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marta\Desktop\taller\"/>
    </mc:Choice>
  </mc:AlternateContent>
  <bookViews>
    <workbookView xWindow="0" yWindow="0" windowWidth="20496" windowHeight="8748" firstSheet="11" activeTab="15"/>
  </bookViews>
  <sheets>
    <sheet name="Instrucción" sheetId="20" r:id="rId1"/>
    <sheet name="Insumo 1" sheetId="1" r:id="rId2"/>
    <sheet name="Insumo 2" sheetId="12" r:id="rId3"/>
    <sheet name="Insumo 3" sheetId="13" r:id="rId4"/>
    <sheet name="Insumo 4" sheetId="23" r:id="rId5"/>
    <sheet name="Insumo 5" sheetId="35" r:id="rId6"/>
    <sheet name="Generosidad Beneficios en OCDE" sheetId="39" r:id="rId7"/>
    <sheet name="RESUMEN" sheetId="32" r:id="rId8"/>
    <sheet name="Población %" sheetId="24" r:id="rId9"/>
    <sheet name="Pronóstico1 Público" sheetId="26" r:id="rId10"/>
    <sheet name="Pronóstico2 Público" sheetId="28" r:id="rId11"/>
    <sheet name="Pronóstico3 Público" sheetId="31" r:id="rId12"/>
    <sheet name="Población" sheetId="9" r:id="rId13"/>
    <sheet name="Pronóstico pensiones" sheetId="36" r:id="rId14"/>
    <sheet name="Pronóstico pensiones (Special)" sheetId="37" r:id="rId15"/>
    <sheet name="Generosidad Pensiones" sheetId="38" r:id="rId16"/>
  </sheet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36" i="23" l="1"/>
  <c r="D36" i="23"/>
  <c r="B32" i="23"/>
  <c r="B38" i="23" s="1"/>
  <c r="CN36" i="23" s="1"/>
  <c r="C70" i="39"/>
  <c r="E36" i="23" l="1"/>
  <c r="I36" i="23"/>
  <c r="M36" i="23"/>
  <c r="Q36" i="23"/>
  <c r="U36" i="23"/>
  <c r="Y36" i="23"/>
  <c r="AC36" i="23"/>
  <c r="AG36" i="23"/>
  <c r="AK36" i="23"/>
  <c r="AO36" i="23"/>
  <c r="AS36" i="23"/>
  <c r="AW36" i="23"/>
  <c r="BA36" i="23"/>
  <c r="BE36" i="23"/>
  <c r="BI36" i="23"/>
  <c r="BM36" i="23"/>
  <c r="BQ36" i="23"/>
  <c r="BU36" i="23"/>
  <c r="BY36" i="23"/>
  <c r="CC36" i="23"/>
  <c r="CG36" i="23"/>
  <c r="CK36" i="23"/>
  <c r="B36" i="23"/>
  <c r="F36" i="23"/>
  <c r="J36" i="23"/>
  <c r="N36" i="23"/>
  <c r="R36" i="23"/>
  <c r="V36" i="23"/>
  <c r="Z36" i="23"/>
  <c r="AD36" i="23"/>
  <c r="AH36" i="23"/>
  <c r="AL36" i="23"/>
  <c r="AP36" i="23"/>
  <c r="AT36" i="23"/>
  <c r="AX36" i="23"/>
  <c r="BB36" i="23"/>
  <c r="BF36" i="23"/>
  <c r="BJ36" i="23"/>
  <c r="BN36" i="23"/>
  <c r="BR36" i="23"/>
  <c r="BV36" i="23"/>
  <c r="BZ36" i="23"/>
  <c r="CD36" i="23"/>
  <c r="CH36" i="23"/>
  <c r="CL36" i="23"/>
  <c r="P36" i="23"/>
  <c r="X36" i="23"/>
  <c r="AF36" i="23"/>
  <c r="AN36" i="23"/>
  <c r="AR36" i="23"/>
  <c r="AZ36" i="23"/>
  <c r="BH36" i="23"/>
  <c r="BP36" i="23"/>
  <c r="BT36" i="23"/>
  <c r="CB36" i="23"/>
  <c r="CF36" i="23"/>
  <c r="CJ36" i="23"/>
  <c r="C36" i="23"/>
  <c r="G36" i="23"/>
  <c r="K36" i="23"/>
  <c r="O36" i="23"/>
  <c r="S36" i="23"/>
  <c r="W36" i="23"/>
  <c r="AA36" i="23"/>
  <c r="AE36" i="23"/>
  <c r="AI36" i="23"/>
  <c r="AM36" i="23"/>
  <c r="AQ36" i="23"/>
  <c r="AU36" i="23"/>
  <c r="AY36" i="23"/>
  <c r="BC36" i="23"/>
  <c r="BG36" i="23"/>
  <c r="BK36" i="23"/>
  <c r="BO36" i="23"/>
  <c r="BS36" i="23"/>
  <c r="BW36" i="23"/>
  <c r="CA36" i="23"/>
  <c r="CE36" i="23"/>
  <c r="CI36" i="23"/>
  <c r="CM36" i="23"/>
  <c r="L36" i="23"/>
  <c r="T36" i="23"/>
  <c r="AB36" i="23"/>
  <c r="AJ36" i="23"/>
  <c r="AV36" i="23"/>
  <c r="BD36" i="23"/>
  <c r="BL36" i="23"/>
  <c r="BX36" i="23"/>
  <c r="C88" i="37"/>
  <c r="C87" i="37"/>
  <c r="C86" i="37"/>
  <c r="C85" i="37"/>
  <c r="C84" i="37"/>
  <c r="C83" i="37"/>
  <c r="C82" i="37"/>
  <c r="C81" i="37"/>
  <c r="C80" i="37"/>
  <c r="C79" i="37"/>
  <c r="C78" i="37"/>
  <c r="C77" i="37"/>
  <c r="C76" i="37"/>
  <c r="C75" i="37"/>
  <c r="C74" i="37"/>
  <c r="C73" i="37"/>
  <c r="C72" i="37"/>
  <c r="C71" i="37"/>
  <c r="C70" i="37"/>
  <c r="C69" i="37"/>
  <c r="C68" i="37"/>
  <c r="C67" i="37"/>
  <c r="C66" i="37"/>
  <c r="C65" i="37"/>
  <c r="C64" i="37"/>
  <c r="C63" i="37"/>
  <c r="C62" i="37"/>
  <c r="C61" i="37"/>
  <c r="C60" i="37"/>
  <c r="C59" i="37"/>
  <c r="C58" i="37"/>
  <c r="C57" i="37"/>
  <c r="C56" i="37"/>
  <c r="C55" i="37"/>
  <c r="C54" i="37"/>
  <c r="C53" i="37"/>
  <c r="C52" i="37"/>
  <c r="C51" i="37"/>
  <c r="C50" i="37"/>
  <c r="C49" i="37"/>
  <c r="C48" i="37"/>
  <c r="C47" i="37"/>
  <c r="C46" i="37"/>
  <c r="C45" i="37"/>
  <c r="C44" i="37"/>
  <c r="C43" i="37"/>
  <c r="C42" i="37"/>
  <c r="C41" i="37"/>
  <c r="C40" i="37"/>
  <c r="C39" i="37"/>
  <c r="D85" i="13"/>
  <c r="D84" i="13"/>
  <c r="D83" i="13"/>
  <c r="D82" i="13"/>
  <c r="D81" i="13"/>
  <c r="D80" i="13"/>
  <c r="D79" i="13"/>
  <c r="D78" i="13"/>
  <c r="D77" i="13"/>
  <c r="D76" i="13"/>
  <c r="D75" i="13"/>
  <c r="D74" i="13"/>
  <c r="D73" i="13"/>
  <c r="D72" i="13"/>
  <c r="D71" i="13"/>
  <c r="D70" i="13"/>
  <c r="D69" i="13"/>
  <c r="D68" i="13"/>
  <c r="D67" i="13"/>
  <c r="D66" i="13"/>
  <c r="D65" i="13"/>
  <c r="D64" i="13"/>
  <c r="D63" i="13"/>
  <c r="D62" i="13"/>
  <c r="D61" i="13"/>
  <c r="D60" i="13"/>
  <c r="D59" i="13"/>
  <c r="D58" i="13"/>
  <c r="D57" i="13"/>
  <c r="D56" i="13"/>
  <c r="D55" i="13"/>
  <c r="D54" i="13"/>
  <c r="D53" i="13"/>
  <c r="D52" i="13"/>
  <c r="D51" i="13"/>
  <c r="D50" i="13"/>
  <c r="D49" i="13"/>
  <c r="D48" i="13"/>
  <c r="D47" i="13"/>
  <c r="D46" i="13"/>
  <c r="D45" i="13"/>
  <c r="D44" i="13"/>
  <c r="D43" i="13"/>
  <c r="D42" i="13"/>
  <c r="D41" i="13"/>
  <c r="D40" i="13"/>
  <c r="D39" i="13"/>
  <c r="D38" i="13"/>
  <c r="D37" i="13"/>
  <c r="D36" i="13"/>
  <c r="D35" i="13"/>
  <c r="D34" i="13"/>
  <c r="D33" i="13"/>
  <c r="D32" i="13"/>
  <c r="D31" i="13"/>
  <c r="D30" i="13"/>
  <c r="D29" i="13"/>
  <c r="D28" i="13"/>
  <c r="D27" i="13"/>
  <c r="D26" i="13"/>
  <c r="D25" i="13"/>
  <c r="D24" i="13"/>
  <c r="D23" i="13"/>
  <c r="D22" i="13"/>
  <c r="D21" i="13"/>
  <c r="D20" i="13"/>
  <c r="D19" i="13"/>
  <c r="D18" i="13"/>
  <c r="D17" i="13"/>
  <c r="D16" i="13"/>
  <c r="D15" i="13"/>
  <c r="D14" i="13"/>
  <c r="D13" i="13"/>
  <c r="D12" i="13"/>
  <c r="D11" i="13"/>
  <c r="D10" i="13"/>
  <c r="D9" i="13"/>
  <c r="D8" i="13"/>
  <c r="D7" i="13"/>
  <c r="D6" i="13"/>
  <c r="D5" i="13"/>
  <c r="C88" i="38"/>
  <c r="C87" i="38"/>
  <c r="C86" i="38"/>
  <c r="C85" i="38"/>
  <c r="D85" i="38" s="1"/>
  <c r="C84" i="38"/>
  <c r="C83" i="38"/>
  <c r="C82" i="38"/>
  <c r="C81" i="38"/>
  <c r="D81" i="38" s="1"/>
  <c r="C80" i="38"/>
  <c r="C79" i="38"/>
  <c r="C78" i="38"/>
  <c r="C77" i="38"/>
  <c r="D77" i="38" s="1"/>
  <c r="C76" i="38"/>
  <c r="C75" i="38"/>
  <c r="C74" i="38"/>
  <c r="C73" i="38"/>
  <c r="D73" i="38" s="1"/>
  <c r="C72" i="38"/>
  <c r="C71" i="38"/>
  <c r="C70" i="38"/>
  <c r="C69" i="38"/>
  <c r="D69" i="38" s="1"/>
  <c r="C68" i="38"/>
  <c r="C67" i="38"/>
  <c r="C66" i="38"/>
  <c r="C65" i="38"/>
  <c r="D65" i="38" s="1"/>
  <c r="C64" i="38"/>
  <c r="C63" i="38"/>
  <c r="C62" i="38"/>
  <c r="C61" i="38"/>
  <c r="D61" i="38" s="1"/>
  <c r="C60" i="38"/>
  <c r="C59" i="38"/>
  <c r="C58" i="38"/>
  <c r="C57" i="38"/>
  <c r="D57" i="38" s="1"/>
  <c r="C56" i="38"/>
  <c r="C55" i="38"/>
  <c r="C54" i="38"/>
  <c r="C53" i="38"/>
  <c r="D53" i="38" s="1"/>
  <c r="C52" i="38"/>
  <c r="C51" i="38"/>
  <c r="C50" i="38"/>
  <c r="C49" i="38"/>
  <c r="D49" i="38" s="1"/>
  <c r="C48" i="38"/>
  <c r="C47" i="38"/>
  <c r="C46" i="38"/>
  <c r="C45" i="38"/>
  <c r="D45" i="38" s="1"/>
  <c r="C44" i="38"/>
  <c r="C43" i="38"/>
  <c r="C42" i="38"/>
  <c r="C41" i="38"/>
  <c r="D41" i="38" s="1"/>
  <c r="C40" i="38"/>
  <c r="C39" i="38"/>
  <c r="C38" i="38"/>
  <c r="C37" i="38"/>
  <c r="D37" i="38" s="1"/>
  <c r="C36" i="38"/>
  <c r="C35" i="38"/>
  <c r="C34" i="38"/>
  <c r="C33" i="38"/>
  <c r="D33" i="38" s="1"/>
  <c r="C32" i="38"/>
  <c r="C31" i="38"/>
  <c r="C30" i="38"/>
  <c r="C29" i="38"/>
  <c r="D29" i="38" s="1"/>
  <c r="C28" i="38"/>
  <c r="C27" i="38"/>
  <c r="C26" i="38"/>
  <c r="C25" i="38"/>
  <c r="D25" i="38" s="1"/>
  <c r="C24" i="38"/>
  <c r="C23" i="38"/>
  <c r="C22" i="38"/>
  <c r="C21" i="38"/>
  <c r="D21" i="38" s="1"/>
  <c r="C20" i="38"/>
  <c r="C19" i="38"/>
  <c r="C18" i="38"/>
  <c r="C17" i="38"/>
  <c r="D17" i="38" s="1"/>
  <c r="C16" i="38"/>
  <c r="C15" i="38"/>
  <c r="C14" i="38"/>
  <c r="C13" i="38"/>
  <c r="D13" i="38" s="1"/>
  <c r="C12" i="38"/>
  <c r="C11" i="38"/>
  <c r="C10" i="38"/>
  <c r="C9" i="38"/>
  <c r="D9" i="38" s="1"/>
  <c r="C8" i="38"/>
  <c r="D88" i="38"/>
  <c r="D87" i="38"/>
  <c r="D86" i="38"/>
  <c r="D84" i="38"/>
  <c r="D83" i="38"/>
  <c r="D82" i="38"/>
  <c r="D80" i="38"/>
  <c r="D79" i="38"/>
  <c r="D78" i="38"/>
  <c r="D76" i="38"/>
  <c r="D75" i="38"/>
  <c r="D74" i="38"/>
  <c r="D72" i="38"/>
  <c r="D71" i="38"/>
  <c r="D70" i="38"/>
  <c r="D68" i="38"/>
  <c r="D67" i="38"/>
  <c r="D66" i="38"/>
  <c r="D64" i="38"/>
  <c r="D63" i="38"/>
  <c r="D62" i="38"/>
  <c r="D60" i="38"/>
  <c r="D59" i="38"/>
  <c r="D58" i="38"/>
  <c r="D56" i="38"/>
  <c r="D55" i="38"/>
  <c r="D54" i="38"/>
  <c r="D52" i="38"/>
  <c r="D51" i="38"/>
  <c r="D50" i="38"/>
  <c r="D48" i="38"/>
  <c r="D47" i="38"/>
  <c r="D46" i="38"/>
  <c r="D44" i="38"/>
  <c r="D43" i="38"/>
  <c r="D42" i="38"/>
  <c r="D40" i="38"/>
  <c r="D39" i="38"/>
  <c r="D38" i="38"/>
  <c r="D36" i="38"/>
  <c r="D35" i="38"/>
  <c r="D34" i="38"/>
  <c r="D32" i="38"/>
  <c r="D31" i="38"/>
  <c r="D30" i="38"/>
  <c r="D28" i="38"/>
  <c r="D27" i="38"/>
  <c r="D26" i="38"/>
  <c r="D24" i="38"/>
  <c r="D23" i="38"/>
  <c r="D22" i="38"/>
  <c r="D20" i="38"/>
  <c r="D19" i="38"/>
  <c r="D18" i="38"/>
  <c r="D16" i="38"/>
  <c r="D15" i="38"/>
  <c r="D14" i="38"/>
  <c r="D12" i="38"/>
  <c r="D11" i="38"/>
  <c r="D10" i="38"/>
  <c r="D8" i="38"/>
  <c r="B19" i="35" l="1"/>
  <c r="A9" i="38" l="1"/>
  <c r="A10" i="38" s="1"/>
  <c r="A11" i="38" s="1"/>
  <c r="A12" i="38" s="1"/>
  <c r="A13" i="38" s="1"/>
  <c r="A14" i="38" s="1"/>
  <c r="A15" i="38" s="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42" i="38" s="1"/>
  <c r="A43" i="38" s="1"/>
  <c r="A44" i="38" s="1"/>
  <c r="A45" i="38" s="1"/>
  <c r="A46" i="38" s="1"/>
  <c r="A47" i="38" s="1"/>
  <c r="A48" i="38" s="1"/>
  <c r="A49" i="38" s="1"/>
  <c r="A50" i="38" s="1"/>
  <c r="A51" i="38" s="1"/>
  <c r="A52" i="38" s="1"/>
  <c r="A53" i="38" s="1"/>
  <c r="A54" i="38" s="1"/>
  <c r="A55" i="38" s="1"/>
  <c r="A56" i="38" s="1"/>
  <c r="A57" i="38" s="1"/>
  <c r="A58" i="38" s="1"/>
  <c r="A59" i="38" s="1"/>
  <c r="A60" i="38" s="1"/>
  <c r="A61" i="38" s="1"/>
  <c r="A62" i="38" s="1"/>
  <c r="A63" i="38" s="1"/>
  <c r="A64" i="38" s="1"/>
  <c r="A65" i="38" s="1"/>
  <c r="A66" i="38" s="1"/>
  <c r="A67" i="38" s="1"/>
  <c r="A68" i="38" s="1"/>
  <c r="A69" i="38" s="1"/>
  <c r="A70" i="38" s="1"/>
  <c r="A71" i="38" s="1"/>
  <c r="A72" i="38" s="1"/>
  <c r="A73" i="38" s="1"/>
  <c r="A74" i="38" s="1"/>
  <c r="A75" i="38" s="1"/>
  <c r="A76" i="38" s="1"/>
  <c r="A77" i="38" s="1"/>
  <c r="A78" i="38" s="1"/>
  <c r="A79" i="38" s="1"/>
  <c r="A80" i="38" s="1"/>
  <c r="A81" i="38" s="1"/>
  <c r="A82" i="38" s="1"/>
  <c r="A83" i="38" s="1"/>
  <c r="A84" i="38" s="1"/>
  <c r="A85" i="38" s="1"/>
  <c r="A86" i="38" s="1"/>
  <c r="A87" i="38" s="1"/>
  <c r="A88" i="38" s="1"/>
  <c r="A9" i="37"/>
  <c r="A10" i="37" s="1"/>
  <c r="A9" i="36"/>
  <c r="A10" i="36" s="1"/>
  <c r="A11" i="36" s="1"/>
  <c r="A12" i="36" s="1"/>
  <c r="A13" i="36" s="1"/>
  <c r="A14" i="36" s="1"/>
  <c r="A15" i="36" s="1"/>
  <c r="A16" i="36" s="1"/>
  <c r="A17" i="36" s="1"/>
  <c r="A18" i="36" s="1"/>
  <c r="A19" i="36" s="1"/>
  <c r="A20" i="36" s="1"/>
  <c r="A21" i="36" s="1"/>
  <c r="A22" i="36" s="1"/>
  <c r="A23" i="36" s="1"/>
  <c r="A24" i="36" s="1"/>
  <c r="A25" i="36" s="1"/>
  <c r="A26" i="36" s="1"/>
  <c r="A27" i="36" s="1"/>
  <c r="A28" i="36" s="1"/>
  <c r="A29" i="36" s="1"/>
  <c r="A30" i="36" s="1"/>
  <c r="A31" i="36" s="1"/>
  <c r="A32" i="36" s="1"/>
  <c r="A33" i="36" s="1"/>
  <c r="A34" i="36" s="1"/>
  <c r="A35" i="36" s="1"/>
  <c r="A36" i="36" s="1"/>
  <c r="A37" i="36" s="1"/>
  <c r="A38" i="36" s="1"/>
  <c r="A39" i="36" s="1"/>
  <c r="A40" i="36" s="1"/>
  <c r="A41" i="36" s="1"/>
  <c r="A42" i="36" s="1"/>
  <c r="A43" i="36" s="1"/>
  <c r="A44" i="36" s="1"/>
  <c r="A45" i="36" s="1"/>
  <c r="A46" i="36" s="1"/>
  <c r="A47" i="36" s="1"/>
  <c r="A48" i="36" s="1"/>
  <c r="A49" i="36" s="1"/>
  <c r="A50" i="36" s="1"/>
  <c r="A51" i="36" s="1"/>
  <c r="A52" i="36" s="1"/>
  <c r="A53" i="36" s="1"/>
  <c r="A54" i="36" s="1"/>
  <c r="A55" i="36" s="1"/>
  <c r="A56" i="36" s="1"/>
  <c r="A57" i="36" s="1"/>
  <c r="A58" i="36" s="1"/>
  <c r="A59" i="36" s="1"/>
  <c r="A60" i="36" s="1"/>
  <c r="A61" i="36" s="1"/>
  <c r="A62" i="36" s="1"/>
  <c r="A63" i="36" s="1"/>
  <c r="A64" i="36" s="1"/>
  <c r="A65" i="36" s="1"/>
  <c r="A66" i="36" s="1"/>
  <c r="A67" i="36" s="1"/>
  <c r="A68" i="36" s="1"/>
  <c r="A69" i="36" s="1"/>
  <c r="A70" i="36" s="1"/>
  <c r="A71" i="36" s="1"/>
  <c r="A72" i="36" s="1"/>
  <c r="A73" i="36" s="1"/>
  <c r="A74" i="36" s="1"/>
  <c r="A75" i="36" s="1"/>
  <c r="A76" i="36" s="1"/>
  <c r="A77" i="36" s="1"/>
  <c r="A78" i="36" s="1"/>
  <c r="A79" i="36" s="1"/>
  <c r="A80" i="36" s="1"/>
  <c r="A81" i="36" s="1"/>
  <c r="A82" i="36" s="1"/>
  <c r="A83" i="36" s="1"/>
  <c r="A84" i="36" s="1"/>
  <c r="A85" i="36" s="1"/>
  <c r="A86" i="36" s="1"/>
  <c r="A87" i="36" s="1"/>
  <c r="A88" i="36" s="1"/>
  <c r="B26" i="35"/>
  <c r="A11" i="37" l="1"/>
  <c r="A12" i="37" l="1"/>
  <c r="A13" i="37" l="1"/>
  <c r="A14" i="37" l="1"/>
  <c r="A15" i="37" l="1"/>
  <c r="A16" i="37" l="1"/>
  <c r="A17" i="37" l="1"/>
  <c r="A18" i="37" l="1"/>
  <c r="A19" i="37" l="1"/>
  <c r="A20" i="37" l="1"/>
  <c r="A21" i="37" l="1"/>
  <c r="A22" i="37" l="1"/>
  <c r="A23" i="37" l="1"/>
  <c r="A24" i="37" l="1"/>
  <c r="A25" i="37" l="1"/>
  <c r="A26" i="37" l="1"/>
  <c r="A27" i="37" l="1"/>
  <c r="A28" i="37" l="1"/>
  <c r="A29" i="37" l="1"/>
  <c r="A30" i="37" l="1"/>
  <c r="A31" i="37" l="1"/>
  <c r="A32" i="37" l="1"/>
  <c r="A33" i="37" l="1"/>
  <c r="A34" i="37" l="1"/>
  <c r="A35" i="37" l="1"/>
  <c r="A36" i="37" l="1"/>
  <c r="A37" i="37" l="1"/>
  <c r="A38" i="37" l="1"/>
  <c r="A39" i="37" s="1"/>
  <c r="A40" i="37" s="1"/>
  <c r="A41" i="37" s="1"/>
  <c r="A42" i="37" s="1"/>
  <c r="A43" i="37" s="1"/>
  <c r="A44" i="37" s="1"/>
  <c r="A45" i="37" s="1"/>
  <c r="A46" i="37" s="1"/>
  <c r="A47" i="37" s="1"/>
  <c r="A48" i="37" s="1"/>
  <c r="A49" i="37" s="1"/>
  <c r="A50" i="37" s="1"/>
  <c r="A51" i="37" s="1"/>
  <c r="A52" i="37" s="1"/>
  <c r="A53" i="37" s="1"/>
  <c r="A54" i="37" s="1"/>
  <c r="A55" i="37" s="1"/>
  <c r="A56" i="37" s="1"/>
  <c r="A57" i="37" s="1"/>
  <c r="A58" i="37" s="1"/>
  <c r="A59" i="37" s="1"/>
  <c r="A60" i="37" s="1"/>
  <c r="A61" i="37" s="1"/>
  <c r="A62" i="37" s="1"/>
  <c r="A63" i="37" s="1"/>
  <c r="A64" i="37" s="1"/>
  <c r="A65" i="37" s="1"/>
  <c r="A66" i="37" s="1"/>
  <c r="A67" i="37" s="1"/>
  <c r="A68" i="37" s="1"/>
  <c r="A69" i="37" s="1"/>
  <c r="A70" i="37" s="1"/>
  <c r="A71" i="37" s="1"/>
  <c r="A72" i="37" s="1"/>
  <c r="A73" i="37" s="1"/>
  <c r="A74" i="37" s="1"/>
  <c r="A75" i="37" s="1"/>
  <c r="A76" i="37" s="1"/>
  <c r="A77" i="37" s="1"/>
  <c r="A78" i="37" s="1"/>
  <c r="A79" i="37" s="1"/>
  <c r="A80" i="37" s="1"/>
  <c r="A81" i="37" s="1"/>
  <c r="A82" i="37" s="1"/>
  <c r="A83" i="37" s="1"/>
  <c r="A84" i="37" s="1"/>
  <c r="A85" i="37" s="1"/>
  <c r="A86" i="37" s="1"/>
  <c r="A87" i="37" s="1"/>
  <c r="A88" i="37" s="1"/>
  <c r="A116" i="31" l="1"/>
  <c r="CT116" i="31" s="1"/>
  <c r="A115" i="31"/>
  <c r="CT115" i="31" s="1"/>
  <c r="CT114" i="31"/>
  <c r="A114" i="31"/>
  <c r="A113" i="31"/>
  <c r="CT113" i="31" s="1"/>
  <c r="A112" i="31"/>
  <c r="CT112" i="31" s="1"/>
  <c r="A111" i="31"/>
  <c r="CT111" i="31" s="1"/>
  <c r="A110" i="31"/>
  <c r="CT110" i="31" s="1"/>
  <c r="A109" i="31"/>
  <c r="CT109" i="31" s="1"/>
  <c r="A108" i="31"/>
  <c r="CT108" i="31" s="1"/>
  <c r="A107" i="31"/>
  <c r="CT107" i="31" s="1"/>
  <c r="CT106" i="31"/>
  <c r="A106" i="31"/>
  <c r="A105" i="31"/>
  <c r="CT105" i="31" s="1"/>
  <c r="CT104" i="31"/>
  <c r="A104" i="31"/>
  <c r="A103" i="31"/>
  <c r="CT103" i="31" s="1"/>
  <c r="A102" i="31"/>
  <c r="CT102" i="31" s="1"/>
  <c r="CT101" i="31"/>
  <c r="A101" i="31"/>
  <c r="A100" i="31"/>
  <c r="CT100" i="31" s="1"/>
  <c r="A99" i="31"/>
  <c r="CT99" i="31" s="1"/>
  <c r="CT98" i="31"/>
  <c r="A98" i="31"/>
  <c r="A97" i="31"/>
  <c r="CT97" i="31" s="1"/>
  <c r="A96" i="31"/>
  <c r="CT96" i="31" s="1"/>
  <c r="A95" i="31"/>
  <c r="CT95" i="31" s="1"/>
  <c r="CT94" i="31"/>
  <c r="A94" i="31"/>
  <c r="A93" i="31"/>
  <c r="CT93" i="31" s="1"/>
  <c r="A92" i="31"/>
  <c r="CT92" i="31" s="1"/>
  <c r="CT91" i="31"/>
  <c r="A91" i="31"/>
  <c r="A90" i="31"/>
  <c r="CT90" i="31" s="1"/>
  <c r="A89" i="31"/>
  <c r="CT89" i="31" s="1"/>
  <c r="A88" i="31"/>
  <c r="CT88" i="31" s="1"/>
  <c r="CT87" i="31"/>
  <c r="A87" i="31"/>
  <c r="A86" i="31"/>
  <c r="CT86" i="31" s="1"/>
  <c r="A85" i="31"/>
  <c r="CT85" i="31" s="1"/>
  <c r="CT84" i="31"/>
  <c r="A84" i="31"/>
  <c r="CT83" i="31"/>
  <c r="A83" i="31"/>
  <c r="A82" i="31"/>
  <c r="CT82" i="31" s="1"/>
  <c r="A81" i="31"/>
  <c r="CT81" i="31" s="1"/>
  <c r="CT80" i="31"/>
  <c r="A80" i="31"/>
  <c r="A79" i="31"/>
  <c r="CT79" i="31" s="1"/>
  <c r="A78" i="31"/>
  <c r="CT78" i="31" s="1"/>
  <c r="A77" i="31"/>
  <c r="CT77" i="31" s="1"/>
  <c r="CT76" i="31"/>
  <c r="A76" i="31"/>
  <c r="A75" i="31"/>
  <c r="CT75" i="31" s="1"/>
  <c r="A74" i="31"/>
  <c r="CT74" i="31" s="1"/>
  <c r="CT73" i="31"/>
  <c r="A73" i="31"/>
  <c r="CT72" i="31"/>
  <c r="A72" i="31"/>
  <c r="A71" i="31"/>
  <c r="CT71" i="31" s="1"/>
  <c r="CT70" i="31"/>
  <c r="A70" i="31"/>
  <c r="A69" i="31"/>
  <c r="CT69" i="31" s="1"/>
  <c r="A68" i="31"/>
  <c r="CT68" i="31" s="1"/>
  <c r="A67" i="31"/>
  <c r="CT67" i="31" s="1"/>
  <c r="A66" i="31"/>
  <c r="CT66" i="31" s="1"/>
  <c r="A65" i="31"/>
  <c r="CT65" i="31" s="1"/>
  <c r="A64" i="31"/>
  <c r="CT64" i="31" s="1"/>
  <c r="A63" i="31"/>
  <c r="CT63" i="31" s="1"/>
  <c r="A62" i="31"/>
  <c r="CT62" i="31" s="1"/>
  <c r="A61" i="31"/>
  <c r="CT61" i="31" s="1"/>
  <c r="A60" i="31"/>
  <c r="CT60" i="31" s="1"/>
  <c r="A59" i="31"/>
  <c r="CT59" i="31" s="1"/>
  <c r="A58" i="31"/>
  <c r="CT58" i="31" s="1"/>
  <c r="A57" i="31"/>
  <c r="CT57" i="31" s="1"/>
  <c r="A56" i="31"/>
  <c r="CT56" i="31" s="1"/>
  <c r="A55" i="31"/>
  <c r="CT55" i="31" s="1"/>
  <c r="A54" i="31"/>
  <c r="CT54" i="31" s="1"/>
  <c r="A53" i="31"/>
  <c r="CT53" i="31" s="1"/>
  <c r="A52" i="31"/>
  <c r="CT52" i="31" s="1"/>
  <c r="A51" i="31"/>
  <c r="CT51" i="31" s="1"/>
  <c r="A50" i="31"/>
  <c r="CT50" i="31" s="1"/>
  <c r="A49" i="31"/>
  <c r="CT49" i="31" s="1"/>
  <c r="A48" i="31"/>
  <c r="CT48" i="31" s="1"/>
  <c r="A47" i="31"/>
  <c r="CT47" i="31" s="1"/>
  <c r="A46" i="31"/>
  <c r="CT46" i="31" s="1"/>
  <c r="A45" i="31"/>
  <c r="CT45" i="31" s="1"/>
  <c r="A44" i="31"/>
  <c r="CT44" i="31" s="1"/>
  <c r="A43" i="31"/>
  <c r="CT43" i="31" s="1"/>
  <c r="A42" i="31"/>
  <c r="CT42" i="31" s="1"/>
  <c r="A41" i="31"/>
  <c r="CT41" i="31" s="1"/>
  <c r="A40" i="31"/>
  <c r="CT40" i="31" s="1"/>
  <c r="A39" i="31"/>
  <c r="CT39" i="31" s="1"/>
  <c r="A38" i="31"/>
  <c r="CT38" i="31" s="1"/>
  <c r="A37" i="31"/>
  <c r="CT37" i="31" s="1"/>
  <c r="A36" i="31"/>
  <c r="CT36" i="31" s="1"/>
  <c r="A35" i="31"/>
  <c r="CT35" i="31" s="1"/>
  <c r="A34" i="31"/>
  <c r="CT34" i="31" s="1"/>
  <c r="A33" i="31"/>
  <c r="CT33" i="31" s="1"/>
  <c r="A32" i="31"/>
  <c r="CT32" i="31" s="1"/>
  <c r="A31" i="31"/>
  <c r="CT31" i="31" s="1"/>
  <c r="A30" i="31"/>
  <c r="CT30" i="31" s="1"/>
  <c r="A29" i="31"/>
  <c r="CT29" i="31" s="1"/>
  <c r="A28" i="31"/>
  <c r="CT28" i="31" s="1"/>
  <c r="A27" i="31"/>
  <c r="CT27" i="31" s="1"/>
  <c r="A26" i="31"/>
  <c r="CT26" i="31" s="1"/>
  <c r="A25" i="31"/>
  <c r="CT25" i="31" s="1"/>
  <c r="A24" i="31"/>
  <c r="CT24" i="31" s="1"/>
  <c r="A23" i="31"/>
  <c r="CT23" i="31" s="1"/>
  <c r="A22" i="31"/>
  <c r="CT22" i="31" s="1"/>
  <c r="A21" i="31"/>
  <c r="CT21" i="31" s="1"/>
  <c r="A20" i="31"/>
  <c r="CT20" i="31" s="1"/>
  <c r="A19" i="31"/>
  <c r="CT19" i="31" s="1"/>
  <c r="A18" i="31"/>
  <c r="CT18" i="31" s="1"/>
  <c r="A17" i="31"/>
  <c r="CT17" i="31" s="1"/>
  <c r="A16" i="31"/>
  <c r="CT16" i="31" s="1"/>
  <c r="A15" i="31"/>
  <c r="CT15" i="31" s="1"/>
  <c r="A14" i="31"/>
  <c r="CT14" i="31" s="1"/>
  <c r="A13" i="31"/>
  <c r="CT13" i="31" s="1"/>
  <c r="A12" i="31"/>
  <c r="CT12" i="31" s="1"/>
  <c r="A11" i="31"/>
  <c r="CT11" i="31" s="1"/>
  <c r="A10" i="31"/>
  <c r="CT10" i="31" s="1"/>
  <c r="A9" i="31"/>
  <c r="CT9" i="31" s="1"/>
  <c r="A8" i="31"/>
  <c r="CT8" i="31" s="1"/>
  <c r="A7" i="31"/>
  <c r="CT7" i="31" s="1"/>
  <c r="A6" i="31"/>
  <c r="CT6" i="31" s="1"/>
  <c r="E85" i="13" l="1"/>
  <c r="E84" i="13"/>
  <c r="E83" i="13"/>
  <c r="E82" i="13"/>
  <c r="E81" i="13"/>
  <c r="E80" i="13"/>
  <c r="E79" i="13"/>
  <c r="E78" i="13"/>
  <c r="E77" i="13"/>
  <c r="E76" i="13"/>
  <c r="E75" i="13"/>
  <c r="E74" i="13"/>
  <c r="E73" i="13"/>
  <c r="E72" i="13"/>
  <c r="E71" i="13"/>
  <c r="E70" i="13"/>
  <c r="E69" i="13"/>
  <c r="E68" i="13"/>
  <c r="E67" i="13"/>
  <c r="E66" i="13"/>
  <c r="E65" i="13"/>
  <c r="E64" i="13"/>
  <c r="E63" i="13"/>
  <c r="E62" i="13"/>
  <c r="E61" i="13"/>
  <c r="E60" i="13"/>
  <c r="E59" i="13"/>
  <c r="E58" i="13"/>
  <c r="E57" i="13"/>
  <c r="E56" i="13"/>
  <c r="E55" i="13"/>
  <c r="E54" i="13"/>
  <c r="E53" i="13"/>
  <c r="E52" i="13"/>
  <c r="E51" i="13"/>
  <c r="E50" i="13"/>
  <c r="E49" i="13"/>
  <c r="E48" i="13"/>
  <c r="E47" i="13"/>
  <c r="E46" i="13"/>
  <c r="E45" i="13"/>
  <c r="E44" i="13"/>
  <c r="E43" i="13"/>
  <c r="E42" i="13"/>
  <c r="E41" i="13"/>
  <c r="E40" i="13"/>
  <c r="E39" i="13"/>
  <c r="E38" i="13"/>
  <c r="E37" i="13"/>
  <c r="E36" i="13"/>
  <c r="E35" i="13"/>
  <c r="E34" i="13"/>
  <c r="E33" i="13"/>
  <c r="E32" i="13"/>
  <c r="E31" i="13"/>
  <c r="E30" i="13"/>
  <c r="E29" i="13"/>
  <c r="E28" i="13"/>
  <c r="E27" i="13"/>
  <c r="E26" i="13"/>
  <c r="E25" i="13"/>
  <c r="E24" i="13"/>
  <c r="E23" i="13"/>
  <c r="E22" i="13"/>
  <c r="E21" i="13"/>
  <c r="E20" i="13"/>
  <c r="E19" i="13"/>
  <c r="E18" i="13"/>
  <c r="E17" i="13"/>
  <c r="E16" i="13"/>
  <c r="E15" i="13"/>
  <c r="E14" i="13"/>
  <c r="E13" i="13"/>
  <c r="E12" i="13"/>
  <c r="E11" i="13"/>
  <c r="E10" i="13"/>
  <c r="E9" i="13"/>
  <c r="E8" i="13"/>
  <c r="E7" i="13"/>
  <c r="E6" i="13"/>
  <c r="E5" i="13"/>
  <c r="A116" i="28" l="1"/>
  <c r="A115" i="28"/>
  <c r="A114" i="28"/>
  <c r="A113" i="28"/>
  <c r="A112" i="28"/>
  <c r="A111" i="28"/>
  <c r="A110" i="28"/>
  <c r="A109" i="28"/>
  <c r="A108" i="28"/>
  <c r="A107" i="28"/>
  <c r="A106" i="28"/>
  <c r="A105" i="28"/>
  <c r="A104" i="28"/>
  <c r="A103" i="28"/>
  <c r="A102" i="28"/>
  <c r="A101" i="28"/>
  <c r="A100" i="28"/>
  <c r="A99" i="28"/>
  <c r="A98" i="28"/>
  <c r="A97" i="28"/>
  <c r="A96" i="28"/>
  <c r="A95" i="28"/>
  <c r="A94" i="28"/>
  <c r="A93" i="28"/>
  <c r="A92" i="28"/>
  <c r="A91" i="28"/>
  <c r="A90" i="28"/>
  <c r="A89" i="28"/>
  <c r="A88" i="28"/>
  <c r="A87" i="28"/>
  <c r="A86" i="28"/>
  <c r="A85" i="28"/>
  <c r="A84" i="28"/>
  <c r="A83" i="28"/>
  <c r="A82" i="28"/>
  <c r="A81" i="28"/>
  <c r="A80" i="28"/>
  <c r="A79" i="28"/>
  <c r="A78" i="28"/>
  <c r="A77" i="28"/>
  <c r="A76" i="28"/>
  <c r="A75" i="28"/>
  <c r="A74" i="28"/>
  <c r="A73" i="28"/>
  <c r="A72" i="28"/>
  <c r="A71" i="28"/>
  <c r="A70" i="28"/>
  <c r="A69" i="28"/>
  <c r="A68" i="28"/>
  <c r="A67" i="28"/>
  <c r="A66" i="28"/>
  <c r="A65" i="28"/>
  <c r="A64" i="28"/>
  <c r="A63" i="28"/>
  <c r="A62" i="28"/>
  <c r="A61" i="28"/>
  <c r="A60" i="28"/>
  <c r="A59" i="28"/>
  <c r="A58" i="28"/>
  <c r="A57" i="28"/>
  <c r="A56" i="28"/>
  <c r="A55" i="28"/>
  <c r="A54" i="28"/>
  <c r="A53" i="28"/>
  <c r="A52" i="28"/>
  <c r="A51" i="28"/>
  <c r="A50" i="28"/>
  <c r="A49" i="28"/>
  <c r="A48" i="28"/>
  <c r="A47" i="28"/>
  <c r="A46" i="28"/>
  <c r="A45" i="28"/>
  <c r="A44" i="28"/>
  <c r="A43" i="28"/>
  <c r="A42" i="28"/>
  <c r="A41" i="28"/>
  <c r="A40" i="28"/>
  <c r="A39" i="28"/>
  <c r="A38" i="28"/>
  <c r="A37" i="28"/>
  <c r="A36" i="28"/>
  <c r="A35" i="28"/>
  <c r="A34" i="28"/>
  <c r="A33" i="28"/>
  <c r="A32" i="28"/>
  <c r="A31" i="28"/>
  <c r="A30" i="28"/>
  <c r="A29" i="28"/>
  <c r="A28" i="28"/>
  <c r="A27" i="28"/>
  <c r="A26" i="28"/>
  <c r="A25" i="28"/>
  <c r="A24" i="28"/>
  <c r="A23" i="28"/>
  <c r="A22" i="28"/>
  <c r="A21" i="28"/>
  <c r="A20" i="28"/>
  <c r="A19" i="28"/>
  <c r="A18" i="28"/>
  <c r="A17" i="28"/>
  <c r="A16" i="28"/>
  <c r="A15" i="28"/>
  <c r="A14" i="28"/>
  <c r="A13" i="28"/>
  <c r="A12" i="28"/>
  <c r="A11" i="28"/>
  <c r="A10" i="28"/>
  <c r="A9" i="28"/>
  <c r="A8" i="28"/>
  <c r="A7" i="28"/>
  <c r="A6" i="28"/>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17" i="26"/>
  <c r="A16" i="26"/>
  <c r="A15" i="26"/>
  <c r="A14" i="26"/>
  <c r="A13" i="26"/>
  <c r="A12" i="26"/>
  <c r="A11" i="26"/>
  <c r="A10" i="26"/>
  <c r="A9" i="26"/>
  <c r="A8" i="26"/>
  <c r="A7" i="26"/>
  <c r="A6" i="26"/>
  <c r="A27" i="23"/>
  <c r="CP161" i="24"/>
  <c r="CP160" i="24"/>
  <c r="CP159" i="24"/>
  <c r="CP158" i="24"/>
  <c r="CP157" i="24"/>
  <c r="CP156" i="24"/>
  <c r="CP155" i="24"/>
  <c r="CP154" i="24"/>
  <c r="CP153" i="24"/>
  <c r="CP152" i="24"/>
  <c r="CP151" i="24"/>
  <c r="CP150" i="24"/>
  <c r="CP149" i="24"/>
  <c r="CP148" i="24"/>
  <c r="CP147" i="24"/>
  <c r="CP146" i="24"/>
  <c r="CP145" i="24"/>
  <c r="CP144" i="24"/>
  <c r="CP143" i="24"/>
  <c r="CP142" i="24"/>
  <c r="CP141" i="24"/>
  <c r="CP140" i="24"/>
  <c r="CP139" i="24"/>
  <c r="CP138" i="24"/>
  <c r="CP137" i="24"/>
  <c r="CP136" i="24"/>
  <c r="CP135" i="24"/>
  <c r="CP134" i="24"/>
  <c r="CP133" i="24"/>
  <c r="CP132" i="24"/>
  <c r="CP131" i="24"/>
  <c r="CP130" i="24"/>
  <c r="CP129" i="24"/>
  <c r="CP128" i="24"/>
  <c r="CP127" i="24"/>
  <c r="CP126" i="24"/>
  <c r="CP125" i="24"/>
  <c r="CP124" i="24"/>
  <c r="CP123" i="24"/>
  <c r="CP122" i="24"/>
  <c r="CP121" i="24"/>
  <c r="CP120" i="24"/>
  <c r="CP119" i="24"/>
  <c r="CP118" i="24"/>
  <c r="CP117" i="24"/>
  <c r="CP116" i="24"/>
  <c r="CP115" i="24"/>
  <c r="CP114" i="24"/>
  <c r="CP113" i="24"/>
  <c r="CP112" i="24"/>
  <c r="CP111" i="24"/>
  <c r="CP110" i="24"/>
  <c r="CP109" i="24"/>
  <c r="CP108" i="24"/>
  <c r="CP107" i="24"/>
  <c r="CP106" i="24"/>
  <c r="CP105" i="24"/>
  <c r="CP104" i="24"/>
  <c r="CP103" i="24"/>
  <c r="CP102" i="24"/>
  <c r="CP101" i="24"/>
  <c r="CP100" i="24"/>
  <c r="CP99" i="24"/>
  <c r="CP98" i="24"/>
  <c r="CP97" i="24"/>
  <c r="CP96" i="24"/>
  <c r="CP95" i="24"/>
  <c r="CP94" i="24"/>
  <c r="CP93" i="24"/>
  <c r="CP92" i="24"/>
  <c r="CP91" i="24"/>
  <c r="CP90" i="24"/>
  <c r="CP89" i="24"/>
  <c r="CP88" i="24"/>
  <c r="CP87" i="24"/>
  <c r="CP86" i="24"/>
  <c r="CP85" i="24"/>
  <c r="CP84" i="24"/>
  <c r="CP83" i="24"/>
  <c r="CP82" i="24"/>
  <c r="CP81" i="24"/>
  <c r="CP80" i="24"/>
  <c r="CP79" i="24"/>
  <c r="CP78" i="24"/>
  <c r="CP77" i="24"/>
  <c r="CP76" i="24"/>
  <c r="CP75" i="24"/>
  <c r="CP74" i="24"/>
  <c r="CP73" i="24"/>
  <c r="CP72" i="24"/>
  <c r="CP71" i="24"/>
  <c r="CP70" i="24"/>
  <c r="CP69" i="24"/>
  <c r="CP68" i="24"/>
  <c r="CP67" i="24"/>
  <c r="CP66" i="24"/>
  <c r="CP65" i="24"/>
  <c r="CP64" i="24"/>
  <c r="CP63" i="24"/>
  <c r="CP62" i="24"/>
  <c r="CP61" i="24"/>
  <c r="CP60" i="24"/>
  <c r="CP59" i="24"/>
  <c r="CP58" i="24"/>
  <c r="CP57" i="24"/>
  <c r="CP56" i="24"/>
  <c r="CP55" i="24"/>
  <c r="CP54" i="24"/>
  <c r="CP53" i="24"/>
  <c r="CP52" i="24"/>
  <c r="CP51" i="24"/>
  <c r="CP50" i="24"/>
  <c r="CP49" i="24"/>
  <c r="CP48" i="24"/>
  <c r="CP47" i="24"/>
  <c r="CP46" i="24"/>
  <c r="CP45" i="24"/>
  <c r="CP44" i="24"/>
  <c r="CP43" i="24"/>
  <c r="CP42" i="24"/>
  <c r="CP41" i="24"/>
  <c r="CP40" i="24"/>
  <c r="CP39" i="24"/>
  <c r="CP38" i="24"/>
  <c r="CP37" i="24"/>
  <c r="CP36" i="24"/>
  <c r="CP35" i="24"/>
  <c r="CP34" i="24"/>
  <c r="CP33" i="24"/>
  <c r="CP32" i="24"/>
  <c r="CP31" i="24"/>
  <c r="CP30" i="24"/>
  <c r="CP29" i="24"/>
  <c r="CP28" i="24"/>
  <c r="CP27" i="24"/>
  <c r="CP26" i="24"/>
  <c r="CP25" i="24"/>
  <c r="CP24" i="24"/>
  <c r="CP23" i="24"/>
  <c r="CP22" i="24"/>
  <c r="CP21" i="24"/>
  <c r="M21" i="24" s="1"/>
  <c r="CP20" i="24"/>
  <c r="CL20" i="24" s="1"/>
  <c r="CP19" i="24"/>
  <c r="CK19" i="24" s="1"/>
  <c r="CP18" i="24"/>
  <c r="CN18" i="24" s="1"/>
  <c r="CP17" i="24"/>
  <c r="CM17" i="24" s="1"/>
  <c r="CP16" i="24"/>
  <c r="CL16" i="24" s="1"/>
  <c r="CP15" i="24"/>
  <c r="CK15" i="24" s="1"/>
  <c r="CP14" i="24"/>
  <c r="CN14" i="24" s="1"/>
  <c r="CP13" i="24"/>
  <c r="CM13" i="24" s="1"/>
  <c r="CP12" i="24"/>
  <c r="CL12" i="24" s="1"/>
  <c r="CP11" i="24"/>
  <c r="CK11" i="24" s="1"/>
  <c r="A12" i="24"/>
  <c r="A13" i="24" s="1"/>
  <c r="A14"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A44" i="24" s="1"/>
  <c r="A45" i="24" s="1"/>
  <c r="A46" i="24" s="1"/>
  <c r="A47" i="24" s="1"/>
  <c r="A48" i="24" s="1"/>
  <c r="A49" i="24" s="1"/>
  <c r="A50" i="24" s="1"/>
  <c r="A51" i="24" s="1"/>
  <c r="A52" i="24" s="1"/>
  <c r="A53" i="24" s="1"/>
  <c r="A54" i="24" s="1"/>
  <c r="A55" i="24" s="1"/>
  <c r="A56" i="24" s="1"/>
  <c r="A57" i="24" s="1"/>
  <c r="A58" i="24" s="1"/>
  <c r="A59" i="24" s="1"/>
  <c r="A60" i="24" s="1"/>
  <c r="A61" i="24" s="1"/>
  <c r="A62" i="24" s="1"/>
  <c r="A63" i="24" s="1"/>
  <c r="A64" i="24" s="1"/>
  <c r="A65" i="24" s="1"/>
  <c r="A66" i="24" s="1"/>
  <c r="A67" i="24" s="1"/>
  <c r="A68" i="24" s="1"/>
  <c r="A69" i="24" s="1"/>
  <c r="A70" i="24" s="1"/>
  <c r="A71" i="24" s="1"/>
  <c r="A72" i="24" s="1"/>
  <c r="A73" i="24" s="1"/>
  <c r="A74" i="24" s="1"/>
  <c r="A75" i="24" s="1"/>
  <c r="A76" i="24" s="1"/>
  <c r="A77" i="24" s="1"/>
  <c r="A78" i="24" s="1"/>
  <c r="A79" i="24" s="1"/>
  <c r="A80" i="24" s="1"/>
  <c r="A81" i="24" s="1"/>
  <c r="A82" i="24" s="1"/>
  <c r="A83" i="24" s="1"/>
  <c r="A84" i="24" s="1"/>
  <c r="A85" i="24" s="1"/>
  <c r="A86" i="24" s="1"/>
  <c r="A87" i="24" s="1"/>
  <c r="A88" i="24" s="1"/>
  <c r="A89" i="24" s="1"/>
  <c r="A90" i="24" s="1"/>
  <c r="A91" i="24" s="1"/>
  <c r="A92" i="24" s="1"/>
  <c r="A93" i="24" s="1"/>
  <c r="A94" i="24" s="1"/>
  <c r="A95" i="24" s="1"/>
  <c r="A96" i="24" s="1"/>
  <c r="A97" i="24" s="1"/>
  <c r="A98" i="24" s="1"/>
  <c r="A99" i="24" s="1"/>
  <c r="A100" i="24" s="1"/>
  <c r="A101" i="24" s="1"/>
  <c r="A102" i="24" s="1"/>
  <c r="A103" i="24" s="1"/>
  <c r="A104" i="24" s="1"/>
  <c r="A105" i="24" s="1"/>
  <c r="A106" i="24" s="1"/>
  <c r="A107" i="24" s="1"/>
  <c r="A108" i="24" s="1"/>
  <c r="A109" i="24" s="1"/>
  <c r="A110" i="24" s="1"/>
  <c r="A111" i="24" s="1"/>
  <c r="A112" i="24" s="1"/>
  <c r="A113" i="24" s="1"/>
  <c r="A114" i="24" s="1"/>
  <c r="A115" i="24" s="1"/>
  <c r="A116" i="24" s="1"/>
  <c r="A117" i="24" s="1"/>
  <c r="A118" i="24" s="1"/>
  <c r="A119" i="24" s="1"/>
  <c r="A120" i="24" s="1"/>
  <c r="A121" i="24" s="1"/>
  <c r="A122" i="24" s="1"/>
  <c r="A123" i="24" s="1"/>
  <c r="A124" i="24" s="1"/>
  <c r="A125" i="24" s="1"/>
  <c r="A126" i="24" s="1"/>
  <c r="A127" i="24" s="1"/>
  <c r="A128" i="24" s="1"/>
  <c r="A129" i="24" s="1"/>
  <c r="A130" i="24" s="1"/>
  <c r="A131" i="24" s="1"/>
  <c r="A132" i="24" s="1"/>
  <c r="A133" i="24" s="1"/>
  <c r="A134" i="24" s="1"/>
  <c r="A135" i="24" s="1"/>
  <c r="A136" i="24" s="1"/>
  <c r="A137" i="24" s="1"/>
  <c r="A138" i="24" s="1"/>
  <c r="A139" i="24" s="1"/>
  <c r="A140" i="24" s="1"/>
  <c r="A141" i="24" s="1"/>
  <c r="A142" i="24" s="1"/>
  <c r="A143" i="24" s="1"/>
  <c r="A144" i="24" s="1"/>
  <c r="A145" i="24" s="1"/>
  <c r="A146" i="24" s="1"/>
  <c r="A147" i="24" s="1"/>
  <c r="A148" i="24" s="1"/>
  <c r="A149" i="24" s="1"/>
  <c r="A150" i="24" s="1"/>
  <c r="A151" i="24" s="1"/>
  <c r="A152" i="24" s="1"/>
  <c r="A153" i="24" s="1"/>
  <c r="A154" i="24" s="1"/>
  <c r="A155" i="24" s="1"/>
  <c r="A156" i="24" s="1"/>
  <c r="A157" i="24" s="1"/>
  <c r="A158" i="24" s="1"/>
  <c r="A159" i="24" s="1"/>
  <c r="A160" i="24" s="1"/>
  <c r="A161" i="24" s="1"/>
  <c r="CK22" i="24" l="1"/>
  <c r="CG22" i="24"/>
  <c r="CC22" i="24"/>
  <c r="BY22" i="24"/>
  <c r="BU22" i="24"/>
  <c r="BQ22" i="24"/>
  <c r="BM22" i="24"/>
  <c r="BI22" i="24"/>
  <c r="BE22" i="24"/>
  <c r="BA22" i="24"/>
  <c r="AW22" i="24"/>
  <c r="AS22" i="24"/>
  <c r="AO22" i="24"/>
  <c r="AK22" i="24"/>
  <c r="AG22" i="24"/>
  <c r="AC22" i="24"/>
  <c r="Y22" i="24"/>
  <c r="U22" i="24"/>
  <c r="Q22" i="24"/>
  <c r="M22" i="24"/>
  <c r="I22" i="24"/>
  <c r="E22" i="24"/>
  <c r="CN22" i="24"/>
  <c r="CJ22" i="24"/>
  <c r="CF22" i="24"/>
  <c r="CB22" i="24"/>
  <c r="BX22" i="24"/>
  <c r="BT22" i="24"/>
  <c r="BP22" i="24"/>
  <c r="BL22" i="24"/>
  <c r="BH22" i="24"/>
  <c r="BD22" i="24"/>
  <c r="AZ22" i="24"/>
  <c r="AV22" i="24"/>
  <c r="AR22" i="24"/>
  <c r="AN22" i="24"/>
  <c r="AJ22" i="24"/>
  <c r="AF22" i="24"/>
  <c r="AB22" i="24"/>
  <c r="X22" i="24"/>
  <c r="T22" i="24"/>
  <c r="P22" i="24"/>
  <c r="L22" i="24"/>
  <c r="H22" i="24"/>
  <c r="D22" i="24"/>
  <c r="CM22" i="24"/>
  <c r="CI22" i="24"/>
  <c r="CE22" i="24"/>
  <c r="CA22" i="24"/>
  <c r="BW22" i="24"/>
  <c r="BS22" i="24"/>
  <c r="BO22" i="24"/>
  <c r="CR22" i="24" s="1"/>
  <c r="BK22" i="24"/>
  <c r="BG22" i="24"/>
  <c r="BC22" i="24"/>
  <c r="AY22" i="24"/>
  <c r="AU22" i="24"/>
  <c r="AQ22" i="24"/>
  <c r="AM22" i="24"/>
  <c r="AI22" i="24"/>
  <c r="AE22" i="24"/>
  <c r="AA22" i="24"/>
  <c r="W22" i="24"/>
  <c r="S22" i="24"/>
  <c r="O22" i="24"/>
  <c r="K22" i="24"/>
  <c r="G22" i="24"/>
  <c r="C22" i="24"/>
  <c r="CL22" i="24"/>
  <c r="CH22" i="24"/>
  <c r="CD22" i="24"/>
  <c r="BZ22" i="24"/>
  <c r="BV22" i="24"/>
  <c r="BR22" i="24"/>
  <c r="BN22" i="24"/>
  <c r="BJ22" i="24"/>
  <c r="BF22" i="24"/>
  <c r="BB22" i="24"/>
  <c r="AX22" i="24"/>
  <c r="AT22" i="24"/>
  <c r="AP22" i="24"/>
  <c r="AL22" i="24"/>
  <c r="AH22" i="24"/>
  <c r="AD22" i="24"/>
  <c r="Z22" i="24"/>
  <c r="V22" i="24"/>
  <c r="R22" i="24"/>
  <c r="N22" i="24"/>
  <c r="J22" i="24"/>
  <c r="F22" i="24"/>
  <c r="B22" i="24"/>
  <c r="CK26" i="24"/>
  <c r="CG26" i="24"/>
  <c r="CC26" i="24"/>
  <c r="BY26" i="24"/>
  <c r="BU26" i="24"/>
  <c r="BQ26" i="24"/>
  <c r="BM26" i="24"/>
  <c r="BI26" i="24"/>
  <c r="BE26" i="24"/>
  <c r="BA26" i="24"/>
  <c r="AW26" i="24"/>
  <c r="AS26" i="24"/>
  <c r="AO26" i="24"/>
  <c r="AK26" i="24"/>
  <c r="AG26" i="24"/>
  <c r="AC26" i="24"/>
  <c r="Y26" i="24"/>
  <c r="U26" i="24"/>
  <c r="Q26" i="24"/>
  <c r="M26" i="24"/>
  <c r="I26" i="24"/>
  <c r="E26" i="24"/>
  <c r="CN26" i="24"/>
  <c r="CJ26" i="24"/>
  <c r="CF26" i="24"/>
  <c r="CB26" i="24"/>
  <c r="BX26" i="24"/>
  <c r="BT26" i="24"/>
  <c r="BP26" i="24"/>
  <c r="BL26" i="24"/>
  <c r="BH26" i="24"/>
  <c r="BD26" i="24"/>
  <c r="AZ26" i="24"/>
  <c r="AV26" i="24"/>
  <c r="AR26" i="24"/>
  <c r="AN26" i="24"/>
  <c r="AJ26" i="24"/>
  <c r="AF26" i="24"/>
  <c r="AB26" i="24"/>
  <c r="X26" i="24"/>
  <c r="T26" i="24"/>
  <c r="P26" i="24"/>
  <c r="L26" i="24"/>
  <c r="H26" i="24"/>
  <c r="D26" i="24"/>
  <c r="CM26" i="24"/>
  <c r="CI26" i="24"/>
  <c r="CE26" i="24"/>
  <c r="CA26" i="24"/>
  <c r="BW26" i="24"/>
  <c r="BS26" i="24"/>
  <c r="BO26" i="24"/>
  <c r="BK26" i="24"/>
  <c r="BG26" i="24"/>
  <c r="BC26" i="24"/>
  <c r="AY26" i="24"/>
  <c r="AU26" i="24"/>
  <c r="AQ26" i="24"/>
  <c r="AM26" i="24"/>
  <c r="AI26" i="24"/>
  <c r="AE26" i="24"/>
  <c r="AA26" i="24"/>
  <c r="W26" i="24"/>
  <c r="S26" i="24"/>
  <c r="O26" i="24"/>
  <c r="K26" i="24"/>
  <c r="G26" i="24"/>
  <c r="C26" i="24"/>
  <c r="CL26" i="24"/>
  <c r="CH26" i="24"/>
  <c r="CD26" i="24"/>
  <c r="BZ26" i="24"/>
  <c r="BV26" i="24"/>
  <c r="BR26" i="24"/>
  <c r="BN26" i="24"/>
  <c r="BJ26" i="24"/>
  <c r="BF26" i="24"/>
  <c r="BB26" i="24"/>
  <c r="AX26" i="24"/>
  <c r="AT26" i="24"/>
  <c r="AP26" i="24"/>
  <c r="AL26" i="24"/>
  <c r="AH26" i="24"/>
  <c r="AD26" i="24"/>
  <c r="Z26" i="24"/>
  <c r="V26" i="24"/>
  <c r="R26" i="24"/>
  <c r="N26" i="24"/>
  <c r="J26" i="24"/>
  <c r="F26" i="24"/>
  <c r="B26" i="24"/>
  <c r="CK30" i="24"/>
  <c r="CG30" i="24"/>
  <c r="CC30" i="24"/>
  <c r="BY30" i="24"/>
  <c r="BU30" i="24"/>
  <c r="BQ30" i="24"/>
  <c r="BM30" i="24"/>
  <c r="BI30" i="24"/>
  <c r="BE30" i="24"/>
  <c r="BA30" i="24"/>
  <c r="AW30" i="24"/>
  <c r="AS30" i="24"/>
  <c r="AO30" i="24"/>
  <c r="AK30" i="24"/>
  <c r="AG30" i="24"/>
  <c r="AC30" i="24"/>
  <c r="Y30" i="24"/>
  <c r="U30" i="24"/>
  <c r="Q30" i="24"/>
  <c r="M30" i="24"/>
  <c r="I30" i="24"/>
  <c r="E30" i="24"/>
  <c r="CN30" i="24"/>
  <c r="CJ30" i="24"/>
  <c r="CF30" i="24"/>
  <c r="CB30" i="24"/>
  <c r="BX30" i="24"/>
  <c r="BT30" i="24"/>
  <c r="BP30" i="24"/>
  <c r="BL30" i="24"/>
  <c r="BH30" i="24"/>
  <c r="BD30" i="24"/>
  <c r="AZ30" i="24"/>
  <c r="AV30" i="24"/>
  <c r="AR30" i="24"/>
  <c r="AN30" i="24"/>
  <c r="AJ30" i="24"/>
  <c r="AF30" i="24"/>
  <c r="AB30" i="24"/>
  <c r="X30" i="24"/>
  <c r="T30" i="24"/>
  <c r="P30" i="24"/>
  <c r="L30" i="24"/>
  <c r="H30" i="24"/>
  <c r="D30" i="24"/>
  <c r="CM30" i="24"/>
  <c r="CI30" i="24"/>
  <c r="CE30" i="24"/>
  <c r="CA30" i="24"/>
  <c r="BW30" i="24"/>
  <c r="BS30" i="24"/>
  <c r="BO30" i="24"/>
  <c r="BK30" i="24"/>
  <c r="BG30" i="24"/>
  <c r="BC30" i="24"/>
  <c r="AY30" i="24"/>
  <c r="AU30" i="24"/>
  <c r="AQ30" i="24"/>
  <c r="AM30" i="24"/>
  <c r="AI30" i="24"/>
  <c r="AE30" i="24"/>
  <c r="AA30" i="24"/>
  <c r="W30" i="24"/>
  <c r="S30" i="24"/>
  <c r="O30" i="24"/>
  <c r="K30" i="24"/>
  <c r="G30" i="24"/>
  <c r="C30" i="24"/>
  <c r="CL30" i="24"/>
  <c r="CH30" i="24"/>
  <c r="CD30" i="24"/>
  <c r="BZ30" i="24"/>
  <c r="BV30" i="24"/>
  <c r="BR30" i="24"/>
  <c r="BN30" i="24"/>
  <c r="BJ30" i="24"/>
  <c r="BF30" i="24"/>
  <c r="BB30" i="24"/>
  <c r="AX30" i="24"/>
  <c r="AT30" i="24"/>
  <c r="AP30" i="24"/>
  <c r="AL30" i="24"/>
  <c r="AH30" i="24"/>
  <c r="AD30" i="24"/>
  <c r="Z30" i="24"/>
  <c r="V30" i="24"/>
  <c r="R30" i="24"/>
  <c r="N30" i="24"/>
  <c r="J30" i="24"/>
  <c r="F30" i="24"/>
  <c r="B30" i="24"/>
  <c r="CK34" i="24"/>
  <c r="CG34" i="24"/>
  <c r="CC34" i="24"/>
  <c r="BY34" i="24"/>
  <c r="BU34" i="24"/>
  <c r="BQ34" i="24"/>
  <c r="BM34" i="24"/>
  <c r="BI34" i="24"/>
  <c r="BE34" i="24"/>
  <c r="BA34" i="24"/>
  <c r="AW34" i="24"/>
  <c r="AS34" i="24"/>
  <c r="AO34" i="24"/>
  <c r="AK34" i="24"/>
  <c r="AG34" i="24"/>
  <c r="AC34" i="24"/>
  <c r="Y34" i="24"/>
  <c r="U34" i="24"/>
  <c r="Q34" i="24"/>
  <c r="M34" i="24"/>
  <c r="I34" i="24"/>
  <c r="E34" i="24"/>
  <c r="CN34" i="24"/>
  <c r="CJ34" i="24"/>
  <c r="CF34" i="24"/>
  <c r="CB34" i="24"/>
  <c r="BX34" i="24"/>
  <c r="BT34" i="24"/>
  <c r="BP34" i="24"/>
  <c r="BL34" i="24"/>
  <c r="BH34" i="24"/>
  <c r="BD34" i="24"/>
  <c r="AZ34" i="24"/>
  <c r="AV34" i="24"/>
  <c r="AR34" i="24"/>
  <c r="AN34" i="24"/>
  <c r="AJ34" i="24"/>
  <c r="AF34" i="24"/>
  <c r="AB34" i="24"/>
  <c r="X34" i="24"/>
  <c r="T34" i="24"/>
  <c r="P34" i="24"/>
  <c r="L34" i="24"/>
  <c r="H34" i="24"/>
  <c r="D34" i="24"/>
  <c r="CM34" i="24"/>
  <c r="CI34" i="24"/>
  <c r="CE34" i="24"/>
  <c r="CA34" i="24"/>
  <c r="BW34" i="24"/>
  <c r="BS34" i="24"/>
  <c r="BO34" i="24"/>
  <c r="BK34" i="24"/>
  <c r="BG34" i="24"/>
  <c r="BC34" i="24"/>
  <c r="AY34" i="24"/>
  <c r="AU34" i="24"/>
  <c r="AQ34" i="24"/>
  <c r="AM34" i="24"/>
  <c r="AI34" i="24"/>
  <c r="AE34" i="24"/>
  <c r="AA34" i="24"/>
  <c r="W34" i="24"/>
  <c r="S34" i="24"/>
  <c r="O34" i="24"/>
  <c r="K34" i="24"/>
  <c r="G34" i="24"/>
  <c r="C34" i="24"/>
  <c r="CL34" i="24"/>
  <c r="CH34" i="24"/>
  <c r="CD34" i="24"/>
  <c r="BZ34" i="24"/>
  <c r="BV34" i="24"/>
  <c r="BR34" i="24"/>
  <c r="BN34" i="24"/>
  <c r="BJ34" i="24"/>
  <c r="BF34" i="24"/>
  <c r="BB34" i="24"/>
  <c r="AX34" i="24"/>
  <c r="AT34" i="24"/>
  <c r="AP34" i="24"/>
  <c r="AL34" i="24"/>
  <c r="AH34" i="24"/>
  <c r="AD34" i="24"/>
  <c r="Z34" i="24"/>
  <c r="V34" i="24"/>
  <c r="R34" i="24"/>
  <c r="N34" i="24"/>
  <c r="J34" i="24"/>
  <c r="F34" i="24"/>
  <c r="B34" i="24"/>
  <c r="CK38" i="24"/>
  <c r="CG38" i="24"/>
  <c r="CC38" i="24"/>
  <c r="BY38" i="24"/>
  <c r="BU38" i="24"/>
  <c r="BQ38" i="24"/>
  <c r="BM38" i="24"/>
  <c r="BI38" i="24"/>
  <c r="BE38" i="24"/>
  <c r="BA38" i="24"/>
  <c r="AW38" i="24"/>
  <c r="AS38" i="24"/>
  <c r="AO38" i="24"/>
  <c r="AK38" i="24"/>
  <c r="AG38" i="24"/>
  <c r="AC38" i="24"/>
  <c r="Y38" i="24"/>
  <c r="U38" i="24"/>
  <c r="Q38" i="24"/>
  <c r="M38" i="24"/>
  <c r="I38" i="24"/>
  <c r="E38" i="24"/>
  <c r="CN38" i="24"/>
  <c r="CJ38" i="24"/>
  <c r="CF38" i="24"/>
  <c r="CB38" i="24"/>
  <c r="BX38" i="24"/>
  <c r="BT38" i="24"/>
  <c r="BP38" i="24"/>
  <c r="BL38" i="24"/>
  <c r="BH38" i="24"/>
  <c r="BD38" i="24"/>
  <c r="AZ38" i="24"/>
  <c r="AV38" i="24"/>
  <c r="AR38" i="24"/>
  <c r="AN38" i="24"/>
  <c r="AJ38" i="24"/>
  <c r="AF38" i="24"/>
  <c r="AB38" i="24"/>
  <c r="X38" i="24"/>
  <c r="T38" i="24"/>
  <c r="P38" i="24"/>
  <c r="L38" i="24"/>
  <c r="H38" i="24"/>
  <c r="D38" i="24"/>
  <c r="CM38" i="24"/>
  <c r="CI38" i="24"/>
  <c r="CE38" i="24"/>
  <c r="CA38" i="24"/>
  <c r="BW38" i="24"/>
  <c r="BS38" i="24"/>
  <c r="BO38" i="24"/>
  <c r="BK38" i="24"/>
  <c r="BG38" i="24"/>
  <c r="BC38" i="24"/>
  <c r="AY38" i="24"/>
  <c r="AU38" i="24"/>
  <c r="AQ38" i="24"/>
  <c r="AM38" i="24"/>
  <c r="AI38" i="24"/>
  <c r="AE38" i="24"/>
  <c r="AA38" i="24"/>
  <c r="W38" i="24"/>
  <c r="S38" i="24"/>
  <c r="O38" i="24"/>
  <c r="K38" i="24"/>
  <c r="G38" i="24"/>
  <c r="C38" i="24"/>
  <c r="CL38" i="24"/>
  <c r="CH38" i="24"/>
  <c r="CD38" i="24"/>
  <c r="BZ38" i="24"/>
  <c r="BV38" i="24"/>
  <c r="BR38" i="24"/>
  <c r="BN38" i="24"/>
  <c r="BJ38" i="24"/>
  <c r="BF38" i="24"/>
  <c r="BB38" i="24"/>
  <c r="AX38" i="24"/>
  <c r="AT38" i="24"/>
  <c r="AP38" i="24"/>
  <c r="AL38" i="24"/>
  <c r="AH38" i="24"/>
  <c r="AD38" i="24"/>
  <c r="Z38" i="24"/>
  <c r="V38" i="24"/>
  <c r="R38" i="24"/>
  <c r="N38" i="24"/>
  <c r="J38" i="24"/>
  <c r="F38" i="24"/>
  <c r="B38" i="24"/>
  <c r="CK42" i="24"/>
  <c r="CG42" i="24"/>
  <c r="CC42" i="24"/>
  <c r="BY42" i="24"/>
  <c r="BU42" i="24"/>
  <c r="BQ42" i="24"/>
  <c r="BM42" i="24"/>
  <c r="BI42" i="24"/>
  <c r="BE42" i="24"/>
  <c r="BA42" i="24"/>
  <c r="AW42" i="24"/>
  <c r="AS42" i="24"/>
  <c r="AO42" i="24"/>
  <c r="AK42" i="24"/>
  <c r="AG42" i="24"/>
  <c r="AC42" i="24"/>
  <c r="Y42" i="24"/>
  <c r="U42" i="24"/>
  <c r="Q42" i="24"/>
  <c r="M42" i="24"/>
  <c r="I42" i="24"/>
  <c r="E42" i="24"/>
  <c r="CN42" i="24"/>
  <c r="CJ42" i="24"/>
  <c r="CF42" i="24"/>
  <c r="CB42" i="24"/>
  <c r="BX42" i="24"/>
  <c r="BT42" i="24"/>
  <c r="BP42" i="24"/>
  <c r="BL42" i="24"/>
  <c r="BH42" i="24"/>
  <c r="BD42" i="24"/>
  <c r="AZ42" i="24"/>
  <c r="AV42" i="24"/>
  <c r="AR42" i="24"/>
  <c r="AN42" i="24"/>
  <c r="AJ42" i="24"/>
  <c r="AF42" i="24"/>
  <c r="AB42" i="24"/>
  <c r="X42" i="24"/>
  <c r="T42" i="24"/>
  <c r="P42" i="24"/>
  <c r="L42" i="24"/>
  <c r="H42" i="24"/>
  <c r="D42" i="24"/>
  <c r="CM42" i="24"/>
  <c r="CI42" i="24"/>
  <c r="CE42" i="24"/>
  <c r="CA42" i="24"/>
  <c r="BW42" i="24"/>
  <c r="BS42" i="24"/>
  <c r="BO42" i="24"/>
  <c r="BK42" i="24"/>
  <c r="BG42" i="24"/>
  <c r="BC42" i="24"/>
  <c r="AY42" i="24"/>
  <c r="AU42" i="24"/>
  <c r="AQ42" i="24"/>
  <c r="AM42" i="24"/>
  <c r="AI42" i="24"/>
  <c r="AE42" i="24"/>
  <c r="AA42" i="24"/>
  <c r="W42" i="24"/>
  <c r="S42" i="24"/>
  <c r="O42" i="24"/>
  <c r="K42" i="24"/>
  <c r="G42" i="24"/>
  <c r="C42" i="24"/>
  <c r="CL42" i="24"/>
  <c r="CH42" i="24"/>
  <c r="CD42" i="24"/>
  <c r="BZ42" i="24"/>
  <c r="BV42" i="24"/>
  <c r="BR42" i="24"/>
  <c r="BN42" i="24"/>
  <c r="BJ42" i="24"/>
  <c r="BF42" i="24"/>
  <c r="BB42" i="24"/>
  <c r="AX42" i="24"/>
  <c r="AT42" i="24"/>
  <c r="AP42" i="24"/>
  <c r="AL42" i="24"/>
  <c r="AH42" i="24"/>
  <c r="AD42" i="24"/>
  <c r="Z42" i="24"/>
  <c r="V42" i="24"/>
  <c r="R42" i="24"/>
  <c r="N42" i="24"/>
  <c r="J42" i="24"/>
  <c r="F42" i="24"/>
  <c r="B42" i="24"/>
  <c r="CK46" i="24"/>
  <c r="CG46" i="24"/>
  <c r="CC46" i="24"/>
  <c r="BY46" i="24"/>
  <c r="BU46" i="24"/>
  <c r="BQ46" i="24"/>
  <c r="BM46" i="24"/>
  <c r="BI46" i="24"/>
  <c r="BE46" i="24"/>
  <c r="BA46" i="24"/>
  <c r="AW46" i="24"/>
  <c r="AS46" i="24"/>
  <c r="AO46" i="24"/>
  <c r="AK46" i="24"/>
  <c r="AG46" i="24"/>
  <c r="AC46" i="24"/>
  <c r="Y46" i="24"/>
  <c r="U46" i="24"/>
  <c r="Q46" i="24"/>
  <c r="M46" i="24"/>
  <c r="I46" i="24"/>
  <c r="E46" i="24"/>
  <c r="CN46" i="24"/>
  <c r="CJ46" i="24"/>
  <c r="CF46" i="24"/>
  <c r="CB46" i="24"/>
  <c r="BX46" i="24"/>
  <c r="BT46" i="24"/>
  <c r="BP46" i="24"/>
  <c r="BL46" i="24"/>
  <c r="BH46" i="24"/>
  <c r="BD46" i="24"/>
  <c r="AZ46" i="24"/>
  <c r="AV46" i="24"/>
  <c r="AR46" i="24"/>
  <c r="AN46" i="24"/>
  <c r="AJ46" i="24"/>
  <c r="AF46" i="24"/>
  <c r="AB46" i="24"/>
  <c r="X46" i="24"/>
  <c r="T46" i="24"/>
  <c r="P46" i="24"/>
  <c r="L46" i="24"/>
  <c r="H46" i="24"/>
  <c r="D46" i="24"/>
  <c r="CM46" i="24"/>
  <c r="CI46" i="24"/>
  <c r="CE46" i="24"/>
  <c r="CA46" i="24"/>
  <c r="BW46" i="24"/>
  <c r="BS46" i="24"/>
  <c r="BO46" i="24"/>
  <c r="BK46" i="24"/>
  <c r="BG46" i="24"/>
  <c r="BC46" i="24"/>
  <c r="AY46" i="24"/>
  <c r="AU46" i="24"/>
  <c r="AQ46" i="24"/>
  <c r="AM46" i="24"/>
  <c r="AI46" i="24"/>
  <c r="AE46" i="24"/>
  <c r="AA46" i="24"/>
  <c r="W46" i="24"/>
  <c r="S46" i="24"/>
  <c r="O46" i="24"/>
  <c r="K46" i="24"/>
  <c r="G46" i="24"/>
  <c r="C46" i="24"/>
  <c r="CL46" i="24"/>
  <c r="CH46" i="24"/>
  <c r="CD46" i="24"/>
  <c r="BZ46" i="24"/>
  <c r="BV46" i="24"/>
  <c r="BR46" i="24"/>
  <c r="BN46" i="24"/>
  <c r="BJ46" i="24"/>
  <c r="BF46" i="24"/>
  <c r="BB46" i="24"/>
  <c r="AX46" i="24"/>
  <c r="AT46" i="24"/>
  <c r="AP46" i="24"/>
  <c r="AL46" i="24"/>
  <c r="AH46" i="24"/>
  <c r="AD46" i="24"/>
  <c r="Z46" i="24"/>
  <c r="V46" i="24"/>
  <c r="R46" i="24"/>
  <c r="N46" i="24"/>
  <c r="J46" i="24"/>
  <c r="F46" i="24"/>
  <c r="B46" i="24"/>
  <c r="CK50" i="24"/>
  <c r="CG50" i="24"/>
  <c r="CC50" i="24"/>
  <c r="BY50" i="24"/>
  <c r="BU50" i="24"/>
  <c r="BQ50" i="24"/>
  <c r="BM50" i="24"/>
  <c r="BI50" i="24"/>
  <c r="BE50" i="24"/>
  <c r="BA50" i="24"/>
  <c r="AW50" i="24"/>
  <c r="AS50" i="24"/>
  <c r="AO50" i="24"/>
  <c r="AK50" i="24"/>
  <c r="AG50" i="24"/>
  <c r="AC50" i="24"/>
  <c r="Y50" i="24"/>
  <c r="U50" i="24"/>
  <c r="Q50" i="24"/>
  <c r="M50" i="24"/>
  <c r="I50" i="24"/>
  <c r="E50" i="24"/>
  <c r="CN50" i="24"/>
  <c r="CJ50" i="24"/>
  <c r="CF50" i="24"/>
  <c r="CB50" i="24"/>
  <c r="BX50" i="24"/>
  <c r="BT50" i="24"/>
  <c r="BP50" i="24"/>
  <c r="BL50" i="24"/>
  <c r="BH50" i="24"/>
  <c r="BD50" i="24"/>
  <c r="AZ50" i="24"/>
  <c r="AV50" i="24"/>
  <c r="AR50" i="24"/>
  <c r="AN50" i="24"/>
  <c r="AJ50" i="24"/>
  <c r="AF50" i="24"/>
  <c r="AB50" i="24"/>
  <c r="X50" i="24"/>
  <c r="T50" i="24"/>
  <c r="P50" i="24"/>
  <c r="L50" i="24"/>
  <c r="H50" i="24"/>
  <c r="D50" i="24"/>
  <c r="CM50" i="24"/>
  <c r="CI50" i="24"/>
  <c r="CE50" i="24"/>
  <c r="CA50" i="24"/>
  <c r="BW50" i="24"/>
  <c r="BS50" i="24"/>
  <c r="BO50" i="24"/>
  <c r="BK50" i="24"/>
  <c r="BG50" i="24"/>
  <c r="BC50" i="24"/>
  <c r="AY50" i="24"/>
  <c r="AU50" i="24"/>
  <c r="AQ50" i="24"/>
  <c r="AM50" i="24"/>
  <c r="AI50" i="24"/>
  <c r="AE50" i="24"/>
  <c r="AA50" i="24"/>
  <c r="W50" i="24"/>
  <c r="S50" i="24"/>
  <c r="O50" i="24"/>
  <c r="K50" i="24"/>
  <c r="G50" i="24"/>
  <c r="C50" i="24"/>
  <c r="CL50" i="24"/>
  <c r="CH50" i="24"/>
  <c r="CD50" i="24"/>
  <c r="BZ50" i="24"/>
  <c r="BV50" i="24"/>
  <c r="BR50" i="24"/>
  <c r="BN50" i="24"/>
  <c r="BJ50" i="24"/>
  <c r="BF50" i="24"/>
  <c r="BB50" i="24"/>
  <c r="AX50" i="24"/>
  <c r="AT50" i="24"/>
  <c r="AP50" i="24"/>
  <c r="AL50" i="24"/>
  <c r="AH50" i="24"/>
  <c r="AD50" i="24"/>
  <c r="Z50" i="24"/>
  <c r="V50" i="24"/>
  <c r="R50" i="24"/>
  <c r="N50" i="24"/>
  <c r="J50" i="24"/>
  <c r="F50" i="24"/>
  <c r="B50" i="24"/>
  <c r="CK54" i="24"/>
  <c r="CG54" i="24"/>
  <c r="CC54" i="24"/>
  <c r="BY54" i="24"/>
  <c r="BU54" i="24"/>
  <c r="BQ54" i="24"/>
  <c r="BM54" i="24"/>
  <c r="BI54" i="24"/>
  <c r="BE54" i="24"/>
  <c r="BA54" i="24"/>
  <c r="AW54" i="24"/>
  <c r="AS54" i="24"/>
  <c r="AO54" i="24"/>
  <c r="AK54" i="24"/>
  <c r="AG54" i="24"/>
  <c r="AC54" i="24"/>
  <c r="Y54" i="24"/>
  <c r="U54" i="24"/>
  <c r="Q54" i="24"/>
  <c r="M54" i="24"/>
  <c r="I54" i="24"/>
  <c r="E54" i="24"/>
  <c r="CN54" i="24"/>
  <c r="CJ54" i="24"/>
  <c r="CF54" i="24"/>
  <c r="CB54" i="24"/>
  <c r="BX54" i="24"/>
  <c r="BT54" i="24"/>
  <c r="BP54" i="24"/>
  <c r="BL54" i="24"/>
  <c r="BH54" i="24"/>
  <c r="BD54" i="24"/>
  <c r="AZ54" i="24"/>
  <c r="AV54" i="24"/>
  <c r="AR54" i="24"/>
  <c r="AN54" i="24"/>
  <c r="AJ54" i="24"/>
  <c r="AF54" i="24"/>
  <c r="AB54" i="24"/>
  <c r="X54" i="24"/>
  <c r="T54" i="24"/>
  <c r="P54" i="24"/>
  <c r="L54" i="24"/>
  <c r="H54" i="24"/>
  <c r="D54" i="24"/>
  <c r="CM54" i="24"/>
  <c r="CI54" i="24"/>
  <c r="CE54" i="24"/>
  <c r="CA54" i="24"/>
  <c r="BW54" i="24"/>
  <c r="BS54" i="24"/>
  <c r="BO54" i="24"/>
  <c r="BK54" i="24"/>
  <c r="BG54" i="24"/>
  <c r="BC54" i="24"/>
  <c r="AY54" i="24"/>
  <c r="AU54" i="24"/>
  <c r="AQ54" i="24"/>
  <c r="AM54" i="24"/>
  <c r="AI54" i="24"/>
  <c r="AE54" i="24"/>
  <c r="AA54" i="24"/>
  <c r="W54" i="24"/>
  <c r="S54" i="24"/>
  <c r="O54" i="24"/>
  <c r="K54" i="24"/>
  <c r="G54" i="24"/>
  <c r="C54" i="24"/>
  <c r="CL54" i="24"/>
  <c r="CH54" i="24"/>
  <c r="CD54" i="24"/>
  <c r="BZ54" i="24"/>
  <c r="BV54" i="24"/>
  <c r="BR54" i="24"/>
  <c r="BN54" i="24"/>
  <c r="BJ54" i="24"/>
  <c r="BF54" i="24"/>
  <c r="BB54" i="24"/>
  <c r="AX54" i="24"/>
  <c r="AT54" i="24"/>
  <c r="AP54" i="24"/>
  <c r="AL54" i="24"/>
  <c r="AH54" i="24"/>
  <c r="AD54" i="24"/>
  <c r="Z54" i="24"/>
  <c r="V54" i="24"/>
  <c r="R54" i="24"/>
  <c r="N54" i="24"/>
  <c r="J54" i="24"/>
  <c r="F54" i="24"/>
  <c r="B54" i="24"/>
  <c r="CK58" i="24"/>
  <c r="CG58" i="24"/>
  <c r="CC58" i="24"/>
  <c r="BY58" i="24"/>
  <c r="BU58" i="24"/>
  <c r="BQ58" i="24"/>
  <c r="BM58" i="24"/>
  <c r="BI58" i="24"/>
  <c r="BE58" i="24"/>
  <c r="BA58" i="24"/>
  <c r="AW58" i="24"/>
  <c r="AS58" i="24"/>
  <c r="AO58" i="24"/>
  <c r="AK58" i="24"/>
  <c r="AG58" i="24"/>
  <c r="AC58" i="24"/>
  <c r="Y58" i="24"/>
  <c r="U58" i="24"/>
  <c r="Q58" i="24"/>
  <c r="M58" i="24"/>
  <c r="I58" i="24"/>
  <c r="E58" i="24"/>
  <c r="CN58" i="24"/>
  <c r="CJ58" i="24"/>
  <c r="CF58" i="24"/>
  <c r="CB58" i="24"/>
  <c r="BX58" i="24"/>
  <c r="BT58" i="24"/>
  <c r="BP58" i="24"/>
  <c r="BL58" i="24"/>
  <c r="BH58" i="24"/>
  <c r="BD58" i="24"/>
  <c r="AZ58" i="24"/>
  <c r="AV58" i="24"/>
  <c r="AR58" i="24"/>
  <c r="AN58" i="24"/>
  <c r="AJ58" i="24"/>
  <c r="AF58" i="24"/>
  <c r="AB58" i="24"/>
  <c r="X58" i="24"/>
  <c r="T58" i="24"/>
  <c r="P58" i="24"/>
  <c r="L58" i="24"/>
  <c r="H58" i="24"/>
  <c r="D58" i="24"/>
  <c r="CM58" i="24"/>
  <c r="CI58" i="24"/>
  <c r="CE58" i="24"/>
  <c r="CA58" i="24"/>
  <c r="BW58" i="24"/>
  <c r="BS58" i="24"/>
  <c r="BO58" i="24"/>
  <c r="BK58" i="24"/>
  <c r="BG58" i="24"/>
  <c r="BC58" i="24"/>
  <c r="AY58" i="24"/>
  <c r="AU58" i="24"/>
  <c r="AQ58" i="24"/>
  <c r="AM58" i="24"/>
  <c r="AI58" i="24"/>
  <c r="AE58" i="24"/>
  <c r="AA58" i="24"/>
  <c r="W58" i="24"/>
  <c r="S58" i="24"/>
  <c r="O58" i="24"/>
  <c r="K58" i="24"/>
  <c r="G58" i="24"/>
  <c r="C58" i="24"/>
  <c r="CL58" i="24"/>
  <c r="CH58" i="24"/>
  <c r="CD58" i="24"/>
  <c r="BZ58" i="24"/>
  <c r="BV58" i="24"/>
  <c r="BR58" i="24"/>
  <c r="BN58" i="24"/>
  <c r="BJ58" i="24"/>
  <c r="BF58" i="24"/>
  <c r="BB58" i="24"/>
  <c r="AX58" i="24"/>
  <c r="AT58" i="24"/>
  <c r="AP58" i="24"/>
  <c r="AL58" i="24"/>
  <c r="AH58" i="24"/>
  <c r="AD58" i="24"/>
  <c r="Z58" i="24"/>
  <c r="V58" i="24"/>
  <c r="R58" i="24"/>
  <c r="N58" i="24"/>
  <c r="J58" i="24"/>
  <c r="F58" i="24"/>
  <c r="B58" i="24"/>
  <c r="CK62" i="24"/>
  <c r="CG62" i="24"/>
  <c r="CC62" i="24"/>
  <c r="BY62" i="24"/>
  <c r="BU62" i="24"/>
  <c r="BQ62" i="24"/>
  <c r="BM62" i="24"/>
  <c r="BI62" i="24"/>
  <c r="BE62" i="24"/>
  <c r="BA62" i="24"/>
  <c r="AW62" i="24"/>
  <c r="AS62" i="24"/>
  <c r="AO62" i="24"/>
  <c r="AK62" i="24"/>
  <c r="AG62" i="24"/>
  <c r="AC62" i="24"/>
  <c r="Y62" i="24"/>
  <c r="U62" i="24"/>
  <c r="Q62" i="24"/>
  <c r="M62" i="24"/>
  <c r="I62" i="24"/>
  <c r="E62" i="24"/>
  <c r="CN62" i="24"/>
  <c r="CJ62" i="24"/>
  <c r="CF62" i="24"/>
  <c r="CB62" i="24"/>
  <c r="BX62" i="24"/>
  <c r="BT62" i="24"/>
  <c r="BP62" i="24"/>
  <c r="BL62" i="24"/>
  <c r="BH62" i="24"/>
  <c r="BD62" i="24"/>
  <c r="AZ62" i="24"/>
  <c r="AV62" i="24"/>
  <c r="AR62" i="24"/>
  <c r="AN62" i="24"/>
  <c r="AJ62" i="24"/>
  <c r="AF62" i="24"/>
  <c r="AB62" i="24"/>
  <c r="X62" i="24"/>
  <c r="T62" i="24"/>
  <c r="P62" i="24"/>
  <c r="L62" i="24"/>
  <c r="H62" i="24"/>
  <c r="D62" i="24"/>
  <c r="CM62" i="24"/>
  <c r="CI62" i="24"/>
  <c r="CE62" i="24"/>
  <c r="CA62" i="24"/>
  <c r="BW62" i="24"/>
  <c r="BS62" i="24"/>
  <c r="BO62" i="24"/>
  <c r="BK62" i="24"/>
  <c r="BG62" i="24"/>
  <c r="BC62" i="24"/>
  <c r="AY62" i="24"/>
  <c r="AU62" i="24"/>
  <c r="AQ62" i="24"/>
  <c r="AM62" i="24"/>
  <c r="AI62" i="24"/>
  <c r="AE62" i="24"/>
  <c r="AA62" i="24"/>
  <c r="W62" i="24"/>
  <c r="S62" i="24"/>
  <c r="O62" i="24"/>
  <c r="K62" i="24"/>
  <c r="G62" i="24"/>
  <c r="C62" i="24"/>
  <c r="CL62" i="24"/>
  <c r="CH62" i="24"/>
  <c r="CD62" i="24"/>
  <c r="BZ62" i="24"/>
  <c r="BV62" i="24"/>
  <c r="BR62" i="24"/>
  <c r="BN62" i="24"/>
  <c r="BJ62" i="24"/>
  <c r="BF62" i="24"/>
  <c r="BB62" i="24"/>
  <c r="AX62" i="24"/>
  <c r="AT62" i="24"/>
  <c r="AP62" i="24"/>
  <c r="AL62" i="24"/>
  <c r="AH62" i="24"/>
  <c r="AD62" i="24"/>
  <c r="Z62" i="24"/>
  <c r="V62" i="24"/>
  <c r="R62" i="24"/>
  <c r="N62" i="24"/>
  <c r="J62" i="24"/>
  <c r="F62" i="24"/>
  <c r="B62" i="24"/>
  <c r="CK66" i="24"/>
  <c r="CG66" i="24"/>
  <c r="CC66" i="24"/>
  <c r="BY66" i="24"/>
  <c r="BU66" i="24"/>
  <c r="BQ66" i="24"/>
  <c r="BM66" i="24"/>
  <c r="BI66" i="24"/>
  <c r="BE66" i="24"/>
  <c r="BA66" i="24"/>
  <c r="AW66" i="24"/>
  <c r="AS66" i="24"/>
  <c r="AO66" i="24"/>
  <c r="AK66" i="24"/>
  <c r="AG66" i="24"/>
  <c r="AC66" i="24"/>
  <c r="Y66" i="24"/>
  <c r="U66" i="24"/>
  <c r="Q66" i="24"/>
  <c r="M66" i="24"/>
  <c r="I66" i="24"/>
  <c r="E66" i="24"/>
  <c r="CN66" i="24"/>
  <c r="CJ66" i="24"/>
  <c r="CF66" i="24"/>
  <c r="CB66" i="24"/>
  <c r="BX66" i="24"/>
  <c r="BT66" i="24"/>
  <c r="BP66" i="24"/>
  <c r="BL66" i="24"/>
  <c r="BH66" i="24"/>
  <c r="BD66" i="24"/>
  <c r="AZ66" i="24"/>
  <c r="AV66" i="24"/>
  <c r="AR66" i="24"/>
  <c r="AN66" i="24"/>
  <c r="AJ66" i="24"/>
  <c r="AF66" i="24"/>
  <c r="AB66" i="24"/>
  <c r="X66" i="24"/>
  <c r="T66" i="24"/>
  <c r="P66" i="24"/>
  <c r="L66" i="24"/>
  <c r="H66" i="24"/>
  <c r="D66" i="24"/>
  <c r="CM66" i="24"/>
  <c r="CI66" i="24"/>
  <c r="CE66" i="24"/>
  <c r="CA66" i="24"/>
  <c r="BW66" i="24"/>
  <c r="BS66" i="24"/>
  <c r="BO66" i="24"/>
  <c r="BK66" i="24"/>
  <c r="BG66" i="24"/>
  <c r="BC66" i="24"/>
  <c r="AY66" i="24"/>
  <c r="AU66" i="24"/>
  <c r="AQ66" i="24"/>
  <c r="AM66" i="24"/>
  <c r="AI66" i="24"/>
  <c r="AE66" i="24"/>
  <c r="AA66" i="24"/>
  <c r="W66" i="24"/>
  <c r="S66" i="24"/>
  <c r="O66" i="24"/>
  <c r="K66" i="24"/>
  <c r="G66" i="24"/>
  <c r="C66" i="24"/>
  <c r="CL66" i="24"/>
  <c r="CH66" i="24"/>
  <c r="CD66" i="24"/>
  <c r="BZ66" i="24"/>
  <c r="BV66" i="24"/>
  <c r="BR66" i="24"/>
  <c r="BN66" i="24"/>
  <c r="BJ66" i="24"/>
  <c r="BF66" i="24"/>
  <c r="BB66" i="24"/>
  <c r="AX66" i="24"/>
  <c r="AT66" i="24"/>
  <c r="AP66" i="24"/>
  <c r="AL66" i="24"/>
  <c r="AH66" i="24"/>
  <c r="AD66" i="24"/>
  <c r="Z66" i="24"/>
  <c r="V66" i="24"/>
  <c r="R66" i="24"/>
  <c r="N66" i="24"/>
  <c r="J66" i="24"/>
  <c r="F66" i="24"/>
  <c r="B66" i="24"/>
  <c r="CK70" i="24"/>
  <c r="CG70" i="24"/>
  <c r="CC70" i="24"/>
  <c r="BY70" i="24"/>
  <c r="BU70" i="24"/>
  <c r="BQ70" i="24"/>
  <c r="BM70" i="24"/>
  <c r="BI70" i="24"/>
  <c r="BE70" i="24"/>
  <c r="BA70" i="24"/>
  <c r="AW70" i="24"/>
  <c r="AS70" i="24"/>
  <c r="AO70" i="24"/>
  <c r="AK70" i="24"/>
  <c r="AG70" i="24"/>
  <c r="AC70" i="24"/>
  <c r="Y70" i="24"/>
  <c r="U70" i="24"/>
  <c r="Q70" i="24"/>
  <c r="M70" i="24"/>
  <c r="I70" i="24"/>
  <c r="E70" i="24"/>
  <c r="CN70" i="24"/>
  <c r="CJ70" i="24"/>
  <c r="CF70" i="24"/>
  <c r="CB70" i="24"/>
  <c r="BX70" i="24"/>
  <c r="BT70" i="24"/>
  <c r="BP70" i="24"/>
  <c r="BL70" i="24"/>
  <c r="BH70" i="24"/>
  <c r="BD70" i="24"/>
  <c r="AZ70" i="24"/>
  <c r="AV70" i="24"/>
  <c r="AR70" i="24"/>
  <c r="AN70" i="24"/>
  <c r="AJ70" i="24"/>
  <c r="AF70" i="24"/>
  <c r="AB70" i="24"/>
  <c r="X70" i="24"/>
  <c r="T70" i="24"/>
  <c r="P70" i="24"/>
  <c r="L70" i="24"/>
  <c r="H70" i="24"/>
  <c r="D70" i="24"/>
  <c r="CM70" i="24"/>
  <c r="CI70" i="24"/>
  <c r="CE70" i="24"/>
  <c r="CA70" i="24"/>
  <c r="BW70" i="24"/>
  <c r="BS70" i="24"/>
  <c r="BO70" i="24"/>
  <c r="CR70" i="24" s="1"/>
  <c r="BK70" i="24"/>
  <c r="BG70" i="24"/>
  <c r="BC70" i="24"/>
  <c r="AY70" i="24"/>
  <c r="AU70" i="24"/>
  <c r="AQ70" i="24"/>
  <c r="AM70" i="24"/>
  <c r="AI70" i="24"/>
  <c r="AE70" i="24"/>
  <c r="AA70" i="24"/>
  <c r="W70" i="24"/>
  <c r="S70" i="24"/>
  <c r="O70" i="24"/>
  <c r="K70" i="24"/>
  <c r="G70" i="24"/>
  <c r="C70" i="24"/>
  <c r="CL70" i="24"/>
  <c r="CH70" i="24"/>
  <c r="CD70" i="24"/>
  <c r="BZ70" i="24"/>
  <c r="BV70" i="24"/>
  <c r="BR70" i="24"/>
  <c r="BN70" i="24"/>
  <c r="BJ70" i="24"/>
  <c r="BF70" i="24"/>
  <c r="BB70" i="24"/>
  <c r="AX70" i="24"/>
  <c r="AT70" i="24"/>
  <c r="AP70" i="24"/>
  <c r="AL70" i="24"/>
  <c r="AH70" i="24"/>
  <c r="AD70" i="24"/>
  <c r="Z70" i="24"/>
  <c r="V70" i="24"/>
  <c r="R70" i="24"/>
  <c r="N70" i="24"/>
  <c r="J70" i="24"/>
  <c r="F70" i="24"/>
  <c r="B70" i="24"/>
  <c r="CK74" i="24"/>
  <c r="CG74" i="24"/>
  <c r="CC74" i="24"/>
  <c r="BY74" i="24"/>
  <c r="BU74" i="24"/>
  <c r="BQ74" i="24"/>
  <c r="BM74" i="24"/>
  <c r="BI74" i="24"/>
  <c r="BE74" i="24"/>
  <c r="BA74" i="24"/>
  <c r="AW74" i="24"/>
  <c r="AS74" i="24"/>
  <c r="AO74" i="24"/>
  <c r="AK74" i="24"/>
  <c r="AG74" i="24"/>
  <c r="AC74" i="24"/>
  <c r="Y74" i="24"/>
  <c r="U74" i="24"/>
  <c r="Q74" i="24"/>
  <c r="M74" i="24"/>
  <c r="I74" i="24"/>
  <c r="E74" i="24"/>
  <c r="CN74" i="24"/>
  <c r="CJ74" i="24"/>
  <c r="CF74" i="24"/>
  <c r="CB74" i="24"/>
  <c r="BX74" i="24"/>
  <c r="BT74" i="24"/>
  <c r="BP74" i="24"/>
  <c r="BL74" i="24"/>
  <c r="BH74" i="24"/>
  <c r="BD74" i="24"/>
  <c r="AZ74" i="24"/>
  <c r="AV74" i="24"/>
  <c r="AR74" i="24"/>
  <c r="AN74" i="24"/>
  <c r="AJ74" i="24"/>
  <c r="AF74" i="24"/>
  <c r="AB74" i="24"/>
  <c r="X74" i="24"/>
  <c r="T74" i="24"/>
  <c r="P74" i="24"/>
  <c r="L74" i="24"/>
  <c r="H74" i="24"/>
  <c r="D74" i="24"/>
  <c r="CM74" i="24"/>
  <c r="CI74" i="24"/>
  <c r="CE74" i="24"/>
  <c r="CA74" i="24"/>
  <c r="BW74" i="24"/>
  <c r="BS74" i="24"/>
  <c r="BO74" i="24"/>
  <c r="BK74" i="24"/>
  <c r="BG74" i="24"/>
  <c r="BC74" i="24"/>
  <c r="AY74" i="24"/>
  <c r="AU74" i="24"/>
  <c r="AQ74" i="24"/>
  <c r="AM74" i="24"/>
  <c r="AI74" i="24"/>
  <c r="AE74" i="24"/>
  <c r="AA74" i="24"/>
  <c r="W74" i="24"/>
  <c r="S74" i="24"/>
  <c r="O74" i="24"/>
  <c r="K74" i="24"/>
  <c r="G74" i="24"/>
  <c r="C74" i="24"/>
  <c r="CL74" i="24"/>
  <c r="CH74" i="24"/>
  <c r="CD74" i="24"/>
  <c r="BZ74" i="24"/>
  <c r="BV74" i="24"/>
  <c r="BR74" i="24"/>
  <c r="BN74" i="24"/>
  <c r="BJ74" i="24"/>
  <c r="BF74" i="24"/>
  <c r="BB74" i="24"/>
  <c r="AX74" i="24"/>
  <c r="AT74" i="24"/>
  <c r="AP74" i="24"/>
  <c r="AL74" i="24"/>
  <c r="AH74" i="24"/>
  <c r="AD74" i="24"/>
  <c r="Z74" i="24"/>
  <c r="V74" i="24"/>
  <c r="R74" i="24"/>
  <c r="N74" i="24"/>
  <c r="J74" i="24"/>
  <c r="F74" i="24"/>
  <c r="B74" i="24"/>
  <c r="CK78" i="24"/>
  <c r="CK27" i="23" s="1"/>
  <c r="CG78" i="24"/>
  <c r="CG27" i="23" s="1"/>
  <c r="CC78" i="24"/>
  <c r="CC27" i="23" s="1"/>
  <c r="BY78" i="24"/>
  <c r="BY27" i="23" s="1"/>
  <c r="BU78" i="24"/>
  <c r="BU27" i="23" s="1"/>
  <c r="BQ78" i="24"/>
  <c r="BQ27" i="23" s="1"/>
  <c r="BM78" i="24"/>
  <c r="BM27" i="23" s="1"/>
  <c r="BI78" i="24"/>
  <c r="BI27" i="23" s="1"/>
  <c r="BE78" i="24"/>
  <c r="BE27" i="23" s="1"/>
  <c r="BA78" i="24"/>
  <c r="BA27" i="23" s="1"/>
  <c r="AW78" i="24"/>
  <c r="AW27" i="23" s="1"/>
  <c r="AS78" i="24"/>
  <c r="AS27" i="23" s="1"/>
  <c r="AO78" i="24"/>
  <c r="AO27" i="23" s="1"/>
  <c r="AK78" i="24"/>
  <c r="AK27" i="23" s="1"/>
  <c r="AG78" i="24"/>
  <c r="AG27" i="23" s="1"/>
  <c r="AC78" i="24"/>
  <c r="AC27" i="23" s="1"/>
  <c r="Y78" i="24"/>
  <c r="Y27" i="23" s="1"/>
  <c r="U78" i="24"/>
  <c r="U27" i="23" s="1"/>
  <c r="Q78" i="24"/>
  <c r="Q27" i="23" s="1"/>
  <c r="M78" i="24"/>
  <c r="M27" i="23" s="1"/>
  <c r="I78" i="24"/>
  <c r="I27" i="23" s="1"/>
  <c r="E78" i="24"/>
  <c r="E27" i="23" s="1"/>
  <c r="CN78" i="24"/>
  <c r="CN27" i="23" s="1"/>
  <c r="CJ78" i="24"/>
  <c r="CJ27" i="23" s="1"/>
  <c r="CF78" i="24"/>
  <c r="CF27" i="23" s="1"/>
  <c r="CB78" i="24"/>
  <c r="CB27" i="23" s="1"/>
  <c r="BX78" i="24"/>
  <c r="BX27" i="23" s="1"/>
  <c r="BT78" i="24"/>
  <c r="BT27" i="23" s="1"/>
  <c r="BP78" i="24"/>
  <c r="BP27" i="23" s="1"/>
  <c r="BL78" i="24"/>
  <c r="BL27" i="23" s="1"/>
  <c r="BH78" i="24"/>
  <c r="BH27" i="23" s="1"/>
  <c r="BD78" i="24"/>
  <c r="BD27" i="23" s="1"/>
  <c r="AZ78" i="24"/>
  <c r="AZ27" i="23" s="1"/>
  <c r="AV78" i="24"/>
  <c r="AV27" i="23" s="1"/>
  <c r="AR78" i="24"/>
  <c r="AR27" i="23" s="1"/>
  <c r="AN78" i="24"/>
  <c r="AN27" i="23" s="1"/>
  <c r="AJ78" i="24"/>
  <c r="AJ27" i="23" s="1"/>
  <c r="AF78" i="24"/>
  <c r="AF27" i="23" s="1"/>
  <c r="AB78" i="24"/>
  <c r="AB27" i="23" s="1"/>
  <c r="X78" i="24"/>
  <c r="X27" i="23" s="1"/>
  <c r="T78" i="24"/>
  <c r="T27" i="23" s="1"/>
  <c r="P78" i="24"/>
  <c r="P27" i="23" s="1"/>
  <c r="L78" i="24"/>
  <c r="L27" i="23" s="1"/>
  <c r="H78" i="24"/>
  <c r="H27" i="23" s="1"/>
  <c r="D78" i="24"/>
  <c r="D27" i="23" s="1"/>
  <c r="CM78" i="24"/>
  <c r="CM27" i="23" s="1"/>
  <c r="CI78" i="24"/>
  <c r="CI27" i="23" s="1"/>
  <c r="CE78" i="24"/>
  <c r="CE27" i="23" s="1"/>
  <c r="CA78" i="24"/>
  <c r="CA27" i="23" s="1"/>
  <c r="BW78" i="24"/>
  <c r="BW27" i="23" s="1"/>
  <c r="BS78" i="24"/>
  <c r="BS27" i="23" s="1"/>
  <c r="BO78" i="24"/>
  <c r="BK78" i="24"/>
  <c r="BK27" i="23" s="1"/>
  <c r="BG78" i="24"/>
  <c r="BG27" i="23" s="1"/>
  <c r="BC78" i="24"/>
  <c r="BC27" i="23" s="1"/>
  <c r="AY78" i="24"/>
  <c r="AY27" i="23" s="1"/>
  <c r="AU78" i="24"/>
  <c r="AU27" i="23" s="1"/>
  <c r="AQ78" i="24"/>
  <c r="AQ27" i="23" s="1"/>
  <c r="AM78" i="24"/>
  <c r="AM27" i="23" s="1"/>
  <c r="AI78" i="24"/>
  <c r="AI27" i="23" s="1"/>
  <c r="AE78" i="24"/>
  <c r="AE27" i="23" s="1"/>
  <c r="AA78" i="24"/>
  <c r="AA27" i="23" s="1"/>
  <c r="W78" i="24"/>
  <c r="W27" i="23" s="1"/>
  <c r="S78" i="24"/>
  <c r="S27" i="23" s="1"/>
  <c r="O78" i="24"/>
  <c r="O27" i="23" s="1"/>
  <c r="K78" i="24"/>
  <c r="K27" i="23" s="1"/>
  <c r="G78" i="24"/>
  <c r="G27" i="23" s="1"/>
  <c r="C78" i="24"/>
  <c r="C27" i="23" s="1"/>
  <c r="CL78" i="24"/>
  <c r="CL27" i="23" s="1"/>
  <c r="CH78" i="24"/>
  <c r="CH27" i="23" s="1"/>
  <c r="CD78" i="24"/>
  <c r="CD27" i="23" s="1"/>
  <c r="BZ78" i="24"/>
  <c r="BZ27" i="23" s="1"/>
  <c r="BV78" i="24"/>
  <c r="BV27" i="23" s="1"/>
  <c r="BR78" i="24"/>
  <c r="BR27" i="23" s="1"/>
  <c r="BN78" i="24"/>
  <c r="BN27" i="23" s="1"/>
  <c r="BJ78" i="24"/>
  <c r="BJ27" i="23" s="1"/>
  <c r="BF78" i="24"/>
  <c r="BF27" i="23" s="1"/>
  <c r="BB78" i="24"/>
  <c r="BB27" i="23" s="1"/>
  <c r="AX78" i="24"/>
  <c r="AX27" i="23" s="1"/>
  <c r="AT78" i="24"/>
  <c r="AT27" i="23" s="1"/>
  <c r="AP78" i="24"/>
  <c r="AP27" i="23" s="1"/>
  <c r="AL78" i="24"/>
  <c r="AL27" i="23" s="1"/>
  <c r="AH78" i="24"/>
  <c r="AH27" i="23" s="1"/>
  <c r="AD78" i="24"/>
  <c r="AD27" i="23" s="1"/>
  <c r="Z78" i="24"/>
  <c r="Z27" i="23" s="1"/>
  <c r="V78" i="24"/>
  <c r="V27" i="23" s="1"/>
  <c r="R78" i="24"/>
  <c r="R27" i="23" s="1"/>
  <c r="N78" i="24"/>
  <c r="N27" i="23" s="1"/>
  <c r="J78" i="24"/>
  <c r="J27" i="23" s="1"/>
  <c r="F78" i="24"/>
  <c r="F27" i="23" s="1"/>
  <c r="B78" i="24"/>
  <c r="B27" i="23" s="1"/>
  <c r="CN82" i="24"/>
  <c r="CJ82" i="24"/>
  <c r="CF82" i="24"/>
  <c r="CB82" i="24"/>
  <c r="BX82" i="24"/>
  <c r="BT82" i="24"/>
  <c r="BP82" i="24"/>
  <c r="BL82" i="24"/>
  <c r="BH82" i="24"/>
  <c r="BD82" i="24"/>
  <c r="AZ82" i="24"/>
  <c r="AV82" i="24"/>
  <c r="AR82" i="24"/>
  <c r="AN82" i="24"/>
  <c r="AJ82" i="24"/>
  <c r="AF82" i="24"/>
  <c r="AB82" i="24"/>
  <c r="X82" i="24"/>
  <c r="T82" i="24"/>
  <c r="P82" i="24"/>
  <c r="L82" i="24"/>
  <c r="H82" i="24"/>
  <c r="D82" i="24"/>
  <c r="CM82" i="24"/>
  <c r="CI82" i="24"/>
  <c r="CE82" i="24"/>
  <c r="CA82" i="24"/>
  <c r="BW82" i="24"/>
  <c r="BS82" i="24"/>
  <c r="BO82" i="24"/>
  <c r="BK82" i="24"/>
  <c r="BG82" i="24"/>
  <c r="BC82" i="24"/>
  <c r="AY82" i="24"/>
  <c r="AU82" i="24"/>
  <c r="AQ82" i="24"/>
  <c r="AM82" i="24"/>
  <c r="AI82" i="24"/>
  <c r="AE82" i="24"/>
  <c r="AA82" i="24"/>
  <c r="W82" i="24"/>
  <c r="S82" i="24"/>
  <c r="O82" i="24"/>
  <c r="K82" i="24"/>
  <c r="G82" i="24"/>
  <c r="C82" i="24"/>
  <c r="CL82" i="24"/>
  <c r="CH82" i="24"/>
  <c r="CD82" i="24"/>
  <c r="BZ82" i="24"/>
  <c r="BV82" i="24"/>
  <c r="BR82" i="24"/>
  <c r="BN82" i="24"/>
  <c r="BJ82" i="24"/>
  <c r="BF82" i="24"/>
  <c r="BB82" i="24"/>
  <c r="AX82" i="24"/>
  <c r="AT82" i="24"/>
  <c r="AP82" i="24"/>
  <c r="AL82" i="24"/>
  <c r="AH82" i="24"/>
  <c r="AD82" i="24"/>
  <c r="Z82" i="24"/>
  <c r="V82" i="24"/>
  <c r="R82" i="24"/>
  <c r="N82" i="24"/>
  <c r="CK82" i="24"/>
  <c r="CG82" i="24"/>
  <c r="CC82" i="24"/>
  <c r="BY82" i="24"/>
  <c r="BU82" i="24"/>
  <c r="BQ82" i="24"/>
  <c r="BM82" i="24"/>
  <c r="BI82" i="24"/>
  <c r="BE82" i="24"/>
  <c r="BA82" i="24"/>
  <c r="AW82" i="24"/>
  <c r="AS82" i="24"/>
  <c r="AO82" i="24"/>
  <c r="AK82" i="24"/>
  <c r="AG82" i="24"/>
  <c r="AC82" i="24"/>
  <c r="Y82" i="24"/>
  <c r="U82" i="24"/>
  <c r="Q82" i="24"/>
  <c r="M82" i="24"/>
  <c r="E82" i="24"/>
  <c r="J82" i="24"/>
  <c r="B82" i="24"/>
  <c r="I82" i="24"/>
  <c r="F82" i="24"/>
  <c r="CN86" i="24"/>
  <c r="CJ86" i="24"/>
  <c r="CF86" i="24"/>
  <c r="CB86" i="24"/>
  <c r="BX86" i="24"/>
  <c r="BT86" i="24"/>
  <c r="BP86" i="24"/>
  <c r="BL86" i="24"/>
  <c r="BH86" i="24"/>
  <c r="BD86" i="24"/>
  <c r="AZ86" i="24"/>
  <c r="AV86" i="24"/>
  <c r="AR86" i="24"/>
  <c r="AN86" i="24"/>
  <c r="AJ86" i="24"/>
  <c r="AF86" i="24"/>
  <c r="AB86" i="24"/>
  <c r="X86" i="24"/>
  <c r="T86" i="24"/>
  <c r="P86" i="24"/>
  <c r="L86" i="24"/>
  <c r="H86" i="24"/>
  <c r="D86" i="24"/>
  <c r="CM86" i="24"/>
  <c r="CI86" i="24"/>
  <c r="CE86" i="24"/>
  <c r="CA86" i="24"/>
  <c r="BW86" i="24"/>
  <c r="BS86" i="24"/>
  <c r="BO86" i="24"/>
  <c r="BK86" i="24"/>
  <c r="BG86" i="24"/>
  <c r="BC86" i="24"/>
  <c r="AY86" i="24"/>
  <c r="AU86" i="24"/>
  <c r="AQ86" i="24"/>
  <c r="AM86" i="24"/>
  <c r="AI86" i="24"/>
  <c r="AE86" i="24"/>
  <c r="AA86" i="24"/>
  <c r="W86" i="24"/>
  <c r="S86" i="24"/>
  <c r="O86" i="24"/>
  <c r="K86" i="24"/>
  <c r="G86" i="24"/>
  <c r="C86" i="24"/>
  <c r="CL86" i="24"/>
  <c r="CH86" i="24"/>
  <c r="CD86" i="24"/>
  <c r="BZ86" i="24"/>
  <c r="BV86" i="24"/>
  <c r="BR86" i="24"/>
  <c r="BN86" i="24"/>
  <c r="BJ86" i="24"/>
  <c r="BF86" i="24"/>
  <c r="BB86" i="24"/>
  <c r="AX86" i="24"/>
  <c r="AT86" i="24"/>
  <c r="AP86" i="24"/>
  <c r="AL86" i="24"/>
  <c r="AH86" i="24"/>
  <c r="AD86" i="24"/>
  <c r="Z86" i="24"/>
  <c r="V86" i="24"/>
  <c r="R86" i="24"/>
  <c r="N86" i="24"/>
  <c r="J86" i="24"/>
  <c r="F86" i="24"/>
  <c r="B86" i="24"/>
  <c r="CK86" i="24"/>
  <c r="CG86" i="24"/>
  <c r="CC86" i="24"/>
  <c r="BY86" i="24"/>
  <c r="BU86" i="24"/>
  <c r="BQ86" i="24"/>
  <c r="BM86" i="24"/>
  <c r="BI86" i="24"/>
  <c r="BE86" i="24"/>
  <c r="BA86" i="24"/>
  <c r="AW86" i="24"/>
  <c r="AS86" i="24"/>
  <c r="AO86" i="24"/>
  <c r="AK86" i="24"/>
  <c r="AG86" i="24"/>
  <c r="AC86" i="24"/>
  <c r="Y86" i="24"/>
  <c r="U86" i="24"/>
  <c r="Q86" i="24"/>
  <c r="M86" i="24"/>
  <c r="I86" i="24"/>
  <c r="E86" i="24"/>
  <c r="CN90" i="24"/>
  <c r="CJ90" i="24"/>
  <c r="CF90" i="24"/>
  <c r="CB90" i="24"/>
  <c r="BX90" i="24"/>
  <c r="BT90" i="24"/>
  <c r="BP90" i="24"/>
  <c r="BL90" i="24"/>
  <c r="BH90" i="24"/>
  <c r="BD90" i="24"/>
  <c r="AZ90" i="24"/>
  <c r="AV90" i="24"/>
  <c r="AR90" i="24"/>
  <c r="AN90" i="24"/>
  <c r="AJ90" i="24"/>
  <c r="AF90" i="24"/>
  <c r="AB90" i="24"/>
  <c r="X90" i="24"/>
  <c r="T90" i="24"/>
  <c r="P90" i="24"/>
  <c r="L90" i="24"/>
  <c r="H90" i="24"/>
  <c r="D90" i="24"/>
  <c r="CM90" i="24"/>
  <c r="CI90" i="24"/>
  <c r="CE90" i="24"/>
  <c r="CA90" i="24"/>
  <c r="BW90" i="24"/>
  <c r="BS90" i="24"/>
  <c r="BO90" i="24"/>
  <c r="BK90" i="24"/>
  <c r="BG90" i="24"/>
  <c r="BC90" i="24"/>
  <c r="AY90" i="24"/>
  <c r="AU90" i="24"/>
  <c r="AQ90" i="24"/>
  <c r="AM90" i="24"/>
  <c r="AI90" i="24"/>
  <c r="AE90" i="24"/>
  <c r="AA90" i="24"/>
  <c r="W90" i="24"/>
  <c r="S90" i="24"/>
  <c r="O90" i="24"/>
  <c r="K90" i="24"/>
  <c r="G90" i="24"/>
  <c r="C90" i="24"/>
  <c r="CL90" i="24"/>
  <c r="CH90" i="24"/>
  <c r="CD90" i="24"/>
  <c r="BZ90" i="24"/>
  <c r="BV90" i="24"/>
  <c r="BR90" i="24"/>
  <c r="BN90" i="24"/>
  <c r="BJ90" i="24"/>
  <c r="BF90" i="24"/>
  <c r="BB90" i="24"/>
  <c r="AX90" i="24"/>
  <c r="AT90" i="24"/>
  <c r="AP90" i="24"/>
  <c r="AL90" i="24"/>
  <c r="AH90" i="24"/>
  <c r="AD90" i="24"/>
  <c r="Z90" i="24"/>
  <c r="V90" i="24"/>
  <c r="R90" i="24"/>
  <c r="N90" i="24"/>
  <c r="J90" i="24"/>
  <c r="F90" i="24"/>
  <c r="B90" i="24"/>
  <c r="CK90" i="24"/>
  <c r="CG90" i="24"/>
  <c r="CC90" i="24"/>
  <c r="BY90" i="24"/>
  <c r="BU90" i="24"/>
  <c r="BQ90" i="24"/>
  <c r="BM90" i="24"/>
  <c r="BI90" i="24"/>
  <c r="BE90" i="24"/>
  <c r="BA90" i="24"/>
  <c r="AW90" i="24"/>
  <c r="AS90" i="24"/>
  <c r="AO90" i="24"/>
  <c r="AK90" i="24"/>
  <c r="AG90" i="24"/>
  <c r="AC90" i="24"/>
  <c r="Y90" i="24"/>
  <c r="U90" i="24"/>
  <c r="Q90" i="24"/>
  <c r="M90" i="24"/>
  <c r="I90" i="24"/>
  <c r="E90" i="24"/>
  <c r="CL94" i="24"/>
  <c r="CH94" i="24"/>
  <c r="CD94" i="24"/>
  <c r="BZ94" i="24"/>
  <c r="BV94" i="24"/>
  <c r="BR94" i="24"/>
  <c r="BN94" i="24"/>
  <c r="BJ94" i="24"/>
  <c r="BF94" i="24"/>
  <c r="BB94" i="24"/>
  <c r="AX94" i="24"/>
  <c r="AT94" i="24"/>
  <c r="AP94" i="24"/>
  <c r="AL94" i="24"/>
  <c r="AH94" i="24"/>
  <c r="AD94" i="24"/>
  <c r="Z94" i="24"/>
  <c r="V94" i="24"/>
  <c r="R94" i="24"/>
  <c r="N94" i="24"/>
  <c r="J94" i="24"/>
  <c r="F94" i="24"/>
  <c r="B94" i="24"/>
  <c r="CK94" i="24"/>
  <c r="CG94" i="24"/>
  <c r="CC94" i="24"/>
  <c r="BY94" i="24"/>
  <c r="BU94" i="24"/>
  <c r="BQ94" i="24"/>
  <c r="BM94" i="24"/>
  <c r="BI94" i="24"/>
  <c r="BE94" i="24"/>
  <c r="BA94" i="24"/>
  <c r="AW94" i="24"/>
  <c r="AS94" i="24"/>
  <c r="AO94" i="24"/>
  <c r="AK94" i="24"/>
  <c r="AG94" i="24"/>
  <c r="AC94" i="24"/>
  <c r="Y94" i="24"/>
  <c r="U94" i="24"/>
  <c r="Q94" i="24"/>
  <c r="M94" i="24"/>
  <c r="I94" i="24"/>
  <c r="E94" i="24"/>
  <c r="CN94" i="24"/>
  <c r="CJ94" i="24"/>
  <c r="CF94" i="24"/>
  <c r="CB94" i="24"/>
  <c r="BX94" i="24"/>
  <c r="BT94" i="24"/>
  <c r="BP94" i="24"/>
  <c r="BL94" i="24"/>
  <c r="BH94" i="24"/>
  <c r="BD94" i="24"/>
  <c r="AZ94" i="24"/>
  <c r="AV94" i="24"/>
  <c r="AR94" i="24"/>
  <c r="AN94" i="24"/>
  <c r="AJ94" i="24"/>
  <c r="AF94" i="24"/>
  <c r="AB94" i="24"/>
  <c r="CA94" i="24"/>
  <c r="BK94" i="24"/>
  <c r="AU94" i="24"/>
  <c r="AE94" i="24"/>
  <c r="T94" i="24"/>
  <c r="L94" i="24"/>
  <c r="D94" i="24"/>
  <c r="CM94" i="24"/>
  <c r="BW94" i="24"/>
  <c r="BG94" i="24"/>
  <c r="AQ94" i="24"/>
  <c r="AA94" i="24"/>
  <c r="S94" i="24"/>
  <c r="K94" i="24"/>
  <c r="C94" i="24"/>
  <c r="CI94" i="24"/>
  <c r="BS94" i="24"/>
  <c r="BC94" i="24"/>
  <c r="AM94" i="24"/>
  <c r="X94" i="24"/>
  <c r="P94" i="24"/>
  <c r="H94" i="24"/>
  <c r="CE94" i="24"/>
  <c r="BO94" i="24"/>
  <c r="CR94" i="24" s="1"/>
  <c r="AY94" i="24"/>
  <c r="AI94" i="24"/>
  <c r="W94" i="24"/>
  <c r="O94" i="24"/>
  <c r="G94" i="24"/>
  <c r="CL98" i="24"/>
  <c r="CH98" i="24"/>
  <c r="CD98" i="24"/>
  <c r="BZ98" i="24"/>
  <c r="BV98" i="24"/>
  <c r="BR98" i="24"/>
  <c r="BN98" i="24"/>
  <c r="BJ98" i="24"/>
  <c r="BF98" i="24"/>
  <c r="BB98" i="24"/>
  <c r="AX98" i="24"/>
  <c r="AT98" i="24"/>
  <c r="AP98" i="24"/>
  <c r="AL98" i="24"/>
  <c r="AH98" i="24"/>
  <c r="AD98" i="24"/>
  <c r="Z98" i="24"/>
  <c r="V98" i="24"/>
  <c r="R98" i="24"/>
  <c r="N98" i="24"/>
  <c r="J98" i="24"/>
  <c r="F98" i="24"/>
  <c r="B98" i="24"/>
  <c r="CK98" i="24"/>
  <c r="CG98" i="24"/>
  <c r="CC98" i="24"/>
  <c r="BY98" i="24"/>
  <c r="BU98" i="24"/>
  <c r="BQ98" i="24"/>
  <c r="BM98" i="24"/>
  <c r="BI98" i="24"/>
  <c r="BE98" i="24"/>
  <c r="BA98" i="24"/>
  <c r="AW98" i="24"/>
  <c r="AS98" i="24"/>
  <c r="AO98" i="24"/>
  <c r="AK98" i="24"/>
  <c r="AG98" i="24"/>
  <c r="AC98" i="24"/>
  <c r="Y98" i="24"/>
  <c r="U98" i="24"/>
  <c r="Q98" i="24"/>
  <c r="M98" i="24"/>
  <c r="I98" i="24"/>
  <c r="E98" i="24"/>
  <c r="CN98" i="24"/>
  <c r="CJ98" i="24"/>
  <c r="CF98" i="24"/>
  <c r="CB98" i="24"/>
  <c r="BX98" i="24"/>
  <c r="BT98" i="24"/>
  <c r="BP98" i="24"/>
  <c r="BL98" i="24"/>
  <c r="BH98" i="24"/>
  <c r="BD98" i="24"/>
  <c r="AZ98" i="24"/>
  <c r="AV98" i="24"/>
  <c r="AR98" i="24"/>
  <c r="AN98" i="24"/>
  <c r="AJ98" i="24"/>
  <c r="AF98" i="24"/>
  <c r="AB98" i="24"/>
  <c r="X98" i="24"/>
  <c r="T98" i="24"/>
  <c r="P98" i="24"/>
  <c r="L98" i="24"/>
  <c r="H98" i="24"/>
  <c r="D98" i="24"/>
  <c r="CE98" i="24"/>
  <c r="BO98" i="24"/>
  <c r="AY98" i="24"/>
  <c r="AI98" i="24"/>
  <c r="S98" i="24"/>
  <c r="C98" i="24"/>
  <c r="CA98" i="24"/>
  <c r="BK98" i="24"/>
  <c r="AU98" i="24"/>
  <c r="AE98" i="24"/>
  <c r="O98" i="24"/>
  <c r="CM98" i="24"/>
  <c r="BW98" i="24"/>
  <c r="BG98" i="24"/>
  <c r="AQ98" i="24"/>
  <c r="AA98" i="24"/>
  <c r="K98" i="24"/>
  <c r="CI98" i="24"/>
  <c r="BS98" i="24"/>
  <c r="BC98" i="24"/>
  <c r="AM98" i="24"/>
  <c r="W98" i="24"/>
  <c r="G98" i="24"/>
  <c r="CK102" i="24"/>
  <c r="CG102" i="24"/>
  <c r="CC102" i="24"/>
  <c r="BY102" i="24"/>
  <c r="BU102" i="24"/>
  <c r="BQ102" i="24"/>
  <c r="BM102" i="24"/>
  <c r="BI102" i="24"/>
  <c r="BE102" i="24"/>
  <c r="BA102" i="24"/>
  <c r="AW102" i="24"/>
  <c r="AS102" i="24"/>
  <c r="AO102" i="24"/>
  <c r="AK102" i="24"/>
  <c r="AG102" i="24"/>
  <c r="AC102" i="24"/>
  <c r="Y102" i="24"/>
  <c r="U102" i="24"/>
  <c r="Q102" i="24"/>
  <c r="M102" i="24"/>
  <c r="I102" i="24"/>
  <c r="E102" i="24"/>
  <c r="CN102" i="24"/>
  <c r="CJ102" i="24"/>
  <c r="CF102" i="24"/>
  <c r="CB102" i="24"/>
  <c r="BX102" i="24"/>
  <c r="BT102" i="24"/>
  <c r="BP102" i="24"/>
  <c r="BL102" i="24"/>
  <c r="BH102" i="24"/>
  <c r="BD102" i="24"/>
  <c r="AZ102" i="24"/>
  <c r="AV102" i="24"/>
  <c r="AR102" i="24"/>
  <c r="AN102" i="24"/>
  <c r="AJ102" i="24"/>
  <c r="AF102" i="24"/>
  <c r="AB102" i="24"/>
  <c r="X102" i="24"/>
  <c r="T102" i="24"/>
  <c r="P102" i="24"/>
  <c r="L102" i="24"/>
  <c r="H102" i="24"/>
  <c r="D102" i="24"/>
  <c r="CL102" i="24"/>
  <c r="CD102" i="24"/>
  <c r="BV102" i="24"/>
  <c r="BN102" i="24"/>
  <c r="BF102" i="24"/>
  <c r="AX102" i="24"/>
  <c r="AP102" i="24"/>
  <c r="AH102" i="24"/>
  <c r="Z102" i="24"/>
  <c r="R102" i="24"/>
  <c r="J102" i="24"/>
  <c r="B102" i="24"/>
  <c r="CI102" i="24"/>
  <c r="CA102" i="24"/>
  <c r="BS102" i="24"/>
  <c r="BK102" i="24"/>
  <c r="BC102" i="24"/>
  <c r="AU102" i="24"/>
  <c r="AM102" i="24"/>
  <c r="AE102" i="24"/>
  <c r="W102" i="24"/>
  <c r="O102" i="24"/>
  <c r="G102" i="24"/>
  <c r="CH102" i="24"/>
  <c r="BZ102" i="24"/>
  <c r="BR102" i="24"/>
  <c r="BJ102" i="24"/>
  <c r="BB102" i="24"/>
  <c r="AT102" i="24"/>
  <c r="AL102" i="24"/>
  <c r="AD102" i="24"/>
  <c r="V102" i="24"/>
  <c r="N102" i="24"/>
  <c r="F102" i="24"/>
  <c r="BO102" i="24"/>
  <c r="CR102" i="24" s="1"/>
  <c r="AI102" i="24"/>
  <c r="C102" i="24"/>
  <c r="CM102" i="24"/>
  <c r="BG102" i="24"/>
  <c r="AA102" i="24"/>
  <c r="CE102" i="24"/>
  <c r="AY102" i="24"/>
  <c r="S102" i="24"/>
  <c r="BW102" i="24"/>
  <c r="AQ102" i="24"/>
  <c r="K102" i="24"/>
  <c r="CK106" i="24"/>
  <c r="CG106" i="24"/>
  <c r="CC106" i="24"/>
  <c r="BY106" i="24"/>
  <c r="BU106" i="24"/>
  <c r="BQ106" i="24"/>
  <c r="BM106" i="24"/>
  <c r="BI106" i="24"/>
  <c r="BE106" i="24"/>
  <c r="BA106" i="24"/>
  <c r="AW106" i="24"/>
  <c r="AS106" i="24"/>
  <c r="AO106" i="24"/>
  <c r="AK106" i="24"/>
  <c r="AG106" i="24"/>
  <c r="AC106" i="24"/>
  <c r="Y106" i="24"/>
  <c r="U106" i="24"/>
  <c r="Q106" i="24"/>
  <c r="M106" i="24"/>
  <c r="I106" i="24"/>
  <c r="E106" i="24"/>
  <c r="CN106" i="24"/>
  <c r="CJ106" i="24"/>
  <c r="CF106" i="24"/>
  <c r="CB106" i="24"/>
  <c r="BX106" i="24"/>
  <c r="BT106" i="24"/>
  <c r="BP106" i="24"/>
  <c r="BL106" i="24"/>
  <c r="BH106" i="24"/>
  <c r="BD106" i="24"/>
  <c r="AZ106" i="24"/>
  <c r="AV106" i="24"/>
  <c r="AR106" i="24"/>
  <c r="AN106" i="24"/>
  <c r="AJ106" i="24"/>
  <c r="AF106" i="24"/>
  <c r="AB106" i="24"/>
  <c r="X106" i="24"/>
  <c r="T106" i="24"/>
  <c r="P106" i="24"/>
  <c r="L106" i="24"/>
  <c r="H106" i="24"/>
  <c r="D106" i="24"/>
  <c r="CH106" i="24"/>
  <c r="BZ106" i="24"/>
  <c r="BR106" i="24"/>
  <c r="BJ106" i="24"/>
  <c r="BB106" i="24"/>
  <c r="AT106" i="24"/>
  <c r="AL106" i="24"/>
  <c r="AD106" i="24"/>
  <c r="V106" i="24"/>
  <c r="N106" i="24"/>
  <c r="F106" i="24"/>
  <c r="CM106" i="24"/>
  <c r="CE106" i="24"/>
  <c r="BW106" i="24"/>
  <c r="BO106" i="24"/>
  <c r="BG106" i="24"/>
  <c r="AY106" i="24"/>
  <c r="AQ106" i="24"/>
  <c r="AI106" i="24"/>
  <c r="AA106" i="24"/>
  <c r="S106" i="24"/>
  <c r="K106" i="24"/>
  <c r="C106" i="24"/>
  <c r="CL106" i="24"/>
  <c r="CD106" i="24"/>
  <c r="BV106" i="24"/>
  <c r="BN106" i="24"/>
  <c r="BF106" i="24"/>
  <c r="AX106" i="24"/>
  <c r="AP106" i="24"/>
  <c r="AH106" i="24"/>
  <c r="Z106" i="24"/>
  <c r="R106" i="24"/>
  <c r="J106" i="24"/>
  <c r="B106" i="24"/>
  <c r="CI106" i="24"/>
  <c r="BC106" i="24"/>
  <c r="W106" i="24"/>
  <c r="CA106" i="24"/>
  <c r="AU106" i="24"/>
  <c r="O106" i="24"/>
  <c r="BS106" i="24"/>
  <c r="AM106" i="24"/>
  <c r="G106" i="24"/>
  <c r="BK106" i="24"/>
  <c r="AE106" i="24"/>
  <c r="CK110" i="24"/>
  <c r="CG110" i="24"/>
  <c r="CC110" i="24"/>
  <c r="BY110" i="24"/>
  <c r="BU110" i="24"/>
  <c r="BQ110" i="24"/>
  <c r="BM110" i="24"/>
  <c r="BI110" i="24"/>
  <c r="BE110" i="24"/>
  <c r="BA110" i="24"/>
  <c r="AW110" i="24"/>
  <c r="AS110" i="24"/>
  <c r="AO110" i="24"/>
  <c r="AK110" i="24"/>
  <c r="AG110" i="24"/>
  <c r="AC110" i="24"/>
  <c r="Y110" i="24"/>
  <c r="U110" i="24"/>
  <c r="Q110" i="24"/>
  <c r="M110" i="24"/>
  <c r="I110" i="24"/>
  <c r="E110" i="24"/>
  <c r="CN110" i="24"/>
  <c r="CJ110" i="24"/>
  <c r="CF110" i="24"/>
  <c r="CB110" i="24"/>
  <c r="BX110" i="24"/>
  <c r="BT110" i="24"/>
  <c r="BP110" i="24"/>
  <c r="BL110" i="24"/>
  <c r="BH110" i="24"/>
  <c r="BD110" i="24"/>
  <c r="AZ110" i="24"/>
  <c r="AV110" i="24"/>
  <c r="AR110" i="24"/>
  <c r="AN110" i="24"/>
  <c r="AJ110" i="24"/>
  <c r="AF110" i="24"/>
  <c r="AB110" i="24"/>
  <c r="X110" i="24"/>
  <c r="T110" i="24"/>
  <c r="P110" i="24"/>
  <c r="L110" i="24"/>
  <c r="H110" i="24"/>
  <c r="D110" i="24"/>
  <c r="CL110" i="24"/>
  <c r="CD110" i="24"/>
  <c r="BV110" i="24"/>
  <c r="BN110" i="24"/>
  <c r="BF110" i="24"/>
  <c r="AX110" i="24"/>
  <c r="AP110" i="24"/>
  <c r="AH110" i="24"/>
  <c r="Z110" i="24"/>
  <c r="R110" i="24"/>
  <c r="J110" i="24"/>
  <c r="B110" i="24"/>
  <c r="CI110" i="24"/>
  <c r="CA110" i="24"/>
  <c r="BS110" i="24"/>
  <c r="BK110" i="24"/>
  <c r="BC110" i="24"/>
  <c r="AU110" i="24"/>
  <c r="AM110" i="24"/>
  <c r="AE110" i="24"/>
  <c r="W110" i="24"/>
  <c r="O110" i="24"/>
  <c r="G110" i="24"/>
  <c r="CH110" i="24"/>
  <c r="BZ110" i="24"/>
  <c r="BR110" i="24"/>
  <c r="BJ110" i="24"/>
  <c r="BB110" i="24"/>
  <c r="AT110" i="24"/>
  <c r="AL110" i="24"/>
  <c r="AD110" i="24"/>
  <c r="V110" i="24"/>
  <c r="N110" i="24"/>
  <c r="F110" i="24"/>
  <c r="BW110" i="24"/>
  <c r="AQ110" i="24"/>
  <c r="K110" i="24"/>
  <c r="BO110" i="24"/>
  <c r="AI110" i="24"/>
  <c r="C110" i="24"/>
  <c r="CM110" i="24"/>
  <c r="BG110" i="24"/>
  <c r="AA110" i="24"/>
  <c r="CE110" i="24"/>
  <c r="AY110" i="24"/>
  <c r="S110" i="24"/>
  <c r="CN114" i="24"/>
  <c r="CJ114" i="24"/>
  <c r="CF114" i="24"/>
  <c r="CB114" i="24"/>
  <c r="BX114" i="24"/>
  <c r="BT114" i="24"/>
  <c r="BP114" i="24"/>
  <c r="BL114" i="24"/>
  <c r="BH114" i="24"/>
  <c r="BD114" i="24"/>
  <c r="AZ114" i="24"/>
  <c r="AV114" i="24"/>
  <c r="AR114" i="24"/>
  <c r="AN114" i="24"/>
  <c r="AJ114" i="24"/>
  <c r="AF114" i="24"/>
  <c r="AB114" i="24"/>
  <c r="X114" i="24"/>
  <c r="T114" i="24"/>
  <c r="P114" i="24"/>
  <c r="L114" i="24"/>
  <c r="H114" i="24"/>
  <c r="D114" i="24"/>
  <c r="CM114" i="24"/>
  <c r="CI114" i="24"/>
  <c r="CE114" i="24"/>
  <c r="CA114" i="24"/>
  <c r="BW114" i="24"/>
  <c r="BS114" i="24"/>
  <c r="BO114" i="24"/>
  <c r="BK114" i="24"/>
  <c r="BG114" i="24"/>
  <c r="BC114" i="24"/>
  <c r="AY114" i="24"/>
  <c r="AU114" i="24"/>
  <c r="AQ114" i="24"/>
  <c r="AM114" i="24"/>
  <c r="AI114" i="24"/>
  <c r="AE114" i="24"/>
  <c r="AA114" i="24"/>
  <c r="W114" i="24"/>
  <c r="S114" i="24"/>
  <c r="O114" i="24"/>
  <c r="K114" i="24"/>
  <c r="G114" i="24"/>
  <c r="C114" i="24"/>
  <c r="CG114" i="24"/>
  <c r="BY114" i="24"/>
  <c r="BQ114" i="24"/>
  <c r="BI114" i="24"/>
  <c r="BA114" i="24"/>
  <c r="AS114" i="24"/>
  <c r="AK114" i="24"/>
  <c r="AC114" i="24"/>
  <c r="U114" i="24"/>
  <c r="M114" i="24"/>
  <c r="E114" i="24"/>
  <c r="CL114" i="24"/>
  <c r="CD114" i="24"/>
  <c r="BV114" i="24"/>
  <c r="BN114" i="24"/>
  <c r="BF114" i="24"/>
  <c r="AX114" i="24"/>
  <c r="AP114" i="24"/>
  <c r="AH114" i="24"/>
  <c r="Z114" i="24"/>
  <c r="R114" i="24"/>
  <c r="J114" i="24"/>
  <c r="B114" i="24"/>
  <c r="BZ114" i="24"/>
  <c r="BJ114" i="24"/>
  <c r="AT114" i="24"/>
  <c r="AD114" i="24"/>
  <c r="N114" i="24"/>
  <c r="CK114" i="24"/>
  <c r="BU114" i="24"/>
  <c r="BE114" i="24"/>
  <c r="AO114" i="24"/>
  <c r="Y114" i="24"/>
  <c r="I114" i="24"/>
  <c r="CH114" i="24"/>
  <c r="BR114" i="24"/>
  <c r="BB114" i="24"/>
  <c r="AL114" i="24"/>
  <c r="V114" i="24"/>
  <c r="F114" i="24"/>
  <c r="AG114" i="24"/>
  <c r="CC114" i="24"/>
  <c r="Q114" i="24"/>
  <c r="BM114" i="24"/>
  <c r="AW114" i="24"/>
  <c r="CN118" i="24"/>
  <c r="CJ118" i="24"/>
  <c r="CF118" i="24"/>
  <c r="CB118" i="24"/>
  <c r="BX118" i="24"/>
  <c r="BT118" i="24"/>
  <c r="BP118" i="24"/>
  <c r="BL118" i="24"/>
  <c r="BH118" i="24"/>
  <c r="BD118" i="24"/>
  <c r="AZ118" i="24"/>
  <c r="AV118" i="24"/>
  <c r="AR118" i="24"/>
  <c r="AN118" i="24"/>
  <c r="AJ118" i="24"/>
  <c r="AF118" i="24"/>
  <c r="AB118" i="24"/>
  <c r="X118" i="24"/>
  <c r="T118" i="24"/>
  <c r="P118" i="24"/>
  <c r="L118" i="24"/>
  <c r="H118" i="24"/>
  <c r="D118" i="24"/>
  <c r="CM118" i="24"/>
  <c r="CI118" i="24"/>
  <c r="CE118" i="24"/>
  <c r="CA118" i="24"/>
  <c r="BW118" i="24"/>
  <c r="BS118" i="24"/>
  <c r="BO118" i="24"/>
  <c r="BK118" i="24"/>
  <c r="BG118" i="24"/>
  <c r="BC118" i="24"/>
  <c r="AY118" i="24"/>
  <c r="AU118" i="24"/>
  <c r="AQ118" i="24"/>
  <c r="AM118" i="24"/>
  <c r="AI118" i="24"/>
  <c r="AE118" i="24"/>
  <c r="AA118" i="24"/>
  <c r="W118" i="24"/>
  <c r="S118" i="24"/>
  <c r="O118" i="24"/>
  <c r="K118" i="24"/>
  <c r="G118" i="24"/>
  <c r="C118" i="24"/>
  <c r="CK118" i="24"/>
  <c r="CC118" i="24"/>
  <c r="BU118" i="24"/>
  <c r="BM118" i="24"/>
  <c r="BE118" i="24"/>
  <c r="AW118" i="24"/>
  <c r="AO118" i="24"/>
  <c r="AG118" i="24"/>
  <c r="Y118" i="24"/>
  <c r="Q118" i="24"/>
  <c r="I118" i="24"/>
  <c r="CH118" i="24"/>
  <c r="BZ118" i="24"/>
  <c r="BR118" i="24"/>
  <c r="BJ118" i="24"/>
  <c r="BB118" i="24"/>
  <c r="AT118" i="24"/>
  <c r="AL118" i="24"/>
  <c r="AD118" i="24"/>
  <c r="V118" i="24"/>
  <c r="N118" i="24"/>
  <c r="F118" i="24"/>
  <c r="CD118" i="24"/>
  <c r="BN118" i="24"/>
  <c r="AX118" i="24"/>
  <c r="AH118" i="24"/>
  <c r="R118" i="24"/>
  <c r="B118" i="24"/>
  <c r="BY118" i="24"/>
  <c r="BI118" i="24"/>
  <c r="AS118" i="24"/>
  <c r="AC118" i="24"/>
  <c r="M118" i="24"/>
  <c r="CL118" i="24"/>
  <c r="BV118" i="24"/>
  <c r="BF118" i="24"/>
  <c r="AP118" i="24"/>
  <c r="Z118" i="24"/>
  <c r="J118" i="24"/>
  <c r="BA118" i="24"/>
  <c r="AK118" i="24"/>
  <c r="CG118" i="24"/>
  <c r="U118" i="24"/>
  <c r="BQ118" i="24"/>
  <c r="E118" i="24"/>
  <c r="CN122" i="24"/>
  <c r="CJ122" i="24"/>
  <c r="CF122" i="24"/>
  <c r="CB122" i="24"/>
  <c r="BX122" i="24"/>
  <c r="BT122" i="24"/>
  <c r="BP122" i="24"/>
  <c r="BL122" i="24"/>
  <c r="BH122" i="24"/>
  <c r="BD122" i="24"/>
  <c r="AZ122" i="24"/>
  <c r="AV122" i="24"/>
  <c r="AR122" i="24"/>
  <c r="AN122" i="24"/>
  <c r="AJ122" i="24"/>
  <c r="AF122" i="24"/>
  <c r="AB122" i="24"/>
  <c r="X122" i="24"/>
  <c r="T122" i="24"/>
  <c r="P122" i="24"/>
  <c r="L122" i="24"/>
  <c r="H122" i="24"/>
  <c r="D122" i="24"/>
  <c r="CM122" i="24"/>
  <c r="CI122" i="24"/>
  <c r="CE122" i="24"/>
  <c r="CA122" i="24"/>
  <c r="BW122" i="24"/>
  <c r="BS122" i="24"/>
  <c r="BO122" i="24"/>
  <c r="BK122" i="24"/>
  <c r="BG122" i="24"/>
  <c r="BC122" i="24"/>
  <c r="AY122" i="24"/>
  <c r="AU122" i="24"/>
  <c r="AQ122" i="24"/>
  <c r="AM122" i="24"/>
  <c r="AI122" i="24"/>
  <c r="AE122" i="24"/>
  <c r="AA122" i="24"/>
  <c r="W122" i="24"/>
  <c r="S122" i="24"/>
  <c r="O122" i="24"/>
  <c r="K122" i="24"/>
  <c r="G122" i="24"/>
  <c r="C122" i="24"/>
  <c r="CL122" i="24"/>
  <c r="CH122" i="24"/>
  <c r="CD122" i="24"/>
  <c r="BZ122" i="24"/>
  <c r="BV122" i="24"/>
  <c r="BR122" i="24"/>
  <c r="BN122" i="24"/>
  <c r="BJ122" i="24"/>
  <c r="BF122" i="24"/>
  <c r="BB122" i="24"/>
  <c r="AX122" i="24"/>
  <c r="AT122" i="24"/>
  <c r="AP122" i="24"/>
  <c r="AL122" i="24"/>
  <c r="AH122" i="24"/>
  <c r="AD122" i="24"/>
  <c r="Z122" i="24"/>
  <c r="V122" i="24"/>
  <c r="R122" i="24"/>
  <c r="N122" i="24"/>
  <c r="J122" i="24"/>
  <c r="F122" i="24"/>
  <c r="B122" i="24"/>
  <c r="CK122" i="24"/>
  <c r="CG122" i="24"/>
  <c r="CC122" i="24"/>
  <c r="BY122" i="24"/>
  <c r="BU122" i="24"/>
  <c r="BQ122" i="24"/>
  <c r="BM122" i="24"/>
  <c r="BI122" i="24"/>
  <c r="BE122" i="24"/>
  <c r="BA122" i="24"/>
  <c r="AW122" i="24"/>
  <c r="AS122" i="24"/>
  <c r="AO122" i="24"/>
  <c r="AK122" i="24"/>
  <c r="AG122" i="24"/>
  <c r="AC122" i="24"/>
  <c r="Y122" i="24"/>
  <c r="U122" i="24"/>
  <c r="Q122" i="24"/>
  <c r="M122" i="24"/>
  <c r="I122" i="24"/>
  <c r="E122" i="24"/>
  <c r="CN126" i="24"/>
  <c r="CJ126" i="24"/>
  <c r="CF126" i="24"/>
  <c r="CB126" i="24"/>
  <c r="BX126" i="24"/>
  <c r="BT126" i="24"/>
  <c r="BP126" i="24"/>
  <c r="BL126" i="24"/>
  <c r="BH126" i="24"/>
  <c r="BD126" i="24"/>
  <c r="AZ126" i="24"/>
  <c r="AV126" i="24"/>
  <c r="AR126" i="24"/>
  <c r="AN126" i="24"/>
  <c r="AJ126" i="24"/>
  <c r="AF126" i="24"/>
  <c r="AB126" i="24"/>
  <c r="X126" i="24"/>
  <c r="T126" i="24"/>
  <c r="P126" i="24"/>
  <c r="L126" i="24"/>
  <c r="H126" i="24"/>
  <c r="D126" i="24"/>
  <c r="CM126" i="24"/>
  <c r="CI126" i="24"/>
  <c r="CE126" i="24"/>
  <c r="CA126" i="24"/>
  <c r="BW126" i="24"/>
  <c r="BS126" i="24"/>
  <c r="BO126" i="24"/>
  <c r="BK126" i="24"/>
  <c r="BG126" i="24"/>
  <c r="BC126" i="24"/>
  <c r="AY126" i="24"/>
  <c r="AU126" i="24"/>
  <c r="AQ126" i="24"/>
  <c r="AM126" i="24"/>
  <c r="AI126" i="24"/>
  <c r="AE126" i="24"/>
  <c r="AA126" i="24"/>
  <c r="W126" i="24"/>
  <c r="S126" i="24"/>
  <c r="O126" i="24"/>
  <c r="K126" i="24"/>
  <c r="G126" i="24"/>
  <c r="C126" i="24"/>
  <c r="CL126" i="24"/>
  <c r="CH126" i="24"/>
  <c r="CD126" i="24"/>
  <c r="BZ126" i="24"/>
  <c r="BV126" i="24"/>
  <c r="BR126" i="24"/>
  <c r="BN126" i="24"/>
  <c r="BJ126" i="24"/>
  <c r="BF126" i="24"/>
  <c r="BB126" i="24"/>
  <c r="AX126" i="24"/>
  <c r="AT126" i="24"/>
  <c r="AP126" i="24"/>
  <c r="AL126" i="24"/>
  <c r="AH126" i="24"/>
  <c r="AD126" i="24"/>
  <c r="Z126" i="24"/>
  <c r="V126" i="24"/>
  <c r="R126" i="24"/>
  <c r="N126" i="24"/>
  <c r="J126" i="24"/>
  <c r="F126" i="24"/>
  <c r="B126" i="24"/>
  <c r="CK126" i="24"/>
  <c r="CG126" i="24"/>
  <c r="CC126" i="24"/>
  <c r="BY126" i="24"/>
  <c r="BU126" i="24"/>
  <c r="BQ126" i="24"/>
  <c r="BM126" i="24"/>
  <c r="BI126" i="24"/>
  <c r="BE126" i="24"/>
  <c r="BA126" i="24"/>
  <c r="AW126" i="24"/>
  <c r="AS126" i="24"/>
  <c r="AO126" i="24"/>
  <c r="AK126" i="24"/>
  <c r="AG126" i="24"/>
  <c r="AC126" i="24"/>
  <c r="Y126" i="24"/>
  <c r="U126" i="24"/>
  <c r="Q126" i="24"/>
  <c r="M126" i="24"/>
  <c r="I126" i="24"/>
  <c r="E126" i="24"/>
  <c r="CM130" i="24"/>
  <c r="CI130" i="24"/>
  <c r="CE130" i="24"/>
  <c r="CA130" i="24"/>
  <c r="BW130" i="24"/>
  <c r="BS130" i="24"/>
  <c r="BO130" i="24"/>
  <c r="BK130" i="24"/>
  <c r="BG130" i="24"/>
  <c r="BC130" i="24"/>
  <c r="AY130" i="24"/>
  <c r="AU130" i="24"/>
  <c r="AQ130" i="24"/>
  <c r="AM130" i="24"/>
  <c r="AI130" i="24"/>
  <c r="AE130" i="24"/>
  <c r="AA130" i="24"/>
  <c r="W130" i="24"/>
  <c r="S130" i="24"/>
  <c r="O130" i="24"/>
  <c r="K130" i="24"/>
  <c r="G130" i="24"/>
  <c r="C130" i="24"/>
  <c r="CL130" i="24"/>
  <c r="CH130" i="24"/>
  <c r="CD130" i="24"/>
  <c r="BZ130" i="24"/>
  <c r="BV130" i="24"/>
  <c r="BR130" i="24"/>
  <c r="BN130" i="24"/>
  <c r="BJ130" i="24"/>
  <c r="BF130" i="24"/>
  <c r="BB130" i="24"/>
  <c r="AX130" i="24"/>
  <c r="AT130" i="24"/>
  <c r="AP130" i="24"/>
  <c r="AL130" i="24"/>
  <c r="AH130" i="24"/>
  <c r="AD130" i="24"/>
  <c r="Z130" i="24"/>
  <c r="V130" i="24"/>
  <c r="R130" i="24"/>
  <c r="N130" i="24"/>
  <c r="J130" i="24"/>
  <c r="F130" i="24"/>
  <c r="B130" i="24"/>
  <c r="CK130" i="24"/>
  <c r="CG130" i="24"/>
  <c r="CC130" i="24"/>
  <c r="BY130" i="24"/>
  <c r="BU130" i="24"/>
  <c r="BQ130" i="24"/>
  <c r="BM130" i="24"/>
  <c r="BI130" i="24"/>
  <c r="BE130" i="24"/>
  <c r="BA130" i="24"/>
  <c r="AW130" i="24"/>
  <c r="AS130" i="24"/>
  <c r="AO130" i="24"/>
  <c r="AK130" i="24"/>
  <c r="AG130" i="24"/>
  <c r="AC130" i="24"/>
  <c r="Y130" i="24"/>
  <c r="U130" i="24"/>
  <c r="Q130" i="24"/>
  <c r="M130" i="24"/>
  <c r="I130" i="24"/>
  <c r="E130" i="24"/>
  <c r="CN130" i="24"/>
  <c r="CJ130" i="24"/>
  <c r="CF130" i="24"/>
  <c r="CB130" i="24"/>
  <c r="BX130" i="24"/>
  <c r="BT130" i="24"/>
  <c r="BP130" i="24"/>
  <c r="BL130" i="24"/>
  <c r="BH130" i="24"/>
  <c r="BD130" i="24"/>
  <c r="AZ130" i="24"/>
  <c r="AV130" i="24"/>
  <c r="AR130" i="24"/>
  <c r="AN130" i="24"/>
  <c r="AJ130" i="24"/>
  <c r="AF130" i="24"/>
  <c r="AB130" i="24"/>
  <c r="X130" i="24"/>
  <c r="T130" i="24"/>
  <c r="P130" i="24"/>
  <c r="L130" i="24"/>
  <c r="H130" i="24"/>
  <c r="D130" i="24"/>
  <c r="CL134" i="24"/>
  <c r="CH134" i="24"/>
  <c r="CK134" i="24"/>
  <c r="CG134" i="24"/>
  <c r="CM134" i="24"/>
  <c r="CE134" i="24"/>
  <c r="CA134" i="24"/>
  <c r="BW134" i="24"/>
  <c r="BS134" i="24"/>
  <c r="BO134" i="24"/>
  <c r="BK134" i="24"/>
  <c r="BG134" i="24"/>
  <c r="BC134" i="24"/>
  <c r="AY134" i="24"/>
  <c r="AU134" i="24"/>
  <c r="AQ134" i="24"/>
  <c r="AM134" i="24"/>
  <c r="AI134" i="24"/>
  <c r="AE134" i="24"/>
  <c r="AA134" i="24"/>
  <c r="W134" i="24"/>
  <c r="S134" i="24"/>
  <c r="O134" i="24"/>
  <c r="K134" i="24"/>
  <c r="G134" i="24"/>
  <c r="C134" i="24"/>
  <c r="CJ134" i="24"/>
  <c r="CD134" i="24"/>
  <c r="BZ134" i="24"/>
  <c r="BV134" i="24"/>
  <c r="BR134" i="24"/>
  <c r="BN134" i="24"/>
  <c r="BJ134" i="24"/>
  <c r="BF134" i="24"/>
  <c r="BB134" i="24"/>
  <c r="AX134" i="24"/>
  <c r="AT134" i="24"/>
  <c r="AP134" i="24"/>
  <c r="AL134" i="24"/>
  <c r="AH134" i="24"/>
  <c r="AD134" i="24"/>
  <c r="Z134" i="24"/>
  <c r="V134" i="24"/>
  <c r="R134" i="24"/>
  <c r="N134" i="24"/>
  <c r="J134" i="24"/>
  <c r="F134" i="24"/>
  <c r="B134" i="24"/>
  <c r="CI134" i="24"/>
  <c r="CC134" i="24"/>
  <c r="BY134" i="24"/>
  <c r="BU134" i="24"/>
  <c r="BQ134" i="24"/>
  <c r="BM134" i="24"/>
  <c r="BI134" i="24"/>
  <c r="BE134" i="24"/>
  <c r="BA134" i="24"/>
  <c r="AW134" i="24"/>
  <c r="AS134" i="24"/>
  <c r="AO134" i="24"/>
  <c r="AK134" i="24"/>
  <c r="AG134" i="24"/>
  <c r="AC134" i="24"/>
  <c r="Y134" i="24"/>
  <c r="U134" i="24"/>
  <c r="Q134" i="24"/>
  <c r="M134" i="24"/>
  <c r="I134" i="24"/>
  <c r="E134" i="24"/>
  <c r="CN134" i="24"/>
  <c r="CF134" i="24"/>
  <c r="CB134" i="24"/>
  <c r="BX134" i="24"/>
  <c r="BT134" i="24"/>
  <c r="BP134" i="24"/>
  <c r="BL134" i="24"/>
  <c r="BH134" i="24"/>
  <c r="BD134" i="24"/>
  <c r="AZ134" i="24"/>
  <c r="AV134" i="24"/>
  <c r="AR134" i="24"/>
  <c r="AN134" i="24"/>
  <c r="AJ134" i="24"/>
  <c r="AF134" i="24"/>
  <c r="AB134" i="24"/>
  <c r="X134" i="24"/>
  <c r="T134" i="24"/>
  <c r="P134" i="24"/>
  <c r="L134" i="24"/>
  <c r="H134" i="24"/>
  <c r="D134" i="24"/>
  <c r="CK138" i="24"/>
  <c r="CG138" i="24"/>
  <c r="CC138" i="24"/>
  <c r="CL138" i="24"/>
  <c r="CF138" i="24"/>
  <c r="CA138" i="24"/>
  <c r="BW138" i="24"/>
  <c r="BS138" i="24"/>
  <c r="BO138" i="24"/>
  <c r="BK138" i="24"/>
  <c r="BG138" i="24"/>
  <c r="BC138" i="24"/>
  <c r="AY138" i="24"/>
  <c r="AU138" i="24"/>
  <c r="AQ138" i="24"/>
  <c r="AM138" i="24"/>
  <c r="AI138" i="24"/>
  <c r="AE138" i="24"/>
  <c r="AA138" i="24"/>
  <c r="W138" i="24"/>
  <c r="S138" i="24"/>
  <c r="O138" i="24"/>
  <c r="K138" i="24"/>
  <c r="G138" i="24"/>
  <c r="C138" i="24"/>
  <c r="CJ138" i="24"/>
  <c r="CE138" i="24"/>
  <c r="BZ138" i="24"/>
  <c r="BV138" i="24"/>
  <c r="BR138" i="24"/>
  <c r="BN138" i="24"/>
  <c r="BJ138" i="24"/>
  <c r="BF138" i="24"/>
  <c r="BB138" i="24"/>
  <c r="AX138" i="24"/>
  <c r="AT138" i="24"/>
  <c r="AP138" i="24"/>
  <c r="AL138" i="24"/>
  <c r="AH138" i="24"/>
  <c r="AD138" i="24"/>
  <c r="Z138" i="24"/>
  <c r="V138" i="24"/>
  <c r="R138" i="24"/>
  <c r="N138" i="24"/>
  <c r="J138" i="24"/>
  <c r="F138" i="24"/>
  <c r="B138" i="24"/>
  <c r="CN138" i="24"/>
  <c r="CI138" i="24"/>
  <c r="CD138" i="24"/>
  <c r="BY138" i="24"/>
  <c r="BU138" i="24"/>
  <c r="BQ138" i="24"/>
  <c r="BM138" i="24"/>
  <c r="BI138" i="24"/>
  <c r="BE138" i="24"/>
  <c r="BA138" i="24"/>
  <c r="AW138" i="24"/>
  <c r="AS138" i="24"/>
  <c r="AO138" i="24"/>
  <c r="AK138" i="24"/>
  <c r="AG138" i="24"/>
  <c r="AC138" i="24"/>
  <c r="Y138" i="24"/>
  <c r="U138" i="24"/>
  <c r="Q138" i="24"/>
  <c r="M138" i="24"/>
  <c r="I138" i="24"/>
  <c r="E138" i="24"/>
  <c r="CM138" i="24"/>
  <c r="CH138" i="24"/>
  <c r="CB138" i="24"/>
  <c r="BX138" i="24"/>
  <c r="BT138" i="24"/>
  <c r="BP138" i="24"/>
  <c r="BL138" i="24"/>
  <c r="BH138" i="24"/>
  <c r="BD138" i="24"/>
  <c r="AZ138" i="24"/>
  <c r="AV138" i="24"/>
  <c r="AR138" i="24"/>
  <c r="AN138" i="24"/>
  <c r="AJ138" i="24"/>
  <c r="AF138" i="24"/>
  <c r="AB138" i="24"/>
  <c r="X138" i="24"/>
  <c r="T138" i="24"/>
  <c r="P138" i="24"/>
  <c r="L138" i="24"/>
  <c r="H138" i="24"/>
  <c r="D138" i="24"/>
  <c r="CK142" i="24"/>
  <c r="CG142" i="24"/>
  <c r="CC142" i="24"/>
  <c r="BY142" i="24"/>
  <c r="BU142" i="24"/>
  <c r="BQ142" i="24"/>
  <c r="BM142" i="24"/>
  <c r="BI142" i="24"/>
  <c r="BE142" i="24"/>
  <c r="BA142" i="24"/>
  <c r="AW142" i="24"/>
  <c r="AS142" i="24"/>
  <c r="AO142" i="24"/>
  <c r="AK142" i="24"/>
  <c r="AG142" i="24"/>
  <c r="AC142" i="24"/>
  <c r="Y142" i="24"/>
  <c r="U142" i="24"/>
  <c r="Q142" i="24"/>
  <c r="M142" i="24"/>
  <c r="I142" i="24"/>
  <c r="E142" i="24"/>
  <c r="CN142" i="24"/>
  <c r="CJ142" i="24"/>
  <c r="CF142" i="24"/>
  <c r="CB142" i="24"/>
  <c r="BX142" i="24"/>
  <c r="BT142" i="24"/>
  <c r="BP142" i="24"/>
  <c r="BL142" i="24"/>
  <c r="BH142" i="24"/>
  <c r="BD142" i="24"/>
  <c r="AZ142" i="24"/>
  <c r="AV142" i="24"/>
  <c r="AR142" i="24"/>
  <c r="AN142" i="24"/>
  <c r="AJ142" i="24"/>
  <c r="AF142" i="24"/>
  <c r="AB142" i="24"/>
  <c r="X142" i="24"/>
  <c r="T142" i="24"/>
  <c r="P142" i="24"/>
  <c r="L142" i="24"/>
  <c r="H142" i="24"/>
  <c r="D142" i="24"/>
  <c r="CM142" i="24"/>
  <c r="CI142" i="24"/>
  <c r="CE142" i="24"/>
  <c r="CA142" i="24"/>
  <c r="BW142" i="24"/>
  <c r="BS142" i="24"/>
  <c r="BO142" i="24"/>
  <c r="BK142" i="24"/>
  <c r="BG142" i="24"/>
  <c r="BC142" i="24"/>
  <c r="AY142" i="24"/>
  <c r="AU142" i="24"/>
  <c r="AQ142" i="24"/>
  <c r="AM142" i="24"/>
  <c r="AI142" i="24"/>
  <c r="AE142" i="24"/>
  <c r="AA142" i="24"/>
  <c r="W142" i="24"/>
  <c r="S142" i="24"/>
  <c r="O142" i="24"/>
  <c r="K142" i="24"/>
  <c r="G142" i="24"/>
  <c r="C142" i="24"/>
  <c r="CD142" i="24"/>
  <c r="BN142" i="24"/>
  <c r="AX142" i="24"/>
  <c r="AH142" i="24"/>
  <c r="R142" i="24"/>
  <c r="B142" i="24"/>
  <c r="BZ142" i="24"/>
  <c r="BJ142" i="24"/>
  <c r="AT142" i="24"/>
  <c r="AD142" i="24"/>
  <c r="N142" i="24"/>
  <c r="CL142" i="24"/>
  <c r="BV142" i="24"/>
  <c r="BF142" i="24"/>
  <c r="AP142" i="24"/>
  <c r="Z142" i="24"/>
  <c r="J142" i="24"/>
  <c r="CH142" i="24"/>
  <c r="BR142" i="24"/>
  <c r="BB142" i="24"/>
  <c r="AL142" i="24"/>
  <c r="V142" i="24"/>
  <c r="F142" i="24"/>
  <c r="CK146" i="24"/>
  <c r="CG146" i="24"/>
  <c r="CC146" i="24"/>
  <c r="BY146" i="24"/>
  <c r="BU146" i="24"/>
  <c r="BQ146" i="24"/>
  <c r="BM146" i="24"/>
  <c r="BI146" i="24"/>
  <c r="BE146" i="24"/>
  <c r="BA146" i="24"/>
  <c r="AW146" i="24"/>
  <c r="AS146" i="24"/>
  <c r="AO146" i="24"/>
  <c r="AK146" i="24"/>
  <c r="AG146" i="24"/>
  <c r="AC146" i="24"/>
  <c r="Y146" i="24"/>
  <c r="U146" i="24"/>
  <c r="Q146" i="24"/>
  <c r="M146" i="24"/>
  <c r="I146" i="24"/>
  <c r="E146" i="24"/>
  <c r="CN146" i="24"/>
  <c r="CJ146" i="24"/>
  <c r="CF146" i="24"/>
  <c r="CB146" i="24"/>
  <c r="BX146" i="24"/>
  <c r="BT146" i="24"/>
  <c r="BP146" i="24"/>
  <c r="BL146" i="24"/>
  <c r="BH146" i="24"/>
  <c r="BD146" i="24"/>
  <c r="AZ146" i="24"/>
  <c r="AV146" i="24"/>
  <c r="AR146" i="24"/>
  <c r="AN146" i="24"/>
  <c r="AJ146" i="24"/>
  <c r="AF146" i="24"/>
  <c r="AB146" i="24"/>
  <c r="X146" i="24"/>
  <c r="T146" i="24"/>
  <c r="P146" i="24"/>
  <c r="L146" i="24"/>
  <c r="H146" i="24"/>
  <c r="D146" i="24"/>
  <c r="CM146" i="24"/>
  <c r="CI146" i="24"/>
  <c r="CE146" i="24"/>
  <c r="CA146" i="24"/>
  <c r="BW146" i="24"/>
  <c r="BS146" i="24"/>
  <c r="BO146" i="24"/>
  <c r="BK146" i="24"/>
  <c r="BG146" i="24"/>
  <c r="BC146" i="24"/>
  <c r="AY146" i="24"/>
  <c r="AU146" i="24"/>
  <c r="AQ146" i="24"/>
  <c r="AM146" i="24"/>
  <c r="AI146" i="24"/>
  <c r="AE146" i="24"/>
  <c r="AA146" i="24"/>
  <c r="W146" i="24"/>
  <c r="S146" i="24"/>
  <c r="O146" i="24"/>
  <c r="K146" i="24"/>
  <c r="G146" i="24"/>
  <c r="C146" i="24"/>
  <c r="CL146" i="24"/>
  <c r="BV146" i="24"/>
  <c r="BF146" i="24"/>
  <c r="AP146" i="24"/>
  <c r="Z146" i="24"/>
  <c r="J146" i="24"/>
  <c r="CH146" i="24"/>
  <c r="BR146" i="24"/>
  <c r="BB146" i="24"/>
  <c r="AL146" i="24"/>
  <c r="V146" i="24"/>
  <c r="F146" i="24"/>
  <c r="CD146" i="24"/>
  <c r="BN146" i="24"/>
  <c r="AX146" i="24"/>
  <c r="AH146" i="24"/>
  <c r="R146" i="24"/>
  <c r="B146" i="24"/>
  <c r="AT146" i="24"/>
  <c r="AD146" i="24"/>
  <c r="BZ146" i="24"/>
  <c r="N146" i="24"/>
  <c r="BJ146" i="24"/>
  <c r="CM150" i="24"/>
  <c r="CI150" i="24"/>
  <c r="CE150" i="24"/>
  <c r="CA150" i="24"/>
  <c r="BW150" i="24"/>
  <c r="BS150" i="24"/>
  <c r="BO150" i="24"/>
  <c r="BK150" i="24"/>
  <c r="BG150" i="24"/>
  <c r="BC150" i="24"/>
  <c r="AY150" i="24"/>
  <c r="AU150" i="24"/>
  <c r="AQ150" i="24"/>
  <c r="AM150" i="24"/>
  <c r="AI150" i="24"/>
  <c r="CL150" i="24"/>
  <c r="CH150" i="24"/>
  <c r="CD150" i="24"/>
  <c r="BZ150" i="24"/>
  <c r="BV150" i="24"/>
  <c r="BR150" i="24"/>
  <c r="BN150" i="24"/>
  <c r="BJ150" i="24"/>
  <c r="BF150" i="24"/>
  <c r="BB150" i="24"/>
  <c r="AX150" i="24"/>
  <c r="AT150" i="24"/>
  <c r="AP150" i="24"/>
  <c r="AL150" i="24"/>
  <c r="CK150" i="24"/>
  <c r="CG150" i="24"/>
  <c r="CC150" i="24"/>
  <c r="BY150" i="24"/>
  <c r="BU150" i="24"/>
  <c r="BQ150" i="24"/>
  <c r="BM150" i="24"/>
  <c r="BI150" i="24"/>
  <c r="BE150" i="24"/>
  <c r="BA150" i="24"/>
  <c r="AW150" i="24"/>
  <c r="AS150" i="24"/>
  <c r="AO150" i="24"/>
  <c r="CJ150" i="24"/>
  <c r="BT150" i="24"/>
  <c r="BD150" i="24"/>
  <c r="AN150" i="24"/>
  <c r="AG150" i="24"/>
  <c r="AC150" i="24"/>
  <c r="Y150" i="24"/>
  <c r="U150" i="24"/>
  <c r="Q150" i="24"/>
  <c r="M150" i="24"/>
  <c r="I150" i="24"/>
  <c r="E150" i="24"/>
  <c r="CF150" i="24"/>
  <c r="BP150" i="24"/>
  <c r="AZ150" i="24"/>
  <c r="AK150" i="24"/>
  <c r="AF150" i="24"/>
  <c r="AB150" i="24"/>
  <c r="X150" i="24"/>
  <c r="T150" i="24"/>
  <c r="P150" i="24"/>
  <c r="L150" i="24"/>
  <c r="H150" i="24"/>
  <c r="D150" i="24"/>
  <c r="CB150" i="24"/>
  <c r="BL150" i="24"/>
  <c r="AV150" i="24"/>
  <c r="AJ150" i="24"/>
  <c r="AE150" i="24"/>
  <c r="AA150" i="24"/>
  <c r="W150" i="24"/>
  <c r="S150" i="24"/>
  <c r="O150" i="24"/>
  <c r="K150" i="24"/>
  <c r="G150" i="24"/>
  <c r="C150" i="24"/>
  <c r="BX150" i="24"/>
  <c r="AD150" i="24"/>
  <c r="N150" i="24"/>
  <c r="BH150" i="24"/>
  <c r="Z150" i="24"/>
  <c r="J150" i="24"/>
  <c r="AR150" i="24"/>
  <c r="V150" i="24"/>
  <c r="F150" i="24"/>
  <c r="B150" i="24"/>
  <c r="CN150" i="24"/>
  <c r="AH150" i="24"/>
  <c r="R150" i="24"/>
  <c r="CM154" i="24"/>
  <c r="CI154" i="24"/>
  <c r="CE154" i="24"/>
  <c r="CA154" i="24"/>
  <c r="BW154" i="24"/>
  <c r="BS154" i="24"/>
  <c r="BO154" i="24"/>
  <c r="BK154" i="24"/>
  <c r="BG154" i="24"/>
  <c r="BC154" i="24"/>
  <c r="AY154" i="24"/>
  <c r="AU154" i="24"/>
  <c r="AQ154" i="24"/>
  <c r="AM154" i="24"/>
  <c r="AI154" i="24"/>
  <c r="AE154" i="24"/>
  <c r="AA154" i="24"/>
  <c r="W154" i="24"/>
  <c r="S154" i="24"/>
  <c r="O154" i="24"/>
  <c r="K154" i="24"/>
  <c r="G154" i="24"/>
  <c r="C154" i="24"/>
  <c r="CL154" i="24"/>
  <c r="CH154" i="24"/>
  <c r="CD154" i="24"/>
  <c r="BZ154" i="24"/>
  <c r="BV154" i="24"/>
  <c r="BR154" i="24"/>
  <c r="BN154" i="24"/>
  <c r="BJ154" i="24"/>
  <c r="BF154" i="24"/>
  <c r="BB154" i="24"/>
  <c r="AX154" i="24"/>
  <c r="AT154" i="24"/>
  <c r="AP154" i="24"/>
  <c r="AL154" i="24"/>
  <c r="AH154" i="24"/>
  <c r="AD154" i="24"/>
  <c r="Z154" i="24"/>
  <c r="V154" i="24"/>
  <c r="R154" i="24"/>
  <c r="N154" i="24"/>
  <c r="J154" i="24"/>
  <c r="F154" i="24"/>
  <c r="B154" i="24"/>
  <c r="CK154" i="24"/>
  <c r="CG154" i="24"/>
  <c r="CC154" i="24"/>
  <c r="BY154" i="24"/>
  <c r="BU154" i="24"/>
  <c r="BQ154" i="24"/>
  <c r="BM154" i="24"/>
  <c r="BI154" i="24"/>
  <c r="BE154" i="24"/>
  <c r="BA154" i="24"/>
  <c r="AW154" i="24"/>
  <c r="AS154" i="24"/>
  <c r="AO154" i="24"/>
  <c r="AK154" i="24"/>
  <c r="AG154" i="24"/>
  <c r="AC154" i="24"/>
  <c r="Y154" i="24"/>
  <c r="U154" i="24"/>
  <c r="Q154" i="24"/>
  <c r="M154" i="24"/>
  <c r="I154" i="24"/>
  <c r="E154" i="24"/>
  <c r="CN154" i="24"/>
  <c r="BX154" i="24"/>
  <c r="BH154" i="24"/>
  <c r="AR154" i="24"/>
  <c r="AB154" i="24"/>
  <c r="L154" i="24"/>
  <c r="CJ154" i="24"/>
  <c r="BT154" i="24"/>
  <c r="BD154" i="24"/>
  <c r="AN154" i="24"/>
  <c r="X154" i="24"/>
  <c r="H154" i="24"/>
  <c r="CF154" i="24"/>
  <c r="BP154" i="24"/>
  <c r="AZ154" i="24"/>
  <c r="AJ154" i="24"/>
  <c r="T154" i="24"/>
  <c r="D154" i="24"/>
  <c r="AF154" i="24"/>
  <c r="CB154" i="24"/>
  <c r="P154" i="24"/>
  <c r="BL154" i="24"/>
  <c r="AV154" i="24"/>
  <c r="CN158" i="24"/>
  <c r="CJ158" i="24"/>
  <c r="CF158" i="24"/>
  <c r="CB158" i="24"/>
  <c r="BX158" i="24"/>
  <c r="BT158" i="24"/>
  <c r="BP158" i="24"/>
  <c r="BL158" i="24"/>
  <c r="BH158" i="24"/>
  <c r="BD158" i="24"/>
  <c r="AZ158" i="24"/>
  <c r="AV158" i="24"/>
  <c r="AR158" i="24"/>
  <c r="AN158" i="24"/>
  <c r="AJ158" i="24"/>
  <c r="AF158" i="24"/>
  <c r="AB158" i="24"/>
  <c r="X158" i="24"/>
  <c r="T158" i="24"/>
  <c r="P158" i="24"/>
  <c r="L158" i="24"/>
  <c r="H158" i="24"/>
  <c r="D158" i="24"/>
  <c r="CM158" i="24"/>
  <c r="CI158" i="24"/>
  <c r="CE158" i="24"/>
  <c r="CA158" i="24"/>
  <c r="BW158" i="24"/>
  <c r="BS158" i="24"/>
  <c r="BO158" i="24"/>
  <c r="BK158" i="24"/>
  <c r="BG158" i="24"/>
  <c r="BC158" i="24"/>
  <c r="AY158" i="24"/>
  <c r="AU158" i="24"/>
  <c r="AQ158" i="24"/>
  <c r="AM158" i="24"/>
  <c r="AI158" i="24"/>
  <c r="AE158" i="24"/>
  <c r="AA158" i="24"/>
  <c r="W158" i="24"/>
  <c r="S158" i="24"/>
  <c r="O158" i="24"/>
  <c r="K158" i="24"/>
  <c r="G158" i="24"/>
  <c r="C158" i="24"/>
  <c r="CL158" i="24"/>
  <c r="CH158" i="24"/>
  <c r="CD158" i="24"/>
  <c r="BZ158" i="24"/>
  <c r="BV158" i="24"/>
  <c r="BR158" i="24"/>
  <c r="BN158" i="24"/>
  <c r="BJ158" i="24"/>
  <c r="BF158" i="24"/>
  <c r="BB158" i="24"/>
  <c r="AX158" i="24"/>
  <c r="AT158" i="24"/>
  <c r="AP158" i="24"/>
  <c r="AL158" i="24"/>
  <c r="AH158" i="24"/>
  <c r="AD158" i="24"/>
  <c r="Z158" i="24"/>
  <c r="V158" i="24"/>
  <c r="R158" i="24"/>
  <c r="N158" i="24"/>
  <c r="J158" i="24"/>
  <c r="F158" i="24"/>
  <c r="B158" i="24"/>
  <c r="CG158" i="24"/>
  <c r="BQ158" i="24"/>
  <c r="BA158" i="24"/>
  <c r="AK158" i="24"/>
  <c r="U158" i="24"/>
  <c r="E158" i="24"/>
  <c r="CC158" i="24"/>
  <c r="BM158" i="24"/>
  <c r="AW158" i="24"/>
  <c r="AG158" i="24"/>
  <c r="Q158" i="24"/>
  <c r="BY158" i="24"/>
  <c r="BI158" i="24"/>
  <c r="AS158" i="24"/>
  <c r="AC158" i="24"/>
  <c r="M158" i="24"/>
  <c r="BE158" i="24"/>
  <c r="AO158" i="24"/>
  <c r="CK158" i="24"/>
  <c r="Y158" i="24"/>
  <c r="I158" i="24"/>
  <c r="BU158" i="24"/>
  <c r="B11" i="24"/>
  <c r="F11" i="24"/>
  <c r="J11" i="24"/>
  <c r="N11" i="24"/>
  <c r="R11" i="24"/>
  <c r="V11" i="24"/>
  <c r="Z11" i="24"/>
  <c r="AD11" i="24"/>
  <c r="AH11" i="24"/>
  <c r="AL11" i="24"/>
  <c r="AP11" i="24"/>
  <c r="AT11" i="24"/>
  <c r="AX11" i="24"/>
  <c r="BB11" i="24"/>
  <c r="BF11" i="24"/>
  <c r="BJ11" i="24"/>
  <c r="BN11" i="24"/>
  <c r="BR11" i="24"/>
  <c r="BV11" i="24"/>
  <c r="BZ11" i="24"/>
  <c r="CD11" i="24"/>
  <c r="CH11" i="24"/>
  <c r="CL11" i="24"/>
  <c r="C12" i="24"/>
  <c r="G12" i="24"/>
  <c r="K12" i="24"/>
  <c r="O12" i="24"/>
  <c r="S12" i="24"/>
  <c r="W12" i="24"/>
  <c r="AA12" i="24"/>
  <c r="AE12" i="24"/>
  <c r="AI12" i="24"/>
  <c r="AM12" i="24"/>
  <c r="AQ12" i="24"/>
  <c r="AU12" i="24"/>
  <c r="AY12" i="24"/>
  <c r="BC12" i="24"/>
  <c r="BG12" i="24"/>
  <c r="BK12" i="24"/>
  <c r="BO12" i="24"/>
  <c r="BS12" i="24"/>
  <c r="BW12" i="24"/>
  <c r="CA12" i="24"/>
  <c r="CE12" i="24"/>
  <c r="CI12" i="24"/>
  <c r="CM12" i="24"/>
  <c r="D13" i="24"/>
  <c r="H13" i="24"/>
  <c r="L13" i="24"/>
  <c r="P13" i="24"/>
  <c r="T13" i="24"/>
  <c r="X13" i="24"/>
  <c r="AB13" i="24"/>
  <c r="AF13" i="24"/>
  <c r="AJ13" i="24"/>
  <c r="AN13" i="24"/>
  <c r="AR13" i="24"/>
  <c r="AV13" i="24"/>
  <c r="AZ13" i="24"/>
  <c r="BD13" i="24"/>
  <c r="BH13" i="24"/>
  <c r="BL13" i="24"/>
  <c r="BP13" i="24"/>
  <c r="BT13" i="24"/>
  <c r="BX13" i="24"/>
  <c r="CB13" i="24"/>
  <c r="CF13" i="24"/>
  <c r="CJ13" i="24"/>
  <c r="CN13" i="24"/>
  <c r="E14" i="24"/>
  <c r="I14" i="24"/>
  <c r="M14" i="24"/>
  <c r="Q14" i="24"/>
  <c r="U14" i="24"/>
  <c r="Y14" i="24"/>
  <c r="AC14" i="24"/>
  <c r="AG14" i="24"/>
  <c r="AK14" i="24"/>
  <c r="AO14" i="24"/>
  <c r="AS14" i="24"/>
  <c r="AW14" i="24"/>
  <c r="BA14" i="24"/>
  <c r="BE14" i="24"/>
  <c r="BI14" i="24"/>
  <c r="BM14" i="24"/>
  <c r="BQ14" i="24"/>
  <c r="BU14" i="24"/>
  <c r="BY14" i="24"/>
  <c r="CC14" i="24"/>
  <c r="CG14" i="24"/>
  <c r="CK14" i="24"/>
  <c r="B15" i="24"/>
  <c r="F15" i="24"/>
  <c r="J15" i="24"/>
  <c r="N15" i="24"/>
  <c r="R15" i="24"/>
  <c r="V15" i="24"/>
  <c r="Z15" i="24"/>
  <c r="AD15" i="24"/>
  <c r="AH15" i="24"/>
  <c r="AL15" i="24"/>
  <c r="AP15" i="24"/>
  <c r="AT15" i="24"/>
  <c r="AX15" i="24"/>
  <c r="BB15" i="24"/>
  <c r="BF15" i="24"/>
  <c r="BJ15" i="24"/>
  <c r="BN15" i="24"/>
  <c r="BR15" i="24"/>
  <c r="BV15" i="24"/>
  <c r="BZ15" i="24"/>
  <c r="CD15" i="24"/>
  <c r="CH15" i="24"/>
  <c r="CL15" i="24"/>
  <c r="C16" i="24"/>
  <c r="G16" i="24"/>
  <c r="K16" i="24"/>
  <c r="O16" i="24"/>
  <c r="S16" i="24"/>
  <c r="W16" i="24"/>
  <c r="AA16" i="24"/>
  <c r="AE16" i="24"/>
  <c r="AI16" i="24"/>
  <c r="AM16" i="24"/>
  <c r="AQ16" i="24"/>
  <c r="AU16" i="24"/>
  <c r="AY16" i="24"/>
  <c r="BC16" i="24"/>
  <c r="BG16" i="24"/>
  <c r="BK16" i="24"/>
  <c r="BO16" i="24"/>
  <c r="BS16" i="24"/>
  <c r="BW16" i="24"/>
  <c r="CA16" i="24"/>
  <c r="CE16" i="24"/>
  <c r="CI16" i="24"/>
  <c r="CM16" i="24"/>
  <c r="D17" i="24"/>
  <c r="H17" i="24"/>
  <c r="L17" i="24"/>
  <c r="P17" i="24"/>
  <c r="T17" i="24"/>
  <c r="X17" i="24"/>
  <c r="AB17" i="24"/>
  <c r="AF17" i="24"/>
  <c r="AJ17" i="24"/>
  <c r="AN17" i="24"/>
  <c r="AR17" i="24"/>
  <c r="AV17" i="24"/>
  <c r="AZ17" i="24"/>
  <c r="BD17" i="24"/>
  <c r="BH17" i="24"/>
  <c r="BL17" i="24"/>
  <c r="BP17" i="24"/>
  <c r="BT17" i="24"/>
  <c r="BX17" i="24"/>
  <c r="CB17" i="24"/>
  <c r="CF17" i="24"/>
  <c r="CJ17" i="24"/>
  <c r="CN17" i="24"/>
  <c r="E18" i="24"/>
  <c r="I18" i="24"/>
  <c r="M18" i="24"/>
  <c r="Q18" i="24"/>
  <c r="U18" i="24"/>
  <c r="Y18" i="24"/>
  <c r="AC18" i="24"/>
  <c r="AG18" i="24"/>
  <c r="AK18" i="24"/>
  <c r="AO18" i="24"/>
  <c r="AS18" i="24"/>
  <c r="AW18" i="24"/>
  <c r="BA18" i="24"/>
  <c r="BE18" i="24"/>
  <c r="BI18" i="24"/>
  <c r="BM18" i="24"/>
  <c r="BQ18" i="24"/>
  <c r="BU18" i="24"/>
  <c r="BY18" i="24"/>
  <c r="CC18" i="24"/>
  <c r="CG18" i="24"/>
  <c r="CK18" i="24"/>
  <c r="B19" i="24"/>
  <c r="F19" i="24"/>
  <c r="J19" i="24"/>
  <c r="N19" i="24"/>
  <c r="R19" i="24"/>
  <c r="V19" i="24"/>
  <c r="Z19" i="24"/>
  <c r="AD19" i="24"/>
  <c r="AH19" i="24"/>
  <c r="AL19" i="24"/>
  <c r="AP19" i="24"/>
  <c r="AT19" i="24"/>
  <c r="AX19" i="24"/>
  <c r="BB19" i="24"/>
  <c r="BF19" i="24"/>
  <c r="BJ19" i="24"/>
  <c r="BN19" i="24"/>
  <c r="BR19" i="24"/>
  <c r="BV19" i="24"/>
  <c r="BZ19" i="24"/>
  <c r="CD19" i="24"/>
  <c r="CH19" i="24"/>
  <c r="CL19" i="24"/>
  <c r="C20" i="24"/>
  <c r="G20" i="24"/>
  <c r="K20" i="24"/>
  <c r="O20" i="24"/>
  <c r="S20" i="24"/>
  <c r="W20" i="24"/>
  <c r="AA20" i="24"/>
  <c r="AE20" i="24"/>
  <c r="AI20" i="24"/>
  <c r="AM20" i="24"/>
  <c r="AQ20" i="24"/>
  <c r="AU20" i="24"/>
  <c r="AY20" i="24"/>
  <c r="BC20" i="24"/>
  <c r="BG20" i="24"/>
  <c r="BK20" i="24"/>
  <c r="BO20" i="24"/>
  <c r="BS20" i="24"/>
  <c r="BW20" i="24"/>
  <c r="CA20" i="24"/>
  <c r="CE20" i="24"/>
  <c r="CI20" i="24"/>
  <c r="CN20" i="24"/>
  <c r="I21" i="24"/>
  <c r="CL23" i="24"/>
  <c r="CH23" i="24"/>
  <c r="CD23" i="24"/>
  <c r="BZ23" i="24"/>
  <c r="BV23" i="24"/>
  <c r="BR23" i="24"/>
  <c r="BN23" i="24"/>
  <c r="BJ23" i="24"/>
  <c r="BF23" i="24"/>
  <c r="BB23" i="24"/>
  <c r="AX23" i="24"/>
  <c r="AT23" i="24"/>
  <c r="AP23" i="24"/>
  <c r="AL23" i="24"/>
  <c r="AH23" i="24"/>
  <c r="AD23" i="24"/>
  <c r="Z23" i="24"/>
  <c r="V23" i="24"/>
  <c r="R23" i="24"/>
  <c r="N23" i="24"/>
  <c r="J23" i="24"/>
  <c r="F23" i="24"/>
  <c r="B23" i="24"/>
  <c r="CK23" i="24"/>
  <c r="CG23" i="24"/>
  <c r="CC23" i="24"/>
  <c r="BY23" i="24"/>
  <c r="BU23" i="24"/>
  <c r="BQ23" i="24"/>
  <c r="BM23" i="24"/>
  <c r="BI23" i="24"/>
  <c r="BE23" i="24"/>
  <c r="BA23" i="24"/>
  <c r="AW23" i="24"/>
  <c r="AS23" i="24"/>
  <c r="AO23" i="24"/>
  <c r="AK23" i="24"/>
  <c r="AG23" i="24"/>
  <c r="AC23" i="24"/>
  <c r="Y23" i="24"/>
  <c r="U23" i="24"/>
  <c r="Q23" i="24"/>
  <c r="M23" i="24"/>
  <c r="I23" i="24"/>
  <c r="E23" i="24"/>
  <c r="CN23" i="24"/>
  <c r="CJ23" i="24"/>
  <c r="CF23" i="24"/>
  <c r="CB23" i="24"/>
  <c r="BX23" i="24"/>
  <c r="BT23" i="24"/>
  <c r="BP23" i="24"/>
  <c r="BL23" i="24"/>
  <c r="BH23" i="24"/>
  <c r="BD23" i="24"/>
  <c r="AZ23" i="24"/>
  <c r="AV23" i="24"/>
  <c r="AR23" i="24"/>
  <c r="AN23" i="24"/>
  <c r="AJ23" i="24"/>
  <c r="AF23" i="24"/>
  <c r="AB23" i="24"/>
  <c r="X23" i="24"/>
  <c r="T23" i="24"/>
  <c r="P23" i="24"/>
  <c r="L23" i="24"/>
  <c r="H23" i="24"/>
  <c r="D23" i="24"/>
  <c r="CM23" i="24"/>
  <c r="CI23" i="24"/>
  <c r="CE23" i="24"/>
  <c r="CA23" i="24"/>
  <c r="BW23" i="24"/>
  <c r="BS23" i="24"/>
  <c r="BO23" i="24"/>
  <c r="BK23" i="24"/>
  <c r="BG23" i="24"/>
  <c r="BC23" i="24"/>
  <c r="AY23" i="24"/>
  <c r="AU23" i="24"/>
  <c r="AQ23" i="24"/>
  <c r="AM23" i="24"/>
  <c r="AI23" i="24"/>
  <c r="AE23" i="24"/>
  <c r="AA23" i="24"/>
  <c r="W23" i="24"/>
  <c r="S23" i="24"/>
  <c r="O23" i="24"/>
  <c r="K23" i="24"/>
  <c r="G23" i="24"/>
  <c r="C23" i="24"/>
  <c r="CL27" i="24"/>
  <c r="CH27" i="24"/>
  <c r="CD27" i="24"/>
  <c r="BZ27" i="24"/>
  <c r="BV27" i="24"/>
  <c r="BR27" i="24"/>
  <c r="BN27" i="24"/>
  <c r="BJ27" i="24"/>
  <c r="BF27" i="24"/>
  <c r="BB27" i="24"/>
  <c r="AX27" i="24"/>
  <c r="AT27" i="24"/>
  <c r="AP27" i="24"/>
  <c r="AL27" i="24"/>
  <c r="AH27" i="24"/>
  <c r="AD27" i="24"/>
  <c r="Z27" i="24"/>
  <c r="V27" i="24"/>
  <c r="R27" i="24"/>
  <c r="N27" i="24"/>
  <c r="J27" i="24"/>
  <c r="F27" i="24"/>
  <c r="B27" i="24"/>
  <c r="CK27" i="24"/>
  <c r="CG27" i="24"/>
  <c r="CC27" i="24"/>
  <c r="BY27" i="24"/>
  <c r="BU27" i="24"/>
  <c r="BQ27" i="24"/>
  <c r="BM27" i="24"/>
  <c r="BI27" i="24"/>
  <c r="BE27" i="24"/>
  <c r="BA27" i="24"/>
  <c r="AW27" i="24"/>
  <c r="AS27" i="24"/>
  <c r="AO27" i="24"/>
  <c r="AK27" i="24"/>
  <c r="AG27" i="24"/>
  <c r="AC27" i="24"/>
  <c r="Y27" i="24"/>
  <c r="U27" i="24"/>
  <c r="Q27" i="24"/>
  <c r="M27" i="24"/>
  <c r="I27" i="24"/>
  <c r="E27" i="24"/>
  <c r="CN27" i="24"/>
  <c r="CJ27" i="24"/>
  <c r="CF27" i="24"/>
  <c r="CB27" i="24"/>
  <c r="BX27" i="24"/>
  <c r="BT27" i="24"/>
  <c r="BP27" i="24"/>
  <c r="BL27" i="24"/>
  <c r="BH27" i="24"/>
  <c r="BD27" i="24"/>
  <c r="AZ27" i="24"/>
  <c r="AV27" i="24"/>
  <c r="AR27" i="24"/>
  <c r="AN27" i="24"/>
  <c r="AJ27" i="24"/>
  <c r="AF27" i="24"/>
  <c r="AB27" i="24"/>
  <c r="X27" i="24"/>
  <c r="T27" i="24"/>
  <c r="P27" i="24"/>
  <c r="L27" i="24"/>
  <c r="H27" i="24"/>
  <c r="D27" i="24"/>
  <c r="CM27" i="24"/>
  <c r="CI27" i="24"/>
  <c r="CE27" i="24"/>
  <c r="CA27" i="24"/>
  <c r="BW27" i="24"/>
  <c r="BS27" i="24"/>
  <c r="BO27" i="24"/>
  <c r="CR27" i="24" s="1"/>
  <c r="BK27" i="24"/>
  <c r="BG27" i="24"/>
  <c r="BC27" i="24"/>
  <c r="AY27" i="24"/>
  <c r="AU27" i="24"/>
  <c r="AQ27" i="24"/>
  <c r="AM27" i="24"/>
  <c r="AI27" i="24"/>
  <c r="AE27" i="24"/>
  <c r="AA27" i="24"/>
  <c r="W27" i="24"/>
  <c r="S27" i="24"/>
  <c r="O27" i="24"/>
  <c r="K27" i="24"/>
  <c r="G27" i="24"/>
  <c r="C27" i="24"/>
  <c r="CL31" i="24"/>
  <c r="CH31" i="24"/>
  <c r="CD31" i="24"/>
  <c r="BZ31" i="24"/>
  <c r="BV31" i="24"/>
  <c r="BR31" i="24"/>
  <c r="BN31" i="24"/>
  <c r="BJ31" i="24"/>
  <c r="BF31" i="24"/>
  <c r="BB31" i="24"/>
  <c r="AX31" i="24"/>
  <c r="AT31" i="24"/>
  <c r="AP31" i="24"/>
  <c r="AL31" i="24"/>
  <c r="AH31" i="24"/>
  <c r="AD31" i="24"/>
  <c r="Z31" i="24"/>
  <c r="V31" i="24"/>
  <c r="R31" i="24"/>
  <c r="N31" i="24"/>
  <c r="J31" i="24"/>
  <c r="F31" i="24"/>
  <c r="B31" i="24"/>
  <c r="CK31" i="24"/>
  <c r="CG31" i="24"/>
  <c r="CC31" i="24"/>
  <c r="BY31" i="24"/>
  <c r="BU31" i="24"/>
  <c r="BQ31" i="24"/>
  <c r="BM31" i="24"/>
  <c r="BI31" i="24"/>
  <c r="BE31" i="24"/>
  <c r="BA31" i="24"/>
  <c r="AW31" i="24"/>
  <c r="AS31" i="24"/>
  <c r="AO31" i="24"/>
  <c r="AK31" i="24"/>
  <c r="AG31" i="24"/>
  <c r="AC31" i="24"/>
  <c r="Y31" i="24"/>
  <c r="U31" i="24"/>
  <c r="Q31" i="24"/>
  <c r="M31" i="24"/>
  <c r="I31" i="24"/>
  <c r="E31" i="24"/>
  <c r="CN31" i="24"/>
  <c r="CJ31" i="24"/>
  <c r="CF31" i="24"/>
  <c r="CB31" i="24"/>
  <c r="BX31" i="24"/>
  <c r="BT31" i="24"/>
  <c r="BP31" i="24"/>
  <c r="BL31" i="24"/>
  <c r="BH31" i="24"/>
  <c r="BD31" i="24"/>
  <c r="AZ31" i="24"/>
  <c r="AV31" i="24"/>
  <c r="AR31" i="24"/>
  <c r="AN31" i="24"/>
  <c r="AJ31" i="24"/>
  <c r="AF31" i="24"/>
  <c r="AB31" i="24"/>
  <c r="X31" i="24"/>
  <c r="T31" i="24"/>
  <c r="P31" i="24"/>
  <c r="L31" i="24"/>
  <c r="H31" i="24"/>
  <c r="D31" i="24"/>
  <c r="CM31" i="24"/>
  <c r="CI31" i="24"/>
  <c r="CE31" i="24"/>
  <c r="CA31" i="24"/>
  <c r="BW31" i="24"/>
  <c r="BS31" i="24"/>
  <c r="BO31" i="24"/>
  <c r="BK31" i="24"/>
  <c r="BG31" i="24"/>
  <c r="BC31" i="24"/>
  <c r="AY31" i="24"/>
  <c r="AU31" i="24"/>
  <c r="AQ31" i="24"/>
  <c r="AM31" i="24"/>
  <c r="AI31" i="24"/>
  <c r="AE31" i="24"/>
  <c r="AA31" i="24"/>
  <c r="W31" i="24"/>
  <c r="S31" i="24"/>
  <c r="O31" i="24"/>
  <c r="K31" i="24"/>
  <c r="G31" i="24"/>
  <c r="C31" i="24"/>
  <c r="CL35" i="24"/>
  <c r="CH35" i="24"/>
  <c r="CD35" i="24"/>
  <c r="BZ35" i="24"/>
  <c r="BV35" i="24"/>
  <c r="BR35" i="24"/>
  <c r="BN35" i="24"/>
  <c r="BJ35" i="24"/>
  <c r="BF35" i="24"/>
  <c r="BB35" i="24"/>
  <c r="AX35" i="24"/>
  <c r="AT35" i="24"/>
  <c r="AP35" i="24"/>
  <c r="AL35" i="24"/>
  <c r="AH35" i="24"/>
  <c r="AD35" i="24"/>
  <c r="Z35" i="24"/>
  <c r="V35" i="24"/>
  <c r="R35" i="24"/>
  <c r="N35" i="24"/>
  <c r="J35" i="24"/>
  <c r="F35" i="24"/>
  <c r="B35" i="24"/>
  <c r="CK35" i="24"/>
  <c r="CG35" i="24"/>
  <c r="CC35" i="24"/>
  <c r="BY35" i="24"/>
  <c r="BU35" i="24"/>
  <c r="BQ35" i="24"/>
  <c r="BM35" i="24"/>
  <c r="BI35" i="24"/>
  <c r="BE35" i="24"/>
  <c r="BA35" i="24"/>
  <c r="AW35" i="24"/>
  <c r="AS35" i="24"/>
  <c r="AO35" i="24"/>
  <c r="AK35" i="24"/>
  <c r="AG35" i="24"/>
  <c r="AC35" i="24"/>
  <c r="Y35" i="24"/>
  <c r="U35" i="24"/>
  <c r="Q35" i="24"/>
  <c r="M35" i="24"/>
  <c r="I35" i="24"/>
  <c r="E35" i="24"/>
  <c r="CN35" i="24"/>
  <c r="CJ35" i="24"/>
  <c r="CF35" i="24"/>
  <c r="CB35" i="24"/>
  <c r="BX35" i="24"/>
  <c r="BT35" i="24"/>
  <c r="BP35" i="24"/>
  <c r="BL35" i="24"/>
  <c r="BH35" i="24"/>
  <c r="BD35" i="24"/>
  <c r="AZ35" i="24"/>
  <c r="AV35" i="24"/>
  <c r="AR35" i="24"/>
  <c r="AN35" i="24"/>
  <c r="AJ35" i="24"/>
  <c r="AF35" i="24"/>
  <c r="AB35" i="24"/>
  <c r="X35" i="24"/>
  <c r="T35" i="24"/>
  <c r="P35" i="24"/>
  <c r="L35" i="24"/>
  <c r="H35" i="24"/>
  <c r="D35" i="24"/>
  <c r="CM35" i="24"/>
  <c r="CI35" i="24"/>
  <c r="CE35" i="24"/>
  <c r="CA35" i="24"/>
  <c r="BW35" i="24"/>
  <c r="BS35" i="24"/>
  <c r="BO35" i="24"/>
  <c r="BK35" i="24"/>
  <c r="BG35" i="24"/>
  <c r="BC35" i="24"/>
  <c r="AY35" i="24"/>
  <c r="AU35" i="24"/>
  <c r="AQ35" i="24"/>
  <c r="AM35" i="24"/>
  <c r="AI35" i="24"/>
  <c r="AE35" i="24"/>
  <c r="AA35" i="24"/>
  <c r="W35" i="24"/>
  <c r="S35" i="24"/>
  <c r="O35" i="24"/>
  <c r="K35" i="24"/>
  <c r="G35" i="24"/>
  <c r="C35" i="24"/>
  <c r="CL39" i="24"/>
  <c r="CH39" i="24"/>
  <c r="CD39" i="24"/>
  <c r="BZ39" i="24"/>
  <c r="BV39" i="24"/>
  <c r="BR39" i="24"/>
  <c r="BN39" i="24"/>
  <c r="BJ39" i="24"/>
  <c r="BF39" i="24"/>
  <c r="BB39" i="24"/>
  <c r="AX39" i="24"/>
  <c r="AT39" i="24"/>
  <c r="AP39" i="24"/>
  <c r="AL39" i="24"/>
  <c r="AH39" i="24"/>
  <c r="AD39" i="24"/>
  <c r="Z39" i="24"/>
  <c r="V39" i="24"/>
  <c r="R39" i="24"/>
  <c r="N39" i="24"/>
  <c r="J39" i="24"/>
  <c r="F39" i="24"/>
  <c r="B39" i="24"/>
  <c r="CK39" i="24"/>
  <c r="CG39" i="24"/>
  <c r="CC39" i="24"/>
  <c r="BY39" i="24"/>
  <c r="BU39" i="24"/>
  <c r="BQ39" i="24"/>
  <c r="BM39" i="24"/>
  <c r="BI39" i="24"/>
  <c r="BE39" i="24"/>
  <c r="BA39" i="24"/>
  <c r="AW39" i="24"/>
  <c r="AS39" i="24"/>
  <c r="AO39" i="24"/>
  <c r="AK39" i="24"/>
  <c r="AG39" i="24"/>
  <c r="AC39" i="24"/>
  <c r="Y39" i="24"/>
  <c r="U39" i="24"/>
  <c r="Q39" i="24"/>
  <c r="M39" i="24"/>
  <c r="I39" i="24"/>
  <c r="E39" i="24"/>
  <c r="CN39" i="24"/>
  <c r="CJ39" i="24"/>
  <c r="CF39" i="24"/>
  <c r="CB39" i="24"/>
  <c r="BX39" i="24"/>
  <c r="BT39" i="24"/>
  <c r="BP39" i="24"/>
  <c r="BL39" i="24"/>
  <c r="BH39" i="24"/>
  <c r="BD39" i="24"/>
  <c r="AZ39" i="24"/>
  <c r="AV39" i="24"/>
  <c r="AR39" i="24"/>
  <c r="AN39" i="24"/>
  <c r="AJ39" i="24"/>
  <c r="AF39" i="24"/>
  <c r="AB39" i="24"/>
  <c r="X39" i="24"/>
  <c r="T39" i="24"/>
  <c r="P39" i="24"/>
  <c r="L39" i="24"/>
  <c r="H39" i="24"/>
  <c r="D39" i="24"/>
  <c r="CM39" i="24"/>
  <c r="CI39" i="24"/>
  <c r="CE39" i="24"/>
  <c r="CA39" i="24"/>
  <c r="BW39" i="24"/>
  <c r="BS39" i="24"/>
  <c r="BO39" i="24"/>
  <c r="BK39" i="24"/>
  <c r="BG39" i="24"/>
  <c r="BC39" i="24"/>
  <c r="AY39" i="24"/>
  <c r="AU39" i="24"/>
  <c r="AQ39" i="24"/>
  <c r="AM39" i="24"/>
  <c r="AI39" i="24"/>
  <c r="AE39" i="24"/>
  <c r="AA39" i="24"/>
  <c r="W39" i="24"/>
  <c r="S39" i="24"/>
  <c r="O39" i="24"/>
  <c r="K39" i="24"/>
  <c r="G39" i="24"/>
  <c r="C39" i="24"/>
  <c r="CL43" i="24"/>
  <c r="CH43" i="24"/>
  <c r="CD43" i="24"/>
  <c r="BZ43" i="24"/>
  <c r="BV43" i="24"/>
  <c r="BR43" i="24"/>
  <c r="BN43" i="24"/>
  <c r="BJ43" i="24"/>
  <c r="BF43" i="24"/>
  <c r="BB43" i="24"/>
  <c r="AX43" i="24"/>
  <c r="AT43" i="24"/>
  <c r="AP43" i="24"/>
  <c r="AL43" i="24"/>
  <c r="AH43" i="24"/>
  <c r="AD43" i="24"/>
  <c r="Z43" i="24"/>
  <c r="V43" i="24"/>
  <c r="R43" i="24"/>
  <c r="N43" i="24"/>
  <c r="J43" i="24"/>
  <c r="F43" i="24"/>
  <c r="B43" i="24"/>
  <c r="CK43" i="24"/>
  <c r="CG43" i="24"/>
  <c r="CC43" i="24"/>
  <c r="BY43" i="24"/>
  <c r="BU43" i="24"/>
  <c r="BQ43" i="24"/>
  <c r="BM43" i="24"/>
  <c r="BI43" i="24"/>
  <c r="BE43" i="24"/>
  <c r="BA43" i="24"/>
  <c r="AW43" i="24"/>
  <c r="AS43" i="24"/>
  <c r="AO43" i="24"/>
  <c r="AK43" i="24"/>
  <c r="AG43" i="24"/>
  <c r="AC43" i="24"/>
  <c r="Y43" i="24"/>
  <c r="U43" i="24"/>
  <c r="Q43" i="24"/>
  <c r="M43" i="24"/>
  <c r="I43" i="24"/>
  <c r="E43" i="24"/>
  <c r="CN43" i="24"/>
  <c r="CJ43" i="24"/>
  <c r="CF43" i="24"/>
  <c r="CB43" i="24"/>
  <c r="BX43" i="24"/>
  <c r="BT43" i="24"/>
  <c r="BP43" i="24"/>
  <c r="BL43" i="24"/>
  <c r="BH43" i="24"/>
  <c r="BD43" i="24"/>
  <c r="AZ43" i="24"/>
  <c r="AV43" i="24"/>
  <c r="AR43" i="24"/>
  <c r="AN43" i="24"/>
  <c r="AJ43" i="24"/>
  <c r="AF43" i="24"/>
  <c r="AB43" i="24"/>
  <c r="X43" i="24"/>
  <c r="T43" i="24"/>
  <c r="P43" i="24"/>
  <c r="L43" i="24"/>
  <c r="H43" i="24"/>
  <c r="D43" i="24"/>
  <c r="CM43" i="24"/>
  <c r="CI43" i="24"/>
  <c r="CE43" i="24"/>
  <c r="CA43" i="24"/>
  <c r="BW43" i="24"/>
  <c r="BS43" i="24"/>
  <c r="BO43" i="24"/>
  <c r="CR43" i="24" s="1"/>
  <c r="BK43" i="24"/>
  <c r="BG43" i="24"/>
  <c r="BC43" i="24"/>
  <c r="AY43" i="24"/>
  <c r="AU43" i="24"/>
  <c r="AQ43" i="24"/>
  <c r="AM43" i="24"/>
  <c r="AI43" i="24"/>
  <c r="AE43" i="24"/>
  <c r="AA43" i="24"/>
  <c r="W43" i="24"/>
  <c r="S43" i="24"/>
  <c r="O43" i="24"/>
  <c r="K43" i="24"/>
  <c r="G43" i="24"/>
  <c r="C43" i="24"/>
  <c r="CL47" i="24"/>
  <c r="CH47" i="24"/>
  <c r="CD47" i="24"/>
  <c r="BZ47" i="24"/>
  <c r="BV47" i="24"/>
  <c r="BR47" i="24"/>
  <c r="BN47" i="24"/>
  <c r="BJ47" i="24"/>
  <c r="BF47" i="24"/>
  <c r="BB47" i="24"/>
  <c r="AX47" i="24"/>
  <c r="AT47" i="24"/>
  <c r="AP47" i="24"/>
  <c r="AL47" i="24"/>
  <c r="AH47" i="24"/>
  <c r="AD47" i="24"/>
  <c r="Z47" i="24"/>
  <c r="V47" i="24"/>
  <c r="R47" i="24"/>
  <c r="N47" i="24"/>
  <c r="J47" i="24"/>
  <c r="F47" i="24"/>
  <c r="B47" i="24"/>
  <c r="CK47" i="24"/>
  <c r="CG47" i="24"/>
  <c r="CC47" i="24"/>
  <c r="BY47" i="24"/>
  <c r="BU47" i="24"/>
  <c r="BQ47" i="24"/>
  <c r="BM47" i="24"/>
  <c r="BI47" i="24"/>
  <c r="BE47" i="24"/>
  <c r="BA47" i="24"/>
  <c r="AW47" i="24"/>
  <c r="AS47" i="24"/>
  <c r="AO47" i="24"/>
  <c r="AK47" i="24"/>
  <c r="AG47" i="24"/>
  <c r="AC47" i="24"/>
  <c r="Y47" i="24"/>
  <c r="U47" i="24"/>
  <c r="Q47" i="24"/>
  <c r="M47" i="24"/>
  <c r="I47" i="24"/>
  <c r="E47" i="24"/>
  <c r="CN47" i="24"/>
  <c r="CJ47" i="24"/>
  <c r="CF47" i="24"/>
  <c r="CB47" i="24"/>
  <c r="BX47" i="24"/>
  <c r="BT47" i="24"/>
  <c r="BP47" i="24"/>
  <c r="BL47" i="24"/>
  <c r="BH47" i="24"/>
  <c r="BD47" i="24"/>
  <c r="AZ47" i="24"/>
  <c r="AV47" i="24"/>
  <c r="AR47" i="24"/>
  <c r="AN47" i="24"/>
  <c r="AJ47" i="24"/>
  <c r="AF47" i="24"/>
  <c r="AB47" i="24"/>
  <c r="X47" i="24"/>
  <c r="T47" i="24"/>
  <c r="P47" i="24"/>
  <c r="L47" i="24"/>
  <c r="H47" i="24"/>
  <c r="D47" i="24"/>
  <c r="CM47" i="24"/>
  <c r="CI47" i="24"/>
  <c r="CE47" i="24"/>
  <c r="CA47" i="24"/>
  <c r="BW47" i="24"/>
  <c r="BS47" i="24"/>
  <c r="BO47" i="24"/>
  <c r="BK47" i="24"/>
  <c r="BG47" i="24"/>
  <c r="BC47" i="24"/>
  <c r="AY47" i="24"/>
  <c r="AU47" i="24"/>
  <c r="AQ47" i="24"/>
  <c r="AM47" i="24"/>
  <c r="AI47" i="24"/>
  <c r="AE47" i="24"/>
  <c r="AA47" i="24"/>
  <c r="W47" i="24"/>
  <c r="S47" i="24"/>
  <c r="O47" i="24"/>
  <c r="K47" i="24"/>
  <c r="G47" i="24"/>
  <c r="C47" i="24"/>
  <c r="CL51" i="24"/>
  <c r="CH51" i="24"/>
  <c r="CD51" i="24"/>
  <c r="BZ51" i="24"/>
  <c r="BV51" i="24"/>
  <c r="BR51" i="24"/>
  <c r="BN51" i="24"/>
  <c r="BJ51" i="24"/>
  <c r="BF51" i="24"/>
  <c r="BB51" i="24"/>
  <c r="AX51" i="24"/>
  <c r="AT51" i="24"/>
  <c r="AP51" i="24"/>
  <c r="AL51" i="24"/>
  <c r="AH51" i="24"/>
  <c r="AD51" i="24"/>
  <c r="Z51" i="24"/>
  <c r="V51" i="24"/>
  <c r="R51" i="24"/>
  <c r="N51" i="24"/>
  <c r="J51" i="24"/>
  <c r="F51" i="24"/>
  <c r="B51" i="24"/>
  <c r="CK51" i="24"/>
  <c r="CG51" i="24"/>
  <c r="CC51" i="24"/>
  <c r="BY51" i="24"/>
  <c r="BU51" i="24"/>
  <c r="BQ51" i="24"/>
  <c r="BM51" i="24"/>
  <c r="BI51" i="24"/>
  <c r="BE51" i="24"/>
  <c r="BA51" i="24"/>
  <c r="AW51" i="24"/>
  <c r="AS51" i="24"/>
  <c r="AO51" i="24"/>
  <c r="AK51" i="24"/>
  <c r="AG51" i="24"/>
  <c r="AC51" i="24"/>
  <c r="Y51" i="24"/>
  <c r="U51" i="24"/>
  <c r="Q51" i="24"/>
  <c r="M51" i="24"/>
  <c r="I51" i="24"/>
  <c r="E51" i="24"/>
  <c r="CN51" i="24"/>
  <c r="CJ51" i="24"/>
  <c r="CF51" i="24"/>
  <c r="CB51" i="24"/>
  <c r="BX51" i="24"/>
  <c r="BT51" i="24"/>
  <c r="BP51" i="24"/>
  <c r="BL51" i="24"/>
  <c r="BH51" i="24"/>
  <c r="BD51" i="24"/>
  <c r="AZ51" i="24"/>
  <c r="AV51" i="24"/>
  <c r="AR51" i="24"/>
  <c r="AN51" i="24"/>
  <c r="AJ51" i="24"/>
  <c r="AF51" i="24"/>
  <c r="AB51" i="24"/>
  <c r="X51" i="24"/>
  <c r="T51" i="24"/>
  <c r="P51" i="24"/>
  <c r="L51" i="24"/>
  <c r="H51" i="24"/>
  <c r="D51" i="24"/>
  <c r="CM51" i="24"/>
  <c r="CI51" i="24"/>
  <c r="CE51" i="24"/>
  <c r="CA51" i="24"/>
  <c r="BW51" i="24"/>
  <c r="BS51" i="24"/>
  <c r="BO51" i="24"/>
  <c r="BK51" i="24"/>
  <c r="BG51" i="24"/>
  <c r="BC51" i="24"/>
  <c r="AY51" i="24"/>
  <c r="AU51" i="24"/>
  <c r="AQ51" i="24"/>
  <c r="AM51" i="24"/>
  <c r="AI51" i="24"/>
  <c r="AE51" i="24"/>
  <c r="AA51" i="24"/>
  <c r="W51" i="24"/>
  <c r="S51" i="24"/>
  <c r="O51" i="24"/>
  <c r="K51" i="24"/>
  <c r="G51" i="24"/>
  <c r="C51" i="24"/>
  <c r="CL55" i="24"/>
  <c r="CH55" i="24"/>
  <c r="CD55" i="24"/>
  <c r="BZ55" i="24"/>
  <c r="BV55" i="24"/>
  <c r="BR55" i="24"/>
  <c r="BN55" i="24"/>
  <c r="BJ55" i="24"/>
  <c r="BF55" i="24"/>
  <c r="BB55" i="24"/>
  <c r="AX55" i="24"/>
  <c r="AT55" i="24"/>
  <c r="AP55" i="24"/>
  <c r="AL55" i="24"/>
  <c r="AH55" i="24"/>
  <c r="AD55" i="24"/>
  <c r="Z55" i="24"/>
  <c r="V55" i="24"/>
  <c r="R55" i="24"/>
  <c r="N55" i="24"/>
  <c r="J55" i="24"/>
  <c r="F55" i="24"/>
  <c r="B55" i="24"/>
  <c r="CK55" i="24"/>
  <c r="CG55" i="24"/>
  <c r="CC55" i="24"/>
  <c r="BY55" i="24"/>
  <c r="BU55" i="24"/>
  <c r="BQ55" i="24"/>
  <c r="BM55" i="24"/>
  <c r="BI55" i="24"/>
  <c r="BE55" i="24"/>
  <c r="BA55" i="24"/>
  <c r="AW55" i="24"/>
  <c r="AS55" i="24"/>
  <c r="AO55" i="24"/>
  <c r="AK55" i="24"/>
  <c r="AG55" i="24"/>
  <c r="AC55" i="24"/>
  <c r="Y55" i="24"/>
  <c r="U55" i="24"/>
  <c r="Q55" i="24"/>
  <c r="M55" i="24"/>
  <c r="I55" i="24"/>
  <c r="E55" i="24"/>
  <c r="CN55" i="24"/>
  <c r="CJ55" i="24"/>
  <c r="CF55" i="24"/>
  <c r="CB55" i="24"/>
  <c r="BX55" i="24"/>
  <c r="BT55" i="24"/>
  <c r="BP55" i="24"/>
  <c r="BL55" i="24"/>
  <c r="BH55" i="24"/>
  <c r="BD55" i="24"/>
  <c r="AZ55" i="24"/>
  <c r="AV55" i="24"/>
  <c r="AR55" i="24"/>
  <c r="AN55" i="24"/>
  <c r="AJ55" i="24"/>
  <c r="AF55" i="24"/>
  <c r="AB55" i="24"/>
  <c r="X55" i="24"/>
  <c r="T55" i="24"/>
  <c r="P55" i="24"/>
  <c r="L55" i="24"/>
  <c r="H55" i="24"/>
  <c r="D55" i="24"/>
  <c r="CM55" i="24"/>
  <c r="CI55" i="24"/>
  <c r="CE55" i="24"/>
  <c r="CA55" i="24"/>
  <c r="BW55" i="24"/>
  <c r="BS55" i="24"/>
  <c r="BO55" i="24"/>
  <c r="BK55" i="24"/>
  <c r="BG55" i="24"/>
  <c r="BC55" i="24"/>
  <c r="AY55" i="24"/>
  <c r="AU55" i="24"/>
  <c r="AQ55" i="24"/>
  <c r="AM55" i="24"/>
  <c r="AI55" i="24"/>
  <c r="AE55" i="24"/>
  <c r="AA55" i="24"/>
  <c r="W55" i="24"/>
  <c r="S55" i="24"/>
  <c r="O55" i="24"/>
  <c r="K55" i="24"/>
  <c r="G55" i="24"/>
  <c r="C55" i="24"/>
  <c r="CL59" i="24"/>
  <c r="CH59" i="24"/>
  <c r="CD59" i="24"/>
  <c r="BZ59" i="24"/>
  <c r="BV59" i="24"/>
  <c r="BR59" i="24"/>
  <c r="BN59" i="24"/>
  <c r="BJ59" i="24"/>
  <c r="BF59" i="24"/>
  <c r="BB59" i="24"/>
  <c r="AX59" i="24"/>
  <c r="AT59" i="24"/>
  <c r="AP59" i="24"/>
  <c r="AL59" i="24"/>
  <c r="AH59" i="24"/>
  <c r="AD59" i="24"/>
  <c r="Z59" i="24"/>
  <c r="V59" i="24"/>
  <c r="R59" i="24"/>
  <c r="N59" i="24"/>
  <c r="J59" i="24"/>
  <c r="F59" i="24"/>
  <c r="B59" i="24"/>
  <c r="CK59" i="24"/>
  <c r="CG59" i="24"/>
  <c r="CC59" i="24"/>
  <c r="BY59" i="24"/>
  <c r="BU59" i="24"/>
  <c r="BQ59" i="24"/>
  <c r="BM59" i="24"/>
  <c r="BI59" i="24"/>
  <c r="BE59" i="24"/>
  <c r="BA59" i="24"/>
  <c r="AW59" i="24"/>
  <c r="AS59" i="24"/>
  <c r="AO59" i="24"/>
  <c r="AK59" i="24"/>
  <c r="AG59" i="24"/>
  <c r="AC59" i="24"/>
  <c r="Y59" i="24"/>
  <c r="U59" i="24"/>
  <c r="Q59" i="24"/>
  <c r="M59" i="24"/>
  <c r="I59" i="24"/>
  <c r="E59" i="24"/>
  <c r="CN59" i="24"/>
  <c r="CJ59" i="24"/>
  <c r="CF59" i="24"/>
  <c r="CB59" i="24"/>
  <c r="BX59" i="24"/>
  <c r="BT59" i="24"/>
  <c r="BP59" i="24"/>
  <c r="BL59" i="24"/>
  <c r="BH59" i="24"/>
  <c r="BD59" i="24"/>
  <c r="AZ59" i="24"/>
  <c r="AV59" i="24"/>
  <c r="AR59" i="24"/>
  <c r="AN59" i="24"/>
  <c r="AJ59" i="24"/>
  <c r="AF59" i="24"/>
  <c r="AB59" i="24"/>
  <c r="X59" i="24"/>
  <c r="T59" i="24"/>
  <c r="P59" i="24"/>
  <c r="L59" i="24"/>
  <c r="H59" i="24"/>
  <c r="D59" i="24"/>
  <c r="CM59" i="24"/>
  <c r="CI59" i="24"/>
  <c r="CE59" i="24"/>
  <c r="CA59" i="24"/>
  <c r="BW59" i="24"/>
  <c r="BS59" i="24"/>
  <c r="BO59" i="24"/>
  <c r="CR59" i="24" s="1"/>
  <c r="BK59" i="24"/>
  <c r="BG59" i="24"/>
  <c r="BC59" i="24"/>
  <c r="AY59" i="24"/>
  <c r="AU59" i="24"/>
  <c r="AQ59" i="24"/>
  <c r="AM59" i="24"/>
  <c r="AI59" i="24"/>
  <c r="AE59" i="24"/>
  <c r="AA59" i="24"/>
  <c r="W59" i="24"/>
  <c r="S59" i="24"/>
  <c r="O59" i="24"/>
  <c r="K59" i="24"/>
  <c r="G59" i="24"/>
  <c r="C59" i="24"/>
  <c r="CL63" i="24"/>
  <c r="CH63" i="24"/>
  <c r="CD63" i="24"/>
  <c r="BZ63" i="24"/>
  <c r="BV63" i="24"/>
  <c r="BR63" i="24"/>
  <c r="BN63" i="24"/>
  <c r="BJ63" i="24"/>
  <c r="BF63" i="24"/>
  <c r="BB63" i="24"/>
  <c r="AX63" i="24"/>
  <c r="AT63" i="24"/>
  <c r="AP63" i="24"/>
  <c r="AL63" i="24"/>
  <c r="AH63" i="24"/>
  <c r="AD63" i="24"/>
  <c r="Z63" i="24"/>
  <c r="V63" i="24"/>
  <c r="R63" i="24"/>
  <c r="N63" i="24"/>
  <c r="J63" i="24"/>
  <c r="F63" i="24"/>
  <c r="B63" i="24"/>
  <c r="CK63" i="24"/>
  <c r="CG63" i="24"/>
  <c r="CC63" i="24"/>
  <c r="BY63" i="24"/>
  <c r="BU63" i="24"/>
  <c r="BQ63" i="24"/>
  <c r="BM63" i="24"/>
  <c r="BI63" i="24"/>
  <c r="BE63" i="24"/>
  <c r="BA63" i="24"/>
  <c r="AW63" i="24"/>
  <c r="AS63" i="24"/>
  <c r="AO63" i="24"/>
  <c r="AK63" i="24"/>
  <c r="AG63" i="24"/>
  <c r="AC63" i="24"/>
  <c r="Y63" i="24"/>
  <c r="U63" i="24"/>
  <c r="Q63" i="24"/>
  <c r="M63" i="24"/>
  <c r="I63" i="24"/>
  <c r="E63" i="24"/>
  <c r="CN63" i="24"/>
  <c r="CJ63" i="24"/>
  <c r="CF63" i="24"/>
  <c r="CB63" i="24"/>
  <c r="BX63" i="24"/>
  <c r="BT63" i="24"/>
  <c r="BP63" i="24"/>
  <c r="BL63" i="24"/>
  <c r="BH63" i="24"/>
  <c r="BD63" i="24"/>
  <c r="AZ63" i="24"/>
  <c r="AV63" i="24"/>
  <c r="AR63" i="24"/>
  <c r="AN63" i="24"/>
  <c r="AJ63" i="24"/>
  <c r="AF63" i="24"/>
  <c r="AB63" i="24"/>
  <c r="X63" i="24"/>
  <c r="T63" i="24"/>
  <c r="P63" i="24"/>
  <c r="L63" i="24"/>
  <c r="H63" i="24"/>
  <c r="D63" i="24"/>
  <c r="CM63" i="24"/>
  <c r="CI63" i="24"/>
  <c r="CE63" i="24"/>
  <c r="CA63" i="24"/>
  <c r="BW63" i="24"/>
  <c r="BS63" i="24"/>
  <c r="BO63" i="24"/>
  <c r="BK63" i="24"/>
  <c r="BG63" i="24"/>
  <c r="BC63" i="24"/>
  <c r="AY63" i="24"/>
  <c r="AU63" i="24"/>
  <c r="AQ63" i="24"/>
  <c r="AM63" i="24"/>
  <c r="AI63" i="24"/>
  <c r="AE63" i="24"/>
  <c r="AA63" i="24"/>
  <c r="W63" i="24"/>
  <c r="S63" i="24"/>
  <c r="O63" i="24"/>
  <c r="K63" i="24"/>
  <c r="G63" i="24"/>
  <c r="C63" i="24"/>
  <c r="CL67" i="24"/>
  <c r="CH67" i="24"/>
  <c r="CD67" i="24"/>
  <c r="BZ67" i="24"/>
  <c r="BV67" i="24"/>
  <c r="BR67" i="24"/>
  <c r="BN67" i="24"/>
  <c r="BJ67" i="24"/>
  <c r="BF67" i="24"/>
  <c r="BB67" i="24"/>
  <c r="AX67" i="24"/>
  <c r="AT67" i="24"/>
  <c r="AP67" i="24"/>
  <c r="AL67" i="24"/>
  <c r="AH67" i="24"/>
  <c r="AD67" i="24"/>
  <c r="Z67" i="24"/>
  <c r="V67" i="24"/>
  <c r="R67" i="24"/>
  <c r="N67" i="24"/>
  <c r="J67" i="24"/>
  <c r="F67" i="24"/>
  <c r="B67" i="24"/>
  <c r="CK67" i="24"/>
  <c r="CG67" i="24"/>
  <c r="CC67" i="24"/>
  <c r="BY67" i="24"/>
  <c r="BU67" i="24"/>
  <c r="BQ67" i="24"/>
  <c r="BM67" i="24"/>
  <c r="BI67" i="24"/>
  <c r="BE67" i="24"/>
  <c r="BA67" i="24"/>
  <c r="AW67" i="24"/>
  <c r="AS67" i="24"/>
  <c r="AO67" i="24"/>
  <c r="AK67" i="24"/>
  <c r="AG67" i="24"/>
  <c r="AC67" i="24"/>
  <c r="Y67" i="24"/>
  <c r="U67" i="24"/>
  <c r="Q67" i="24"/>
  <c r="M67" i="24"/>
  <c r="I67" i="24"/>
  <c r="E67" i="24"/>
  <c r="CN67" i="24"/>
  <c r="CJ67" i="24"/>
  <c r="CF67" i="24"/>
  <c r="CB67" i="24"/>
  <c r="BX67" i="24"/>
  <c r="BT67" i="24"/>
  <c r="BP67" i="24"/>
  <c r="BL67" i="24"/>
  <c r="BH67" i="24"/>
  <c r="BD67" i="24"/>
  <c r="AZ67" i="24"/>
  <c r="AV67" i="24"/>
  <c r="AR67" i="24"/>
  <c r="AN67" i="24"/>
  <c r="AJ67" i="24"/>
  <c r="AF67" i="24"/>
  <c r="AB67" i="24"/>
  <c r="X67" i="24"/>
  <c r="T67" i="24"/>
  <c r="P67" i="24"/>
  <c r="L67" i="24"/>
  <c r="H67" i="24"/>
  <c r="D67" i="24"/>
  <c r="CM67" i="24"/>
  <c r="CI67" i="24"/>
  <c r="CE67" i="24"/>
  <c r="CA67" i="24"/>
  <c r="BW67" i="24"/>
  <c r="BS67" i="24"/>
  <c r="BO67" i="24"/>
  <c r="BK67" i="24"/>
  <c r="BG67" i="24"/>
  <c r="BC67" i="24"/>
  <c r="AY67" i="24"/>
  <c r="AU67" i="24"/>
  <c r="AQ67" i="24"/>
  <c r="AM67" i="24"/>
  <c r="AI67" i="24"/>
  <c r="AE67" i="24"/>
  <c r="AA67" i="24"/>
  <c r="W67" i="24"/>
  <c r="S67" i="24"/>
  <c r="O67" i="24"/>
  <c r="K67" i="24"/>
  <c r="G67" i="24"/>
  <c r="C67" i="24"/>
  <c r="CL71" i="24"/>
  <c r="CH71" i="24"/>
  <c r="CD71" i="24"/>
  <c r="BZ71" i="24"/>
  <c r="BV71" i="24"/>
  <c r="BR71" i="24"/>
  <c r="BN71" i="24"/>
  <c r="BJ71" i="24"/>
  <c r="BF71" i="24"/>
  <c r="BB71" i="24"/>
  <c r="AX71" i="24"/>
  <c r="AT71" i="24"/>
  <c r="AP71" i="24"/>
  <c r="AL71" i="24"/>
  <c r="AH71" i="24"/>
  <c r="AD71" i="24"/>
  <c r="Z71" i="24"/>
  <c r="V71" i="24"/>
  <c r="R71" i="24"/>
  <c r="N71" i="24"/>
  <c r="J71" i="24"/>
  <c r="F71" i="24"/>
  <c r="B71" i="24"/>
  <c r="CK71" i="24"/>
  <c r="CG71" i="24"/>
  <c r="CC71" i="24"/>
  <c r="BY71" i="24"/>
  <c r="BU71" i="24"/>
  <c r="BQ71" i="24"/>
  <c r="BM71" i="24"/>
  <c r="BI71" i="24"/>
  <c r="BE71" i="24"/>
  <c r="BA71" i="24"/>
  <c r="AW71" i="24"/>
  <c r="AS71" i="24"/>
  <c r="AO71" i="24"/>
  <c r="AK71" i="24"/>
  <c r="AG71" i="24"/>
  <c r="AC71" i="24"/>
  <c r="Y71" i="24"/>
  <c r="U71" i="24"/>
  <c r="Q71" i="24"/>
  <c r="M71" i="24"/>
  <c r="I71" i="24"/>
  <c r="E71" i="24"/>
  <c r="CN71" i="24"/>
  <c r="CJ71" i="24"/>
  <c r="CF71" i="24"/>
  <c r="CB71" i="24"/>
  <c r="BX71" i="24"/>
  <c r="BT71" i="24"/>
  <c r="BP71" i="24"/>
  <c r="BL71" i="24"/>
  <c r="BH71" i="24"/>
  <c r="BD71" i="24"/>
  <c r="AZ71" i="24"/>
  <c r="AV71" i="24"/>
  <c r="AR71" i="24"/>
  <c r="AN71" i="24"/>
  <c r="AJ71" i="24"/>
  <c r="AF71" i="24"/>
  <c r="AB71" i="24"/>
  <c r="X71" i="24"/>
  <c r="T71" i="24"/>
  <c r="P71" i="24"/>
  <c r="L71" i="24"/>
  <c r="H71" i="24"/>
  <c r="D71" i="24"/>
  <c r="CM71" i="24"/>
  <c r="CI71" i="24"/>
  <c r="CE71" i="24"/>
  <c r="CA71" i="24"/>
  <c r="BW71" i="24"/>
  <c r="BS71" i="24"/>
  <c r="BO71" i="24"/>
  <c r="BK71" i="24"/>
  <c r="BG71" i="24"/>
  <c r="BC71" i="24"/>
  <c r="AY71" i="24"/>
  <c r="AU71" i="24"/>
  <c r="AQ71" i="24"/>
  <c r="AM71" i="24"/>
  <c r="AI71" i="24"/>
  <c r="AE71" i="24"/>
  <c r="AA71" i="24"/>
  <c r="W71" i="24"/>
  <c r="S71" i="24"/>
  <c r="O71" i="24"/>
  <c r="K71" i="24"/>
  <c r="G71" i="24"/>
  <c r="C71" i="24"/>
  <c r="CL75" i="24"/>
  <c r="CH75" i="24"/>
  <c r="CD75" i="24"/>
  <c r="BZ75" i="24"/>
  <c r="BV75" i="24"/>
  <c r="BR75" i="24"/>
  <c r="BN75" i="24"/>
  <c r="BJ75" i="24"/>
  <c r="BF75" i="24"/>
  <c r="BB75" i="24"/>
  <c r="AX75" i="24"/>
  <c r="AT75" i="24"/>
  <c r="AP75" i="24"/>
  <c r="AL75" i="24"/>
  <c r="AH75" i="24"/>
  <c r="AD75" i="24"/>
  <c r="Z75" i="24"/>
  <c r="V75" i="24"/>
  <c r="R75" i="24"/>
  <c r="N75" i="24"/>
  <c r="J75" i="24"/>
  <c r="F75" i="24"/>
  <c r="B75" i="24"/>
  <c r="CK75" i="24"/>
  <c r="CG75" i="24"/>
  <c r="CC75" i="24"/>
  <c r="BY75" i="24"/>
  <c r="BU75" i="24"/>
  <c r="BQ75" i="24"/>
  <c r="BM75" i="24"/>
  <c r="BI75" i="24"/>
  <c r="BE75" i="24"/>
  <c r="BA75" i="24"/>
  <c r="AW75" i="24"/>
  <c r="AS75" i="24"/>
  <c r="AO75" i="24"/>
  <c r="AK75" i="24"/>
  <c r="AG75" i="24"/>
  <c r="AC75" i="24"/>
  <c r="Y75" i="24"/>
  <c r="U75" i="24"/>
  <c r="Q75" i="24"/>
  <c r="M75" i="24"/>
  <c r="I75" i="24"/>
  <c r="E75" i="24"/>
  <c r="CN75" i="24"/>
  <c r="CJ75" i="24"/>
  <c r="CF75" i="24"/>
  <c r="CB75" i="24"/>
  <c r="BX75" i="24"/>
  <c r="BT75" i="24"/>
  <c r="BP75" i="24"/>
  <c r="BL75" i="24"/>
  <c r="BH75" i="24"/>
  <c r="BD75" i="24"/>
  <c r="AZ75" i="24"/>
  <c r="AV75" i="24"/>
  <c r="AR75" i="24"/>
  <c r="AN75" i="24"/>
  <c r="AJ75" i="24"/>
  <c r="AF75" i="24"/>
  <c r="AB75" i="24"/>
  <c r="X75" i="24"/>
  <c r="T75" i="24"/>
  <c r="P75" i="24"/>
  <c r="L75" i="24"/>
  <c r="H75" i="24"/>
  <c r="D75" i="24"/>
  <c r="CM75" i="24"/>
  <c r="CI75" i="24"/>
  <c r="CE75" i="24"/>
  <c r="CA75" i="24"/>
  <c r="BW75" i="24"/>
  <c r="BS75" i="24"/>
  <c r="BO75" i="24"/>
  <c r="CR75" i="24" s="1"/>
  <c r="BK75" i="24"/>
  <c r="BG75" i="24"/>
  <c r="BC75" i="24"/>
  <c r="AY75" i="24"/>
  <c r="AU75" i="24"/>
  <c r="AQ75" i="24"/>
  <c r="AM75" i="24"/>
  <c r="AI75" i="24"/>
  <c r="AE75" i="24"/>
  <c r="AA75" i="24"/>
  <c r="W75" i="24"/>
  <c r="S75" i="24"/>
  <c r="O75" i="24"/>
  <c r="K75" i="24"/>
  <c r="G75" i="24"/>
  <c r="C75" i="24"/>
  <c r="CK79" i="24"/>
  <c r="CG79" i="24"/>
  <c r="CC79" i="24"/>
  <c r="CN79" i="24"/>
  <c r="CJ79" i="24"/>
  <c r="CF79" i="24"/>
  <c r="CB79" i="24"/>
  <c r="CH79" i="24"/>
  <c r="BZ79" i="24"/>
  <c r="BV79" i="24"/>
  <c r="BR79" i="24"/>
  <c r="BN79" i="24"/>
  <c r="BJ79" i="24"/>
  <c r="BF79" i="24"/>
  <c r="BB79" i="24"/>
  <c r="AX79" i="24"/>
  <c r="AT79" i="24"/>
  <c r="AP79" i="24"/>
  <c r="AL79" i="24"/>
  <c r="AH79" i="24"/>
  <c r="AD79" i="24"/>
  <c r="Z79" i="24"/>
  <c r="V79" i="24"/>
  <c r="R79" i="24"/>
  <c r="N79" i="24"/>
  <c r="J79" i="24"/>
  <c r="F79" i="24"/>
  <c r="B79" i="24"/>
  <c r="CM79" i="24"/>
  <c r="CE79" i="24"/>
  <c r="BY79" i="24"/>
  <c r="BU79" i="24"/>
  <c r="BQ79" i="24"/>
  <c r="BM79" i="24"/>
  <c r="BI79" i="24"/>
  <c r="BE79" i="24"/>
  <c r="BA79" i="24"/>
  <c r="AW79" i="24"/>
  <c r="AS79" i="24"/>
  <c r="AO79" i="24"/>
  <c r="AK79" i="24"/>
  <c r="AG79" i="24"/>
  <c r="AC79" i="24"/>
  <c r="Y79" i="24"/>
  <c r="U79" i="24"/>
  <c r="Q79" i="24"/>
  <c r="M79" i="24"/>
  <c r="I79" i="24"/>
  <c r="E79" i="24"/>
  <c r="CL79" i="24"/>
  <c r="CD79" i="24"/>
  <c r="BX79" i="24"/>
  <c r="BT79" i="24"/>
  <c r="BP79" i="24"/>
  <c r="BL79" i="24"/>
  <c r="BH79" i="24"/>
  <c r="BD79" i="24"/>
  <c r="AZ79" i="24"/>
  <c r="AV79" i="24"/>
  <c r="AR79" i="24"/>
  <c r="AN79" i="24"/>
  <c r="AJ79" i="24"/>
  <c r="AF79" i="24"/>
  <c r="AB79" i="24"/>
  <c r="X79" i="24"/>
  <c r="T79" i="24"/>
  <c r="P79" i="24"/>
  <c r="L79" i="24"/>
  <c r="H79" i="24"/>
  <c r="D79" i="24"/>
  <c r="CI79" i="24"/>
  <c r="CA79" i="24"/>
  <c r="BW79" i="24"/>
  <c r="BS79" i="24"/>
  <c r="BO79" i="24"/>
  <c r="BK79" i="24"/>
  <c r="BG79" i="24"/>
  <c r="BC79" i="24"/>
  <c r="AY79" i="24"/>
  <c r="AU79" i="24"/>
  <c r="AQ79" i="24"/>
  <c r="AM79" i="24"/>
  <c r="AI79" i="24"/>
  <c r="AE79" i="24"/>
  <c r="AA79" i="24"/>
  <c r="W79" i="24"/>
  <c r="S79" i="24"/>
  <c r="O79" i="24"/>
  <c r="K79" i="24"/>
  <c r="G79" i="24"/>
  <c r="C79" i="24"/>
  <c r="CK83" i="24"/>
  <c r="CG83" i="24"/>
  <c r="CC83" i="24"/>
  <c r="BY83" i="24"/>
  <c r="BU83" i="24"/>
  <c r="BQ83" i="24"/>
  <c r="BM83" i="24"/>
  <c r="BI83" i="24"/>
  <c r="BE83" i="24"/>
  <c r="BA83" i="24"/>
  <c r="AW83" i="24"/>
  <c r="AS83" i="24"/>
  <c r="AO83" i="24"/>
  <c r="AK83" i="24"/>
  <c r="AG83" i="24"/>
  <c r="AC83" i="24"/>
  <c r="Y83" i="24"/>
  <c r="U83" i="24"/>
  <c r="Q83" i="24"/>
  <c r="M83" i="24"/>
  <c r="I83" i="24"/>
  <c r="E83" i="24"/>
  <c r="CN83" i="24"/>
  <c r="CJ83" i="24"/>
  <c r="CF83" i="24"/>
  <c r="CB83" i="24"/>
  <c r="BX83" i="24"/>
  <c r="BT83" i="24"/>
  <c r="BP83" i="24"/>
  <c r="BL83" i="24"/>
  <c r="BH83" i="24"/>
  <c r="BD83" i="24"/>
  <c r="AZ83" i="24"/>
  <c r="AV83" i="24"/>
  <c r="AR83" i="24"/>
  <c r="AN83" i="24"/>
  <c r="AJ83" i="24"/>
  <c r="AF83" i="24"/>
  <c r="AB83" i="24"/>
  <c r="X83" i="24"/>
  <c r="T83" i="24"/>
  <c r="P83" i="24"/>
  <c r="L83" i="24"/>
  <c r="H83" i="24"/>
  <c r="D83" i="24"/>
  <c r="CM83" i="24"/>
  <c r="CI83" i="24"/>
  <c r="CE83" i="24"/>
  <c r="CA83" i="24"/>
  <c r="BW83" i="24"/>
  <c r="BS83" i="24"/>
  <c r="BO83" i="24"/>
  <c r="BK83" i="24"/>
  <c r="BG83" i="24"/>
  <c r="BC83" i="24"/>
  <c r="AY83" i="24"/>
  <c r="AU83" i="24"/>
  <c r="AQ83" i="24"/>
  <c r="AM83" i="24"/>
  <c r="AI83" i="24"/>
  <c r="AE83" i="24"/>
  <c r="AA83" i="24"/>
  <c r="W83" i="24"/>
  <c r="S83" i="24"/>
  <c r="O83" i="24"/>
  <c r="K83" i="24"/>
  <c r="G83" i="24"/>
  <c r="C83" i="24"/>
  <c r="CL83" i="24"/>
  <c r="CH83" i="24"/>
  <c r="CD83" i="24"/>
  <c r="BZ83" i="24"/>
  <c r="BV83" i="24"/>
  <c r="BR83" i="24"/>
  <c r="BN83" i="24"/>
  <c r="BJ83" i="24"/>
  <c r="BF83" i="24"/>
  <c r="BB83" i="24"/>
  <c r="AX83" i="24"/>
  <c r="AT83" i="24"/>
  <c r="AP83" i="24"/>
  <c r="AL83" i="24"/>
  <c r="AH83" i="24"/>
  <c r="AD83" i="24"/>
  <c r="Z83" i="24"/>
  <c r="V83" i="24"/>
  <c r="R83" i="24"/>
  <c r="N83" i="24"/>
  <c r="J83" i="24"/>
  <c r="F83" i="24"/>
  <c r="B83" i="24"/>
  <c r="CK87" i="24"/>
  <c r="CG87" i="24"/>
  <c r="CC87" i="24"/>
  <c r="BY87" i="24"/>
  <c r="BU87" i="24"/>
  <c r="BQ87" i="24"/>
  <c r="BM87" i="24"/>
  <c r="BI87" i="24"/>
  <c r="BE87" i="24"/>
  <c r="BA87" i="24"/>
  <c r="AW87" i="24"/>
  <c r="AS87" i="24"/>
  <c r="AO87" i="24"/>
  <c r="AK87" i="24"/>
  <c r="AG87" i="24"/>
  <c r="AC87" i="24"/>
  <c r="Y87" i="24"/>
  <c r="U87" i="24"/>
  <c r="Q87" i="24"/>
  <c r="M87" i="24"/>
  <c r="I87" i="24"/>
  <c r="E87" i="24"/>
  <c r="CN87" i="24"/>
  <c r="CJ87" i="24"/>
  <c r="CF87" i="24"/>
  <c r="CB87" i="24"/>
  <c r="BX87" i="24"/>
  <c r="BT87" i="24"/>
  <c r="BP87" i="24"/>
  <c r="BL87" i="24"/>
  <c r="BH87" i="24"/>
  <c r="BD87" i="24"/>
  <c r="AZ87" i="24"/>
  <c r="AV87" i="24"/>
  <c r="AR87" i="24"/>
  <c r="AN87" i="24"/>
  <c r="AJ87" i="24"/>
  <c r="AF87" i="24"/>
  <c r="AB87" i="24"/>
  <c r="X87" i="24"/>
  <c r="T87" i="24"/>
  <c r="P87" i="24"/>
  <c r="L87" i="24"/>
  <c r="H87" i="24"/>
  <c r="D87" i="24"/>
  <c r="CM87" i="24"/>
  <c r="CI87" i="24"/>
  <c r="CE87" i="24"/>
  <c r="CA87" i="24"/>
  <c r="BW87" i="24"/>
  <c r="BS87" i="24"/>
  <c r="BO87" i="24"/>
  <c r="BK87" i="24"/>
  <c r="BG87" i="24"/>
  <c r="BC87" i="24"/>
  <c r="AY87" i="24"/>
  <c r="AU87" i="24"/>
  <c r="AQ87" i="24"/>
  <c r="AM87" i="24"/>
  <c r="AI87" i="24"/>
  <c r="AE87" i="24"/>
  <c r="AA87" i="24"/>
  <c r="W87" i="24"/>
  <c r="S87" i="24"/>
  <c r="O87" i="24"/>
  <c r="K87" i="24"/>
  <c r="G87" i="24"/>
  <c r="C87" i="24"/>
  <c r="CL87" i="24"/>
  <c r="CH87" i="24"/>
  <c r="CD87" i="24"/>
  <c r="BZ87" i="24"/>
  <c r="BV87" i="24"/>
  <c r="BR87" i="24"/>
  <c r="BN87" i="24"/>
  <c r="BJ87" i="24"/>
  <c r="BF87" i="24"/>
  <c r="BB87" i="24"/>
  <c r="AX87" i="24"/>
  <c r="AT87" i="24"/>
  <c r="AP87" i="24"/>
  <c r="AL87" i="24"/>
  <c r="AH87" i="24"/>
  <c r="AD87" i="24"/>
  <c r="Z87" i="24"/>
  <c r="V87" i="24"/>
  <c r="R87" i="24"/>
  <c r="N87" i="24"/>
  <c r="J87" i="24"/>
  <c r="F87" i="24"/>
  <c r="B87" i="24"/>
  <c r="CL91" i="24"/>
  <c r="CH91" i="24"/>
  <c r="CD91" i="24"/>
  <c r="BZ91" i="24"/>
  <c r="BV91" i="24"/>
  <c r="BR91" i="24"/>
  <c r="BN91" i="24"/>
  <c r="BJ91" i="24"/>
  <c r="BF91" i="24"/>
  <c r="BB91" i="24"/>
  <c r="AX91" i="24"/>
  <c r="AT91" i="24"/>
  <c r="AP91" i="24"/>
  <c r="AL91" i="24"/>
  <c r="AH91" i="24"/>
  <c r="AD91" i="24"/>
  <c r="Z91" i="24"/>
  <c r="V91" i="24"/>
  <c r="R91" i="24"/>
  <c r="N91" i="24"/>
  <c r="CJ91" i="24"/>
  <c r="CE91" i="24"/>
  <c r="BY91" i="24"/>
  <c r="BT91" i="24"/>
  <c r="BO91" i="24"/>
  <c r="BI91" i="24"/>
  <c r="BD91" i="24"/>
  <c r="AY91" i="24"/>
  <c r="AS91" i="24"/>
  <c r="AN91" i="24"/>
  <c r="AI91" i="24"/>
  <c r="AC91" i="24"/>
  <c r="X91" i="24"/>
  <c r="S91" i="24"/>
  <c r="M91" i="24"/>
  <c r="I91" i="24"/>
  <c r="E91" i="24"/>
  <c r="CN91" i="24"/>
  <c r="CI91" i="24"/>
  <c r="CC91" i="24"/>
  <c r="BX91" i="24"/>
  <c r="BS91" i="24"/>
  <c r="BM91" i="24"/>
  <c r="BH91" i="24"/>
  <c r="BC91" i="24"/>
  <c r="AW91" i="24"/>
  <c r="AR91" i="24"/>
  <c r="AM91" i="24"/>
  <c r="AG91" i="24"/>
  <c r="AB91" i="24"/>
  <c r="W91" i="24"/>
  <c r="Q91" i="24"/>
  <c r="L91" i="24"/>
  <c r="H91" i="24"/>
  <c r="D91" i="24"/>
  <c r="CM91" i="24"/>
  <c r="CG91" i="24"/>
  <c r="CB91" i="24"/>
  <c r="BW91" i="24"/>
  <c r="BQ91" i="24"/>
  <c r="BL91" i="24"/>
  <c r="BG91" i="24"/>
  <c r="BA91" i="24"/>
  <c r="AV91" i="24"/>
  <c r="AQ91" i="24"/>
  <c r="AK91" i="24"/>
  <c r="AF91" i="24"/>
  <c r="AA91" i="24"/>
  <c r="U91" i="24"/>
  <c r="P91" i="24"/>
  <c r="K91" i="24"/>
  <c r="G91" i="24"/>
  <c r="C91" i="24"/>
  <c r="CK91" i="24"/>
  <c r="CF91" i="24"/>
  <c r="CA91" i="24"/>
  <c r="BU91" i="24"/>
  <c r="BP91" i="24"/>
  <c r="BK91" i="24"/>
  <c r="BE91" i="24"/>
  <c r="AZ91" i="24"/>
  <c r="AU91" i="24"/>
  <c r="AO91" i="24"/>
  <c r="AJ91" i="24"/>
  <c r="AE91" i="24"/>
  <c r="Y91" i="24"/>
  <c r="T91" i="24"/>
  <c r="O91" i="24"/>
  <c r="J91" i="24"/>
  <c r="F91" i="24"/>
  <c r="B91" i="24"/>
  <c r="CM95" i="24"/>
  <c r="CI95" i="24"/>
  <c r="CE95" i="24"/>
  <c r="CA95" i="24"/>
  <c r="BW95" i="24"/>
  <c r="BS95" i="24"/>
  <c r="BO95" i="24"/>
  <c r="BK95" i="24"/>
  <c r="BG95" i="24"/>
  <c r="BC95" i="24"/>
  <c r="AY95" i="24"/>
  <c r="AU95" i="24"/>
  <c r="AQ95" i="24"/>
  <c r="AM95" i="24"/>
  <c r="AI95" i="24"/>
  <c r="AE95" i="24"/>
  <c r="AA95" i="24"/>
  <c r="W95" i="24"/>
  <c r="S95" i="24"/>
  <c r="O95" i="24"/>
  <c r="K95" i="24"/>
  <c r="G95" i="24"/>
  <c r="C95" i="24"/>
  <c r="CL95" i="24"/>
  <c r="CH95" i="24"/>
  <c r="CD95" i="24"/>
  <c r="BZ95" i="24"/>
  <c r="BV95" i="24"/>
  <c r="BR95" i="24"/>
  <c r="BN95" i="24"/>
  <c r="BJ95" i="24"/>
  <c r="BF95" i="24"/>
  <c r="BB95" i="24"/>
  <c r="AX95" i="24"/>
  <c r="AT95" i="24"/>
  <c r="AP95" i="24"/>
  <c r="AL95" i="24"/>
  <c r="AH95" i="24"/>
  <c r="AD95" i="24"/>
  <c r="Z95" i="24"/>
  <c r="V95" i="24"/>
  <c r="R95" i="24"/>
  <c r="N95" i="24"/>
  <c r="J95" i="24"/>
  <c r="F95" i="24"/>
  <c r="B95" i="24"/>
  <c r="CK95" i="24"/>
  <c r="CG95" i="24"/>
  <c r="CC95" i="24"/>
  <c r="BY95" i="24"/>
  <c r="BU95" i="24"/>
  <c r="BQ95" i="24"/>
  <c r="BM95" i="24"/>
  <c r="BI95" i="24"/>
  <c r="BE95" i="24"/>
  <c r="BA95" i="24"/>
  <c r="AW95" i="24"/>
  <c r="AS95" i="24"/>
  <c r="AO95" i="24"/>
  <c r="AK95" i="24"/>
  <c r="AG95" i="24"/>
  <c r="AC95" i="24"/>
  <c r="Y95" i="24"/>
  <c r="U95" i="24"/>
  <c r="Q95" i="24"/>
  <c r="M95" i="24"/>
  <c r="I95" i="24"/>
  <c r="E95" i="24"/>
  <c r="CF95" i="24"/>
  <c r="BP95" i="24"/>
  <c r="AZ95" i="24"/>
  <c r="AJ95" i="24"/>
  <c r="T95" i="24"/>
  <c r="D95" i="24"/>
  <c r="CB95" i="24"/>
  <c r="BL95" i="24"/>
  <c r="AV95" i="24"/>
  <c r="AF95" i="24"/>
  <c r="P95" i="24"/>
  <c r="CN95" i="24"/>
  <c r="BX95" i="24"/>
  <c r="BH95" i="24"/>
  <c r="AR95" i="24"/>
  <c r="AB95" i="24"/>
  <c r="L95" i="24"/>
  <c r="CJ95" i="24"/>
  <c r="BT95" i="24"/>
  <c r="BD95" i="24"/>
  <c r="AN95" i="24"/>
  <c r="X95" i="24"/>
  <c r="H95" i="24"/>
  <c r="CM99" i="24"/>
  <c r="CI99" i="24"/>
  <c r="CE99" i="24"/>
  <c r="CA99" i="24"/>
  <c r="BW99" i="24"/>
  <c r="BS99" i="24"/>
  <c r="BO99" i="24"/>
  <c r="BK99" i="24"/>
  <c r="BG99" i="24"/>
  <c r="BC99" i="24"/>
  <c r="AY99" i="24"/>
  <c r="AU99" i="24"/>
  <c r="AQ99" i="24"/>
  <c r="AM99" i="24"/>
  <c r="AI99" i="24"/>
  <c r="AE99" i="24"/>
  <c r="AA99" i="24"/>
  <c r="W99" i="24"/>
  <c r="S99" i="24"/>
  <c r="O99" i="24"/>
  <c r="K99" i="24"/>
  <c r="G99" i="24"/>
  <c r="C99" i="24"/>
  <c r="CL99" i="24"/>
  <c r="CH99" i="24"/>
  <c r="CD99" i="24"/>
  <c r="BZ99" i="24"/>
  <c r="BV99" i="24"/>
  <c r="BR99" i="24"/>
  <c r="BN99" i="24"/>
  <c r="BJ99" i="24"/>
  <c r="BF99" i="24"/>
  <c r="BB99" i="24"/>
  <c r="AX99" i="24"/>
  <c r="AT99" i="24"/>
  <c r="AP99" i="24"/>
  <c r="AL99" i="24"/>
  <c r="AH99" i="24"/>
  <c r="AD99" i="24"/>
  <c r="Z99" i="24"/>
  <c r="V99" i="24"/>
  <c r="R99" i="24"/>
  <c r="N99" i="24"/>
  <c r="J99" i="24"/>
  <c r="F99" i="24"/>
  <c r="B99" i="24"/>
  <c r="CK99" i="24"/>
  <c r="CG99" i="24"/>
  <c r="CC99" i="24"/>
  <c r="BY99" i="24"/>
  <c r="BU99" i="24"/>
  <c r="BQ99" i="24"/>
  <c r="BM99" i="24"/>
  <c r="BI99" i="24"/>
  <c r="BE99" i="24"/>
  <c r="BA99" i="24"/>
  <c r="AW99" i="24"/>
  <c r="AS99" i="24"/>
  <c r="AO99" i="24"/>
  <c r="AK99" i="24"/>
  <c r="AG99" i="24"/>
  <c r="AC99" i="24"/>
  <c r="Y99" i="24"/>
  <c r="U99" i="24"/>
  <c r="Q99" i="24"/>
  <c r="M99" i="24"/>
  <c r="I99" i="24"/>
  <c r="E99" i="24"/>
  <c r="CJ99" i="24"/>
  <c r="BT99" i="24"/>
  <c r="BD99" i="24"/>
  <c r="AN99" i="24"/>
  <c r="X99" i="24"/>
  <c r="H99" i="24"/>
  <c r="CF99" i="24"/>
  <c r="BP99" i="24"/>
  <c r="AZ99" i="24"/>
  <c r="AJ99" i="24"/>
  <c r="T99" i="24"/>
  <c r="D99" i="24"/>
  <c r="CB99" i="24"/>
  <c r="BL99" i="24"/>
  <c r="AV99" i="24"/>
  <c r="AF99" i="24"/>
  <c r="P99" i="24"/>
  <c r="CN99" i="24"/>
  <c r="BX99" i="24"/>
  <c r="BH99" i="24"/>
  <c r="AR99" i="24"/>
  <c r="AB99" i="24"/>
  <c r="L99" i="24"/>
  <c r="CL103" i="24"/>
  <c r="CH103" i="24"/>
  <c r="CD103" i="24"/>
  <c r="BZ103" i="24"/>
  <c r="BV103" i="24"/>
  <c r="BR103" i="24"/>
  <c r="BN103" i="24"/>
  <c r="BJ103" i="24"/>
  <c r="BF103" i="24"/>
  <c r="BB103" i="24"/>
  <c r="AX103" i="24"/>
  <c r="AT103" i="24"/>
  <c r="AP103" i="24"/>
  <c r="AL103" i="24"/>
  <c r="AH103" i="24"/>
  <c r="AD103" i="24"/>
  <c r="Z103" i="24"/>
  <c r="V103" i="24"/>
  <c r="R103" i="24"/>
  <c r="N103" i="24"/>
  <c r="J103" i="24"/>
  <c r="F103" i="24"/>
  <c r="B103" i="24"/>
  <c r="CK103" i="24"/>
  <c r="CG103" i="24"/>
  <c r="CC103" i="24"/>
  <c r="BY103" i="24"/>
  <c r="BU103" i="24"/>
  <c r="BQ103" i="24"/>
  <c r="BM103" i="24"/>
  <c r="BI103" i="24"/>
  <c r="BE103" i="24"/>
  <c r="BA103" i="24"/>
  <c r="AW103" i="24"/>
  <c r="AS103" i="24"/>
  <c r="AO103" i="24"/>
  <c r="AK103" i="24"/>
  <c r="AG103" i="24"/>
  <c r="AC103" i="24"/>
  <c r="Y103" i="24"/>
  <c r="U103" i="24"/>
  <c r="Q103" i="24"/>
  <c r="M103" i="24"/>
  <c r="I103" i="24"/>
  <c r="E103" i="24"/>
  <c r="CI103" i="24"/>
  <c r="CA103" i="24"/>
  <c r="BS103" i="24"/>
  <c r="BK103" i="24"/>
  <c r="BC103" i="24"/>
  <c r="AU103" i="24"/>
  <c r="AM103" i="24"/>
  <c r="AE103" i="24"/>
  <c r="W103" i="24"/>
  <c r="O103" i="24"/>
  <c r="G103" i="24"/>
  <c r="CN103" i="24"/>
  <c r="CF103" i="24"/>
  <c r="BX103" i="24"/>
  <c r="BP103" i="24"/>
  <c r="BH103" i="24"/>
  <c r="AZ103" i="24"/>
  <c r="AR103" i="24"/>
  <c r="AJ103" i="24"/>
  <c r="AB103" i="24"/>
  <c r="T103" i="24"/>
  <c r="L103" i="24"/>
  <c r="D103" i="24"/>
  <c r="CM103" i="24"/>
  <c r="CE103" i="24"/>
  <c r="BW103" i="24"/>
  <c r="BO103" i="24"/>
  <c r="BG103" i="24"/>
  <c r="AY103" i="24"/>
  <c r="AQ103" i="24"/>
  <c r="AI103" i="24"/>
  <c r="AA103" i="24"/>
  <c r="S103" i="24"/>
  <c r="K103" i="24"/>
  <c r="C103" i="24"/>
  <c r="BT103" i="24"/>
  <c r="AN103" i="24"/>
  <c r="H103" i="24"/>
  <c r="BL103" i="24"/>
  <c r="AF103" i="24"/>
  <c r="CJ103" i="24"/>
  <c r="BD103" i="24"/>
  <c r="X103" i="24"/>
  <c r="CB103" i="24"/>
  <c r="AV103" i="24"/>
  <c r="P103" i="24"/>
  <c r="CL107" i="24"/>
  <c r="CH107" i="24"/>
  <c r="CD107" i="24"/>
  <c r="BZ107" i="24"/>
  <c r="BV107" i="24"/>
  <c r="BR107" i="24"/>
  <c r="BN107" i="24"/>
  <c r="BJ107" i="24"/>
  <c r="BF107" i="24"/>
  <c r="BB107" i="24"/>
  <c r="AX107" i="24"/>
  <c r="AT107" i="24"/>
  <c r="AP107" i="24"/>
  <c r="AL107" i="24"/>
  <c r="AH107" i="24"/>
  <c r="AD107" i="24"/>
  <c r="Z107" i="24"/>
  <c r="V107" i="24"/>
  <c r="R107" i="24"/>
  <c r="N107" i="24"/>
  <c r="J107" i="24"/>
  <c r="F107" i="24"/>
  <c r="B107" i="24"/>
  <c r="CK107" i="24"/>
  <c r="CG107" i="24"/>
  <c r="CC107" i="24"/>
  <c r="BY107" i="24"/>
  <c r="BU107" i="24"/>
  <c r="BQ107" i="24"/>
  <c r="BM107" i="24"/>
  <c r="BI107" i="24"/>
  <c r="BE107" i="24"/>
  <c r="BA107" i="24"/>
  <c r="AW107" i="24"/>
  <c r="AS107" i="24"/>
  <c r="AO107" i="24"/>
  <c r="AK107" i="24"/>
  <c r="AG107" i="24"/>
  <c r="AC107" i="24"/>
  <c r="Y107" i="24"/>
  <c r="U107" i="24"/>
  <c r="Q107" i="24"/>
  <c r="M107" i="24"/>
  <c r="I107" i="24"/>
  <c r="E107" i="24"/>
  <c r="CM107" i="24"/>
  <c r="CE107" i="24"/>
  <c r="BW107" i="24"/>
  <c r="BO107" i="24"/>
  <c r="BG107" i="24"/>
  <c r="AY107" i="24"/>
  <c r="AQ107" i="24"/>
  <c r="AI107" i="24"/>
  <c r="AA107" i="24"/>
  <c r="S107" i="24"/>
  <c r="K107" i="24"/>
  <c r="C107" i="24"/>
  <c r="CJ107" i="24"/>
  <c r="CB107" i="24"/>
  <c r="BT107" i="24"/>
  <c r="BL107" i="24"/>
  <c r="BD107" i="24"/>
  <c r="AV107" i="24"/>
  <c r="AN107" i="24"/>
  <c r="AF107" i="24"/>
  <c r="X107" i="24"/>
  <c r="P107" i="24"/>
  <c r="H107" i="24"/>
  <c r="CI107" i="24"/>
  <c r="CA107" i="24"/>
  <c r="BS107" i="24"/>
  <c r="BK107" i="24"/>
  <c r="BC107" i="24"/>
  <c r="AU107" i="24"/>
  <c r="AM107" i="24"/>
  <c r="AE107" i="24"/>
  <c r="W107" i="24"/>
  <c r="O107" i="24"/>
  <c r="G107" i="24"/>
  <c r="CN107" i="24"/>
  <c r="BH107" i="24"/>
  <c r="AB107" i="24"/>
  <c r="CF107" i="24"/>
  <c r="AZ107" i="24"/>
  <c r="T107" i="24"/>
  <c r="BX107" i="24"/>
  <c r="AR107" i="24"/>
  <c r="L107" i="24"/>
  <c r="BP107" i="24"/>
  <c r="AJ107" i="24"/>
  <c r="D107" i="24"/>
  <c r="CL111" i="24"/>
  <c r="CH111" i="24"/>
  <c r="CD111" i="24"/>
  <c r="BZ111" i="24"/>
  <c r="BV111" i="24"/>
  <c r="BR111" i="24"/>
  <c r="BN111" i="24"/>
  <c r="BJ111" i="24"/>
  <c r="BF111" i="24"/>
  <c r="BB111" i="24"/>
  <c r="AX111" i="24"/>
  <c r="AT111" i="24"/>
  <c r="AP111" i="24"/>
  <c r="AL111" i="24"/>
  <c r="AH111" i="24"/>
  <c r="AD111" i="24"/>
  <c r="Z111" i="24"/>
  <c r="V111" i="24"/>
  <c r="R111" i="24"/>
  <c r="N111" i="24"/>
  <c r="J111" i="24"/>
  <c r="F111" i="24"/>
  <c r="B111" i="24"/>
  <c r="CK111" i="24"/>
  <c r="CG111" i="24"/>
  <c r="CC111" i="24"/>
  <c r="BY111" i="24"/>
  <c r="BU111" i="24"/>
  <c r="BQ111" i="24"/>
  <c r="BM111" i="24"/>
  <c r="BI111" i="24"/>
  <c r="BE111" i="24"/>
  <c r="BA111" i="24"/>
  <c r="AW111" i="24"/>
  <c r="AS111" i="24"/>
  <c r="AO111" i="24"/>
  <c r="AK111" i="24"/>
  <c r="AG111" i="24"/>
  <c r="AC111" i="24"/>
  <c r="Y111" i="24"/>
  <c r="U111" i="24"/>
  <c r="Q111" i="24"/>
  <c r="M111" i="24"/>
  <c r="I111" i="24"/>
  <c r="E111" i="24"/>
  <c r="CI111" i="24"/>
  <c r="CA111" i="24"/>
  <c r="BS111" i="24"/>
  <c r="BK111" i="24"/>
  <c r="BC111" i="24"/>
  <c r="AU111" i="24"/>
  <c r="AM111" i="24"/>
  <c r="AE111" i="24"/>
  <c r="W111" i="24"/>
  <c r="O111" i="24"/>
  <c r="G111" i="24"/>
  <c r="CN111" i="24"/>
  <c r="CF111" i="24"/>
  <c r="BX111" i="24"/>
  <c r="BP111" i="24"/>
  <c r="BH111" i="24"/>
  <c r="AZ111" i="24"/>
  <c r="AR111" i="24"/>
  <c r="AJ111" i="24"/>
  <c r="AB111" i="24"/>
  <c r="T111" i="24"/>
  <c r="L111" i="24"/>
  <c r="D111" i="24"/>
  <c r="CM111" i="24"/>
  <c r="CE111" i="24"/>
  <c r="BW111" i="24"/>
  <c r="BO111" i="24"/>
  <c r="BG111" i="24"/>
  <c r="AY111" i="24"/>
  <c r="AQ111" i="24"/>
  <c r="AI111" i="24"/>
  <c r="AA111" i="24"/>
  <c r="S111" i="24"/>
  <c r="K111" i="24"/>
  <c r="C111" i="24"/>
  <c r="CB111" i="24"/>
  <c r="AV111" i="24"/>
  <c r="P111" i="24"/>
  <c r="BT111" i="24"/>
  <c r="AN111" i="24"/>
  <c r="H111" i="24"/>
  <c r="BL111" i="24"/>
  <c r="AF111" i="24"/>
  <c r="CJ111" i="24"/>
  <c r="BD111" i="24"/>
  <c r="X111" i="24"/>
  <c r="CK115" i="24"/>
  <c r="CG115" i="24"/>
  <c r="CC115" i="24"/>
  <c r="BY115" i="24"/>
  <c r="BU115" i="24"/>
  <c r="BQ115" i="24"/>
  <c r="BM115" i="24"/>
  <c r="BI115" i="24"/>
  <c r="BE115" i="24"/>
  <c r="BA115" i="24"/>
  <c r="AW115" i="24"/>
  <c r="AS115" i="24"/>
  <c r="AO115" i="24"/>
  <c r="AK115" i="24"/>
  <c r="AG115" i="24"/>
  <c r="AC115" i="24"/>
  <c r="Y115" i="24"/>
  <c r="U115" i="24"/>
  <c r="Q115" i="24"/>
  <c r="M115" i="24"/>
  <c r="I115" i="24"/>
  <c r="E115" i="24"/>
  <c r="CN115" i="24"/>
  <c r="CJ115" i="24"/>
  <c r="CF115" i="24"/>
  <c r="CB115" i="24"/>
  <c r="BX115" i="24"/>
  <c r="BT115" i="24"/>
  <c r="BP115" i="24"/>
  <c r="BL115" i="24"/>
  <c r="BH115" i="24"/>
  <c r="BD115" i="24"/>
  <c r="AZ115" i="24"/>
  <c r="AV115" i="24"/>
  <c r="AR115" i="24"/>
  <c r="AN115" i="24"/>
  <c r="AJ115" i="24"/>
  <c r="AF115" i="24"/>
  <c r="AB115" i="24"/>
  <c r="X115" i="24"/>
  <c r="T115" i="24"/>
  <c r="P115" i="24"/>
  <c r="L115" i="24"/>
  <c r="H115" i="24"/>
  <c r="D115" i="24"/>
  <c r="CL115" i="24"/>
  <c r="CD115" i="24"/>
  <c r="BV115" i="24"/>
  <c r="BN115" i="24"/>
  <c r="BF115" i="24"/>
  <c r="AX115" i="24"/>
  <c r="AP115" i="24"/>
  <c r="AH115" i="24"/>
  <c r="Z115" i="24"/>
  <c r="R115" i="24"/>
  <c r="J115" i="24"/>
  <c r="B115" i="24"/>
  <c r="CI115" i="24"/>
  <c r="CA115" i="24"/>
  <c r="BS115" i="24"/>
  <c r="BK115" i="24"/>
  <c r="BC115" i="24"/>
  <c r="AU115" i="24"/>
  <c r="AM115" i="24"/>
  <c r="AE115" i="24"/>
  <c r="W115" i="24"/>
  <c r="O115" i="24"/>
  <c r="G115" i="24"/>
  <c r="CE115" i="24"/>
  <c r="BO115" i="24"/>
  <c r="AY115" i="24"/>
  <c r="AI115" i="24"/>
  <c r="S115" i="24"/>
  <c r="C115" i="24"/>
  <c r="BZ115" i="24"/>
  <c r="BJ115" i="24"/>
  <c r="AT115" i="24"/>
  <c r="AD115" i="24"/>
  <c r="N115" i="24"/>
  <c r="CM115" i="24"/>
  <c r="BW115" i="24"/>
  <c r="BG115" i="24"/>
  <c r="AQ115" i="24"/>
  <c r="AA115" i="24"/>
  <c r="K115" i="24"/>
  <c r="BR115" i="24"/>
  <c r="F115" i="24"/>
  <c r="BB115" i="24"/>
  <c r="AL115" i="24"/>
  <c r="CH115" i="24"/>
  <c r="V115" i="24"/>
  <c r="CK119" i="24"/>
  <c r="CG119" i="24"/>
  <c r="CC119" i="24"/>
  <c r="BY119" i="24"/>
  <c r="BU119" i="24"/>
  <c r="BQ119" i="24"/>
  <c r="BM119" i="24"/>
  <c r="BI119" i="24"/>
  <c r="BE119" i="24"/>
  <c r="BA119" i="24"/>
  <c r="AW119" i="24"/>
  <c r="AS119" i="24"/>
  <c r="AO119" i="24"/>
  <c r="AK119" i="24"/>
  <c r="AG119" i="24"/>
  <c r="AC119" i="24"/>
  <c r="Y119" i="24"/>
  <c r="U119" i="24"/>
  <c r="Q119" i="24"/>
  <c r="M119" i="24"/>
  <c r="I119" i="24"/>
  <c r="E119" i="24"/>
  <c r="CN119" i="24"/>
  <c r="CJ119" i="24"/>
  <c r="CF119" i="24"/>
  <c r="CB119" i="24"/>
  <c r="BX119" i="24"/>
  <c r="BT119" i="24"/>
  <c r="BP119" i="24"/>
  <c r="BL119" i="24"/>
  <c r="BH119" i="24"/>
  <c r="BD119" i="24"/>
  <c r="AZ119" i="24"/>
  <c r="AV119" i="24"/>
  <c r="AR119" i="24"/>
  <c r="AN119" i="24"/>
  <c r="AJ119" i="24"/>
  <c r="AF119" i="24"/>
  <c r="AB119" i="24"/>
  <c r="X119" i="24"/>
  <c r="T119" i="24"/>
  <c r="P119" i="24"/>
  <c r="L119" i="24"/>
  <c r="H119" i="24"/>
  <c r="D119" i="24"/>
  <c r="CH119" i="24"/>
  <c r="BZ119" i="24"/>
  <c r="BR119" i="24"/>
  <c r="BJ119" i="24"/>
  <c r="BB119" i="24"/>
  <c r="AT119" i="24"/>
  <c r="AL119" i="24"/>
  <c r="AD119" i="24"/>
  <c r="V119" i="24"/>
  <c r="N119" i="24"/>
  <c r="F119" i="24"/>
  <c r="CM119" i="24"/>
  <c r="CE119" i="24"/>
  <c r="BW119" i="24"/>
  <c r="BO119" i="24"/>
  <c r="BG119" i="24"/>
  <c r="AY119" i="24"/>
  <c r="AQ119" i="24"/>
  <c r="AI119" i="24"/>
  <c r="AA119" i="24"/>
  <c r="S119" i="24"/>
  <c r="K119" i="24"/>
  <c r="C119" i="24"/>
  <c r="CI119" i="24"/>
  <c r="BS119" i="24"/>
  <c r="BC119" i="24"/>
  <c r="AM119" i="24"/>
  <c r="W119" i="24"/>
  <c r="G119" i="24"/>
  <c r="CD119" i="24"/>
  <c r="BN119" i="24"/>
  <c r="AX119" i="24"/>
  <c r="AH119" i="24"/>
  <c r="R119" i="24"/>
  <c r="B119" i="24"/>
  <c r="CA119" i="24"/>
  <c r="BK119" i="24"/>
  <c r="AU119" i="24"/>
  <c r="AE119" i="24"/>
  <c r="O119" i="24"/>
  <c r="CL119" i="24"/>
  <c r="Z119" i="24"/>
  <c r="BV119" i="24"/>
  <c r="J119" i="24"/>
  <c r="BF119" i="24"/>
  <c r="AP119" i="24"/>
  <c r="CK123" i="24"/>
  <c r="CG123" i="24"/>
  <c r="CC123" i="24"/>
  <c r="BY123" i="24"/>
  <c r="BU123" i="24"/>
  <c r="BQ123" i="24"/>
  <c r="BM123" i="24"/>
  <c r="BI123" i="24"/>
  <c r="BE123" i="24"/>
  <c r="BA123" i="24"/>
  <c r="AW123" i="24"/>
  <c r="AS123" i="24"/>
  <c r="AO123" i="24"/>
  <c r="AK123" i="24"/>
  <c r="AG123" i="24"/>
  <c r="AC123" i="24"/>
  <c r="Y123" i="24"/>
  <c r="U123" i="24"/>
  <c r="Q123" i="24"/>
  <c r="M123" i="24"/>
  <c r="I123" i="24"/>
  <c r="E123" i="24"/>
  <c r="CN123" i="24"/>
  <c r="CJ123" i="24"/>
  <c r="CF123" i="24"/>
  <c r="CB123" i="24"/>
  <c r="BX123" i="24"/>
  <c r="BT123" i="24"/>
  <c r="BP123" i="24"/>
  <c r="BL123" i="24"/>
  <c r="BH123" i="24"/>
  <c r="BD123" i="24"/>
  <c r="AZ123" i="24"/>
  <c r="AV123" i="24"/>
  <c r="AR123" i="24"/>
  <c r="AN123" i="24"/>
  <c r="AJ123" i="24"/>
  <c r="AF123" i="24"/>
  <c r="AB123" i="24"/>
  <c r="X123" i="24"/>
  <c r="T123" i="24"/>
  <c r="P123" i="24"/>
  <c r="L123" i="24"/>
  <c r="H123" i="24"/>
  <c r="D123" i="24"/>
  <c r="CM123" i="24"/>
  <c r="CI123" i="24"/>
  <c r="CE123" i="24"/>
  <c r="CA123" i="24"/>
  <c r="BW123" i="24"/>
  <c r="BS123" i="24"/>
  <c r="BO123" i="24"/>
  <c r="BK123" i="24"/>
  <c r="BG123" i="24"/>
  <c r="BC123" i="24"/>
  <c r="AY123" i="24"/>
  <c r="AU123" i="24"/>
  <c r="AQ123" i="24"/>
  <c r="AM123" i="24"/>
  <c r="AI123" i="24"/>
  <c r="AE123" i="24"/>
  <c r="AA123" i="24"/>
  <c r="W123" i="24"/>
  <c r="S123" i="24"/>
  <c r="O123" i="24"/>
  <c r="K123" i="24"/>
  <c r="G123" i="24"/>
  <c r="C123" i="24"/>
  <c r="CL123" i="24"/>
  <c r="CH123" i="24"/>
  <c r="CD123" i="24"/>
  <c r="BZ123" i="24"/>
  <c r="BV123" i="24"/>
  <c r="BR123" i="24"/>
  <c r="BN123" i="24"/>
  <c r="BJ123" i="24"/>
  <c r="BF123" i="24"/>
  <c r="BB123" i="24"/>
  <c r="AX123" i="24"/>
  <c r="AT123" i="24"/>
  <c r="AP123" i="24"/>
  <c r="AL123" i="24"/>
  <c r="AH123" i="24"/>
  <c r="AD123" i="24"/>
  <c r="Z123" i="24"/>
  <c r="V123" i="24"/>
  <c r="R123" i="24"/>
  <c r="N123" i="24"/>
  <c r="J123" i="24"/>
  <c r="F123" i="24"/>
  <c r="B123" i="24"/>
  <c r="CN127" i="24"/>
  <c r="CJ127" i="24"/>
  <c r="CF127" i="24"/>
  <c r="CB127" i="24"/>
  <c r="BX127" i="24"/>
  <c r="BT127" i="24"/>
  <c r="BP127" i="24"/>
  <c r="BL127" i="24"/>
  <c r="BH127" i="24"/>
  <c r="BD127" i="24"/>
  <c r="AZ127" i="24"/>
  <c r="AV127" i="24"/>
  <c r="AR127" i="24"/>
  <c r="AN127" i="24"/>
  <c r="AJ127" i="24"/>
  <c r="AF127" i="24"/>
  <c r="AB127" i="24"/>
  <c r="X127" i="24"/>
  <c r="T127" i="24"/>
  <c r="P127" i="24"/>
  <c r="CM127" i="24"/>
  <c r="CI127" i="24"/>
  <c r="CE127" i="24"/>
  <c r="CA127" i="24"/>
  <c r="BW127" i="24"/>
  <c r="BS127" i="24"/>
  <c r="BO127" i="24"/>
  <c r="BK127" i="24"/>
  <c r="BG127" i="24"/>
  <c r="BC127" i="24"/>
  <c r="AY127" i="24"/>
  <c r="AU127" i="24"/>
  <c r="AQ127" i="24"/>
  <c r="AM127" i="24"/>
  <c r="AI127" i="24"/>
  <c r="AE127" i="24"/>
  <c r="AA127" i="24"/>
  <c r="W127" i="24"/>
  <c r="CK127" i="24"/>
  <c r="CC127" i="24"/>
  <c r="BU127" i="24"/>
  <c r="BM127" i="24"/>
  <c r="BE127" i="24"/>
  <c r="AW127" i="24"/>
  <c r="AO127" i="24"/>
  <c r="AG127" i="24"/>
  <c r="Y127" i="24"/>
  <c r="R127" i="24"/>
  <c r="M127" i="24"/>
  <c r="I127" i="24"/>
  <c r="E127" i="24"/>
  <c r="CH127" i="24"/>
  <c r="BZ127" i="24"/>
  <c r="BR127" i="24"/>
  <c r="BJ127" i="24"/>
  <c r="BB127" i="24"/>
  <c r="AT127" i="24"/>
  <c r="AL127" i="24"/>
  <c r="AD127" i="24"/>
  <c r="V127" i="24"/>
  <c r="Q127" i="24"/>
  <c r="L127" i="24"/>
  <c r="H127" i="24"/>
  <c r="D127" i="24"/>
  <c r="CG127" i="24"/>
  <c r="BY127" i="24"/>
  <c r="BQ127" i="24"/>
  <c r="BI127" i="24"/>
  <c r="BA127" i="24"/>
  <c r="AS127" i="24"/>
  <c r="AK127" i="24"/>
  <c r="AC127" i="24"/>
  <c r="U127" i="24"/>
  <c r="O127" i="24"/>
  <c r="K127" i="24"/>
  <c r="G127" i="24"/>
  <c r="C127" i="24"/>
  <c r="CL127" i="24"/>
  <c r="CD127" i="24"/>
  <c r="BV127" i="24"/>
  <c r="BN127" i="24"/>
  <c r="BF127" i="24"/>
  <c r="AX127" i="24"/>
  <c r="AP127" i="24"/>
  <c r="AH127" i="24"/>
  <c r="Z127" i="24"/>
  <c r="S127" i="24"/>
  <c r="N127" i="24"/>
  <c r="J127" i="24"/>
  <c r="F127" i="24"/>
  <c r="B127" i="24"/>
  <c r="CN131" i="24"/>
  <c r="CJ131" i="24"/>
  <c r="CF131" i="24"/>
  <c r="CB131" i="24"/>
  <c r="BX131" i="24"/>
  <c r="BT131" i="24"/>
  <c r="BP131" i="24"/>
  <c r="BL131" i="24"/>
  <c r="BH131" i="24"/>
  <c r="BD131" i="24"/>
  <c r="AZ131" i="24"/>
  <c r="AV131" i="24"/>
  <c r="AR131" i="24"/>
  <c r="AN131" i="24"/>
  <c r="AJ131" i="24"/>
  <c r="AF131" i="24"/>
  <c r="AB131" i="24"/>
  <c r="X131" i="24"/>
  <c r="T131" i="24"/>
  <c r="P131" i="24"/>
  <c r="L131" i="24"/>
  <c r="H131" i="24"/>
  <c r="D131" i="24"/>
  <c r="CM131" i="24"/>
  <c r="CI131" i="24"/>
  <c r="CE131" i="24"/>
  <c r="CA131" i="24"/>
  <c r="BW131" i="24"/>
  <c r="BS131" i="24"/>
  <c r="BO131" i="24"/>
  <c r="BK131" i="24"/>
  <c r="BG131" i="24"/>
  <c r="BC131" i="24"/>
  <c r="AY131" i="24"/>
  <c r="AU131" i="24"/>
  <c r="AQ131" i="24"/>
  <c r="AM131" i="24"/>
  <c r="AI131" i="24"/>
  <c r="AE131" i="24"/>
  <c r="AA131" i="24"/>
  <c r="W131" i="24"/>
  <c r="S131" i="24"/>
  <c r="O131" i="24"/>
  <c r="K131" i="24"/>
  <c r="G131" i="24"/>
  <c r="C131" i="24"/>
  <c r="CL131" i="24"/>
  <c r="CH131" i="24"/>
  <c r="CD131" i="24"/>
  <c r="BZ131" i="24"/>
  <c r="BV131" i="24"/>
  <c r="BR131" i="24"/>
  <c r="BN131" i="24"/>
  <c r="BJ131" i="24"/>
  <c r="BF131" i="24"/>
  <c r="BB131" i="24"/>
  <c r="AX131" i="24"/>
  <c r="AT131" i="24"/>
  <c r="AP131" i="24"/>
  <c r="AL131" i="24"/>
  <c r="AH131" i="24"/>
  <c r="AD131" i="24"/>
  <c r="Z131" i="24"/>
  <c r="V131" i="24"/>
  <c r="R131" i="24"/>
  <c r="N131" i="24"/>
  <c r="J131" i="24"/>
  <c r="F131" i="24"/>
  <c r="B131" i="24"/>
  <c r="CK131" i="24"/>
  <c r="CG131" i="24"/>
  <c r="CC131" i="24"/>
  <c r="BY131" i="24"/>
  <c r="BU131" i="24"/>
  <c r="BQ131" i="24"/>
  <c r="BM131" i="24"/>
  <c r="BI131" i="24"/>
  <c r="BE131" i="24"/>
  <c r="BA131" i="24"/>
  <c r="AW131" i="24"/>
  <c r="AS131" i="24"/>
  <c r="AO131" i="24"/>
  <c r="AK131" i="24"/>
  <c r="AG131" i="24"/>
  <c r="AC131" i="24"/>
  <c r="Y131" i="24"/>
  <c r="U131" i="24"/>
  <c r="Q131" i="24"/>
  <c r="M131" i="24"/>
  <c r="I131" i="24"/>
  <c r="E131" i="24"/>
  <c r="CM135" i="24"/>
  <c r="CI135" i="24"/>
  <c r="CE135" i="24"/>
  <c r="CA135" i="24"/>
  <c r="BW135" i="24"/>
  <c r="BS135" i="24"/>
  <c r="BO135" i="24"/>
  <c r="BK135" i="24"/>
  <c r="BG135" i="24"/>
  <c r="BC135" i="24"/>
  <c r="AY135" i="24"/>
  <c r="AU135" i="24"/>
  <c r="AQ135" i="24"/>
  <c r="AM135" i="24"/>
  <c r="AI135" i="24"/>
  <c r="AE135" i="24"/>
  <c r="AA135" i="24"/>
  <c r="W135" i="24"/>
  <c r="S135" i="24"/>
  <c r="O135" i="24"/>
  <c r="K135" i="24"/>
  <c r="G135" i="24"/>
  <c r="C135" i="24"/>
  <c r="CL135" i="24"/>
  <c r="CH135" i="24"/>
  <c r="CD135" i="24"/>
  <c r="BZ135" i="24"/>
  <c r="BV135" i="24"/>
  <c r="BR135" i="24"/>
  <c r="BN135" i="24"/>
  <c r="BJ135" i="24"/>
  <c r="BF135" i="24"/>
  <c r="BB135" i="24"/>
  <c r="AX135" i="24"/>
  <c r="AT135" i="24"/>
  <c r="AP135" i="24"/>
  <c r="AL135" i="24"/>
  <c r="AH135" i="24"/>
  <c r="AD135" i="24"/>
  <c r="Z135" i="24"/>
  <c r="V135" i="24"/>
  <c r="R135" i="24"/>
  <c r="N135" i="24"/>
  <c r="J135" i="24"/>
  <c r="F135" i="24"/>
  <c r="B135" i="24"/>
  <c r="CJ135" i="24"/>
  <c r="CB135" i="24"/>
  <c r="BT135" i="24"/>
  <c r="BL135" i="24"/>
  <c r="BD135" i="24"/>
  <c r="AV135" i="24"/>
  <c r="AN135" i="24"/>
  <c r="AF135" i="24"/>
  <c r="X135" i="24"/>
  <c r="P135" i="24"/>
  <c r="H135" i="24"/>
  <c r="CG135" i="24"/>
  <c r="BY135" i="24"/>
  <c r="BQ135" i="24"/>
  <c r="BI135" i="24"/>
  <c r="BA135" i="24"/>
  <c r="AS135" i="24"/>
  <c r="AK135" i="24"/>
  <c r="AC135" i="24"/>
  <c r="U135" i="24"/>
  <c r="M135" i="24"/>
  <c r="E135" i="24"/>
  <c r="CN135" i="24"/>
  <c r="CF135" i="24"/>
  <c r="BX135" i="24"/>
  <c r="BP135" i="24"/>
  <c r="BH135" i="24"/>
  <c r="AZ135" i="24"/>
  <c r="AR135" i="24"/>
  <c r="AJ135" i="24"/>
  <c r="AB135" i="24"/>
  <c r="T135" i="24"/>
  <c r="L135" i="24"/>
  <c r="D135" i="24"/>
  <c r="CK135" i="24"/>
  <c r="CC135" i="24"/>
  <c r="BU135" i="24"/>
  <c r="BM135" i="24"/>
  <c r="BE135" i="24"/>
  <c r="AW135" i="24"/>
  <c r="AO135" i="24"/>
  <c r="AG135" i="24"/>
  <c r="Y135" i="24"/>
  <c r="Q135" i="24"/>
  <c r="I135" i="24"/>
  <c r="CL139" i="24"/>
  <c r="CH139" i="24"/>
  <c r="CD139" i="24"/>
  <c r="BZ139" i="24"/>
  <c r="BV139" i="24"/>
  <c r="BR139" i="24"/>
  <c r="BN139" i="24"/>
  <c r="BJ139" i="24"/>
  <c r="BF139" i="24"/>
  <c r="BB139" i="24"/>
  <c r="AX139" i="24"/>
  <c r="AT139" i="24"/>
  <c r="AP139" i="24"/>
  <c r="AL139" i="24"/>
  <c r="AH139" i="24"/>
  <c r="AD139" i="24"/>
  <c r="Z139" i="24"/>
  <c r="V139" i="24"/>
  <c r="R139" i="24"/>
  <c r="N139" i="24"/>
  <c r="J139" i="24"/>
  <c r="F139" i="24"/>
  <c r="B139" i="24"/>
  <c r="CK139" i="24"/>
  <c r="CG139" i="24"/>
  <c r="CC139" i="24"/>
  <c r="BY139" i="24"/>
  <c r="BU139" i="24"/>
  <c r="BQ139" i="24"/>
  <c r="BM139" i="24"/>
  <c r="BI139" i="24"/>
  <c r="BE139" i="24"/>
  <c r="BA139" i="24"/>
  <c r="AW139" i="24"/>
  <c r="AS139" i="24"/>
  <c r="AO139" i="24"/>
  <c r="AK139" i="24"/>
  <c r="AG139" i="24"/>
  <c r="AC139" i="24"/>
  <c r="Y139" i="24"/>
  <c r="U139" i="24"/>
  <c r="Q139" i="24"/>
  <c r="M139" i="24"/>
  <c r="CN139" i="24"/>
  <c r="CJ139" i="24"/>
  <c r="CF139" i="24"/>
  <c r="CB139" i="24"/>
  <c r="BX139" i="24"/>
  <c r="BT139" i="24"/>
  <c r="BP139" i="24"/>
  <c r="BL139" i="24"/>
  <c r="BH139" i="24"/>
  <c r="BD139" i="24"/>
  <c r="AZ139" i="24"/>
  <c r="AV139" i="24"/>
  <c r="AR139" i="24"/>
  <c r="AN139" i="24"/>
  <c r="AJ139" i="24"/>
  <c r="AF139" i="24"/>
  <c r="AB139" i="24"/>
  <c r="X139" i="24"/>
  <c r="T139" i="24"/>
  <c r="P139" i="24"/>
  <c r="CE139" i="24"/>
  <c r="BO139" i="24"/>
  <c r="AY139" i="24"/>
  <c r="AI139" i="24"/>
  <c r="S139" i="24"/>
  <c r="I139" i="24"/>
  <c r="D139" i="24"/>
  <c r="CA139" i="24"/>
  <c r="BK139" i="24"/>
  <c r="AU139" i="24"/>
  <c r="AE139" i="24"/>
  <c r="O139" i="24"/>
  <c r="H139" i="24"/>
  <c r="C139" i="24"/>
  <c r="CM139" i="24"/>
  <c r="BW139" i="24"/>
  <c r="BG139" i="24"/>
  <c r="AQ139" i="24"/>
  <c r="AA139" i="24"/>
  <c r="L139" i="24"/>
  <c r="G139" i="24"/>
  <c r="CI139" i="24"/>
  <c r="BS139" i="24"/>
  <c r="BC139" i="24"/>
  <c r="AM139" i="24"/>
  <c r="W139" i="24"/>
  <c r="K139" i="24"/>
  <c r="E139" i="24"/>
  <c r="CL143" i="24"/>
  <c r="CH143" i="24"/>
  <c r="CD143" i="24"/>
  <c r="BZ143" i="24"/>
  <c r="BV143" i="24"/>
  <c r="BR143" i="24"/>
  <c r="BN143" i="24"/>
  <c r="BJ143" i="24"/>
  <c r="BF143" i="24"/>
  <c r="BB143" i="24"/>
  <c r="AX143" i="24"/>
  <c r="AT143" i="24"/>
  <c r="AP143" i="24"/>
  <c r="AL143" i="24"/>
  <c r="AH143" i="24"/>
  <c r="AD143" i="24"/>
  <c r="Z143" i="24"/>
  <c r="V143" i="24"/>
  <c r="R143" i="24"/>
  <c r="N143" i="24"/>
  <c r="J143" i="24"/>
  <c r="F143" i="24"/>
  <c r="B143" i="24"/>
  <c r="CK143" i="24"/>
  <c r="CG143" i="24"/>
  <c r="CC143" i="24"/>
  <c r="BY143" i="24"/>
  <c r="BU143" i="24"/>
  <c r="BQ143" i="24"/>
  <c r="BM143" i="24"/>
  <c r="BI143" i="24"/>
  <c r="BE143" i="24"/>
  <c r="BA143" i="24"/>
  <c r="AW143" i="24"/>
  <c r="AS143" i="24"/>
  <c r="AO143" i="24"/>
  <c r="AK143" i="24"/>
  <c r="AG143" i="24"/>
  <c r="AC143" i="24"/>
  <c r="Y143" i="24"/>
  <c r="U143" i="24"/>
  <c r="Q143" i="24"/>
  <c r="M143" i="24"/>
  <c r="I143" i="24"/>
  <c r="E143" i="24"/>
  <c r="CN143" i="24"/>
  <c r="CJ143" i="24"/>
  <c r="CF143" i="24"/>
  <c r="CB143" i="24"/>
  <c r="BX143" i="24"/>
  <c r="BT143" i="24"/>
  <c r="BP143" i="24"/>
  <c r="BL143" i="24"/>
  <c r="BH143" i="24"/>
  <c r="BD143" i="24"/>
  <c r="AZ143" i="24"/>
  <c r="AV143" i="24"/>
  <c r="AR143" i="24"/>
  <c r="AN143" i="24"/>
  <c r="AJ143" i="24"/>
  <c r="AF143" i="24"/>
  <c r="AB143" i="24"/>
  <c r="X143" i="24"/>
  <c r="T143" i="24"/>
  <c r="P143" i="24"/>
  <c r="L143" i="24"/>
  <c r="H143" i="24"/>
  <c r="D143" i="24"/>
  <c r="CI143" i="24"/>
  <c r="BS143" i="24"/>
  <c r="BC143" i="24"/>
  <c r="AM143" i="24"/>
  <c r="W143" i="24"/>
  <c r="G143" i="24"/>
  <c r="CE143" i="24"/>
  <c r="BO143" i="24"/>
  <c r="CR143" i="24" s="1"/>
  <c r="AY143" i="24"/>
  <c r="AI143" i="24"/>
  <c r="S143" i="24"/>
  <c r="C143" i="24"/>
  <c r="CA143" i="24"/>
  <c r="BK143" i="24"/>
  <c r="AU143" i="24"/>
  <c r="AE143" i="24"/>
  <c r="O143" i="24"/>
  <c r="CM143" i="24"/>
  <c r="BW143" i="24"/>
  <c r="BG143" i="24"/>
  <c r="AQ143" i="24"/>
  <c r="AA143" i="24"/>
  <c r="K143" i="24"/>
  <c r="CL147" i="24"/>
  <c r="CH147" i="24"/>
  <c r="CD147" i="24"/>
  <c r="BZ147" i="24"/>
  <c r="BV147" i="24"/>
  <c r="BR147" i="24"/>
  <c r="BN147" i="24"/>
  <c r="BJ147" i="24"/>
  <c r="BF147" i="24"/>
  <c r="BB147" i="24"/>
  <c r="AX147" i="24"/>
  <c r="AT147" i="24"/>
  <c r="AP147" i="24"/>
  <c r="AL147" i="24"/>
  <c r="AH147" i="24"/>
  <c r="AD147" i="24"/>
  <c r="Z147" i="24"/>
  <c r="V147" i="24"/>
  <c r="R147" i="24"/>
  <c r="N147" i="24"/>
  <c r="J147" i="24"/>
  <c r="F147" i="24"/>
  <c r="B147" i="24"/>
  <c r="CK147" i="24"/>
  <c r="CG147" i="24"/>
  <c r="CC147" i="24"/>
  <c r="BY147" i="24"/>
  <c r="BU147" i="24"/>
  <c r="BQ147" i="24"/>
  <c r="BM147" i="24"/>
  <c r="BI147" i="24"/>
  <c r="BE147" i="24"/>
  <c r="BA147" i="24"/>
  <c r="AW147" i="24"/>
  <c r="AS147" i="24"/>
  <c r="AO147" i="24"/>
  <c r="AK147" i="24"/>
  <c r="AG147" i="24"/>
  <c r="AC147" i="24"/>
  <c r="Y147" i="24"/>
  <c r="U147" i="24"/>
  <c r="Q147" i="24"/>
  <c r="M147" i="24"/>
  <c r="I147" i="24"/>
  <c r="E147" i="24"/>
  <c r="CN147" i="24"/>
  <c r="CJ147" i="24"/>
  <c r="CF147" i="24"/>
  <c r="CB147" i="24"/>
  <c r="BX147" i="24"/>
  <c r="BT147" i="24"/>
  <c r="BP147" i="24"/>
  <c r="BL147" i="24"/>
  <c r="BH147" i="24"/>
  <c r="BD147" i="24"/>
  <c r="AZ147" i="24"/>
  <c r="AV147" i="24"/>
  <c r="AR147" i="24"/>
  <c r="AN147" i="24"/>
  <c r="AJ147" i="24"/>
  <c r="AF147" i="24"/>
  <c r="AB147" i="24"/>
  <c r="X147" i="24"/>
  <c r="T147" i="24"/>
  <c r="P147" i="24"/>
  <c r="L147" i="24"/>
  <c r="H147" i="24"/>
  <c r="D147" i="24"/>
  <c r="CA147" i="24"/>
  <c r="BK147" i="24"/>
  <c r="AU147" i="24"/>
  <c r="AE147" i="24"/>
  <c r="O147" i="24"/>
  <c r="CM147" i="24"/>
  <c r="BW147" i="24"/>
  <c r="BG147" i="24"/>
  <c r="AQ147" i="24"/>
  <c r="AA147" i="24"/>
  <c r="K147" i="24"/>
  <c r="CI147" i="24"/>
  <c r="BS147" i="24"/>
  <c r="BC147" i="24"/>
  <c r="AM147" i="24"/>
  <c r="W147" i="24"/>
  <c r="G147" i="24"/>
  <c r="CE147" i="24"/>
  <c r="S147" i="24"/>
  <c r="BO147" i="24"/>
  <c r="C147" i="24"/>
  <c r="AY147" i="24"/>
  <c r="AI147" i="24"/>
  <c r="CN151" i="24"/>
  <c r="CJ151" i="24"/>
  <c r="CF151" i="24"/>
  <c r="CB151" i="24"/>
  <c r="BX151" i="24"/>
  <c r="BT151" i="24"/>
  <c r="BP151" i="24"/>
  <c r="BL151" i="24"/>
  <c r="BH151" i="24"/>
  <c r="BD151" i="24"/>
  <c r="AZ151" i="24"/>
  <c r="AV151" i="24"/>
  <c r="AR151" i="24"/>
  <c r="AN151" i="24"/>
  <c r="AJ151" i="24"/>
  <c r="AF151" i="24"/>
  <c r="AB151" i="24"/>
  <c r="X151" i="24"/>
  <c r="T151" i="24"/>
  <c r="P151" i="24"/>
  <c r="L151" i="24"/>
  <c r="H151" i="24"/>
  <c r="D151" i="24"/>
  <c r="CM151" i="24"/>
  <c r="CI151" i="24"/>
  <c r="CE151" i="24"/>
  <c r="CA151" i="24"/>
  <c r="BW151" i="24"/>
  <c r="BS151" i="24"/>
  <c r="BO151" i="24"/>
  <c r="BK151" i="24"/>
  <c r="BG151" i="24"/>
  <c r="BC151" i="24"/>
  <c r="AY151" i="24"/>
  <c r="AU151" i="24"/>
  <c r="AQ151" i="24"/>
  <c r="AM151" i="24"/>
  <c r="AI151" i="24"/>
  <c r="AE151" i="24"/>
  <c r="AA151" i="24"/>
  <c r="W151" i="24"/>
  <c r="S151" i="24"/>
  <c r="O151" i="24"/>
  <c r="K151" i="24"/>
  <c r="G151" i="24"/>
  <c r="C151" i="24"/>
  <c r="CL151" i="24"/>
  <c r="CH151" i="24"/>
  <c r="CD151" i="24"/>
  <c r="BZ151" i="24"/>
  <c r="BV151" i="24"/>
  <c r="BR151" i="24"/>
  <c r="BN151" i="24"/>
  <c r="BJ151" i="24"/>
  <c r="BF151" i="24"/>
  <c r="BB151" i="24"/>
  <c r="AX151" i="24"/>
  <c r="AT151" i="24"/>
  <c r="AP151" i="24"/>
  <c r="AL151" i="24"/>
  <c r="AH151" i="24"/>
  <c r="AD151" i="24"/>
  <c r="Z151" i="24"/>
  <c r="V151" i="24"/>
  <c r="R151" i="24"/>
  <c r="N151" i="24"/>
  <c r="J151" i="24"/>
  <c r="F151" i="24"/>
  <c r="B151" i="24"/>
  <c r="BY151" i="24"/>
  <c r="BI151" i="24"/>
  <c r="AS151" i="24"/>
  <c r="AC151" i="24"/>
  <c r="M151" i="24"/>
  <c r="CK151" i="24"/>
  <c r="BU151" i="24"/>
  <c r="BE151" i="24"/>
  <c r="AO151" i="24"/>
  <c r="Y151" i="24"/>
  <c r="I151" i="24"/>
  <c r="CG151" i="24"/>
  <c r="BQ151" i="24"/>
  <c r="BA151" i="24"/>
  <c r="AK151" i="24"/>
  <c r="U151" i="24"/>
  <c r="E151" i="24"/>
  <c r="AW151" i="24"/>
  <c r="AG151" i="24"/>
  <c r="CC151" i="24"/>
  <c r="Q151" i="24"/>
  <c r="BM151" i="24"/>
  <c r="CN155" i="24"/>
  <c r="CJ155" i="24"/>
  <c r="CF155" i="24"/>
  <c r="CB155" i="24"/>
  <c r="BX155" i="24"/>
  <c r="BT155" i="24"/>
  <c r="BP155" i="24"/>
  <c r="BL155" i="24"/>
  <c r="BH155" i="24"/>
  <c r="BD155" i="24"/>
  <c r="AZ155" i="24"/>
  <c r="AV155" i="24"/>
  <c r="AR155" i="24"/>
  <c r="AN155" i="24"/>
  <c r="AJ155" i="24"/>
  <c r="AF155" i="24"/>
  <c r="AB155" i="24"/>
  <c r="X155" i="24"/>
  <c r="T155" i="24"/>
  <c r="P155" i="24"/>
  <c r="L155" i="24"/>
  <c r="H155" i="24"/>
  <c r="D155" i="24"/>
  <c r="CM155" i="24"/>
  <c r="CI155" i="24"/>
  <c r="CE155" i="24"/>
  <c r="CA155" i="24"/>
  <c r="BW155" i="24"/>
  <c r="BS155" i="24"/>
  <c r="BO155" i="24"/>
  <c r="BK155" i="24"/>
  <c r="BG155" i="24"/>
  <c r="BC155" i="24"/>
  <c r="AY155" i="24"/>
  <c r="AU155" i="24"/>
  <c r="AQ155" i="24"/>
  <c r="AM155" i="24"/>
  <c r="AI155" i="24"/>
  <c r="AE155" i="24"/>
  <c r="AA155" i="24"/>
  <c r="W155" i="24"/>
  <c r="S155" i="24"/>
  <c r="O155" i="24"/>
  <c r="K155" i="24"/>
  <c r="G155" i="24"/>
  <c r="C155" i="24"/>
  <c r="CL155" i="24"/>
  <c r="CH155" i="24"/>
  <c r="CD155" i="24"/>
  <c r="BZ155" i="24"/>
  <c r="BV155" i="24"/>
  <c r="BR155" i="24"/>
  <c r="BN155" i="24"/>
  <c r="BJ155" i="24"/>
  <c r="BF155" i="24"/>
  <c r="BB155" i="24"/>
  <c r="AX155" i="24"/>
  <c r="AT155" i="24"/>
  <c r="AP155" i="24"/>
  <c r="AL155" i="24"/>
  <c r="AH155" i="24"/>
  <c r="AD155" i="24"/>
  <c r="Z155" i="24"/>
  <c r="V155" i="24"/>
  <c r="R155" i="24"/>
  <c r="N155" i="24"/>
  <c r="J155" i="24"/>
  <c r="F155" i="24"/>
  <c r="B155" i="24"/>
  <c r="CC155" i="24"/>
  <c r="BM155" i="24"/>
  <c r="AW155" i="24"/>
  <c r="AG155" i="24"/>
  <c r="Q155" i="24"/>
  <c r="BY155" i="24"/>
  <c r="BI155" i="24"/>
  <c r="AS155" i="24"/>
  <c r="AC155" i="24"/>
  <c r="M155" i="24"/>
  <c r="CK155" i="24"/>
  <c r="BU155" i="24"/>
  <c r="BE155" i="24"/>
  <c r="AO155" i="24"/>
  <c r="Y155" i="24"/>
  <c r="I155" i="24"/>
  <c r="BQ155" i="24"/>
  <c r="E155" i="24"/>
  <c r="BA155" i="24"/>
  <c r="AK155" i="24"/>
  <c r="CG155" i="24"/>
  <c r="U155" i="24"/>
  <c r="CL159" i="24"/>
  <c r="CH159" i="24"/>
  <c r="CD159" i="24"/>
  <c r="BZ159" i="24"/>
  <c r="BV159" i="24"/>
  <c r="BR159" i="24"/>
  <c r="CK159" i="24"/>
  <c r="CG159" i="24"/>
  <c r="CC159" i="24"/>
  <c r="BY159" i="24"/>
  <c r="BU159" i="24"/>
  <c r="BQ159" i="24"/>
  <c r="CN159" i="24"/>
  <c r="CJ159" i="24"/>
  <c r="CF159" i="24"/>
  <c r="CB159" i="24"/>
  <c r="BX159" i="24"/>
  <c r="CE159" i="24"/>
  <c r="BS159" i="24"/>
  <c r="BM159" i="24"/>
  <c r="BI159" i="24"/>
  <c r="BE159" i="24"/>
  <c r="BA159" i="24"/>
  <c r="AW159" i="24"/>
  <c r="AS159" i="24"/>
  <c r="AO159" i="24"/>
  <c r="AK159" i="24"/>
  <c r="AG159" i="24"/>
  <c r="AC159" i="24"/>
  <c r="Y159" i="24"/>
  <c r="U159" i="24"/>
  <c r="Q159" i="24"/>
  <c r="M159" i="24"/>
  <c r="I159" i="24"/>
  <c r="E159" i="24"/>
  <c r="CA159" i="24"/>
  <c r="BP159" i="24"/>
  <c r="BL159" i="24"/>
  <c r="BH159" i="24"/>
  <c r="BD159" i="24"/>
  <c r="AZ159" i="24"/>
  <c r="AV159" i="24"/>
  <c r="AR159" i="24"/>
  <c r="AN159" i="24"/>
  <c r="AJ159" i="24"/>
  <c r="AF159" i="24"/>
  <c r="AB159" i="24"/>
  <c r="X159" i="24"/>
  <c r="T159" i="24"/>
  <c r="P159" i="24"/>
  <c r="L159" i="24"/>
  <c r="H159" i="24"/>
  <c r="D159" i="24"/>
  <c r="CM159" i="24"/>
  <c r="BW159" i="24"/>
  <c r="BO159" i="24"/>
  <c r="CR159" i="24" s="1"/>
  <c r="BK159" i="24"/>
  <c r="BG159" i="24"/>
  <c r="BC159" i="24"/>
  <c r="AY159" i="24"/>
  <c r="AU159" i="24"/>
  <c r="AQ159" i="24"/>
  <c r="AM159" i="24"/>
  <c r="AI159" i="24"/>
  <c r="AE159" i="24"/>
  <c r="AA159" i="24"/>
  <c r="W159" i="24"/>
  <c r="S159" i="24"/>
  <c r="O159" i="24"/>
  <c r="K159" i="24"/>
  <c r="G159" i="24"/>
  <c r="C159" i="24"/>
  <c r="CI159" i="24"/>
  <c r="BF159" i="24"/>
  <c r="AP159" i="24"/>
  <c r="Z159" i="24"/>
  <c r="J159" i="24"/>
  <c r="BT159" i="24"/>
  <c r="BB159" i="24"/>
  <c r="AL159" i="24"/>
  <c r="V159" i="24"/>
  <c r="F159" i="24"/>
  <c r="BN159" i="24"/>
  <c r="AX159" i="24"/>
  <c r="AH159" i="24"/>
  <c r="R159" i="24"/>
  <c r="B159" i="24"/>
  <c r="AD159" i="24"/>
  <c r="N159" i="24"/>
  <c r="BJ159" i="24"/>
  <c r="AT159" i="24"/>
  <c r="C11" i="24"/>
  <c r="G11" i="24"/>
  <c r="K11" i="24"/>
  <c r="O11" i="24"/>
  <c r="S11" i="24"/>
  <c r="W11" i="24"/>
  <c r="AA11" i="24"/>
  <c r="AE11" i="24"/>
  <c r="AI11" i="24"/>
  <c r="AM11" i="24"/>
  <c r="AQ11" i="24"/>
  <c r="AU11" i="24"/>
  <c r="AY11" i="24"/>
  <c r="BC11" i="24"/>
  <c r="BG11" i="24"/>
  <c r="BK11" i="24"/>
  <c r="BO11" i="24"/>
  <c r="BS11" i="24"/>
  <c r="BW11" i="24"/>
  <c r="CA11" i="24"/>
  <c r="CE11" i="24"/>
  <c r="CI11" i="24"/>
  <c r="CM11" i="24"/>
  <c r="D12" i="24"/>
  <c r="H12" i="24"/>
  <c r="L12" i="24"/>
  <c r="P12" i="24"/>
  <c r="T12" i="24"/>
  <c r="X12" i="24"/>
  <c r="AB12" i="24"/>
  <c r="AF12" i="24"/>
  <c r="AJ12" i="24"/>
  <c r="AN12" i="24"/>
  <c r="AR12" i="24"/>
  <c r="AV12" i="24"/>
  <c r="AZ12" i="24"/>
  <c r="BD12" i="24"/>
  <c r="BH12" i="24"/>
  <c r="BL12" i="24"/>
  <c r="BP12" i="24"/>
  <c r="BT12" i="24"/>
  <c r="BX12" i="24"/>
  <c r="CB12" i="24"/>
  <c r="CF12" i="24"/>
  <c r="CJ12" i="24"/>
  <c r="CN12" i="24"/>
  <c r="E13" i="24"/>
  <c r="I13" i="24"/>
  <c r="M13" i="24"/>
  <c r="Q13" i="24"/>
  <c r="U13" i="24"/>
  <c r="Y13" i="24"/>
  <c r="AC13" i="24"/>
  <c r="AG13" i="24"/>
  <c r="AK13" i="24"/>
  <c r="AO13" i="24"/>
  <c r="AS13" i="24"/>
  <c r="AW13" i="24"/>
  <c r="BA13" i="24"/>
  <c r="BE13" i="24"/>
  <c r="BI13" i="24"/>
  <c r="BM13" i="24"/>
  <c r="BQ13" i="24"/>
  <c r="BU13" i="24"/>
  <c r="BY13" i="24"/>
  <c r="CC13" i="24"/>
  <c r="CG13" i="24"/>
  <c r="CK13" i="24"/>
  <c r="B14" i="24"/>
  <c r="F14" i="24"/>
  <c r="J14" i="24"/>
  <c r="N14" i="24"/>
  <c r="R14" i="24"/>
  <c r="V14" i="24"/>
  <c r="Z14" i="24"/>
  <c r="AD14" i="24"/>
  <c r="AH14" i="24"/>
  <c r="AL14" i="24"/>
  <c r="AP14" i="24"/>
  <c r="AT14" i="24"/>
  <c r="AX14" i="24"/>
  <c r="BB14" i="24"/>
  <c r="BF14" i="24"/>
  <c r="BJ14" i="24"/>
  <c r="BN14" i="24"/>
  <c r="BR14" i="24"/>
  <c r="BV14" i="24"/>
  <c r="BZ14" i="24"/>
  <c r="CD14" i="24"/>
  <c r="CH14" i="24"/>
  <c r="CL14" i="24"/>
  <c r="C15" i="24"/>
  <c r="G15" i="24"/>
  <c r="K15" i="24"/>
  <c r="O15" i="24"/>
  <c r="S15" i="24"/>
  <c r="W15" i="24"/>
  <c r="AA15" i="24"/>
  <c r="AE15" i="24"/>
  <c r="AI15" i="24"/>
  <c r="AM15" i="24"/>
  <c r="AQ15" i="24"/>
  <c r="AU15" i="24"/>
  <c r="AY15" i="24"/>
  <c r="BC15" i="24"/>
  <c r="BG15" i="24"/>
  <c r="BK15" i="24"/>
  <c r="BO15" i="24"/>
  <c r="BS15" i="24"/>
  <c r="BW15" i="24"/>
  <c r="CA15" i="24"/>
  <c r="CE15" i="24"/>
  <c r="CI15" i="24"/>
  <c r="CM15" i="24"/>
  <c r="D16" i="24"/>
  <c r="H16" i="24"/>
  <c r="L16" i="24"/>
  <c r="P16" i="24"/>
  <c r="T16" i="24"/>
  <c r="X16" i="24"/>
  <c r="AB16" i="24"/>
  <c r="AF16" i="24"/>
  <c r="AJ16" i="24"/>
  <c r="AN16" i="24"/>
  <c r="AR16" i="24"/>
  <c r="AV16" i="24"/>
  <c r="AZ16" i="24"/>
  <c r="BD16" i="24"/>
  <c r="BH16" i="24"/>
  <c r="BL16" i="24"/>
  <c r="BP16" i="24"/>
  <c r="BT16" i="24"/>
  <c r="BX16" i="24"/>
  <c r="CB16" i="24"/>
  <c r="CF16" i="24"/>
  <c r="CJ16" i="24"/>
  <c r="CN16" i="24"/>
  <c r="E17" i="24"/>
  <c r="I17" i="24"/>
  <c r="M17" i="24"/>
  <c r="Q17" i="24"/>
  <c r="U17" i="24"/>
  <c r="Y17" i="24"/>
  <c r="AC17" i="24"/>
  <c r="AG17" i="24"/>
  <c r="AK17" i="24"/>
  <c r="AO17" i="24"/>
  <c r="AS17" i="24"/>
  <c r="AW17" i="24"/>
  <c r="BA17" i="24"/>
  <c r="BE17" i="24"/>
  <c r="BI17" i="24"/>
  <c r="BM17" i="24"/>
  <c r="BQ17" i="24"/>
  <c r="BU17" i="24"/>
  <c r="BY17" i="24"/>
  <c r="CC17" i="24"/>
  <c r="CG17" i="24"/>
  <c r="CK17" i="24"/>
  <c r="B18" i="24"/>
  <c r="F18" i="24"/>
  <c r="J18" i="24"/>
  <c r="N18" i="24"/>
  <c r="R18" i="24"/>
  <c r="V18" i="24"/>
  <c r="Z18" i="24"/>
  <c r="AD18" i="24"/>
  <c r="AH18" i="24"/>
  <c r="AL18" i="24"/>
  <c r="AP18" i="24"/>
  <c r="AT18" i="24"/>
  <c r="AX18" i="24"/>
  <c r="BB18" i="24"/>
  <c r="BF18" i="24"/>
  <c r="BJ18" i="24"/>
  <c r="BN18" i="24"/>
  <c r="BR18" i="24"/>
  <c r="BV18" i="24"/>
  <c r="BZ18" i="24"/>
  <c r="CD18" i="24"/>
  <c r="CH18" i="24"/>
  <c r="CL18" i="24"/>
  <c r="C19" i="24"/>
  <c r="G19" i="24"/>
  <c r="K19" i="24"/>
  <c r="O19" i="24"/>
  <c r="S19" i="24"/>
  <c r="W19" i="24"/>
  <c r="AA19" i="24"/>
  <c r="AE19" i="24"/>
  <c r="AI19" i="24"/>
  <c r="AM19" i="24"/>
  <c r="AQ19" i="24"/>
  <c r="AU19" i="24"/>
  <c r="AY19" i="24"/>
  <c r="BC19" i="24"/>
  <c r="BG19" i="24"/>
  <c r="BK19" i="24"/>
  <c r="BO19" i="24"/>
  <c r="BS19" i="24"/>
  <c r="BW19" i="24"/>
  <c r="CA19" i="24"/>
  <c r="CE19" i="24"/>
  <c r="CI19" i="24"/>
  <c r="CM19" i="24"/>
  <c r="D20" i="24"/>
  <c r="H20" i="24"/>
  <c r="L20" i="24"/>
  <c r="P20" i="24"/>
  <c r="T20" i="24"/>
  <c r="X20" i="24"/>
  <c r="AB20" i="24"/>
  <c r="AF20" i="24"/>
  <c r="AJ20" i="24"/>
  <c r="AN20" i="24"/>
  <c r="AR20" i="24"/>
  <c r="AV20" i="24"/>
  <c r="AZ20" i="24"/>
  <c r="BD20" i="24"/>
  <c r="BH20" i="24"/>
  <c r="BL20" i="24"/>
  <c r="BP20" i="24"/>
  <c r="BT20" i="24"/>
  <c r="BX20" i="24"/>
  <c r="CB20" i="24"/>
  <c r="CF20" i="24"/>
  <c r="CJ20" i="24"/>
  <c r="B21" i="24"/>
  <c r="J21" i="24"/>
  <c r="CM24" i="24"/>
  <c r="CI24" i="24"/>
  <c r="CE24" i="24"/>
  <c r="CA24" i="24"/>
  <c r="BW24" i="24"/>
  <c r="BS24" i="24"/>
  <c r="BO24" i="24"/>
  <c r="BK24" i="24"/>
  <c r="BG24" i="24"/>
  <c r="BC24" i="24"/>
  <c r="AY24" i="24"/>
  <c r="AU24" i="24"/>
  <c r="AQ24" i="24"/>
  <c r="AM24" i="24"/>
  <c r="AI24" i="24"/>
  <c r="AE24" i="24"/>
  <c r="AA24" i="24"/>
  <c r="W24" i="24"/>
  <c r="S24" i="24"/>
  <c r="O24" i="24"/>
  <c r="K24" i="24"/>
  <c r="G24" i="24"/>
  <c r="C24" i="24"/>
  <c r="CL24" i="24"/>
  <c r="CH24" i="24"/>
  <c r="CD24" i="24"/>
  <c r="BZ24" i="24"/>
  <c r="BV24" i="24"/>
  <c r="BR24" i="24"/>
  <c r="BN24" i="24"/>
  <c r="BJ24" i="24"/>
  <c r="BF24" i="24"/>
  <c r="BB24" i="24"/>
  <c r="AX24" i="24"/>
  <c r="AT24" i="24"/>
  <c r="AP24" i="24"/>
  <c r="AL24" i="24"/>
  <c r="AH24" i="24"/>
  <c r="AD24" i="24"/>
  <c r="Z24" i="24"/>
  <c r="V24" i="24"/>
  <c r="R24" i="24"/>
  <c r="N24" i="24"/>
  <c r="J24" i="24"/>
  <c r="F24" i="24"/>
  <c r="B24" i="24"/>
  <c r="CK24" i="24"/>
  <c r="CG24" i="24"/>
  <c r="CC24" i="24"/>
  <c r="BY24" i="24"/>
  <c r="BU24" i="24"/>
  <c r="BQ24" i="24"/>
  <c r="BM24" i="24"/>
  <c r="BI24" i="24"/>
  <c r="BE24" i="24"/>
  <c r="BA24" i="24"/>
  <c r="AW24" i="24"/>
  <c r="AS24" i="24"/>
  <c r="AO24" i="24"/>
  <c r="AK24" i="24"/>
  <c r="AG24" i="24"/>
  <c r="AC24" i="24"/>
  <c r="Y24" i="24"/>
  <c r="U24" i="24"/>
  <c r="Q24" i="24"/>
  <c r="M24" i="24"/>
  <c r="I24" i="24"/>
  <c r="E24" i="24"/>
  <c r="CN24" i="24"/>
  <c r="CJ24" i="24"/>
  <c r="CF24" i="24"/>
  <c r="CB24" i="24"/>
  <c r="BX24" i="24"/>
  <c r="BT24" i="24"/>
  <c r="BP24" i="24"/>
  <c r="BL24" i="24"/>
  <c r="BH24" i="24"/>
  <c r="BD24" i="24"/>
  <c r="AZ24" i="24"/>
  <c r="AV24" i="24"/>
  <c r="AR24" i="24"/>
  <c r="AN24" i="24"/>
  <c r="AJ24" i="24"/>
  <c r="AF24" i="24"/>
  <c r="AB24" i="24"/>
  <c r="X24" i="24"/>
  <c r="T24" i="24"/>
  <c r="P24" i="24"/>
  <c r="L24" i="24"/>
  <c r="H24" i="24"/>
  <c r="D24" i="24"/>
  <c r="CM28" i="24"/>
  <c r="CI28" i="24"/>
  <c r="CE28" i="24"/>
  <c r="CA28" i="24"/>
  <c r="BW28" i="24"/>
  <c r="BS28" i="24"/>
  <c r="BO28" i="24"/>
  <c r="BK28" i="24"/>
  <c r="BG28" i="24"/>
  <c r="BC28" i="24"/>
  <c r="AY28" i="24"/>
  <c r="AU28" i="24"/>
  <c r="AQ28" i="24"/>
  <c r="AM28" i="24"/>
  <c r="AI28" i="24"/>
  <c r="AE28" i="24"/>
  <c r="AA28" i="24"/>
  <c r="W28" i="24"/>
  <c r="S28" i="24"/>
  <c r="O28" i="24"/>
  <c r="K28" i="24"/>
  <c r="G28" i="24"/>
  <c r="C28" i="24"/>
  <c r="CL28" i="24"/>
  <c r="CH28" i="24"/>
  <c r="CD28" i="24"/>
  <c r="BZ28" i="24"/>
  <c r="BV28" i="24"/>
  <c r="BR28" i="24"/>
  <c r="BN28" i="24"/>
  <c r="BJ28" i="24"/>
  <c r="BF28" i="24"/>
  <c r="BB28" i="24"/>
  <c r="AX28" i="24"/>
  <c r="AT28" i="24"/>
  <c r="AP28" i="24"/>
  <c r="AL28" i="24"/>
  <c r="AH28" i="24"/>
  <c r="AD28" i="24"/>
  <c r="Z28" i="24"/>
  <c r="V28" i="24"/>
  <c r="R28" i="24"/>
  <c r="N28" i="24"/>
  <c r="J28" i="24"/>
  <c r="F28" i="24"/>
  <c r="B28" i="24"/>
  <c r="CK28" i="24"/>
  <c r="CG28" i="24"/>
  <c r="CC28" i="24"/>
  <c r="BY28" i="24"/>
  <c r="BU28" i="24"/>
  <c r="BQ28" i="24"/>
  <c r="BM28" i="24"/>
  <c r="BI28" i="24"/>
  <c r="BE28" i="24"/>
  <c r="BA28" i="24"/>
  <c r="AW28" i="24"/>
  <c r="AS28" i="24"/>
  <c r="AO28" i="24"/>
  <c r="AK28" i="24"/>
  <c r="AG28" i="24"/>
  <c r="AC28" i="24"/>
  <c r="Y28" i="24"/>
  <c r="U28" i="24"/>
  <c r="Q28" i="24"/>
  <c r="M28" i="24"/>
  <c r="I28" i="24"/>
  <c r="E28" i="24"/>
  <c r="CN28" i="24"/>
  <c r="CJ28" i="24"/>
  <c r="CF28" i="24"/>
  <c r="CB28" i="24"/>
  <c r="BX28" i="24"/>
  <c r="BT28" i="24"/>
  <c r="BP28" i="24"/>
  <c r="BL28" i="24"/>
  <c r="BH28" i="24"/>
  <c r="BD28" i="24"/>
  <c r="AZ28" i="24"/>
  <c r="AV28" i="24"/>
  <c r="AR28" i="24"/>
  <c r="AN28" i="24"/>
  <c r="AJ28" i="24"/>
  <c r="AF28" i="24"/>
  <c r="AB28" i="24"/>
  <c r="X28" i="24"/>
  <c r="T28" i="24"/>
  <c r="P28" i="24"/>
  <c r="L28" i="24"/>
  <c r="H28" i="24"/>
  <c r="D28" i="24"/>
  <c r="CM32" i="24"/>
  <c r="CI32" i="24"/>
  <c r="CE32" i="24"/>
  <c r="CA32" i="24"/>
  <c r="BW32" i="24"/>
  <c r="BS32" i="24"/>
  <c r="BO32" i="24"/>
  <c r="BK32" i="24"/>
  <c r="BG32" i="24"/>
  <c r="BC32" i="24"/>
  <c r="AY32" i="24"/>
  <c r="AU32" i="24"/>
  <c r="AQ32" i="24"/>
  <c r="AM32" i="24"/>
  <c r="AI32" i="24"/>
  <c r="AE32" i="24"/>
  <c r="AA32" i="24"/>
  <c r="W32" i="24"/>
  <c r="S32" i="24"/>
  <c r="O32" i="24"/>
  <c r="K32" i="24"/>
  <c r="G32" i="24"/>
  <c r="C32" i="24"/>
  <c r="CL32" i="24"/>
  <c r="CH32" i="24"/>
  <c r="CD32" i="24"/>
  <c r="BZ32" i="24"/>
  <c r="BV32" i="24"/>
  <c r="BR32" i="24"/>
  <c r="BN32" i="24"/>
  <c r="BJ32" i="24"/>
  <c r="BF32" i="24"/>
  <c r="BB32" i="24"/>
  <c r="AX32" i="24"/>
  <c r="AT32" i="24"/>
  <c r="AP32" i="24"/>
  <c r="AL32" i="24"/>
  <c r="AH32" i="24"/>
  <c r="AD32" i="24"/>
  <c r="Z32" i="24"/>
  <c r="V32" i="24"/>
  <c r="R32" i="24"/>
  <c r="N32" i="24"/>
  <c r="J32" i="24"/>
  <c r="F32" i="24"/>
  <c r="B32" i="24"/>
  <c r="CK32" i="24"/>
  <c r="CG32" i="24"/>
  <c r="CC32" i="24"/>
  <c r="BY32" i="24"/>
  <c r="BU32" i="24"/>
  <c r="BQ32" i="24"/>
  <c r="BM32" i="24"/>
  <c r="BI32" i="24"/>
  <c r="BE32" i="24"/>
  <c r="BA32" i="24"/>
  <c r="AW32" i="24"/>
  <c r="AS32" i="24"/>
  <c r="AO32" i="24"/>
  <c r="AK32" i="24"/>
  <c r="AG32" i="24"/>
  <c r="AC32" i="24"/>
  <c r="Y32" i="24"/>
  <c r="U32" i="24"/>
  <c r="Q32" i="24"/>
  <c r="M32" i="24"/>
  <c r="I32" i="24"/>
  <c r="E32" i="24"/>
  <c r="CN32" i="24"/>
  <c r="CJ32" i="24"/>
  <c r="CF32" i="24"/>
  <c r="CB32" i="24"/>
  <c r="BX32" i="24"/>
  <c r="BT32" i="24"/>
  <c r="BP32" i="24"/>
  <c r="BL32" i="24"/>
  <c r="BH32" i="24"/>
  <c r="BD32" i="24"/>
  <c r="AZ32" i="24"/>
  <c r="AV32" i="24"/>
  <c r="AR32" i="24"/>
  <c r="AN32" i="24"/>
  <c r="AJ32" i="24"/>
  <c r="AF32" i="24"/>
  <c r="AB32" i="24"/>
  <c r="X32" i="24"/>
  <c r="T32" i="24"/>
  <c r="P32" i="24"/>
  <c r="L32" i="24"/>
  <c r="H32" i="24"/>
  <c r="D32" i="24"/>
  <c r="CM36" i="24"/>
  <c r="CI36" i="24"/>
  <c r="CE36" i="24"/>
  <c r="CA36" i="24"/>
  <c r="BW36" i="24"/>
  <c r="BS36" i="24"/>
  <c r="BO36" i="24"/>
  <c r="BK36" i="24"/>
  <c r="BG36" i="24"/>
  <c r="BC36" i="24"/>
  <c r="AY36" i="24"/>
  <c r="AU36" i="24"/>
  <c r="AQ36" i="24"/>
  <c r="AM36" i="24"/>
  <c r="AI36" i="24"/>
  <c r="AE36" i="24"/>
  <c r="AA36" i="24"/>
  <c r="W36" i="24"/>
  <c r="S36" i="24"/>
  <c r="O36" i="24"/>
  <c r="K36" i="24"/>
  <c r="G36" i="24"/>
  <c r="C36" i="24"/>
  <c r="CL36" i="24"/>
  <c r="CH36" i="24"/>
  <c r="CD36" i="24"/>
  <c r="BZ36" i="24"/>
  <c r="BV36" i="24"/>
  <c r="BR36" i="24"/>
  <c r="BN36" i="24"/>
  <c r="BJ36" i="24"/>
  <c r="BF36" i="24"/>
  <c r="BB36" i="24"/>
  <c r="AX36" i="24"/>
  <c r="AT36" i="24"/>
  <c r="AP36" i="24"/>
  <c r="AL36" i="24"/>
  <c r="AH36" i="24"/>
  <c r="AD36" i="24"/>
  <c r="Z36" i="24"/>
  <c r="V36" i="24"/>
  <c r="R36" i="24"/>
  <c r="N36" i="24"/>
  <c r="J36" i="24"/>
  <c r="F36" i="24"/>
  <c r="B36" i="24"/>
  <c r="CK36" i="24"/>
  <c r="CG36" i="24"/>
  <c r="CC36" i="24"/>
  <c r="BY36" i="24"/>
  <c r="BU36" i="24"/>
  <c r="BQ36" i="24"/>
  <c r="BM36" i="24"/>
  <c r="BI36" i="24"/>
  <c r="BE36" i="24"/>
  <c r="BA36" i="24"/>
  <c r="AW36" i="24"/>
  <c r="AS36" i="24"/>
  <c r="AO36" i="24"/>
  <c r="AK36" i="24"/>
  <c r="AG36" i="24"/>
  <c r="AC36" i="24"/>
  <c r="Y36" i="24"/>
  <c r="U36" i="24"/>
  <c r="Q36" i="24"/>
  <c r="M36" i="24"/>
  <c r="I36" i="24"/>
  <c r="E36" i="24"/>
  <c r="CN36" i="24"/>
  <c r="CJ36" i="24"/>
  <c r="CF36" i="24"/>
  <c r="CB36" i="24"/>
  <c r="BX36" i="24"/>
  <c r="BT36" i="24"/>
  <c r="BP36" i="24"/>
  <c r="BL36" i="24"/>
  <c r="BH36" i="24"/>
  <c r="BD36" i="24"/>
  <c r="AZ36" i="24"/>
  <c r="AV36" i="24"/>
  <c r="AR36" i="24"/>
  <c r="AN36" i="24"/>
  <c r="AJ36" i="24"/>
  <c r="AF36" i="24"/>
  <c r="AB36" i="24"/>
  <c r="X36" i="24"/>
  <c r="T36" i="24"/>
  <c r="P36" i="24"/>
  <c r="L36" i="24"/>
  <c r="H36" i="24"/>
  <c r="D36" i="24"/>
  <c r="CM40" i="24"/>
  <c r="CI40" i="24"/>
  <c r="CE40" i="24"/>
  <c r="CA40" i="24"/>
  <c r="BW40" i="24"/>
  <c r="BS40" i="24"/>
  <c r="BO40" i="24"/>
  <c r="BK40" i="24"/>
  <c r="BG40" i="24"/>
  <c r="BC40" i="24"/>
  <c r="AY40" i="24"/>
  <c r="AU40" i="24"/>
  <c r="AQ40" i="24"/>
  <c r="AM40" i="24"/>
  <c r="AI40" i="24"/>
  <c r="AE40" i="24"/>
  <c r="AA40" i="24"/>
  <c r="W40" i="24"/>
  <c r="S40" i="24"/>
  <c r="O40" i="24"/>
  <c r="K40" i="24"/>
  <c r="G40" i="24"/>
  <c r="C40" i="24"/>
  <c r="CL40" i="24"/>
  <c r="CH40" i="24"/>
  <c r="CD40" i="24"/>
  <c r="BZ40" i="24"/>
  <c r="BV40" i="24"/>
  <c r="BR40" i="24"/>
  <c r="BN40" i="24"/>
  <c r="BJ40" i="24"/>
  <c r="BF40" i="24"/>
  <c r="BB40" i="24"/>
  <c r="AX40" i="24"/>
  <c r="AT40" i="24"/>
  <c r="AP40" i="24"/>
  <c r="AL40" i="24"/>
  <c r="AH40" i="24"/>
  <c r="AD40" i="24"/>
  <c r="Z40" i="24"/>
  <c r="V40" i="24"/>
  <c r="R40" i="24"/>
  <c r="N40" i="24"/>
  <c r="J40" i="24"/>
  <c r="F40" i="24"/>
  <c r="B40" i="24"/>
  <c r="CK40" i="24"/>
  <c r="CG40" i="24"/>
  <c r="CC40" i="24"/>
  <c r="BY40" i="24"/>
  <c r="BU40" i="24"/>
  <c r="BQ40" i="24"/>
  <c r="BM40" i="24"/>
  <c r="BI40" i="24"/>
  <c r="BE40" i="24"/>
  <c r="BA40" i="24"/>
  <c r="AW40" i="24"/>
  <c r="AS40" i="24"/>
  <c r="AO40" i="24"/>
  <c r="AK40" i="24"/>
  <c r="AG40" i="24"/>
  <c r="AC40" i="24"/>
  <c r="Y40" i="24"/>
  <c r="U40" i="24"/>
  <c r="Q40" i="24"/>
  <c r="M40" i="24"/>
  <c r="I40" i="24"/>
  <c r="E40" i="24"/>
  <c r="CN40" i="24"/>
  <c r="CJ40" i="24"/>
  <c r="CF40" i="24"/>
  <c r="CB40" i="24"/>
  <c r="BX40" i="24"/>
  <c r="BT40" i="24"/>
  <c r="BP40" i="24"/>
  <c r="BL40" i="24"/>
  <c r="BH40" i="24"/>
  <c r="BD40" i="24"/>
  <c r="AZ40" i="24"/>
  <c r="AV40" i="24"/>
  <c r="AR40" i="24"/>
  <c r="AN40" i="24"/>
  <c r="AJ40" i="24"/>
  <c r="AF40" i="24"/>
  <c r="AB40" i="24"/>
  <c r="X40" i="24"/>
  <c r="T40" i="24"/>
  <c r="P40" i="24"/>
  <c r="L40" i="24"/>
  <c r="H40" i="24"/>
  <c r="D40" i="24"/>
  <c r="CM44" i="24"/>
  <c r="CI44" i="24"/>
  <c r="CE44" i="24"/>
  <c r="CA44" i="24"/>
  <c r="BW44" i="24"/>
  <c r="BS44" i="24"/>
  <c r="BO44" i="24"/>
  <c r="BK44" i="24"/>
  <c r="BG44" i="24"/>
  <c r="BC44" i="24"/>
  <c r="AY44" i="24"/>
  <c r="AU44" i="24"/>
  <c r="AQ44" i="24"/>
  <c r="AM44" i="24"/>
  <c r="AI44" i="24"/>
  <c r="AE44" i="24"/>
  <c r="AA44" i="24"/>
  <c r="W44" i="24"/>
  <c r="S44" i="24"/>
  <c r="O44" i="24"/>
  <c r="K44" i="24"/>
  <c r="G44" i="24"/>
  <c r="C44" i="24"/>
  <c r="CL44" i="24"/>
  <c r="CH44" i="24"/>
  <c r="CD44" i="24"/>
  <c r="BZ44" i="24"/>
  <c r="BV44" i="24"/>
  <c r="BR44" i="24"/>
  <c r="BN44" i="24"/>
  <c r="BJ44" i="24"/>
  <c r="BF44" i="24"/>
  <c r="BB44" i="24"/>
  <c r="AX44" i="24"/>
  <c r="AT44" i="24"/>
  <c r="AP44" i="24"/>
  <c r="AL44" i="24"/>
  <c r="AH44" i="24"/>
  <c r="AD44" i="24"/>
  <c r="Z44" i="24"/>
  <c r="V44" i="24"/>
  <c r="R44" i="24"/>
  <c r="N44" i="24"/>
  <c r="J44" i="24"/>
  <c r="F44" i="24"/>
  <c r="B44" i="24"/>
  <c r="CK44" i="24"/>
  <c r="CG44" i="24"/>
  <c r="CC44" i="24"/>
  <c r="BY44" i="24"/>
  <c r="BU44" i="24"/>
  <c r="BQ44" i="24"/>
  <c r="BM44" i="24"/>
  <c r="BI44" i="24"/>
  <c r="BE44" i="24"/>
  <c r="BA44" i="24"/>
  <c r="AW44" i="24"/>
  <c r="AS44" i="24"/>
  <c r="AO44" i="24"/>
  <c r="AK44" i="24"/>
  <c r="AG44" i="24"/>
  <c r="AC44" i="24"/>
  <c r="Y44" i="24"/>
  <c r="U44" i="24"/>
  <c r="Q44" i="24"/>
  <c r="M44" i="24"/>
  <c r="I44" i="24"/>
  <c r="E44" i="24"/>
  <c r="CN44" i="24"/>
  <c r="CJ44" i="24"/>
  <c r="CF44" i="24"/>
  <c r="CB44" i="24"/>
  <c r="BX44" i="24"/>
  <c r="BT44" i="24"/>
  <c r="BP44" i="24"/>
  <c r="BL44" i="24"/>
  <c r="BH44" i="24"/>
  <c r="BD44" i="24"/>
  <c r="AZ44" i="24"/>
  <c r="AV44" i="24"/>
  <c r="AR44" i="24"/>
  <c r="AN44" i="24"/>
  <c r="AJ44" i="24"/>
  <c r="AF44" i="24"/>
  <c r="AB44" i="24"/>
  <c r="X44" i="24"/>
  <c r="T44" i="24"/>
  <c r="P44" i="24"/>
  <c r="L44" i="24"/>
  <c r="H44" i="24"/>
  <c r="D44" i="24"/>
  <c r="CM48" i="24"/>
  <c r="CI48" i="24"/>
  <c r="CE48" i="24"/>
  <c r="CA48" i="24"/>
  <c r="BW48" i="24"/>
  <c r="BS48" i="24"/>
  <c r="BO48" i="24"/>
  <c r="BK48" i="24"/>
  <c r="BG48" i="24"/>
  <c r="BC48" i="24"/>
  <c r="AY48" i="24"/>
  <c r="AU48" i="24"/>
  <c r="AQ48" i="24"/>
  <c r="AM48" i="24"/>
  <c r="AI48" i="24"/>
  <c r="AE48" i="24"/>
  <c r="AA48" i="24"/>
  <c r="W48" i="24"/>
  <c r="S48" i="24"/>
  <c r="O48" i="24"/>
  <c r="K48" i="24"/>
  <c r="G48" i="24"/>
  <c r="C48" i="24"/>
  <c r="CL48" i="24"/>
  <c r="CH48" i="24"/>
  <c r="CD48" i="24"/>
  <c r="BZ48" i="24"/>
  <c r="BV48" i="24"/>
  <c r="BR48" i="24"/>
  <c r="BN48" i="24"/>
  <c r="BJ48" i="24"/>
  <c r="BF48" i="24"/>
  <c r="BB48" i="24"/>
  <c r="AX48" i="24"/>
  <c r="AT48" i="24"/>
  <c r="AP48" i="24"/>
  <c r="AL48" i="24"/>
  <c r="AH48" i="24"/>
  <c r="AD48" i="24"/>
  <c r="Z48" i="24"/>
  <c r="V48" i="24"/>
  <c r="R48" i="24"/>
  <c r="N48" i="24"/>
  <c r="J48" i="24"/>
  <c r="F48" i="24"/>
  <c r="B48" i="24"/>
  <c r="CK48" i="24"/>
  <c r="CG48" i="24"/>
  <c r="CC48" i="24"/>
  <c r="BY48" i="24"/>
  <c r="BU48" i="24"/>
  <c r="BQ48" i="24"/>
  <c r="BM48" i="24"/>
  <c r="BI48" i="24"/>
  <c r="BE48" i="24"/>
  <c r="BA48" i="24"/>
  <c r="AW48" i="24"/>
  <c r="AS48" i="24"/>
  <c r="AO48" i="24"/>
  <c r="AK48" i="24"/>
  <c r="AG48" i="24"/>
  <c r="AC48" i="24"/>
  <c r="Y48" i="24"/>
  <c r="U48" i="24"/>
  <c r="Q48" i="24"/>
  <c r="M48" i="24"/>
  <c r="I48" i="24"/>
  <c r="E48" i="24"/>
  <c r="CN48" i="24"/>
  <c r="CJ48" i="24"/>
  <c r="CF48" i="24"/>
  <c r="CB48" i="24"/>
  <c r="BX48" i="24"/>
  <c r="BT48" i="24"/>
  <c r="BP48" i="24"/>
  <c r="BL48" i="24"/>
  <c r="BH48" i="24"/>
  <c r="BD48" i="24"/>
  <c r="AZ48" i="24"/>
  <c r="AV48" i="24"/>
  <c r="AR48" i="24"/>
  <c r="AN48" i="24"/>
  <c r="AJ48" i="24"/>
  <c r="AF48" i="24"/>
  <c r="AB48" i="24"/>
  <c r="X48" i="24"/>
  <c r="T48" i="24"/>
  <c r="P48" i="24"/>
  <c r="L48" i="24"/>
  <c r="H48" i="24"/>
  <c r="D48" i="24"/>
  <c r="CM52" i="24"/>
  <c r="CI52" i="24"/>
  <c r="CE52" i="24"/>
  <c r="CA52" i="24"/>
  <c r="BW52" i="24"/>
  <c r="BS52" i="24"/>
  <c r="BO52" i="24"/>
  <c r="BK52" i="24"/>
  <c r="BG52" i="24"/>
  <c r="BC52" i="24"/>
  <c r="AY52" i="24"/>
  <c r="AU52" i="24"/>
  <c r="AQ52" i="24"/>
  <c r="AM52" i="24"/>
  <c r="AI52" i="24"/>
  <c r="AE52" i="24"/>
  <c r="AA52" i="24"/>
  <c r="W52" i="24"/>
  <c r="S52" i="24"/>
  <c r="O52" i="24"/>
  <c r="K52" i="24"/>
  <c r="G52" i="24"/>
  <c r="C52" i="24"/>
  <c r="CL52" i="24"/>
  <c r="CH52" i="24"/>
  <c r="CD52" i="24"/>
  <c r="BZ52" i="24"/>
  <c r="BV52" i="24"/>
  <c r="BR52" i="24"/>
  <c r="BN52" i="24"/>
  <c r="BJ52" i="24"/>
  <c r="BF52" i="24"/>
  <c r="BB52" i="24"/>
  <c r="AX52" i="24"/>
  <c r="AT52" i="24"/>
  <c r="AP52" i="24"/>
  <c r="AL52" i="24"/>
  <c r="AH52" i="24"/>
  <c r="AD52" i="24"/>
  <c r="Z52" i="24"/>
  <c r="V52" i="24"/>
  <c r="R52" i="24"/>
  <c r="N52" i="24"/>
  <c r="J52" i="24"/>
  <c r="F52" i="24"/>
  <c r="B52" i="24"/>
  <c r="CK52" i="24"/>
  <c r="CG52" i="24"/>
  <c r="CC52" i="24"/>
  <c r="BY52" i="24"/>
  <c r="BU52" i="24"/>
  <c r="BQ52" i="24"/>
  <c r="BM52" i="24"/>
  <c r="BI52" i="24"/>
  <c r="BE52" i="24"/>
  <c r="BA52" i="24"/>
  <c r="AW52" i="24"/>
  <c r="AS52" i="24"/>
  <c r="AO52" i="24"/>
  <c r="AK52" i="24"/>
  <c r="AG52" i="24"/>
  <c r="AC52" i="24"/>
  <c r="Y52" i="24"/>
  <c r="U52" i="24"/>
  <c r="Q52" i="24"/>
  <c r="M52" i="24"/>
  <c r="I52" i="24"/>
  <c r="E52" i="24"/>
  <c r="CN52" i="24"/>
  <c r="CJ52" i="24"/>
  <c r="CF52" i="24"/>
  <c r="CB52" i="24"/>
  <c r="BX52" i="24"/>
  <c r="BT52" i="24"/>
  <c r="BP52" i="24"/>
  <c r="BL52" i="24"/>
  <c r="BH52" i="24"/>
  <c r="BD52" i="24"/>
  <c r="AZ52" i="24"/>
  <c r="AV52" i="24"/>
  <c r="AR52" i="24"/>
  <c r="AN52" i="24"/>
  <c r="AJ52" i="24"/>
  <c r="AF52" i="24"/>
  <c r="AB52" i="24"/>
  <c r="X52" i="24"/>
  <c r="T52" i="24"/>
  <c r="P52" i="24"/>
  <c r="L52" i="24"/>
  <c r="H52" i="24"/>
  <c r="D52" i="24"/>
  <c r="CM56" i="24"/>
  <c r="CI56" i="24"/>
  <c r="CE56" i="24"/>
  <c r="CA56" i="24"/>
  <c r="BW56" i="24"/>
  <c r="BS56" i="24"/>
  <c r="BO56" i="24"/>
  <c r="BK56" i="24"/>
  <c r="BG56" i="24"/>
  <c r="BC56" i="24"/>
  <c r="AY56" i="24"/>
  <c r="AU56" i="24"/>
  <c r="AQ56" i="24"/>
  <c r="AM56" i="24"/>
  <c r="AI56" i="24"/>
  <c r="AE56" i="24"/>
  <c r="AA56" i="24"/>
  <c r="W56" i="24"/>
  <c r="S56" i="24"/>
  <c r="O56" i="24"/>
  <c r="K56" i="24"/>
  <c r="G56" i="24"/>
  <c r="C56" i="24"/>
  <c r="CL56" i="24"/>
  <c r="CH56" i="24"/>
  <c r="CD56" i="24"/>
  <c r="BZ56" i="24"/>
  <c r="BV56" i="24"/>
  <c r="BR56" i="24"/>
  <c r="BN56" i="24"/>
  <c r="BJ56" i="24"/>
  <c r="BF56" i="24"/>
  <c r="BB56" i="24"/>
  <c r="AX56" i="24"/>
  <c r="AT56" i="24"/>
  <c r="AP56" i="24"/>
  <c r="AL56" i="24"/>
  <c r="AH56" i="24"/>
  <c r="AD56" i="24"/>
  <c r="Z56" i="24"/>
  <c r="V56" i="24"/>
  <c r="R56" i="24"/>
  <c r="N56" i="24"/>
  <c r="J56" i="24"/>
  <c r="F56" i="24"/>
  <c r="B56" i="24"/>
  <c r="CK56" i="24"/>
  <c r="CG56" i="24"/>
  <c r="CC56" i="24"/>
  <c r="BY56" i="24"/>
  <c r="BU56" i="24"/>
  <c r="BQ56" i="24"/>
  <c r="BM56" i="24"/>
  <c r="BI56" i="24"/>
  <c r="BE56" i="24"/>
  <c r="BA56" i="24"/>
  <c r="AW56" i="24"/>
  <c r="AS56" i="24"/>
  <c r="AO56" i="24"/>
  <c r="AK56" i="24"/>
  <c r="AG56" i="24"/>
  <c r="AC56" i="24"/>
  <c r="Y56" i="24"/>
  <c r="U56" i="24"/>
  <c r="Q56" i="24"/>
  <c r="M56" i="24"/>
  <c r="I56" i="24"/>
  <c r="E56" i="24"/>
  <c r="CN56" i="24"/>
  <c r="CJ56" i="24"/>
  <c r="CF56" i="24"/>
  <c r="CB56" i="24"/>
  <c r="BX56" i="24"/>
  <c r="BT56" i="24"/>
  <c r="BP56" i="24"/>
  <c r="BL56" i="24"/>
  <c r="BH56" i="24"/>
  <c r="BD56" i="24"/>
  <c r="AZ56" i="24"/>
  <c r="AV56" i="24"/>
  <c r="AR56" i="24"/>
  <c r="AN56" i="24"/>
  <c r="AJ56" i="24"/>
  <c r="AF56" i="24"/>
  <c r="AB56" i="24"/>
  <c r="X56" i="24"/>
  <c r="T56" i="24"/>
  <c r="P56" i="24"/>
  <c r="L56" i="24"/>
  <c r="H56" i="24"/>
  <c r="D56" i="24"/>
  <c r="CM60" i="24"/>
  <c r="CI60" i="24"/>
  <c r="CE60" i="24"/>
  <c r="CA60" i="24"/>
  <c r="BW60" i="24"/>
  <c r="BS60" i="24"/>
  <c r="BO60" i="24"/>
  <c r="BK60" i="24"/>
  <c r="BG60" i="24"/>
  <c r="BC60" i="24"/>
  <c r="AY60" i="24"/>
  <c r="AU60" i="24"/>
  <c r="AQ60" i="24"/>
  <c r="AM60" i="24"/>
  <c r="AI60" i="24"/>
  <c r="AE60" i="24"/>
  <c r="AA60" i="24"/>
  <c r="W60" i="24"/>
  <c r="S60" i="24"/>
  <c r="O60" i="24"/>
  <c r="K60" i="24"/>
  <c r="G60" i="24"/>
  <c r="C60" i="24"/>
  <c r="CL60" i="24"/>
  <c r="CH60" i="24"/>
  <c r="CD60" i="24"/>
  <c r="BZ60" i="24"/>
  <c r="BV60" i="24"/>
  <c r="BR60" i="24"/>
  <c r="BN60" i="24"/>
  <c r="BJ60" i="24"/>
  <c r="BF60" i="24"/>
  <c r="BB60" i="24"/>
  <c r="AX60" i="24"/>
  <c r="AT60" i="24"/>
  <c r="AP60" i="24"/>
  <c r="AL60" i="24"/>
  <c r="AH60" i="24"/>
  <c r="AD60" i="24"/>
  <c r="Z60" i="24"/>
  <c r="V60" i="24"/>
  <c r="R60" i="24"/>
  <c r="N60" i="24"/>
  <c r="J60" i="24"/>
  <c r="F60" i="24"/>
  <c r="B60" i="24"/>
  <c r="CK60" i="24"/>
  <c r="CG60" i="24"/>
  <c r="CC60" i="24"/>
  <c r="BY60" i="24"/>
  <c r="BU60" i="24"/>
  <c r="BQ60" i="24"/>
  <c r="BM60" i="24"/>
  <c r="BI60" i="24"/>
  <c r="BE60" i="24"/>
  <c r="BA60" i="24"/>
  <c r="AW60" i="24"/>
  <c r="AS60" i="24"/>
  <c r="AO60" i="24"/>
  <c r="AK60" i="24"/>
  <c r="AG60" i="24"/>
  <c r="AC60" i="24"/>
  <c r="Y60" i="24"/>
  <c r="U60" i="24"/>
  <c r="Q60" i="24"/>
  <c r="M60" i="24"/>
  <c r="I60" i="24"/>
  <c r="E60" i="24"/>
  <c r="CN60" i="24"/>
  <c r="CJ60" i="24"/>
  <c r="CF60" i="24"/>
  <c r="CB60" i="24"/>
  <c r="BX60" i="24"/>
  <c r="BT60" i="24"/>
  <c r="BP60" i="24"/>
  <c r="BL60" i="24"/>
  <c r="BH60" i="24"/>
  <c r="BD60" i="24"/>
  <c r="AZ60" i="24"/>
  <c r="AV60" i="24"/>
  <c r="AR60" i="24"/>
  <c r="AN60" i="24"/>
  <c r="AJ60" i="24"/>
  <c r="AF60" i="24"/>
  <c r="AB60" i="24"/>
  <c r="X60" i="24"/>
  <c r="T60" i="24"/>
  <c r="P60" i="24"/>
  <c r="L60" i="24"/>
  <c r="H60" i="24"/>
  <c r="D60" i="24"/>
  <c r="CM64" i="24"/>
  <c r="CI64" i="24"/>
  <c r="CE64" i="24"/>
  <c r="CA64" i="24"/>
  <c r="BW64" i="24"/>
  <c r="BS64" i="24"/>
  <c r="BO64" i="24"/>
  <c r="BK64" i="24"/>
  <c r="BG64" i="24"/>
  <c r="BC64" i="24"/>
  <c r="AY64" i="24"/>
  <c r="AU64" i="24"/>
  <c r="AQ64" i="24"/>
  <c r="AM64" i="24"/>
  <c r="AI64" i="24"/>
  <c r="AE64" i="24"/>
  <c r="AA64" i="24"/>
  <c r="W64" i="24"/>
  <c r="S64" i="24"/>
  <c r="O64" i="24"/>
  <c r="K64" i="24"/>
  <c r="G64" i="24"/>
  <c r="C64" i="24"/>
  <c r="CL64" i="24"/>
  <c r="CH64" i="24"/>
  <c r="CD64" i="24"/>
  <c r="BZ64" i="24"/>
  <c r="BV64" i="24"/>
  <c r="BR64" i="24"/>
  <c r="BN64" i="24"/>
  <c r="BJ64" i="24"/>
  <c r="BF64" i="24"/>
  <c r="BB64" i="24"/>
  <c r="AX64" i="24"/>
  <c r="AT64" i="24"/>
  <c r="AP64" i="24"/>
  <c r="AL64" i="24"/>
  <c r="AH64" i="24"/>
  <c r="AD64" i="24"/>
  <c r="Z64" i="24"/>
  <c r="V64" i="24"/>
  <c r="R64" i="24"/>
  <c r="N64" i="24"/>
  <c r="J64" i="24"/>
  <c r="F64" i="24"/>
  <c r="B64" i="24"/>
  <c r="CK64" i="24"/>
  <c r="CG64" i="24"/>
  <c r="CC64" i="24"/>
  <c r="BY64" i="24"/>
  <c r="BU64" i="24"/>
  <c r="BQ64" i="24"/>
  <c r="BM64" i="24"/>
  <c r="BI64" i="24"/>
  <c r="BE64" i="24"/>
  <c r="BA64" i="24"/>
  <c r="AW64" i="24"/>
  <c r="AS64" i="24"/>
  <c r="AO64" i="24"/>
  <c r="AK64" i="24"/>
  <c r="AG64" i="24"/>
  <c r="AC64" i="24"/>
  <c r="Y64" i="24"/>
  <c r="U64" i="24"/>
  <c r="Q64" i="24"/>
  <c r="M64" i="24"/>
  <c r="I64" i="24"/>
  <c r="E64" i="24"/>
  <c r="CN64" i="24"/>
  <c r="CJ64" i="24"/>
  <c r="CF64" i="24"/>
  <c r="CB64" i="24"/>
  <c r="BX64" i="24"/>
  <c r="BT64" i="24"/>
  <c r="BP64" i="24"/>
  <c r="BL64" i="24"/>
  <c r="BH64" i="24"/>
  <c r="BD64" i="24"/>
  <c r="AZ64" i="24"/>
  <c r="AV64" i="24"/>
  <c r="AR64" i="24"/>
  <c r="AN64" i="24"/>
  <c r="AJ64" i="24"/>
  <c r="AF64" i="24"/>
  <c r="AB64" i="24"/>
  <c r="X64" i="24"/>
  <c r="T64" i="24"/>
  <c r="P64" i="24"/>
  <c r="L64" i="24"/>
  <c r="H64" i="24"/>
  <c r="D64" i="24"/>
  <c r="CM68" i="24"/>
  <c r="CI68" i="24"/>
  <c r="CE68" i="24"/>
  <c r="CA68" i="24"/>
  <c r="BW68" i="24"/>
  <c r="BS68" i="24"/>
  <c r="BO68" i="24"/>
  <c r="BK68" i="24"/>
  <c r="BG68" i="24"/>
  <c r="BC68" i="24"/>
  <c r="AY68" i="24"/>
  <c r="AU68" i="24"/>
  <c r="AQ68" i="24"/>
  <c r="AM68" i="24"/>
  <c r="AI68" i="24"/>
  <c r="AE68" i="24"/>
  <c r="AA68" i="24"/>
  <c r="W68" i="24"/>
  <c r="S68" i="24"/>
  <c r="O68" i="24"/>
  <c r="K68" i="24"/>
  <c r="G68" i="24"/>
  <c r="C68" i="24"/>
  <c r="CL68" i="24"/>
  <c r="CH68" i="24"/>
  <c r="CD68" i="24"/>
  <c r="BZ68" i="24"/>
  <c r="BV68" i="24"/>
  <c r="BR68" i="24"/>
  <c r="BN68" i="24"/>
  <c r="BJ68" i="24"/>
  <c r="BF68" i="24"/>
  <c r="BB68" i="24"/>
  <c r="AX68" i="24"/>
  <c r="AT68" i="24"/>
  <c r="AP68" i="24"/>
  <c r="AL68" i="24"/>
  <c r="AH68" i="24"/>
  <c r="AD68" i="24"/>
  <c r="Z68" i="24"/>
  <c r="V68" i="24"/>
  <c r="R68" i="24"/>
  <c r="N68" i="24"/>
  <c r="J68" i="24"/>
  <c r="F68" i="24"/>
  <c r="B68" i="24"/>
  <c r="CK68" i="24"/>
  <c r="CG68" i="24"/>
  <c r="CC68" i="24"/>
  <c r="BY68" i="24"/>
  <c r="BU68" i="24"/>
  <c r="BQ68" i="24"/>
  <c r="BM68" i="24"/>
  <c r="BI68" i="24"/>
  <c r="BE68" i="24"/>
  <c r="BA68" i="24"/>
  <c r="AW68" i="24"/>
  <c r="AS68" i="24"/>
  <c r="AO68" i="24"/>
  <c r="AK68" i="24"/>
  <c r="AG68" i="24"/>
  <c r="AC68" i="24"/>
  <c r="Y68" i="24"/>
  <c r="U68" i="24"/>
  <c r="Q68" i="24"/>
  <c r="M68" i="24"/>
  <c r="I68" i="24"/>
  <c r="E68" i="24"/>
  <c r="CN68" i="24"/>
  <c r="CJ68" i="24"/>
  <c r="CF68" i="24"/>
  <c r="CB68" i="24"/>
  <c r="BX68" i="24"/>
  <c r="BT68" i="24"/>
  <c r="BP68" i="24"/>
  <c r="BL68" i="24"/>
  <c r="BH68" i="24"/>
  <c r="BD68" i="24"/>
  <c r="AZ68" i="24"/>
  <c r="AV68" i="24"/>
  <c r="AR68" i="24"/>
  <c r="AN68" i="24"/>
  <c r="AJ68" i="24"/>
  <c r="AF68" i="24"/>
  <c r="AB68" i="24"/>
  <c r="X68" i="24"/>
  <c r="T68" i="24"/>
  <c r="P68" i="24"/>
  <c r="L68" i="24"/>
  <c r="H68" i="24"/>
  <c r="D68" i="24"/>
  <c r="CM72" i="24"/>
  <c r="CI72" i="24"/>
  <c r="CE72" i="24"/>
  <c r="CA72" i="24"/>
  <c r="BW72" i="24"/>
  <c r="BS72" i="24"/>
  <c r="BO72" i="24"/>
  <c r="BK72" i="24"/>
  <c r="BG72" i="24"/>
  <c r="BC72" i="24"/>
  <c r="AY72" i="24"/>
  <c r="AU72" i="24"/>
  <c r="AQ72" i="24"/>
  <c r="AM72" i="24"/>
  <c r="AI72" i="24"/>
  <c r="AE72" i="24"/>
  <c r="AA72" i="24"/>
  <c r="W72" i="24"/>
  <c r="S72" i="24"/>
  <c r="O72" i="24"/>
  <c r="K72" i="24"/>
  <c r="G72" i="24"/>
  <c r="C72" i="24"/>
  <c r="CL72" i="24"/>
  <c r="CH72" i="24"/>
  <c r="CD72" i="24"/>
  <c r="BZ72" i="24"/>
  <c r="BV72" i="24"/>
  <c r="BR72" i="24"/>
  <c r="BN72" i="24"/>
  <c r="BJ72" i="24"/>
  <c r="BF72" i="24"/>
  <c r="BB72" i="24"/>
  <c r="AX72" i="24"/>
  <c r="AT72" i="24"/>
  <c r="AP72" i="24"/>
  <c r="AL72" i="24"/>
  <c r="AH72" i="24"/>
  <c r="AD72" i="24"/>
  <c r="Z72" i="24"/>
  <c r="V72" i="24"/>
  <c r="R72" i="24"/>
  <c r="N72" i="24"/>
  <c r="J72" i="24"/>
  <c r="F72" i="24"/>
  <c r="B72" i="24"/>
  <c r="CK72" i="24"/>
  <c r="CG72" i="24"/>
  <c r="CC72" i="24"/>
  <c r="BY72" i="24"/>
  <c r="BU72" i="24"/>
  <c r="BQ72" i="24"/>
  <c r="BM72" i="24"/>
  <c r="BI72" i="24"/>
  <c r="BE72" i="24"/>
  <c r="BA72" i="24"/>
  <c r="AW72" i="24"/>
  <c r="AS72" i="24"/>
  <c r="AO72" i="24"/>
  <c r="AK72" i="24"/>
  <c r="AG72" i="24"/>
  <c r="AC72" i="24"/>
  <c r="Y72" i="24"/>
  <c r="U72" i="24"/>
  <c r="Q72" i="24"/>
  <c r="M72" i="24"/>
  <c r="I72" i="24"/>
  <c r="E72" i="24"/>
  <c r="CN72" i="24"/>
  <c r="CJ72" i="24"/>
  <c r="CF72" i="24"/>
  <c r="CB72" i="24"/>
  <c r="BX72" i="24"/>
  <c r="BT72" i="24"/>
  <c r="BP72" i="24"/>
  <c r="BL72" i="24"/>
  <c r="BH72" i="24"/>
  <c r="BD72" i="24"/>
  <c r="AZ72" i="24"/>
  <c r="AV72" i="24"/>
  <c r="AR72" i="24"/>
  <c r="AN72" i="24"/>
  <c r="AJ72" i="24"/>
  <c r="AF72" i="24"/>
  <c r="AB72" i="24"/>
  <c r="X72" i="24"/>
  <c r="T72" i="24"/>
  <c r="P72" i="24"/>
  <c r="L72" i="24"/>
  <c r="H72" i="24"/>
  <c r="D72" i="24"/>
  <c r="CM76" i="24"/>
  <c r="CI76" i="24"/>
  <c r="CE76" i="24"/>
  <c r="CA76" i="24"/>
  <c r="BW76" i="24"/>
  <c r="BS76" i="24"/>
  <c r="BO76" i="24"/>
  <c r="BK76" i="24"/>
  <c r="BG76" i="24"/>
  <c r="BC76" i="24"/>
  <c r="AY76" i="24"/>
  <c r="AU76" i="24"/>
  <c r="AQ76" i="24"/>
  <c r="AM76" i="24"/>
  <c r="AI76" i="24"/>
  <c r="AE76" i="24"/>
  <c r="AA76" i="24"/>
  <c r="W76" i="24"/>
  <c r="S76" i="24"/>
  <c r="O76" i="24"/>
  <c r="K76" i="24"/>
  <c r="G76" i="24"/>
  <c r="C76" i="24"/>
  <c r="CL76" i="24"/>
  <c r="CH76" i="24"/>
  <c r="CD76" i="24"/>
  <c r="BZ76" i="24"/>
  <c r="BV76" i="24"/>
  <c r="BR76" i="24"/>
  <c r="BN76" i="24"/>
  <c r="BJ76" i="24"/>
  <c r="BF76" i="24"/>
  <c r="BB76" i="24"/>
  <c r="AX76" i="24"/>
  <c r="AT76" i="24"/>
  <c r="AP76" i="24"/>
  <c r="AL76" i="24"/>
  <c r="AH76" i="24"/>
  <c r="AD76" i="24"/>
  <c r="Z76" i="24"/>
  <c r="V76" i="24"/>
  <c r="R76" i="24"/>
  <c r="N76" i="24"/>
  <c r="J76" i="24"/>
  <c r="F76" i="24"/>
  <c r="B76" i="24"/>
  <c r="CK76" i="24"/>
  <c r="CG76" i="24"/>
  <c r="CC76" i="24"/>
  <c r="BY76" i="24"/>
  <c r="BU76" i="24"/>
  <c r="BQ76" i="24"/>
  <c r="BM76" i="24"/>
  <c r="BI76" i="24"/>
  <c r="BE76" i="24"/>
  <c r="BA76" i="24"/>
  <c r="AW76" i="24"/>
  <c r="AS76" i="24"/>
  <c r="AO76" i="24"/>
  <c r="AK76" i="24"/>
  <c r="AG76" i="24"/>
  <c r="AC76" i="24"/>
  <c r="Y76" i="24"/>
  <c r="U76" i="24"/>
  <c r="Q76" i="24"/>
  <c r="M76" i="24"/>
  <c r="I76" i="24"/>
  <c r="E76" i="24"/>
  <c r="CN76" i="24"/>
  <c r="CJ76" i="24"/>
  <c r="CF76" i="24"/>
  <c r="CB76" i="24"/>
  <c r="BX76" i="24"/>
  <c r="BT76" i="24"/>
  <c r="BP76" i="24"/>
  <c r="BL76" i="24"/>
  <c r="BH76" i="24"/>
  <c r="BD76" i="24"/>
  <c r="AZ76" i="24"/>
  <c r="AV76" i="24"/>
  <c r="AR76" i="24"/>
  <c r="AN76" i="24"/>
  <c r="AJ76" i="24"/>
  <c r="AF76" i="24"/>
  <c r="AB76" i="24"/>
  <c r="X76" i="24"/>
  <c r="T76" i="24"/>
  <c r="P76" i="24"/>
  <c r="L76" i="24"/>
  <c r="H76" i="24"/>
  <c r="D76" i="24"/>
  <c r="CL80" i="24"/>
  <c r="CH80" i="24"/>
  <c r="CD80" i="24"/>
  <c r="BZ80" i="24"/>
  <c r="BV80" i="24"/>
  <c r="BR80" i="24"/>
  <c r="BN80" i="24"/>
  <c r="BJ80" i="24"/>
  <c r="BF80" i="24"/>
  <c r="BB80" i="24"/>
  <c r="AX80" i="24"/>
  <c r="AT80" i="24"/>
  <c r="AP80" i="24"/>
  <c r="AL80" i="24"/>
  <c r="AH80" i="24"/>
  <c r="AD80" i="24"/>
  <c r="Z80" i="24"/>
  <c r="V80" i="24"/>
  <c r="R80" i="24"/>
  <c r="N80" i="24"/>
  <c r="J80" i="24"/>
  <c r="F80" i="24"/>
  <c r="B80" i="24"/>
  <c r="CK80" i="24"/>
  <c r="CG80" i="24"/>
  <c r="CC80" i="24"/>
  <c r="BY80" i="24"/>
  <c r="BU80" i="24"/>
  <c r="BQ80" i="24"/>
  <c r="BM80" i="24"/>
  <c r="BI80" i="24"/>
  <c r="BE80" i="24"/>
  <c r="BA80" i="24"/>
  <c r="AW80" i="24"/>
  <c r="AS80" i="24"/>
  <c r="AO80" i="24"/>
  <c r="AK80" i="24"/>
  <c r="AG80" i="24"/>
  <c r="AC80" i="24"/>
  <c r="Y80" i="24"/>
  <c r="U80" i="24"/>
  <c r="Q80" i="24"/>
  <c r="M80" i="24"/>
  <c r="I80" i="24"/>
  <c r="E80" i="24"/>
  <c r="CM80" i="24"/>
  <c r="CE80" i="24"/>
  <c r="BW80" i="24"/>
  <c r="BO80" i="24"/>
  <c r="BG80" i="24"/>
  <c r="AY80" i="24"/>
  <c r="AQ80" i="24"/>
  <c r="AI80" i="24"/>
  <c r="AA80" i="24"/>
  <c r="S80" i="24"/>
  <c r="K80" i="24"/>
  <c r="C80" i="24"/>
  <c r="CJ80" i="24"/>
  <c r="CB80" i="24"/>
  <c r="BT80" i="24"/>
  <c r="BL80" i="24"/>
  <c r="BD80" i="24"/>
  <c r="AV80" i="24"/>
  <c r="AN80" i="24"/>
  <c r="AF80" i="24"/>
  <c r="X80" i="24"/>
  <c r="P80" i="24"/>
  <c r="H80" i="24"/>
  <c r="CI80" i="24"/>
  <c r="CA80" i="24"/>
  <c r="BS80" i="24"/>
  <c r="BK80" i="24"/>
  <c r="BC80" i="24"/>
  <c r="AU80" i="24"/>
  <c r="AM80" i="24"/>
  <c r="AE80" i="24"/>
  <c r="W80" i="24"/>
  <c r="O80" i="24"/>
  <c r="G80" i="24"/>
  <c r="CN80" i="24"/>
  <c r="CF80" i="24"/>
  <c r="BX80" i="24"/>
  <c r="BP80" i="24"/>
  <c r="BH80" i="24"/>
  <c r="AZ80" i="24"/>
  <c r="AR80" i="24"/>
  <c r="AJ80" i="24"/>
  <c r="AB80" i="24"/>
  <c r="T80" i="24"/>
  <c r="L80" i="24"/>
  <c r="D80" i="24"/>
  <c r="CL84" i="24"/>
  <c r="CH84" i="24"/>
  <c r="CD84" i="24"/>
  <c r="BZ84" i="24"/>
  <c r="BV84" i="24"/>
  <c r="BR84" i="24"/>
  <c r="BN84" i="24"/>
  <c r="BJ84" i="24"/>
  <c r="BF84" i="24"/>
  <c r="BB84" i="24"/>
  <c r="AX84" i="24"/>
  <c r="AT84" i="24"/>
  <c r="AP84" i="24"/>
  <c r="AL84" i="24"/>
  <c r="AH84" i="24"/>
  <c r="AD84" i="24"/>
  <c r="Z84" i="24"/>
  <c r="V84" i="24"/>
  <c r="R84" i="24"/>
  <c r="N84" i="24"/>
  <c r="J84" i="24"/>
  <c r="F84" i="24"/>
  <c r="B84" i="24"/>
  <c r="CK84" i="24"/>
  <c r="CG84" i="24"/>
  <c r="CC84" i="24"/>
  <c r="BY84" i="24"/>
  <c r="BU84" i="24"/>
  <c r="BQ84" i="24"/>
  <c r="BM84" i="24"/>
  <c r="BI84" i="24"/>
  <c r="BE84" i="24"/>
  <c r="BA84" i="24"/>
  <c r="AW84" i="24"/>
  <c r="AS84" i="24"/>
  <c r="AO84" i="24"/>
  <c r="AK84" i="24"/>
  <c r="AG84" i="24"/>
  <c r="AC84" i="24"/>
  <c r="Y84" i="24"/>
  <c r="U84" i="24"/>
  <c r="Q84" i="24"/>
  <c r="M84" i="24"/>
  <c r="I84" i="24"/>
  <c r="E84" i="24"/>
  <c r="CN84" i="24"/>
  <c r="CJ84" i="24"/>
  <c r="CF84" i="24"/>
  <c r="CB84" i="24"/>
  <c r="BX84" i="24"/>
  <c r="BT84" i="24"/>
  <c r="BP84" i="24"/>
  <c r="BL84" i="24"/>
  <c r="BH84" i="24"/>
  <c r="BD84" i="24"/>
  <c r="AZ84" i="24"/>
  <c r="AV84" i="24"/>
  <c r="AR84" i="24"/>
  <c r="AN84" i="24"/>
  <c r="AJ84" i="24"/>
  <c r="AF84" i="24"/>
  <c r="AB84" i="24"/>
  <c r="X84" i="24"/>
  <c r="T84" i="24"/>
  <c r="P84" i="24"/>
  <c r="L84" i="24"/>
  <c r="H84" i="24"/>
  <c r="D84" i="24"/>
  <c r="CM84" i="24"/>
  <c r="CI84" i="24"/>
  <c r="CE84" i="24"/>
  <c r="CA84" i="24"/>
  <c r="BW84" i="24"/>
  <c r="BS84" i="24"/>
  <c r="BO84" i="24"/>
  <c r="CR84" i="24" s="1"/>
  <c r="BK84" i="24"/>
  <c r="BG84" i="24"/>
  <c r="BC84" i="24"/>
  <c r="AY84" i="24"/>
  <c r="AU84" i="24"/>
  <c r="AQ84" i="24"/>
  <c r="AM84" i="24"/>
  <c r="AI84" i="24"/>
  <c r="AE84" i="24"/>
  <c r="AA84" i="24"/>
  <c r="W84" i="24"/>
  <c r="S84" i="24"/>
  <c r="O84" i="24"/>
  <c r="K84" i="24"/>
  <c r="G84" i="24"/>
  <c r="C84" i="24"/>
  <c r="CL88" i="24"/>
  <c r="CH88" i="24"/>
  <c r="CD88" i="24"/>
  <c r="BZ88" i="24"/>
  <c r="BV88" i="24"/>
  <c r="BR88" i="24"/>
  <c r="BN88" i="24"/>
  <c r="BJ88" i="24"/>
  <c r="BF88" i="24"/>
  <c r="BB88" i="24"/>
  <c r="AX88" i="24"/>
  <c r="AT88" i="24"/>
  <c r="AP88" i="24"/>
  <c r="AL88" i="24"/>
  <c r="AH88" i="24"/>
  <c r="AD88" i="24"/>
  <c r="Z88" i="24"/>
  <c r="V88" i="24"/>
  <c r="R88" i="24"/>
  <c r="N88" i="24"/>
  <c r="J88" i="24"/>
  <c r="F88" i="24"/>
  <c r="B88" i="24"/>
  <c r="CK88" i="24"/>
  <c r="CG88" i="24"/>
  <c r="CC88" i="24"/>
  <c r="BY88" i="24"/>
  <c r="BU88" i="24"/>
  <c r="BQ88" i="24"/>
  <c r="BM88" i="24"/>
  <c r="BI88" i="24"/>
  <c r="BE88" i="24"/>
  <c r="BA88" i="24"/>
  <c r="AW88" i="24"/>
  <c r="AS88" i="24"/>
  <c r="AO88" i="24"/>
  <c r="AK88" i="24"/>
  <c r="AG88" i="24"/>
  <c r="AC88" i="24"/>
  <c r="Y88" i="24"/>
  <c r="U88" i="24"/>
  <c r="Q88" i="24"/>
  <c r="M88" i="24"/>
  <c r="I88" i="24"/>
  <c r="E88" i="24"/>
  <c r="CN88" i="24"/>
  <c r="CJ88" i="24"/>
  <c r="CF88" i="24"/>
  <c r="CB88" i="24"/>
  <c r="BX88" i="24"/>
  <c r="BT88" i="24"/>
  <c r="BP88" i="24"/>
  <c r="BL88" i="24"/>
  <c r="BH88" i="24"/>
  <c r="BD88" i="24"/>
  <c r="AZ88" i="24"/>
  <c r="AV88" i="24"/>
  <c r="AR88" i="24"/>
  <c r="AN88" i="24"/>
  <c r="AJ88" i="24"/>
  <c r="AF88" i="24"/>
  <c r="AB88" i="24"/>
  <c r="X88" i="24"/>
  <c r="T88" i="24"/>
  <c r="P88" i="24"/>
  <c r="L88" i="24"/>
  <c r="H88" i="24"/>
  <c r="D88" i="24"/>
  <c r="CM88" i="24"/>
  <c r="CI88" i="24"/>
  <c r="CE88" i="24"/>
  <c r="CA88" i="24"/>
  <c r="BW88" i="24"/>
  <c r="BS88" i="24"/>
  <c r="BO88" i="24"/>
  <c r="BK88" i="24"/>
  <c r="BG88" i="24"/>
  <c r="BC88" i="24"/>
  <c r="AY88" i="24"/>
  <c r="AU88" i="24"/>
  <c r="AQ88" i="24"/>
  <c r="AM88" i="24"/>
  <c r="AI88" i="24"/>
  <c r="AE88" i="24"/>
  <c r="AA88" i="24"/>
  <c r="W88" i="24"/>
  <c r="S88" i="24"/>
  <c r="O88" i="24"/>
  <c r="K88" i="24"/>
  <c r="G88" i="24"/>
  <c r="C88" i="24"/>
  <c r="CM92" i="24"/>
  <c r="CI92" i="24"/>
  <c r="CE92" i="24"/>
  <c r="CA92" i="24"/>
  <c r="BW92" i="24"/>
  <c r="BS92" i="24"/>
  <c r="BO92" i="24"/>
  <c r="BK92" i="24"/>
  <c r="BG92" i="24"/>
  <c r="BC92" i="24"/>
  <c r="AY92" i="24"/>
  <c r="AU92" i="24"/>
  <c r="AQ92" i="24"/>
  <c r="AM92" i="24"/>
  <c r="AI92" i="24"/>
  <c r="AE92" i="24"/>
  <c r="AA92" i="24"/>
  <c r="W92" i="24"/>
  <c r="S92" i="24"/>
  <c r="O92" i="24"/>
  <c r="K92" i="24"/>
  <c r="G92" i="24"/>
  <c r="C92" i="24"/>
  <c r="CJ92" i="24"/>
  <c r="CD92" i="24"/>
  <c r="BY92" i="24"/>
  <c r="BT92" i="24"/>
  <c r="BN92" i="24"/>
  <c r="BI92" i="24"/>
  <c r="BD92" i="24"/>
  <c r="AX92" i="24"/>
  <c r="AS92" i="24"/>
  <c r="AN92" i="24"/>
  <c r="AH92" i="24"/>
  <c r="AC92" i="24"/>
  <c r="X92" i="24"/>
  <c r="R92" i="24"/>
  <c r="M92" i="24"/>
  <c r="H92" i="24"/>
  <c r="B92" i="24"/>
  <c r="CN92" i="24"/>
  <c r="CH92" i="24"/>
  <c r="CC92" i="24"/>
  <c r="BX92" i="24"/>
  <c r="BR92" i="24"/>
  <c r="BM92" i="24"/>
  <c r="BH92" i="24"/>
  <c r="BB92" i="24"/>
  <c r="AW92" i="24"/>
  <c r="AR92" i="24"/>
  <c r="AL92" i="24"/>
  <c r="AG92" i="24"/>
  <c r="AB92" i="24"/>
  <c r="V92" i="24"/>
  <c r="Q92" i="24"/>
  <c r="L92" i="24"/>
  <c r="F92" i="24"/>
  <c r="CL92" i="24"/>
  <c r="CG92" i="24"/>
  <c r="CB92" i="24"/>
  <c r="BV92" i="24"/>
  <c r="BQ92" i="24"/>
  <c r="BL92" i="24"/>
  <c r="BF92" i="24"/>
  <c r="BA92" i="24"/>
  <c r="AV92" i="24"/>
  <c r="AP92" i="24"/>
  <c r="AK92" i="24"/>
  <c r="AF92" i="24"/>
  <c r="Z92" i="24"/>
  <c r="U92" i="24"/>
  <c r="P92" i="24"/>
  <c r="J92" i="24"/>
  <c r="E92" i="24"/>
  <c r="CK92" i="24"/>
  <c r="CF92" i="24"/>
  <c r="BZ92" i="24"/>
  <c r="BU92" i="24"/>
  <c r="BP92" i="24"/>
  <c r="BJ92" i="24"/>
  <c r="BE92" i="24"/>
  <c r="AZ92" i="24"/>
  <c r="AT92" i="24"/>
  <c r="AO92" i="24"/>
  <c r="AJ92" i="24"/>
  <c r="AD92" i="24"/>
  <c r="Y92" i="24"/>
  <c r="T92" i="24"/>
  <c r="N92" i="24"/>
  <c r="I92" i="24"/>
  <c r="D92" i="24"/>
  <c r="CN96" i="24"/>
  <c r="CJ96" i="24"/>
  <c r="CF96" i="24"/>
  <c r="CB96" i="24"/>
  <c r="BX96" i="24"/>
  <c r="BT96" i="24"/>
  <c r="BP96" i="24"/>
  <c r="BL96" i="24"/>
  <c r="BH96" i="24"/>
  <c r="BD96" i="24"/>
  <c r="AZ96" i="24"/>
  <c r="AV96" i="24"/>
  <c r="AR96" i="24"/>
  <c r="AN96" i="24"/>
  <c r="AJ96" i="24"/>
  <c r="AF96" i="24"/>
  <c r="AB96" i="24"/>
  <c r="X96" i="24"/>
  <c r="T96" i="24"/>
  <c r="P96" i="24"/>
  <c r="L96" i="24"/>
  <c r="H96" i="24"/>
  <c r="D96" i="24"/>
  <c r="CM96" i="24"/>
  <c r="CI96" i="24"/>
  <c r="CE96" i="24"/>
  <c r="CA96" i="24"/>
  <c r="BW96" i="24"/>
  <c r="BS96" i="24"/>
  <c r="BO96" i="24"/>
  <c r="BK96" i="24"/>
  <c r="BG96" i="24"/>
  <c r="BC96" i="24"/>
  <c r="AY96" i="24"/>
  <c r="AU96" i="24"/>
  <c r="AQ96" i="24"/>
  <c r="AM96" i="24"/>
  <c r="AI96" i="24"/>
  <c r="AE96" i="24"/>
  <c r="AA96" i="24"/>
  <c r="W96" i="24"/>
  <c r="S96" i="24"/>
  <c r="O96" i="24"/>
  <c r="K96" i="24"/>
  <c r="G96" i="24"/>
  <c r="C96" i="24"/>
  <c r="CL96" i="24"/>
  <c r="CH96" i="24"/>
  <c r="CD96" i="24"/>
  <c r="BZ96" i="24"/>
  <c r="BV96" i="24"/>
  <c r="BR96" i="24"/>
  <c r="BN96" i="24"/>
  <c r="BJ96" i="24"/>
  <c r="BF96" i="24"/>
  <c r="BB96" i="24"/>
  <c r="AX96" i="24"/>
  <c r="AT96" i="24"/>
  <c r="AP96" i="24"/>
  <c r="AL96" i="24"/>
  <c r="AH96" i="24"/>
  <c r="AD96" i="24"/>
  <c r="Z96" i="24"/>
  <c r="V96" i="24"/>
  <c r="R96" i="24"/>
  <c r="N96" i="24"/>
  <c r="J96" i="24"/>
  <c r="F96" i="24"/>
  <c r="B96" i="24"/>
  <c r="CK96" i="24"/>
  <c r="BU96" i="24"/>
  <c r="BE96" i="24"/>
  <c r="AO96" i="24"/>
  <c r="Y96" i="24"/>
  <c r="I96" i="24"/>
  <c r="CG96" i="24"/>
  <c r="BQ96" i="24"/>
  <c r="BA96" i="24"/>
  <c r="AK96" i="24"/>
  <c r="U96" i="24"/>
  <c r="E96" i="24"/>
  <c r="CC96" i="24"/>
  <c r="BM96" i="24"/>
  <c r="AW96" i="24"/>
  <c r="AG96" i="24"/>
  <c r="Q96" i="24"/>
  <c r="BY96" i="24"/>
  <c r="BI96" i="24"/>
  <c r="AS96" i="24"/>
  <c r="AC96" i="24"/>
  <c r="M96" i="24"/>
  <c r="CN100" i="24"/>
  <c r="CJ100" i="24"/>
  <c r="CF100" i="24"/>
  <c r="CB100" i="24"/>
  <c r="BX100" i="24"/>
  <c r="BT100" i="24"/>
  <c r="BP100" i="24"/>
  <c r="BL100" i="24"/>
  <c r="BH100" i="24"/>
  <c r="BD100" i="24"/>
  <c r="AZ100" i="24"/>
  <c r="AV100" i="24"/>
  <c r="AR100" i="24"/>
  <c r="AN100" i="24"/>
  <c r="AJ100" i="24"/>
  <c r="AF100" i="24"/>
  <c r="AB100" i="24"/>
  <c r="X100" i="24"/>
  <c r="T100" i="24"/>
  <c r="P100" i="24"/>
  <c r="L100" i="24"/>
  <c r="H100" i="24"/>
  <c r="D100" i="24"/>
  <c r="CM100" i="24"/>
  <c r="CI100" i="24"/>
  <c r="CE100" i="24"/>
  <c r="CA100" i="24"/>
  <c r="BW100" i="24"/>
  <c r="BS100" i="24"/>
  <c r="BO100" i="24"/>
  <c r="BK100" i="24"/>
  <c r="BG100" i="24"/>
  <c r="BC100" i="24"/>
  <c r="AY100" i="24"/>
  <c r="AU100" i="24"/>
  <c r="AQ100" i="24"/>
  <c r="AM100" i="24"/>
  <c r="AI100" i="24"/>
  <c r="AE100" i="24"/>
  <c r="AA100" i="24"/>
  <c r="W100" i="24"/>
  <c r="S100" i="24"/>
  <c r="O100" i="24"/>
  <c r="K100" i="24"/>
  <c r="G100" i="24"/>
  <c r="C100" i="24"/>
  <c r="CL100" i="24"/>
  <c r="CH100" i="24"/>
  <c r="CD100" i="24"/>
  <c r="BZ100" i="24"/>
  <c r="BV100" i="24"/>
  <c r="BR100" i="24"/>
  <c r="BN100" i="24"/>
  <c r="BJ100" i="24"/>
  <c r="BF100" i="24"/>
  <c r="BB100" i="24"/>
  <c r="AX100" i="24"/>
  <c r="AT100" i="24"/>
  <c r="AP100" i="24"/>
  <c r="AL100" i="24"/>
  <c r="AH100" i="24"/>
  <c r="AD100" i="24"/>
  <c r="Z100" i="24"/>
  <c r="V100" i="24"/>
  <c r="R100" i="24"/>
  <c r="N100" i="24"/>
  <c r="J100" i="24"/>
  <c r="F100" i="24"/>
  <c r="B100" i="24"/>
  <c r="BY100" i="24"/>
  <c r="BI100" i="24"/>
  <c r="AS100" i="24"/>
  <c r="AC100" i="24"/>
  <c r="M100" i="24"/>
  <c r="CK100" i="24"/>
  <c r="BU100" i="24"/>
  <c r="BE100" i="24"/>
  <c r="AO100" i="24"/>
  <c r="Y100" i="24"/>
  <c r="I100" i="24"/>
  <c r="CG100" i="24"/>
  <c r="BQ100" i="24"/>
  <c r="BA100" i="24"/>
  <c r="AK100" i="24"/>
  <c r="U100" i="24"/>
  <c r="E100" i="24"/>
  <c r="CC100" i="24"/>
  <c r="BM100" i="24"/>
  <c r="AW100" i="24"/>
  <c r="AG100" i="24"/>
  <c r="Q100" i="24"/>
  <c r="CM104" i="24"/>
  <c r="CI104" i="24"/>
  <c r="CE104" i="24"/>
  <c r="CA104" i="24"/>
  <c r="BW104" i="24"/>
  <c r="BS104" i="24"/>
  <c r="BO104" i="24"/>
  <c r="BK104" i="24"/>
  <c r="BG104" i="24"/>
  <c r="BC104" i="24"/>
  <c r="AY104" i="24"/>
  <c r="AU104" i="24"/>
  <c r="AQ104" i="24"/>
  <c r="AM104" i="24"/>
  <c r="AI104" i="24"/>
  <c r="AE104" i="24"/>
  <c r="AA104" i="24"/>
  <c r="W104" i="24"/>
  <c r="S104" i="24"/>
  <c r="O104" i="24"/>
  <c r="K104" i="24"/>
  <c r="G104" i="24"/>
  <c r="C104" i="24"/>
  <c r="CL104" i="24"/>
  <c r="CH104" i="24"/>
  <c r="CD104" i="24"/>
  <c r="BZ104" i="24"/>
  <c r="BV104" i="24"/>
  <c r="BR104" i="24"/>
  <c r="BN104" i="24"/>
  <c r="BJ104" i="24"/>
  <c r="BF104" i="24"/>
  <c r="BB104" i="24"/>
  <c r="AX104" i="24"/>
  <c r="AT104" i="24"/>
  <c r="AP104" i="24"/>
  <c r="AL104" i="24"/>
  <c r="AH104" i="24"/>
  <c r="AD104" i="24"/>
  <c r="Z104" i="24"/>
  <c r="V104" i="24"/>
  <c r="R104" i="24"/>
  <c r="N104" i="24"/>
  <c r="J104" i="24"/>
  <c r="F104" i="24"/>
  <c r="B104" i="24"/>
  <c r="CN104" i="24"/>
  <c r="CF104" i="24"/>
  <c r="BX104" i="24"/>
  <c r="BP104" i="24"/>
  <c r="BH104" i="24"/>
  <c r="AZ104" i="24"/>
  <c r="AR104" i="24"/>
  <c r="AJ104" i="24"/>
  <c r="AB104" i="24"/>
  <c r="T104" i="24"/>
  <c r="L104" i="24"/>
  <c r="D104" i="24"/>
  <c r="CK104" i="24"/>
  <c r="CC104" i="24"/>
  <c r="BU104" i="24"/>
  <c r="BM104" i="24"/>
  <c r="BE104" i="24"/>
  <c r="AW104" i="24"/>
  <c r="AO104" i="24"/>
  <c r="AG104" i="24"/>
  <c r="Y104" i="24"/>
  <c r="Q104" i="24"/>
  <c r="I104" i="24"/>
  <c r="CJ104" i="24"/>
  <c r="CB104" i="24"/>
  <c r="BT104" i="24"/>
  <c r="BL104" i="24"/>
  <c r="BD104" i="24"/>
  <c r="AV104" i="24"/>
  <c r="AN104" i="24"/>
  <c r="AF104" i="24"/>
  <c r="X104" i="24"/>
  <c r="P104" i="24"/>
  <c r="H104" i="24"/>
  <c r="BY104" i="24"/>
  <c r="AS104" i="24"/>
  <c r="M104" i="24"/>
  <c r="BQ104" i="24"/>
  <c r="AK104" i="24"/>
  <c r="E104" i="24"/>
  <c r="BI104" i="24"/>
  <c r="AC104" i="24"/>
  <c r="CG104" i="24"/>
  <c r="BA104" i="24"/>
  <c r="U104" i="24"/>
  <c r="CM108" i="24"/>
  <c r="CI108" i="24"/>
  <c r="CE108" i="24"/>
  <c r="CA108" i="24"/>
  <c r="BW108" i="24"/>
  <c r="BS108" i="24"/>
  <c r="BO108" i="24"/>
  <c r="BK108" i="24"/>
  <c r="BG108" i="24"/>
  <c r="BC108" i="24"/>
  <c r="AY108" i="24"/>
  <c r="AU108" i="24"/>
  <c r="AQ108" i="24"/>
  <c r="AM108" i="24"/>
  <c r="AI108" i="24"/>
  <c r="AE108" i="24"/>
  <c r="AA108" i="24"/>
  <c r="W108" i="24"/>
  <c r="S108" i="24"/>
  <c r="O108" i="24"/>
  <c r="K108" i="24"/>
  <c r="G108" i="24"/>
  <c r="C108" i="24"/>
  <c r="CL108" i="24"/>
  <c r="CH108" i="24"/>
  <c r="CD108" i="24"/>
  <c r="BZ108" i="24"/>
  <c r="BV108" i="24"/>
  <c r="BR108" i="24"/>
  <c r="BN108" i="24"/>
  <c r="BJ108" i="24"/>
  <c r="BF108" i="24"/>
  <c r="BB108" i="24"/>
  <c r="AX108" i="24"/>
  <c r="AT108" i="24"/>
  <c r="AP108" i="24"/>
  <c r="AL108" i="24"/>
  <c r="AH108" i="24"/>
  <c r="AD108" i="24"/>
  <c r="Z108" i="24"/>
  <c r="V108" i="24"/>
  <c r="R108" i="24"/>
  <c r="N108" i="24"/>
  <c r="J108" i="24"/>
  <c r="F108" i="24"/>
  <c r="B108" i="24"/>
  <c r="CJ108" i="24"/>
  <c r="CB108" i="24"/>
  <c r="BT108" i="24"/>
  <c r="BL108" i="24"/>
  <c r="BD108" i="24"/>
  <c r="AV108" i="24"/>
  <c r="AN108" i="24"/>
  <c r="AF108" i="24"/>
  <c r="X108" i="24"/>
  <c r="P108" i="24"/>
  <c r="H108" i="24"/>
  <c r="CG108" i="24"/>
  <c r="BY108" i="24"/>
  <c r="BQ108" i="24"/>
  <c r="BI108" i="24"/>
  <c r="BA108" i="24"/>
  <c r="AS108" i="24"/>
  <c r="AK108" i="24"/>
  <c r="AC108" i="24"/>
  <c r="U108" i="24"/>
  <c r="M108" i="24"/>
  <c r="E108" i="24"/>
  <c r="CN108" i="24"/>
  <c r="CF108" i="24"/>
  <c r="BX108" i="24"/>
  <c r="BP108" i="24"/>
  <c r="BH108" i="24"/>
  <c r="AZ108" i="24"/>
  <c r="AR108" i="24"/>
  <c r="AJ108" i="24"/>
  <c r="AB108" i="24"/>
  <c r="T108" i="24"/>
  <c r="L108" i="24"/>
  <c r="D108" i="24"/>
  <c r="BM108" i="24"/>
  <c r="AG108" i="24"/>
  <c r="CK108" i="24"/>
  <c r="BE108" i="24"/>
  <c r="Y108" i="24"/>
  <c r="CC108" i="24"/>
  <c r="AW108" i="24"/>
  <c r="Q108" i="24"/>
  <c r="BU108" i="24"/>
  <c r="AO108" i="24"/>
  <c r="I108" i="24"/>
  <c r="CL112" i="24"/>
  <c r="CH112" i="24"/>
  <c r="CK112" i="24"/>
  <c r="CG112" i="24"/>
  <c r="CM112" i="24"/>
  <c r="CE112" i="24"/>
  <c r="CA112" i="24"/>
  <c r="BW112" i="24"/>
  <c r="BS112" i="24"/>
  <c r="BO112" i="24"/>
  <c r="BK112" i="24"/>
  <c r="BG112" i="24"/>
  <c r="BC112" i="24"/>
  <c r="AY112" i="24"/>
  <c r="AU112" i="24"/>
  <c r="AQ112" i="24"/>
  <c r="AM112" i="24"/>
  <c r="AI112" i="24"/>
  <c r="AE112" i="24"/>
  <c r="AA112" i="24"/>
  <c r="W112" i="24"/>
  <c r="S112" i="24"/>
  <c r="O112" i="24"/>
  <c r="K112" i="24"/>
  <c r="G112" i="24"/>
  <c r="C112" i="24"/>
  <c r="CJ112" i="24"/>
  <c r="CD112" i="24"/>
  <c r="BZ112" i="24"/>
  <c r="BV112" i="24"/>
  <c r="BR112" i="24"/>
  <c r="BN112" i="24"/>
  <c r="BJ112" i="24"/>
  <c r="BF112" i="24"/>
  <c r="BB112" i="24"/>
  <c r="AX112" i="24"/>
  <c r="AT112" i="24"/>
  <c r="AP112" i="24"/>
  <c r="AL112" i="24"/>
  <c r="AH112" i="24"/>
  <c r="AD112" i="24"/>
  <c r="Z112" i="24"/>
  <c r="V112" i="24"/>
  <c r="R112" i="24"/>
  <c r="N112" i="24"/>
  <c r="J112" i="24"/>
  <c r="F112" i="24"/>
  <c r="B112" i="24"/>
  <c r="CF112" i="24"/>
  <c r="BX112" i="24"/>
  <c r="BP112" i="24"/>
  <c r="BH112" i="24"/>
  <c r="AZ112" i="24"/>
  <c r="AR112" i="24"/>
  <c r="AJ112" i="24"/>
  <c r="AB112" i="24"/>
  <c r="T112" i="24"/>
  <c r="L112" i="24"/>
  <c r="D112" i="24"/>
  <c r="CC112" i="24"/>
  <c r="BU112" i="24"/>
  <c r="BM112" i="24"/>
  <c r="BE112" i="24"/>
  <c r="AW112" i="24"/>
  <c r="AO112" i="24"/>
  <c r="AG112" i="24"/>
  <c r="Y112" i="24"/>
  <c r="Q112" i="24"/>
  <c r="I112" i="24"/>
  <c r="CN112" i="24"/>
  <c r="CB112" i="24"/>
  <c r="BT112" i="24"/>
  <c r="BL112" i="24"/>
  <c r="BD112" i="24"/>
  <c r="AV112" i="24"/>
  <c r="AN112" i="24"/>
  <c r="AF112" i="24"/>
  <c r="X112" i="24"/>
  <c r="P112" i="24"/>
  <c r="H112" i="24"/>
  <c r="CI112" i="24"/>
  <c r="BA112" i="24"/>
  <c r="U112" i="24"/>
  <c r="BY112" i="24"/>
  <c r="AS112" i="24"/>
  <c r="M112" i="24"/>
  <c r="BQ112" i="24"/>
  <c r="AK112" i="24"/>
  <c r="E112" i="24"/>
  <c r="BI112" i="24"/>
  <c r="AC112" i="24"/>
  <c r="CL116" i="24"/>
  <c r="CH116" i="24"/>
  <c r="CD116" i="24"/>
  <c r="BZ116" i="24"/>
  <c r="BV116" i="24"/>
  <c r="BR116" i="24"/>
  <c r="BN116" i="24"/>
  <c r="BJ116" i="24"/>
  <c r="BF116" i="24"/>
  <c r="BB116" i="24"/>
  <c r="AX116" i="24"/>
  <c r="AT116" i="24"/>
  <c r="AP116" i="24"/>
  <c r="AL116" i="24"/>
  <c r="AH116" i="24"/>
  <c r="AD116" i="24"/>
  <c r="Z116" i="24"/>
  <c r="V116" i="24"/>
  <c r="R116" i="24"/>
  <c r="N116" i="24"/>
  <c r="J116" i="24"/>
  <c r="F116" i="24"/>
  <c r="B116" i="24"/>
  <c r="CK116" i="24"/>
  <c r="CG116" i="24"/>
  <c r="CC116" i="24"/>
  <c r="BY116" i="24"/>
  <c r="BU116" i="24"/>
  <c r="BQ116" i="24"/>
  <c r="BM116" i="24"/>
  <c r="BI116" i="24"/>
  <c r="BE116" i="24"/>
  <c r="BA116" i="24"/>
  <c r="AW116" i="24"/>
  <c r="AS116" i="24"/>
  <c r="AO116" i="24"/>
  <c r="AK116" i="24"/>
  <c r="AG116" i="24"/>
  <c r="AC116" i="24"/>
  <c r="Y116" i="24"/>
  <c r="U116" i="24"/>
  <c r="Q116" i="24"/>
  <c r="M116" i="24"/>
  <c r="I116" i="24"/>
  <c r="E116" i="24"/>
  <c r="CI116" i="24"/>
  <c r="CA116" i="24"/>
  <c r="BS116" i="24"/>
  <c r="BK116" i="24"/>
  <c r="BC116" i="24"/>
  <c r="AU116" i="24"/>
  <c r="AM116" i="24"/>
  <c r="AE116" i="24"/>
  <c r="W116" i="24"/>
  <c r="O116" i="24"/>
  <c r="G116" i="24"/>
  <c r="CN116" i="24"/>
  <c r="CF116" i="24"/>
  <c r="BX116" i="24"/>
  <c r="BP116" i="24"/>
  <c r="BH116" i="24"/>
  <c r="AZ116" i="24"/>
  <c r="AR116" i="24"/>
  <c r="AJ116" i="24"/>
  <c r="AB116" i="24"/>
  <c r="T116" i="24"/>
  <c r="L116" i="24"/>
  <c r="D116" i="24"/>
  <c r="CJ116" i="24"/>
  <c r="BT116" i="24"/>
  <c r="BD116" i="24"/>
  <c r="AN116" i="24"/>
  <c r="X116" i="24"/>
  <c r="H116" i="24"/>
  <c r="CE116" i="24"/>
  <c r="BO116" i="24"/>
  <c r="AY116" i="24"/>
  <c r="AI116" i="24"/>
  <c r="S116" i="24"/>
  <c r="C116" i="24"/>
  <c r="CB116" i="24"/>
  <c r="BL116" i="24"/>
  <c r="AV116" i="24"/>
  <c r="AF116" i="24"/>
  <c r="P116" i="24"/>
  <c r="AQ116" i="24"/>
  <c r="CM116" i="24"/>
  <c r="AA116" i="24"/>
  <c r="BW116" i="24"/>
  <c r="K116" i="24"/>
  <c r="BG116" i="24"/>
  <c r="CL120" i="24"/>
  <c r="CH120" i="24"/>
  <c r="CD120" i="24"/>
  <c r="BZ120" i="24"/>
  <c r="BV120" i="24"/>
  <c r="BR120" i="24"/>
  <c r="BN120" i="24"/>
  <c r="BJ120" i="24"/>
  <c r="BF120" i="24"/>
  <c r="BB120" i="24"/>
  <c r="AX120" i="24"/>
  <c r="AT120" i="24"/>
  <c r="AP120" i="24"/>
  <c r="AL120" i="24"/>
  <c r="AH120" i="24"/>
  <c r="AD120" i="24"/>
  <c r="Z120" i="24"/>
  <c r="V120" i="24"/>
  <c r="R120" i="24"/>
  <c r="N120" i="24"/>
  <c r="J120" i="24"/>
  <c r="F120" i="24"/>
  <c r="B120" i="24"/>
  <c r="CK120" i="24"/>
  <c r="CG120" i="24"/>
  <c r="CC120" i="24"/>
  <c r="BY120" i="24"/>
  <c r="BU120" i="24"/>
  <c r="BQ120" i="24"/>
  <c r="BM120" i="24"/>
  <c r="BI120" i="24"/>
  <c r="BE120" i="24"/>
  <c r="BA120" i="24"/>
  <c r="AW120" i="24"/>
  <c r="AS120" i="24"/>
  <c r="AO120" i="24"/>
  <c r="AK120" i="24"/>
  <c r="AG120" i="24"/>
  <c r="AC120" i="24"/>
  <c r="Y120" i="24"/>
  <c r="U120" i="24"/>
  <c r="Q120" i="24"/>
  <c r="M120" i="24"/>
  <c r="I120" i="24"/>
  <c r="E120" i="24"/>
  <c r="CN120" i="24"/>
  <c r="CJ120" i="24"/>
  <c r="CF120" i="24"/>
  <c r="CB120" i="24"/>
  <c r="BX120" i="24"/>
  <c r="CM120" i="24"/>
  <c r="CI120" i="24"/>
  <c r="CE120" i="24"/>
  <c r="CA120" i="24"/>
  <c r="BW120" i="24"/>
  <c r="BS120" i="24"/>
  <c r="BO120" i="24"/>
  <c r="BK120" i="24"/>
  <c r="BG120" i="24"/>
  <c r="BC120" i="24"/>
  <c r="AY120" i="24"/>
  <c r="AU120" i="24"/>
  <c r="AQ120" i="24"/>
  <c r="BH120" i="24"/>
  <c r="AR120" i="24"/>
  <c r="AI120" i="24"/>
  <c r="AA120" i="24"/>
  <c r="S120" i="24"/>
  <c r="K120" i="24"/>
  <c r="C120" i="24"/>
  <c r="BT120" i="24"/>
  <c r="BD120" i="24"/>
  <c r="AN120" i="24"/>
  <c r="AF120" i="24"/>
  <c r="X120" i="24"/>
  <c r="P120" i="24"/>
  <c r="H120" i="24"/>
  <c r="AV120" i="24"/>
  <c r="AB120" i="24"/>
  <c r="L120" i="24"/>
  <c r="BP120" i="24"/>
  <c r="AM120" i="24"/>
  <c r="W120" i="24"/>
  <c r="G120" i="24"/>
  <c r="BL120" i="24"/>
  <c r="AJ120" i="24"/>
  <c r="T120" i="24"/>
  <c r="D120" i="24"/>
  <c r="AZ120" i="24"/>
  <c r="AE120" i="24"/>
  <c r="O120" i="24"/>
  <c r="CL124" i="24"/>
  <c r="CH124" i="24"/>
  <c r="CD124" i="24"/>
  <c r="BZ124" i="24"/>
  <c r="BV124" i="24"/>
  <c r="BR124" i="24"/>
  <c r="BN124" i="24"/>
  <c r="BJ124" i="24"/>
  <c r="BF124" i="24"/>
  <c r="BB124" i="24"/>
  <c r="AX124" i="24"/>
  <c r="AT124" i="24"/>
  <c r="AP124" i="24"/>
  <c r="AL124" i="24"/>
  <c r="AH124" i="24"/>
  <c r="AD124" i="24"/>
  <c r="Z124" i="24"/>
  <c r="V124" i="24"/>
  <c r="R124" i="24"/>
  <c r="N124" i="24"/>
  <c r="J124" i="24"/>
  <c r="F124" i="24"/>
  <c r="B124" i="24"/>
  <c r="CK124" i="24"/>
  <c r="CG124" i="24"/>
  <c r="CC124" i="24"/>
  <c r="BY124" i="24"/>
  <c r="BU124" i="24"/>
  <c r="BQ124" i="24"/>
  <c r="BM124" i="24"/>
  <c r="BI124" i="24"/>
  <c r="BE124" i="24"/>
  <c r="BA124" i="24"/>
  <c r="AW124" i="24"/>
  <c r="AS124" i="24"/>
  <c r="AO124" i="24"/>
  <c r="AK124" i="24"/>
  <c r="AG124" i="24"/>
  <c r="AC124" i="24"/>
  <c r="Y124" i="24"/>
  <c r="U124" i="24"/>
  <c r="Q124" i="24"/>
  <c r="M124" i="24"/>
  <c r="I124" i="24"/>
  <c r="E124" i="24"/>
  <c r="CN124" i="24"/>
  <c r="CJ124" i="24"/>
  <c r="CF124" i="24"/>
  <c r="CB124" i="24"/>
  <c r="BX124" i="24"/>
  <c r="BT124" i="24"/>
  <c r="BP124" i="24"/>
  <c r="BL124" i="24"/>
  <c r="BH124" i="24"/>
  <c r="BD124" i="24"/>
  <c r="AZ124" i="24"/>
  <c r="AV124" i="24"/>
  <c r="AR124" i="24"/>
  <c r="AN124" i="24"/>
  <c r="AJ124" i="24"/>
  <c r="AF124" i="24"/>
  <c r="AB124" i="24"/>
  <c r="X124" i="24"/>
  <c r="T124" i="24"/>
  <c r="P124" i="24"/>
  <c r="L124" i="24"/>
  <c r="H124" i="24"/>
  <c r="D124" i="24"/>
  <c r="CM124" i="24"/>
  <c r="CI124" i="24"/>
  <c r="CE124" i="24"/>
  <c r="CA124" i="24"/>
  <c r="BW124" i="24"/>
  <c r="BS124" i="24"/>
  <c r="BO124" i="24"/>
  <c r="BK124" i="24"/>
  <c r="BG124" i="24"/>
  <c r="BC124" i="24"/>
  <c r="AY124" i="24"/>
  <c r="AU124" i="24"/>
  <c r="AQ124" i="24"/>
  <c r="AM124" i="24"/>
  <c r="AI124" i="24"/>
  <c r="AE124" i="24"/>
  <c r="AA124" i="24"/>
  <c r="W124" i="24"/>
  <c r="S124" i="24"/>
  <c r="O124" i="24"/>
  <c r="K124" i="24"/>
  <c r="G124" i="24"/>
  <c r="C124" i="24"/>
  <c r="CK128" i="24"/>
  <c r="CG128" i="24"/>
  <c r="CC128" i="24"/>
  <c r="BY128" i="24"/>
  <c r="BU128" i="24"/>
  <c r="BQ128" i="24"/>
  <c r="BM128" i="24"/>
  <c r="BI128" i="24"/>
  <c r="BE128" i="24"/>
  <c r="BA128" i="24"/>
  <c r="AW128" i="24"/>
  <c r="AS128" i="24"/>
  <c r="AO128" i="24"/>
  <c r="AK128" i="24"/>
  <c r="AG128" i="24"/>
  <c r="AC128" i="24"/>
  <c r="Y128" i="24"/>
  <c r="U128" i="24"/>
  <c r="Q128" i="24"/>
  <c r="M128" i="24"/>
  <c r="I128" i="24"/>
  <c r="E128" i="24"/>
  <c r="CN128" i="24"/>
  <c r="CJ128" i="24"/>
  <c r="CF128" i="24"/>
  <c r="CB128" i="24"/>
  <c r="BX128" i="24"/>
  <c r="BT128" i="24"/>
  <c r="BP128" i="24"/>
  <c r="BL128" i="24"/>
  <c r="BH128" i="24"/>
  <c r="BD128" i="24"/>
  <c r="AZ128" i="24"/>
  <c r="AV128" i="24"/>
  <c r="AR128" i="24"/>
  <c r="AN128" i="24"/>
  <c r="AJ128" i="24"/>
  <c r="AF128" i="24"/>
  <c r="AB128" i="24"/>
  <c r="X128" i="24"/>
  <c r="T128" i="24"/>
  <c r="P128" i="24"/>
  <c r="L128" i="24"/>
  <c r="H128" i="24"/>
  <c r="D128" i="24"/>
  <c r="CM128" i="24"/>
  <c r="CI128" i="24"/>
  <c r="CE128" i="24"/>
  <c r="CA128" i="24"/>
  <c r="BW128" i="24"/>
  <c r="BS128" i="24"/>
  <c r="BO128" i="24"/>
  <c r="BK128" i="24"/>
  <c r="BG128" i="24"/>
  <c r="BC128" i="24"/>
  <c r="CL128" i="24"/>
  <c r="CH128" i="24"/>
  <c r="CD128" i="24"/>
  <c r="BZ128" i="24"/>
  <c r="BV128" i="24"/>
  <c r="BR128" i="24"/>
  <c r="BN128" i="24"/>
  <c r="BJ128" i="24"/>
  <c r="BF128" i="24"/>
  <c r="BB128" i="24"/>
  <c r="AT128" i="24"/>
  <c r="AL128" i="24"/>
  <c r="AD128" i="24"/>
  <c r="V128" i="24"/>
  <c r="N128" i="24"/>
  <c r="F128" i="24"/>
  <c r="AY128" i="24"/>
  <c r="AQ128" i="24"/>
  <c r="AI128" i="24"/>
  <c r="AA128" i="24"/>
  <c r="S128" i="24"/>
  <c r="K128" i="24"/>
  <c r="C128" i="24"/>
  <c r="AX128" i="24"/>
  <c r="AP128" i="24"/>
  <c r="AH128" i="24"/>
  <c r="Z128" i="24"/>
  <c r="R128" i="24"/>
  <c r="J128" i="24"/>
  <c r="B128" i="24"/>
  <c r="AU128" i="24"/>
  <c r="AM128" i="24"/>
  <c r="AE128" i="24"/>
  <c r="W128" i="24"/>
  <c r="O128" i="24"/>
  <c r="G128" i="24"/>
  <c r="CK132" i="24"/>
  <c r="CG132" i="24"/>
  <c r="CC132" i="24"/>
  <c r="BY132" i="24"/>
  <c r="BU132" i="24"/>
  <c r="BQ132" i="24"/>
  <c r="BM132" i="24"/>
  <c r="BI132" i="24"/>
  <c r="BE132" i="24"/>
  <c r="BA132" i="24"/>
  <c r="AW132" i="24"/>
  <c r="AS132" i="24"/>
  <c r="AO132" i="24"/>
  <c r="AK132" i="24"/>
  <c r="AG132" i="24"/>
  <c r="AC132" i="24"/>
  <c r="Y132" i="24"/>
  <c r="U132" i="24"/>
  <c r="Q132" i="24"/>
  <c r="M132" i="24"/>
  <c r="I132" i="24"/>
  <c r="E132" i="24"/>
  <c r="CN132" i="24"/>
  <c r="CJ132" i="24"/>
  <c r="CF132" i="24"/>
  <c r="CB132" i="24"/>
  <c r="BX132" i="24"/>
  <c r="BT132" i="24"/>
  <c r="BP132" i="24"/>
  <c r="BL132" i="24"/>
  <c r="BH132" i="24"/>
  <c r="BD132" i="24"/>
  <c r="AZ132" i="24"/>
  <c r="AV132" i="24"/>
  <c r="AR132" i="24"/>
  <c r="AN132" i="24"/>
  <c r="AJ132" i="24"/>
  <c r="AF132" i="24"/>
  <c r="AB132" i="24"/>
  <c r="X132" i="24"/>
  <c r="T132" i="24"/>
  <c r="P132" i="24"/>
  <c r="L132" i="24"/>
  <c r="H132" i="24"/>
  <c r="D132" i="24"/>
  <c r="CM132" i="24"/>
  <c r="CI132" i="24"/>
  <c r="CE132" i="24"/>
  <c r="CA132" i="24"/>
  <c r="BW132" i="24"/>
  <c r="BS132" i="24"/>
  <c r="BO132" i="24"/>
  <c r="BK132" i="24"/>
  <c r="BG132" i="24"/>
  <c r="BC132" i="24"/>
  <c r="AY132" i="24"/>
  <c r="AU132" i="24"/>
  <c r="AQ132" i="24"/>
  <c r="AM132" i="24"/>
  <c r="AI132" i="24"/>
  <c r="AE132" i="24"/>
  <c r="AA132" i="24"/>
  <c r="W132" i="24"/>
  <c r="S132" i="24"/>
  <c r="O132" i="24"/>
  <c r="K132" i="24"/>
  <c r="G132" i="24"/>
  <c r="C132" i="24"/>
  <c r="CL132" i="24"/>
  <c r="CH132" i="24"/>
  <c r="CD132" i="24"/>
  <c r="BZ132" i="24"/>
  <c r="BV132" i="24"/>
  <c r="BR132" i="24"/>
  <c r="BN132" i="24"/>
  <c r="BJ132" i="24"/>
  <c r="BF132" i="24"/>
  <c r="BB132" i="24"/>
  <c r="AX132" i="24"/>
  <c r="AT132" i="24"/>
  <c r="AP132" i="24"/>
  <c r="AL132" i="24"/>
  <c r="AH132" i="24"/>
  <c r="AD132" i="24"/>
  <c r="Z132" i="24"/>
  <c r="V132" i="24"/>
  <c r="R132" i="24"/>
  <c r="N132" i="24"/>
  <c r="J132" i="24"/>
  <c r="F132" i="24"/>
  <c r="B132" i="24"/>
  <c r="CN136" i="24"/>
  <c r="CJ136" i="24"/>
  <c r="CF136" i="24"/>
  <c r="CB136" i="24"/>
  <c r="BX136" i="24"/>
  <c r="BT136" i="24"/>
  <c r="BP136" i="24"/>
  <c r="BL136" i="24"/>
  <c r="BH136" i="24"/>
  <c r="BD136" i="24"/>
  <c r="AZ136" i="24"/>
  <c r="AV136" i="24"/>
  <c r="AR136" i="24"/>
  <c r="AN136" i="24"/>
  <c r="AJ136" i="24"/>
  <c r="AF136" i="24"/>
  <c r="AB136" i="24"/>
  <c r="X136" i="24"/>
  <c r="T136" i="24"/>
  <c r="P136" i="24"/>
  <c r="L136" i="24"/>
  <c r="H136" i="24"/>
  <c r="D136" i="24"/>
  <c r="CM136" i="24"/>
  <c r="CI136" i="24"/>
  <c r="CE136" i="24"/>
  <c r="CA136" i="24"/>
  <c r="BW136" i="24"/>
  <c r="BS136" i="24"/>
  <c r="BO136" i="24"/>
  <c r="BK136" i="24"/>
  <c r="BG136" i="24"/>
  <c r="BC136" i="24"/>
  <c r="AY136" i="24"/>
  <c r="AU136" i="24"/>
  <c r="AQ136" i="24"/>
  <c r="AM136" i="24"/>
  <c r="AI136" i="24"/>
  <c r="AE136" i="24"/>
  <c r="AA136" i="24"/>
  <c r="W136" i="24"/>
  <c r="S136" i="24"/>
  <c r="O136" i="24"/>
  <c r="K136" i="24"/>
  <c r="G136" i="24"/>
  <c r="C136" i="24"/>
  <c r="CG136" i="24"/>
  <c r="BY136" i="24"/>
  <c r="BQ136" i="24"/>
  <c r="BI136" i="24"/>
  <c r="BA136" i="24"/>
  <c r="AS136" i="24"/>
  <c r="AK136" i="24"/>
  <c r="AC136" i="24"/>
  <c r="U136" i="24"/>
  <c r="M136" i="24"/>
  <c r="E136" i="24"/>
  <c r="CL136" i="24"/>
  <c r="CD136" i="24"/>
  <c r="BV136" i="24"/>
  <c r="BN136" i="24"/>
  <c r="BF136" i="24"/>
  <c r="AX136" i="24"/>
  <c r="AP136" i="24"/>
  <c r="AH136" i="24"/>
  <c r="Z136" i="24"/>
  <c r="R136" i="24"/>
  <c r="J136" i="24"/>
  <c r="B136" i="24"/>
  <c r="CK136" i="24"/>
  <c r="CC136" i="24"/>
  <c r="BU136" i="24"/>
  <c r="BM136" i="24"/>
  <c r="BE136" i="24"/>
  <c r="AW136" i="24"/>
  <c r="AO136" i="24"/>
  <c r="AG136" i="24"/>
  <c r="Y136" i="24"/>
  <c r="Q136" i="24"/>
  <c r="I136" i="24"/>
  <c r="CH136" i="24"/>
  <c r="BZ136" i="24"/>
  <c r="BR136" i="24"/>
  <c r="BJ136" i="24"/>
  <c r="BB136" i="24"/>
  <c r="AT136" i="24"/>
  <c r="AL136" i="24"/>
  <c r="AD136" i="24"/>
  <c r="V136" i="24"/>
  <c r="N136" i="24"/>
  <c r="F136" i="24"/>
  <c r="CM140" i="24"/>
  <c r="CI140" i="24"/>
  <c r="CE140" i="24"/>
  <c r="CA140" i="24"/>
  <c r="BW140" i="24"/>
  <c r="BS140" i="24"/>
  <c r="BO140" i="24"/>
  <c r="BK140" i="24"/>
  <c r="BG140" i="24"/>
  <c r="BC140" i="24"/>
  <c r="AY140" i="24"/>
  <c r="AU140" i="24"/>
  <c r="AQ140" i="24"/>
  <c r="AM140" i="24"/>
  <c r="AI140" i="24"/>
  <c r="AE140" i="24"/>
  <c r="AA140" i="24"/>
  <c r="W140" i="24"/>
  <c r="S140" i="24"/>
  <c r="O140" i="24"/>
  <c r="K140" i="24"/>
  <c r="G140" i="24"/>
  <c r="C140" i="24"/>
  <c r="CL140" i="24"/>
  <c r="CH140" i="24"/>
  <c r="CD140" i="24"/>
  <c r="BZ140" i="24"/>
  <c r="BV140" i="24"/>
  <c r="BR140" i="24"/>
  <c r="BN140" i="24"/>
  <c r="BJ140" i="24"/>
  <c r="BF140" i="24"/>
  <c r="BB140" i="24"/>
  <c r="AX140" i="24"/>
  <c r="AT140" i="24"/>
  <c r="AP140" i="24"/>
  <c r="AL140" i="24"/>
  <c r="AH140" i="24"/>
  <c r="AD140" i="24"/>
  <c r="Z140" i="24"/>
  <c r="V140" i="24"/>
  <c r="R140" i="24"/>
  <c r="N140" i="24"/>
  <c r="J140" i="24"/>
  <c r="F140" i="24"/>
  <c r="B140" i="24"/>
  <c r="CK140" i="24"/>
  <c r="CG140" i="24"/>
  <c r="CC140" i="24"/>
  <c r="BY140" i="24"/>
  <c r="BU140" i="24"/>
  <c r="BQ140" i="24"/>
  <c r="BM140" i="24"/>
  <c r="BI140" i="24"/>
  <c r="BE140" i="24"/>
  <c r="BA140" i="24"/>
  <c r="AW140" i="24"/>
  <c r="AS140" i="24"/>
  <c r="AO140" i="24"/>
  <c r="AK140" i="24"/>
  <c r="AG140" i="24"/>
  <c r="AC140" i="24"/>
  <c r="Y140" i="24"/>
  <c r="U140" i="24"/>
  <c r="Q140" i="24"/>
  <c r="M140" i="24"/>
  <c r="I140" i="24"/>
  <c r="E140" i="24"/>
  <c r="CJ140" i="24"/>
  <c r="BT140" i="24"/>
  <c r="BD140" i="24"/>
  <c r="AN140" i="24"/>
  <c r="X140" i="24"/>
  <c r="H140" i="24"/>
  <c r="CF140" i="24"/>
  <c r="BP140" i="24"/>
  <c r="AZ140" i="24"/>
  <c r="AJ140" i="24"/>
  <c r="T140" i="24"/>
  <c r="D140" i="24"/>
  <c r="CB140" i="24"/>
  <c r="BL140" i="24"/>
  <c r="AV140" i="24"/>
  <c r="AF140" i="24"/>
  <c r="P140" i="24"/>
  <c r="CN140" i="24"/>
  <c r="BX140" i="24"/>
  <c r="BH140" i="24"/>
  <c r="AR140" i="24"/>
  <c r="AB140" i="24"/>
  <c r="L140" i="24"/>
  <c r="CM144" i="24"/>
  <c r="CI144" i="24"/>
  <c r="CE144" i="24"/>
  <c r="CA144" i="24"/>
  <c r="BW144" i="24"/>
  <c r="BS144" i="24"/>
  <c r="BO144" i="24"/>
  <c r="CL144" i="24"/>
  <c r="CH144" i="24"/>
  <c r="CD144" i="24"/>
  <c r="BZ144" i="24"/>
  <c r="BV144" i="24"/>
  <c r="CK144" i="24"/>
  <c r="CG144" i="24"/>
  <c r="CC144" i="24"/>
  <c r="BY144" i="24"/>
  <c r="BU144" i="24"/>
  <c r="BQ144" i="24"/>
  <c r="CB144" i="24"/>
  <c r="BP144" i="24"/>
  <c r="BK144" i="24"/>
  <c r="BG144" i="24"/>
  <c r="BC144" i="24"/>
  <c r="AY144" i="24"/>
  <c r="AU144" i="24"/>
  <c r="AQ144" i="24"/>
  <c r="AM144" i="24"/>
  <c r="AI144" i="24"/>
  <c r="AE144" i="24"/>
  <c r="AA144" i="24"/>
  <c r="W144" i="24"/>
  <c r="S144" i="24"/>
  <c r="O144" i="24"/>
  <c r="K144" i="24"/>
  <c r="G144" i="24"/>
  <c r="C144" i="24"/>
  <c r="CN144" i="24"/>
  <c r="BX144" i="24"/>
  <c r="BN144" i="24"/>
  <c r="BJ144" i="24"/>
  <c r="BF144" i="24"/>
  <c r="BB144" i="24"/>
  <c r="AX144" i="24"/>
  <c r="AT144" i="24"/>
  <c r="AP144" i="24"/>
  <c r="AL144" i="24"/>
  <c r="AH144" i="24"/>
  <c r="AD144" i="24"/>
  <c r="Z144" i="24"/>
  <c r="V144" i="24"/>
  <c r="R144" i="24"/>
  <c r="N144" i="24"/>
  <c r="J144" i="24"/>
  <c r="F144" i="24"/>
  <c r="B144" i="24"/>
  <c r="CJ144" i="24"/>
  <c r="BT144" i="24"/>
  <c r="BM144" i="24"/>
  <c r="BI144" i="24"/>
  <c r="BE144" i="24"/>
  <c r="BA144" i="24"/>
  <c r="AW144" i="24"/>
  <c r="AS144" i="24"/>
  <c r="AO144" i="24"/>
  <c r="AK144" i="24"/>
  <c r="AG144" i="24"/>
  <c r="AC144" i="24"/>
  <c r="Y144" i="24"/>
  <c r="U144" i="24"/>
  <c r="Q144" i="24"/>
  <c r="M144" i="24"/>
  <c r="I144" i="24"/>
  <c r="E144" i="24"/>
  <c r="BH144" i="24"/>
  <c r="AR144" i="24"/>
  <c r="AB144" i="24"/>
  <c r="L144" i="24"/>
  <c r="CF144" i="24"/>
  <c r="BD144" i="24"/>
  <c r="AN144" i="24"/>
  <c r="X144" i="24"/>
  <c r="H144" i="24"/>
  <c r="BR144" i="24"/>
  <c r="AZ144" i="24"/>
  <c r="AJ144" i="24"/>
  <c r="T144" i="24"/>
  <c r="D144" i="24"/>
  <c r="BL144" i="24"/>
  <c r="AV144" i="24"/>
  <c r="AF144" i="24"/>
  <c r="P144" i="24"/>
  <c r="CM148" i="24"/>
  <c r="CI148" i="24"/>
  <c r="CE148" i="24"/>
  <c r="CA148" i="24"/>
  <c r="BW148" i="24"/>
  <c r="BS148" i="24"/>
  <c r="BO148" i="24"/>
  <c r="BK148" i="24"/>
  <c r="BG148" i="24"/>
  <c r="BC148" i="24"/>
  <c r="AY148" i="24"/>
  <c r="AU148" i="24"/>
  <c r="AQ148" i="24"/>
  <c r="AM148" i="24"/>
  <c r="AI148" i="24"/>
  <c r="AE148" i="24"/>
  <c r="AA148" i="24"/>
  <c r="W148" i="24"/>
  <c r="S148" i="24"/>
  <c r="O148" i="24"/>
  <c r="K148" i="24"/>
  <c r="G148" i="24"/>
  <c r="C148" i="24"/>
  <c r="CL148" i="24"/>
  <c r="CH148" i="24"/>
  <c r="CD148" i="24"/>
  <c r="BZ148" i="24"/>
  <c r="BV148" i="24"/>
  <c r="BR148" i="24"/>
  <c r="BN148" i="24"/>
  <c r="BJ148" i="24"/>
  <c r="BF148" i="24"/>
  <c r="BB148" i="24"/>
  <c r="AX148" i="24"/>
  <c r="AT148" i="24"/>
  <c r="AP148" i="24"/>
  <c r="AL148" i="24"/>
  <c r="AH148" i="24"/>
  <c r="AD148" i="24"/>
  <c r="Z148" i="24"/>
  <c r="V148" i="24"/>
  <c r="R148" i="24"/>
  <c r="N148" i="24"/>
  <c r="J148" i="24"/>
  <c r="F148" i="24"/>
  <c r="B148" i="24"/>
  <c r="CK148" i="24"/>
  <c r="CG148" i="24"/>
  <c r="CC148" i="24"/>
  <c r="BY148" i="24"/>
  <c r="BU148" i="24"/>
  <c r="BQ148" i="24"/>
  <c r="BM148" i="24"/>
  <c r="BI148" i="24"/>
  <c r="BE148" i="24"/>
  <c r="BA148" i="24"/>
  <c r="AW148" i="24"/>
  <c r="AS148" i="24"/>
  <c r="AO148" i="24"/>
  <c r="AK148" i="24"/>
  <c r="AG148" i="24"/>
  <c r="AC148" i="24"/>
  <c r="Y148" i="24"/>
  <c r="U148" i="24"/>
  <c r="Q148" i="24"/>
  <c r="M148" i="24"/>
  <c r="I148" i="24"/>
  <c r="E148" i="24"/>
  <c r="CF148" i="24"/>
  <c r="BP148" i="24"/>
  <c r="AZ148" i="24"/>
  <c r="AJ148" i="24"/>
  <c r="T148" i="24"/>
  <c r="D148" i="24"/>
  <c r="CB148" i="24"/>
  <c r="BL148" i="24"/>
  <c r="AV148" i="24"/>
  <c r="AF148" i="24"/>
  <c r="P148" i="24"/>
  <c r="CN148" i="24"/>
  <c r="BX148" i="24"/>
  <c r="BH148" i="24"/>
  <c r="AR148" i="24"/>
  <c r="AB148" i="24"/>
  <c r="L148" i="24"/>
  <c r="BD148" i="24"/>
  <c r="AN148" i="24"/>
  <c r="CJ148" i="24"/>
  <c r="X148" i="24"/>
  <c r="BT148" i="24"/>
  <c r="H148" i="24"/>
  <c r="CK152" i="24"/>
  <c r="CG152" i="24"/>
  <c r="CC152" i="24"/>
  <c r="BY152" i="24"/>
  <c r="BU152" i="24"/>
  <c r="BQ152" i="24"/>
  <c r="BM152" i="24"/>
  <c r="BI152" i="24"/>
  <c r="BE152" i="24"/>
  <c r="BA152" i="24"/>
  <c r="AW152" i="24"/>
  <c r="AS152" i="24"/>
  <c r="AO152" i="24"/>
  <c r="AK152" i="24"/>
  <c r="AG152" i="24"/>
  <c r="AC152" i="24"/>
  <c r="Y152" i="24"/>
  <c r="U152" i="24"/>
  <c r="Q152" i="24"/>
  <c r="M152" i="24"/>
  <c r="I152" i="24"/>
  <c r="E152" i="24"/>
  <c r="CN152" i="24"/>
  <c r="CJ152" i="24"/>
  <c r="CF152" i="24"/>
  <c r="CB152" i="24"/>
  <c r="BX152" i="24"/>
  <c r="BT152" i="24"/>
  <c r="BP152" i="24"/>
  <c r="BL152" i="24"/>
  <c r="BH152" i="24"/>
  <c r="BD152" i="24"/>
  <c r="AZ152" i="24"/>
  <c r="AV152" i="24"/>
  <c r="AR152" i="24"/>
  <c r="AN152" i="24"/>
  <c r="AJ152" i="24"/>
  <c r="AF152" i="24"/>
  <c r="AB152" i="24"/>
  <c r="X152" i="24"/>
  <c r="T152" i="24"/>
  <c r="P152" i="24"/>
  <c r="L152" i="24"/>
  <c r="H152" i="24"/>
  <c r="D152" i="24"/>
  <c r="CM152" i="24"/>
  <c r="CI152" i="24"/>
  <c r="CE152" i="24"/>
  <c r="CA152" i="24"/>
  <c r="BW152" i="24"/>
  <c r="BS152" i="24"/>
  <c r="BO152" i="24"/>
  <c r="BK152" i="24"/>
  <c r="BG152" i="24"/>
  <c r="BC152" i="24"/>
  <c r="AY152" i="24"/>
  <c r="AU152" i="24"/>
  <c r="AQ152" i="24"/>
  <c r="AM152" i="24"/>
  <c r="AI152" i="24"/>
  <c r="AE152" i="24"/>
  <c r="AA152" i="24"/>
  <c r="W152" i="24"/>
  <c r="S152" i="24"/>
  <c r="O152" i="24"/>
  <c r="K152" i="24"/>
  <c r="G152" i="24"/>
  <c r="C152" i="24"/>
  <c r="CD152" i="24"/>
  <c r="BN152" i="24"/>
  <c r="AX152" i="24"/>
  <c r="AH152" i="24"/>
  <c r="R152" i="24"/>
  <c r="B152" i="24"/>
  <c r="BZ152" i="24"/>
  <c r="BJ152" i="24"/>
  <c r="AT152" i="24"/>
  <c r="AD152" i="24"/>
  <c r="N152" i="24"/>
  <c r="CL152" i="24"/>
  <c r="BV152" i="24"/>
  <c r="BF152" i="24"/>
  <c r="AP152" i="24"/>
  <c r="Z152" i="24"/>
  <c r="J152" i="24"/>
  <c r="CH152" i="24"/>
  <c r="V152" i="24"/>
  <c r="BR152" i="24"/>
  <c r="F152" i="24"/>
  <c r="BB152" i="24"/>
  <c r="AL152" i="24"/>
  <c r="CL156" i="24"/>
  <c r="CH156" i="24"/>
  <c r="CD156" i="24"/>
  <c r="BZ156" i="24"/>
  <c r="BV156" i="24"/>
  <c r="BR156" i="24"/>
  <c r="BN156" i="24"/>
  <c r="CK156" i="24"/>
  <c r="CG156" i="24"/>
  <c r="CN156" i="24"/>
  <c r="CJ156" i="24"/>
  <c r="CM156" i="24"/>
  <c r="CC156" i="24"/>
  <c r="BX156" i="24"/>
  <c r="BS156" i="24"/>
  <c r="BM156" i="24"/>
  <c r="BI156" i="24"/>
  <c r="BE156" i="24"/>
  <c r="BA156" i="24"/>
  <c r="AW156" i="24"/>
  <c r="AS156" i="24"/>
  <c r="AO156" i="24"/>
  <c r="AK156" i="24"/>
  <c r="AG156" i="24"/>
  <c r="AC156" i="24"/>
  <c r="Y156" i="24"/>
  <c r="U156" i="24"/>
  <c r="Q156" i="24"/>
  <c r="M156" i="24"/>
  <c r="I156" i="24"/>
  <c r="E156" i="24"/>
  <c r="CI156" i="24"/>
  <c r="CB156" i="24"/>
  <c r="BW156" i="24"/>
  <c r="BQ156" i="24"/>
  <c r="BL156" i="24"/>
  <c r="BH156" i="24"/>
  <c r="BD156" i="24"/>
  <c r="AZ156" i="24"/>
  <c r="AV156" i="24"/>
  <c r="AR156" i="24"/>
  <c r="AN156" i="24"/>
  <c r="AJ156" i="24"/>
  <c r="AF156" i="24"/>
  <c r="AB156" i="24"/>
  <c r="X156" i="24"/>
  <c r="T156" i="24"/>
  <c r="P156" i="24"/>
  <c r="L156" i="24"/>
  <c r="H156" i="24"/>
  <c r="D156" i="24"/>
  <c r="CF156" i="24"/>
  <c r="CA156" i="24"/>
  <c r="BU156" i="24"/>
  <c r="BP156" i="24"/>
  <c r="BK156" i="24"/>
  <c r="BG156" i="24"/>
  <c r="BC156" i="24"/>
  <c r="AY156" i="24"/>
  <c r="AU156" i="24"/>
  <c r="AQ156" i="24"/>
  <c r="AM156" i="24"/>
  <c r="AI156" i="24"/>
  <c r="AE156" i="24"/>
  <c r="AA156" i="24"/>
  <c r="W156" i="24"/>
  <c r="S156" i="24"/>
  <c r="O156" i="24"/>
  <c r="K156" i="24"/>
  <c r="G156" i="24"/>
  <c r="C156" i="24"/>
  <c r="BT156" i="24"/>
  <c r="BB156" i="24"/>
  <c r="AL156" i="24"/>
  <c r="V156" i="24"/>
  <c r="F156" i="24"/>
  <c r="BO156" i="24"/>
  <c r="CR156" i="24" s="1"/>
  <c r="AX156" i="24"/>
  <c r="AH156" i="24"/>
  <c r="R156" i="24"/>
  <c r="B156" i="24"/>
  <c r="CE156" i="24"/>
  <c r="BJ156" i="24"/>
  <c r="AT156" i="24"/>
  <c r="AD156" i="24"/>
  <c r="N156" i="24"/>
  <c r="AP156" i="24"/>
  <c r="Z156" i="24"/>
  <c r="BY156" i="24"/>
  <c r="J156" i="24"/>
  <c r="BF156" i="24"/>
  <c r="CM160" i="24"/>
  <c r="CI160" i="24"/>
  <c r="CE160" i="24"/>
  <c r="CA160" i="24"/>
  <c r="BW160" i="24"/>
  <c r="BS160" i="24"/>
  <c r="BO160" i="24"/>
  <c r="BK160" i="24"/>
  <c r="BG160" i="24"/>
  <c r="BC160" i="24"/>
  <c r="AY160" i="24"/>
  <c r="AU160" i="24"/>
  <c r="AQ160" i="24"/>
  <c r="AM160" i="24"/>
  <c r="AI160" i="24"/>
  <c r="AE160" i="24"/>
  <c r="AA160" i="24"/>
  <c r="W160" i="24"/>
  <c r="S160" i="24"/>
  <c r="O160" i="24"/>
  <c r="K160" i="24"/>
  <c r="G160" i="24"/>
  <c r="C160" i="24"/>
  <c r="CL160" i="24"/>
  <c r="CH160" i="24"/>
  <c r="CD160" i="24"/>
  <c r="BZ160" i="24"/>
  <c r="BV160" i="24"/>
  <c r="BR160" i="24"/>
  <c r="BN160" i="24"/>
  <c r="BJ160" i="24"/>
  <c r="BF160" i="24"/>
  <c r="BB160" i="24"/>
  <c r="AX160" i="24"/>
  <c r="AT160" i="24"/>
  <c r="AP160" i="24"/>
  <c r="AL160" i="24"/>
  <c r="AH160" i="24"/>
  <c r="AD160" i="24"/>
  <c r="Z160" i="24"/>
  <c r="V160" i="24"/>
  <c r="R160" i="24"/>
  <c r="N160" i="24"/>
  <c r="J160" i="24"/>
  <c r="F160" i="24"/>
  <c r="B160" i="24"/>
  <c r="CK160" i="24"/>
  <c r="CG160" i="24"/>
  <c r="CC160" i="24"/>
  <c r="BY160" i="24"/>
  <c r="BU160" i="24"/>
  <c r="BQ160" i="24"/>
  <c r="BM160" i="24"/>
  <c r="BI160" i="24"/>
  <c r="BE160" i="24"/>
  <c r="BA160" i="24"/>
  <c r="AW160" i="24"/>
  <c r="AS160" i="24"/>
  <c r="AO160" i="24"/>
  <c r="AK160" i="24"/>
  <c r="AG160" i="24"/>
  <c r="AC160" i="24"/>
  <c r="Y160" i="24"/>
  <c r="U160" i="24"/>
  <c r="Q160" i="24"/>
  <c r="M160" i="24"/>
  <c r="I160" i="24"/>
  <c r="E160" i="24"/>
  <c r="CJ160" i="24"/>
  <c r="BT160" i="24"/>
  <c r="BD160" i="24"/>
  <c r="AN160" i="24"/>
  <c r="X160" i="24"/>
  <c r="H160" i="24"/>
  <c r="CF160" i="24"/>
  <c r="BP160" i="24"/>
  <c r="AZ160" i="24"/>
  <c r="AJ160" i="24"/>
  <c r="T160" i="24"/>
  <c r="D160" i="24"/>
  <c r="CB160" i="24"/>
  <c r="BL160" i="24"/>
  <c r="AV160" i="24"/>
  <c r="AF160" i="24"/>
  <c r="P160" i="24"/>
  <c r="BH160" i="24"/>
  <c r="AR160" i="24"/>
  <c r="CN160" i="24"/>
  <c r="AB160" i="24"/>
  <c r="BX160" i="24"/>
  <c r="L160" i="24"/>
  <c r="D11" i="24"/>
  <c r="H11" i="24"/>
  <c r="L11" i="24"/>
  <c r="P11" i="24"/>
  <c r="T11" i="24"/>
  <c r="X11" i="24"/>
  <c r="AB11" i="24"/>
  <c r="AF11" i="24"/>
  <c r="AJ11" i="24"/>
  <c r="AN11" i="24"/>
  <c r="AR11" i="24"/>
  <c r="AV11" i="24"/>
  <c r="AZ11" i="24"/>
  <c r="BD11" i="24"/>
  <c r="BH11" i="24"/>
  <c r="BL11" i="24"/>
  <c r="BP11" i="24"/>
  <c r="BT11" i="24"/>
  <c r="BX11" i="24"/>
  <c r="CB11" i="24"/>
  <c r="CF11" i="24"/>
  <c r="CJ11" i="24"/>
  <c r="CN11" i="24"/>
  <c r="E12" i="24"/>
  <c r="I12" i="24"/>
  <c r="M12" i="24"/>
  <c r="Q12" i="24"/>
  <c r="U12" i="24"/>
  <c r="Y12" i="24"/>
  <c r="AC12" i="24"/>
  <c r="AG12" i="24"/>
  <c r="AK12" i="24"/>
  <c r="AO12" i="24"/>
  <c r="AS12" i="24"/>
  <c r="AW12" i="24"/>
  <c r="BA12" i="24"/>
  <c r="BE12" i="24"/>
  <c r="BI12" i="24"/>
  <c r="BM12" i="24"/>
  <c r="BQ12" i="24"/>
  <c r="BU12" i="24"/>
  <c r="BY12" i="24"/>
  <c r="CC12" i="24"/>
  <c r="CG12" i="24"/>
  <c r="CK12" i="24"/>
  <c r="B13" i="24"/>
  <c r="F13" i="24"/>
  <c r="J13" i="24"/>
  <c r="N13" i="24"/>
  <c r="R13" i="24"/>
  <c r="V13" i="24"/>
  <c r="Z13" i="24"/>
  <c r="AD13" i="24"/>
  <c r="AH13" i="24"/>
  <c r="AL13" i="24"/>
  <c r="AP13" i="24"/>
  <c r="AT13" i="24"/>
  <c r="AX13" i="24"/>
  <c r="BB13" i="24"/>
  <c r="BF13" i="24"/>
  <c r="BJ13" i="24"/>
  <c r="BN13" i="24"/>
  <c r="BR13" i="24"/>
  <c r="BV13" i="24"/>
  <c r="BZ13" i="24"/>
  <c r="CD13" i="24"/>
  <c r="CH13" i="24"/>
  <c r="CL13" i="24"/>
  <c r="C14" i="24"/>
  <c r="G14" i="24"/>
  <c r="K14" i="24"/>
  <c r="O14" i="24"/>
  <c r="S14" i="24"/>
  <c r="W14" i="24"/>
  <c r="AA14" i="24"/>
  <c r="AE14" i="24"/>
  <c r="AI14" i="24"/>
  <c r="AM14" i="24"/>
  <c r="AQ14" i="24"/>
  <c r="AU14" i="24"/>
  <c r="AY14" i="24"/>
  <c r="BC14" i="24"/>
  <c r="BG14" i="24"/>
  <c r="BK14" i="24"/>
  <c r="BO14" i="24"/>
  <c r="BS14" i="24"/>
  <c r="BW14" i="24"/>
  <c r="CA14" i="24"/>
  <c r="CE14" i="24"/>
  <c r="CI14" i="24"/>
  <c r="CM14" i="24"/>
  <c r="D15" i="24"/>
  <c r="H15" i="24"/>
  <c r="L15" i="24"/>
  <c r="P15" i="24"/>
  <c r="T15" i="24"/>
  <c r="X15" i="24"/>
  <c r="AB15" i="24"/>
  <c r="AF15" i="24"/>
  <c r="AJ15" i="24"/>
  <c r="AN15" i="24"/>
  <c r="AR15" i="24"/>
  <c r="AV15" i="24"/>
  <c r="AZ15" i="24"/>
  <c r="BD15" i="24"/>
  <c r="BH15" i="24"/>
  <c r="BL15" i="24"/>
  <c r="BP15" i="24"/>
  <c r="BT15" i="24"/>
  <c r="BX15" i="24"/>
  <c r="CB15" i="24"/>
  <c r="CF15" i="24"/>
  <c r="CJ15" i="24"/>
  <c r="CN15" i="24"/>
  <c r="E16" i="24"/>
  <c r="I16" i="24"/>
  <c r="M16" i="24"/>
  <c r="Q16" i="24"/>
  <c r="U16" i="24"/>
  <c r="Y16" i="24"/>
  <c r="AC16" i="24"/>
  <c r="AG16" i="24"/>
  <c r="AK16" i="24"/>
  <c r="AO16" i="24"/>
  <c r="AS16" i="24"/>
  <c r="AW16" i="24"/>
  <c r="BA16" i="24"/>
  <c r="BE16" i="24"/>
  <c r="BI16" i="24"/>
  <c r="BM16" i="24"/>
  <c r="BQ16" i="24"/>
  <c r="BU16" i="24"/>
  <c r="BY16" i="24"/>
  <c r="CC16" i="24"/>
  <c r="CG16" i="24"/>
  <c r="CK16" i="24"/>
  <c r="B17" i="24"/>
  <c r="F17" i="24"/>
  <c r="J17" i="24"/>
  <c r="N17" i="24"/>
  <c r="R17" i="24"/>
  <c r="V17" i="24"/>
  <c r="Z17" i="24"/>
  <c r="AD17" i="24"/>
  <c r="AH17" i="24"/>
  <c r="AL17" i="24"/>
  <c r="AP17" i="24"/>
  <c r="AT17" i="24"/>
  <c r="AX17" i="24"/>
  <c r="BB17" i="24"/>
  <c r="BF17" i="24"/>
  <c r="BJ17" i="24"/>
  <c r="BN17" i="24"/>
  <c r="BR17" i="24"/>
  <c r="BV17" i="24"/>
  <c r="BZ17" i="24"/>
  <c r="CD17" i="24"/>
  <c r="CH17" i="24"/>
  <c r="CL17" i="24"/>
  <c r="C18" i="24"/>
  <c r="G18" i="24"/>
  <c r="K18" i="24"/>
  <c r="O18" i="24"/>
  <c r="S18" i="24"/>
  <c r="W18" i="24"/>
  <c r="AA18" i="24"/>
  <c r="AE18" i="24"/>
  <c r="AI18" i="24"/>
  <c r="AM18" i="24"/>
  <c r="AQ18" i="24"/>
  <c r="AU18" i="24"/>
  <c r="AY18" i="24"/>
  <c r="BC18" i="24"/>
  <c r="BG18" i="24"/>
  <c r="BK18" i="24"/>
  <c r="BO18" i="24"/>
  <c r="BS18" i="24"/>
  <c r="BW18" i="24"/>
  <c r="CA18" i="24"/>
  <c r="CE18" i="24"/>
  <c r="CI18" i="24"/>
  <c r="CM18" i="24"/>
  <c r="D19" i="24"/>
  <c r="H19" i="24"/>
  <c r="L19" i="24"/>
  <c r="P19" i="24"/>
  <c r="T19" i="24"/>
  <c r="X19" i="24"/>
  <c r="AB19" i="24"/>
  <c r="AF19" i="24"/>
  <c r="AJ19" i="24"/>
  <c r="AN19" i="24"/>
  <c r="AR19" i="24"/>
  <c r="AV19" i="24"/>
  <c r="AZ19" i="24"/>
  <c r="BD19" i="24"/>
  <c r="BH19" i="24"/>
  <c r="BL19" i="24"/>
  <c r="BP19" i="24"/>
  <c r="BT19" i="24"/>
  <c r="BX19" i="24"/>
  <c r="CB19" i="24"/>
  <c r="CF19" i="24"/>
  <c r="CJ19" i="24"/>
  <c r="CN19" i="24"/>
  <c r="E20" i="24"/>
  <c r="I20" i="24"/>
  <c r="M20" i="24"/>
  <c r="Q20" i="24"/>
  <c r="U20" i="24"/>
  <c r="Y20" i="24"/>
  <c r="AC20" i="24"/>
  <c r="AG20" i="24"/>
  <c r="AK20" i="24"/>
  <c r="AO20" i="24"/>
  <c r="AS20" i="24"/>
  <c r="AW20" i="24"/>
  <c r="BA20" i="24"/>
  <c r="BE20" i="24"/>
  <c r="BI20" i="24"/>
  <c r="BM20" i="24"/>
  <c r="BQ20" i="24"/>
  <c r="BU20" i="24"/>
  <c r="BY20" i="24"/>
  <c r="CC20" i="24"/>
  <c r="CG20" i="24"/>
  <c r="CK20" i="24"/>
  <c r="E21" i="24"/>
  <c r="CN21" i="24"/>
  <c r="CJ21" i="24"/>
  <c r="CF21" i="24"/>
  <c r="CB21" i="24"/>
  <c r="BX21" i="24"/>
  <c r="BT21" i="24"/>
  <c r="BP21" i="24"/>
  <c r="BL21" i="24"/>
  <c r="BH21" i="24"/>
  <c r="BD21" i="24"/>
  <c r="AZ21" i="24"/>
  <c r="AV21" i="24"/>
  <c r="AR21" i="24"/>
  <c r="AN21" i="24"/>
  <c r="AJ21" i="24"/>
  <c r="AF21" i="24"/>
  <c r="AB21" i="24"/>
  <c r="X21" i="24"/>
  <c r="T21" i="24"/>
  <c r="P21" i="24"/>
  <c r="L21" i="24"/>
  <c r="H21" i="24"/>
  <c r="D21" i="24"/>
  <c r="CM21" i="24"/>
  <c r="CI21" i="24"/>
  <c r="CE21" i="24"/>
  <c r="CA21" i="24"/>
  <c r="BW21" i="24"/>
  <c r="BS21" i="24"/>
  <c r="BO21" i="24"/>
  <c r="BK21" i="24"/>
  <c r="BG21" i="24"/>
  <c r="BC21" i="24"/>
  <c r="AY21" i="24"/>
  <c r="AU21" i="24"/>
  <c r="AQ21" i="24"/>
  <c r="AM21" i="24"/>
  <c r="AI21" i="24"/>
  <c r="AE21" i="24"/>
  <c r="AA21" i="24"/>
  <c r="W21" i="24"/>
  <c r="S21" i="24"/>
  <c r="O21" i="24"/>
  <c r="K21" i="24"/>
  <c r="G21" i="24"/>
  <c r="C21" i="24"/>
  <c r="CL21" i="24"/>
  <c r="CH21" i="24"/>
  <c r="CD21" i="24"/>
  <c r="BZ21" i="24"/>
  <c r="BV21" i="24"/>
  <c r="BR21" i="24"/>
  <c r="BN21" i="24"/>
  <c r="BJ21" i="24"/>
  <c r="BF21" i="24"/>
  <c r="BB21" i="24"/>
  <c r="AX21" i="24"/>
  <c r="AT21" i="24"/>
  <c r="AP21" i="24"/>
  <c r="AL21" i="24"/>
  <c r="AH21" i="24"/>
  <c r="AD21" i="24"/>
  <c r="Z21" i="24"/>
  <c r="V21" i="24"/>
  <c r="R21" i="24"/>
  <c r="N21" i="24"/>
  <c r="CK21" i="24"/>
  <c r="CG21" i="24"/>
  <c r="CC21" i="24"/>
  <c r="BY21" i="24"/>
  <c r="BU21" i="24"/>
  <c r="BQ21" i="24"/>
  <c r="BM21" i="24"/>
  <c r="BI21" i="24"/>
  <c r="BE21" i="24"/>
  <c r="BA21" i="24"/>
  <c r="AW21" i="24"/>
  <c r="AS21" i="24"/>
  <c r="AO21" i="24"/>
  <c r="AK21" i="24"/>
  <c r="AG21" i="24"/>
  <c r="AC21" i="24"/>
  <c r="Y21" i="24"/>
  <c r="U21" i="24"/>
  <c r="Q21" i="24"/>
  <c r="CN25" i="24"/>
  <c r="CJ25" i="24"/>
  <c r="CF25" i="24"/>
  <c r="CB25" i="24"/>
  <c r="BX25" i="24"/>
  <c r="BT25" i="24"/>
  <c r="BP25" i="24"/>
  <c r="BL25" i="24"/>
  <c r="BH25" i="24"/>
  <c r="BD25" i="24"/>
  <c r="AZ25" i="24"/>
  <c r="AV25" i="24"/>
  <c r="AR25" i="24"/>
  <c r="AN25" i="24"/>
  <c r="AJ25" i="24"/>
  <c r="AF25" i="24"/>
  <c r="AB25" i="24"/>
  <c r="X25" i="24"/>
  <c r="T25" i="24"/>
  <c r="P25" i="24"/>
  <c r="L25" i="24"/>
  <c r="H25" i="24"/>
  <c r="D25" i="24"/>
  <c r="CM25" i="24"/>
  <c r="CI25" i="24"/>
  <c r="CE25" i="24"/>
  <c r="CA25" i="24"/>
  <c r="BW25" i="24"/>
  <c r="BS25" i="24"/>
  <c r="BO25" i="24"/>
  <c r="BK25" i="24"/>
  <c r="BG25" i="24"/>
  <c r="BC25" i="24"/>
  <c r="AY25" i="24"/>
  <c r="AU25" i="24"/>
  <c r="AQ25" i="24"/>
  <c r="AM25" i="24"/>
  <c r="AI25" i="24"/>
  <c r="AE25" i="24"/>
  <c r="AA25" i="24"/>
  <c r="W25" i="24"/>
  <c r="S25" i="24"/>
  <c r="O25" i="24"/>
  <c r="K25" i="24"/>
  <c r="G25" i="24"/>
  <c r="C25" i="24"/>
  <c r="CL25" i="24"/>
  <c r="CH25" i="24"/>
  <c r="CD25" i="24"/>
  <c r="BZ25" i="24"/>
  <c r="BV25" i="24"/>
  <c r="BR25" i="24"/>
  <c r="BN25" i="24"/>
  <c r="BJ25" i="24"/>
  <c r="BF25" i="24"/>
  <c r="BB25" i="24"/>
  <c r="AX25" i="24"/>
  <c r="AT25" i="24"/>
  <c r="AP25" i="24"/>
  <c r="AL25" i="24"/>
  <c r="AH25" i="24"/>
  <c r="AD25" i="24"/>
  <c r="Z25" i="24"/>
  <c r="V25" i="24"/>
  <c r="R25" i="24"/>
  <c r="N25" i="24"/>
  <c r="J25" i="24"/>
  <c r="F25" i="24"/>
  <c r="B25" i="24"/>
  <c r="CK25" i="24"/>
  <c r="CG25" i="24"/>
  <c r="CC25" i="24"/>
  <c r="BY25" i="24"/>
  <c r="BU25" i="24"/>
  <c r="BQ25" i="24"/>
  <c r="BM25" i="24"/>
  <c r="BI25" i="24"/>
  <c r="BE25" i="24"/>
  <c r="BA25" i="24"/>
  <c r="AW25" i="24"/>
  <c r="AS25" i="24"/>
  <c r="AO25" i="24"/>
  <c r="AK25" i="24"/>
  <c r="AG25" i="24"/>
  <c r="AC25" i="24"/>
  <c r="Y25" i="24"/>
  <c r="U25" i="24"/>
  <c r="Q25" i="24"/>
  <c r="M25" i="24"/>
  <c r="I25" i="24"/>
  <c r="E25" i="24"/>
  <c r="CN29" i="24"/>
  <c r="CJ29" i="24"/>
  <c r="CF29" i="24"/>
  <c r="CB29" i="24"/>
  <c r="BX29" i="24"/>
  <c r="BT29" i="24"/>
  <c r="BP29" i="24"/>
  <c r="BL29" i="24"/>
  <c r="BH29" i="24"/>
  <c r="BD29" i="24"/>
  <c r="AZ29" i="24"/>
  <c r="AV29" i="24"/>
  <c r="AR29" i="24"/>
  <c r="AN29" i="24"/>
  <c r="AJ29" i="24"/>
  <c r="AF29" i="24"/>
  <c r="AB29" i="24"/>
  <c r="X29" i="24"/>
  <c r="T29" i="24"/>
  <c r="P29" i="24"/>
  <c r="L29" i="24"/>
  <c r="H29" i="24"/>
  <c r="D29" i="24"/>
  <c r="CM29" i="24"/>
  <c r="CI29" i="24"/>
  <c r="CE29" i="24"/>
  <c r="CA29" i="24"/>
  <c r="BW29" i="24"/>
  <c r="BS29" i="24"/>
  <c r="BO29" i="24"/>
  <c r="BK29" i="24"/>
  <c r="BG29" i="24"/>
  <c r="BC29" i="24"/>
  <c r="AY29" i="24"/>
  <c r="AU29" i="24"/>
  <c r="AQ29" i="24"/>
  <c r="AM29" i="24"/>
  <c r="AI29" i="24"/>
  <c r="AE29" i="24"/>
  <c r="AA29" i="24"/>
  <c r="W29" i="24"/>
  <c r="S29" i="24"/>
  <c r="O29" i="24"/>
  <c r="K29" i="24"/>
  <c r="G29" i="24"/>
  <c r="C29" i="24"/>
  <c r="CL29" i="24"/>
  <c r="CH29" i="24"/>
  <c r="CD29" i="24"/>
  <c r="BZ29" i="24"/>
  <c r="BV29" i="24"/>
  <c r="BR29" i="24"/>
  <c r="BN29" i="24"/>
  <c r="BJ29" i="24"/>
  <c r="BF29" i="24"/>
  <c r="BB29" i="24"/>
  <c r="AX29" i="24"/>
  <c r="AT29" i="24"/>
  <c r="AP29" i="24"/>
  <c r="AL29" i="24"/>
  <c r="AH29" i="24"/>
  <c r="AD29" i="24"/>
  <c r="Z29" i="24"/>
  <c r="V29" i="24"/>
  <c r="R29" i="24"/>
  <c r="N29" i="24"/>
  <c r="J29" i="24"/>
  <c r="F29" i="24"/>
  <c r="B29" i="24"/>
  <c r="CK29" i="24"/>
  <c r="CG29" i="24"/>
  <c r="CC29" i="24"/>
  <c r="BY29" i="24"/>
  <c r="BU29" i="24"/>
  <c r="BQ29" i="24"/>
  <c r="BM29" i="24"/>
  <c r="BI29" i="24"/>
  <c r="BE29" i="24"/>
  <c r="BA29" i="24"/>
  <c r="AW29" i="24"/>
  <c r="AS29" i="24"/>
  <c r="AO29" i="24"/>
  <c r="AK29" i="24"/>
  <c r="AG29" i="24"/>
  <c r="AC29" i="24"/>
  <c r="Y29" i="24"/>
  <c r="U29" i="24"/>
  <c r="Q29" i="24"/>
  <c r="M29" i="24"/>
  <c r="I29" i="24"/>
  <c r="E29" i="24"/>
  <c r="CN33" i="24"/>
  <c r="CJ33" i="24"/>
  <c r="CF33" i="24"/>
  <c r="CB33" i="24"/>
  <c r="BX33" i="24"/>
  <c r="BT33" i="24"/>
  <c r="BP33" i="24"/>
  <c r="BL33" i="24"/>
  <c r="BH33" i="24"/>
  <c r="BD33" i="24"/>
  <c r="AZ33" i="24"/>
  <c r="AV33" i="24"/>
  <c r="AR33" i="24"/>
  <c r="AN33" i="24"/>
  <c r="AJ33" i="24"/>
  <c r="AF33" i="24"/>
  <c r="AB33" i="24"/>
  <c r="X33" i="24"/>
  <c r="T33" i="24"/>
  <c r="P33" i="24"/>
  <c r="L33" i="24"/>
  <c r="H33" i="24"/>
  <c r="D33" i="24"/>
  <c r="CM33" i="24"/>
  <c r="CI33" i="24"/>
  <c r="CE33" i="24"/>
  <c r="CA33" i="24"/>
  <c r="BW33" i="24"/>
  <c r="BS33" i="24"/>
  <c r="BO33" i="24"/>
  <c r="BK33" i="24"/>
  <c r="BG33" i="24"/>
  <c r="BC33" i="24"/>
  <c r="AY33" i="24"/>
  <c r="AU33" i="24"/>
  <c r="AQ33" i="24"/>
  <c r="AM33" i="24"/>
  <c r="AI33" i="24"/>
  <c r="AE33" i="24"/>
  <c r="AA33" i="24"/>
  <c r="W33" i="24"/>
  <c r="S33" i="24"/>
  <c r="O33" i="24"/>
  <c r="K33" i="24"/>
  <c r="G33" i="24"/>
  <c r="C33" i="24"/>
  <c r="CL33" i="24"/>
  <c r="CH33" i="24"/>
  <c r="CD33" i="24"/>
  <c r="BZ33" i="24"/>
  <c r="BV33" i="24"/>
  <c r="BR33" i="24"/>
  <c r="BN33" i="24"/>
  <c r="BJ33" i="24"/>
  <c r="BF33" i="24"/>
  <c r="BB33" i="24"/>
  <c r="AX33" i="24"/>
  <c r="AT33" i="24"/>
  <c r="AP33" i="24"/>
  <c r="AL33" i="24"/>
  <c r="AH33" i="24"/>
  <c r="AD33" i="24"/>
  <c r="Z33" i="24"/>
  <c r="V33" i="24"/>
  <c r="R33" i="24"/>
  <c r="N33" i="24"/>
  <c r="J33" i="24"/>
  <c r="F33" i="24"/>
  <c r="B33" i="24"/>
  <c r="CK33" i="24"/>
  <c r="CG33" i="24"/>
  <c r="CC33" i="24"/>
  <c r="BY33" i="24"/>
  <c r="BU33" i="24"/>
  <c r="BQ33" i="24"/>
  <c r="BM33" i="24"/>
  <c r="BI33" i="24"/>
  <c r="BE33" i="24"/>
  <c r="BA33" i="24"/>
  <c r="AW33" i="24"/>
  <c r="AS33" i="24"/>
  <c r="AO33" i="24"/>
  <c r="AK33" i="24"/>
  <c r="AG33" i="24"/>
  <c r="AC33" i="24"/>
  <c r="Y33" i="24"/>
  <c r="U33" i="24"/>
  <c r="Q33" i="24"/>
  <c r="M33" i="24"/>
  <c r="I33" i="24"/>
  <c r="E33" i="24"/>
  <c r="CN37" i="24"/>
  <c r="CJ37" i="24"/>
  <c r="CF37" i="24"/>
  <c r="CB37" i="24"/>
  <c r="BX37" i="24"/>
  <c r="BT37" i="24"/>
  <c r="BP37" i="24"/>
  <c r="BL37" i="24"/>
  <c r="BH37" i="24"/>
  <c r="BD37" i="24"/>
  <c r="AZ37" i="24"/>
  <c r="AV37" i="24"/>
  <c r="AR37" i="24"/>
  <c r="AN37" i="24"/>
  <c r="AJ37" i="24"/>
  <c r="AF37" i="24"/>
  <c r="AB37" i="24"/>
  <c r="X37" i="24"/>
  <c r="T37" i="24"/>
  <c r="P37" i="24"/>
  <c r="L37" i="24"/>
  <c r="H37" i="24"/>
  <c r="D37" i="24"/>
  <c r="CM37" i="24"/>
  <c r="CI37" i="24"/>
  <c r="CE37" i="24"/>
  <c r="CA37" i="24"/>
  <c r="BW37" i="24"/>
  <c r="BS37" i="24"/>
  <c r="BO37" i="24"/>
  <c r="BK37" i="24"/>
  <c r="BG37" i="24"/>
  <c r="BC37" i="24"/>
  <c r="AY37" i="24"/>
  <c r="AU37" i="24"/>
  <c r="AQ37" i="24"/>
  <c r="AM37" i="24"/>
  <c r="AI37" i="24"/>
  <c r="AE37" i="24"/>
  <c r="AA37" i="24"/>
  <c r="W37" i="24"/>
  <c r="S37" i="24"/>
  <c r="O37" i="24"/>
  <c r="K37" i="24"/>
  <c r="G37" i="24"/>
  <c r="C37" i="24"/>
  <c r="CL37" i="24"/>
  <c r="CH37" i="24"/>
  <c r="CD37" i="24"/>
  <c r="BZ37" i="24"/>
  <c r="BV37" i="24"/>
  <c r="BR37" i="24"/>
  <c r="BN37" i="24"/>
  <c r="BJ37" i="24"/>
  <c r="BF37" i="24"/>
  <c r="BB37" i="24"/>
  <c r="AX37" i="24"/>
  <c r="AT37" i="24"/>
  <c r="AP37" i="24"/>
  <c r="AL37" i="24"/>
  <c r="AH37" i="24"/>
  <c r="AD37" i="24"/>
  <c r="Z37" i="24"/>
  <c r="V37" i="24"/>
  <c r="R37" i="24"/>
  <c r="N37" i="24"/>
  <c r="J37" i="24"/>
  <c r="F37" i="24"/>
  <c r="B37" i="24"/>
  <c r="CK37" i="24"/>
  <c r="CG37" i="24"/>
  <c r="CC37" i="24"/>
  <c r="BY37" i="24"/>
  <c r="BU37" i="24"/>
  <c r="BQ37" i="24"/>
  <c r="BM37" i="24"/>
  <c r="BI37" i="24"/>
  <c r="BE37" i="24"/>
  <c r="BA37" i="24"/>
  <c r="AW37" i="24"/>
  <c r="AS37" i="24"/>
  <c r="AO37" i="24"/>
  <c r="AK37" i="24"/>
  <c r="AG37" i="24"/>
  <c r="AC37" i="24"/>
  <c r="Y37" i="24"/>
  <c r="U37" i="24"/>
  <c r="Q37" i="24"/>
  <c r="M37" i="24"/>
  <c r="I37" i="24"/>
  <c r="E37" i="24"/>
  <c r="CN41" i="24"/>
  <c r="CJ41" i="24"/>
  <c r="CF41" i="24"/>
  <c r="CB41" i="24"/>
  <c r="BX41" i="24"/>
  <c r="BT41" i="24"/>
  <c r="BP41" i="24"/>
  <c r="BL41" i="24"/>
  <c r="BH41" i="24"/>
  <c r="BD41" i="24"/>
  <c r="AZ41" i="24"/>
  <c r="AV41" i="24"/>
  <c r="AR41" i="24"/>
  <c r="AN41" i="24"/>
  <c r="AJ41" i="24"/>
  <c r="AF41" i="24"/>
  <c r="AB41" i="24"/>
  <c r="X41" i="24"/>
  <c r="T41" i="24"/>
  <c r="P41" i="24"/>
  <c r="L41" i="24"/>
  <c r="H41" i="24"/>
  <c r="D41" i="24"/>
  <c r="CM41" i="24"/>
  <c r="CI41" i="24"/>
  <c r="CE41" i="24"/>
  <c r="CA41" i="24"/>
  <c r="BW41" i="24"/>
  <c r="BS41" i="24"/>
  <c r="BO41" i="24"/>
  <c r="BK41" i="24"/>
  <c r="BG41" i="24"/>
  <c r="BC41" i="24"/>
  <c r="AY41" i="24"/>
  <c r="AU41" i="24"/>
  <c r="AQ41" i="24"/>
  <c r="AM41" i="24"/>
  <c r="AI41" i="24"/>
  <c r="AE41" i="24"/>
  <c r="AA41" i="24"/>
  <c r="W41" i="24"/>
  <c r="S41" i="24"/>
  <c r="O41" i="24"/>
  <c r="K41" i="24"/>
  <c r="G41" i="24"/>
  <c r="C41" i="24"/>
  <c r="CL41" i="24"/>
  <c r="CH41" i="24"/>
  <c r="CD41" i="24"/>
  <c r="BZ41" i="24"/>
  <c r="BV41" i="24"/>
  <c r="BR41" i="24"/>
  <c r="BN41" i="24"/>
  <c r="BJ41" i="24"/>
  <c r="BF41" i="24"/>
  <c r="BB41" i="24"/>
  <c r="AX41" i="24"/>
  <c r="AT41" i="24"/>
  <c r="AP41" i="24"/>
  <c r="AL41" i="24"/>
  <c r="AH41" i="24"/>
  <c r="AD41" i="24"/>
  <c r="Z41" i="24"/>
  <c r="V41" i="24"/>
  <c r="R41" i="24"/>
  <c r="N41" i="24"/>
  <c r="J41" i="24"/>
  <c r="F41" i="24"/>
  <c r="B41" i="24"/>
  <c r="CK41" i="24"/>
  <c r="CG41" i="24"/>
  <c r="CC41" i="24"/>
  <c r="BY41" i="24"/>
  <c r="BU41" i="24"/>
  <c r="BQ41" i="24"/>
  <c r="BM41" i="24"/>
  <c r="BI41" i="24"/>
  <c r="BE41" i="24"/>
  <c r="BA41" i="24"/>
  <c r="AW41" i="24"/>
  <c r="AS41" i="24"/>
  <c r="AO41" i="24"/>
  <c r="AK41" i="24"/>
  <c r="AG41" i="24"/>
  <c r="AC41" i="24"/>
  <c r="Y41" i="24"/>
  <c r="U41" i="24"/>
  <c r="Q41" i="24"/>
  <c r="M41" i="24"/>
  <c r="I41" i="24"/>
  <c r="E41" i="24"/>
  <c r="CN45" i="24"/>
  <c r="CJ45" i="24"/>
  <c r="CF45" i="24"/>
  <c r="CB45" i="24"/>
  <c r="BX45" i="24"/>
  <c r="BT45" i="24"/>
  <c r="BP45" i="24"/>
  <c r="BL45" i="24"/>
  <c r="BH45" i="24"/>
  <c r="BD45" i="24"/>
  <c r="AZ45" i="24"/>
  <c r="AV45" i="24"/>
  <c r="AR45" i="24"/>
  <c r="AN45" i="24"/>
  <c r="AJ45" i="24"/>
  <c r="AF45" i="24"/>
  <c r="AB45" i="24"/>
  <c r="X45" i="24"/>
  <c r="T45" i="24"/>
  <c r="P45" i="24"/>
  <c r="L45" i="24"/>
  <c r="H45" i="24"/>
  <c r="D45" i="24"/>
  <c r="CM45" i="24"/>
  <c r="CI45" i="24"/>
  <c r="CE45" i="24"/>
  <c r="CA45" i="24"/>
  <c r="BW45" i="24"/>
  <c r="BS45" i="24"/>
  <c r="BO45" i="24"/>
  <c r="BK45" i="24"/>
  <c r="BG45" i="24"/>
  <c r="BC45" i="24"/>
  <c r="AY45" i="24"/>
  <c r="AU45" i="24"/>
  <c r="AQ45" i="24"/>
  <c r="AM45" i="24"/>
  <c r="AI45" i="24"/>
  <c r="AE45" i="24"/>
  <c r="AA45" i="24"/>
  <c r="W45" i="24"/>
  <c r="S45" i="24"/>
  <c r="O45" i="24"/>
  <c r="K45" i="24"/>
  <c r="G45" i="24"/>
  <c r="C45" i="24"/>
  <c r="CL45" i="24"/>
  <c r="CH45" i="24"/>
  <c r="CD45" i="24"/>
  <c r="BZ45" i="24"/>
  <c r="BV45" i="24"/>
  <c r="BR45" i="24"/>
  <c r="BN45" i="24"/>
  <c r="BJ45" i="24"/>
  <c r="BF45" i="24"/>
  <c r="BB45" i="24"/>
  <c r="AX45" i="24"/>
  <c r="AT45" i="24"/>
  <c r="AP45" i="24"/>
  <c r="AL45" i="24"/>
  <c r="AH45" i="24"/>
  <c r="AD45" i="24"/>
  <c r="Z45" i="24"/>
  <c r="V45" i="24"/>
  <c r="R45" i="24"/>
  <c r="N45" i="24"/>
  <c r="J45" i="24"/>
  <c r="F45" i="24"/>
  <c r="B45" i="24"/>
  <c r="CK45" i="24"/>
  <c r="CG45" i="24"/>
  <c r="CC45" i="24"/>
  <c r="BY45" i="24"/>
  <c r="BU45" i="24"/>
  <c r="BQ45" i="24"/>
  <c r="BM45" i="24"/>
  <c r="BI45" i="24"/>
  <c r="BE45" i="24"/>
  <c r="BA45" i="24"/>
  <c r="AW45" i="24"/>
  <c r="AS45" i="24"/>
  <c r="AO45" i="24"/>
  <c r="AK45" i="24"/>
  <c r="AG45" i="24"/>
  <c r="AC45" i="24"/>
  <c r="Y45" i="24"/>
  <c r="U45" i="24"/>
  <c r="Q45" i="24"/>
  <c r="M45" i="24"/>
  <c r="I45" i="24"/>
  <c r="E45" i="24"/>
  <c r="CN49" i="24"/>
  <c r="CJ49" i="24"/>
  <c r="CF49" i="24"/>
  <c r="CB49" i="24"/>
  <c r="BX49" i="24"/>
  <c r="BT49" i="24"/>
  <c r="BP49" i="24"/>
  <c r="BL49" i="24"/>
  <c r="BH49" i="24"/>
  <c r="BD49" i="24"/>
  <c r="AZ49" i="24"/>
  <c r="AV49" i="24"/>
  <c r="AR49" i="24"/>
  <c r="AN49" i="24"/>
  <c r="AJ49" i="24"/>
  <c r="AF49" i="24"/>
  <c r="AB49" i="24"/>
  <c r="X49" i="24"/>
  <c r="T49" i="24"/>
  <c r="P49" i="24"/>
  <c r="L49" i="24"/>
  <c r="H49" i="24"/>
  <c r="D49" i="24"/>
  <c r="CM49" i="24"/>
  <c r="CI49" i="24"/>
  <c r="CE49" i="24"/>
  <c r="CA49" i="24"/>
  <c r="BW49" i="24"/>
  <c r="BS49" i="24"/>
  <c r="BO49" i="24"/>
  <c r="BK49" i="24"/>
  <c r="BG49" i="24"/>
  <c r="BC49" i="24"/>
  <c r="AY49" i="24"/>
  <c r="AU49" i="24"/>
  <c r="AQ49" i="24"/>
  <c r="AM49" i="24"/>
  <c r="AI49" i="24"/>
  <c r="AE49" i="24"/>
  <c r="AA49" i="24"/>
  <c r="W49" i="24"/>
  <c r="S49" i="24"/>
  <c r="O49" i="24"/>
  <c r="K49" i="24"/>
  <c r="G49" i="24"/>
  <c r="C49" i="24"/>
  <c r="CL49" i="24"/>
  <c r="CH49" i="24"/>
  <c r="CD49" i="24"/>
  <c r="BZ49" i="24"/>
  <c r="BV49" i="24"/>
  <c r="BR49" i="24"/>
  <c r="BN49" i="24"/>
  <c r="BJ49" i="24"/>
  <c r="BF49" i="24"/>
  <c r="BB49" i="24"/>
  <c r="AX49" i="24"/>
  <c r="AT49" i="24"/>
  <c r="AP49" i="24"/>
  <c r="AL49" i="24"/>
  <c r="AH49" i="24"/>
  <c r="AD49" i="24"/>
  <c r="Z49" i="24"/>
  <c r="V49" i="24"/>
  <c r="R49" i="24"/>
  <c r="N49" i="24"/>
  <c r="J49" i="24"/>
  <c r="F49" i="24"/>
  <c r="B49" i="24"/>
  <c r="CK49" i="24"/>
  <c r="CG49" i="24"/>
  <c r="CC49" i="24"/>
  <c r="BY49" i="24"/>
  <c r="BU49" i="24"/>
  <c r="BQ49" i="24"/>
  <c r="BM49" i="24"/>
  <c r="BI49" i="24"/>
  <c r="BE49" i="24"/>
  <c r="BA49" i="24"/>
  <c r="AW49" i="24"/>
  <c r="AS49" i="24"/>
  <c r="AO49" i="24"/>
  <c r="AK49" i="24"/>
  <c r="AG49" i="24"/>
  <c r="AC49" i="24"/>
  <c r="Y49" i="24"/>
  <c r="U49" i="24"/>
  <c r="Q49" i="24"/>
  <c r="M49" i="24"/>
  <c r="I49" i="24"/>
  <c r="E49" i="24"/>
  <c r="CN53" i="24"/>
  <c r="CJ53" i="24"/>
  <c r="CF53" i="24"/>
  <c r="CB53" i="24"/>
  <c r="BX53" i="24"/>
  <c r="BT53" i="24"/>
  <c r="BP53" i="24"/>
  <c r="BL53" i="24"/>
  <c r="BH53" i="24"/>
  <c r="BD53" i="24"/>
  <c r="AZ53" i="24"/>
  <c r="AV53" i="24"/>
  <c r="AR53" i="24"/>
  <c r="AN53" i="24"/>
  <c r="AJ53" i="24"/>
  <c r="AF53" i="24"/>
  <c r="AB53" i="24"/>
  <c r="X53" i="24"/>
  <c r="T53" i="24"/>
  <c r="P53" i="24"/>
  <c r="L53" i="24"/>
  <c r="H53" i="24"/>
  <c r="D53" i="24"/>
  <c r="CM53" i="24"/>
  <c r="CI53" i="24"/>
  <c r="CE53" i="24"/>
  <c r="CA53" i="24"/>
  <c r="BW53" i="24"/>
  <c r="BS53" i="24"/>
  <c r="BO53" i="24"/>
  <c r="BK53" i="24"/>
  <c r="BG53" i="24"/>
  <c r="BC53" i="24"/>
  <c r="AY53" i="24"/>
  <c r="AU53" i="24"/>
  <c r="AQ53" i="24"/>
  <c r="AM53" i="24"/>
  <c r="AI53" i="24"/>
  <c r="AE53" i="24"/>
  <c r="AA53" i="24"/>
  <c r="W53" i="24"/>
  <c r="S53" i="24"/>
  <c r="O53" i="24"/>
  <c r="K53" i="24"/>
  <c r="G53" i="24"/>
  <c r="C53" i="24"/>
  <c r="CL53" i="24"/>
  <c r="CH53" i="24"/>
  <c r="CD53" i="24"/>
  <c r="BZ53" i="24"/>
  <c r="BV53" i="24"/>
  <c r="BR53" i="24"/>
  <c r="BN53" i="24"/>
  <c r="BJ53" i="24"/>
  <c r="BF53" i="24"/>
  <c r="BB53" i="24"/>
  <c r="AX53" i="24"/>
  <c r="AT53" i="24"/>
  <c r="AP53" i="24"/>
  <c r="AL53" i="24"/>
  <c r="AH53" i="24"/>
  <c r="AD53" i="24"/>
  <c r="Z53" i="24"/>
  <c r="V53" i="24"/>
  <c r="R53" i="24"/>
  <c r="N53" i="24"/>
  <c r="J53" i="24"/>
  <c r="F53" i="24"/>
  <c r="B53" i="24"/>
  <c r="CK53" i="24"/>
  <c r="CG53" i="24"/>
  <c r="CC53" i="24"/>
  <c r="BY53" i="24"/>
  <c r="BU53" i="24"/>
  <c r="BQ53" i="24"/>
  <c r="BM53" i="24"/>
  <c r="BI53" i="24"/>
  <c r="BE53" i="24"/>
  <c r="BA53" i="24"/>
  <c r="AW53" i="24"/>
  <c r="AS53" i="24"/>
  <c r="AO53" i="24"/>
  <c r="AK53" i="24"/>
  <c r="AG53" i="24"/>
  <c r="AC53" i="24"/>
  <c r="Y53" i="24"/>
  <c r="U53" i="24"/>
  <c r="Q53" i="24"/>
  <c r="M53" i="24"/>
  <c r="I53" i="24"/>
  <c r="E53" i="24"/>
  <c r="CN57" i="24"/>
  <c r="CJ57" i="24"/>
  <c r="CF57" i="24"/>
  <c r="CB57" i="24"/>
  <c r="BX57" i="24"/>
  <c r="BT57" i="24"/>
  <c r="BP57" i="24"/>
  <c r="BL57" i="24"/>
  <c r="BH57" i="24"/>
  <c r="BD57" i="24"/>
  <c r="AZ57" i="24"/>
  <c r="AV57" i="24"/>
  <c r="AR57" i="24"/>
  <c r="AN57" i="24"/>
  <c r="AJ57" i="24"/>
  <c r="AF57" i="24"/>
  <c r="AB57" i="24"/>
  <c r="X57" i="24"/>
  <c r="T57" i="24"/>
  <c r="P57" i="24"/>
  <c r="L57" i="24"/>
  <c r="H57" i="24"/>
  <c r="D57" i="24"/>
  <c r="CM57" i="24"/>
  <c r="CI57" i="24"/>
  <c r="CE57" i="24"/>
  <c r="CA57" i="24"/>
  <c r="BW57" i="24"/>
  <c r="BS57" i="24"/>
  <c r="BO57" i="24"/>
  <c r="BK57" i="24"/>
  <c r="BG57" i="24"/>
  <c r="BC57" i="24"/>
  <c r="AY57" i="24"/>
  <c r="AU57" i="24"/>
  <c r="AQ57" i="24"/>
  <c r="AM57" i="24"/>
  <c r="AI57" i="24"/>
  <c r="AE57" i="24"/>
  <c r="AA57" i="24"/>
  <c r="W57" i="24"/>
  <c r="S57" i="24"/>
  <c r="O57" i="24"/>
  <c r="K57" i="24"/>
  <c r="G57" i="24"/>
  <c r="C57" i="24"/>
  <c r="CL57" i="24"/>
  <c r="CH57" i="24"/>
  <c r="CD57" i="24"/>
  <c r="BZ57" i="24"/>
  <c r="BV57" i="24"/>
  <c r="BR57" i="24"/>
  <c r="BN57" i="24"/>
  <c r="BJ57" i="24"/>
  <c r="BF57" i="24"/>
  <c r="BB57" i="24"/>
  <c r="AX57" i="24"/>
  <c r="AT57" i="24"/>
  <c r="AP57" i="24"/>
  <c r="AL57" i="24"/>
  <c r="AH57" i="24"/>
  <c r="AD57" i="24"/>
  <c r="Z57" i="24"/>
  <c r="V57" i="24"/>
  <c r="R57" i="24"/>
  <c r="N57" i="24"/>
  <c r="J57" i="24"/>
  <c r="F57" i="24"/>
  <c r="B57" i="24"/>
  <c r="CK57" i="24"/>
  <c r="CG57" i="24"/>
  <c r="CC57" i="24"/>
  <c r="BY57" i="24"/>
  <c r="BU57" i="24"/>
  <c r="BQ57" i="24"/>
  <c r="BM57" i="24"/>
  <c r="BI57" i="24"/>
  <c r="BE57" i="24"/>
  <c r="BA57" i="24"/>
  <c r="AW57" i="24"/>
  <c r="AS57" i="24"/>
  <c r="AO57" i="24"/>
  <c r="AK57" i="24"/>
  <c r="AG57" i="24"/>
  <c r="AC57" i="24"/>
  <c r="Y57" i="24"/>
  <c r="U57" i="24"/>
  <c r="Q57" i="24"/>
  <c r="M57" i="24"/>
  <c r="I57" i="24"/>
  <c r="E57" i="24"/>
  <c r="CN61" i="24"/>
  <c r="CJ61" i="24"/>
  <c r="CF61" i="24"/>
  <c r="CB61" i="24"/>
  <c r="BX61" i="24"/>
  <c r="BT61" i="24"/>
  <c r="BP61" i="24"/>
  <c r="BL61" i="24"/>
  <c r="BH61" i="24"/>
  <c r="BD61" i="24"/>
  <c r="AZ61" i="24"/>
  <c r="AV61" i="24"/>
  <c r="AR61" i="24"/>
  <c r="AN61" i="24"/>
  <c r="AJ61" i="24"/>
  <c r="AF61" i="24"/>
  <c r="AB61" i="24"/>
  <c r="X61" i="24"/>
  <c r="T61" i="24"/>
  <c r="P61" i="24"/>
  <c r="L61" i="24"/>
  <c r="H61" i="24"/>
  <c r="D61" i="24"/>
  <c r="CM61" i="24"/>
  <c r="CI61" i="24"/>
  <c r="CE61" i="24"/>
  <c r="CA61" i="24"/>
  <c r="BW61" i="24"/>
  <c r="BS61" i="24"/>
  <c r="BO61" i="24"/>
  <c r="BK61" i="24"/>
  <c r="BG61" i="24"/>
  <c r="BC61" i="24"/>
  <c r="AY61" i="24"/>
  <c r="AU61" i="24"/>
  <c r="AQ61" i="24"/>
  <c r="AM61" i="24"/>
  <c r="AI61" i="24"/>
  <c r="AE61" i="24"/>
  <c r="AA61" i="24"/>
  <c r="W61" i="24"/>
  <c r="S61" i="24"/>
  <c r="O61" i="24"/>
  <c r="K61" i="24"/>
  <c r="G61" i="24"/>
  <c r="C61" i="24"/>
  <c r="CL61" i="24"/>
  <c r="CH61" i="24"/>
  <c r="CD61" i="24"/>
  <c r="BZ61" i="24"/>
  <c r="BV61" i="24"/>
  <c r="BR61" i="24"/>
  <c r="BN61" i="24"/>
  <c r="BJ61" i="24"/>
  <c r="BF61" i="24"/>
  <c r="BB61" i="24"/>
  <c r="AX61" i="24"/>
  <c r="AT61" i="24"/>
  <c r="AP61" i="24"/>
  <c r="AL61" i="24"/>
  <c r="AH61" i="24"/>
  <c r="AD61" i="24"/>
  <c r="Z61" i="24"/>
  <c r="V61" i="24"/>
  <c r="R61" i="24"/>
  <c r="N61" i="24"/>
  <c r="J61" i="24"/>
  <c r="F61" i="24"/>
  <c r="B61" i="24"/>
  <c r="CK61" i="24"/>
  <c r="CG61" i="24"/>
  <c r="CC61" i="24"/>
  <c r="BY61" i="24"/>
  <c r="BU61" i="24"/>
  <c r="BQ61" i="24"/>
  <c r="BM61" i="24"/>
  <c r="BI61" i="24"/>
  <c r="BE61" i="24"/>
  <c r="BA61" i="24"/>
  <c r="AW61" i="24"/>
  <c r="AS61" i="24"/>
  <c r="AO61" i="24"/>
  <c r="AK61" i="24"/>
  <c r="AG61" i="24"/>
  <c r="AC61" i="24"/>
  <c r="Y61" i="24"/>
  <c r="U61" i="24"/>
  <c r="Q61" i="24"/>
  <c r="M61" i="24"/>
  <c r="I61" i="24"/>
  <c r="E61" i="24"/>
  <c r="CN65" i="24"/>
  <c r="CJ65" i="24"/>
  <c r="CF65" i="24"/>
  <c r="CB65" i="24"/>
  <c r="BX65" i="24"/>
  <c r="BT65" i="24"/>
  <c r="BP65" i="24"/>
  <c r="BL65" i="24"/>
  <c r="BH65" i="24"/>
  <c r="BD65" i="24"/>
  <c r="AZ65" i="24"/>
  <c r="AV65" i="24"/>
  <c r="AR65" i="24"/>
  <c r="AN65" i="24"/>
  <c r="AJ65" i="24"/>
  <c r="AF65" i="24"/>
  <c r="AB65" i="24"/>
  <c r="X65" i="24"/>
  <c r="T65" i="24"/>
  <c r="P65" i="24"/>
  <c r="L65" i="24"/>
  <c r="H65" i="24"/>
  <c r="D65" i="24"/>
  <c r="CM65" i="24"/>
  <c r="CI65" i="24"/>
  <c r="CE65" i="24"/>
  <c r="CA65" i="24"/>
  <c r="BW65" i="24"/>
  <c r="BS65" i="24"/>
  <c r="BO65" i="24"/>
  <c r="BK65" i="24"/>
  <c r="BG65" i="24"/>
  <c r="BC65" i="24"/>
  <c r="AY65" i="24"/>
  <c r="AU65" i="24"/>
  <c r="AQ65" i="24"/>
  <c r="AM65" i="24"/>
  <c r="AI65" i="24"/>
  <c r="AE65" i="24"/>
  <c r="AA65" i="24"/>
  <c r="W65" i="24"/>
  <c r="S65" i="24"/>
  <c r="O65" i="24"/>
  <c r="K65" i="24"/>
  <c r="G65" i="24"/>
  <c r="C65" i="24"/>
  <c r="CL65" i="24"/>
  <c r="CH65" i="24"/>
  <c r="CD65" i="24"/>
  <c r="BZ65" i="24"/>
  <c r="BV65" i="24"/>
  <c r="BR65" i="24"/>
  <c r="BN65" i="24"/>
  <c r="BJ65" i="24"/>
  <c r="BF65" i="24"/>
  <c r="BB65" i="24"/>
  <c r="AX65" i="24"/>
  <c r="AT65" i="24"/>
  <c r="AP65" i="24"/>
  <c r="AL65" i="24"/>
  <c r="AH65" i="24"/>
  <c r="AD65" i="24"/>
  <c r="Z65" i="24"/>
  <c r="V65" i="24"/>
  <c r="R65" i="24"/>
  <c r="N65" i="24"/>
  <c r="J65" i="24"/>
  <c r="F65" i="24"/>
  <c r="B65" i="24"/>
  <c r="CK65" i="24"/>
  <c r="CG65" i="24"/>
  <c r="CC65" i="24"/>
  <c r="BY65" i="24"/>
  <c r="BU65" i="24"/>
  <c r="BQ65" i="24"/>
  <c r="BM65" i="24"/>
  <c r="BI65" i="24"/>
  <c r="BE65" i="24"/>
  <c r="BA65" i="24"/>
  <c r="AW65" i="24"/>
  <c r="AS65" i="24"/>
  <c r="AO65" i="24"/>
  <c r="AK65" i="24"/>
  <c r="AG65" i="24"/>
  <c r="AC65" i="24"/>
  <c r="Y65" i="24"/>
  <c r="U65" i="24"/>
  <c r="Q65" i="24"/>
  <c r="M65" i="24"/>
  <c r="I65" i="24"/>
  <c r="E65" i="24"/>
  <c r="CN69" i="24"/>
  <c r="CJ69" i="24"/>
  <c r="CF69" i="24"/>
  <c r="CB69" i="24"/>
  <c r="BX69" i="24"/>
  <c r="BT69" i="24"/>
  <c r="BP69" i="24"/>
  <c r="BL69" i="24"/>
  <c r="BH69" i="24"/>
  <c r="BD69" i="24"/>
  <c r="AZ69" i="24"/>
  <c r="AV69" i="24"/>
  <c r="AR69" i="24"/>
  <c r="AN69" i="24"/>
  <c r="AJ69" i="24"/>
  <c r="AF69" i="24"/>
  <c r="AB69" i="24"/>
  <c r="X69" i="24"/>
  <c r="T69" i="24"/>
  <c r="P69" i="24"/>
  <c r="L69" i="24"/>
  <c r="H69" i="24"/>
  <c r="D69" i="24"/>
  <c r="CM69" i="24"/>
  <c r="CI69" i="24"/>
  <c r="CE69" i="24"/>
  <c r="CA69" i="24"/>
  <c r="BW69" i="24"/>
  <c r="BS69" i="24"/>
  <c r="BO69" i="24"/>
  <c r="BK69" i="24"/>
  <c r="BG69" i="24"/>
  <c r="BC69" i="24"/>
  <c r="AY69" i="24"/>
  <c r="AU69" i="24"/>
  <c r="AQ69" i="24"/>
  <c r="AM69" i="24"/>
  <c r="AI69" i="24"/>
  <c r="AE69" i="24"/>
  <c r="AA69" i="24"/>
  <c r="W69" i="24"/>
  <c r="S69" i="24"/>
  <c r="O69" i="24"/>
  <c r="K69" i="24"/>
  <c r="G69" i="24"/>
  <c r="C69" i="24"/>
  <c r="CL69" i="24"/>
  <c r="CH69" i="24"/>
  <c r="CD69" i="24"/>
  <c r="BZ69" i="24"/>
  <c r="BV69" i="24"/>
  <c r="BR69" i="24"/>
  <c r="BN69" i="24"/>
  <c r="BJ69" i="24"/>
  <c r="BF69" i="24"/>
  <c r="BB69" i="24"/>
  <c r="AX69" i="24"/>
  <c r="AT69" i="24"/>
  <c r="AP69" i="24"/>
  <c r="AL69" i="24"/>
  <c r="AH69" i="24"/>
  <c r="AD69" i="24"/>
  <c r="Z69" i="24"/>
  <c r="V69" i="24"/>
  <c r="R69" i="24"/>
  <c r="N69" i="24"/>
  <c r="J69" i="24"/>
  <c r="F69" i="24"/>
  <c r="B69" i="24"/>
  <c r="CK69" i="24"/>
  <c r="CG69" i="24"/>
  <c r="CC69" i="24"/>
  <c r="BY69" i="24"/>
  <c r="BU69" i="24"/>
  <c r="BQ69" i="24"/>
  <c r="BM69" i="24"/>
  <c r="BI69" i="24"/>
  <c r="BE69" i="24"/>
  <c r="BA69" i="24"/>
  <c r="AW69" i="24"/>
  <c r="AS69" i="24"/>
  <c r="AO69" i="24"/>
  <c r="AK69" i="24"/>
  <c r="AG69" i="24"/>
  <c r="AC69" i="24"/>
  <c r="Y69" i="24"/>
  <c r="U69" i="24"/>
  <c r="Q69" i="24"/>
  <c r="M69" i="24"/>
  <c r="I69" i="24"/>
  <c r="E69" i="24"/>
  <c r="CN73" i="24"/>
  <c r="CJ73" i="24"/>
  <c r="CF73" i="24"/>
  <c r="CB73" i="24"/>
  <c r="BX73" i="24"/>
  <c r="BT73" i="24"/>
  <c r="BP73" i="24"/>
  <c r="BL73" i="24"/>
  <c r="BH73" i="24"/>
  <c r="BD73" i="24"/>
  <c r="AZ73" i="24"/>
  <c r="AV73" i="24"/>
  <c r="AR73" i="24"/>
  <c r="AN73" i="24"/>
  <c r="AJ73" i="24"/>
  <c r="AF73" i="24"/>
  <c r="AB73" i="24"/>
  <c r="X73" i="24"/>
  <c r="T73" i="24"/>
  <c r="P73" i="24"/>
  <c r="L73" i="24"/>
  <c r="H73" i="24"/>
  <c r="D73" i="24"/>
  <c r="CM73" i="24"/>
  <c r="CI73" i="24"/>
  <c r="CE73" i="24"/>
  <c r="CA73" i="24"/>
  <c r="BW73" i="24"/>
  <c r="BS73" i="24"/>
  <c r="BO73" i="24"/>
  <c r="BK73" i="24"/>
  <c r="BG73" i="24"/>
  <c r="BC73" i="24"/>
  <c r="AY73" i="24"/>
  <c r="AU73" i="24"/>
  <c r="AQ73" i="24"/>
  <c r="AM73" i="24"/>
  <c r="AI73" i="24"/>
  <c r="AE73" i="24"/>
  <c r="AA73" i="24"/>
  <c r="W73" i="24"/>
  <c r="S73" i="24"/>
  <c r="O73" i="24"/>
  <c r="K73" i="24"/>
  <c r="G73" i="24"/>
  <c r="C73" i="24"/>
  <c r="CL73" i="24"/>
  <c r="CH73" i="24"/>
  <c r="CD73" i="24"/>
  <c r="BZ73" i="24"/>
  <c r="BV73" i="24"/>
  <c r="BR73" i="24"/>
  <c r="BN73" i="24"/>
  <c r="BJ73" i="24"/>
  <c r="BF73" i="24"/>
  <c r="BB73" i="24"/>
  <c r="AX73" i="24"/>
  <c r="AT73" i="24"/>
  <c r="AP73" i="24"/>
  <c r="AL73" i="24"/>
  <c r="AH73" i="24"/>
  <c r="AD73" i="24"/>
  <c r="Z73" i="24"/>
  <c r="V73" i="24"/>
  <c r="R73" i="24"/>
  <c r="N73" i="24"/>
  <c r="J73" i="24"/>
  <c r="F73" i="24"/>
  <c r="B73" i="24"/>
  <c r="CK73" i="24"/>
  <c r="CG73" i="24"/>
  <c r="CC73" i="24"/>
  <c r="BY73" i="24"/>
  <c r="BU73" i="24"/>
  <c r="BQ73" i="24"/>
  <c r="BM73" i="24"/>
  <c r="BI73" i="24"/>
  <c r="BE73" i="24"/>
  <c r="BA73" i="24"/>
  <c r="AW73" i="24"/>
  <c r="AS73" i="24"/>
  <c r="AO73" i="24"/>
  <c r="AK73" i="24"/>
  <c r="AG73" i="24"/>
  <c r="AC73" i="24"/>
  <c r="Y73" i="24"/>
  <c r="U73" i="24"/>
  <c r="Q73" i="24"/>
  <c r="M73" i="24"/>
  <c r="I73" i="24"/>
  <c r="E73" i="24"/>
  <c r="CN77" i="24"/>
  <c r="CJ77" i="24"/>
  <c r="CF77" i="24"/>
  <c r="CB77" i="24"/>
  <c r="BX77" i="24"/>
  <c r="BT77" i="24"/>
  <c r="BP77" i="24"/>
  <c r="BL77" i="24"/>
  <c r="BH77" i="24"/>
  <c r="BD77" i="24"/>
  <c r="AZ77" i="24"/>
  <c r="AV77" i="24"/>
  <c r="AR77" i="24"/>
  <c r="AN77" i="24"/>
  <c r="AJ77" i="24"/>
  <c r="AF77" i="24"/>
  <c r="AB77" i="24"/>
  <c r="X77" i="24"/>
  <c r="T77" i="24"/>
  <c r="P77" i="24"/>
  <c r="L77" i="24"/>
  <c r="H77" i="24"/>
  <c r="D77" i="24"/>
  <c r="CM77" i="24"/>
  <c r="CI77" i="24"/>
  <c r="CE77" i="24"/>
  <c r="CA77" i="24"/>
  <c r="BW77" i="24"/>
  <c r="BS77" i="24"/>
  <c r="BO77" i="24"/>
  <c r="BK77" i="24"/>
  <c r="BG77" i="24"/>
  <c r="BC77" i="24"/>
  <c r="AY77" i="24"/>
  <c r="AU77" i="24"/>
  <c r="AQ77" i="24"/>
  <c r="AM77" i="24"/>
  <c r="AI77" i="24"/>
  <c r="AE77" i="24"/>
  <c r="AA77" i="24"/>
  <c r="W77" i="24"/>
  <c r="S77" i="24"/>
  <c r="O77" i="24"/>
  <c r="K77" i="24"/>
  <c r="G77" i="24"/>
  <c r="C77" i="24"/>
  <c r="CL77" i="24"/>
  <c r="CH77" i="24"/>
  <c r="CD77" i="24"/>
  <c r="BZ77" i="24"/>
  <c r="BV77" i="24"/>
  <c r="BR77" i="24"/>
  <c r="BN77" i="24"/>
  <c r="BJ77" i="24"/>
  <c r="BF77" i="24"/>
  <c r="BB77" i="24"/>
  <c r="AX77" i="24"/>
  <c r="AT77" i="24"/>
  <c r="AP77" i="24"/>
  <c r="AL77" i="24"/>
  <c r="AH77" i="24"/>
  <c r="AD77" i="24"/>
  <c r="Z77" i="24"/>
  <c r="V77" i="24"/>
  <c r="R77" i="24"/>
  <c r="N77" i="24"/>
  <c r="J77" i="24"/>
  <c r="F77" i="24"/>
  <c r="B77" i="24"/>
  <c r="CK77" i="24"/>
  <c r="CG77" i="24"/>
  <c r="CC77" i="24"/>
  <c r="BY77" i="24"/>
  <c r="BU77" i="24"/>
  <c r="BQ77" i="24"/>
  <c r="BM77" i="24"/>
  <c r="BI77" i="24"/>
  <c r="BE77" i="24"/>
  <c r="BA77" i="24"/>
  <c r="AW77" i="24"/>
  <c r="AS77" i="24"/>
  <c r="AO77" i="24"/>
  <c r="AK77" i="24"/>
  <c r="AG77" i="24"/>
  <c r="AC77" i="24"/>
  <c r="Y77" i="24"/>
  <c r="U77" i="24"/>
  <c r="Q77" i="24"/>
  <c r="M77" i="24"/>
  <c r="I77" i="24"/>
  <c r="E77" i="24"/>
  <c r="CM81" i="24"/>
  <c r="CI81" i="24"/>
  <c r="CE81" i="24"/>
  <c r="CA81" i="24"/>
  <c r="BW81" i="24"/>
  <c r="BS81" i="24"/>
  <c r="BO81" i="24"/>
  <c r="BK81" i="24"/>
  <c r="BG81" i="24"/>
  <c r="BC81" i="24"/>
  <c r="AY81" i="24"/>
  <c r="AU81" i="24"/>
  <c r="AQ81" i="24"/>
  <c r="AM81" i="24"/>
  <c r="AI81" i="24"/>
  <c r="AE81" i="24"/>
  <c r="AA81" i="24"/>
  <c r="W81" i="24"/>
  <c r="S81" i="24"/>
  <c r="O81" i="24"/>
  <c r="K81" i="24"/>
  <c r="G81" i="24"/>
  <c r="C81" i="24"/>
  <c r="CL81" i="24"/>
  <c r="CH81" i="24"/>
  <c r="CD81" i="24"/>
  <c r="BZ81" i="24"/>
  <c r="BV81" i="24"/>
  <c r="BR81" i="24"/>
  <c r="BN81" i="24"/>
  <c r="BJ81" i="24"/>
  <c r="BF81" i="24"/>
  <c r="BB81" i="24"/>
  <c r="AX81" i="24"/>
  <c r="AT81" i="24"/>
  <c r="AP81" i="24"/>
  <c r="AL81" i="24"/>
  <c r="AH81" i="24"/>
  <c r="AD81" i="24"/>
  <c r="Z81" i="24"/>
  <c r="V81" i="24"/>
  <c r="R81" i="24"/>
  <c r="N81" i="24"/>
  <c r="J81" i="24"/>
  <c r="F81" i="24"/>
  <c r="B81" i="24"/>
  <c r="CJ81" i="24"/>
  <c r="CB81" i="24"/>
  <c r="BT81" i="24"/>
  <c r="BL81" i="24"/>
  <c r="BD81" i="24"/>
  <c r="AV81" i="24"/>
  <c r="AN81" i="24"/>
  <c r="AF81" i="24"/>
  <c r="X81" i="24"/>
  <c r="P81" i="24"/>
  <c r="H81" i="24"/>
  <c r="CG81" i="24"/>
  <c r="BY81" i="24"/>
  <c r="BQ81" i="24"/>
  <c r="BI81" i="24"/>
  <c r="BA81" i="24"/>
  <c r="AS81" i="24"/>
  <c r="AK81" i="24"/>
  <c r="AC81" i="24"/>
  <c r="U81" i="24"/>
  <c r="M81" i="24"/>
  <c r="E81" i="24"/>
  <c r="CN81" i="24"/>
  <c r="CF81" i="24"/>
  <c r="BX81" i="24"/>
  <c r="BP81" i="24"/>
  <c r="BH81" i="24"/>
  <c r="AZ81" i="24"/>
  <c r="AR81" i="24"/>
  <c r="AJ81" i="24"/>
  <c r="AB81" i="24"/>
  <c r="T81" i="24"/>
  <c r="L81" i="24"/>
  <c r="D81" i="24"/>
  <c r="CK81" i="24"/>
  <c r="CC81" i="24"/>
  <c r="BU81" i="24"/>
  <c r="BM81" i="24"/>
  <c r="BE81" i="24"/>
  <c r="AW81" i="24"/>
  <c r="AO81" i="24"/>
  <c r="AG81" i="24"/>
  <c r="Y81" i="24"/>
  <c r="Q81" i="24"/>
  <c r="I81" i="24"/>
  <c r="CM85" i="24"/>
  <c r="CI85" i="24"/>
  <c r="CE85" i="24"/>
  <c r="CA85" i="24"/>
  <c r="BW85" i="24"/>
  <c r="BS85" i="24"/>
  <c r="BO85" i="24"/>
  <c r="BK85" i="24"/>
  <c r="BG85" i="24"/>
  <c r="BC85" i="24"/>
  <c r="AY85" i="24"/>
  <c r="AU85" i="24"/>
  <c r="AQ85" i="24"/>
  <c r="AM85" i="24"/>
  <c r="AI85" i="24"/>
  <c r="AE85" i="24"/>
  <c r="AA85" i="24"/>
  <c r="W85" i="24"/>
  <c r="S85" i="24"/>
  <c r="O85" i="24"/>
  <c r="K85" i="24"/>
  <c r="G85" i="24"/>
  <c r="C85" i="24"/>
  <c r="CL85" i="24"/>
  <c r="CH85" i="24"/>
  <c r="CD85" i="24"/>
  <c r="BZ85" i="24"/>
  <c r="BV85" i="24"/>
  <c r="BR85" i="24"/>
  <c r="BN85" i="24"/>
  <c r="BJ85" i="24"/>
  <c r="BF85" i="24"/>
  <c r="BB85" i="24"/>
  <c r="AX85" i="24"/>
  <c r="AT85" i="24"/>
  <c r="AP85" i="24"/>
  <c r="AL85" i="24"/>
  <c r="AH85" i="24"/>
  <c r="AD85" i="24"/>
  <c r="Z85" i="24"/>
  <c r="V85" i="24"/>
  <c r="R85" i="24"/>
  <c r="N85" i="24"/>
  <c r="J85" i="24"/>
  <c r="F85" i="24"/>
  <c r="B85" i="24"/>
  <c r="CK85" i="24"/>
  <c r="CG85" i="24"/>
  <c r="CC85" i="24"/>
  <c r="BY85" i="24"/>
  <c r="BU85" i="24"/>
  <c r="BQ85" i="24"/>
  <c r="BM85" i="24"/>
  <c r="BI85" i="24"/>
  <c r="BE85" i="24"/>
  <c r="BA85" i="24"/>
  <c r="AW85" i="24"/>
  <c r="AS85" i="24"/>
  <c r="AO85" i="24"/>
  <c r="AK85" i="24"/>
  <c r="AG85" i="24"/>
  <c r="AC85" i="24"/>
  <c r="Y85" i="24"/>
  <c r="U85" i="24"/>
  <c r="Q85" i="24"/>
  <c r="M85" i="24"/>
  <c r="I85" i="24"/>
  <c r="E85" i="24"/>
  <c r="CN85" i="24"/>
  <c r="CJ85" i="24"/>
  <c r="CF85" i="24"/>
  <c r="CB85" i="24"/>
  <c r="BX85" i="24"/>
  <c r="BT85" i="24"/>
  <c r="BP85" i="24"/>
  <c r="BL85" i="24"/>
  <c r="BH85" i="24"/>
  <c r="BD85" i="24"/>
  <c r="AZ85" i="24"/>
  <c r="AV85" i="24"/>
  <c r="AR85" i="24"/>
  <c r="AN85" i="24"/>
  <c r="AJ85" i="24"/>
  <c r="AF85" i="24"/>
  <c r="AB85" i="24"/>
  <c r="X85" i="24"/>
  <c r="T85" i="24"/>
  <c r="P85" i="24"/>
  <c r="L85" i="24"/>
  <c r="H85" i="24"/>
  <c r="D85" i="24"/>
  <c r="CM89" i="24"/>
  <c r="CI89" i="24"/>
  <c r="CE89" i="24"/>
  <c r="CA89" i="24"/>
  <c r="BW89" i="24"/>
  <c r="BS89" i="24"/>
  <c r="BO89" i="24"/>
  <c r="BK89" i="24"/>
  <c r="BG89" i="24"/>
  <c r="BC89" i="24"/>
  <c r="AY89" i="24"/>
  <c r="AU89" i="24"/>
  <c r="AQ89" i="24"/>
  <c r="AM89" i="24"/>
  <c r="AI89" i="24"/>
  <c r="AE89" i="24"/>
  <c r="AA89" i="24"/>
  <c r="W89" i="24"/>
  <c r="S89" i="24"/>
  <c r="O89" i="24"/>
  <c r="K89" i="24"/>
  <c r="G89" i="24"/>
  <c r="C89" i="24"/>
  <c r="CL89" i="24"/>
  <c r="CH89" i="24"/>
  <c r="CD89" i="24"/>
  <c r="BZ89" i="24"/>
  <c r="BV89" i="24"/>
  <c r="BR89" i="24"/>
  <c r="BN89" i="24"/>
  <c r="BJ89" i="24"/>
  <c r="BF89" i="24"/>
  <c r="BB89" i="24"/>
  <c r="AX89" i="24"/>
  <c r="AT89" i="24"/>
  <c r="AP89" i="24"/>
  <c r="AL89" i="24"/>
  <c r="AH89" i="24"/>
  <c r="AD89" i="24"/>
  <c r="Z89" i="24"/>
  <c r="V89" i="24"/>
  <c r="R89" i="24"/>
  <c r="N89" i="24"/>
  <c r="J89" i="24"/>
  <c r="F89" i="24"/>
  <c r="B89" i="24"/>
  <c r="CK89" i="24"/>
  <c r="CG89" i="24"/>
  <c r="CC89" i="24"/>
  <c r="BY89" i="24"/>
  <c r="BU89" i="24"/>
  <c r="BQ89" i="24"/>
  <c r="BM89" i="24"/>
  <c r="BI89" i="24"/>
  <c r="BE89" i="24"/>
  <c r="BA89" i="24"/>
  <c r="AW89" i="24"/>
  <c r="AS89" i="24"/>
  <c r="AO89" i="24"/>
  <c r="AK89" i="24"/>
  <c r="AG89" i="24"/>
  <c r="AC89" i="24"/>
  <c r="Y89" i="24"/>
  <c r="U89" i="24"/>
  <c r="Q89" i="24"/>
  <c r="M89" i="24"/>
  <c r="I89" i="24"/>
  <c r="E89" i="24"/>
  <c r="CN89" i="24"/>
  <c r="CJ89" i="24"/>
  <c r="CF89" i="24"/>
  <c r="CB89" i="24"/>
  <c r="BX89" i="24"/>
  <c r="BT89" i="24"/>
  <c r="BP89" i="24"/>
  <c r="BL89" i="24"/>
  <c r="BH89" i="24"/>
  <c r="BD89" i="24"/>
  <c r="AZ89" i="24"/>
  <c r="AV89" i="24"/>
  <c r="AR89" i="24"/>
  <c r="AN89" i="24"/>
  <c r="AJ89" i="24"/>
  <c r="AF89" i="24"/>
  <c r="AB89" i="24"/>
  <c r="X89" i="24"/>
  <c r="T89" i="24"/>
  <c r="P89" i="24"/>
  <c r="L89" i="24"/>
  <c r="H89" i="24"/>
  <c r="D89" i="24"/>
  <c r="CK93" i="24"/>
  <c r="CG93" i="24"/>
  <c r="CC93" i="24"/>
  <c r="BY93" i="24"/>
  <c r="BU93" i="24"/>
  <c r="CN93" i="24"/>
  <c r="CJ93" i="24"/>
  <c r="CF93" i="24"/>
  <c r="CB93" i="24"/>
  <c r="BX93" i="24"/>
  <c r="BT93" i="24"/>
  <c r="BP93" i="24"/>
  <c r="BL93" i="24"/>
  <c r="BH93" i="24"/>
  <c r="BD93" i="24"/>
  <c r="AZ93" i="24"/>
  <c r="AV93" i="24"/>
  <c r="AR93" i="24"/>
  <c r="AN93" i="24"/>
  <c r="AJ93" i="24"/>
  <c r="AF93" i="24"/>
  <c r="AB93" i="24"/>
  <c r="X93" i="24"/>
  <c r="T93" i="24"/>
  <c r="P93" i="24"/>
  <c r="L93" i="24"/>
  <c r="H93" i="24"/>
  <c r="D93" i="24"/>
  <c r="CI93" i="24"/>
  <c r="CA93" i="24"/>
  <c r="BS93" i="24"/>
  <c r="BN93" i="24"/>
  <c r="BI93" i="24"/>
  <c r="BC93" i="24"/>
  <c r="AX93" i="24"/>
  <c r="AS93" i="24"/>
  <c r="AM93" i="24"/>
  <c r="AH93" i="24"/>
  <c r="AC93" i="24"/>
  <c r="W93" i="24"/>
  <c r="R93" i="24"/>
  <c r="M93" i="24"/>
  <c r="G93" i="24"/>
  <c r="B93" i="24"/>
  <c r="CH93" i="24"/>
  <c r="BZ93" i="24"/>
  <c r="BR93" i="24"/>
  <c r="BM93" i="24"/>
  <c r="BG93" i="24"/>
  <c r="BB93" i="24"/>
  <c r="AW93" i="24"/>
  <c r="AQ93" i="24"/>
  <c r="AL93" i="24"/>
  <c r="AG93" i="24"/>
  <c r="AA93" i="24"/>
  <c r="V93" i="24"/>
  <c r="Q93" i="24"/>
  <c r="K93" i="24"/>
  <c r="F93" i="24"/>
  <c r="CM93" i="24"/>
  <c r="CE93" i="24"/>
  <c r="BW93" i="24"/>
  <c r="BQ93" i="24"/>
  <c r="BK93" i="24"/>
  <c r="BF93" i="24"/>
  <c r="BA93" i="24"/>
  <c r="AU93" i="24"/>
  <c r="AP93" i="24"/>
  <c r="AK93" i="24"/>
  <c r="AE93" i="24"/>
  <c r="Z93" i="24"/>
  <c r="U93" i="24"/>
  <c r="O93" i="24"/>
  <c r="J93" i="24"/>
  <c r="E93" i="24"/>
  <c r="CL93" i="24"/>
  <c r="CD93" i="24"/>
  <c r="BV93" i="24"/>
  <c r="BO93" i="24"/>
  <c r="CR93" i="24" s="1"/>
  <c r="BJ93" i="24"/>
  <c r="BE93" i="24"/>
  <c r="AY93" i="24"/>
  <c r="AT93" i="24"/>
  <c r="AO93" i="24"/>
  <c r="AI93" i="24"/>
  <c r="AD93" i="24"/>
  <c r="Y93" i="24"/>
  <c r="S93" i="24"/>
  <c r="N93" i="24"/>
  <c r="I93" i="24"/>
  <c r="C93" i="24"/>
  <c r="CK97" i="24"/>
  <c r="CG97" i="24"/>
  <c r="CC97" i="24"/>
  <c r="BY97" i="24"/>
  <c r="BU97" i="24"/>
  <c r="BQ97" i="24"/>
  <c r="BM97" i="24"/>
  <c r="BI97" i="24"/>
  <c r="BE97" i="24"/>
  <c r="BA97" i="24"/>
  <c r="AW97" i="24"/>
  <c r="AS97" i="24"/>
  <c r="AO97" i="24"/>
  <c r="AK97" i="24"/>
  <c r="AG97" i="24"/>
  <c r="AC97" i="24"/>
  <c r="Y97" i="24"/>
  <c r="U97" i="24"/>
  <c r="Q97" i="24"/>
  <c r="M97" i="24"/>
  <c r="I97" i="24"/>
  <c r="E97" i="24"/>
  <c r="CN97" i="24"/>
  <c r="CJ97" i="24"/>
  <c r="CF97" i="24"/>
  <c r="CB97" i="24"/>
  <c r="BX97" i="24"/>
  <c r="BT97" i="24"/>
  <c r="BP97" i="24"/>
  <c r="BL97" i="24"/>
  <c r="BH97" i="24"/>
  <c r="BD97" i="24"/>
  <c r="AZ97" i="24"/>
  <c r="AV97" i="24"/>
  <c r="AR97" i="24"/>
  <c r="AN97" i="24"/>
  <c r="AJ97" i="24"/>
  <c r="AF97" i="24"/>
  <c r="AB97" i="24"/>
  <c r="X97" i="24"/>
  <c r="T97" i="24"/>
  <c r="P97" i="24"/>
  <c r="L97" i="24"/>
  <c r="H97" i="24"/>
  <c r="D97" i="24"/>
  <c r="CM97" i="24"/>
  <c r="CI97" i="24"/>
  <c r="CE97" i="24"/>
  <c r="CA97" i="24"/>
  <c r="BW97" i="24"/>
  <c r="BS97" i="24"/>
  <c r="BO97" i="24"/>
  <c r="BK97" i="24"/>
  <c r="BG97" i="24"/>
  <c r="BC97" i="24"/>
  <c r="AY97" i="24"/>
  <c r="AU97" i="24"/>
  <c r="AQ97" i="24"/>
  <c r="AM97" i="24"/>
  <c r="AI97" i="24"/>
  <c r="AE97" i="24"/>
  <c r="AA97" i="24"/>
  <c r="W97" i="24"/>
  <c r="S97" i="24"/>
  <c r="O97" i="24"/>
  <c r="K97" i="24"/>
  <c r="G97" i="24"/>
  <c r="C97" i="24"/>
  <c r="BZ97" i="24"/>
  <c r="BJ97" i="24"/>
  <c r="AT97" i="24"/>
  <c r="AD97" i="24"/>
  <c r="N97" i="24"/>
  <c r="CL97" i="24"/>
  <c r="BV97" i="24"/>
  <c r="BF97" i="24"/>
  <c r="AP97" i="24"/>
  <c r="Z97" i="24"/>
  <c r="J97" i="24"/>
  <c r="CH97" i="24"/>
  <c r="BR97" i="24"/>
  <c r="BB97" i="24"/>
  <c r="AL97" i="24"/>
  <c r="V97" i="24"/>
  <c r="F97" i="24"/>
  <c r="CD97" i="24"/>
  <c r="BN97" i="24"/>
  <c r="AX97" i="24"/>
  <c r="AH97" i="24"/>
  <c r="R97" i="24"/>
  <c r="B97" i="24"/>
  <c r="CN101" i="24"/>
  <c r="CJ101" i="24"/>
  <c r="CF101" i="24"/>
  <c r="CB101" i="24"/>
  <c r="BX101" i="24"/>
  <c r="BT101" i="24"/>
  <c r="CM101" i="24"/>
  <c r="CI101" i="24"/>
  <c r="CE101" i="24"/>
  <c r="CA101" i="24"/>
  <c r="BW101" i="24"/>
  <c r="BS101" i="24"/>
  <c r="CG101" i="24"/>
  <c r="BY101" i="24"/>
  <c r="BQ101" i="24"/>
  <c r="BM101" i="24"/>
  <c r="BI101" i="24"/>
  <c r="BE101" i="24"/>
  <c r="BA101" i="24"/>
  <c r="AW101" i="24"/>
  <c r="AS101" i="24"/>
  <c r="AO101" i="24"/>
  <c r="AK101" i="24"/>
  <c r="AG101" i="24"/>
  <c r="AC101" i="24"/>
  <c r="Y101" i="24"/>
  <c r="U101" i="24"/>
  <c r="Q101" i="24"/>
  <c r="M101" i="24"/>
  <c r="I101" i="24"/>
  <c r="E101" i="24"/>
  <c r="CL101" i="24"/>
  <c r="CD101" i="24"/>
  <c r="BV101" i="24"/>
  <c r="BP101" i="24"/>
  <c r="BL101" i="24"/>
  <c r="BH101" i="24"/>
  <c r="BD101" i="24"/>
  <c r="AZ101" i="24"/>
  <c r="AV101" i="24"/>
  <c r="AR101" i="24"/>
  <c r="AN101" i="24"/>
  <c r="AJ101" i="24"/>
  <c r="AF101" i="24"/>
  <c r="AB101" i="24"/>
  <c r="X101" i="24"/>
  <c r="T101" i="24"/>
  <c r="P101" i="24"/>
  <c r="L101" i="24"/>
  <c r="H101" i="24"/>
  <c r="D101" i="24"/>
  <c r="CK101" i="24"/>
  <c r="CC101" i="24"/>
  <c r="BU101" i="24"/>
  <c r="BO101" i="24"/>
  <c r="BK101" i="24"/>
  <c r="BG101" i="24"/>
  <c r="BC101" i="24"/>
  <c r="AY101" i="24"/>
  <c r="AU101" i="24"/>
  <c r="AQ101" i="24"/>
  <c r="AM101" i="24"/>
  <c r="AI101" i="24"/>
  <c r="AE101" i="24"/>
  <c r="AA101" i="24"/>
  <c r="W101" i="24"/>
  <c r="S101" i="24"/>
  <c r="O101" i="24"/>
  <c r="K101" i="24"/>
  <c r="G101" i="24"/>
  <c r="C101" i="24"/>
  <c r="BN101" i="24"/>
  <c r="AX101" i="24"/>
  <c r="AH101" i="24"/>
  <c r="R101" i="24"/>
  <c r="B101" i="24"/>
  <c r="CH101" i="24"/>
  <c r="BJ101" i="24"/>
  <c r="AT101" i="24"/>
  <c r="AD101" i="24"/>
  <c r="N101" i="24"/>
  <c r="BZ101" i="24"/>
  <c r="BF101" i="24"/>
  <c r="AP101" i="24"/>
  <c r="Z101" i="24"/>
  <c r="J101" i="24"/>
  <c r="BR101" i="24"/>
  <c r="BB101" i="24"/>
  <c r="AL101" i="24"/>
  <c r="V101" i="24"/>
  <c r="F101" i="24"/>
  <c r="CN105" i="24"/>
  <c r="CJ105" i="24"/>
  <c r="CF105" i="24"/>
  <c r="CB105" i="24"/>
  <c r="BX105" i="24"/>
  <c r="BT105" i="24"/>
  <c r="BP105" i="24"/>
  <c r="BL105" i="24"/>
  <c r="BH105" i="24"/>
  <c r="BD105" i="24"/>
  <c r="AZ105" i="24"/>
  <c r="AV105" i="24"/>
  <c r="AR105" i="24"/>
  <c r="AN105" i="24"/>
  <c r="AJ105" i="24"/>
  <c r="AF105" i="24"/>
  <c r="AB105" i="24"/>
  <c r="X105" i="24"/>
  <c r="T105" i="24"/>
  <c r="P105" i="24"/>
  <c r="L105" i="24"/>
  <c r="H105" i="24"/>
  <c r="D105" i="24"/>
  <c r="CM105" i="24"/>
  <c r="CI105" i="24"/>
  <c r="CE105" i="24"/>
  <c r="CA105" i="24"/>
  <c r="BW105" i="24"/>
  <c r="BS105" i="24"/>
  <c r="BO105" i="24"/>
  <c r="BK105" i="24"/>
  <c r="BG105" i="24"/>
  <c r="BC105" i="24"/>
  <c r="AY105" i="24"/>
  <c r="AU105" i="24"/>
  <c r="AQ105" i="24"/>
  <c r="AM105" i="24"/>
  <c r="AI105" i="24"/>
  <c r="AE105" i="24"/>
  <c r="AA105" i="24"/>
  <c r="W105" i="24"/>
  <c r="S105" i="24"/>
  <c r="O105" i="24"/>
  <c r="K105" i="24"/>
  <c r="G105" i="24"/>
  <c r="C105" i="24"/>
  <c r="CK105" i="24"/>
  <c r="CC105" i="24"/>
  <c r="BU105" i="24"/>
  <c r="BM105" i="24"/>
  <c r="BE105" i="24"/>
  <c r="AW105" i="24"/>
  <c r="AO105" i="24"/>
  <c r="AG105" i="24"/>
  <c r="Y105" i="24"/>
  <c r="Q105" i="24"/>
  <c r="I105" i="24"/>
  <c r="CH105" i="24"/>
  <c r="BZ105" i="24"/>
  <c r="BR105" i="24"/>
  <c r="BJ105" i="24"/>
  <c r="BB105" i="24"/>
  <c r="AT105" i="24"/>
  <c r="AL105" i="24"/>
  <c r="AD105" i="24"/>
  <c r="V105" i="24"/>
  <c r="N105" i="24"/>
  <c r="F105" i="24"/>
  <c r="CG105" i="24"/>
  <c r="BY105" i="24"/>
  <c r="BQ105" i="24"/>
  <c r="BI105" i="24"/>
  <c r="BA105" i="24"/>
  <c r="AS105" i="24"/>
  <c r="AK105" i="24"/>
  <c r="AC105" i="24"/>
  <c r="U105" i="24"/>
  <c r="M105" i="24"/>
  <c r="E105" i="24"/>
  <c r="CD105" i="24"/>
  <c r="AX105" i="24"/>
  <c r="R105" i="24"/>
  <c r="BV105" i="24"/>
  <c r="AP105" i="24"/>
  <c r="J105" i="24"/>
  <c r="BN105" i="24"/>
  <c r="AH105" i="24"/>
  <c r="B105" i="24"/>
  <c r="CL105" i="24"/>
  <c r="BF105" i="24"/>
  <c r="Z105" i="24"/>
  <c r="CN109" i="24"/>
  <c r="CJ109" i="24"/>
  <c r="CF109" i="24"/>
  <c r="CB109" i="24"/>
  <c r="BX109" i="24"/>
  <c r="BT109" i="24"/>
  <c r="BP109" i="24"/>
  <c r="BL109" i="24"/>
  <c r="BH109" i="24"/>
  <c r="BD109" i="24"/>
  <c r="AZ109" i="24"/>
  <c r="AV109" i="24"/>
  <c r="AR109" i="24"/>
  <c r="AN109" i="24"/>
  <c r="AJ109" i="24"/>
  <c r="AF109" i="24"/>
  <c r="AB109" i="24"/>
  <c r="X109" i="24"/>
  <c r="T109" i="24"/>
  <c r="P109" i="24"/>
  <c r="L109" i="24"/>
  <c r="H109" i="24"/>
  <c r="D109" i="24"/>
  <c r="CM109" i="24"/>
  <c r="CI109" i="24"/>
  <c r="CE109" i="24"/>
  <c r="CA109" i="24"/>
  <c r="BW109" i="24"/>
  <c r="BS109" i="24"/>
  <c r="BO109" i="24"/>
  <c r="BK109" i="24"/>
  <c r="BG109" i="24"/>
  <c r="BC109" i="24"/>
  <c r="AY109" i="24"/>
  <c r="AU109" i="24"/>
  <c r="AQ109" i="24"/>
  <c r="AM109" i="24"/>
  <c r="AI109" i="24"/>
  <c r="AE109" i="24"/>
  <c r="AA109" i="24"/>
  <c r="W109" i="24"/>
  <c r="S109" i="24"/>
  <c r="O109" i="24"/>
  <c r="K109" i="24"/>
  <c r="G109" i="24"/>
  <c r="C109" i="24"/>
  <c r="CG109" i="24"/>
  <c r="BY109" i="24"/>
  <c r="BQ109" i="24"/>
  <c r="BI109" i="24"/>
  <c r="BA109" i="24"/>
  <c r="AS109" i="24"/>
  <c r="AK109" i="24"/>
  <c r="AC109" i="24"/>
  <c r="U109" i="24"/>
  <c r="M109" i="24"/>
  <c r="E109" i="24"/>
  <c r="CL109" i="24"/>
  <c r="CD109" i="24"/>
  <c r="BV109" i="24"/>
  <c r="BN109" i="24"/>
  <c r="BF109" i="24"/>
  <c r="AX109" i="24"/>
  <c r="AP109" i="24"/>
  <c r="AH109" i="24"/>
  <c r="Z109" i="24"/>
  <c r="R109" i="24"/>
  <c r="J109" i="24"/>
  <c r="B109" i="24"/>
  <c r="CK109" i="24"/>
  <c r="CC109" i="24"/>
  <c r="BU109" i="24"/>
  <c r="BM109" i="24"/>
  <c r="BE109" i="24"/>
  <c r="AW109" i="24"/>
  <c r="AO109" i="24"/>
  <c r="AG109" i="24"/>
  <c r="Y109" i="24"/>
  <c r="Q109" i="24"/>
  <c r="I109" i="24"/>
  <c r="BR109" i="24"/>
  <c r="AL109" i="24"/>
  <c r="F109" i="24"/>
  <c r="BJ109" i="24"/>
  <c r="AD109" i="24"/>
  <c r="CH109" i="24"/>
  <c r="BB109" i="24"/>
  <c r="V109" i="24"/>
  <c r="BZ109" i="24"/>
  <c r="AT109" i="24"/>
  <c r="N109" i="24"/>
  <c r="CM113" i="24"/>
  <c r="CI113" i="24"/>
  <c r="CE113" i="24"/>
  <c r="CA113" i="24"/>
  <c r="BW113" i="24"/>
  <c r="BS113" i="24"/>
  <c r="BO113" i="24"/>
  <c r="BK113" i="24"/>
  <c r="BG113" i="24"/>
  <c r="BC113" i="24"/>
  <c r="AY113" i="24"/>
  <c r="AU113" i="24"/>
  <c r="AQ113" i="24"/>
  <c r="AM113" i="24"/>
  <c r="AI113" i="24"/>
  <c r="AE113" i="24"/>
  <c r="AA113" i="24"/>
  <c r="W113" i="24"/>
  <c r="S113" i="24"/>
  <c r="O113" i="24"/>
  <c r="K113" i="24"/>
  <c r="G113" i="24"/>
  <c r="C113" i="24"/>
  <c r="CL113" i="24"/>
  <c r="CH113" i="24"/>
  <c r="CD113" i="24"/>
  <c r="BZ113" i="24"/>
  <c r="BV113" i="24"/>
  <c r="BR113" i="24"/>
  <c r="BN113" i="24"/>
  <c r="BJ113" i="24"/>
  <c r="BF113" i="24"/>
  <c r="BB113" i="24"/>
  <c r="AX113" i="24"/>
  <c r="AT113" i="24"/>
  <c r="AP113" i="24"/>
  <c r="AL113" i="24"/>
  <c r="AH113" i="24"/>
  <c r="AD113" i="24"/>
  <c r="Z113" i="24"/>
  <c r="V113" i="24"/>
  <c r="R113" i="24"/>
  <c r="N113" i="24"/>
  <c r="J113" i="24"/>
  <c r="F113" i="24"/>
  <c r="B113" i="24"/>
  <c r="CJ113" i="24"/>
  <c r="CB113" i="24"/>
  <c r="BT113" i="24"/>
  <c r="BL113" i="24"/>
  <c r="BD113" i="24"/>
  <c r="AV113" i="24"/>
  <c r="AN113" i="24"/>
  <c r="AF113" i="24"/>
  <c r="X113" i="24"/>
  <c r="P113" i="24"/>
  <c r="H113" i="24"/>
  <c r="CG113" i="24"/>
  <c r="BY113" i="24"/>
  <c r="BQ113" i="24"/>
  <c r="BI113" i="24"/>
  <c r="BA113" i="24"/>
  <c r="AS113" i="24"/>
  <c r="AK113" i="24"/>
  <c r="AC113" i="24"/>
  <c r="U113" i="24"/>
  <c r="M113" i="24"/>
  <c r="E113" i="24"/>
  <c r="CK113" i="24"/>
  <c r="BU113" i="24"/>
  <c r="BE113" i="24"/>
  <c r="AO113" i="24"/>
  <c r="Y113" i="24"/>
  <c r="I113" i="24"/>
  <c r="CF113" i="24"/>
  <c r="BP113" i="24"/>
  <c r="AZ113" i="24"/>
  <c r="AJ113" i="24"/>
  <c r="T113" i="24"/>
  <c r="D113" i="24"/>
  <c r="CC113" i="24"/>
  <c r="BM113" i="24"/>
  <c r="AW113" i="24"/>
  <c r="AG113" i="24"/>
  <c r="Q113" i="24"/>
  <c r="BH113" i="24"/>
  <c r="AR113" i="24"/>
  <c r="CN113" i="24"/>
  <c r="AB113" i="24"/>
  <c r="BX113" i="24"/>
  <c r="L113" i="24"/>
  <c r="CM117" i="24"/>
  <c r="CI117" i="24"/>
  <c r="CE117" i="24"/>
  <c r="CA117" i="24"/>
  <c r="BW117" i="24"/>
  <c r="BS117" i="24"/>
  <c r="BO117" i="24"/>
  <c r="BK117" i="24"/>
  <c r="BG117" i="24"/>
  <c r="BC117" i="24"/>
  <c r="AY117" i="24"/>
  <c r="AU117" i="24"/>
  <c r="AQ117" i="24"/>
  <c r="AM117" i="24"/>
  <c r="AI117" i="24"/>
  <c r="AE117" i="24"/>
  <c r="AA117" i="24"/>
  <c r="W117" i="24"/>
  <c r="S117" i="24"/>
  <c r="O117" i="24"/>
  <c r="K117" i="24"/>
  <c r="G117" i="24"/>
  <c r="C117" i="24"/>
  <c r="CL117" i="24"/>
  <c r="CH117" i="24"/>
  <c r="CD117" i="24"/>
  <c r="BZ117" i="24"/>
  <c r="BV117" i="24"/>
  <c r="BR117" i="24"/>
  <c r="BN117" i="24"/>
  <c r="BJ117" i="24"/>
  <c r="BF117" i="24"/>
  <c r="BB117" i="24"/>
  <c r="AX117" i="24"/>
  <c r="AT117" i="24"/>
  <c r="AP117" i="24"/>
  <c r="AL117" i="24"/>
  <c r="AH117" i="24"/>
  <c r="AD117" i="24"/>
  <c r="Z117" i="24"/>
  <c r="V117" i="24"/>
  <c r="R117" i="24"/>
  <c r="N117" i="24"/>
  <c r="J117" i="24"/>
  <c r="F117" i="24"/>
  <c r="B117" i="24"/>
  <c r="CN117" i="24"/>
  <c r="CF117" i="24"/>
  <c r="BX117" i="24"/>
  <c r="BP117" i="24"/>
  <c r="BH117" i="24"/>
  <c r="AZ117" i="24"/>
  <c r="AR117" i="24"/>
  <c r="AJ117" i="24"/>
  <c r="AB117" i="24"/>
  <c r="T117" i="24"/>
  <c r="L117" i="24"/>
  <c r="D117" i="24"/>
  <c r="CK117" i="24"/>
  <c r="CC117" i="24"/>
  <c r="BU117" i="24"/>
  <c r="BM117" i="24"/>
  <c r="BE117" i="24"/>
  <c r="AW117" i="24"/>
  <c r="AO117" i="24"/>
  <c r="AG117" i="24"/>
  <c r="Y117" i="24"/>
  <c r="Q117" i="24"/>
  <c r="I117" i="24"/>
  <c r="BY117" i="24"/>
  <c r="BI117" i="24"/>
  <c r="AS117" i="24"/>
  <c r="AC117" i="24"/>
  <c r="M117" i="24"/>
  <c r="CJ117" i="24"/>
  <c r="BT117" i="24"/>
  <c r="BD117" i="24"/>
  <c r="AN117" i="24"/>
  <c r="X117" i="24"/>
  <c r="H117" i="24"/>
  <c r="CG117" i="24"/>
  <c r="BQ117" i="24"/>
  <c r="BA117" i="24"/>
  <c r="AK117" i="24"/>
  <c r="U117" i="24"/>
  <c r="E117" i="24"/>
  <c r="CB117" i="24"/>
  <c r="P117" i="24"/>
  <c r="BL117" i="24"/>
  <c r="AV117" i="24"/>
  <c r="AF117" i="24"/>
  <c r="CM121" i="24"/>
  <c r="CI121" i="24"/>
  <c r="CE121" i="24"/>
  <c r="CA121" i="24"/>
  <c r="BW121" i="24"/>
  <c r="BS121" i="24"/>
  <c r="BO121" i="24"/>
  <c r="BK121" i="24"/>
  <c r="BG121" i="24"/>
  <c r="BC121" i="24"/>
  <c r="AY121" i="24"/>
  <c r="AU121" i="24"/>
  <c r="AQ121" i="24"/>
  <c r="AM121" i="24"/>
  <c r="AI121" i="24"/>
  <c r="AE121" i="24"/>
  <c r="AA121" i="24"/>
  <c r="W121" i="24"/>
  <c r="S121" i="24"/>
  <c r="O121" i="24"/>
  <c r="K121" i="24"/>
  <c r="G121" i="24"/>
  <c r="C121" i="24"/>
  <c r="CL121" i="24"/>
  <c r="CH121" i="24"/>
  <c r="CD121" i="24"/>
  <c r="BZ121" i="24"/>
  <c r="BV121" i="24"/>
  <c r="BR121" i="24"/>
  <c r="BN121" i="24"/>
  <c r="BJ121" i="24"/>
  <c r="BF121" i="24"/>
  <c r="BB121" i="24"/>
  <c r="AX121" i="24"/>
  <c r="AT121" i="24"/>
  <c r="AP121" i="24"/>
  <c r="AL121" i="24"/>
  <c r="AH121" i="24"/>
  <c r="AD121" i="24"/>
  <c r="Z121" i="24"/>
  <c r="V121" i="24"/>
  <c r="R121" i="24"/>
  <c r="N121" i="24"/>
  <c r="J121" i="24"/>
  <c r="F121" i="24"/>
  <c r="B121" i="24"/>
  <c r="CK121" i="24"/>
  <c r="CG121" i="24"/>
  <c r="CC121" i="24"/>
  <c r="BY121" i="24"/>
  <c r="BU121" i="24"/>
  <c r="BQ121" i="24"/>
  <c r="BM121" i="24"/>
  <c r="BI121" i="24"/>
  <c r="BE121" i="24"/>
  <c r="BA121" i="24"/>
  <c r="AW121" i="24"/>
  <c r="AS121" i="24"/>
  <c r="AO121" i="24"/>
  <c r="AK121" i="24"/>
  <c r="AG121" i="24"/>
  <c r="AC121" i="24"/>
  <c r="Y121" i="24"/>
  <c r="U121" i="24"/>
  <c r="Q121" i="24"/>
  <c r="M121" i="24"/>
  <c r="I121" i="24"/>
  <c r="E121" i="24"/>
  <c r="CN121" i="24"/>
  <c r="CJ121" i="24"/>
  <c r="CF121" i="24"/>
  <c r="CB121" i="24"/>
  <c r="BX121" i="24"/>
  <c r="BT121" i="24"/>
  <c r="BP121" i="24"/>
  <c r="BL121" i="24"/>
  <c r="BH121" i="24"/>
  <c r="BD121" i="24"/>
  <c r="AZ121" i="24"/>
  <c r="AV121" i="24"/>
  <c r="AR121" i="24"/>
  <c r="AN121" i="24"/>
  <c r="AJ121" i="24"/>
  <c r="AF121" i="24"/>
  <c r="AB121" i="24"/>
  <c r="X121" i="24"/>
  <c r="T121" i="24"/>
  <c r="P121" i="24"/>
  <c r="L121" i="24"/>
  <c r="H121" i="24"/>
  <c r="D121" i="24"/>
  <c r="CM125" i="24"/>
  <c r="CI125" i="24"/>
  <c r="CE125" i="24"/>
  <c r="CA125" i="24"/>
  <c r="BW125" i="24"/>
  <c r="BS125" i="24"/>
  <c r="BO125" i="24"/>
  <c r="BK125" i="24"/>
  <c r="BG125" i="24"/>
  <c r="BC125" i="24"/>
  <c r="AY125" i="24"/>
  <c r="AU125" i="24"/>
  <c r="AQ125" i="24"/>
  <c r="AM125" i="24"/>
  <c r="AI125" i="24"/>
  <c r="AE125" i="24"/>
  <c r="AA125" i="24"/>
  <c r="W125" i="24"/>
  <c r="S125" i="24"/>
  <c r="O125" i="24"/>
  <c r="K125" i="24"/>
  <c r="G125" i="24"/>
  <c r="C125" i="24"/>
  <c r="CL125" i="24"/>
  <c r="CH125" i="24"/>
  <c r="CD125" i="24"/>
  <c r="BZ125" i="24"/>
  <c r="BV125" i="24"/>
  <c r="BR125" i="24"/>
  <c r="BN125" i="24"/>
  <c r="BJ125" i="24"/>
  <c r="BF125" i="24"/>
  <c r="BB125" i="24"/>
  <c r="AX125" i="24"/>
  <c r="AT125" i="24"/>
  <c r="AP125" i="24"/>
  <c r="AL125" i="24"/>
  <c r="AH125" i="24"/>
  <c r="AD125" i="24"/>
  <c r="Z125" i="24"/>
  <c r="V125" i="24"/>
  <c r="R125" i="24"/>
  <c r="N125" i="24"/>
  <c r="J125" i="24"/>
  <c r="F125" i="24"/>
  <c r="B125" i="24"/>
  <c r="CK125" i="24"/>
  <c r="CG125" i="24"/>
  <c r="CC125" i="24"/>
  <c r="BY125" i="24"/>
  <c r="BU125" i="24"/>
  <c r="BQ125" i="24"/>
  <c r="BM125" i="24"/>
  <c r="BI125" i="24"/>
  <c r="BE125" i="24"/>
  <c r="BA125" i="24"/>
  <c r="AW125" i="24"/>
  <c r="AS125" i="24"/>
  <c r="AO125" i="24"/>
  <c r="AK125" i="24"/>
  <c r="AG125" i="24"/>
  <c r="AC125" i="24"/>
  <c r="Y125" i="24"/>
  <c r="U125" i="24"/>
  <c r="Q125" i="24"/>
  <c r="M125" i="24"/>
  <c r="I125" i="24"/>
  <c r="E125" i="24"/>
  <c r="CN125" i="24"/>
  <c r="CJ125" i="24"/>
  <c r="CF125" i="24"/>
  <c r="CB125" i="24"/>
  <c r="BX125" i="24"/>
  <c r="BT125" i="24"/>
  <c r="BP125" i="24"/>
  <c r="BL125" i="24"/>
  <c r="BH125" i="24"/>
  <c r="BD125" i="24"/>
  <c r="AZ125" i="24"/>
  <c r="AV125" i="24"/>
  <c r="AR125" i="24"/>
  <c r="AN125" i="24"/>
  <c r="AJ125" i="24"/>
  <c r="AF125" i="24"/>
  <c r="AB125" i="24"/>
  <c r="X125" i="24"/>
  <c r="T125" i="24"/>
  <c r="P125" i="24"/>
  <c r="L125" i="24"/>
  <c r="H125" i="24"/>
  <c r="D125" i="24"/>
  <c r="CL129" i="24"/>
  <c r="CH129" i="24"/>
  <c r="CD129" i="24"/>
  <c r="BZ129" i="24"/>
  <c r="BV129" i="24"/>
  <c r="BR129" i="24"/>
  <c r="BN129" i="24"/>
  <c r="BJ129" i="24"/>
  <c r="BF129" i="24"/>
  <c r="BB129" i="24"/>
  <c r="AX129" i="24"/>
  <c r="AT129" i="24"/>
  <c r="AP129" i="24"/>
  <c r="AL129" i="24"/>
  <c r="AH129" i="24"/>
  <c r="AD129" i="24"/>
  <c r="Z129" i="24"/>
  <c r="V129" i="24"/>
  <c r="R129" i="24"/>
  <c r="N129" i="24"/>
  <c r="J129" i="24"/>
  <c r="F129" i="24"/>
  <c r="B129" i="24"/>
  <c r="CK129" i="24"/>
  <c r="CG129" i="24"/>
  <c r="CC129" i="24"/>
  <c r="BY129" i="24"/>
  <c r="BU129" i="24"/>
  <c r="BQ129" i="24"/>
  <c r="BM129" i="24"/>
  <c r="BI129" i="24"/>
  <c r="BE129" i="24"/>
  <c r="BA129" i="24"/>
  <c r="AW129" i="24"/>
  <c r="AS129" i="24"/>
  <c r="AO129" i="24"/>
  <c r="AK129" i="24"/>
  <c r="AG129" i="24"/>
  <c r="AC129" i="24"/>
  <c r="Y129" i="24"/>
  <c r="U129" i="24"/>
  <c r="Q129" i="24"/>
  <c r="M129" i="24"/>
  <c r="I129" i="24"/>
  <c r="E129" i="24"/>
  <c r="CN129" i="24"/>
  <c r="CJ129" i="24"/>
  <c r="CF129" i="24"/>
  <c r="CB129" i="24"/>
  <c r="BX129" i="24"/>
  <c r="BT129" i="24"/>
  <c r="BP129" i="24"/>
  <c r="BL129" i="24"/>
  <c r="BH129" i="24"/>
  <c r="BD129" i="24"/>
  <c r="AZ129" i="24"/>
  <c r="AV129" i="24"/>
  <c r="AR129" i="24"/>
  <c r="AN129" i="24"/>
  <c r="AJ129" i="24"/>
  <c r="AF129" i="24"/>
  <c r="AB129" i="24"/>
  <c r="X129" i="24"/>
  <c r="T129" i="24"/>
  <c r="P129" i="24"/>
  <c r="L129" i="24"/>
  <c r="H129" i="24"/>
  <c r="D129" i="24"/>
  <c r="CM129" i="24"/>
  <c r="CI129" i="24"/>
  <c r="CE129" i="24"/>
  <c r="CA129" i="24"/>
  <c r="BW129" i="24"/>
  <c r="BS129" i="24"/>
  <c r="BO129" i="24"/>
  <c r="BK129" i="24"/>
  <c r="BG129" i="24"/>
  <c r="BC129" i="24"/>
  <c r="AY129" i="24"/>
  <c r="AU129" i="24"/>
  <c r="AQ129" i="24"/>
  <c r="AM129" i="24"/>
  <c r="AI129" i="24"/>
  <c r="AE129" i="24"/>
  <c r="AA129" i="24"/>
  <c r="W129" i="24"/>
  <c r="S129" i="24"/>
  <c r="O129" i="24"/>
  <c r="K129" i="24"/>
  <c r="G129" i="24"/>
  <c r="C129" i="24"/>
  <c r="CL133" i="24"/>
  <c r="CH133" i="24"/>
  <c r="CD133" i="24"/>
  <c r="BZ133" i="24"/>
  <c r="BV133" i="24"/>
  <c r="BR133" i="24"/>
  <c r="BN133" i="24"/>
  <c r="BJ133" i="24"/>
  <c r="BF133" i="24"/>
  <c r="BB133" i="24"/>
  <c r="AX133" i="24"/>
  <c r="AT133" i="24"/>
  <c r="AP133" i="24"/>
  <c r="AL133" i="24"/>
  <c r="AH133" i="24"/>
  <c r="AD133" i="24"/>
  <c r="Z133" i="24"/>
  <c r="V133" i="24"/>
  <c r="R133" i="24"/>
  <c r="N133" i="24"/>
  <c r="J133" i="24"/>
  <c r="F133" i="24"/>
  <c r="B133" i="24"/>
  <c r="CK133" i="24"/>
  <c r="CG133" i="24"/>
  <c r="CC133" i="24"/>
  <c r="BY133" i="24"/>
  <c r="BU133" i="24"/>
  <c r="BQ133" i="24"/>
  <c r="BM133" i="24"/>
  <c r="BI133" i="24"/>
  <c r="BE133" i="24"/>
  <c r="BA133" i="24"/>
  <c r="AW133" i="24"/>
  <c r="AS133" i="24"/>
  <c r="AO133" i="24"/>
  <c r="AK133" i="24"/>
  <c r="AG133" i="24"/>
  <c r="AC133" i="24"/>
  <c r="Y133" i="24"/>
  <c r="U133" i="24"/>
  <c r="Q133" i="24"/>
  <c r="M133" i="24"/>
  <c r="I133" i="24"/>
  <c r="E133" i="24"/>
  <c r="CN133" i="24"/>
  <c r="CJ133" i="24"/>
  <c r="CF133" i="24"/>
  <c r="CB133" i="24"/>
  <c r="BX133" i="24"/>
  <c r="BT133" i="24"/>
  <c r="BP133" i="24"/>
  <c r="BL133" i="24"/>
  <c r="BH133" i="24"/>
  <c r="BD133" i="24"/>
  <c r="AZ133" i="24"/>
  <c r="AV133" i="24"/>
  <c r="AR133" i="24"/>
  <c r="AN133" i="24"/>
  <c r="AJ133" i="24"/>
  <c r="AF133" i="24"/>
  <c r="AB133" i="24"/>
  <c r="X133" i="24"/>
  <c r="T133" i="24"/>
  <c r="P133" i="24"/>
  <c r="L133" i="24"/>
  <c r="H133" i="24"/>
  <c r="D133" i="24"/>
  <c r="CM133" i="24"/>
  <c r="CI133" i="24"/>
  <c r="CE133" i="24"/>
  <c r="CA133" i="24"/>
  <c r="BW133" i="24"/>
  <c r="BS133" i="24"/>
  <c r="BO133" i="24"/>
  <c r="BK133" i="24"/>
  <c r="BG133" i="24"/>
  <c r="BC133" i="24"/>
  <c r="AY133" i="24"/>
  <c r="AU133" i="24"/>
  <c r="AQ133" i="24"/>
  <c r="AM133" i="24"/>
  <c r="AI133" i="24"/>
  <c r="AE133" i="24"/>
  <c r="AA133" i="24"/>
  <c r="W133" i="24"/>
  <c r="S133" i="24"/>
  <c r="O133" i="24"/>
  <c r="K133" i="24"/>
  <c r="G133" i="24"/>
  <c r="C133" i="24"/>
  <c r="CL137" i="24"/>
  <c r="CH137" i="24"/>
  <c r="CD137" i="24"/>
  <c r="BZ137" i="24"/>
  <c r="BV137" i="24"/>
  <c r="BR137" i="24"/>
  <c r="BN137" i="24"/>
  <c r="BJ137" i="24"/>
  <c r="BF137" i="24"/>
  <c r="BB137" i="24"/>
  <c r="AX137" i="24"/>
  <c r="AT137" i="24"/>
  <c r="AP137" i="24"/>
  <c r="AL137" i="24"/>
  <c r="AH137" i="24"/>
  <c r="AD137" i="24"/>
  <c r="Z137" i="24"/>
  <c r="V137" i="24"/>
  <c r="R137" i="24"/>
  <c r="CK137" i="24"/>
  <c r="CG137" i="24"/>
  <c r="CC137" i="24"/>
  <c r="BY137" i="24"/>
  <c r="BU137" i="24"/>
  <c r="BQ137" i="24"/>
  <c r="BM137" i="24"/>
  <c r="BI137" i="24"/>
  <c r="BE137" i="24"/>
  <c r="BA137" i="24"/>
  <c r="AW137" i="24"/>
  <c r="AS137" i="24"/>
  <c r="AO137" i="24"/>
  <c r="AK137" i="24"/>
  <c r="AG137" i="24"/>
  <c r="AC137" i="24"/>
  <c r="Y137" i="24"/>
  <c r="U137" i="24"/>
  <c r="Q137" i="24"/>
  <c r="M137" i="24"/>
  <c r="I137" i="24"/>
  <c r="E137" i="24"/>
  <c r="CN137" i="24"/>
  <c r="CJ137" i="24"/>
  <c r="CF137" i="24"/>
  <c r="CB137" i="24"/>
  <c r="BX137" i="24"/>
  <c r="BT137" i="24"/>
  <c r="BP137" i="24"/>
  <c r="BL137" i="24"/>
  <c r="BH137" i="24"/>
  <c r="BD137" i="24"/>
  <c r="AZ137" i="24"/>
  <c r="AV137" i="24"/>
  <c r="AR137" i="24"/>
  <c r="AN137" i="24"/>
  <c r="AJ137" i="24"/>
  <c r="AF137" i="24"/>
  <c r="AB137" i="24"/>
  <c r="X137" i="24"/>
  <c r="T137" i="24"/>
  <c r="P137" i="24"/>
  <c r="L137" i="24"/>
  <c r="H137" i="24"/>
  <c r="D137" i="24"/>
  <c r="CM137" i="24"/>
  <c r="CI137" i="24"/>
  <c r="CE137" i="24"/>
  <c r="CA137" i="24"/>
  <c r="BW137" i="24"/>
  <c r="BS137" i="24"/>
  <c r="BO137" i="24"/>
  <c r="BK137" i="24"/>
  <c r="BG137" i="24"/>
  <c r="BC137" i="24"/>
  <c r="AY137" i="24"/>
  <c r="AU137" i="24"/>
  <c r="AQ137" i="24"/>
  <c r="AM137" i="24"/>
  <c r="AI137" i="24"/>
  <c r="AE137" i="24"/>
  <c r="AA137" i="24"/>
  <c r="W137" i="24"/>
  <c r="S137" i="24"/>
  <c r="J137" i="24"/>
  <c r="B137" i="24"/>
  <c r="O137" i="24"/>
  <c r="G137" i="24"/>
  <c r="N137" i="24"/>
  <c r="F137" i="24"/>
  <c r="K137" i="24"/>
  <c r="C137" i="24"/>
  <c r="CN141" i="24"/>
  <c r="CJ141" i="24"/>
  <c r="CF141" i="24"/>
  <c r="CB141" i="24"/>
  <c r="BX141" i="24"/>
  <c r="BT141" i="24"/>
  <c r="BP141" i="24"/>
  <c r="BL141" i="24"/>
  <c r="BH141" i="24"/>
  <c r="BD141" i="24"/>
  <c r="AZ141" i="24"/>
  <c r="AV141" i="24"/>
  <c r="AR141" i="24"/>
  <c r="AN141" i="24"/>
  <c r="AJ141" i="24"/>
  <c r="AF141" i="24"/>
  <c r="AB141" i="24"/>
  <c r="X141" i="24"/>
  <c r="T141" i="24"/>
  <c r="P141" i="24"/>
  <c r="L141" i="24"/>
  <c r="H141" i="24"/>
  <c r="D141" i="24"/>
  <c r="CM141" i="24"/>
  <c r="CI141" i="24"/>
  <c r="CE141" i="24"/>
  <c r="CA141" i="24"/>
  <c r="BW141" i="24"/>
  <c r="BS141" i="24"/>
  <c r="BO141" i="24"/>
  <c r="BK141" i="24"/>
  <c r="BG141" i="24"/>
  <c r="BC141" i="24"/>
  <c r="AY141" i="24"/>
  <c r="AU141" i="24"/>
  <c r="AQ141" i="24"/>
  <c r="AM141" i="24"/>
  <c r="AI141" i="24"/>
  <c r="AE141" i="24"/>
  <c r="AA141" i="24"/>
  <c r="W141" i="24"/>
  <c r="S141" i="24"/>
  <c r="O141" i="24"/>
  <c r="K141" i="24"/>
  <c r="G141" i="24"/>
  <c r="C141" i="24"/>
  <c r="CL141" i="24"/>
  <c r="CH141" i="24"/>
  <c r="CD141" i="24"/>
  <c r="BZ141" i="24"/>
  <c r="BV141" i="24"/>
  <c r="BR141" i="24"/>
  <c r="BN141" i="24"/>
  <c r="BJ141" i="24"/>
  <c r="BF141" i="24"/>
  <c r="BB141" i="24"/>
  <c r="AX141" i="24"/>
  <c r="AT141" i="24"/>
  <c r="AP141" i="24"/>
  <c r="AL141" i="24"/>
  <c r="AH141" i="24"/>
  <c r="AD141" i="24"/>
  <c r="Z141" i="24"/>
  <c r="V141" i="24"/>
  <c r="R141" i="24"/>
  <c r="N141" i="24"/>
  <c r="J141" i="24"/>
  <c r="F141" i="24"/>
  <c r="B141" i="24"/>
  <c r="BY141" i="24"/>
  <c r="BI141" i="24"/>
  <c r="AS141" i="24"/>
  <c r="AC141" i="24"/>
  <c r="M141" i="24"/>
  <c r="CK141" i="24"/>
  <c r="BU141" i="24"/>
  <c r="BE141" i="24"/>
  <c r="AO141" i="24"/>
  <c r="Y141" i="24"/>
  <c r="I141" i="24"/>
  <c r="CG141" i="24"/>
  <c r="BQ141" i="24"/>
  <c r="BA141" i="24"/>
  <c r="AK141" i="24"/>
  <c r="U141" i="24"/>
  <c r="E141" i="24"/>
  <c r="CC141" i="24"/>
  <c r="BM141" i="24"/>
  <c r="AW141" i="24"/>
  <c r="AG141" i="24"/>
  <c r="Q141" i="24"/>
  <c r="CN145" i="24"/>
  <c r="CJ145" i="24"/>
  <c r="CF145" i="24"/>
  <c r="CB145" i="24"/>
  <c r="BX145" i="24"/>
  <c r="BT145" i="24"/>
  <c r="BP145" i="24"/>
  <c r="BL145" i="24"/>
  <c r="BH145" i="24"/>
  <c r="BD145" i="24"/>
  <c r="AZ145" i="24"/>
  <c r="AV145" i="24"/>
  <c r="AR145" i="24"/>
  <c r="AN145" i="24"/>
  <c r="AJ145" i="24"/>
  <c r="AF145" i="24"/>
  <c r="AB145" i="24"/>
  <c r="X145" i="24"/>
  <c r="T145" i="24"/>
  <c r="P145" i="24"/>
  <c r="L145" i="24"/>
  <c r="H145" i="24"/>
  <c r="D145" i="24"/>
  <c r="CM145" i="24"/>
  <c r="CI145" i="24"/>
  <c r="CE145" i="24"/>
  <c r="CA145" i="24"/>
  <c r="BW145" i="24"/>
  <c r="BS145" i="24"/>
  <c r="BO145" i="24"/>
  <c r="BK145" i="24"/>
  <c r="BG145" i="24"/>
  <c r="BC145" i="24"/>
  <c r="AY145" i="24"/>
  <c r="AU145" i="24"/>
  <c r="AQ145" i="24"/>
  <c r="AM145" i="24"/>
  <c r="AI145" i="24"/>
  <c r="AE145" i="24"/>
  <c r="AA145" i="24"/>
  <c r="W145" i="24"/>
  <c r="S145" i="24"/>
  <c r="O145" i="24"/>
  <c r="K145" i="24"/>
  <c r="G145" i="24"/>
  <c r="C145" i="24"/>
  <c r="CL145" i="24"/>
  <c r="CH145" i="24"/>
  <c r="CD145" i="24"/>
  <c r="BZ145" i="24"/>
  <c r="BV145" i="24"/>
  <c r="BR145" i="24"/>
  <c r="BN145" i="24"/>
  <c r="BJ145" i="24"/>
  <c r="BF145" i="24"/>
  <c r="BB145" i="24"/>
  <c r="AX145" i="24"/>
  <c r="AT145" i="24"/>
  <c r="AP145" i="24"/>
  <c r="AL145" i="24"/>
  <c r="AH145" i="24"/>
  <c r="AD145" i="24"/>
  <c r="Z145" i="24"/>
  <c r="V145" i="24"/>
  <c r="R145" i="24"/>
  <c r="N145" i="24"/>
  <c r="J145" i="24"/>
  <c r="F145" i="24"/>
  <c r="B145" i="24"/>
  <c r="CG145" i="24"/>
  <c r="BQ145" i="24"/>
  <c r="BA145" i="24"/>
  <c r="AK145" i="24"/>
  <c r="U145" i="24"/>
  <c r="E145" i="24"/>
  <c r="CC145" i="24"/>
  <c r="BM145" i="24"/>
  <c r="AW145" i="24"/>
  <c r="AG145" i="24"/>
  <c r="Q145" i="24"/>
  <c r="BY145" i="24"/>
  <c r="BI145" i="24"/>
  <c r="AS145" i="24"/>
  <c r="AC145" i="24"/>
  <c r="M145" i="24"/>
  <c r="BU145" i="24"/>
  <c r="I145" i="24"/>
  <c r="BE145" i="24"/>
  <c r="AO145" i="24"/>
  <c r="CK145" i="24"/>
  <c r="Y145" i="24"/>
  <c r="CN149" i="24"/>
  <c r="CJ149" i="24"/>
  <c r="CF149" i="24"/>
  <c r="CB149" i="24"/>
  <c r="BX149" i="24"/>
  <c r="BT149" i="24"/>
  <c r="BP149" i="24"/>
  <c r="BL149" i="24"/>
  <c r="BH149" i="24"/>
  <c r="BD149" i="24"/>
  <c r="AZ149" i="24"/>
  <c r="AV149" i="24"/>
  <c r="AR149" i="24"/>
  <c r="AN149" i="24"/>
  <c r="AJ149" i="24"/>
  <c r="AF149" i="24"/>
  <c r="AB149" i="24"/>
  <c r="X149" i="24"/>
  <c r="T149" i="24"/>
  <c r="P149" i="24"/>
  <c r="L149" i="24"/>
  <c r="H149" i="24"/>
  <c r="D149" i="24"/>
  <c r="CM149" i="24"/>
  <c r="CI149" i="24"/>
  <c r="CE149" i="24"/>
  <c r="CA149" i="24"/>
  <c r="BW149" i="24"/>
  <c r="BS149" i="24"/>
  <c r="BO149" i="24"/>
  <c r="BK149" i="24"/>
  <c r="BG149" i="24"/>
  <c r="BC149" i="24"/>
  <c r="AY149" i="24"/>
  <c r="AU149" i="24"/>
  <c r="AQ149" i="24"/>
  <c r="AM149" i="24"/>
  <c r="AI149" i="24"/>
  <c r="AE149" i="24"/>
  <c r="AA149" i="24"/>
  <c r="W149" i="24"/>
  <c r="S149" i="24"/>
  <c r="O149" i="24"/>
  <c r="K149" i="24"/>
  <c r="G149" i="24"/>
  <c r="C149" i="24"/>
  <c r="CL149" i="24"/>
  <c r="CH149" i="24"/>
  <c r="CD149" i="24"/>
  <c r="BZ149" i="24"/>
  <c r="BV149" i="24"/>
  <c r="BR149" i="24"/>
  <c r="BN149" i="24"/>
  <c r="BJ149" i="24"/>
  <c r="BF149" i="24"/>
  <c r="BB149" i="24"/>
  <c r="AX149" i="24"/>
  <c r="AT149" i="24"/>
  <c r="AP149" i="24"/>
  <c r="AL149" i="24"/>
  <c r="AH149" i="24"/>
  <c r="AD149" i="24"/>
  <c r="Z149" i="24"/>
  <c r="V149" i="24"/>
  <c r="R149" i="24"/>
  <c r="N149" i="24"/>
  <c r="J149" i="24"/>
  <c r="F149" i="24"/>
  <c r="B149" i="24"/>
  <c r="CK149" i="24"/>
  <c r="BU149" i="24"/>
  <c r="BE149" i="24"/>
  <c r="AO149" i="24"/>
  <c r="Y149" i="24"/>
  <c r="I149" i="24"/>
  <c r="CG149" i="24"/>
  <c r="BQ149" i="24"/>
  <c r="BA149" i="24"/>
  <c r="AK149" i="24"/>
  <c r="U149" i="24"/>
  <c r="E149" i="24"/>
  <c r="CC149" i="24"/>
  <c r="BM149" i="24"/>
  <c r="AW149" i="24"/>
  <c r="AG149" i="24"/>
  <c r="Q149" i="24"/>
  <c r="AC149" i="24"/>
  <c r="BY149" i="24"/>
  <c r="M149" i="24"/>
  <c r="BI149" i="24"/>
  <c r="AS149" i="24"/>
  <c r="CL153" i="24"/>
  <c r="CH153" i="24"/>
  <c r="CD153" i="24"/>
  <c r="BZ153" i="24"/>
  <c r="BV153" i="24"/>
  <c r="BR153" i="24"/>
  <c r="BN153" i="24"/>
  <c r="BJ153" i="24"/>
  <c r="BF153" i="24"/>
  <c r="BB153" i="24"/>
  <c r="AX153" i="24"/>
  <c r="AT153" i="24"/>
  <c r="AP153" i="24"/>
  <c r="AL153" i="24"/>
  <c r="AH153" i="24"/>
  <c r="AD153" i="24"/>
  <c r="Z153" i="24"/>
  <c r="V153" i="24"/>
  <c r="R153" i="24"/>
  <c r="N153" i="24"/>
  <c r="J153" i="24"/>
  <c r="F153" i="24"/>
  <c r="B153" i="24"/>
  <c r="CK153" i="24"/>
  <c r="CG153" i="24"/>
  <c r="CC153" i="24"/>
  <c r="BY153" i="24"/>
  <c r="BU153" i="24"/>
  <c r="BQ153" i="24"/>
  <c r="BM153" i="24"/>
  <c r="BI153" i="24"/>
  <c r="BE153" i="24"/>
  <c r="BA153" i="24"/>
  <c r="AW153" i="24"/>
  <c r="AS153" i="24"/>
  <c r="AO153" i="24"/>
  <c r="AK153" i="24"/>
  <c r="AG153" i="24"/>
  <c r="AC153" i="24"/>
  <c r="Y153" i="24"/>
  <c r="U153" i="24"/>
  <c r="Q153" i="24"/>
  <c r="M153" i="24"/>
  <c r="I153" i="24"/>
  <c r="E153" i="24"/>
  <c r="CN153" i="24"/>
  <c r="CJ153" i="24"/>
  <c r="CF153" i="24"/>
  <c r="CB153" i="24"/>
  <c r="BX153" i="24"/>
  <c r="BT153" i="24"/>
  <c r="BP153" i="24"/>
  <c r="BL153" i="24"/>
  <c r="BH153" i="24"/>
  <c r="BD153" i="24"/>
  <c r="AZ153" i="24"/>
  <c r="AV153" i="24"/>
  <c r="AR153" i="24"/>
  <c r="AN153" i="24"/>
  <c r="AJ153" i="24"/>
  <c r="AF153" i="24"/>
  <c r="AB153" i="24"/>
  <c r="X153" i="24"/>
  <c r="T153" i="24"/>
  <c r="P153" i="24"/>
  <c r="L153" i="24"/>
  <c r="H153" i="24"/>
  <c r="D153" i="24"/>
  <c r="CI153" i="24"/>
  <c r="BS153" i="24"/>
  <c r="BC153" i="24"/>
  <c r="AM153" i="24"/>
  <c r="W153" i="24"/>
  <c r="G153" i="24"/>
  <c r="CE153" i="24"/>
  <c r="BO153" i="24"/>
  <c r="AY153" i="24"/>
  <c r="AI153" i="24"/>
  <c r="S153" i="24"/>
  <c r="C153" i="24"/>
  <c r="CA153" i="24"/>
  <c r="BK153" i="24"/>
  <c r="AU153" i="24"/>
  <c r="AE153" i="24"/>
  <c r="O153" i="24"/>
  <c r="BG153" i="24"/>
  <c r="AQ153" i="24"/>
  <c r="CM153" i="24"/>
  <c r="AA153" i="24"/>
  <c r="BW153" i="24"/>
  <c r="K153" i="24"/>
  <c r="CM157" i="24"/>
  <c r="CI157" i="24"/>
  <c r="CE157" i="24"/>
  <c r="CA157" i="24"/>
  <c r="BW157" i="24"/>
  <c r="BS157" i="24"/>
  <c r="BO157" i="24"/>
  <c r="BK157" i="24"/>
  <c r="BG157" i="24"/>
  <c r="BC157" i="24"/>
  <c r="AY157" i="24"/>
  <c r="AU157" i="24"/>
  <c r="AQ157" i="24"/>
  <c r="AM157" i="24"/>
  <c r="AI157" i="24"/>
  <c r="AE157" i="24"/>
  <c r="AA157" i="24"/>
  <c r="W157" i="24"/>
  <c r="S157" i="24"/>
  <c r="O157" i="24"/>
  <c r="K157" i="24"/>
  <c r="G157" i="24"/>
  <c r="C157" i="24"/>
  <c r="CL157" i="24"/>
  <c r="CH157" i="24"/>
  <c r="CD157" i="24"/>
  <c r="BZ157" i="24"/>
  <c r="BV157" i="24"/>
  <c r="BR157" i="24"/>
  <c r="BN157" i="24"/>
  <c r="BJ157" i="24"/>
  <c r="BF157" i="24"/>
  <c r="BB157" i="24"/>
  <c r="AX157" i="24"/>
  <c r="AT157" i="24"/>
  <c r="AP157" i="24"/>
  <c r="AL157" i="24"/>
  <c r="AH157" i="24"/>
  <c r="AD157" i="24"/>
  <c r="Z157" i="24"/>
  <c r="V157" i="24"/>
  <c r="R157" i="24"/>
  <c r="N157" i="24"/>
  <c r="J157" i="24"/>
  <c r="F157" i="24"/>
  <c r="B157" i="24"/>
  <c r="CK157" i="24"/>
  <c r="CG157" i="24"/>
  <c r="CC157" i="24"/>
  <c r="BY157" i="24"/>
  <c r="BU157" i="24"/>
  <c r="BQ157" i="24"/>
  <c r="BM157" i="24"/>
  <c r="BI157" i="24"/>
  <c r="BE157" i="24"/>
  <c r="BA157" i="24"/>
  <c r="AW157" i="24"/>
  <c r="AS157" i="24"/>
  <c r="AO157" i="24"/>
  <c r="AK157" i="24"/>
  <c r="AG157" i="24"/>
  <c r="AC157" i="24"/>
  <c r="Y157" i="24"/>
  <c r="U157" i="24"/>
  <c r="Q157" i="24"/>
  <c r="M157" i="24"/>
  <c r="I157" i="24"/>
  <c r="E157" i="24"/>
  <c r="CB157" i="24"/>
  <c r="BL157" i="24"/>
  <c r="AV157" i="24"/>
  <c r="AF157" i="24"/>
  <c r="P157" i="24"/>
  <c r="CN157" i="24"/>
  <c r="BX157" i="24"/>
  <c r="BH157" i="24"/>
  <c r="AR157" i="24"/>
  <c r="AB157" i="24"/>
  <c r="L157" i="24"/>
  <c r="CJ157" i="24"/>
  <c r="BT157" i="24"/>
  <c r="BD157" i="24"/>
  <c r="AN157" i="24"/>
  <c r="X157" i="24"/>
  <c r="H157" i="24"/>
  <c r="CF157" i="24"/>
  <c r="T157" i="24"/>
  <c r="BP157" i="24"/>
  <c r="D157" i="24"/>
  <c r="AZ157" i="24"/>
  <c r="AJ157" i="24"/>
  <c r="CL161" i="24"/>
  <c r="CH161" i="24"/>
  <c r="CD161" i="24"/>
  <c r="BZ161" i="24"/>
  <c r="BV161" i="24"/>
  <c r="BR161" i="24"/>
  <c r="BN161" i="24"/>
  <c r="BJ161" i="24"/>
  <c r="BF161" i="24"/>
  <c r="BB161" i="24"/>
  <c r="AX161" i="24"/>
  <c r="AT161" i="24"/>
  <c r="AP161" i="24"/>
  <c r="AL161" i="24"/>
  <c r="AH161" i="24"/>
  <c r="AD161" i="24"/>
  <c r="CN161" i="24"/>
  <c r="CI161" i="24"/>
  <c r="CC161" i="24"/>
  <c r="BX161" i="24"/>
  <c r="BS161" i="24"/>
  <c r="BM161" i="24"/>
  <c r="BH161" i="24"/>
  <c r="BC161" i="24"/>
  <c r="AW161" i="24"/>
  <c r="AR161" i="24"/>
  <c r="AM161" i="24"/>
  <c r="AG161" i="24"/>
  <c r="AB161" i="24"/>
  <c r="X161" i="24"/>
  <c r="T161" i="24"/>
  <c r="P161" i="24"/>
  <c r="L161" i="24"/>
  <c r="H161" i="24"/>
  <c r="D161" i="24"/>
  <c r="CM161" i="24"/>
  <c r="CG161" i="24"/>
  <c r="CB161" i="24"/>
  <c r="BW161" i="24"/>
  <c r="BQ161" i="24"/>
  <c r="BL161" i="24"/>
  <c r="BG161" i="24"/>
  <c r="BA161" i="24"/>
  <c r="AV161" i="24"/>
  <c r="AQ161" i="24"/>
  <c r="AK161" i="24"/>
  <c r="AF161" i="24"/>
  <c r="AA161" i="24"/>
  <c r="W161" i="24"/>
  <c r="S161" i="24"/>
  <c r="O161" i="24"/>
  <c r="K161" i="24"/>
  <c r="G161" i="24"/>
  <c r="C161" i="24"/>
  <c r="CK161" i="24"/>
  <c r="CF161" i="24"/>
  <c r="CA161" i="24"/>
  <c r="BU161" i="24"/>
  <c r="BP161" i="24"/>
  <c r="BK161" i="24"/>
  <c r="BE161" i="24"/>
  <c r="AZ161" i="24"/>
  <c r="AU161" i="24"/>
  <c r="AO161" i="24"/>
  <c r="AJ161" i="24"/>
  <c r="AE161" i="24"/>
  <c r="Z161" i="24"/>
  <c r="V161" i="24"/>
  <c r="R161" i="24"/>
  <c r="N161" i="24"/>
  <c r="J161" i="24"/>
  <c r="F161" i="24"/>
  <c r="B161" i="24"/>
  <c r="BT161" i="24"/>
  <c r="AY161" i="24"/>
  <c r="AC161" i="24"/>
  <c r="M161" i="24"/>
  <c r="CJ161" i="24"/>
  <c r="BO161" i="24"/>
  <c r="AS161" i="24"/>
  <c r="Y161" i="24"/>
  <c r="I161" i="24"/>
  <c r="CE161" i="24"/>
  <c r="BI161" i="24"/>
  <c r="AN161" i="24"/>
  <c r="U161" i="24"/>
  <c r="E161" i="24"/>
  <c r="AI161" i="24"/>
  <c r="Q161" i="24"/>
  <c r="BY161" i="24"/>
  <c r="BD161" i="24"/>
  <c r="E11" i="24"/>
  <c r="I11" i="24"/>
  <c r="M11" i="24"/>
  <c r="Q11" i="24"/>
  <c r="U11" i="24"/>
  <c r="Y11" i="24"/>
  <c r="AC11" i="24"/>
  <c r="AG11" i="24"/>
  <c r="AK11" i="24"/>
  <c r="AO11" i="24"/>
  <c r="AS11" i="24"/>
  <c r="AW11" i="24"/>
  <c r="BA11" i="24"/>
  <c r="BE11" i="24"/>
  <c r="BI11" i="24"/>
  <c r="BM11" i="24"/>
  <c r="BQ11" i="24"/>
  <c r="BU11" i="24"/>
  <c r="BY11" i="24"/>
  <c r="CC11" i="24"/>
  <c r="CG11" i="24"/>
  <c r="B12" i="24"/>
  <c r="F12" i="24"/>
  <c r="J12" i="24"/>
  <c r="N12" i="24"/>
  <c r="R12" i="24"/>
  <c r="V12" i="24"/>
  <c r="Z12" i="24"/>
  <c r="AD12" i="24"/>
  <c r="AH12" i="24"/>
  <c r="AL12" i="24"/>
  <c r="AP12" i="24"/>
  <c r="AT12" i="24"/>
  <c r="AX12" i="24"/>
  <c r="BB12" i="24"/>
  <c r="BF12" i="24"/>
  <c r="BJ12" i="24"/>
  <c r="BN12" i="24"/>
  <c r="BR12" i="24"/>
  <c r="BV12" i="24"/>
  <c r="BZ12" i="24"/>
  <c r="CD12" i="24"/>
  <c r="CH12" i="24"/>
  <c r="C13" i="24"/>
  <c r="G13" i="24"/>
  <c r="K13" i="24"/>
  <c r="O13" i="24"/>
  <c r="S13" i="24"/>
  <c r="W13" i="24"/>
  <c r="AA13" i="24"/>
  <c r="AE13" i="24"/>
  <c r="AI13" i="24"/>
  <c r="AM13" i="24"/>
  <c r="AQ13" i="24"/>
  <c r="AU13" i="24"/>
  <c r="AY13" i="24"/>
  <c r="BC13" i="24"/>
  <c r="BG13" i="24"/>
  <c r="BK13" i="24"/>
  <c r="BO13" i="24"/>
  <c r="BS13" i="24"/>
  <c r="BW13" i="24"/>
  <c r="CA13" i="24"/>
  <c r="CE13" i="24"/>
  <c r="CI13" i="24"/>
  <c r="D14" i="24"/>
  <c r="H14" i="24"/>
  <c r="L14" i="24"/>
  <c r="P14" i="24"/>
  <c r="T14" i="24"/>
  <c r="X14" i="24"/>
  <c r="AB14" i="24"/>
  <c r="AF14" i="24"/>
  <c r="AJ14" i="24"/>
  <c r="AN14" i="24"/>
  <c r="AR14" i="24"/>
  <c r="AV14" i="24"/>
  <c r="AZ14" i="24"/>
  <c r="BD14" i="24"/>
  <c r="BH14" i="24"/>
  <c r="BL14" i="24"/>
  <c r="BP14" i="24"/>
  <c r="BT14" i="24"/>
  <c r="BX14" i="24"/>
  <c r="CB14" i="24"/>
  <c r="CF14" i="24"/>
  <c r="CJ14" i="24"/>
  <c r="E15" i="24"/>
  <c r="I15" i="24"/>
  <c r="M15" i="24"/>
  <c r="Q15" i="24"/>
  <c r="U15" i="24"/>
  <c r="Y15" i="24"/>
  <c r="AC15" i="24"/>
  <c r="AG15" i="24"/>
  <c r="AK15" i="24"/>
  <c r="AO15" i="24"/>
  <c r="AS15" i="24"/>
  <c r="AW15" i="24"/>
  <c r="BA15" i="24"/>
  <c r="BE15" i="24"/>
  <c r="BI15" i="24"/>
  <c r="BM15" i="24"/>
  <c r="BQ15" i="24"/>
  <c r="BU15" i="24"/>
  <c r="BY15" i="24"/>
  <c r="CC15" i="24"/>
  <c r="CG15" i="24"/>
  <c r="B16" i="24"/>
  <c r="F16" i="24"/>
  <c r="J16" i="24"/>
  <c r="N16" i="24"/>
  <c r="R16" i="24"/>
  <c r="V16" i="24"/>
  <c r="Z16" i="24"/>
  <c r="AD16" i="24"/>
  <c r="AH16" i="24"/>
  <c r="AL16" i="24"/>
  <c r="AP16" i="24"/>
  <c r="AT16" i="24"/>
  <c r="AX16" i="24"/>
  <c r="BB16" i="24"/>
  <c r="BF16" i="24"/>
  <c r="BJ16" i="24"/>
  <c r="BN16" i="24"/>
  <c r="BR16" i="24"/>
  <c r="BV16" i="24"/>
  <c r="BZ16" i="24"/>
  <c r="CD16" i="24"/>
  <c r="CH16" i="24"/>
  <c r="C17" i="24"/>
  <c r="G17" i="24"/>
  <c r="K17" i="24"/>
  <c r="O17" i="24"/>
  <c r="S17" i="24"/>
  <c r="W17" i="24"/>
  <c r="AA17" i="24"/>
  <c r="AE17" i="24"/>
  <c r="AI17" i="24"/>
  <c r="AM17" i="24"/>
  <c r="AQ17" i="24"/>
  <c r="AU17" i="24"/>
  <c r="AY17" i="24"/>
  <c r="BC17" i="24"/>
  <c r="BG17" i="24"/>
  <c r="BK17" i="24"/>
  <c r="BO17" i="24"/>
  <c r="BS17" i="24"/>
  <c r="BW17" i="24"/>
  <c r="CA17" i="24"/>
  <c r="CE17" i="24"/>
  <c r="CI17" i="24"/>
  <c r="D18" i="24"/>
  <c r="H18" i="24"/>
  <c r="L18" i="24"/>
  <c r="P18" i="24"/>
  <c r="T18" i="24"/>
  <c r="X18" i="24"/>
  <c r="AB18" i="24"/>
  <c r="AF18" i="24"/>
  <c r="AJ18" i="24"/>
  <c r="AN18" i="24"/>
  <c r="AR18" i="24"/>
  <c r="AV18" i="24"/>
  <c r="AZ18" i="24"/>
  <c r="BD18" i="24"/>
  <c r="BH18" i="24"/>
  <c r="BL18" i="24"/>
  <c r="BP18" i="24"/>
  <c r="BT18" i="24"/>
  <c r="BX18" i="24"/>
  <c r="CB18" i="24"/>
  <c r="CF18" i="24"/>
  <c r="CJ18" i="24"/>
  <c r="E19" i="24"/>
  <c r="I19" i="24"/>
  <c r="M19" i="24"/>
  <c r="Q19" i="24"/>
  <c r="U19" i="24"/>
  <c r="Y19" i="24"/>
  <c r="AC19" i="24"/>
  <c r="AG19" i="24"/>
  <c r="AK19" i="24"/>
  <c r="AO19" i="24"/>
  <c r="AS19" i="24"/>
  <c r="AW19" i="24"/>
  <c r="BA19" i="24"/>
  <c r="BE19" i="24"/>
  <c r="BI19" i="24"/>
  <c r="BM19" i="24"/>
  <c r="BQ19" i="24"/>
  <c r="BU19" i="24"/>
  <c r="BY19" i="24"/>
  <c r="CC19" i="24"/>
  <c r="CG19" i="24"/>
  <c r="B20" i="24"/>
  <c r="F20" i="24"/>
  <c r="J20" i="24"/>
  <c r="N20" i="24"/>
  <c r="R20" i="24"/>
  <c r="V20" i="24"/>
  <c r="Z20" i="24"/>
  <c r="AD20" i="24"/>
  <c r="AH20" i="24"/>
  <c r="AL20" i="24"/>
  <c r="AP20" i="24"/>
  <c r="AT20" i="24"/>
  <c r="AX20" i="24"/>
  <c r="BB20" i="24"/>
  <c r="BF20" i="24"/>
  <c r="BJ20" i="24"/>
  <c r="BN20" i="24"/>
  <c r="BR20" i="24"/>
  <c r="BV20" i="24"/>
  <c r="BZ20" i="24"/>
  <c r="CD20" i="24"/>
  <c r="CH20" i="24"/>
  <c r="CM20" i="24"/>
  <c r="F21" i="24"/>
  <c r="C3" i="23"/>
  <c r="D3" i="23" s="1"/>
  <c r="E3" i="23" s="1"/>
  <c r="F3" i="23" s="1"/>
  <c r="G3" i="23" s="1"/>
  <c r="H3" i="23" s="1"/>
  <c r="I3" i="23" s="1"/>
  <c r="J3" i="23" s="1"/>
  <c r="K3" i="23" s="1"/>
  <c r="L3" i="23" s="1"/>
  <c r="M3" i="23" s="1"/>
  <c r="N3" i="23" s="1"/>
  <c r="O3" i="23" s="1"/>
  <c r="P3" i="23" s="1"/>
  <c r="Q3" i="23" s="1"/>
  <c r="R3" i="23" s="1"/>
  <c r="S3" i="23" s="1"/>
  <c r="T3" i="23" s="1"/>
  <c r="U3" i="23" s="1"/>
  <c r="V3" i="23" s="1"/>
  <c r="W3" i="23" s="1"/>
  <c r="X3" i="23" s="1"/>
  <c r="Y3" i="23" s="1"/>
  <c r="Z3" i="23" s="1"/>
  <c r="AA3" i="23" s="1"/>
  <c r="AB3" i="23" s="1"/>
  <c r="AC3" i="23" s="1"/>
  <c r="AD3" i="23" s="1"/>
  <c r="AE3" i="23" s="1"/>
  <c r="AF3" i="23" s="1"/>
  <c r="AG3" i="23" s="1"/>
  <c r="AH3" i="23" s="1"/>
  <c r="AI3" i="23" s="1"/>
  <c r="AJ3" i="23" s="1"/>
  <c r="AK3" i="23" s="1"/>
  <c r="AL3" i="23" s="1"/>
  <c r="AM3" i="23" s="1"/>
  <c r="AN3" i="23" s="1"/>
  <c r="AO3" i="23" s="1"/>
  <c r="AP3" i="23" s="1"/>
  <c r="AQ3" i="23" s="1"/>
  <c r="AR3" i="23" s="1"/>
  <c r="AS3" i="23" s="1"/>
  <c r="AT3" i="23" s="1"/>
  <c r="AU3" i="23" s="1"/>
  <c r="AV3" i="23" s="1"/>
  <c r="AW3" i="23" s="1"/>
  <c r="AX3" i="23" s="1"/>
  <c r="AY3" i="23" s="1"/>
  <c r="AZ3" i="23" s="1"/>
  <c r="BA3" i="23" s="1"/>
  <c r="BB3" i="23" s="1"/>
  <c r="BC3" i="23" s="1"/>
  <c r="BD3" i="23" s="1"/>
  <c r="BE3" i="23" s="1"/>
  <c r="BF3" i="23" s="1"/>
  <c r="BG3" i="23" s="1"/>
  <c r="BH3" i="23" s="1"/>
  <c r="BI3" i="23" s="1"/>
  <c r="BJ3" i="23" s="1"/>
  <c r="BK3" i="23" s="1"/>
  <c r="BL3" i="23" s="1"/>
  <c r="BM3" i="23" s="1"/>
  <c r="BN3" i="23" s="1"/>
  <c r="BO3" i="23" s="1"/>
  <c r="BP3" i="23" s="1"/>
  <c r="BQ3" i="23" s="1"/>
  <c r="BR3" i="23" s="1"/>
  <c r="BS3" i="23" s="1"/>
  <c r="BT3" i="23" s="1"/>
  <c r="BU3" i="23" s="1"/>
  <c r="BV3" i="23" s="1"/>
  <c r="BW3" i="23" s="1"/>
  <c r="BX3" i="23" s="1"/>
  <c r="BY3" i="23" s="1"/>
  <c r="BZ3" i="23" s="1"/>
  <c r="CA3" i="23" s="1"/>
  <c r="CB3" i="23" s="1"/>
  <c r="CC3" i="23" s="1"/>
  <c r="CD3" i="23" s="1"/>
  <c r="CE3" i="23" s="1"/>
  <c r="CF3" i="23" s="1"/>
  <c r="CG3" i="23" s="1"/>
  <c r="CH3" i="23" s="1"/>
  <c r="CI3" i="23" s="1"/>
  <c r="CJ3" i="23" s="1"/>
  <c r="CK3" i="23" s="1"/>
  <c r="CL3" i="23" s="1"/>
  <c r="CM3" i="23" s="1"/>
  <c r="CN3" i="23" s="1"/>
  <c r="CR25" i="24" l="1"/>
  <c r="CQ111" i="31"/>
  <c r="CQ111" i="26"/>
  <c r="D83" i="37"/>
  <c r="B83" i="37" s="1"/>
  <c r="CT111" i="28"/>
  <c r="D83" i="36"/>
  <c r="CQ114" i="31"/>
  <c r="CQ114" i="26"/>
  <c r="D86" i="37"/>
  <c r="B86" i="37" s="1"/>
  <c r="CT114" i="28"/>
  <c r="D86" i="36"/>
  <c r="CR130" i="24"/>
  <c r="CQ25" i="31"/>
  <c r="CT25" i="28"/>
  <c r="CQ25" i="26"/>
  <c r="CR81" i="24"/>
  <c r="CR61" i="24"/>
  <c r="CR21" i="24"/>
  <c r="CR104" i="24"/>
  <c r="CR100" i="24"/>
  <c r="CR88" i="24"/>
  <c r="CR80" i="24"/>
  <c r="CR72" i="24"/>
  <c r="CR56" i="24"/>
  <c r="CR40" i="24"/>
  <c r="CR24" i="24"/>
  <c r="CR15" i="24"/>
  <c r="CR155" i="24"/>
  <c r="CR147" i="24"/>
  <c r="CR127" i="24"/>
  <c r="CR95" i="24"/>
  <c r="CR83" i="24"/>
  <c r="CR79" i="24"/>
  <c r="CR63" i="24"/>
  <c r="CR47" i="24"/>
  <c r="CR31" i="24"/>
  <c r="CR20" i="24"/>
  <c r="CR150" i="24"/>
  <c r="CR114" i="24"/>
  <c r="CR106" i="24"/>
  <c r="CR98" i="24"/>
  <c r="CR82" i="24"/>
  <c r="CR74" i="24"/>
  <c r="CR58" i="24"/>
  <c r="CR42" i="24"/>
  <c r="CR26" i="24"/>
  <c r="CR157" i="24"/>
  <c r="CR97" i="24"/>
  <c r="CQ48" i="31"/>
  <c r="CT48" i="28"/>
  <c r="D20" i="36"/>
  <c r="CQ48" i="26"/>
  <c r="D20" i="37"/>
  <c r="CR41" i="24"/>
  <c r="CR96" i="24"/>
  <c r="CQ39" i="31"/>
  <c r="CQ39" i="26"/>
  <c r="D11" i="37"/>
  <c r="CT39" i="28"/>
  <c r="D11" i="36"/>
  <c r="CR151" i="24"/>
  <c r="CQ30" i="31"/>
  <c r="CQ30" i="26"/>
  <c r="CT30" i="28"/>
  <c r="CQ14" i="31"/>
  <c r="CQ14" i="26"/>
  <c r="CT14" i="28"/>
  <c r="CR138" i="24"/>
  <c r="CR126" i="24"/>
  <c r="CQ57" i="31"/>
  <c r="CQ57" i="26"/>
  <c r="CT57" i="28"/>
  <c r="D29" i="36"/>
  <c r="D29" i="37"/>
  <c r="CQ49" i="31"/>
  <c r="CQ49" i="26"/>
  <c r="CT49" i="28"/>
  <c r="D21" i="36"/>
  <c r="D21" i="37"/>
  <c r="CR54" i="24"/>
  <c r="CR161" i="24"/>
  <c r="CR141" i="24"/>
  <c r="CR129" i="24"/>
  <c r="CR113" i="24"/>
  <c r="CR77" i="24"/>
  <c r="CR45" i="24"/>
  <c r="CR29" i="24"/>
  <c r="CR17" i="24"/>
  <c r="CR153" i="24"/>
  <c r="CR145" i="24"/>
  <c r="CR133" i="24"/>
  <c r="CR117" i="24"/>
  <c r="CR101" i="24"/>
  <c r="CR85" i="24"/>
  <c r="CR65" i="24"/>
  <c r="CR49" i="24"/>
  <c r="CR33" i="24"/>
  <c r="CR14" i="24"/>
  <c r="CR140" i="24"/>
  <c r="CR136" i="24"/>
  <c r="CR128" i="24"/>
  <c r="CR124" i="24"/>
  <c r="CR108" i="24"/>
  <c r="CR92" i="24"/>
  <c r="CR76" i="24"/>
  <c r="CR60" i="24"/>
  <c r="CR44" i="24"/>
  <c r="CR28" i="24"/>
  <c r="CR19" i="24"/>
  <c r="CR139" i="24"/>
  <c r="CR119" i="24"/>
  <c r="CR107" i="24"/>
  <c r="CR103" i="24"/>
  <c r="CR99" i="24"/>
  <c r="CR91" i="24"/>
  <c r="CR87" i="24"/>
  <c r="CR67" i="24"/>
  <c r="CR51" i="24"/>
  <c r="CR35" i="24"/>
  <c r="CR154" i="24"/>
  <c r="CR142" i="24"/>
  <c r="CR134" i="24"/>
  <c r="CR118" i="24"/>
  <c r="CR86" i="24"/>
  <c r="BO27" i="23"/>
  <c r="CR78" i="24"/>
  <c r="CR62" i="24"/>
  <c r="CR46" i="24"/>
  <c r="CR30" i="24"/>
  <c r="CR125" i="24"/>
  <c r="CR105" i="24"/>
  <c r="CR73" i="24"/>
  <c r="CR57" i="24"/>
  <c r="CR152" i="24"/>
  <c r="CR148" i="24"/>
  <c r="CR112" i="24"/>
  <c r="CR68" i="24"/>
  <c r="CR52" i="24"/>
  <c r="CR36" i="24"/>
  <c r="CR11" i="24"/>
  <c r="CQ98" i="31"/>
  <c r="CT98" i="28"/>
  <c r="CQ98" i="26"/>
  <c r="D70" i="37"/>
  <c r="B70" i="37" s="1"/>
  <c r="D70" i="36"/>
  <c r="CR111" i="24"/>
  <c r="CR16" i="24"/>
  <c r="CR158" i="24"/>
  <c r="CR38" i="24"/>
  <c r="CR13" i="24"/>
  <c r="CR109" i="24"/>
  <c r="CR149" i="24"/>
  <c r="CR137" i="24"/>
  <c r="CR121" i="24"/>
  <c r="CR89" i="24"/>
  <c r="CR69" i="24"/>
  <c r="CR53" i="24"/>
  <c r="CR37" i="24"/>
  <c r="CR18" i="24"/>
  <c r="CR160" i="24"/>
  <c r="CR144" i="24"/>
  <c r="CR132" i="24"/>
  <c r="CR120" i="24"/>
  <c r="CR116" i="24"/>
  <c r="CR64" i="24"/>
  <c r="CR48" i="24"/>
  <c r="CR32" i="24"/>
  <c r="CR135" i="24"/>
  <c r="CR131" i="24"/>
  <c r="CR123" i="24"/>
  <c r="CR115" i="24"/>
  <c r="CR71" i="24"/>
  <c r="CR55" i="24"/>
  <c r="CR39" i="24"/>
  <c r="CR23" i="24"/>
  <c r="CR12" i="24"/>
  <c r="CR146" i="24"/>
  <c r="CR122" i="24"/>
  <c r="CR110" i="24"/>
  <c r="CR90" i="24"/>
  <c r="CR66" i="24"/>
  <c r="CR50" i="24"/>
  <c r="CR34" i="24"/>
  <c r="F17" i="23"/>
  <c r="V17" i="23"/>
  <c r="AL17" i="23"/>
  <c r="BB17" i="23"/>
  <c r="BR17" i="23"/>
  <c r="CH17" i="23"/>
  <c r="K17" i="23"/>
  <c r="AA17" i="23"/>
  <c r="AQ17" i="23"/>
  <c r="BG17" i="23"/>
  <c r="BW17" i="23"/>
  <c r="CM17" i="23"/>
  <c r="P17" i="23"/>
  <c r="AF17" i="23"/>
  <c r="AV17" i="23"/>
  <c r="BL17" i="23"/>
  <c r="CB17" i="23"/>
  <c r="E17" i="23"/>
  <c r="U17" i="23"/>
  <c r="AK17" i="23"/>
  <c r="BA17" i="23"/>
  <c r="BQ17" i="23"/>
  <c r="CG17" i="23"/>
  <c r="J17" i="23"/>
  <c r="Z17" i="23"/>
  <c r="AP17" i="23"/>
  <c r="BF17" i="23"/>
  <c r="BV17" i="23"/>
  <c r="CL17" i="23"/>
  <c r="O17" i="23"/>
  <c r="AE17" i="23"/>
  <c r="AU17" i="23"/>
  <c r="BK17" i="23"/>
  <c r="CA17" i="23"/>
  <c r="D17" i="23"/>
  <c r="T17" i="23"/>
  <c r="AJ17" i="23"/>
  <c r="AZ17" i="23"/>
  <c r="BP17" i="23"/>
  <c r="CF17" i="23"/>
  <c r="I17" i="23"/>
  <c r="Y17" i="23"/>
  <c r="AO17" i="23"/>
  <c r="BE17" i="23"/>
  <c r="BU17" i="23"/>
  <c r="CK17" i="23"/>
  <c r="N17" i="23"/>
  <c r="AD17" i="23"/>
  <c r="AT17" i="23"/>
  <c r="BJ17" i="23"/>
  <c r="BZ17" i="23"/>
  <c r="C17" i="23"/>
  <c r="S17" i="23"/>
  <c r="AI17" i="23"/>
  <c r="AY17" i="23"/>
  <c r="BO17" i="23"/>
  <c r="CE17" i="23"/>
  <c r="H17" i="23"/>
  <c r="X17" i="23"/>
  <c r="AN17" i="23"/>
  <c r="BD17" i="23"/>
  <c r="BT17" i="23"/>
  <c r="CJ17" i="23"/>
  <c r="M17" i="23"/>
  <c r="AC17" i="23"/>
  <c r="AS17" i="23"/>
  <c r="BI17" i="23"/>
  <c r="BY17" i="23"/>
  <c r="B17" i="23"/>
  <c r="R17" i="23"/>
  <c r="AH17" i="23"/>
  <c r="AX17" i="23"/>
  <c r="BN17" i="23"/>
  <c r="CD17" i="23"/>
  <c r="G17" i="23"/>
  <c r="W17" i="23"/>
  <c r="AM17" i="23"/>
  <c r="BC17" i="23"/>
  <c r="BS17" i="23"/>
  <c r="CI17" i="23"/>
  <c r="L17" i="23"/>
  <c r="AB17" i="23"/>
  <c r="AR17" i="23"/>
  <c r="BH17" i="23"/>
  <c r="BX17" i="23"/>
  <c r="CN17" i="23"/>
  <c r="Q17" i="23"/>
  <c r="AG17" i="23"/>
  <c r="AW17" i="23"/>
  <c r="BM17" i="23"/>
  <c r="CC17" i="23"/>
  <c r="CQ45" i="31" l="1"/>
  <c r="D17" i="37"/>
  <c r="CQ45" i="26"/>
  <c r="CT45" i="28"/>
  <c r="D17" i="36"/>
  <c r="CQ90" i="31"/>
  <c r="CT90" i="28"/>
  <c r="CQ90" i="26"/>
  <c r="D62" i="37"/>
  <c r="B62" i="37" s="1"/>
  <c r="D62" i="36"/>
  <c r="CQ115" i="31"/>
  <c r="CQ115" i="26"/>
  <c r="D87" i="37"/>
  <c r="B87" i="37" s="1"/>
  <c r="CT115" i="28"/>
  <c r="D87" i="36"/>
  <c r="CQ104" i="31"/>
  <c r="CT104" i="28"/>
  <c r="D76" i="36"/>
  <c r="CQ104" i="26"/>
  <c r="D76" i="37"/>
  <c r="B76" i="37" s="1"/>
  <c r="CQ113" i="31"/>
  <c r="CQ113" i="26"/>
  <c r="D85" i="36"/>
  <c r="D85" i="37"/>
  <c r="B85" i="37" s="1"/>
  <c r="CT113" i="28"/>
  <c r="CQ109" i="31"/>
  <c r="D81" i="37"/>
  <c r="B81" i="37" s="1"/>
  <c r="CT109" i="28"/>
  <c r="CQ109" i="26"/>
  <c r="D81" i="36"/>
  <c r="CQ62" i="31"/>
  <c r="D34" i="36"/>
  <c r="CQ62" i="26"/>
  <c r="D34" i="37"/>
  <c r="CT62" i="28"/>
  <c r="CQ91" i="31"/>
  <c r="CQ91" i="26"/>
  <c r="D63" i="37"/>
  <c r="B63" i="37" s="1"/>
  <c r="CT91" i="28"/>
  <c r="D63" i="36"/>
  <c r="CQ72" i="31"/>
  <c r="CT72" i="28"/>
  <c r="D44" i="36"/>
  <c r="CQ72" i="26"/>
  <c r="D44" i="37"/>
  <c r="B44" i="37" s="1"/>
  <c r="CQ9" i="31"/>
  <c r="CT9" i="28"/>
  <c r="CQ9" i="26"/>
  <c r="CQ13" i="31"/>
  <c r="CQ13" i="26"/>
  <c r="CT13" i="28"/>
  <c r="CQ110" i="31"/>
  <c r="CT110" i="28"/>
  <c r="D82" i="36"/>
  <c r="CQ110" i="26"/>
  <c r="D82" i="37"/>
  <c r="B82" i="37" s="1"/>
  <c r="CQ55" i="31"/>
  <c r="CQ55" i="26"/>
  <c r="D27" i="37"/>
  <c r="CT55" i="28"/>
  <c r="D27" i="36"/>
  <c r="CQ64" i="31"/>
  <c r="CT64" i="28"/>
  <c r="D36" i="36"/>
  <c r="D36" i="37"/>
  <c r="CQ64" i="26"/>
  <c r="CQ60" i="31"/>
  <c r="CT60" i="28"/>
  <c r="D32" i="36"/>
  <c r="CQ60" i="26"/>
  <c r="D32" i="37"/>
  <c r="CQ73" i="31"/>
  <c r="CQ73" i="26"/>
  <c r="CT73" i="28"/>
  <c r="D45" i="36"/>
  <c r="D45" i="37"/>
  <c r="B45" i="37" s="1"/>
  <c r="CQ46" i="31"/>
  <c r="D18" i="36"/>
  <c r="CQ46" i="26"/>
  <c r="D18" i="37"/>
  <c r="CT46" i="28"/>
  <c r="CQ20" i="31"/>
  <c r="CT20" i="28"/>
  <c r="CQ20" i="26"/>
  <c r="CQ29" i="31"/>
  <c r="CQ29" i="26"/>
  <c r="CT29" i="28"/>
  <c r="CQ27" i="31"/>
  <c r="CQ27" i="26"/>
  <c r="CT27" i="28"/>
  <c r="CQ77" i="31"/>
  <c r="D49" i="37"/>
  <c r="B49" i="37" s="1"/>
  <c r="CQ77" i="26"/>
  <c r="CT77" i="28"/>
  <c r="D49" i="36"/>
  <c r="CQ78" i="31"/>
  <c r="D50" i="36"/>
  <c r="CQ78" i="26"/>
  <c r="D50" i="37"/>
  <c r="B50" i="37" s="1"/>
  <c r="CT78" i="28"/>
  <c r="CQ87" i="31"/>
  <c r="CQ87" i="26"/>
  <c r="D59" i="37"/>
  <c r="B59" i="37" s="1"/>
  <c r="CT87" i="28"/>
  <c r="D59" i="36"/>
  <c r="CQ76" i="31"/>
  <c r="CT76" i="28"/>
  <c r="D48" i="36"/>
  <c r="CQ76" i="26"/>
  <c r="D48" i="37"/>
  <c r="B48" i="37" s="1"/>
  <c r="CQ66" i="31"/>
  <c r="CT66" i="28"/>
  <c r="CQ66" i="26"/>
  <c r="D38" i="37"/>
  <c r="D38" i="36"/>
  <c r="CQ7" i="31"/>
  <c r="CQ7" i="26"/>
  <c r="CT7" i="28"/>
  <c r="CQ107" i="31"/>
  <c r="CQ107" i="26"/>
  <c r="D79" i="37"/>
  <c r="B79" i="37" s="1"/>
  <c r="CT107" i="28"/>
  <c r="D79" i="36"/>
  <c r="CQ80" i="31"/>
  <c r="CT80" i="28"/>
  <c r="D52" i="36"/>
  <c r="CQ80" i="26"/>
  <c r="D52" i="37"/>
  <c r="B52" i="37" s="1"/>
  <c r="CQ33" i="31"/>
  <c r="CT33" i="28"/>
  <c r="CQ33" i="26"/>
  <c r="D5" i="12"/>
  <c r="E5" i="12" s="1"/>
  <c r="B27" i="35" s="1"/>
  <c r="CQ89" i="31"/>
  <c r="CQ89" i="26"/>
  <c r="CT89" i="28"/>
  <c r="D61" i="36"/>
  <c r="D61" i="37"/>
  <c r="B61" i="37" s="1"/>
  <c r="CQ6" i="31"/>
  <c r="CQ6" i="26"/>
  <c r="CT6" i="28"/>
  <c r="CQ54" i="31"/>
  <c r="D26" i="36"/>
  <c r="CQ54" i="26"/>
  <c r="D26" i="37"/>
  <c r="CT54" i="28"/>
  <c r="CQ94" i="31"/>
  <c r="D66" i="36"/>
  <c r="CQ94" i="26"/>
  <c r="D66" i="37"/>
  <c r="B66" i="37" s="1"/>
  <c r="CT94" i="28"/>
  <c r="CQ15" i="31"/>
  <c r="CQ15" i="26"/>
  <c r="CT15" i="28"/>
  <c r="CQ79" i="31"/>
  <c r="CQ79" i="26"/>
  <c r="D51" i="37"/>
  <c r="B51" i="37" s="1"/>
  <c r="CT79" i="28"/>
  <c r="D51" i="36"/>
  <c r="CQ40" i="31"/>
  <c r="CT40" i="28"/>
  <c r="D12" i="36"/>
  <c r="CQ40" i="26"/>
  <c r="D12" i="37"/>
  <c r="CQ100" i="31"/>
  <c r="CT100" i="28"/>
  <c r="D72" i="36"/>
  <c r="CQ100" i="26"/>
  <c r="D72" i="37"/>
  <c r="B72" i="37" s="1"/>
  <c r="CQ96" i="31"/>
  <c r="CT96" i="28"/>
  <c r="D68" i="36"/>
  <c r="CQ96" i="26"/>
  <c r="D68" i="37"/>
  <c r="B68" i="37" s="1"/>
  <c r="CQ37" i="31"/>
  <c r="CQ37" i="26"/>
  <c r="D9" i="37"/>
  <c r="CT37" i="28"/>
  <c r="D9" i="36"/>
  <c r="CQ105" i="31"/>
  <c r="CQ105" i="26"/>
  <c r="CT105" i="28"/>
  <c r="D77" i="36"/>
  <c r="D77" i="37"/>
  <c r="B77" i="37" s="1"/>
  <c r="CQ18" i="31"/>
  <c r="CT18" i="28"/>
  <c r="CQ18" i="26"/>
  <c r="CQ82" i="31"/>
  <c r="CT82" i="28"/>
  <c r="CQ82" i="26"/>
  <c r="D54" i="37"/>
  <c r="B54" i="37" s="1"/>
  <c r="D54" i="36"/>
  <c r="CQ35" i="31"/>
  <c r="CQ35" i="26"/>
  <c r="CT35" i="28"/>
  <c r="CQ26" i="31"/>
  <c r="CT26" i="28"/>
  <c r="CQ26" i="26"/>
  <c r="CQ71" i="31"/>
  <c r="CQ71" i="26"/>
  <c r="D43" i="37"/>
  <c r="B43" i="37" s="1"/>
  <c r="CT71" i="28"/>
  <c r="D43" i="36"/>
  <c r="CQ24" i="31"/>
  <c r="CT24" i="28"/>
  <c r="CQ24" i="26"/>
  <c r="CQ67" i="31"/>
  <c r="CQ67" i="26"/>
  <c r="D39" i="37"/>
  <c r="B39" i="37" s="1"/>
  <c r="CT67" i="28"/>
  <c r="D39" i="36"/>
  <c r="CQ28" i="31"/>
  <c r="CT28" i="28"/>
  <c r="CQ28" i="26"/>
  <c r="CQ41" i="31"/>
  <c r="CT41" i="28"/>
  <c r="D13" i="36"/>
  <c r="CQ41" i="26"/>
  <c r="D13" i="37"/>
  <c r="CQ42" i="31"/>
  <c r="CT42" i="28"/>
  <c r="CQ42" i="26"/>
  <c r="D14" i="37"/>
  <c r="D14" i="36"/>
  <c r="CQ47" i="31"/>
  <c r="CQ47" i="26"/>
  <c r="D19" i="37"/>
  <c r="CT47" i="28"/>
  <c r="D19" i="36"/>
  <c r="CQ68" i="31"/>
  <c r="CT68" i="28"/>
  <c r="D40" i="36"/>
  <c r="CQ68" i="26"/>
  <c r="D40" i="37"/>
  <c r="B40" i="37" s="1"/>
  <c r="CQ93" i="31"/>
  <c r="D65" i="37"/>
  <c r="B65" i="37" s="1"/>
  <c r="CQ93" i="26"/>
  <c r="CT93" i="28"/>
  <c r="D65" i="36"/>
  <c r="CQ52" i="31"/>
  <c r="CT52" i="28"/>
  <c r="D24" i="36"/>
  <c r="CQ52" i="26"/>
  <c r="D24" i="37"/>
  <c r="CQ61" i="31"/>
  <c r="D33" i="37"/>
  <c r="CQ61" i="26"/>
  <c r="CT61" i="28"/>
  <c r="D33" i="36"/>
  <c r="CQ38" i="31"/>
  <c r="D10" i="36"/>
  <c r="CQ38" i="26"/>
  <c r="D10" i="37"/>
  <c r="CT38" i="28"/>
  <c r="CQ11" i="31"/>
  <c r="CQ11" i="26"/>
  <c r="CT11" i="28"/>
  <c r="CQ36" i="31"/>
  <c r="CT36" i="28"/>
  <c r="D8" i="36"/>
  <c r="CQ36" i="26"/>
  <c r="D8" i="37"/>
  <c r="CQ85" i="31"/>
  <c r="D57" i="37"/>
  <c r="B57" i="37" s="1"/>
  <c r="CQ85" i="26"/>
  <c r="CT85" i="28"/>
  <c r="D57" i="36"/>
  <c r="CQ65" i="31"/>
  <c r="CQ65" i="26"/>
  <c r="CT65" i="28"/>
  <c r="D37" i="36"/>
  <c r="D37" i="37"/>
  <c r="CQ70" i="31"/>
  <c r="D42" i="36"/>
  <c r="CQ70" i="26"/>
  <c r="D42" i="37"/>
  <c r="B42" i="37" s="1"/>
  <c r="CT70" i="28"/>
  <c r="CQ75" i="31"/>
  <c r="CQ75" i="26"/>
  <c r="D47" i="37"/>
  <c r="B47" i="37" s="1"/>
  <c r="CT75" i="28"/>
  <c r="D47" i="36"/>
  <c r="CQ44" i="31"/>
  <c r="CT44" i="28"/>
  <c r="D16" i="36"/>
  <c r="CQ44" i="26"/>
  <c r="D16" i="37"/>
  <c r="CQ103" i="31"/>
  <c r="CQ103" i="26"/>
  <c r="D75" i="37"/>
  <c r="B75" i="37" s="1"/>
  <c r="CT103" i="28"/>
  <c r="D75" i="36"/>
  <c r="CQ17" i="31"/>
  <c r="CT17" i="28"/>
  <c r="CQ17" i="26"/>
  <c r="CQ74" i="31"/>
  <c r="CT74" i="28"/>
  <c r="CQ74" i="26"/>
  <c r="D46" i="37"/>
  <c r="B46" i="37" s="1"/>
  <c r="D46" i="36"/>
  <c r="CQ63" i="31"/>
  <c r="CQ63" i="26"/>
  <c r="D35" i="37"/>
  <c r="CT63" i="28"/>
  <c r="D35" i="36"/>
  <c r="CQ95" i="31"/>
  <c r="CQ95" i="26"/>
  <c r="D67" i="37"/>
  <c r="B67" i="37" s="1"/>
  <c r="CT95" i="28"/>
  <c r="D67" i="36"/>
  <c r="CQ88" i="31"/>
  <c r="CT88" i="28"/>
  <c r="D60" i="36"/>
  <c r="CQ88" i="26"/>
  <c r="D60" i="37"/>
  <c r="B60" i="37" s="1"/>
  <c r="CQ84" i="31"/>
  <c r="CT84" i="28"/>
  <c r="D56" i="36"/>
  <c r="CQ84" i="26"/>
  <c r="D56" i="37"/>
  <c r="B56" i="37" s="1"/>
  <c r="CQ51" i="31"/>
  <c r="CQ51" i="26"/>
  <c r="D23" i="37"/>
  <c r="CT51" i="28"/>
  <c r="D23" i="36"/>
  <c r="CQ112" i="31"/>
  <c r="CT112" i="28"/>
  <c r="D84" i="36"/>
  <c r="CQ112" i="26"/>
  <c r="D84" i="37"/>
  <c r="B84" i="37" s="1"/>
  <c r="CQ69" i="31"/>
  <c r="D41" i="37"/>
  <c r="B41" i="37" s="1"/>
  <c r="CQ69" i="26"/>
  <c r="CT69" i="28"/>
  <c r="D41" i="36"/>
  <c r="CQ50" i="31"/>
  <c r="CT50" i="28"/>
  <c r="CQ50" i="26"/>
  <c r="D22" i="37"/>
  <c r="D22" i="36"/>
  <c r="CQ59" i="31"/>
  <c r="CQ59" i="26"/>
  <c r="D31" i="37"/>
  <c r="CT59" i="28"/>
  <c r="D31" i="36"/>
  <c r="CQ21" i="31"/>
  <c r="CQ21" i="26"/>
  <c r="CT21" i="28"/>
  <c r="CQ101" i="31"/>
  <c r="D73" i="37"/>
  <c r="B73" i="37" s="1"/>
  <c r="CQ101" i="26"/>
  <c r="CT101" i="28"/>
  <c r="D73" i="36"/>
  <c r="CQ10" i="31"/>
  <c r="CT10" i="28"/>
  <c r="CQ10" i="26"/>
  <c r="CQ86" i="31"/>
  <c r="D58" i="36"/>
  <c r="CQ86" i="26"/>
  <c r="D58" i="37"/>
  <c r="B58" i="37" s="1"/>
  <c r="CT86" i="28"/>
  <c r="CQ19" i="31"/>
  <c r="CQ19" i="26"/>
  <c r="CT19" i="28"/>
  <c r="CQ99" i="31"/>
  <c r="CQ99" i="26"/>
  <c r="D71" i="37"/>
  <c r="B71" i="37" s="1"/>
  <c r="CT99" i="28"/>
  <c r="D71" i="36"/>
  <c r="CQ8" i="31"/>
  <c r="CT8" i="28"/>
  <c r="CQ8" i="26"/>
  <c r="CQ92" i="31"/>
  <c r="CT92" i="28"/>
  <c r="D64" i="36"/>
  <c r="CQ92" i="26"/>
  <c r="D64" i="37"/>
  <c r="B64" i="37" s="1"/>
  <c r="CQ23" i="31"/>
  <c r="CQ23" i="26"/>
  <c r="CT23" i="28"/>
  <c r="CQ12" i="31"/>
  <c r="CT12" i="28"/>
  <c r="CQ12" i="26"/>
  <c r="CQ97" i="31"/>
  <c r="CQ97" i="26"/>
  <c r="CT97" i="28"/>
  <c r="D69" i="36"/>
  <c r="D69" i="37"/>
  <c r="B69" i="37" s="1"/>
  <c r="CQ22" i="31"/>
  <c r="CQ22" i="26"/>
  <c r="CT22" i="28"/>
  <c r="CQ58" i="31"/>
  <c r="CT58" i="28"/>
  <c r="CQ58" i="26"/>
  <c r="D30" i="37"/>
  <c r="D30" i="36"/>
  <c r="CQ31" i="31"/>
  <c r="CQ31" i="26"/>
  <c r="CT31" i="28"/>
  <c r="CQ83" i="31"/>
  <c r="CQ83" i="26"/>
  <c r="D55" i="37"/>
  <c r="B55" i="37" s="1"/>
  <c r="CT83" i="28"/>
  <c r="D55" i="36"/>
  <c r="CQ56" i="31"/>
  <c r="CT56" i="28"/>
  <c r="D28" i="36"/>
  <c r="CQ56" i="26"/>
  <c r="D28" i="37"/>
  <c r="CQ108" i="31"/>
  <c r="CT108" i="28"/>
  <c r="D80" i="36"/>
  <c r="CQ108" i="26"/>
  <c r="D80" i="37"/>
  <c r="B80" i="37" s="1"/>
  <c r="CQ32" i="31"/>
  <c r="CT32" i="28"/>
  <c r="CQ32" i="26"/>
  <c r="CQ116" i="31"/>
  <c r="CT116" i="28"/>
  <c r="D88" i="36"/>
  <c r="CQ116" i="26"/>
  <c r="D88" i="37"/>
  <c r="B88" i="37" s="1"/>
  <c r="CQ81" i="31"/>
  <c r="CQ81" i="26"/>
  <c r="CT81" i="28"/>
  <c r="D53" i="36"/>
  <c r="D53" i="37"/>
  <c r="B53" i="37" s="1"/>
  <c r="CQ106" i="31"/>
  <c r="CQ106" i="26"/>
  <c r="D78" i="37"/>
  <c r="B78" i="37" s="1"/>
  <c r="CT106" i="28"/>
  <c r="D78" i="36"/>
  <c r="CQ53" i="31"/>
  <c r="D25" i="37"/>
  <c r="CQ53" i="26"/>
  <c r="CT53" i="28"/>
  <c r="D25" i="36"/>
  <c r="CQ34" i="31"/>
  <c r="CT34" i="28"/>
  <c r="CQ34" i="26"/>
  <c r="CQ102" i="31"/>
  <c r="CT102" i="28"/>
  <c r="D74" i="36"/>
  <c r="CQ102" i="26"/>
  <c r="D74" i="37"/>
  <c r="B74" i="37" s="1"/>
  <c r="CQ43" i="31"/>
  <c r="CQ43" i="26"/>
  <c r="D15" i="37"/>
  <c r="CT43" i="28"/>
  <c r="D15" i="36"/>
  <c r="CQ16" i="31"/>
  <c r="CT16" i="28"/>
  <c r="CQ16" i="26"/>
  <c r="CP17" i="23"/>
  <c r="CQ17" i="23" s="1"/>
  <c r="B31" i="23" l="1"/>
  <c r="C34" i="37"/>
  <c r="B34" i="37" s="1"/>
  <c r="C30" i="37"/>
  <c r="B30" i="37" s="1"/>
  <c r="C18" i="37"/>
  <c r="B18" i="37" s="1"/>
  <c r="C14" i="37"/>
  <c r="B14" i="37" s="1"/>
  <c r="C28" i="37"/>
  <c r="B28" i="37" s="1"/>
  <c r="C16" i="37"/>
  <c r="B16" i="37" s="1"/>
  <c r="C27" i="37"/>
  <c r="B27" i="37" s="1"/>
  <c r="C19" i="37"/>
  <c r="B19" i="37" s="1"/>
  <c r="C37" i="37"/>
  <c r="B37" i="37" s="1"/>
  <c r="C33" i="37"/>
  <c r="B33" i="37" s="1"/>
  <c r="C29" i="37"/>
  <c r="B29" i="37" s="1"/>
  <c r="C21" i="37"/>
  <c r="B21" i="37" s="1"/>
  <c r="C17" i="37"/>
  <c r="B17" i="37" s="1"/>
  <c r="C13" i="37"/>
  <c r="B13" i="37" s="1"/>
  <c r="C32" i="37"/>
  <c r="B32" i="37" s="1"/>
  <c r="C24" i="37"/>
  <c r="B24" i="37" s="1"/>
  <c r="C20" i="37"/>
  <c r="B20" i="37" s="1"/>
  <c r="C31" i="37"/>
  <c r="B31" i="37" s="1"/>
  <c r="C23" i="37"/>
  <c r="B23" i="37" s="1"/>
  <c r="C15" i="37"/>
  <c r="B15" i="37" s="1"/>
  <c r="B31" i="35"/>
  <c r="C38" i="37" s="1"/>
  <c r="B38" i="37" s="1"/>
  <c r="CH12" i="23"/>
  <c r="BR12" i="23"/>
  <c r="BB12" i="23"/>
  <c r="AL12" i="23"/>
  <c r="V12" i="23"/>
  <c r="F12" i="23"/>
  <c r="BY12" i="23"/>
  <c r="BI12" i="23"/>
  <c r="AS12" i="23"/>
  <c r="AC12" i="23"/>
  <c r="M12" i="23"/>
  <c r="CF12" i="23"/>
  <c r="AZ12" i="23"/>
  <c r="T12" i="23"/>
  <c r="BW12" i="23"/>
  <c r="AQ12" i="23"/>
  <c r="C12" i="23"/>
  <c r="BL12" i="23"/>
  <c r="AF12" i="23"/>
  <c r="AA12" i="23"/>
  <c r="BS12" i="23"/>
  <c r="AM12" i="23"/>
  <c r="G12" i="23"/>
  <c r="BV12" i="23"/>
  <c r="J12" i="23"/>
  <c r="AG12" i="23"/>
  <c r="AB12" i="23"/>
  <c r="AN12" i="23"/>
  <c r="AU12" i="23"/>
  <c r="CD12" i="23"/>
  <c r="BN12" i="23"/>
  <c r="AX12" i="23"/>
  <c r="AH12" i="23"/>
  <c r="R12" i="23"/>
  <c r="CK12" i="23"/>
  <c r="BU12" i="23"/>
  <c r="BE12" i="23"/>
  <c r="AO12" i="23"/>
  <c r="Y12" i="23"/>
  <c r="I12" i="23"/>
  <c r="BX12" i="23"/>
  <c r="AR12" i="23"/>
  <c r="L12" i="23"/>
  <c r="BO12" i="23"/>
  <c r="AI12" i="23"/>
  <c r="CJ12" i="23"/>
  <c r="BD12" i="23"/>
  <c r="X12" i="23"/>
  <c r="B12" i="23"/>
  <c r="BK12" i="23"/>
  <c r="AE12" i="23"/>
  <c r="CM12" i="23"/>
  <c r="BJ12" i="23"/>
  <c r="AT12" i="23"/>
  <c r="N12" i="23"/>
  <c r="CG12" i="23"/>
  <c r="BQ12" i="23"/>
  <c r="AK12" i="23"/>
  <c r="E12" i="23"/>
  <c r="AJ12" i="23"/>
  <c r="BG12" i="23"/>
  <c r="CB12" i="23"/>
  <c r="P12" i="23"/>
  <c r="BC12" i="23"/>
  <c r="AP12" i="23"/>
  <c r="CC12" i="23"/>
  <c r="Q12" i="23"/>
  <c r="CE12" i="23"/>
  <c r="K12" i="23"/>
  <c r="H12" i="23"/>
  <c r="BZ12" i="23"/>
  <c r="AD12" i="23"/>
  <c r="BA12" i="23"/>
  <c r="U12" i="23"/>
  <c r="BP12" i="23"/>
  <c r="D12" i="23"/>
  <c r="S12" i="23"/>
  <c r="AV12" i="23"/>
  <c r="CI12" i="23"/>
  <c r="W12" i="23"/>
  <c r="BF12" i="23"/>
  <c r="Z12" i="23"/>
  <c r="AW12" i="23"/>
  <c r="BH12" i="23"/>
  <c r="BT12" i="23"/>
  <c r="O12" i="23"/>
  <c r="CL12" i="23"/>
  <c r="BM12" i="23"/>
  <c r="CN12" i="23"/>
  <c r="AY12" i="23"/>
  <c r="CA12" i="23"/>
  <c r="FT71" i="31" l="1"/>
  <c r="FT57" i="31"/>
  <c r="CA47" i="23"/>
  <c r="FT116" i="31" s="1"/>
  <c r="EP113" i="31"/>
  <c r="EP74" i="31"/>
  <c r="EP44" i="31"/>
  <c r="AW47" i="23"/>
  <c r="EP116" i="31" s="1"/>
  <c r="EP59" i="31"/>
  <c r="EP56" i="31"/>
  <c r="EP48" i="31"/>
  <c r="BP47" i="23"/>
  <c r="DJ61" i="31"/>
  <c r="DJ84" i="31"/>
  <c r="Q47" i="23"/>
  <c r="DJ109" i="31" s="1"/>
  <c r="CX88" i="31"/>
  <c r="CX90" i="31"/>
  <c r="CX98" i="31"/>
  <c r="E47" i="23"/>
  <c r="CX108" i="31" s="1"/>
  <c r="DX114" i="31"/>
  <c r="DX100" i="31"/>
  <c r="DX57" i="31"/>
  <c r="AE47" i="23"/>
  <c r="DX92" i="31" s="1"/>
  <c r="DR111" i="31"/>
  <c r="DR70" i="31"/>
  <c r="DR86" i="31"/>
  <c r="Y47" i="23"/>
  <c r="DR96" i="31" s="1"/>
  <c r="DR48" i="31"/>
  <c r="BN47" i="23"/>
  <c r="CZ85" i="31"/>
  <c r="CZ100" i="31"/>
  <c r="CZ39" i="31"/>
  <c r="CZ49" i="31"/>
  <c r="G47" i="23"/>
  <c r="CZ109" i="31" s="1"/>
  <c r="FP102" i="31"/>
  <c r="FP76" i="31"/>
  <c r="FP65" i="31"/>
  <c r="BW47" i="23"/>
  <c r="FP114" i="31" s="1"/>
  <c r="FP62" i="31"/>
  <c r="FP41" i="31"/>
  <c r="FP37" i="31"/>
  <c r="FP38" i="31"/>
  <c r="FP58" i="31"/>
  <c r="FR82" i="31"/>
  <c r="FR58" i="31"/>
  <c r="FR56" i="31"/>
  <c r="BY47" i="23"/>
  <c r="FR109" i="31" s="1"/>
  <c r="ER96" i="31"/>
  <c r="AY47" i="23"/>
  <c r="ER42" i="31"/>
  <c r="DS104" i="31"/>
  <c r="DS87" i="31"/>
  <c r="DS72" i="31"/>
  <c r="DS47" i="31"/>
  <c r="DS43" i="31"/>
  <c r="Z47" i="23"/>
  <c r="DS115" i="31" s="1"/>
  <c r="DS76" i="31"/>
  <c r="DS56" i="31"/>
  <c r="DS45" i="31"/>
  <c r="DS41" i="31"/>
  <c r="DS53" i="31"/>
  <c r="DS38" i="31"/>
  <c r="DS107" i="31"/>
  <c r="DS81" i="31"/>
  <c r="DS57" i="31"/>
  <c r="DS49" i="31"/>
  <c r="DS44" i="31"/>
  <c r="DS36" i="31"/>
  <c r="DS37" i="31"/>
  <c r="DS73" i="31"/>
  <c r="DS42" i="31"/>
  <c r="U47" i="23"/>
  <c r="CC47" i="23"/>
  <c r="ED93" i="31"/>
  <c r="ED67" i="31"/>
  <c r="AK47" i="23"/>
  <c r="ED113" i="31" s="1"/>
  <c r="ED44" i="31"/>
  <c r="EM100" i="31"/>
  <c r="EM99" i="31"/>
  <c r="EM95" i="31"/>
  <c r="EM58" i="31"/>
  <c r="EM90" i="31"/>
  <c r="AT47" i="23"/>
  <c r="EM115" i="31" s="1"/>
  <c r="EM64" i="31"/>
  <c r="EM57" i="31"/>
  <c r="EM46" i="31"/>
  <c r="EM61" i="31"/>
  <c r="EM53" i="31"/>
  <c r="EM36" i="31"/>
  <c r="EM80" i="31"/>
  <c r="EM37" i="31"/>
  <c r="EM111" i="31"/>
  <c r="EM49" i="31"/>
  <c r="EM38" i="31"/>
  <c r="GC85" i="31"/>
  <c r="CJ47" i="23"/>
  <c r="GC115" i="31" s="1"/>
  <c r="GC42" i="31"/>
  <c r="AO47" i="23"/>
  <c r="FW97" i="31"/>
  <c r="CD47" i="23"/>
  <c r="FW62" i="31" s="1"/>
  <c r="FW94" i="31"/>
  <c r="AM47" i="23"/>
  <c r="DM113" i="31"/>
  <c r="DM94" i="31"/>
  <c r="DM92" i="31"/>
  <c r="DM72" i="31"/>
  <c r="DM82" i="31"/>
  <c r="DM56" i="31"/>
  <c r="DM54" i="31"/>
  <c r="DM58" i="31"/>
  <c r="T47" i="23"/>
  <c r="DM116" i="31" s="1"/>
  <c r="DM75" i="31"/>
  <c r="DM55" i="31"/>
  <c r="DM83" i="31"/>
  <c r="DM67" i="31"/>
  <c r="DM59" i="31"/>
  <c r="DM46" i="31"/>
  <c r="DM42" i="31"/>
  <c r="DM38" i="31"/>
  <c r="DM78" i="31"/>
  <c r="DM50" i="31"/>
  <c r="DM47" i="31"/>
  <c r="DM101" i="31"/>
  <c r="DM44" i="31"/>
  <c r="DM36" i="31"/>
  <c r="CY95" i="31"/>
  <c r="F47" i="23"/>
  <c r="CY110" i="31" s="1"/>
  <c r="BR47" i="23"/>
  <c r="CN47" i="23"/>
  <c r="GG73" i="31" s="1"/>
  <c r="EY74" i="31"/>
  <c r="EY58" i="31"/>
  <c r="BF47" i="23"/>
  <c r="EY115" i="31" s="1"/>
  <c r="EY37" i="31"/>
  <c r="EY65" i="31"/>
  <c r="EY40" i="31"/>
  <c r="EY41" i="31"/>
  <c r="EY42" i="31"/>
  <c r="ET108" i="31"/>
  <c r="ET94" i="31"/>
  <c r="ET89" i="31"/>
  <c r="ET66" i="31"/>
  <c r="ET63" i="31"/>
  <c r="ET101" i="31"/>
  <c r="ET51" i="31"/>
  <c r="ET80" i="31"/>
  <c r="ET43" i="31"/>
  <c r="BA47" i="23"/>
  <c r="ET114" i="31" s="1"/>
  <c r="ET72" i="31"/>
  <c r="ET41" i="31"/>
  <c r="EI80" i="31"/>
  <c r="EI52" i="31"/>
  <c r="AP47" i="23"/>
  <c r="EI112" i="31" s="1"/>
  <c r="EI38" i="31"/>
  <c r="EI49" i="31"/>
  <c r="EI36" i="31"/>
  <c r="EI42" i="31"/>
  <c r="FJ111" i="31"/>
  <c r="FJ104" i="31"/>
  <c r="FJ93" i="31"/>
  <c r="FJ69" i="31"/>
  <c r="FJ49" i="31"/>
  <c r="FJ50" i="31"/>
  <c r="FJ98" i="31"/>
  <c r="FJ43" i="31"/>
  <c r="BQ47" i="23"/>
  <c r="FJ114" i="31" s="1"/>
  <c r="FJ60" i="31"/>
  <c r="FC85" i="31"/>
  <c r="FC48" i="31"/>
  <c r="BJ47" i="23"/>
  <c r="FC42" i="31"/>
  <c r="FC84" i="31"/>
  <c r="FC52" i="31"/>
  <c r="FC49" i="31"/>
  <c r="AI47" i="23"/>
  <c r="BX47" i="23"/>
  <c r="FQ86" i="31" s="1"/>
  <c r="EX91" i="31"/>
  <c r="BE47" i="23"/>
  <c r="EX112" i="31" s="1"/>
  <c r="AH47" i="23"/>
  <c r="EN47" i="31"/>
  <c r="AU47" i="23"/>
  <c r="DC105" i="31"/>
  <c r="DC90" i="31"/>
  <c r="DC64" i="31"/>
  <c r="DC47" i="31"/>
  <c r="J47" i="23"/>
  <c r="DC108" i="31" s="1"/>
  <c r="DC99" i="31"/>
  <c r="DC73" i="31"/>
  <c r="DC38" i="31"/>
  <c r="DC81" i="31"/>
  <c r="DC49" i="31"/>
  <c r="DC44" i="31"/>
  <c r="DC86" i="31"/>
  <c r="DC76" i="31"/>
  <c r="DC61" i="31"/>
  <c r="DC42" i="31"/>
  <c r="FL107" i="31"/>
  <c r="FL72" i="31"/>
  <c r="FL50" i="31"/>
  <c r="BS47" i="23"/>
  <c r="FL116" i="31" s="1"/>
  <c r="CV93" i="31"/>
  <c r="CV103" i="31"/>
  <c r="CV99" i="31"/>
  <c r="CV67" i="31"/>
  <c r="CV96" i="31"/>
  <c r="CV72" i="31"/>
  <c r="CV69" i="31"/>
  <c r="CV51" i="31"/>
  <c r="CV66" i="31"/>
  <c r="CV48" i="31"/>
  <c r="CV49" i="31"/>
  <c r="CV61" i="31"/>
  <c r="CV58" i="31"/>
  <c r="CV43" i="31"/>
  <c r="C47" i="23"/>
  <c r="CV98" i="31" s="1"/>
  <c r="CV88" i="31"/>
  <c r="CV70" i="31"/>
  <c r="CV62" i="31"/>
  <c r="CV54" i="31"/>
  <c r="CV45" i="31"/>
  <c r="CV41" i="31"/>
  <c r="CV37" i="31"/>
  <c r="CV91" i="31"/>
  <c r="CV81" i="31"/>
  <c r="CV65" i="31"/>
  <c r="CV53" i="31"/>
  <c r="CV46" i="31"/>
  <c r="CV38" i="31"/>
  <c r="CV50" i="31"/>
  <c r="CV39" i="31"/>
  <c r="AZ47" i="23"/>
  <c r="ES99" i="31" s="1"/>
  <c r="AS47" i="23"/>
  <c r="V47" i="23"/>
  <c r="GA104" i="31"/>
  <c r="GA97" i="31"/>
  <c r="GA82" i="31"/>
  <c r="GA67" i="31"/>
  <c r="GA81" i="31"/>
  <c r="GA43" i="31"/>
  <c r="CH47" i="23"/>
  <c r="GA113" i="31" s="1"/>
  <c r="GA52" i="31"/>
  <c r="GA41" i="31"/>
  <c r="GA46" i="31"/>
  <c r="GA95" i="31"/>
  <c r="GA61" i="31"/>
  <c r="GA44" i="31"/>
  <c r="GA36" i="31"/>
  <c r="GA37" i="31"/>
  <c r="GA57" i="31"/>
  <c r="C35" i="37"/>
  <c r="B35" i="37" s="1"/>
  <c r="C36" i="37"/>
  <c r="B36" i="37" s="1"/>
  <c r="C22" i="37"/>
  <c r="B22" i="37" s="1"/>
  <c r="CL47" i="23"/>
  <c r="GB72" i="31"/>
  <c r="GB50" i="31"/>
  <c r="CI47" i="23"/>
  <c r="GB106" i="31" s="1"/>
  <c r="FS108" i="31"/>
  <c r="FS103" i="31"/>
  <c r="FS86" i="31"/>
  <c r="FS95" i="31"/>
  <c r="FS71" i="31"/>
  <c r="FS58" i="31"/>
  <c r="FS65" i="31"/>
  <c r="FS90" i="31"/>
  <c r="FS39" i="31"/>
  <c r="BZ47" i="23"/>
  <c r="FS116" i="31" s="1"/>
  <c r="FS64" i="31"/>
  <c r="FS45" i="31"/>
  <c r="FS41" i="31"/>
  <c r="FS87" i="31"/>
  <c r="FS57" i="31"/>
  <c r="FS46" i="31"/>
  <c r="FS42" i="31"/>
  <c r="FS69" i="31"/>
  <c r="FS61" i="31"/>
  <c r="FS53" i="31"/>
  <c r="FS44" i="31"/>
  <c r="FS40" i="31"/>
  <c r="FS36" i="31"/>
  <c r="FS80" i="31"/>
  <c r="FS52" i="31"/>
  <c r="FS37" i="31"/>
  <c r="FS77" i="31"/>
  <c r="FS49" i="31"/>
  <c r="FS38" i="31"/>
  <c r="P47" i="23"/>
  <c r="DG110" i="31"/>
  <c r="DG93" i="31"/>
  <c r="DG78" i="31"/>
  <c r="DG67" i="31"/>
  <c r="DG65" i="31"/>
  <c r="DG72" i="31"/>
  <c r="DG39" i="31"/>
  <c r="N47" i="23"/>
  <c r="DG116" i="31" s="1"/>
  <c r="DG60" i="31"/>
  <c r="DG37" i="31"/>
  <c r="DG87" i="31"/>
  <c r="DG57" i="31"/>
  <c r="DG42" i="31"/>
  <c r="DG69" i="31"/>
  <c r="DG61" i="31"/>
  <c r="DG53" i="31"/>
  <c r="DG44" i="31"/>
  <c r="DG40" i="31"/>
  <c r="DG36" i="31"/>
  <c r="DG80" i="31"/>
  <c r="DG64" i="31"/>
  <c r="DG52" i="31"/>
  <c r="DG45" i="31"/>
  <c r="DG41" i="31"/>
  <c r="DG77" i="31"/>
  <c r="DG49" i="31"/>
  <c r="DG46" i="31"/>
  <c r="DG38" i="31"/>
  <c r="EW112" i="31"/>
  <c r="EW98" i="31"/>
  <c r="EW87" i="31"/>
  <c r="EW77" i="31"/>
  <c r="EW52" i="31"/>
  <c r="EW58" i="31"/>
  <c r="EW82" i="31"/>
  <c r="EW66" i="31"/>
  <c r="BD47" i="23"/>
  <c r="EW113" i="31" s="1"/>
  <c r="EW79" i="31"/>
  <c r="EW63" i="31"/>
  <c r="EW59" i="31"/>
  <c r="EW44" i="31"/>
  <c r="EW36" i="31"/>
  <c r="EW85" i="31"/>
  <c r="EW71" i="31"/>
  <c r="EW55" i="31"/>
  <c r="EW47" i="31"/>
  <c r="EW46" i="31"/>
  <c r="EW42" i="31"/>
  <c r="EW38" i="31"/>
  <c r="EW54" i="31"/>
  <c r="EW43" i="31"/>
  <c r="EW39" i="31"/>
  <c r="EW89" i="31"/>
  <c r="EW51" i="31"/>
  <c r="EW40" i="31"/>
  <c r="L47" i="23"/>
  <c r="DE42" i="31"/>
  <c r="DE55" i="31"/>
  <c r="DE36" i="31"/>
  <c r="GD73" i="31"/>
  <c r="GD54" i="31"/>
  <c r="GD60" i="31"/>
  <c r="CK47" i="23"/>
  <c r="GD113" i="31" s="1"/>
  <c r="DU111" i="31"/>
  <c r="DU92" i="31"/>
  <c r="DU68" i="31"/>
  <c r="DU48" i="31"/>
  <c r="DU96" i="31"/>
  <c r="DU46" i="31"/>
  <c r="AB47" i="23"/>
  <c r="DU103" i="31" s="1"/>
  <c r="DU36" i="31"/>
  <c r="DY96" i="31"/>
  <c r="DY100" i="31"/>
  <c r="DY41" i="31"/>
  <c r="AF47" i="23"/>
  <c r="DY116" i="31" s="1"/>
  <c r="DY51" i="31"/>
  <c r="DY44" i="31"/>
  <c r="DY79" i="31"/>
  <c r="DY63" i="31"/>
  <c r="DY47" i="31"/>
  <c r="DY46" i="31"/>
  <c r="DY42" i="31"/>
  <c r="DY74" i="31"/>
  <c r="DY43" i="31"/>
  <c r="DY39" i="31"/>
  <c r="DY59" i="31"/>
  <c r="DY40" i="31"/>
  <c r="DF108" i="31"/>
  <c r="DF77" i="31"/>
  <c r="DF62" i="31"/>
  <c r="DF43" i="31"/>
  <c r="M47" i="23"/>
  <c r="DF104" i="31" s="1"/>
  <c r="DF80" i="31"/>
  <c r="DF52" i="31"/>
  <c r="EU96" i="31"/>
  <c r="EU80" i="31"/>
  <c r="BB47" i="23"/>
  <c r="EU89" i="31" s="1"/>
  <c r="EU40" i="31"/>
  <c r="EU37" i="31"/>
  <c r="DH98" i="31"/>
  <c r="DH91" i="31"/>
  <c r="DH36" i="31"/>
  <c r="DH66" i="31"/>
  <c r="O47" i="23"/>
  <c r="DH76" i="31" s="1"/>
  <c r="AV47" i="23"/>
  <c r="EO38" i="31"/>
  <c r="H47" i="23"/>
  <c r="DA84" i="31" s="1"/>
  <c r="FU69" i="31"/>
  <c r="CB47" i="23"/>
  <c r="FU106" i="31" s="1"/>
  <c r="FU36" i="31"/>
  <c r="BK47" i="23"/>
  <c r="FD68" i="31" s="1"/>
  <c r="EK70" i="31"/>
  <c r="AR47" i="23"/>
  <c r="EK97" i="31" s="1"/>
  <c r="DK108" i="31"/>
  <c r="DK92" i="31"/>
  <c r="DK67" i="31"/>
  <c r="DK54" i="31"/>
  <c r="DK76" i="31"/>
  <c r="R47" i="23"/>
  <c r="DK89" i="31" s="1"/>
  <c r="DK45" i="31"/>
  <c r="DK61" i="31"/>
  <c r="DK38" i="31"/>
  <c r="DK73" i="31"/>
  <c r="DK49" i="31"/>
  <c r="DK40" i="31"/>
  <c r="DK84" i="31"/>
  <c r="DK56" i="31"/>
  <c r="DK37" i="31"/>
  <c r="DK65" i="31"/>
  <c r="DK42" i="31"/>
  <c r="DZ102" i="31"/>
  <c r="DZ94" i="31"/>
  <c r="DZ51" i="31"/>
  <c r="AG47" i="23"/>
  <c r="DZ84" i="31"/>
  <c r="DZ37" i="31"/>
  <c r="BL47" i="23"/>
  <c r="FE47" i="31"/>
  <c r="FE59" i="31"/>
  <c r="DV108" i="31"/>
  <c r="DV50" i="31"/>
  <c r="DV48" i="31"/>
  <c r="AC47" i="23"/>
  <c r="DV90" i="31"/>
  <c r="DV41" i="31"/>
  <c r="BT47" i="23"/>
  <c r="FM112" i="31" s="1"/>
  <c r="FM46" i="31"/>
  <c r="FM66" i="31"/>
  <c r="FM84" i="31"/>
  <c r="FM40" i="31"/>
  <c r="DL109" i="31"/>
  <c r="DL97" i="31"/>
  <c r="DL75" i="31"/>
  <c r="DL96" i="31"/>
  <c r="DL55" i="31"/>
  <c r="DL82" i="31"/>
  <c r="DL40" i="31"/>
  <c r="DL46" i="31"/>
  <c r="S47" i="23"/>
  <c r="DL116" i="31" s="1"/>
  <c r="DL62" i="31"/>
  <c r="DL54" i="31"/>
  <c r="DL45" i="31"/>
  <c r="DL41" i="31"/>
  <c r="DL37" i="31"/>
  <c r="DL61" i="31"/>
  <c r="DL53" i="31"/>
  <c r="DL38" i="31"/>
  <c r="DL88" i="31"/>
  <c r="DL78" i="31"/>
  <c r="DL50" i="31"/>
  <c r="DL39" i="31"/>
  <c r="DD86" i="31"/>
  <c r="DD77" i="31"/>
  <c r="K47" i="23"/>
  <c r="DD57" i="31" s="1"/>
  <c r="DD58" i="31"/>
  <c r="BG47" i="23"/>
  <c r="EZ51" i="31" s="1"/>
  <c r="CU93" i="31"/>
  <c r="CU90" i="31"/>
  <c r="CU77" i="31"/>
  <c r="CU47" i="31"/>
  <c r="B47" i="23"/>
  <c r="CU113" i="31" s="1"/>
  <c r="CU61" i="31"/>
  <c r="CU73" i="31"/>
  <c r="CU57" i="31"/>
  <c r="CU40" i="31"/>
  <c r="CU36" i="31"/>
  <c r="CU45" i="31"/>
  <c r="CU37" i="31"/>
  <c r="CU53" i="31"/>
  <c r="CU42" i="31"/>
  <c r="BM47" i="23"/>
  <c r="FF114" i="31" s="1"/>
  <c r="FF71" i="31"/>
  <c r="FF48" i="31"/>
  <c r="FF37" i="31"/>
  <c r="BH47" i="23"/>
  <c r="W47" i="23"/>
  <c r="DP116" i="31" s="1"/>
  <c r="D47" i="23"/>
  <c r="CW116" i="31" s="1"/>
  <c r="CW46" i="31"/>
  <c r="CW50" i="31"/>
  <c r="CW36" i="31"/>
  <c r="DW109" i="31"/>
  <c r="DW106" i="31"/>
  <c r="DW86" i="31"/>
  <c r="DW62" i="31"/>
  <c r="DW54" i="31"/>
  <c r="DW73" i="31"/>
  <c r="DW48" i="31"/>
  <c r="DW39" i="31"/>
  <c r="AD47" i="23"/>
  <c r="DW115" i="31" s="1"/>
  <c r="DW80" i="31"/>
  <c r="DW60" i="31"/>
  <c r="DW37" i="31"/>
  <c r="DW77" i="31"/>
  <c r="DW57" i="31"/>
  <c r="DW42" i="31"/>
  <c r="DW87" i="31"/>
  <c r="DW69" i="31"/>
  <c r="DW61" i="31"/>
  <c r="DW53" i="31"/>
  <c r="DW44" i="31"/>
  <c r="DW40" i="31"/>
  <c r="DW36" i="31"/>
  <c r="DW90" i="31"/>
  <c r="DW64" i="31"/>
  <c r="DW52" i="31"/>
  <c r="DW45" i="31"/>
  <c r="DW41" i="31"/>
  <c r="DW49" i="31"/>
  <c r="DW46" i="31"/>
  <c r="DW38" i="31"/>
  <c r="FX115" i="31"/>
  <c r="FX105" i="31"/>
  <c r="FX92" i="31"/>
  <c r="FX83" i="31"/>
  <c r="FX55" i="31"/>
  <c r="FX66" i="31"/>
  <c r="FX62" i="31"/>
  <c r="FX43" i="31"/>
  <c r="CE47" i="23"/>
  <c r="FX112" i="31" s="1"/>
  <c r="FX84" i="31"/>
  <c r="FX70" i="31"/>
  <c r="FX54" i="31"/>
  <c r="FX45" i="31"/>
  <c r="FX41" i="31"/>
  <c r="FX37" i="31"/>
  <c r="FX61" i="31"/>
  <c r="FX53" i="31"/>
  <c r="FX42" i="31"/>
  <c r="FX38" i="31"/>
  <c r="FX88" i="31"/>
  <c r="FX78" i="31"/>
  <c r="FX50" i="31"/>
  <c r="FX39" i="31"/>
  <c r="EV86" i="31"/>
  <c r="EV67" i="31"/>
  <c r="EV52" i="31"/>
  <c r="EV95" i="31"/>
  <c r="EV69" i="31"/>
  <c r="EV54" i="31"/>
  <c r="BC47" i="23"/>
  <c r="EV116" i="31" s="1"/>
  <c r="EC103" i="31"/>
  <c r="EC99" i="31"/>
  <c r="EC68" i="31"/>
  <c r="EC73" i="31"/>
  <c r="EC57" i="31"/>
  <c r="EC85" i="31"/>
  <c r="EC51" i="31"/>
  <c r="EC38" i="31"/>
  <c r="AJ47" i="23"/>
  <c r="EC110" i="31" s="1"/>
  <c r="EC47" i="31"/>
  <c r="EC44" i="31"/>
  <c r="EC36" i="31"/>
  <c r="FZ89" i="31"/>
  <c r="FZ65" i="31"/>
  <c r="FZ98" i="31"/>
  <c r="FZ50" i="31"/>
  <c r="FZ37" i="31"/>
  <c r="FZ43" i="31"/>
  <c r="CG47" i="23"/>
  <c r="FZ104" i="31" s="1"/>
  <c r="FZ36" i="31"/>
  <c r="FZ60" i="31"/>
  <c r="CM47" i="23"/>
  <c r="GF114" i="31" s="1"/>
  <c r="X47" i="23"/>
  <c r="DQ116" i="31" s="1"/>
  <c r="DQ79" i="31"/>
  <c r="FH105" i="31"/>
  <c r="FH106" i="31"/>
  <c r="FH94" i="31"/>
  <c r="FH85" i="31"/>
  <c r="FH87" i="31"/>
  <c r="FH75" i="31"/>
  <c r="FH68" i="31"/>
  <c r="FH77" i="31"/>
  <c r="FH74" i="31"/>
  <c r="FH56" i="31"/>
  <c r="FH36" i="31"/>
  <c r="FH78" i="31"/>
  <c r="BO47" i="23"/>
  <c r="FH112" i="31" s="1"/>
  <c r="FH88" i="31"/>
  <c r="FH70" i="31"/>
  <c r="FH54" i="31"/>
  <c r="FH45" i="31"/>
  <c r="FH41" i="31"/>
  <c r="FH37" i="31"/>
  <c r="FH81" i="31"/>
  <c r="FH65" i="31"/>
  <c r="FH61" i="31"/>
  <c r="FH53" i="31"/>
  <c r="FH42" i="31"/>
  <c r="FH38" i="31"/>
  <c r="FH62" i="31"/>
  <c r="FH50" i="31"/>
  <c r="FH39" i="31"/>
  <c r="I47" i="23"/>
  <c r="DB115" i="31" s="1"/>
  <c r="BU47" i="23"/>
  <c r="FN116" i="31" s="1"/>
  <c r="FN86" i="31"/>
  <c r="FN76" i="31"/>
  <c r="EQ109" i="31"/>
  <c r="EQ100" i="31"/>
  <c r="EQ84" i="31"/>
  <c r="EQ66" i="31"/>
  <c r="EQ50" i="31"/>
  <c r="EQ47" i="31"/>
  <c r="AX47" i="23"/>
  <c r="EQ115" i="31" s="1"/>
  <c r="EQ37" i="31"/>
  <c r="EQ61" i="31"/>
  <c r="EQ91" i="31"/>
  <c r="EQ57" i="31"/>
  <c r="EQ44" i="31"/>
  <c r="EQ36" i="31"/>
  <c r="EQ56" i="31"/>
  <c r="EQ41" i="31"/>
  <c r="EQ65" i="31"/>
  <c r="EQ46" i="31"/>
  <c r="EG107" i="31"/>
  <c r="EG106" i="31"/>
  <c r="EG99" i="31"/>
  <c r="EG90" i="31"/>
  <c r="EG88" i="31"/>
  <c r="EG80" i="31"/>
  <c r="EG73" i="31"/>
  <c r="EG78" i="31"/>
  <c r="EG83" i="31"/>
  <c r="EG61" i="31"/>
  <c r="EG45" i="31"/>
  <c r="EG37" i="31"/>
  <c r="AN47" i="23"/>
  <c r="EG113" i="31" s="1"/>
  <c r="EG44" i="31"/>
  <c r="EG36" i="31"/>
  <c r="EG89" i="31"/>
  <c r="EG71" i="31"/>
  <c r="EG55" i="31"/>
  <c r="EG47" i="31"/>
  <c r="EG46" i="31"/>
  <c r="EG42" i="31"/>
  <c r="EG38" i="31"/>
  <c r="EG82" i="31"/>
  <c r="EG66" i="31"/>
  <c r="EG54" i="31"/>
  <c r="EG43" i="31"/>
  <c r="EG39" i="31"/>
  <c r="EG79" i="31"/>
  <c r="EG63" i="31"/>
  <c r="EG51" i="31"/>
  <c r="EG40" i="31"/>
  <c r="BV47" i="23"/>
  <c r="FO76" i="31" s="1"/>
  <c r="AA47" i="23"/>
  <c r="DT110" i="31" s="1"/>
  <c r="AQ47" i="23"/>
  <c r="EJ116" i="31" s="1"/>
  <c r="EJ45" i="31"/>
  <c r="EJ58" i="31"/>
  <c r="CF47" i="23"/>
  <c r="FY90" i="31" s="1"/>
  <c r="BI47" i="23"/>
  <c r="FB114" i="31" s="1"/>
  <c r="FB80" i="31"/>
  <c r="AL47" i="23"/>
  <c r="EE113" i="31" s="1"/>
  <c r="EE46" i="31"/>
  <c r="EE77" i="31"/>
  <c r="EE98" i="31"/>
  <c r="EE60" i="31"/>
  <c r="B88" i="38"/>
  <c r="C88" i="36" s="1"/>
  <c r="B88" i="36" s="1"/>
  <c r="B84" i="38"/>
  <c r="C84" i="36" s="1"/>
  <c r="B84" i="36" s="1"/>
  <c r="B80" i="38"/>
  <c r="C80" i="36" s="1"/>
  <c r="B80" i="36" s="1"/>
  <c r="B76" i="38"/>
  <c r="C76" i="36" s="1"/>
  <c r="B76" i="36" s="1"/>
  <c r="B72" i="38"/>
  <c r="C72" i="36" s="1"/>
  <c r="B72" i="36" s="1"/>
  <c r="B68" i="38"/>
  <c r="C68" i="36" s="1"/>
  <c r="B68" i="36" s="1"/>
  <c r="B64" i="38"/>
  <c r="C64" i="36" s="1"/>
  <c r="B64" i="36" s="1"/>
  <c r="B60" i="38"/>
  <c r="C60" i="36" s="1"/>
  <c r="B60" i="36" s="1"/>
  <c r="B56" i="38"/>
  <c r="C56" i="36" s="1"/>
  <c r="B56" i="36" s="1"/>
  <c r="B52" i="38"/>
  <c r="C52" i="36" s="1"/>
  <c r="B52" i="36" s="1"/>
  <c r="B48" i="38"/>
  <c r="C48" i="36" s="1"/>
  <c r="B48" i="36" s="1"/>
  <c r="B44" i="38"/>
  <c r="C44" i="36" s="1"/>
  <c r="B44" i="36" s="1"/>
  <c r="B40" i="38"/>
  <c r="C40" i="36" s="1"/>
  <c r="B40" i="36" s="1"/>
  <c r="B36" i="38"/>
  <c r="C36" i="36" s="1"/>
  <c r="B36" i="36" s="1"/>
  <c r="B32" i="38"/>
  <c r="C32" i="36" s="1"/>
  <c r="B32" i="36" s="1"/>
  <c r="B28" i="38"/>
  <c r="C28" i="36" s="1"/>
  <c r="B28" i="36" s="1"/>
  <c r="B24" i="38"/>
  <c r="C24" i="36" s="1"/>
  <c r="B24" i="36" s="1"/>
  <c r="B20" i="38"/>
  <c r="C20" i="36" s="1"/>
  <c r="B20" i="36" s="1"/>
  <c r="B16" i="38"/>
  <c r="C16" i="36" s="1"/>
  <c r="B16" i="36" s="1"/>
  <c r="B12" i="38"/>
  <c r="C12" i="36" s="1"/>
  <c r="B12" i="36" s="1"/>
  <c r="B8" i="38"/>
  <c r="C8" i="36" s="1"/>
  <c r="B8" i="36" s="1"/>
  <c r="B86" i="38"/>
  <c r="C86" i="36" s="1"/>
  <c r="B86" i="36" s="1"/>
  <c r="B82" i="38"/>
  <c r="C82" i="36" s="1"/>
  <c r="B82" i="36" s="1"/>
  <c r="B78" i="38"/>
  <c r="C78" i="36" s="1"/>
  <c r="B78" i="36" s="1"/>
  <c r="B74" i="38"/>
  <c r="C74" i="36" s="1"/>
  <c r="B74" i="36" s="1"/>
  <c r="B70" i="38"/>
  <c r="C70" i="36" s="1"/>
  <c r="B70" i="36" s="1"/>
  <c r="B62" i="38"/>
  <c r="C62" i="36" s="1"/>
  <c r="B62" i="36" s="1"/>
  <c r="B54" i="38"/>
  <c r="C54" i="36" s="1"/>
  <c r="B54" i="36" s="1"/>
  <c r="B50" i="38"/>
  <c r="C50" i="36" s="1"/>
  <c r="B50" i="36" s="1"/>
  <c r="B42" i="38"/>
  <c r="C42" i="36" s="1"/>
  <c r="B42" i="36" s="1"/>
  <c r="B30" i="38"/>
  <c r="C30" i="36" s="1"/>
  <c r="B30" i="36" s="1"/>
  <c r="B22" i="38"/>
  <c r="C22" i="36" s="1"/>
  <c r="B22" i="36" s="1"/>
  <c r="B14" i="38"/>
  <c r="C14" i="36" s="1"/>
  <c r="B14" i="36" s="1"/>
  <c r="B77" i="38"/>
  <c r="C77" i="36" s="1"/>
  <c r="B77" i="36" s="1"/>
  <c r="B69" i="38"/>
  <c r="C69" i="36" s="1"/>
  <c r="B69" i="36" s="1"/>
  <c r="B61" i="38"/>
  <c r="C61" i="36" s="1"/>
  <c r="B61" i="36" s="1"/>
  <c r="B49" i="38"/>
  <c r="C49" i="36" s="1"/>
  <c r="B49" i="36" s="1"/>
  <c r="B41" i="38"/>
  <c r="C41" i="36" s="1"/>
  <c r="B41" i="36" s="1"/>
  <c r="B33" i="38"/>
  <c r="C33" i="36" s="1"/>
  <c r="B33" i="36" s="1"/>
  <c r="B25" i="38"/>
  <c r="C25" i="36" s="1"/>
  <c r="B25" i="36" s="1"/>
  <c r="B17" i="38"/>
  <c r="C17" i="36" s="1"/>
  <c r="B17" i="36" s="1"/>
  <c r="B9" i="38"/>
  <c r="C9" i="36" s="1"/>
  <c r="B9" i="36" s="1"/>
  <c r="B87" i="38"/>
  <c r="C87" i="36" s="1"/>
  <c r="B87" i="36" s="1"/>
  <c r="B83" i="38"/>
  <c r="C83" i="36" s="1"/>
  <c r="B83" i="36" s="1"/>
  <c r="B79" i="38"/>
  <c r="C79" i="36" s="1"/>
  <c r="B79" i="36" s="1"/>
  <c r="B75" i="38"/>
  <c r="C75" i="36" s="1"/>
  <c r="B75" i="36" s="1"/>
  <c r="B71" i="38"/>
  <c r="C71" i="36" s="1"/>
  <c r="B71" i="36" s="1"/>
  <c r="B67" i="38"/>
  <c r="C67" i="36" s="1"/>
  <c r="B67" i="36" s="1"/>
  <c r="B63" i="38"/>
  <c r="C63" i="36" s="1"/>
  <c r="B63" i="36" s="1"/>
  <c r="B59" i="38"/>
  <c r="C59" i="36" s="1"/>
  <c r="B59" i="36" s="1"/>
  <c r="B55" i="38"/>
  <c r="C55" i="36" s="1"/>
  <c r="B55" i="36" s="1"/>
  <c r="B51" i="38"/>
  <c r="C51" i="36" s="1"/>
  <c r="B51" i="36" s="1"/>
  <c r="B47" i="38"/>
  <c r="C47" i="36" s="1"/>
  <c r="B47" i="36" s="1"/>
  <c r="B43" i="38"/>
  <c r="C43" i="36" s="1"/>
  <c r="B43" i="36" s="1"/>
  <c r="B39" i="38"/>
  <c r="C39" i="36" s="1"/>
  <c r="B39" i="36" s="1"/>
  <c r="B35" i="38"/>
  <c r="C35" i="36" s="1"/>
  <c r="B35" i="36" s="1"/>
  <c r="B31" i="38"/>
  <c r="C31" i="36" s="1"/>
  <c r="B31" i="36" s="1"/>
  <c r="B27" i="38"/>
  <c r="C27" i="36" s="1"/>
  <c r="B27" i="36" s="1"/>
  <c r="B23" i="38"/>
  <c r="C23" i="36" s="1"/>
  <c r="B23" i="36" s="1"/>
  <c r="B19" i="38"/>
  <c r="C19" i="36" s="1"/>
  <c r="B19" i="36" s="1"/>
  <c r="B15" i="38"/>
  <c r="C15" i="36" s="1"/>
  <c r="B15" i="36" s="1"/>
  <c r="B11" i="38"/>
  <c r="C11" i="36" s="1"/>
  <c r="B11" i="36" s="1"/>
  <c r="B66" i="38"/>
  <c r="C66" i="36" s="1"/>
  <c r="B66" i="36" s="1"/>
  <c r="B58" i="38"/>
  <c r="C58" i="36" s="1"/>
  <c r="B58" i="36" s="1"/>
  <c r="B46" i="38"/>
  <c r="C46" i="36" s="1"/>
  <c r="B46" i="36" s="1"/>
  <c r="B38" i="38"/>
  <c r="C38" i="36" s="1"/>
  <c r="B38" i="36" s="1"/>
  <c r="B34" i="38"/>
  <c r="C34" i="36" s="1"/>
  <c r="B34" i="36" s="1"/>
  <c r="B26" i="38"/>
  <c r="C26" i="36" s="1"/>
  <c r="B26" i="36" s="1"/>
  <c r="B18" i="38"/>
  <c r="C18" i="36" s="1"/>
  <c r="B18" i="36" s="1"/>
  <c r="B10" i="38"/>
  <c r="C10" i="36" s="1"/>
  <c r="B10" i="36" s="1"/>
  <c r="B85" i="38"/>
  <c r="C85" i="36" s="1"/>
  <c r="B85" i="36" s="1"/>
  <c r="B81" i="38"/>
  <c r="C81" i="36" s="1"/>
  <c r="B81" i="36" s="1"/>
  <c r="B73" i="38"/>
  <c r="C73" i="36" s="1"/>
  <c r="B73" i="36" s="1"/>
  <c r="B65" i="38"/>
  <c r="C65" i="36" s="1"/>
  <c r="B65" i="36" s="1"/>
  <c r="B57" i="38"/>
  <c r="C57" i="36" s="1"/>
  <c r="B57" i="36" s="1"/>
  <c r="B53" i="38"/>
  <c r="C53" i="36" s="1"/>
  <c r="B53" i="36" s="1"/>
  <c r="B45" i="38"/>
  <c r="C45" i="36" s="1"/>
  <c r="B45" i="36" s="1"/>
  <c r="B37" i="38"/>
  <c r="C37" i="36" s="1"/>
  <c r="B37" i="36" s="1"/>
  <c r="B29" i="38"/>
  <c r="C29" i="36" s="1"/>
  <c r="B29" i="36" s="1"/>
  <c r="B21" i="38"/>
  <c r="C21" i="36" s="1"/>
  <c r="B21" i="36" s="1"/>
  <c r="B13" i="38"/>
  <c r="C13" i="36" s="1"/>
  <c r="B13" i="36" s="1"/>
  <c r="C12" i="37"/>
  <c r="B12" i="37" s="1"/>
  <c r="C9" i="37"/>
  <c r="B9" i="37" s="1"/>
  <c r="C25" i="37"/>
  <c r="B25" i="37" s="1"/>
  <c r="C11" i="37"/>
  <c r="B11" i="37" s="1"/>
  <c r="C8" i="37"/>
  <c r="B8" i="37" s="1"/>
  <c r="C10" i="37"/>
  <c r="B10" i="37" s="1"/>
  <c r="C26" i="37"/>
  <c r="B26" i="37" s="1"/>
  <c r="DA34" i="31"/>
  <c r="H34" i="31" s="1"/>
  <c r="DA30" i="31"/>
  <c r="H30" i="31" s="1"/>
  <c r="DA35" i="31"/>
  <c r="H35" i="31" s="1"/>
  <c r="DA31" i="31"/>
  <c r="H31" i="31" s="1"/>
  <c r="DA32" i="31"/>
  <c r="H32" i="31" s="1"/>
  <c r="DA33" i="31"/>
  <c r="H33" i="31" s="1"/>
  <c r="DA25" i="31"/>
  <c r="H25" i="31" s="1"/>
  <c r="DA26" i="31"/>
  <c r="H26" i="31" s="1"/>
  <c r="DA22" i="31"/>
  <c r="H22" i="31" s="1"/>
  <c r="DA27" i="31"/>
  <c r="H27" i="31" s="1"/>
  <c r="DA29" i="31"/>
  <c r="H29" i="31" s="1"/>
  <c r="DA28" i="31"/>
  <c r="H28" i="31" s="1"/>
  <c r="DA24" i="31"/>
  <c r="H24" i="31" s="1"/>
  <c r="DA20" i="31"/>
  <c r="H20" i="31" s="1"/>
  <c r="DA16" i="31"/>
  <c r="H16" i="31" s="1"/>
  <c r="DA23" i="31"/>
  <c r="H23" i="31" s="1"/>
  <c r="DA21" i="31"/>
  <c r="H21" i="31" s="1"/>
  <c r="DA17" i="31"/>
  <c r="H17" i="31" s="1"/>
  <c r="DA18" i="31"/>
  <c r="H18" i="31" s="1"/>
  <c r="DA19" i="31"/>
  <c r="H19" i="31" s="1"/>
  <c r="DA12" i="31"/>
  <c r="H12" i="31" s="1"/>
  <c r="DA8" i="31"/>
  <c r="H8" i="31" s="1"/>
  <c r="DA13" i="31"/>
  <c r="H13" i="31" s="1"/>
  <c r="DA9" i="31"/>
  <c r="H9" i="31" s="1"/>
  <c r="DA15" i="31"/>
  <c r="H15" i="31" s="1"/>
  <c r="DA10" i="31"/>
  <c r="H10" i="31" s="1"/>
  <c r="DA14" i="31"/>
  <c r="H14" i="31" s="1"/>
  <c r="DA11" i="31"/>
  <c r="H11" i="31" s="1"/>
  <c r="DA7" i="31"/>
  <c r="H7" i="31" s="1"/>
  <c r="DA6" i="31"/>
  <c r="H6" i="31" s="1"/>
  <c r="H113" i="26"/>
  <c r="H109" i="26"/>
  <c r="H105" i="26"/>
  <c r="H101" i="26"/>
  <c r="H97" i="26"/>
  <c r="H93" i="26"/>
  <c r="H89" i="26"/>
  <c r="H85" i="26"/>
  <c r="H81" i="26"/>
  <c r="H77" i="26"/>
  <c r="H73" i="26"/>
  <c r="H114" i="26"/>
  <c r="H110" i="26"/>
  <c r="H106" i="26"/>
  <c r="H102" i="26"/>
  <c r="H98" i="26"/>
  <c r="H94" i="26"/>
  <c r="H90" i="26"/>
  <c r="H86" i="26"/>
  <c r="H82" i="26"/>
  <c r="H78" i="26"/>
  <c r="H74" i="26"/>
  <c r="H115" i="26"/>
  <c r="H111" i="26"/>
  <c r="H107" i="26"/>
  <c r="H103" i="26"/>
  <c r="H99" i="26"/>
  <c r="H95" i="26"/>
  <c r="H91" i="26"/>
  <c r="H87" i="26"/>
  <c r="H83" i="26"/>
  <c r="H79" i="26"/>
  <c r="H75" i="26"/>
  <c r="H116" i="26"/>
  <c r="H112" i="26"/>
  <c r="H108" i="26"/>
  <c r="H104" i="26"/>
  <c r="H100" i="26"/>
  <c r="H96" i="26"/>
  <c r="H92" i="26"/>
  <c r="H88" i="26"/>
  <c r="H84" i="26"/>
  <c r="H80" i="26"/>
  <c r="H76" i="26"/>
  <c r="H70" i="26"/>
  <c r="H66" i="26"/>
  <c r="H62" i="26"/>
  <c r="H58" i="26"/>
  <c r="H54" i="26"/>
  <c r="H50" i="26"/>
  <c r="H46" i="26"/>
  <c r="H42" i="26"/>
  <c r="H38" i="26"/>
  <c r="H34" i="26"/>
  <c r="H30" i="26"/>
  <c r="H26" i="26"/>
  <c r="H22" i="26"/>
  <c r="H18" i="26"/>
  <c r="H14" i="26"/>
  <c r="H71" i="26"/>
  <c r="H67" i="26"/>
  <c r="H63" i="26"/>
  <c r="H59" i="26"/>
  <c r="H55" i="26"/>
  <c r="H51" i="26"/>
  <c r="H47" i="26"/>
  <c r="H43" i="26"/>
  <c r="H39" i="26"/>
  <c r="H35" i="26"/>
  <c r="H31" i="26"/>
  <c r="H27" i="26"/>
  <c r="H23" i="26"/>
  <c r="H19" i="26"/>
  <c r="H15" i="26"/>
  <c r="H72" i="26"/>
  <c r="H68" i="26"/>
  <c r="H64" i="26"/>
  <c r="H60" i="26"/>
  <c r="H56" i="26"/>
  <c r="H52" i="26"/>
  <c r="H48" i="26"/>
  <c r="H44" i="26"/>
  <c r="H40" i="26"/>
  <c r="H36" i="26"/>
  <c r="H32" i="26"/>
  <c r="H28" i="26"/>
  <c r="H24" i="26"/>
  <c r="H20" i="26"/>
  <c r="H16" i="26"/>
  <c r="H69" i="26"/>
  <c r="H65" i="26"/>
  <c r="H61" i="26"/>
  <c r="H57" i="26"/>
  <c r="H53" i="26"/>
  <c r="H49" i="26"/>
  <c r="H45" i="26"/>
  <c r="H41" i="26"/>
  <c r="H37" i="26"/>
  <c r="H33" i="26"/>
  <c r="H29" i="26"/>
  <c r="H25" i="26"/>
  <c r="H21" i="26"/>
  <c r="H17" i="26"/>
  <c r="H10" i="26"/>
  <c r="H6" i="26"/>
  <c r="H11" i="26"/>
  <c r="H7" i="26"/>
  <c r="H12" i="26"/>
  <c r="H8" i="26"/>
  <c r="H13" i="26"/>
  <c r="H9" i="26"/>
  <c r="H23" i="23"/>
  <c r="EM35" i="31"/>
  <c r="AT35" i="31" s="1"/>
  <c r="EM32" i="31"/>
  <c r="AT32" i="31" s="1"/>
  <c r="EM28" i="31"/>
  <c r="AT28" i="31" s="1"/>
  <c r="EM33" i="31"/>
  <c r="AT33" i="31" s="1"/>
  <c r="EM29" i="31"/>
  <c r="AT29" i="31" s="1"/>
  <c r="EM34" i="31"/>
  <c r="AT34" i="31" s="1"/>
  <c r="EM30" i="31"/>
  <c r="AT30" i="31" s="1"/>
  <c r="EM31" i="31"/>
  <c r="AT31" i="31" s="1"/>
  <c r="EM27" i="31"/>
  <c r="AT27" i="31" s="1"/>
  <c r="EM23" i="31"/>
  <c r="AT23" i="31" s="1"/>
  <c r="EM24" i="31"/>
  <c r="AT24" i="31" s="1"/>
  <c r="EM25" i="31"/>
  <c r="AT25" i="31" s="1"/>
  <c r="EM26" i="31"/>
  <c r="AT26" i="31" s="1"/>
  <c r="EM22" i="31"/>
  <c r="AT22" i="31" s="1"/>
  <c r="EM18" i="31"/>
  <c r="AT18" i="31" s="1"/>
  <c r="EM14" i="31"/>
  <c r="AT14" i="31" s="1"/>
  <c r="EM19" i="31"/>
  <c r="AT19" i="31" s="1"/>
  <c r="EM15" i="31"/>
  <c r="AT15" i="31" s="1"/>
  <c r="EM20" i="31"/>
  <c r="AT20" i="31" s="1"/>
  <c r="EM16" i="31"/>
  <c r="AT16" i="31" s="1"/>
  <c r="EM21" i="31"/>
  <c r="AT21" i="31" s="1"/>
  <c r="EM17" i="31"/>
  <c r="AT17" i="31" s="1"/>
  <c r="EM10" i="31"/>
  <c r="AT10" i="31" s="1"/>
  <c r="EM6" i="31"/>
  <c r="AT6" i="31" s="1"/>
  <c r="EM11" i="31"/>
  <c r="AT11" i="31" s="1"/>
  <c r="EM7" i="31"/>
  <c r="AT7" i="31" s="1"/>
  <c r="EM13" i="31"/>
  <c r="AT13" i="31" s="1"/>
  <c r="EM12" i="31"/>
  <c r="AT12" i="31" s="1"/>
  <c r="EM8" i="31"/>
  <c r="AT8" i="31" s="1"/>
  <c r="EM9" i="31"/>
  <c r="AT9" i="31" s="1"/>
  <c r="AT115" i="26"/>
  <c r="AT111" i="26"/>
  <c r="AT107" i="26"/>
  <c r="AT103" i="26"/>
  <c r="AT99" i="26"/>
  <c r="AT95" i="26"/>
  <c r="AT91" i="26"/>
  <c r="AT87" i="26"/>
  <c r="AT83" i="26"/>
  <c r="AT79" i="26"/>
  <c r="AT75" i="26"/>
  <c r="AT116" i="26"/>
  <c r="AT112" i="26"/>
  <c r="AT108" i="26"/>
  <c r="AT104" i="26"/>
  <c r="AT100" i="26"/>
  <c r="AT96" i="26"/>
  <c r="AT92" i="26"/>
  <c r="AT88" i="26"/>
  <c r="AT84" i="26"/>
  <c r="AT80" i="26"/>
  <c r="AT76" i="26"/>
  <c r="AT72" i="26"/>
  <c r="AT113" i="26"/>
  <c r="AT109" i="26"/>
  <c r="AT105" i="26"/>
  <c r="AT101" i="26"/>
  <c r="AT97" i="26"/>
  <c r="AT93" i="26"/>
  <c r="AT89" i="26"/>
  <c r="AT85" i="26"/>
  <c r="AT81" i="26"/>
  <c r="AT77" i="26"/>
  <c r="AT73" i="26"/>
  <c r="AT114" i="26"/>
  <c r="AT110" i="26"/>
  <c r="AT106" i="26"/>
  <c r="AT102" i="26"/>
  <c r="AT98" i="26"/>
  <c r="AT94" i="26"/>
  <c r="AT90" i="26"/>
  <c r="AT86" i="26"/>
  <c r="AT82" i="26"/>
  <c r="AT78" i="26"/>
  <c r="AT74" i="26"/>
  <c r="AT68" i="26"/>
  <c r="AT64" i="26"/>
  <c r="AT60" i="26"/>
  <c r="AT56" i="26"/>
  <c r="AT52" i="26"/>
  <c r="AT48" i="26"/>
  <c r="AT44" i="26"/>
  <c r="AT40" i="26"/>
  <c r="AT36" i="26"/>
  <c r="AT32" i="26"/>
  <c r="AT28" i="26"/>
  <c r="AT24" i="26"/>
  <c r="AT20" i="26"/>
  <c r="AT16" i="26"/>
  <c r="AT69" i="26"/>
  <c r="AT65" i="26"/>
  <c r="AT61" i="26"/>
  <c r="AT57" i="26"/>
  <c r="AT53" i="26"/>
  <c r="AT49" i="26"/>
  <c r="AT45" i="26"/>
  <c r="AT41" i="26"/>
  <c r="AT37" i="26"/>
  <c r="AT33" i="26"/>
  <c r="AT29" i="26"/>
  <c r="AT25" i="26"/>
  <c r="AT21" i="26"/>
  <c r="AT17" i="26"/>
  <c r="AT13" i="26"/>
  <c r="AT70" i="26"/>
  <c r="AT66" i="26"/>
  <c r="AT62" i="26"/>
  <c r="AT58" i="26"/>
  <c r="AT54" i="26"/>
  <c r="AT50" i="26"/>
  <c r="AT46" i="26"/>
  <c r="AT42" i="26"/>
  <c r="AT38" i="26"/>
  <c r="AT34" i="26"/>
  <c r="AT30" i="26"/>
  <c r="AT26" i="26"/>
  <c r="AT22" i="26"/>
  <c r="AT18" i="26"/>
  <c r="AT14" i="26"/>
  <c r="AT71" i="26"/>
  <c r="AT67" i="26"/>
  <c r="AT63" i="26"/>
  <c r="AT59" i="26"/>
  <c r="AT55" i="26"/>
  <c r="AT51" i="26"/>
  <c r="AT47" i="26"/>
  <c r="AT43" i="26"/>
  <c r="AT39" i="26"/>
  <c r="AT35" i="26"/>
  <c r="AT31" i="26"/>
  <c r="AT27" i="26"/>
  <c r="AT23" i="26"/>
  <c r="AT19" i="26"/>
  <c r="AT15" i="26"/>
  <c r="AT8" i="26"/>
  <c r="AT9" i="26"/>
  <c r="AT12" i="26"/>
  <c r="AT10" i="26"/>
  <c r="AT6" i="26"/>
  <c r="AT11" i="26"/>
  <c r="AT7" i="26"/>
  <c r="AT23" i="23"/>
  <c r="DK35" i="31"/>
  <c r="R35" i="31" s="1"/>
  <c r="DK32" i="31"/>
  <c r="R32" i="31" s="1"/>
  <c r="DK33" i="31"/>
  <c r="R33" i="31" s="1"/>
  <c r="DK29" i="31"/>
  <c r="R29" i="31" s="1"/>
  <c r="DK34" i="31"/>
  <c r="R34" i="31" s="1"/>
  <c r="DK31" i="31"/>
  <c r="R31" i="31" s="1"/>
  <c r="DK30" i="31"/>
  <c r="R30" i="31" s="1"/>
  <c r="DK27" i="31"/>
  <c r="R27" i="31" s="1"/>
  <c r="DK23" i="31"/>
  <c r="R23" i="31" s="1"/>
  <c r="DK28" i="31"/>
  <c r="R28" i="31" s="1"/>
  <c r="DK24" i="31"/>
  <c r="R24" i="31" s="1"/>
  <c r="DK25" i="31"/>
  <c r="R25" i="31" s="1"/>
  <c r="DK26" i="31"/>
  <c r="R26" i="31" s="1"/>
  <c r="DK18" i="31"/>
  <c r="R18" i="31" s="1"/>
  <c r="DK14" i="31"/>
  <c r="R14" i="31" s="1"/>
  <c r="DK19" i="31"/>
  <c r="R19" i="31" s="1"/>
  <c r="DK15" i="31"/>
  <c r="R15" i="31" s="1"/>
  <c r="DK22" i="31"/>
  <c r="R22" i="31" s="1"/>
  <c r="DK20" i="31"/>
  <c r="R20" i="31" s="1"/>
  <c r="DK16" i="31"/>
  <c r="R16" i="31" s="1"/>
  <c r="DK21" i="31"/>
  <c r="R21" i="31" s="1"/>
  <c r="DK17" i="31"/>
  <c r="R17" i="31" s="1"/>
  <c r="DK13" i="31"/>
  <c r="R13" i="31" s="1"/>
  <c r="DK10" i="31"/>
  <c r="R10" i="31" s="1"/>
  <c r="DK6" i="31"/>
  <c r="R6" i="31" s="1"/>
  <c r="DK11" i="31"/>
  <c r="R11" i="31" s="1"/>
  <c r="DK7" i="31"/>
  <c r="R7" i="31" s="1"/>
  <c r="DK12" i="31"/>
  <c r="R12" i="31" s="1"/>
  <c r="DK8" i="31"/>
  <c r="R8" i="31" s="1"/>
  <c r="DK9" i="31"/>
  <c r="R9" i="31" s="1"/>
  <c r="R115" i="26"/>
  <c r="R111" i="26"/>
  <c r="R107" i="26"/>
  <c r="R103" i="26"/>
  <c r="R99" i="26"/>
  <c r="R95" i="26"/>
  <c r="R91" i="26"/>
  <c r="R87" i="26"/>
  <c r="R83" i="26"/>
  <c r="R79" i="26"/>
  <c r="R75" i="26"/>
  <c r="R116" i="26"/>
  <c r="R112" i="26"/>
  <c r="R108" i="26"/>
  <c r="R104" i="26"/>
  <c r="R100" i="26"/>
  <c r="R96" i="26"/>
  <c r="R92" i="26"/>
  <c r="R88" i="26"/>
  <c r="R84" i="26"/>
  <c r="R80" i="26"/>
  <c r="R76" i="26"/>
  <c r="R113" i="26"/>
  <c r="R109" i="26"/>
  <c r="R105" i="26"/>
  <c r="R101" i="26"/>
  <c r="R97" i="26"/>
  <c r="R93" i="26"/>
  <c r="R89" i="26"/>
  <c r="R85" i="26"/>
  <c r="R81" i="26"/>
  <c r="R77" i="26"/>
  <c r="R73" i="26"/>
  <c r="R114" i="26"/>
  <c r="R110" i="26"/>
  <c r="R106" i="26"/>
  <c r="R102" i="26"/>
  <c r="R98" i="26"/>
  <c r="R94" i="26"/>
  <c r="R90" i="26"/>
  <c r="R86" i="26"/>
  <c r="R82" i="26"/>
  <c r="R78" i="26"/>
  <c r="R74" i="26"/>
  <c r="R72" i="26"/>
  <c r="R68" i="26"/>
  <c r="R64" i="26"/>
  <c r="R60" i="26"/>
  <c r="R56" i="26"/>
  <c r="R52" i="26"/>
  <c r="R48" i="26"/>
  <c r="R44" i="26"/>
  <c r="R40" i="26"/>
  <c r="R36" i="26"/>
  <c r="R32" i="26"/>
  <c r="R28" i="26"/>
  <c r="R24" i="26"/>
  <c r="R20" i="26"/>
  <c r="R16" i="26"/>
  <c r="R69" i="26"/>
  <c r="R65" i="26"/>
  <c r="R61" i="26"/>
  <c r="R57" i="26"/>
  <c r="R53" i="26"/>
  <c r="R49" i="26"/>
  <c r="R45" i="26"/>
  <c r="R41" i="26"/>
  <c r="R37" i="26"/>
  <c r="R33" i="26"/>
  <c r="R29" i="26"/>
  <c r="R25" i="26"/>
  <c r="R21" i="26"/>
  <c r="R17" i="26"/>
  <c r="R13" i="26"/>
  <c r="R70" i="26"/>
  <c r="R66" i="26"/>
  <c r="R62" i="26"/>
  <c r="R58" i="26"/>
  <c r="R54" i="26"/>
  <c r="R50" i="26"/>
  <c r="R46" i="26"/>
  <c r="R42" i="26"/>
  <c r="R38" i="26"/>
  <c r="R34" i="26"/>
  <c r="R30" i="26"/>
  <c r="R26" i="26"/>
  <c r="R22" i="26"/>
  <c r="R18" i="26"/>
  <c r="R14" i="26"/>
  <c r="R71" i="26"/>
  <c r="R67" i="26"/>
  <c r="R63" i="26"/>
  <c r="R59" i="26"/>
  <c r="R55" i="26"/>
  <c r="R51" i="26"/>
  <c r="R47" i="26"/>
  <c r="R43" i="26"/>
  <c r="R39" i="26"/>
  <c r="R35" i="26"/>
  <c r="R31" i="26"/>
  <c r="R27" i="26"/>
  <c r="R23" i="26"/>
  <c r="R19" i="26"/>
  <c r="R15" i="26"/>
  <c r="R12" i="26"/>
  <c r="R8" i="26"/>
  <c r="R9" i="26"/>
  <c r="R10" i="26"/>
  <c r="R6" i="26"/>
  <c r="R11" i="26"/>
  <c r="R7" i="26"/>
  <c r="R23" i="23"/>
  <c r="EF35" i="31"/>
  <c r="AM35" i="31" s="1"/>
  <c r="EF33" i="31"/>
  <c r="AM33" i="31" s="1"/>
  <c r="EF29" i="31"/>
  <c r="AM29" i="31" s="1"/>
  <c r="EF34" i="31"/>
  <c r="AM34" i="31" s="1"/>
  <c r="EF30" i="31"/>
  <c r="AM30" i="31" s="1"/>
  <c r="EF31" i="31"/>
  <c r="AM31" i="31" s="1"/>
  <c r="EF32" i="31"/>
  <c r="AM32" i="31" s="1"/>
  <c r="EF28" i="31"/>
  <c r="AM28" i="31" s="1"/>
  <c r="EF24" i="31"/>
  <c r="AM24" i="31" s="1"/>
  <c r="EF25" i="31"/>
  <c r="AM25" i="31" s="1"/>
  <c r="EF26" i="31"/>
  <c r="AM26" i="31" s="1"/>
  <c r="EF27" i="31"/>
  <c r="AM27" i="31" s="1"/>
  <c r="EF19" i="31"/>
  <c r="AM19" i="31" s="1"/>
  <c r="EF15" i="31"/>
  <c r="AM15" i="31" s="1"/>
  <c r="EF20" i="31"/>
  <c r="AM20" i="31" s="1"/>
  <c r="EF16" i="31"/>
  <c r="AM16" i="31" s="1"/>
  <c r="EF23" i="31"/>
  <c r="AM23" i="31" s="1"/>
  <c r="EF21" i="31"/>
  <c r="AM21" i="31" s="1"/>
  <c r="EF17" i="31"/>
  <c r="AM17" i="31" s="1"/>
  <c r="EF22" i="31"/>
  <c r="AM22" i="31" s="1"/>
  <c r="EF18" i="31"/>
  <c r="AM18" i="31" s="1"/>
  <c r="EF14" i="31"/>
  <c r="AM14" i="31" s="1"/>
  <c r="EF11" i="31"/>
  <c r="AM11" i="31" s="1"/>
  <c r="EF7" i="31"/>
  <c r="AM7" i="31" s="1"/>
  <c r="EF13" i="31"/>
  <c r="AM13" i="31" s="1"/>
  <c r="EF12" i="31"/>
  <c r="AM12" i="31" s="1"/>
  <c r="EF8" i="31"/>
  <c r="AM8" i="31" s="1"/>
  <c r="EF9" i="31"/>
  <c r="AM9" i="31" s="1"/>
  <c r="EF10" i="31"/>
  <c r="AM10" i="31" s="1"/>
  <c r="EF6" i="31"/>
  <c r="AM6" i="31" s="1"/>
  <c r="AM116" i="26"/>
  <c r="AM112" i="26"/>
  <c r="AM108" i="26"/>
  <c r="AM104" i="26"/>
  <c r="AM100" i="26"/>
  <c r="AM96" i="26"/>
  <c r="AM92" i="26"/>
  <c r="AM88" i="26"/>
  <c r="AM84" i="26"/>
  <c r="AM80" i="26"/>
  <c r="AM76" i="26"/>
  <c r="AM72" i="26"/>
  <c r="AM113" i="26"/>
  <c r="AM109" i="26"/>
  <c r="AM105" i="26"/>
  <c r="AM101" i="26"/>
  <c r="AM97" i="26"/>
  <c r="AM93" i="26"/>
  <c r="AM89" i="26"/>
  <c r="AM85" i="26"/>
  <c r="AM81" i="26"/>
  <c r="AM77" i="26"/>
  <c r="AM73" i="26"/>
  <c r="AM114" i="26"/>
  <c r="AM110" i="26"/>
  <c r="AM106" i="26"/>
  <c r="AM102" i="26"/>
  <c r="AM98" i="26"/>
  <c r="AM94" i="26"/>
  <c r="AM90" i="26"/>
  <c r="AM86" i="26"/>
  <c r="AM82" i="26"/>
  <c r="AM78" i="26"/>
  <c r="AM74" i="26"/>
  <c r="AM115" i="26"/>
  <c r="AM111" i="26"/>
  <c r="AM107" i="26"/>
  <c r="AM103" i="26"/>
  <c r="AM99" i="26"/>
  <c r="AM95" i="26"/>
  <c r="AM91" i="26"/>
  <c r="AM87" i="26"/>
  <c r="AM83" i="26"/>
  <c r="AM79" i="26"/>
  <c r="AM75" i="26"/>
  <c r="AM69" i="26"/>
  <c r="AM65" i="26"/>
  <c r="AM61" i="26"/>
  <c r="AM57" i="26"/>
  <c r="AM53" i="26"/>
  <c r="AM49" i="26"/>
  <c r="AM45" i="26"/>
  <c r="AM41" i="26"/>
  <c r="AM37" i="26"/>
  <c r="AM33" i="26"/>
  <c r="AM29" i="26"/>
  <c r="AM25" i="26"/>
  <c r="AM21" i="26"/>
  <c r="AM17" i="26"/>
  <c r="AM70" i="26"/>
  <c r="AM66" i="26"/>
  <c r="AM62" i="26"/>
  <c r="AM58" i="26"/>
  <c r="AM54" i="26"/>
  <c r="AM50" i="26"/>
  <c r="AM46" i="26"/>
  <c r="AM42" i="26"/>
  <c r="AM38" i="26"/>
  <c r="AM34" i="26"/>
  <c r="AM30" i="26"/>
  <c r="AM26" i="26"/>
  <c r="AM22" i="26"/>
  <c r="AM18" i="26"/>
  <c r="AM14" i="26"/>
  <c r="AM71" i="26"/>
  <c r="AM67" i="26"/>
  <c r="AM63" i="26"/>
  <c r="AM59" i="26"/>
  <c r="AM55" i="26"/>
  <c r="AM51" i="26"/>
  <c r="AM47" i="26"/>
  <c r="AM43" i="26"/>
  <c r="AM39" i="26"/>
  <c r="AM35" i="26"/>
  <c r="AM31" i="26"/>
  <c r="AM27" i="26"/>
  <c r="AM23" i="26"/>
  <c r="AM19" i="26"/>
  <c r="AM15" i="26"/>
  <c r="AM68" i="26"/>
  <c r="AM64" i="26"/>
  <c r="AM60" i="26"/>
  <c r="AM56" i="26"/>
  <c r="AM52" i="26"/>
  <c r="AM48" i="26"/>
  <c r="AM44" i="26"/>
  <c r="AM40" i="26"/>
  <c r="AM36" i="26"/>
  <c r="AM32" i="26"/>
  <c r="AM28" i="26"/>
  <c r="AM24" i="26"/>
  <c r="AM20" i="26"/>
  <c r="AM16" i="26"/>
  <c r="AM9" i="26"/>
  <c r="AM12" i="26"/>
  <c r="AM10" i="26"/>
  <c r="AM6" i="26"/>
  <c r="AM13" i="26"/>
  <c r="AM11" i="26"/>
  <c r="AM7" i="26"/>
  <c r="AM8" i="26"/>
  <c r="AM23" i="23"/>
  <c r="CY32" i="31"/>
  <c r="F32" i="31" s="1"/>
  <c r="CY33" i="31"/>
  <c r="F33" i="31" s="1"/>
  <c r="CY29" i="31"/>
  <c r="F29" i="31" s="1"/>
  <c r="CY34" i="31"/>
  <c r="F34" i="31" s="1"/>
  <c r="CY35" i="31"/>
  <c r="F35" i="31" s="1"/>
  <c r="CY31" i="31"/>
  <c r="F31" i="31" s="1"/>
  <c r="CY27" i="31"/>
  <c r="F27" i="31" s="1"/>
  <c r="CY23" i="31"/>
  <c r="F23" i="31" s="1"/>
  <c r="CY28" i="31"/>
  <c r="F28" i="31" s="1"/>
  <c r="CY24" i="31"/>
  <c r="F24" i="31" s="1"/>
  <c r="CY30" i="31"/>
  <c r="F30" i="31" s="1"/>
  <c r="CY25" i="31"/>
  <c r="F25" i="31" s="1"/>
  <c r="CY26" i="31"/>
  <c r="F26" i="31" s="1"/>
  <c r="CY22" i="31"/>
  <c r="F22" i="31" s="1"/>
  <c r="CY18" i="31"/>
  <c r="F18" i="31" s="1"/>
  <c r="CY14" i="31"/>
  <c r="F14" i="31" s="1"/>
  <c r="CY19" i="31"/>
  <c r="F19" i="31" s="1"/>
  <c r="CY15" i="31"/>
  <c r="F15" i="31" s="1"/>
  <c r="CY20" i="31"/>
  <c r="F20" i="31" s="1"/>
  <c r="CY16" i="31"/>
  <c r="F16" i="31" s="1"/>
  <c r="CY21" i="31"/>
  <c r="F21" i="31" s="1"/>
  <c r="CY17" i="31"/>
  <c r="F17" i="31" s="1"/>
  <c r="CY10" i="31"/>
  <c r="F10" i="31" s="1"/>
  <c r="CY6" i="31"/>
  <c r="F6" i="31" s="1"/>
  <c r="CY11" i="31"/>
  <c r="F11" i="31" s="1"/>
  <c r="CY7" i="31"/>
  <c r="F7" i="31" s="1"/>
  <c r="CY12" i="31"/>
  <c r="F12" i="31" s="1"/>
  <c r="CY8" i="31"/>
  <c r="F8" i="31" s="1"/>
  <c r="CY13" i="31"/>
  <c r="F13" i="31" s="1"/>
  <c r="CY9" i="31"/>
  <c r="F9" i="31" s="1"/>
  <c r="F115" i="26"/>
  <c r="F111" i="26"/>
  <c r="F107" i="26"/>
  <c r="F103" i="26"/>
  <c r="F99" i="26"/>
  <c r="F95" i="26"/>
  <c r="F91" i="26"/>
  <c r="F87" i="26"/>
  <c r="F83" i="26"/>
  <c r="F79" i="26"/>
  <c r="F75" i="26"/>
  <c r="F116" i="26"/>
  <c r="F112" i="26"/>
  <c r="F108" i="26"/>
  <c r="F104" i="26"/>
  <c r="F100" i="26"/>
  <c r="F96" i="26"/>
  <c r="F92" i="26"/>
  <c r="F88" i="26"/>
  <c r="F84" i="26"/>
  <c r="F80" i="26"/>
  <c r="F76" i="26"/>
  <c r="F113" i="26"/>
  <c r="F109" i="26"/>
  <c r="F105" i="26"/>
  <c r="F101" i="26"/>
  <c r="F97" i="26"/>
  <c r="F93" i="26"/>
  <c r="F89" i="26"/>
  <c r="F85" i="26"/>
  <c r="F81" i="26"/>
  <c r="F77" i="26"/>
  <c r="F73" i="26"/>
  <c r="F114" i="26"/>
  <c r="F110" i="26"/>
  <c r="F106" i="26"/>
  <c r="F102" i="26"/>
  <c r="F98" i="26"/>
  <c r="F94" i="26"/>
  <c r="F90" i="26"/>
  <c r="F86" i="26"/>
  <c r="F82" i="26"/>
  <c r="F78" i="26"/>
  <c r="F74" i="26"/>
  <c r="F72" i="26"/>
  <c r="F68" i="26"/>
  <c r="F64" i="26"/>
  <c r="F60" i="26"/>
  <c r="F56" i="26"/>
  <c r="F52" i="26"/>
  <c r="F48" i="26"/>
  <c r="F44" i="26"/>
  <c r="F40" i="26"/>
  <c r="F36" i="26"/>
  <c r="F32" i="26"/>
  <c r="F28" i="26"/>
  <c r="F24" i="26"/>
  <c r="F20" i="26"/>
  <c r="F16" i="26"/>
  <c r="F69" i="26"/>
  <c r="F65" i="26"/>
  <c r="F61" i="26"/>
  <c r="F57" i="26"/>
  <c r="F53" i="26"/>
  <c r="F49" i="26"/>
  <c r="F45" i="26"/>
  <c r="F41" i="26"/>
  <c r="F37" i="26"/>
  <c r="F33" i="26"/>
  <c r="F29" i="26"/>
  <c r="F25" i="26"/>
  <c r="F21" i="26"/>
  <c r="F17" i="26"/>
  <c r="F13" i="26"/>
  <c r="F70" i="26"/>
  <c r="F66" i="26"/>
  <c r="F62" i="26"/>
  <c r="F58" i="26"/>
  <c r="F54" i="26"/>
  <c r="F50" i="26"/>
  <c r="F46" i="26"/>
  <c r="F42" i="26"/>
  <c r="F38" i="26"/>
  <c r="F34" i="26"/>
  <c r="F30" i="26"/>
  <c r="F26" i="26"/>
  <c r="F22" i="26"/>
  <c r="F18" i="26"/>
  <c r="F14" i="26"/>
  <c r="F71" i="26"/>
  <c r="F67" i="26"/>
  <c r="F63" i="26"/>
  <c r="F59" i="26"/>
  <c r="F55" i="26"/>
  <c r="F51" i="26"/>
  <c r="F47" i="26"/>
  <c r="F43" i="26"/>
  <c r="F39" i="26"/>
  <c r="F35" i="26"/>
  <c r="F31" i="26"/>
  <c r="F27" i="26"/>
  <c r="F23" i="26"/>
  <c r="F19" i="26"/>
  <c r="F15" i="26"/>
  <c r="F12" i="26"/>
  <c r="F8" i="26"/>
  <c r="F9" i="26"/>
  <c r="F10" i="26"/>
  <c r="F6" i="26"/>
  <c r="F11" i="26"/>
  <c r="F7" i="26"/>
  <c r="F23" i="23"/>
  <c r="ER35" i="31"/>
  <c r="AY35" i="31" s="1"/>
  <c r="ER33" i="31"/>
  <c r="AY33" i="31" s="1"/>
  <c r="ER29" i="31"/>
  <c r="AY29" i="31" s="1"/>
  <c r="ER34" i="31"/>
  <c r="AY34" i="31" s="1"/>
  <c r="ER30" i="31"/>
  <c r="AY30" i="31" s="1"/>
  <c r="ER31" i="31"/>
  <c r="AY31" i="31" s="1"/>
  <c r="ER32" i="31"/>
  <c r="AY32" i="31" s="1"/>
  <c r="ER24" i="31"/>
  <c r="AY24" i="31" s="1"/>
  <c r="ER25" i="31"/>
  <c r="AY25" i="31" s="1"/>
  <c r="ER26" i="31"/>
  <c r="AY26" i="31" s="1"/>
  <c r="ER28" i="31"/>
  <c r="AY28" i="31" s="1"/>
  <c r="ER27" i="31"/>
  <c r="AY27" i="31" s="1"/>
  <c r="ER23" i="31"/>
  <c r="AY23" i="31" s="1"/>
  <c r="ER19" i="31"/>
  <c r="AY19" i="31" s="1"/>
  <c r="ER15" i="31"/>
  <c r="AY15" i="31" s="1"/>
  <c r="ER22" i="31"/>
  <c r="AY22" i="31" s="1"/>
  <c r="ER20" i="31"/>
  <c r="AY20" i="31" s="1"/>
  <c r="ER16" i="31"/>
  <c r="AY16" i="31" s="1"/>
  <c r="ER21" i="31"/>
  <c r="AY21" i="31" s="1"/>
  <c r="ER17" i="31"/>
  <c r="AY17" i="31" s="1"/>
  <c r="ER18" i="31"/>
  <c r="AY18" i="31" s="1"/>
  <c r="ER11" i="31"/>
  <c r="AY11" i="31" s="1"/>
  <c r="ER7" i="31"/>
  <c r="AY7" i="31" s="1"/>
  <c r="ER12" i="31"/>
  <c r="AY12" i="31" s="1"/>
  <c r="ER8" i="31"/>
  <c r="AY8" i="31" s="1"/>
  <c r="ER14" i="31"/>
  <c r="AY14" i="31" s="1"/>
  <c r="ER9" i="31"/>
  <c r="AY9" i="31" s="1"/>
  <c r="ER13" i="31"/>
  <c r="AY13" i="31" s="1"/>
  <c r="ER10" i="31"/>
  <c r="AY10" i="31" s="1"/>
  <c r="ER6" i="31"/>
  <c r="AY6" i="31" s="1"/>
  <c r="AY116" i="26"/>
  <c r="AY112" i="26"/>
  <c r="AY108" i="26"/>
  <c r="AY104" i="26"/>
  <c r="AY100" i="26"/>
  <c r="AY96" i="26"/>
  <c r="AY92" i="26"/>
  <c r="AY88" i="26"/>
  <c r="AY84" i="26"/>
  <c r="AY80" i="26"/>
  <c r="AY76" i="26"/>
  <c r="AY72" i="26"/>
  <c r="AY113" i="26"/>
  <c r="AY109" i="26"/>
  <c r="AY105" i="26"/>
  <c r="AY101" i="26"/>
  <c r="AY97" i="26"/>
  <c r="AY93" i="26"/>
  <c r="AY89" i="26"/>
  <c r="AY85" i="26"/>
  <c r="AY81" i="26"/>
  <c r="AY77" i="26"/>
  <c r="AY73" i="26"/>
  <c r="AY114" i="26"/>
  <c r="AY110" i="26"/>
  <c r="AY106" i="26"/>
  <c r="AY102" i="26"/>
  <c r="AY98" i="26"/>
  <c r="AY94" i="26"/>
  <c r="AY90" i="26"/>
  <c r="AY86" i="26"/>
  <c r="AY82" i="26"/>
  <c r="AY78" i="26"/>
  <c r="AY74" i="26"/>
  <c r="AY115" i="26"/>
  <c r="AY111" i="26"/>
  <c r="AY107" i="26"/>
  <c r="AY103" i="26"/>
  <c r="AY99" i="26"/>
  <c r="AY95" i="26"/>
  <c r="AY91" i="26"/>
  <c r="AY87" i="26"/>
  <c r="AY83" i="26"/>
  <c r="AY79" i="26"/>
  <c r="AY75" i="26"/>
  <c r="AY69" i="26"/>
  <c r="AY65" i="26"/>
  <c r="AY61" i="26"/>
  <c r="AY57" i="26"/>
  <c r="AY53" i="26"/>
  <c r="AY49" i="26"/>
  <c r="AY45" i="26"/>
  <c r="AY41" i="26"/>
  <c r="AY37" i="26"/>
  <c r="AY33" i="26"/>
  <c r="AY29" i="26"/>
  <c r="AY25" i="26"/>
  <c r="AY21" i="26"/>
  <c r="AY17" i="26"/>
  <c r="AY13" i="26"/>
  <c r="AY70" i="26"/>
  <c r="AY66" i="26"/>
  <c r="AY62" i="26"/>
  <c r="AY58" i="26"/>
  <c r="AY54" i="26"/>
  <c r="AY50" i="26"/>
  <c r="AY46" i="26"/>
  <c r="AY42" i="26"/>
  <c r="AY38" i="26"/>
  <c r="AY34" i="26"/>
  <c r="AY30" i="26"/>
  <c r="AY26" i="26"/>
  <c r="AY22" i="26"/>
  <c r="AY18" i="26"/>
  <c r="AY14" i="26"/>
  <c r="AY71" i="26"/>
  <c r="AY67" i="26"/>
  <c r="AY63" i="26"/>
  <c r="AY59" i="26"/>
  <c r="AY55" i="26"/>
  <c r="AY51" i="26"/>
  <c r="AY47" i="26"/>
  <c r="AY43" i="26"/>
  <c r="AY39" i="26"/>
  <c r="AY35" i="26"/>
  <c r="AY31" i="26"/>
  <c r="AY27" i="26"/>
  <c r="AY23" i="26"/>
  <c r="AY19" i="26"/>
  <c r="AY15" i="26"/>
  <c r="AY68" i="26"/>
  <c r="AY64" i="26"/>
  <c r="AY60" i="26"/>
  <c r="AY56" i="26"/>
  <c r="AY52" i="26"/>
  <c r="AY48" i="26"/>
  <c r="AY44" i="26"/>
  <c r="AY40" i="26"/>
  <c r="AY36" i="26"/>
  <c r="AY32" i="26"/>
  <c r="AY28" i="26"/>
  <c r="AY24" i="26"/>
  <c r="AY20" i="26"/>
  <c r="AY16" i="26"/>
  <c r="AY9" i="26"/>
  <c r="AY10" i="26"/>
  <c r="AY6" i="26"/>
  <c r="AY11" i="26"/>
  <c r="AY7" i="26"/>
  <c r="AY12" i="26"/>
  <c r="AY8" i="26"/>
  <c r="AY23" i="23"/>
  <c r="FV31" i="31"/>
  <c r="CC31" i="31" s="1"/>
  <c r="FV35" i="31"/>
  <c r="CC35" i="31" s="1"/>
  <c r="FV32" i="31"/>
  <c r="CC32" i="31" s="1"/>
  <c r="FV28" i="31"/>
  <c r="CC28" i="31" s="1"/>
  <c r="FV33" i="31"/>
  <c r="CC33" i="31" s="1"/>
  <c r="FV34" i="31"/>
  <c r="CC34" i="31" s="1"/>
  <c r="FV30" i="31"/>
  <c r="CC30" i="31" s="1"/>
  <c r="FV26" i="31"/>
  <c r="CC26" i="31" s="1"/>
  <c r="FV22" i="31"/>
  <c r="CC22" i="31" s="1"/>
  <c r="FV27" i="31"/>
  <c r="CC27" i="31" s="1"/>
  <c r="FV23" i="31"/>
  <c r="CC23" i="31" s="1"/>
  <c r="FV29" i="31"/>
  <c r="CC29" i="31" s="1"/>
  <c r="FV24" i="31"/>
  <c r="CC24" i="31" s="1"/>
  <c r="FV25" i="31"/>
  <c r="CC25" i="31" s="1"/>
  <c r="FV21" i="31"/>
  <c r="CC21" i="31" s="1"/>
  <c r="FV17" i="31"/>
  <c r="CC17" i="31" s="1"/>
  <c r="FV13" i="31"/>
  <c r="CC13" i="31" s="1"/>
  <c r="FV18" i="31"/>
  <c r="CC18" i="31" s="1"/>
  <c r="FV14" i="31"/>
  <c r="CC14" i="31" s="1"/>
  <c r="FV19" i="31"/>
  <c r="CC19" i="31" s="1"/>
  <c r="FV15" i="31"/>
  <c r="CC15" i="31" s="1"/>
  <c r="FV20" i="31"/>
  <c r="CC20" i="31" s="1"/>
  <c r="FV16" i="31"/>
  <c r="CC16" i="31" s="1"/>
  <c r="FV9" i="31"/>
  <c r="CC9" i="31" s="1"/>
  <c r="FV10" i="31"/>
  <c r="CC10" i="31" s="1"/>
  <c r="FV6" i="31"/>
  <c r="CC6" i="31" s="1"/>
  <c r="FV11" i="31"/>
  <c r="CC11" i="31" s="1"/>
  <c r="FV7" i="31"/>
  <c r="CC7" i="31" s="1"/>
  <c r="FV12" i="31"/>
  <c r="CC12" i="31" s="1"/>
  <c r="FV8" i="31"/>
  <c r="CC8" i="31" s="1"/>
  <c r="CC114" i="26"/>
  <c r="CC110" i="26"/>
  <c r="CC106" i="26"/>
  <c r="CC102" i="26"/>
  <c r="CC98" i="26"/>
  <c r="CC94" i="26"/>
  <c r="CC90" i="26"/>
  <c r="CC86" i="26"/>
  <c r="CC82" i="26"/>
  <c r="CC78" i="26"/>
  <c r="CC74" i="26"/>
  <c r="CC115" i="26"/>
  <c r="CC111" i="26"/>
  <c r="CC107" i="26"/>
  <c r="CC103" i="26"/>
  <c r="CC99" i="26"/>
  <c r="CC95" i="26"/>
  <c r="CC91" i="26"/>
  <c r="CC87" i="26"/>
  <c r="CC83" i="26"/>
  <c r="CC79" i="26"/>
  <c r="CC75" i="26"/>
  <c r="CC116" i="26"/>
  <c r="CC112" i="26"/>
  <c r="CC108" i="26"/>
  <c r="CC104" i="26"/>
  <c r="CC100" i="26"/>
  <c r="CC96" i="26"/>
  <c r="CC92" i="26"/>
  <c r="CC88" i="26"/>
  <c r="CC84" i="26"/>
  <c r="CC80" i="26"/>
  <c r="CC76" i="26"/>
  <c r="CC72" i="26"/>
  <c r="CC113" i="26"/>
  <c r="CC109" i="26"/>
  <c r="CC105" i="26"/>
  <c r="CC101" i="26"/>
  <c r="CC97" i="26"/>
  <c r="CC93" i="26"/>
  <c r="CC89" i="26"/>
  <c r="CC85" i="26"/>
  <c r="CC81" i="26"/>
  <c r="CC77" i="26"/>
  <c r="CC73" i="26"/>
  <c r="CC71" i="26"/>
  <c r="CC67" i="26"/>
  <c r="CC63" i="26"/>
  <c r="CC59" i="26"/>
  <c r="CC55" i="26"/>
  <c r="CC51" i="26"/>
  <c r="CC47" i="26"/>
  <c r="CC43" i="26"/>
  <c r="CC39" i="26"/>
  <c r="CC35" i="26"/>
  <c r="CC31" i="26"/>
  <c r="CC27" i="26"/>
  <c r="CC23" i="26"/>
  <c r="CC19" i="26"/>
  <c r="CC15" i="26"/>
  <c r="CC68" i="26"/>
  <c r="CC64" i="26"/>
  <c r="CC60" i="26"/>
  <c r="CC56" i="26"/>
  <c r="CC52" i="26"/>
  <c r="CC48" i="26"/>
  <c r="CC44" i="26"/>
  <c r="CC40" i="26"/>
  <c r="CC36" i="26"/>
  <c r="CC32" i="26"/>
  <c r="CC28" i="26"/>
  <c r="CC24" i="26"/>
  <c r="CC20" i="26"/>
  <c r="CC16" i="26"/>
  <c r="CC12" i="26"/>
  <c r="CC69" i="26"/>
  <c r="CC65" i="26"/>
  <c r="CC61" i="26"/>
  <c r="CC57" i="26"/>
  <c r="CC53" i="26"/>
  <c r="CC49" i="26"/>
  <c r="CC45" i="26"/>
  <c r="CC41" i="26"/>
  <c r="CC37" i="26"/>
  <c r="CC33" i="26"/>
  <c r="CC29" i="26"/>
  <c r="CC25" i="26"/>
  <c r="CC21" i="26"/>
  <c r="CC17" i="26"/>
  <c r="CC13" i="26"/>
  <c r="CC70" i="26"/>
  <c r="CC66" i="26"/>
  <c r="CC62" i="26"/>
  <c r="CC58" i="26"/>
  <c r="CC54" i="26"/>
  <c r="CC50" i="26"/>
  <c r="CC46" i="26"/>
  <c r="CC42" i="26"/>
  <c r="CC38" i="26"/>
  <c r="CC34" i="26"/>
  <c r="CC30" i="26"/>
  <c r="CC26" i="26"/>
  <c r="CC22" i="26"/>
  <c r="CC18" i="26"/>
  <c r="CC14" i="26"/>
  <c r="CC11" i="26"/>
  <c r="CC7" i="26"/>
  <c r="CC8" i="26"/>
  <c r="CC9" i="26"/>
  <c r="CC10" i="26"/>
  <c r="CC6" i="26"/>
  <c r="CC23" i="23"/>
  <c r="FD35" i="31"/>
  <c r="BK35" i="31" s="1"/>
  <c r="FD33" i="31"/>
  <c r="BK33" i="31" s="1"/>
  <c r="FD29" i="31"/>
  <c r="BK29" i="31" s="1"/>
  <c r="FD34" i="31"/>
  <c r="BK34" i="31" s="1"/>
  <c r="FD30" i="31"/>
  <c r="BK30" i="31" s="1"/>
  <c r="FD31" i="31"/>
  <c r="BK31" i="31" s="1"/>
  <c r="FD32" i="31"/>
  <c r="BK32" i="31" s="1"/>
  <c r="FD24" i="31"/>
  <c r="BK24" i="31" s="1"/>
  <c r="FD28" i="31"/>
  <c r="BK28" i="31" s="1"/>
  <c r="FD25" i="31"/>
  <c r="BK25" i="31" s="1"/>
  <c r="FD26" i="31"/>
  <c r="BK26" i="31" s="1"/>
  <c r="FD27" i="31"/>
  <c r="BK27" i="31" s="1"/>
  <c r="FD19" i="31"/>
  <c r="BK19" i="31" s="1"/>
  <c r="FD15" i="31"/>
  <c r="BK15" i="31" s="1"/>
  <c r="FD20" i="31"/>
  <c r="BK20" i="31" s="1"/>
  <c r="FD16" i="31"/>
  <c r="BK16" i="31" s="1"/>
  <c r="FD23" i="31"/>
  <c r="BK23" i="31" s="1"/>
  <c r="FD21" i="31"/>
  <c r="BK21" i="31" s="1"/>
  <c r="FD17" i="31"/>
  <c r="BK17" i="31" s="1"/>
  <c r="FD22" i="31"/>
  <c r="BK22" i="31" s="1"/>
  <c r="FD18" i="31"/>
  <c r="BK18" i="31" s="1"/>
  <c r="FD14" i="31"/>
  <c r="BK14" i="31" s="1"/>
  <c r="FD11" i="31"/>
  <c r="BK11" i="31" s="1"/>
  <c r="FD7" i="31"/>
  <c r="BK7" i="31" s="1"/>
  <c r="FD13" i="31"/>
  <c r="BK13" i="31" s="1"/>
  <c r="FD12" i="31"/>
  <c r="BK12" i="31" s="1"/>
  <c r="FD8" i="31"/>
  <c r="BK8" i="31" s="1"/>
  <c r="FD9" i="31"/>
  <c r="BK9" i="31" s="1"/>
  <c r="FD10" i="31"/>
  <c r="BK10" i="31" s="1"/>
  <c r="FD6" i="31"/>
  <c r="BK6" i="31" s="1"/>
  <c r="BK116" i="26"/>
  <c r="BK112" i="26"/>
  <c r="BK108" i="26"/>
  <c r="BK104" i="26"/>
  <c r="BK100" i="26"/>
  <c r="BK96" i="26"/>
  <c r="BK92" i="26"/>
  <c r="BK88" i="26"/>
  <c r="BK84" i="26"/>
  <c r="BK80" i="26"/>
  <c r="BK76" i="26"/>
  <c r="BK72" i="26"/>
  <c r="BK113" i="26"/>
  <c r="BK109" i="26"/>
  <c r="BK105" i="26"/>
  <c r="BK101" i="26"/>
  <c r="BK97" i="26"/>
  <c r="BK93" i="26"/>
  <c r="BK89" i="26"/>
  <c r="BK85" i="26"/>
  <c r="BK81" i="26"/>
  <c r="BK77" i="26"/>
  <c r="BK73" i="26"/>
  <c r="BK114" i="26"/>
  <c r="BK110" i="26"/>
  <c r="BK106" i="26"/>
  <c r="BK102" i="26"/>
  <c r="BK98" i="26"/>
  <c r="BK94" i="26"/>
  <c r="BK90" i="26"/>
  <c r="BK86" i="26"/>
  <c r="BK82" i="26"/>
  <c r="BK78" i="26"/>
  <c r="BK74" i="26"/>
  <c r="BK115" i="26"/>
  <c r="BK111" i="26"/>
  <c r="BK107" i="26"/>
  <c r="BK103" i="26"/>
  <c r="BK99" i="26"/>
  <c r="BK95" i="26"/>
  <c r="BK91" i="26"/>
  <c r="BK87" i="26"/>
  <c r="BK83" i="26"/>
  <c r="BK79" i="26"/>
  <c r="BK75" i="26"/>
  <c r="BK69" i="26"/>
  <c r="BK65" i="26"/>
  <c r="BK61" i="26"/>
  <c r="BK57" i="26"/>
  <c r="BK53" i="26"/>
  <c r="BK49" i="26"/>
  <c r="BK45" i="26"/>
  <c r="BK41" i="26"/>
  <c r="BK37" i="26"/>
  <c r="BK33" i="26"/>
  <c r="BK29" i="26"/>
  <c r="BK25" i="26"/>
  <c r="BK21" i="26"/>
  <c r="BK17" i="26"/>
  <c r="BK13" i="26"/>
  <c r="BK70" i="26"/>
  <c r="BK66" i="26"/>
  <c r="BK62" i="26"/>
  <c r="BK58" i="26"/>
  <c r="BK54" i="26"/>
  <c r="BK50" i="26"/>
  <c r="BK46" i="26"/>
  <c r="BK42" i="26"/>
  <c r="BK38" i="26"/>
  <c r="BK34" i="26"/>
  <c r="BK30" i="26"/>
  <c r="BK26" i="26"/>
  <c r="BK22" i="26"/>
  <c r="BK18" i="26"/>
  <c r="BK14" i="26"/>
  <c r="BK71" i="26"/>
  <c r="BK67" i="26"/>
  <c r="BK63" i="26"/>
  <c r="BK59" i="26"/>
  <c r="BK55" i="26"/>
  <c r="BK51" i="26"/>
  <c r="BK47" i="26"/>
  <c r="BK43" i="26"/>
  <c r="BK39" i="26"/>
  <c r="BK35" i="26"/>
  <c r="BK31" i="26"/>
  <c r="BK27" i="26"/>
  <c r="BK23" i="26"/>
  <c r="BK19" i="26"/>
  <c r="BK15" i="26"/>
  <c r="BK68" i="26"/>
  <c r="BK64" i="26"/>
  <c r="BK60" i="26"/>
  <c r="BK56" i="26"/>
  <c r="BK52" i="26"/>
  <c r="BK48" i="26"/>
  <c r="BK44" i="26"/>
  <c r="BK40" i="26"/>
  <c r="BK36" i="26"/>
  <c r="BK32" i="26"/>
  <c r="BK28" i="26"/>
  <c r="BK24" i="26"/>
  <c r="BK20" i="26"/>
  <c r="BK16" i="26"/>
  <c r="BK9" i="26"/>
  <c r="BK12" i="26"/>
  <c r="BK10" i="26"/>
  <c r="BK6" i="26"/>
  <c r="BK11" i="26"/>
  <c r="BK7" i="26"/>
  <c r="BK8" i="26"/>
  <c r="BK23" i="23"/>
  <c r="EH31" i="31"/>
  <c r="AO31" i="31" s="1"/>
  <c r="EH35" i="31"/>
  <c r="AO35" i="31" s="1"/>
  <c r="EH32" i="31"/>
  <c r="AO32" i="31" s="1"/>
  <c r="EH33" i="31"/>
  <c r="AO33" i="31" s="1"/>
  <c r="EH34" i="31"/>
  <c r="AO34" i="31" s="1"/>
  <c r="EH30" i="31"/>
  <c r="AO30" i="31" s="1"/>
  <c r="EH26" i="31"/>
  <c r="AO26" i="31" s="1"/>
  <c r="EH22" i="31"/>
  <c r="AO22" i="31" s="1"/>
  <c r="EH27" i="31"/>
  <c r="AO27" i="31" s="1"/>
  <c r="EH23" i="31"/>
  <c r="AO23" i="31" s="1"/>
  <c r="EH29" i="31"/>
  <c r="AO29" i="31" s="1"/>
  <c r="EH28" i="31"/>
  <c r="AO28" i="31" s="1"/>
  <c r="EH24" i="31"/>
  <c r="AO24" i="31" s="1"/>
  <c r="EH25" i="31"/>
  <c r="AO25" i="31" s="1"/>
  <c r="EH21" i="31"/>
  <c r="AO21" i="31" s="1"/>
  <c r="EH17" i="31"/>
  <c r="AO17" i="31" s="1"/>
  <c r="EH13" i="31"/>
  <c r="AO13" i="31" s="1"/>
  <c r="EH18" i="31"/>
  <c r="AO18" i="31" s="1"/>
  <c r="EH14" i="31"/>
  <c r="AO14" i="31" s="1"/>
  <c r="EH19" i="31"/>
  <c r="AO19" i="31" s="1"/>
  <c r="EH20" i="31"/>
  <c r="AO20" i="31" s="1"/>
  <c r="EH16" i="31"/>
  <c r="AO16" i="31" s="1"/>
  <c r="EH9" i="31"/>
  <c r="AO9" i="31" s="1"/>
  <c r="EH15" i="31"/>
  <c r="AO15" i="31" s="1"/>
  <c r="EH10" i="31"/>
  <c r="AO10" i="31" s="1"/>
  <c r="EH6" i="31"/>
  <c r="AO6" i="31" s="1"/>
  <c r="EH11" i="31"/>
  <c r="AO11" i="31" s="1"/>
  <c r="EH7" i="31"/>
  <c r="AO7" i="31" s="1"/>
  <c r="EH12" i="31"/>
  <c r="AO12" i="31" s="1"/>
  <c r="EH8" i="31"/>
  <c r="AO8" i="31" s="1"/>
  <c r="AO114" i="26"/>
  <c r="AO110" i="26"/>
  <c r="AO106" i="26"/>
  <c r="AO102" i="26"/>
  <c r="AO98" i="26"/>
  <c r="AO94" i="26"/>
  <c r="AO90" i="26"/>
  <c r="AO86" i="26"/>
  <c r="AO82" i="26"/>
  <c r="AO78" i="26"/>
  <c r="AO74" i="26"/>
  <c r="AO115" i="26"/>
  <c r="AO111" i="26"/>
  <c r="AO107" i="26"/>
  <c r="AO103" i="26"/>
  <c r="AO99" i="26"/>
  <c r="AO95" i="26"/>
  <c r="AO91" i="26"/>
  <c r="AO87" i="26"/>
  <c r="AO83" i="26"/>
  <c r="AO79" i="26"/>
  <c r="AO75" i="26"/>
  <c r="AO116" i="26"/>
  <c r="AO112" i="26"/>
  <c r="AO108" i="26"/>
  <c r="AO104" i="26"/>
  <c r="AO100" i="26"/>
  <c r="AO96" i="26"/>
  <c r="AO92" i="26"/>
  <c r="AO88" i="26"/>
  <c r="AO84" i="26"/>
  <c r="AO80" i="26"/>
  <c r="AO76" i="26"/>
  <c r="AO72" i="26"/>
  <c r="AO113" i="26"/>
  <c r="AO109" i="26"/>
  <c r="AO105" i="26"/>
  <c r="AO101" i="26"/>
  <c r="AO97" i="26"/>
  <c r="AO93" i="26"/>
  <c r="AO89" i="26"/>
  <c r="AO85" i="26"/>
  <c r="AO81" i="26"/>
  <c r="AO77" i="26"/>
  <c r="AO73" i="26"/>
  <c r="AO71" i="26"/>
  <c r="AO67" i="26"/>
  <c r="AO63" i="26"/>
  <c r="AO59" i="26"/>
  <c r="AO55" i="26"/>
  <c r="AO51" i="26"/>
  <c r="AO47" i="26"/>
  <c r="AO43" i="26"/>
  <c r="AO39" i="26"/>
  <c r="AO35" i="26"/>
  <c r="AO31" i="26"/>
  <c r="AO27" i="26"/>
  <c r="AO23" i="26"/>
  <c r="AO19" i="26"/>
  <c r="AO15" i="26"/>
  <c r="AO68" i="26"/>
  <c r="AO64" i="26"/>
  <c r="AO60" i="26"/>
  <c r="AO56" i="26"/>
  <c r="AO52" i="26"/>
  <c r="AO48" i="26"/>
  <c r="AO44" i="26"/>
  <c r="AO40" i="26"/>
  <c r="AO36" i="26"/>
  <c r="AO32" i="26"/>
  <c r="AO28" i="26"/>
  <c r="AO24" i="26"/>
  <c r="AO20" i="26"/>
  <c r="AO16" i="26"/>
  <c r="AO12" i="26"/>
  <c r="AO69" i="26"/>
  <c r="AO65" i="26"/>
  <c r="AO61" i="26"/>
  <c r="AO57" i="26"/>
  <c r="AO53" i="26"/>
  <c r="AO49" i="26"/>
  <c r="AO45" i="26"/>
  <c r="AO41" i="26"/>
  <c r="AO37" i="26"/>
  <c r="AO33" i="26"/>
  <c r="AO29" i="26"/>
  <c r="AO25" i="26"/>
  <c r="AO21" i="26"/>
  <c r="AO17" i="26"/>
  <c r="AO13" i="26"/>
  <c r="AO70" i="26"/>
  <c r="AO66" i="26"/>
  <c r="AO62" i="26"/>
  <c r="AO58" i="26"/>
  <c r="AO54" i="26"/>
  <c r="AO50" i="26"/>
  <c r="AO46" i="26"/>
  <c r="AO42" i="26"/>
  <c r="AO38" i="26"/>
  <c r="AO34" i="26"/>
  <c r="AO30" i="26"/>
  <c r="AO26" i="26"/>
  <c r="AO22" i="26"/>
  <c r="AO18" i="26"/>
  <c r="AO14" i="26"/>
  <c r="AO11" i="26"/>
  <c r="AO7" i="26"/>
  <c r="AO8" i="26"/>
  <c r="AO9" i="26"/>
  <c r="AO10" i="26"/>
  <c r="AO6" i="26"/>
  <c r="AO23" i="23"/>
  <c r="FE34" i="31"/>
  <c r="BL34" i="31" s="1"/>
  <c r="FE30" i="31"/>
  <c r="BL30" i="31" s="1"/>
  <c r="FE31" i="31"/>
  <c r="BL31" i="31" s="1"/>
  <c r="FE35" i="31"/>
  <c r="BL35" i="31" s="1"/>
  <c r="FE32" i="31"/>
  <c r="BL32" i="31" s="1"/>
  <c r="FE33" i="31"/>
  <c r="BL33" i="31" s="1"/>
  <c r="FE28" i="31"/>
  <c r="BL28" i="31" s="1"/>
  <c r="FE25" i="31"/>
  <c r="BL25" i="31" s="1"/>
  <c r="FE26" i="31"/>
  <c r="BL26" i="31" s="1"/>
  <c r="FE22" i="31"/>
  <c r="BL22" i="31" s="1"/>
  <c r="FE27" i="31"/>
  <c r="BL27" i="31" s="1"/>
  <c r="FE29" i="31"/>
  <c r="BL29" i="31" s="1"/>
  <c r="FE24" i="31"/>
  <c r="BL24" i="31" s="1"/>
  <c r="FE20" i="31"/>
  <c r="BL20" i="31" s="1"/>
  <c r="FE16" i="31"/>
  <c r="BL16" i="31" s="1"/>
  <c r="FE23" i="31"/>
  <c r="BL23" i="31" s="1"/>
  <c r="FE21" i="31"/>
  <c r="BL21" i="31" s="1"/>
  <c r="FE17" i="31"/>
  <c r="BL17" i="31" s="1"/>
  <c r="FE13" i="31"/>
  <c r="BL13" i="31" s="1"/>
  <c r="FE18" i="31"/>
  <c r="BL18" i="31" s="1"/>
  <c r="FE19" i="31"/>
  <c r="BL19" i="31" s="1"/>
  <c r="FE15" i="31"/>
  <c r="BL15" i="31" s="1"/>
  <c r="FE12" i="31"/>
  <c r="BL12" i="31" s="1"/>
  <c r="FE8" i="31"/>
  <c r="BL8" i="31" s="1"/>
  <c r="FE9" i="31"/>
  <c r="BL9" i="31" s="1"/>
  <c r="FE10" i="31"/>
  <c r="BL10" i="31" s="1"/>
  <c r="FE14" i="31"/>
  <c r="BL14" i="31" s="1"/>
  <c r="FE11" i="31"/>
  <c r="BL11" i="31" s="1"/>
  <c r="FE7" i="31"/>
  <c r="BL7" i="31" s="1"/>
  <c r="FE6" i="31"/>
  <c r="BL6" i="31" s="1"/>
  <c r="BL113" i="26"/>
  <c r="BL109" i="26"/>
  <c r="BL105" i="26"/>
  <c r="BL101" i="26"/>
  <c r="BL97" i="26"/>
  <c r="BL93" i="26"/>
  <c r="BL89" i="26"/>
  <c r="BL85" i="26"/>
  <c r="BL81" i="26"/>
  <c r="BL77" i="26"/>
  <c r="BL73" i="26"/>
  <c r="BL114" i="26"/>
  <c r="BL110" i="26"/>
  <c r="BL106" i="26"/>
  <c r="BL102" i="26"/>
  <c r="BL98" i="26"/>
  <c r="BL94" i="26"/>
  <c r="BL90" i="26"/>
  <c r="BL86" i="26"/>
  <c r="BL82" i="26"/>
  <c r="BL78" i="26"/>
  <c r="BL74" i="26"/>
  <c r="BL115" i="26"/>
  <c r="BL111" i="26"/>
  <c r="BL107" i="26"/>
  <c r="BL103" i="26"/>
  <c r="BL99" i="26"/>
  <c r="BL95" i="26"/>
  <c r="BL91" i="26"/>
  <c r="BL87" i="26"/>
  <c r="BL83" i="26"/>
  <c r="BL79" i="26"/>
  <c r="BL75" i="26"/>
  <c r="BL116" i="26"/>
  <c r="BL112" i="26"/>
  <c r="BL108" i="26"/>
  <c r="BL104" i="26"/>
  <c r="BL100" i="26"/>
  <c r="BL96" i="26"/>
  <c r="BL92" i="26"/>
  <c r="BL88" i="26"/>
  <c r="BL84" i="26"/>
  <c r="BL80" i="26"/>
  <c r="BL76" i="26"/>
  <c r="BL72" i="26"/>
  <c r="BL70" i="26"/>
  <c r="BL66" i="26"/>
  <c r="BL62" i="26"/>
  <c r="BL58" i="26"/>
  <c r="BL54" i="26"/>
  <c r="BL50" i="26"/>
  <c r="BL46" i="26"/>
  <c r="BL42" i="26"/>
  <c r="BL38" i="26"/>
  <c r="BL34" i="26"/>
  <c r="BL30" i="26"/>
  <c r="BL26" i="26"/>
  <c r="BL22" i="26"/>
  <c r="BL18" i="26"/>
  <c r="BL14" i="26"/>
  <c r="BL71" i="26"/>
  <c r="BL67" i="26"/>
  <c r="BL63" i="26"/>
  <c r="BL59" i="26"/>
  <c r="BL55" i="26"/>
  <c r="BL51" i="26"/>
  <c r="BL47" i="26"/>
  <c r="BL43" i="26"/>
  <c r="BL39" i="26"/>
  <c r="BL35" i="26"/>
  <c r="BL31" i="26"/>
  <c r="BL27" i="26"/>
  <c r="BL23" i="26"/>
  <c r="BL19" i="26"/>
  <c r="BL15" i="26"/>
  <c r="BL68" i="26"/>
  <c r="BL64" i="26"/>
  <c r="BL60" i="26"/>
  <c r="BL56" i="26"/>
  <c r="BL52" i="26"/>
  <c r="BL48" i="26"/>
  <c r="BL44" i="26"/>
  <c r="BL40" i="26"/>
  <c r="BL36" i="26"/>
  <c r="BL32" i="26"/>
  <c r="BL28" i="26"/>
  <c r="BL24" i="26"/>
  <c r="BL20" i="26"/>
  <c r="BL16" i="26"/>
  <c r="BL12" i="26"/>
  <c r="BL69" i="26"/>
  <c r="BL65" i="26"/>
  <c r="BL61" i="26"/>
  <c r="BL57" i="26"/>
  <c r="BL53" i="26"/>
  <c r="BL49" i="26"/>
  <c r="BL45" i="26"/>
  <c r="BL41" i="26"/>
  <c r="BL37" i="26"/>
  <c r="BL33" i="26"/>
  <c r="BL29" i="26"/>
  <c r="BL25" i="26"/>
  <c r="BL21" i="26"/>
  <c r="BL17" i="26"/>
  <c r="BL13" i="26"/>
  <c r="BL10" i="26"/>
  <c r="BL6" i="26"/>
  <c r="BL11" i="26"/>
  <c r="BL7" i="26"/>
  <c r="BL8" i="26"/>
  <c r="BL9" i="26"/>
  <c r="BL23" i="23"/>
  <c r="DL35" i="31"/>
  <c r="S35" i="31" s="1"/>
  <c r="DL33" i="31"/>
  <c r="S33" i="31" s="1"/>
  <c r="DL29" i="31"/>
  <c r="S29" i="31" s="1"/>
  <c r="DL34" i="31"/>
  <c r="S34" i="31" s="1"/>
  <c r="DL30" i="31"/>
  <c r="S30" i="31" s="1"/>
  <c r="DL31" i="31"/>
  <c r="S31" i="31" s="1"/>
  <c r="DL32" i="31"/>
  <c r="S32" i="31" s="1"/>
  <c r="DL28" i="31"/>
  <c r="S28" i="31" s="1"/>
  <c r="DL24" i="31"/>
  <c r="S24" i="31" s="1"/>
  <c r="DL25" i="31"/>
  <c r="S25" i="31" s="1"/>
  <c r="DL26" i="31"/>
  <c r="S26" i="31" s="1"/>
  <c r="DL27" i="31"/>
  <c r="S27" i="31" s="1"/>
  <c r="DL23" i="31"/>
  <c r="S23" i="31" s="1"/>
  <c r="DL19" i="31"/>
  <c r="S19" i="31" s="1"/>
  <c r="DL15" i="31"/>
  <c r="S15" i="31" s="1"/>
  <c r="DL22" i="31"/>
  <c r="S22" i="31" s="1"/>
  <c r="DL20" i="31"/>
  <c r="S20" i="31" s="1"/>
  <c r="DL16" i="31"/>
  <c r="S16" i="31" s="1"/>
  <c r="DL21" i="31"/>
  <c r="S21" i="31" s="1"/>
  <c r="DL17" i="31"/>
  <c r="S17" i="31" s="1"/>
  <c r="DL18" i="31"/>
  <c r="S18" i="31" s="1"/>
  <c r="DL11" i="31"/>
  <c r="S11" i="31" s="1"/>
  <c r="DL7" i="31"/>
  <c r="S7" i="31" s="1"/>
  <c r="DL12" i="31"/>
  <c r="S12" i="31" s="1"/>
  <c r="DL8" i="31"/>
  <c r="S8" i="31" s="1"/>
  <c r="DL14" i="31"/>
  <c r="S14" i="31" s="1"/>
  <c r="DL9" i="31"/>
  <c r="S9" i="31" s="1"/>
  <c r="DL13" i="31"/>
  <c r="S13" i="31" s="1"/>
  <c r="DL10" i="31"/>
  <c r="S10" i="31" s="1"/>
  <c r="DL6" i="31"/>
  <c r="S6" i="31" s="1"/>
  <c r="S116" i="26"/>
  <c r="S112" i="26"/>
  <c r="S108" i="26"/>
  <c r="S104" i="26"/>
  <c r="S100" i="26"/>
  <c r="S96" i="26"/>
  <c r="S92" i="26"/>
  <c r="S88" i="26"/>
  <c r="S84" i="26"/>
  <c r="S80" i="26"/>
  <c r="S76" i="26"/>
  <c r="S113" i="26"/>
  <c r="S109" i="26"/>
  <c r="S105" i="26"/>
  <c r="S101" i="26"/>
  <c r="S97" i="26"/>
  <c r="S93" i="26"/>
  <c r="S89" i="26"/>
  <c r="S85" i="26"/>
  <c r="S81" i="26"/>
  <c r="S77" i="26"/>
  <c r="S73" i="26"/>
  <c r="S114" i="26"/>
  <c r="S110" i="26"/>
  <c r="S106" i="26"/>
  <c r="S102" i="26"/>
  <c r="S98" i="26"/>
  <c r="S94" i="26"/>
  <c r="S90" i="26"/>
  <c r="S86" i="26"/>
  <c r="S82" i="26"/>
  <c r="S78" i="26"/>
  <c r="S74" i="26"/>
  <c r="S115" i="26"/>
  <c r="S111" i="26"/>
  <c r="S107" i="26"/>
  <c r="S103" i="26"/>
  <c r="S99" i="26"/>
  <c r="S95" i="26"/>
  <c r="S91" i="26"/>
  <c r="S87" i="26"/>
  <c r="S83" i="26"/>
  <c r="S79" i="26"/>
  <c r="S75" i="26"/>
  <c r="S69" i="26"/>
  <c r="S65" i="26"/>
  <c r="S61" i="26"/>
  <c r="S57" i="26"/>
  <c r="S53" i="26"/>
  <c r="S49" i="26"/>
  <c r="S45" i="26"/>
  <c r="S41" i="26"/>
  <c r="S37" i="26"/>
  <c r="S33" i="26"/>
  <c r="S29" i="26"/>
  <c r="S25" i="26"/>
  <c r="S21" i="26"/>
  <c r="S17" i="26"/>
  <c r="S70" i="26"/>
  <c r="S66" i="26"/>
  <c r="S62" i="26"/>
  <c r="S58" i="26"/>
  <c r="S54" i="26"/>
  <c r="S50" i="26"/>
  <c r="S46" i="26"/>
  <c r="S42" i="26"/>
  <c r="S38" i="26"/>
  <c r="S34" i="26"/>
  <c r="S30" i="26"/>
  <c r="S26" i="26"/>
  <c r="S22" i="26"/>
  <c r="S18" i="26"/>
  <c r="S14" i="26"/>
  <c r="S71" i="26"/>
  <c r="S67" i="26"/>
  <c r="S63" i="26"/>
  <c r="S59" i="26"/>
  <c r="S55" i="26"/>
  <c r="S51" i="26"/>
  <c r="S47" i="26"/>
  <c r="S43" i="26"/>
  <c r="S39" i="26"/>
  <c r="S35" i="26"/>
  <c r="S31" i="26"/>
  <c r="S27" i="26"/>
  <c r="S23" i="26"/>
  <c r="S19" i="26"/>
  <c r="S15" i="26"/>
  <c r="S72" i="26"/>
  <c r="S68" i="26"/>
  <c r="S64" i="26"/>
  <c r="S60" i="26"/>
  <c r="S56" i="26"/>
  <c r="S52" i="26"/>
  <c r="S48" i="26"/>
  <c r="S44" i="26"/>
  <c r="S40" i="26"/>
  <c r="S36" i="26"/>
  <c r="S32" i="26"/>
  <c r="S28" i="26"/>
  <c r="S24" i="26"/>
  <c r="S20" i="26"/>
  <c r="S16" i="26"/>
  <c r="S9" i="26"/>
  <c r="S10" i="26"/>
  <c r="S6" i="26"/>
  <c r="S13" i="26"/>
  <c r="S11" i="26"/>
  <c r="S7" i="26"/>
  <c r="S12" i="26"/>
  <c r="S8" i="26"/>
  <c r="S23" i="23"/>
  <c r="EA35" i="31"/>
  <c r="AH35" i="31" s="1"/>
  <c r="EA32" i="31"/>
  <c r="AH32" i="31" s="1"/>
  <c r="EA33" i="31"/>
  <c r="AH33" i="31" s="1"/>
  <c r="EA29" i="31"/>
  <c r="AH29" i="31" s="1"/>
  <c r="EA34" i="31"/>
  <c r="AH34" i="31" s="1"/>
  <c r="EA30" i="31"/>
  <c r="AH30" i="31" s="1"/>
  <c r="EA31" i="31"/>
  <c r="AH31" i="31" s="1"/>
  <c r="EA27" i="31"/>
  <c r="AH27" i="31" s="1"/>
  <c r="EA23" i="31"/>
  <c r="AH23" i="31" s="1"/>
  <c r="EA28" i="31"/>
  <c r="AH28" i="31" s="1"/>
  <c r="EA24" i="31"/>
  <c r="AH24" i="31" s="1"/>
  <c r="EA25" i="31"/>
  <c r="AH25" i="31" s="1"/>
  <c r="EA26" i="31"/>
  <c r="AH26" i="31" s="1"/>
  <c r="EA18" i="31"/>
  <c r="AH18" i="31" s="1"/>
  <c r="EA14" i="31"/>
  <c r="AH14" i="31" s="1"/>
  <c r="EA19" i="31"/>
  <c r="AH19" i="31" s="1"/>
  <c r="EA15" i="31"/>
  <c r="AH15" i="31" s="1"/>
  <c r="EA22" i="31"/>
  <c r="AH22" i="31" s="1"/>
  <c r="EA20" i="31"/>
  <c r="AH20" i="31" s="1"/>
  <c r="EA16" i="31"/>
  <c r="AH16" i="31" s="1"/>
  <c r="EA21" i="31"/>
  <c r="AH21" i="31" s="1"/>
  <c r="EA17" i="31"/>
  <c r="AH17" i="31" s="1"/>
  <c r="EA13" i="31"/>
  <c r="AH13" i="31" s="1"/>
  <c r="EA10" i="31"/>
  <c r="AH10" i="31" s="1"/>
  <c r="EA6" i="31"/>
  <c r="AH6" i="31" s="1"/>
  <c r="EA11" i="31"/>
  <c r="AH11" i="31" s="1"/>
  <c r="EA7" i="31"/>
  <c r="AH7" i="31" s="1"/>
  <c r="EA12" i="31"/>
  <c r="AH12" i="31" s="1"/>
  <c r="EA8" i="31"/>
  <c r="AH8" i="31" s="1"/>
  <c r="EA9" i="31"/>
  <c r="AH9" i="31" s="1"/>
  <c r="AH115" i="26"/>
  <c r="AH111" i="26"/>
  <c r="AH107" i="26"/>
  <c r="AH103" i="26"/>
  <c r="AH99" i="26"/>
  <c r="AH95" i="26"/>
  <c r="AH91" i="26"/>
  <c r="AH87" i="26"/>
  <c r="AH83" i="26"/>
  <c r="AH79" i="26"/>
  <c r="AH75" i="26"/>
  <c r="AH116" i="26"/>
  <c r="AH112" i="26"/>
  <c r="AH108" i="26"/>
  <c r="AH104" i="26"/>
  <c r="AH100" i="26"/>
  <c r="AH96" i="26"/>
  <c r="AH92" i="26"/>
  <c r="AH88" i="26"/>
  <c r="AH84" i="26"/>
  <c r="AH80" i="26"/>
  <c r="AH76" i="26"/>
  <c r="AH72" i="26"/>
  <c r="AH113" i="26"/>
  <c r="AH109" i="26"/>
  <c r="AH105" i="26"/>
  <c r="AH101" i="26"/>
  <c r="AH97" i="26"/>
  <c r="AH93" i="26"/>
  <c r="AH89" i="26"/>
  <c r="AH85" i="26"/>
  <c r="AH81" i="26"/>
  <c r="AH77" i="26"/>
  <c r="AH73" i="26"/>
  <c r="AH114" i="26"/>
  <c r="AH110" i="26"/>
  <c r="AH106" i="26"/>
  <c r="AH102" i="26"/>
  <c r="AH98" i="26"/>
  <c r="AH94" i="26"/>
  <c r="AH90" i="26"/>
  <c r="AH86" i="26"/>
  <c r="AH82" i="26"/>
  <c r="AH78" i="26"/>
  <c r="AH74" i="26"/>
  <c r="AH68" i="26"/>
  <c r="AH64" i="26"/>
  <c r="AH60" i="26"/>
  <c r="AH56" i="26"/>
  <c r="AH52" i="26"/>
  <c r="AH48" i="26"/>
  <c r="AH44" i="26"/>
  <c r="AH40" i="26"/>
  <c r="AH36" i="26"/>
  <c r="AH32" i="26"/>
  <c r="AH28" i="26"/>
  <c r="AH24" i="26"/>
  <c r="AH20" i="26"/>
  <c r="AH16" i="26"/>
  <c r="AH69" i="26"/>
  <c r="AH65" i="26"/>
  <c r="AH61" i="26"/>
  <c r="AH57" i="26"/>
  <c r="AH53" i="26"/>
  <c r="AH49" i="26"/>
  <c r="AH45" i="26"/>
  <c r="AH41" i="26"/>
  <c r="AH37" i="26"/>
  <c r="AH33" i="26"/>
  <c r="AH29" i="26"/>
  <c r="AH25" i="26"/>
  <c r="AH21" i="26"/>
  <c r="AH17" i="26"/>
  <c r="AH13" i="26"/>
  <c r="AH70" i="26"/>
  <c r="AH66" i="26"/>
  <c r="AH62" i="26"/>
  <c r="AH58" i="26"/>
  <c r="AH54" i="26"/>
  <c r="AH50" i="26"/>
  <c r="AH46" i="26"/>
  <c r="AH42" i="26"/>
  <c r="AH38" i="26"/>
  <c r="AH34" i="26"/>
  <c r="AH30" i="26"/>
  <c r="AH26" i="26"/>
  <c r="AH22" i="26"/>
  <c r="AH18" i="26"/>
  <c r="AH14" i="26"/>
  <c r="AH71" i="26"/>
  <c r="AH67" i="26"/>
  <c r="AH63" i="26"/>
  <c r="AH59" i="26"/>
  <c r="AH55" i="26"/>
  <c r="AH51" i="26"/>
  <c r="AH47" i="26"/>
  <c r="AH43" i="26"/>
  <c r="AH39" i="26"/>
  <c r="AH35" i="26"/>
  <c r="AH31" i="26"/>
  <c r="AH27" i="26"/>
  <c r="AH23" i="26"/>
  <c r="AH19" i="26"/>
  <c r="AH15" i="26"/>
  <c r="AH12" i="26"/>
  <c r="AH8" i="26"/>
  <c r="AH9" i="26"/>
  <c r="AH10" i="26"/>
  <c r="AH6" i="26"/>
  <c r="AH11" i="26"/>
  <c r="AH7" i="26"/>
  <c r="AH23" i="23"/>
  <c r="DS35" i="31"/>
  <c r="Z35" i="31" s="1"/>
  <c r="DS32" i="31"/>
  <c r="Z32" i="31" s="1"/>
  <c r="DS33" i="31"/>
  <c r="Z33" i="31" s="1"/>
  <c r="DS29" i="31"/>
  <c r="Z29" i="31" s="1"/>
  <c r="DS34" i="31"/>
  <c r="Z34" i="31" s="1"/>
  <c r="DS30" i="31"/>
  <c r="Z30" i="31" s="1"/>
  <c r="DS31" i="31"/>
  <c r="Z31" i="31" s="1"/>
  <c r="DS27" i="31"/>
  <c r="Z27" i="31" s="1"/>
  <c r="DS23" i="31"/>
  <c r="Z23" i="31" s="1"/>
  <c r="DS28" i="31"/>
  <c r="Z28" i="31" s="1"/>
  <c r="DS24" i="31"/>
  <c r="Z24" i="31" s="1"/>
  <c r="DS25" i="31"/>
  <c r="Z25" i="31" s="1"/>
  <c r="DS26" i="31"/>
  <c r="Z26" i="31" s="1"/>
  <c r="DS18" i="31"/>
  <c r="Z18" i="31" s="1"/>
  <c r="DS14" i="31"/>
  <c r="Z14" i="31" s="1"/>
  <c r="DS19" i="31"/>
  <c r="Z19" i="31" s="1"/>
  <c r="DS15" i="31"/>
  <c r="Z15" i="31" s="1"/>
  <c r="DS22" i="31"/>
  <c r="Z22" i="31" s="1"/>
  <c r="DS20" i="31"/>
  <c r="Z20" i="31" s="1"/>
  <c r="DS16" i="31"/>
  <c r="Z16" i="31" s="1"/>
  <c r="DS21" i="31"/>
  <c r="Z21" i="31" s="1"/>
  <c r="DS17" i="31"/>
  <c r="Z17" i="31" s="1"/>
  <c r="DS13" i="31"/>
  <c r="Z13" i="31" s="1"/>
  <c r="DS10" i="31"/>
  <c r="Z10" i="31" s="1"/>
  <c r="DS6" i="31"/>
  <c r="Z6" i="31" s="1"/>
  <c r="DS11" i="31"/>
  <c r="Z11" i="31" s="1"/>
  <c r="DS7" i="31"/>
  <c r="Z7" i="31" s="1"/>
  <c r="DS12" i="31"/>
  <c r="Z12" i="31" s="1"/>
  <c r="DS8" i="31"/>
  <c r="Z8" i="31" s="1"/>
  <c r="DS9" i="31"/>
  <c r="Z9" i="31" s="1"/>
  <c r="Z115" i="26"/>
  <c r="Z111" i="26"/>
  <c r="Z107" i="26"/>
  <c r="Z103" i="26"/>
  <c r="Z99" i="26"/>
  <c r="Z95" i="26"/>
  <c r="Z91" i="26"/>
  <c r="Z87" i="26"/>
  <c r="Z83" i="26"/>
  <c r="Z79" i="26"/>
  <c r="Z75" i="26"/>
  <c r="Z116" i="26"/>
  <c r="Z112" i="26"/>
  <c r="Z108" i="26"/>
  <c r="Z104" i="26"/>
  <c r="Z100" i="26"/>
  <c r="Z96" i="26"/>
  <c r="Z92" i="26"/>
  <c r="Z88" i="26"/>
  <c r="Z84" i="26"/>
  <c r="Z80" i="26"/>
  <c r="Z76" i="26"/>
  <c r="Z72" i="26"/>
  <c r="Z113" i="26"/>
  <c r="Z109" i="26"/>
  <c r="Z105" i="26"/>
  <c r="Z101" i="26"/>
  <c r="Z97" i="26"/>
  <c r="Z93" i="26"/>
  <c r="Z89" i="26"/>
  <c r="Z85" i="26"/>
  <c r="Z81" i="26"/>
  <c r="Z77" i="26"/>
  <c r="Z73" i="26"/>
  <c r="Z114" i="26"/>
  <c r="Z110" i="26"/>
  <c r="Z106" i="26"/>
  <c r="Z102" i="26"/>
  <c r="Z98" i="26"/>
  <c r="Z94" i="26"/>
  <c r="Z90" i="26"/>
  <c r="Z86" i="26"/>
  <c r="Z82" i="26"/>
  <c r="Z78" i="26"/>
  <c r="Z74" i="26"/>
  <c r="Z68" i="26"/>
  <c r="Z64" i="26"/>
  <c r="Z60" i="26"/>
  <c r="Z56" i="26"/>
  <c r="Z52" i="26"/>
  <c r="Z48" i="26"/>
  <c r="Z44" i="26"/>
  <c r="Z40" i="26"/>
  <c r="Z36" i="26"/>
  <c r="Z32" i="26"/>
  <c r="Z28" i="26"/>
  <c r="Z24" i="26"/>
  <c r="Z20" i="26"/>
  <c r="Z16" i="26"/>
  <c r="Z69" i="26"/>
  <c r="Z65" i="26"/>
  <c r="Z61" i="26"/>
  <c r="Z57" i="26"/>
  <c r="Z53" i="26"/>
  <c r="Z49" i="26"/>
  <c r="Z45" i="26"/>
  <c r="Z41" i="26"/>
  <c r="Z37" i="26"/>
  <c r="Z33" i="26"/>
  <c r="Z29" i="26"/>
  <c r="Z25" i="26"/>
  <c r="Z21" i="26"/>
  <c r="Z17" i="26"/>
  <c r="Z13" i="26"/>
  <c r="Z70" i="26"/>
  <c r="Z66" i="26"/>
  <c r="Z62" i="26"/>
  <c r="Z58" i="26"/>
  <c r="Z54" i="26"/>
  <c r="Z50" i="26"/>
  <c r="Z46" i="26"/>
  <c r="Z42" i="26"/>
  <c r="Z38" i="26"/>
  <c r="Z34" i="26"/>
  <c r="Z30" i="26"/>
  <c r="Z26" i="26"/>
  <c r="Z22" i="26"/>
  <c r="Z18" i="26"/>
  <c r="Z14" i="26"/>
  <c r="Z71" i="26"/>
  <c r="Z67" i="26"/>
  <c r="Z63" i="26"/>
  <c r="Z59" i="26"/>
  <c r="Z55" i="26"/>
  <c r="Z51" i="26"/>
  <c r="Z47" i="26"/>
  <c r="Z43" i="26"/>
  <c r="Z39" i="26"/>
  <c r="Z35" i="26"/>
  <c r="Z31" i="26"/>
  <c r="Z27" i="26"/>
  <c r="Z23" i="26"/>
  <c r="Z19" i="26"/>
  <c r="Z15" i="26"/>
  <c r="Z12" i="26"/>
  <c r="Z8" i="26"/>
  <c r="Z9" i="26"/>
  <c r="Z10" i="26"/>
  <c r="Z6" i="26"/>
  <c r="Z11" i="26"/>
  <c r="Z7" i="26"/>
  <c r="Z23" i="23"/>
  <c r="DN31" i="31"/>
  <c r="U31" i="31" s="1"/>
  <c r="DN32" i="31"/>
  <c r="U32" i="31" s="1"/>
  <c r="DN33" i="31"/>
  <c r="U33" i="31" s="1"/>
  <c r="DN35" i="31"/>
  <c r="U35" i="31" s="1"/>
  <c r="DN34" i="31"/>
  <c r="U34" i="31" s="1"/>
  <c r="DN29" i="31"/>
  <c r="U29" i="31" s="1"/>
  <c r="DN26" i="31"/>
  <c r="U26" i="31" s="1"/>
  <c r="DN22" i="31"/>
  <c r="U22" i="31" s="1"/>
  <c r="DN27" i="31"/>
  <c r="U27" i="31" s="1"/>
  <c r="DN23" i="31"/>
  <c r="U23" i="31" s="1"/>
  <c r="DN28" i="31"/>
  <c r="U28" i="31" s="1"/>
  <c r="DN30" i="31"/>
  <c r="U30" i="31" s="1"/>
  <c r="DN25" i="31"/>
  <c r="U25" i="31" s="1"/>
  <c r="DN21" i="31"/>
  <c r="U21" i="31" s="1"/>
  <c r="DN17" i="31"/>
  <c r="U17" i="31" s="1"/>
  <c r="DN13" i="31"/>
  <c r="U13" i="31" s="1"/>
  <c r="DN24" i="31"/>
  <c r="U24" i="31" s="1"/>
  <c r="DN18" i="31"/>
  <c r="U18" i="31" s="1"/>
  <c r="DN14" i="31"/>
  <c r="U14" i="31" s="1"/>
  <c r="DN19" i="31"/>
  <c r="U19" i="31" s="1"/>
  <c r="DN20" i="31"/>
  <c r="U20" i="31" s="1"/>
  <c r="DN16" i="31"/>
  <c r="U16" i="31" s="1"/>
  <c r="DN9" i="31"/>
  <c r="U9" i="31" s="1"/>
  <c r="DN10" i="31"/>
  <c r="U10" i="31" s="1"/>
  <c r="DN6" i="31"/>
  <c r="U6" i="31" s="1"/>
  <c r="DN11" i="31"/>
  <c r="U11" i="31" s="1"/>
  <c r="DN7" i="31"/>
  <c r="U7" i="31" s="1"/>
  <c r="DN15" i="31"/>
  <c r="U15" i="31" s="1"/>
  <c r="DN12" i="31"/>
  <c r="U12" i="31" s="1"/>
  <c r="DN8" i="31"/>
  <c r="U8" i="31" s="1"/>
  <c r="U114" i="26"/>
  <c r="U110" i="26"/>
  <c r="U106" i="26"/>
  <c r="U102" i="26"/>
  <c r="U98" i="26"/>
  <c r="U94" i="26"/>
  <c r="U90" i="26"/>
  <c r="U86" i="26"/>
  <c r="U82" i="26"/>
  <c r="U78" i="26"/>
  <c r="U74" i="26"/>
  <c r="U115" i="26"/>
  <c r="U111" i="26"/>
  <c r="U107" i="26"/>
  <c r="U103" i="26"/>
  <c r="U99" i="26"/>
  <c r="U95" i="26"/>
  <c r="U91" i="26"/>
  <c r="U87" i="26"/>
  <c r="U83" i="26"/>
  <c r="U79" i="26"/>
  <c r="U75" i="26"/>
  <c r="U116" i="26"/>
  <c r="U112" i="26"/>
  <c r="U108" i="26"/>
  <c r="U104" i="26"/>
  <c r="U100" i="26"/>
  <c r="U96" i="26"/>
  <c r="U92" i="26"/>
  <c r="U88" i="26"/>
  <c r="U84" i="26"/>
  <c r="U80" i="26"/>
  <c r="U76" i="26"/>
  <c r="U113" i="26"/>
  <c r="U109" i="26"/>
  <c r="U105" i="26"/>
  <c r="U101" i="26"/>
  <c r="U97" i="26"/>
  <c r="U93" i="26"/>
  <c r="U89" i="26"/>
  <c r="U85" i="26"/>
  <c r="U81" i="26"/>
  <c r="U77" i="26"/>
  <c r="U73" i="26"/>
  <c r="U71" i="26"/>
  <c r="U67" i="26"/>
  <c r="U63" i="26"/>
  <c r="U59" i="26"/>
  <c r="U55" i="26"/>
  <c r="U51" i="26"/>
  <c r="U47" i="26"/>
  <c r="U43" i="26"/>
  <c r="U39" i="26"/>
  <c r="U35" i="26"/>
  <c r="U31" i="26"/>
  <c r="U27" i="26"/>
  <c r="U23" i="26"/>
  <c r="U19" i="26"/>
  <c r="U15" i="26"/>
  <c r="U72" i="26"/>
  <c r="U68" i="26"/>
  <c r="U64" i="26"/>
  <c r="U60" i="26"/>
  <c r="U56" i="26"/>
  <c r="U52" i="26"/>
  <c r="U48" i="26"/>
  <c r="U44" i="26"/>
  <c r="U40" i="26"/>
  <c r="U36" i="26"/>
  <c r="U32" i="26"/>
  <c r="U28" i="26"/>
  <c r="U24" i="26"/>
  <c r="U20" i="26"/>
  <c r="U16" i="26"/>
  <c r="U69" i="26"/>
  <c r="U65" i="26"/>
  <c r="U61" i="26"/>
  <c r="U57" i="26"/>
  <c r="U53" i="26"/>
  <c r="U49" i="26"/>
  <c r="U45" i="26"/>
  <c r="U41" i="26"/>
  <c r="U37" i="26"/>
  <c r="U33" i="26"/>
  <c r="U29" i="26"/>
  <c r="U25" i="26"/>
  <c r="U21" i="26"/>
  <c r="U17" i="26"/>
  <c r="U13" i="26"/>
  <c r="U70" i="26"/>
  <c r="U66" i="26"/>
  <c r="U62" i="26"/>
  <c r="U58" i="26"/>
  <c r="U54" i="26"/>
  <c r="U50" i="26"/>
  <c r="U46" i="26"/>
  <c r="U42" i="26"/>
  <c r="U38" i="26"/>
  <c r="U34" i="26"/>
  <c r="U30" i="26"/>
  <c r="U26" i="26"/>
  <c r="U22" i="26"/>
  <c r="U18" i="26"/>
  <c r="U14" i="26"/>
  <c r="U11" i="26"/>
  <c r="U7" i="26"/>
  <c r="U12" i="26"/>
  <c r="U8" i="26"/>
  <c r="U9" i="26"/>
  <c r="U10" i="26"/>
  <c r="U6" i="26"/>
  <c r="U23" i="23"/>
  <c r="FU34" i="31"/>
  <c r="CB34" i="31" s="1"/>
  <c r="FU30" i="31"/>
  <c r="CB30" i="31" s="1"/>
  <c r="FU31" i="31"/>
  <c r="CB31" i="31" s="1"/>
  <c r="FU35" i="31"/>
  <c r="CB35" i="31" s="1"/>
  <c r="FU32" i="31"/>
  <c r="CB32" i="31" s="1"/>
  <c r="FU33" i="31"/>
  <c r="CB33" i="31" s="1"/>
  <c r="FU28" i="31"/>
  <c r="CB28" i="31" s="1"/>
  <c r="FU25" i="31"/>
  <c r="CB25" i="31" s="1"/>
  <c r="FU26" i="31"/>
  <c r="CB26" i="31" s="1"/>
  <c r="FU22" i="31"/>
  <c r="CB22" i="31" s="1"/>
  <c r="FU27" i="31"/>
  <c r="CB27" i="31" s="1"/>
  <c r="FU29" i="31"/>
  <c r="CB29" i="31" s="1"/>
  <c r="FU24" i="31"/>
  <c r="CB24" i="31" s="1"/>
  <c r="FU20" i="31"/>
  <c r="CB20" i="31" s="1"/>
  <c r="FU16" i="31"/>
  <c r="CB16" i="31" s="1"/>
  <c r="FU23" i="31"/>
  <c r="CB23" i="31" s="1"/>
  <c r="FU21" i="31"/>
  <c r="CB21" i="31" s="1"/>
  <c r="FU17" i="31"/>
  <c r="CB17" i="31" s="1"/>
  <c r="FU13" i="31"/>
  <c r="CB13" i="31" s="1"/>
  <c r="FU18" i="31"/>
  <c r="CB18" i="31" s="1"/>
  <c r="FU19" i="31"/>
  <c r="CB19" i="31" s="1"/>
  <c r="FU15" i="31"/>
  <c r="CB15" i="31" s="1"/>
  <c r="FU12" i="31"/>
  <c r="CB12" i="31" s="1"/>
  <c r="FU8" i="31"/>
  <c r="CB8" i="31" s="1"/>
  <c r="FU9" i="31"/>
  <c r="CB9" i="31" s="1"/>
  <c r="FU10" i="31"/>
  <c r="CB10" i="31" s="1"/>
  <c r="FU6" i="31"/>
  <c r="CB6" i="31" s="1"/>
  <c r="FU14" i="31"/>
  <c r="CB14" i="31" s="1"/>
  <c r="FU11" i="31"/>
  <c r="CB11" i="31" s="1"/>
  <c r="FU7" i="31"/>
  <c r="CB7" i="31" s="1"/>
  <c r="CB113" i="26"/>
  <c r="CB109" i="26"/>
  <c r="CB105" i="26"/>
  <c r="CB101" i="26"/>
  <c r="CB97" i="26"/>
  <c r="CB93" i="26"/>
  <c r="CB89" i="26"/>
  <c r="CB85" i="26"/>
  <c r="CB81" i="26"/>
  <c r="CB77" i="26"/>
  <c r="CB73" i="26"/>
  <c r="CB114" i="26"/>
  <c r="CB110" i="26"/>
  <c r="CB106" i="26"/>
  <c r="CB102" i="26"/>
  <c r="CB98" i="26"/>
  <c r="CB94" i="26"/>
  <c r="CB90" i="26"/>
  <c r="CB86" i="26"/>
  <c r="CB82" i="26"/>
  <c r="CB78" i="26"/>
  <c r="CB74" i="26"/>
  <c r="CB115" i="26"/>
  <c r="CB111" i="26"/>
  <c r="CB107" i="26"/>
  <c r="CB103" i="26"/>
  <c r="CB99" i="26"/>
  <c r="CB95" i="26"/>
  <c r="CB91" i="26"/>
  <c r="CB87" i="26"/>
  <c r="CB83" i="26"/>
  <c r="CB79" i="26"/>
  <c r="CB75" i="26"/>
  <c r="CB116" i="26"/>
  <c r="CB112" i="26"/>
  <c r="CB108" i="26"/>
  <c r="CB104" i="26"/>
  <c r="CB100" i="26"/>
  <c r="CB96" i="26"/>
  <c r="CB92" i="26"/>
  <c r="CB88" i="26"/>
  <c r="CB84" i="26"/>
  <c r="CB80" i="26"/>
  <c r="CB76" i="26"/>
  <c r="CB72" i="26"/>
  <c r="CB70" i="26"/>
  <c r="CB66" i="26"/>
  <c r="CB62" i="26"/>
  <c r="CB58" i="26"/>
  <c r="CB54" i="26"/>
  <c r="CB50" i="26"/>
  <c r="CB46" i="26"/>
  <c r="CB42" i="26"/>
  <c r="CB38" i="26"/>
  <c r="CB34" i="26"/>
  <c r="CB30" i="26"/>
  <c r="CB26" i="26"/>
  <c r="CB22" i="26"/>
  <c r="CB18" i="26"/>
  <c r="CB14" i="26"/>
  <c r="CB71" i="26"/>
  <c r="CB67" i="26"/>
  <c r="CB63" i="26"/>
  <c r="CB59" i="26"/>
  <c r="CB55" i="26"/>
  <c r="CB51" i="26"/>
  <c r="CB47" i="26"/>
  <c r="CB43" i="26"/>
  <c r="CB39" i="26"/>
  <c r="CB35" i="26"/>
  <c r="CB31" i="26"/>
  <c r="CB27" i="26"/>
  <c r="CB23" i="26"/>
  <c r="CB19" i="26"/>
  <c r="CB15" i="26"/>
  <c r="CB68" i="26"/>
  <c r="CB64" i="26"/>
  <c r="CB60" i="26"/>
  <c r="CB56" i="26"/>
  <c r="CB52" i="26"/>
  <c r="CB48" i="26"/>
  <c r="CB44" i="26"/>
  <c r="CB40" i="26"/>
  <c r="CB36" i="26"/>
  <c r="CB32" i="26"/>
  <c r="CB28" i="26"/>
  <c r="CB24" i="26"/>
  <c r="CB20" i="26"/>
  <c r="CB16" i="26"/>
  <c r="CB12" i="26"/>
  <c r="CB69" i="26"/>
  <c r="CB65" i="26"/>
  <c r="CB61" i="26"/>
  <c r="CB57" i="26"/>
  <c r="CB53" i="26"/>
  <c r="CB49" i="26"/>
  <c r="CB45" i="26"/>
  <c r="CB41" i="26"/>
  <c r="CB37" i="26"/>
  <c r="CB33" i="26"/>
  <c r="CB29" i="26"/>
  <c r="CB25" i="26"/>
  <c r="CB21" i="26"/>
  <c r="CB17" i="26"/>
  <c r="CB13" i="26"/>
  <c r="CB10" i="26"/>
  <c r="CB6" i="26"/>
  <c r="CB11" i="26"/>
  <c r="CB7" i="26"/>
  <c r="CB8" i="26"/>
  <c r="CB23" i="23"/>
  <c r="CB9" i="26"/>
  <c r="GC34" i="31"/>
  <c r="CJ34" i="31" s="1"/>
  <c r="GC30" i="31"/>
  <c r="CJ30" i="31" s="1"/>
  <c r="GC31" i="31"/>
  <c r="CJ31" i="31" s="1"/>
  <c r="GC35" i="31"/>
  <c r="CJ35" i="31" s="1"/>
  <c r="GC32" i="31"/>
  <c r="CJ32" i="31" s="1"/>
  <c r="GC33" i="31"/>
  <c r="CJ33" i="31" s="1"/>
  <c r="GC28" i="31"/>
  <c r="CJ28" i="31" s="1"/>
  <c r="GC25" i="31"/>
  <c r="CJ25" i="31" s="1"/>
  <c r="GC21" i="31"/>
  <c r="CJ21" i="31" s="1"/>
  <c r="GC26" i="31"/>
  <c r="CJ26" i="31" s="1"/>
  <c r="GC22" i="31"/>
  <c r="CJ22" i="31" s="1"/>
  <c r="GC27" i="31"/>
  <c r="CJ27" i="31" s="1"/>
  <c r="GC29" i="31"/>
  <c r="CJ29" i="31" s="1"/>
  <c r="GC24" i="31"/>
  <c r="CJ24" i="31" s="1"/>
  <c r="GC20" i="31"/>
  <c r="CJ20" i="31" s="1"/>
  <c r="GC16" i="31"/>
  <c r="CJ16" i="31" s="1"/>
  <c r="GC23" i="31"/>
  <c r="CJ23" i="31" s="1"/>
  <c r="GC17" i="31"/>
  <c r="CJ17" i="31" s="1"/>
  <c r="GC13" i="31"/>
  <c r="CJ13" i="31" s="1"/>
  <c r="GC18" i="31"/>
  <c r="CJ18" i="31" s="1"/>
  <c r="GC19" i="31"/>
  <c r="CJ19" i="31" s="1"/>
  <c r="GC15" i="31"/>
  <c r="CJ15" i="31" s="1"/>
  <c r="GC12" i="31"/>
  <c r="CJ12" i="31" s="1"/>
  <c r="GC8" i="31"/>
  <c r="CJ8" i="31" s="1"/>
  <c r="GC9" i="31"/>
  <c r="CJ9" i="31" s="1"/>
  <c r="GC10" i="31"/>
  <c r="CJ10" i="31" s="1"/>
  <c r="GC6" i="31"/>
  <c r="CJ6" i="31" s="1"/>
  <c r="GC14" i="31"/>
  <c r="CJ14" i="31" s="1"/>
  <c r="GC11" i="31"/>
  <c r="CJ11" i="31" s="1"/>
  <c r="GC7" i="31"/>
  <c r="CJ7" i="31" s="1"/>
  <c r="CJ113" i="26"/>
  <c r="CJ109" i="26"/>
  <c r="CJ105" i="26"/>
  <c r="CJ101" i="26"/>
  <c r="CJ97" i="26"/>
  <c r="CJ93" i="26"/>
  <c r="CJ89" i="26"/>
  <c r="CJ85" i="26"/>
  <c r="CJ81" i="26"/>
  <c r="CJ77" i="26"/>
  <c r="CJ73" i="26"/>
  <c r="CJ114" i="26"/>
  <c r="CJ110" i="26"/>
  <c r="CJ106" i="26"/>
  <c r="CJ102" i="26"/>
  <c r="CJ98" i="26"/>
  <c r="CJ94" i="26"/>
  <c r="CJ90" i="26"/>
  <c r="CJ86" i="26"/>
  <c r="CJ82" i="26"/>
  <c r="CJ78" i="26"/>
  <c r="CJ74" i="26"/>
  <c r="CJ115" i="26"/>
  <c r="CJ111" i="26"/>
  <c r="CJ107" i="26"/>
  <c r="CJ103" i="26"/>
  <c r="CJ99" i="26"/>
  <c r="CJ95" i="26"/>
  <c r="CJ91" i="26"/>
  <c r="CJ87" i="26"/>
  <c r="CJ83" i="26"/>
  <c r="CJ79" i="26"/>
  <c r="CJ75" i="26"/>
  <c r="CJ116" i="26"/>
  <c r="CJ112" i="26"/>
  <c r="CJ108" i="26"/>
  <c r="CJ104" i="26"/>
  <c r="CJ100" i="26"/>
  <c r="CJ96" i="26"/>
  <c r="CJ92" i="26"/>
  <c r="CJ88" i="26"/>
  <c r="CJ84" i="26"/>
  <c r="CJ80" i="26"/>
  <c r="CJ76" i="26"/>
  <c r="CJ72" i="26"/>
  <c r="CJ70" i="26"/>
  <c r="CJ66" i="26"/>
  <c r="CJ62" i="26"/>
  <c r="CJ58" i="26"/>
  <c r="CJ54" i="26"/>
  <c r="CJ50" i="26"/>
  <c r="CJ46" i="26"/>
  <c r="CJ42" i="26"/>
  <c r="CJ38" i="26"/>
  <c r="CJ34" i="26"/>
  <c r="CJ30" i="26"/>
  <c r="CJ26" i="26"/>
  <c r="CJ22" i="26"/>
  <c r="CJ18" i="26"/>
  <c r="CJ14" i="26"/>
  <c r="CJ71" i="26"/>
  <c r="CJ67" i="26"/>
  <c r="CJ63" i="26"/>
  <c r="CJ59" i="26"/>
  <c r="CJ55" i="26"/>
  <c r="CJ51" i="26"/>
  <c r="CJ47" i="26"/>
  <c r="CJ43" i="26"/>
  <c r="CJ39" i="26"/>
  <c r="CJ35" i="26"/>
  <c r="CJ31" i="26"/>
  <c r="CJ27" i="26"/>
  <c r="CJ23" i="26"/>
  <c r="CJ19" i="26"/>
  <c r="CJ15" i="26"/>
  <c r="CJ68" i="26"/>
  <c r="CJ64" i="26"/>
  <c r="CJ60" i="26"/>
  <c r="CJ56" i="26"/>
  <c r="CJ52" i="26"/>
  <c r="CJ48" i="26"/>
  <c r="CJ44" i="26"/>
  <c r="CJ40" i="26"/>
  <c r="CJ36" i="26"/>
  <c r="CJ32" i="26"/>
  <c r="CJ28" i="26"/>
  <c r="CJ24" i="26"/>
  <c r="CJ20" i="26"/>
  <c r="CJ16" i="26"/>
  <c r="CJ12" i="26"/>
  <c r="CJ69" i="26"/>
  <c r="CJ65" i="26"/>
  <c r="CJ61" i="26"/>
  <c r="CJ57" i="26"/>
  <c r="CJ53" i="26"/>
  <c r="CJ49" i="26"/>
  <c r="CJ45" i="26"/>
  <c r="CJ41" i="26"/>
  <c r="CJ37" i="26"/>
  <c r="CJ33" i="26"/>
  <c r="CJ29" i="26"/>
  <c r="CJ25" i="26"/>
  <c r="CJ21" i="26"/>
  <c r="CJ17" i="26"/>
  <c r="CJ13" i="26"/>
  <c r="CJ10" i="26"/>
  <c r="CJ6" i="26"/>
  <c r="CJ11" i="26"/>
  <c r="CJ7" i="26"/>
  <c r="CJ8" i="26"/>
  <c r="CJ23" i="23"/>
  <c r="CJ9" i="26"/>
  <c r="FW35" i="31"/>
  <c r="CD35" i="31" s="1"/>
  <c r="FW32" i="31"/>
  <c r="CD32" i="31" s="1"/>
  <c r="FW28" i="31"/>
  <c r="CD28" i="31" s="1"/>
  <c r="FW33" i="31"/>
  <c r="CD33" i="31" s="1"/>
  <c r="FW29" i="31"/>
  <c r="CD29" i="31" s="1"/>
  <c r="FW34" i="31"/>
  <c r="CD34" i="31" s="1"/>
  <c r="FW30" i="31"/>
  <c r="CD30" i="31" s="1"/>
  <c r="FW31" i="31"/>
  <c r="CD31" i="31" s="1"/>
  <c r="FW27" i="31"/>
  <c r="CD27" i="31" s="1"/>
  <c r="FW23" i="31"/>
  <c r="CD23" i="31" s="1"/>
  <c r="FW24" i="31"/>
  <c r="CD24" i="31" s="1"/>
  <c r="FW25" i="31"/>
  <c r="CD25" i="31" s="1"/>
  <c r="FW26" i="31"/>
  <c r="CD26" i="31" s="1"/>
  <c r="FW18" i="31"/>
  <c r="CD18" i="31" s="1"/>
  <c r="FW14" i="31"/>
  <c r="CD14" i="31" s="1"/>
  <c r="FW19" i="31"/>
  <c r="CD19" i="31" s="1"/>
  <c r="FW15" i="31"/>
  <c r="CD15" i="31" s="1"/>
  <c r="FW22" i="31"/>
  <c r="CD22" i="31" s="1"/>
  <c r="FW20" i="31"/>
  <c r="CD20" i="31" s="1"/>
  <c r="FW16" i="31"/>
  <c r="CD16" i="31" s="1"/>
  <c r="FW21" i="31"/>
  <c r="CD21" i="31" s="1"/>
  <c r="FW17" i="31"/>
  <c r="CD17" i="31" s="1"/>
  <c r="FW13" i="31"/>
  <c r="CD13" i="31" s="1"/>
  <c r="FW10" i="31"/>
  <c r="CD10" i="31" s="1"/>
  <c r="FW6" i="31"/>
  <c r="CD6" i="31" s="1"/>
  <c r="FW11" i="31"/>
  <c r="CD11" i="31" s="1"/>
  <c r="FW7" i="31"/>
  <c r="CD7" i="31" s="1"/>
  <c r="FW12" i="31"/>
  <c r="CD12" i="31" s="1"/>
  <c r="FW8" i="31"/>
  <c r="CD8" i="31" s="1"/>
  <c r="FW9" i="31"/>
  <c r="CD9" i="31" s="1"/>
  <c r="CD115" i="26"/>
  <c r="CD111" i="26"/>
  <c r="CD107" i="26"/>
  <c r="CD103" i="26"/>
  <c r="CD99" i="26"/>
  <c r="CD95" i="26"/>
  <c r="CD91" i="26"/>
  <c r="CD87" i="26"/>
  <c r="CD83" i="26"/>
  <c r="CD79" i="26"/>
  <c r="CD75" i="26"/>
  <c r="CD116" i="26"/>
  <c r="CD112" i="26"/>
  <c r="CD108" i="26"/>
  <c r="CD104" i="26"/>
  <c r="CD100" i="26"/>
  <c r="CD96" i="26"/>
  <c r="CD92" i="26"/>
  <c r="CD88" i="26"/>
  <c r="CD84" i="26"/>
  <c r="CD80" i="26"/>
  <c r="CD76" i="26"/>
  <c r="CD72" i="26"/>
  <c r="CD113" i="26"/>
  <c r="CD109" i="26"/>
  <c r="CD105" i="26"/>
  <c r="CD101" i="26"/>
  <c r="CD97" i="26"/>
  <c r="CD93" i="26"/>
  <c r="CD89" i="26"/>
  <c r="CD85" i="26"/>
  <c r="CD81" i="26"/>
  <c r="CD77" i="26"/>
  <c r="CD73" i="26"/>
  <c r="CD114" i="26"/>
  <c r="CD110" i="26"/>
  <c r="CD106" i="26"/>
  <c r="CD102" i="26"/>
  <c r="CD98" i="26"/>
  <c r="CD94" i="26"/>
  <c r="CD90" i="26"/>
  <c r="CD86" i="26"/>
  <c r="CD82" i="26"/>
  <c r="CD78" i="26"/>
  <c r="CD74" i="26"/>
  <c r="CD68" i="26"/>
  <c r="CD64" i="26"/>
  <c r="CD60" i="26"/>
  <c r="CD56" i="26"/>
  <c r="CD52" i="26"/>
  <c r="CD48" i="26"/>
  <c r="CD44" i="26"/>
  <c r="CD40" i="26"/>
  <c r="CD36" i="26"/>
  <c r="CD32" i="26"/>
  <c r="CD28" i="26"/>
  <c r="CD24" i="26"/>
  <c r="CD20" i="26"/>
  <c r="CD16" i="26"/>
  <c r="CD69" i="26"/>
  <c r="CD65" i="26"/>
  <c r="CD61" i="26"/>
  <c r="CD57" i="26"/>
  <c r="CD53" i="26"/>
  <c r="CD49" i="26"/>
  <c r="CD45" i="26"/>
  <c r="CD41" i="26"/>
  <c r="CD37" i="26"/>
  <c r="CD33" i="26"/>
  <c r="CD29" i="26"/>
  <c r="CD25" i="26"/>
  <c r="CD21" i="26"/>
  <c r="CD17" i="26"/>
  <c r="CD13" i="26"/>
  <c r="CD70" i="26"/>
  <c r="CD66" i="26"/>
  <c r="CD62" i="26"/>
  <c r="CD58" i="26"/>
  <c r="CD54" i="26"/>
  <c r="CD50" i="26"/>
  <c r="CD46" i="26"/>
  <c r="CD42" i="26"/>
  <c r="CD38" i="26"/>
  <c r="CD34" i="26"/>
  <c r="CD30" i="26"/>
  <c r="CD26" i="26"/>
  <c r="CD22" i="26"/>
  <c r="CD18" i="26"/>
  <c r="CD14" i="26"/>
  <c r="CD71" i="26"/>
  <c r="CD67" i="26"/>
  <c r="CD63" i="26"/>
  <c r="CD59" i="26"/>
  <c r="CD55" i="26"/>
  <c r="CD51" i="26"/>
  <c r="CD47" i="26"/>
  <c r="CD43" i="26"/>
  <c r="CD39" i="26"/>
  <c r="CD35" i="26"/>
  <c r="CD31" i="26"/>
  <c r="CD27" i="26"/>
  <c r="CD23" i="26"/>
  <c r="CD19" i="26"/>
  <c r="CD15" i="26"/>
  <c r="CD12" i="26"/>
  <c r="CD8" i="26"/>
  <c r="CD9" i="26"/>
  <c r="CD10" i="26"/>
  <c r="CD6" i="26"/>
  <c r="CD11" i="26"/>
  <c r="CD7" i="26"/>
  <c r="CD23" i="23"/>
  <c r="DM35" i="31"/>
  <c r="T35" i="31" s="1"/>
  <c r="DM34" i="31"/>
  <c r="T34" i="31" s="1"/>
  <c r="DM30" i="31"/>
  <c r="T30" i="31" s="1"/>
  <c r="DM31" i="31"/>
  <c r="T31" i="31" s="1"/>
  <c r="DM32" i="31"/>
  <c r="T32" i="31" s="1"/>
  <c r="DM33" i="31"/>
  <c r="T33" i="31" s="1"/>
  <c r="DM25" i="31"/>
  <c r="T25" i="31" s="1"/>
  <c r="DM29" i="31"/>
  <c r="T29" i="31" s="1"/>
  <c r="DM26" i="31"/>
  <c r="T26" i="31" s="1"/>
  <c r="DM22" i="31"/>
  <c r="T22" i="31" s="1"/>
  <c r="DM27" i="31"/>
  <c r="T27" i="31" s="1"/>
  <c r="DM28" i="31"/>
  <c r="T28" i="31" s="1"/>
  <c r="DM20" i="31"/>
  <c r="T20" i="31" s="1"/>
  <c r="DM16" i="31"/>
  <c r="T16" i="31" s="1"/>
  <c r="DM21" i="31"/>
  <c r="T21" i="31" s="1"/>
  <c r="DM17" i="31"/>
  <c r="T17" i="31" s="1"/>
  <c r="DM13" i="31"/>
  <c r="T13" i="31" s="1"/>
  <c r="DM24" i="31"/>
  <c r="T24" i="31" s="1"/>
  <c r="DM18" i="31"/>
  <c r="T18" i="31" s="1"/>
  <c r="DM23" i="31"/>
  <c r="T23" i="31" s="1"/>
  <c r="DM19" i="31"/>
  <c r="T19" i="31" s="1"/>
  <c r="DM15" i="31"/>
  <c r="T15" i="31" s="1"/>
  <c r="DM12" i="31"/>
  <c r="T12" i="31" s="1"/>
  <c r="DM8" i="31"/>
  <c r="T8" i="31" s="1"/>
  <c r="DM14" i="31"/>
  <c r="T14" i="31" s="1"/>
  <c r="DM9" i="31"/>
  <c r="T9" i="31" s="1"/>
  <c r="DM10" i="31"/>
  <c r="T10" i="31" s="1"/>
  <c r="DM11" i="31"/>
  <c r="T11" i="31" s="1"/>
  <c r="DM7" i="31"/>
  <c r="T7" i="31" s="1"/>
  <c r="DM6" i="31"/>
  <c r="T6" i="31" s="1"/>
  <c r="T113" i="26"/>
  <c r="T109" i="26"/>
  <c r="T105" i="26"/>
  <c r="T101" i="26"/>
  <c r="T97" i="26"/>
  <c r="T93" i="26"/>
  <c r="T89" i="26"/>
  <c r="T85" i="26"/>
  <c r="T81" i="26"/>
  <c r="T77" i="26"/>
  <c r="T73" i="26"/>
  <c r="T114" i="26"/>
  <c r="T110" i="26"/>
  <c r="T106" i="26"/>
  <c r="T102" i="26"/>
  <c r="T98" i="26"/>
  <c r="T94" i="26"/>
  <c r="T90" i="26"/>
  <c r="T86" i="26"/>
  <c r="T82" i="26"/>
  <c r="T78" i="26"/>
  <c r="T74" i="26"/>
  <c r="T115" i="26"/>
  <c r="T111" i="26"/>
  <c r="T107" i="26"/>
  <c r="T103" i="26"/>
  <c r="T99" i="26"/>
  <c r="T95" i="26"/>
  <c r="T91" i="26"/>
  <c r="T87" i="26"/>
  <c r="T83" i="26"/>
  <c r="T79" i="26"/>
  <c r="T75" i="26"/>
  <c r="T116" i="26"/>
  <c r="T112" i="26"/>
  <c r="T108" i="26"/>
  <c r="T104" i="26"/>
  <c r="T100" i="26"/>
  <c r="T96" i="26"/>
  <c r="T92" i="26"/>
  <c r="T88" i="26"/>
  <c r="T84" i="26"/>
  <c r="T80" i="26"/>
  <c r="T76" i="26"/>
  <c r="T70" i="26"/>
  <c r="T66" i="26"/>
  <c r="T62" i="26"/>
  <c r="T58" i="26"/>
  <c r="T54" i="26"/>
  <c r="T50" i="26"/>
  <c r="T46" i="26"/>
  <c r="T42" i="26"/>
  <c r="T38" i="26"/>
  <c r="T34" i="26"/>
  <c r="T30" i="26"/>
  <c r="T26" i="26"/>
  <c r="T22" i="26"/>
  <c r="T18" i="26"/>
  <c r="T14" i="26"/>
  <c r="T71" i="26"/>
  <c r="T67" i="26"/>
  <c r="T63" i="26"/>
  <c r="T59" i="26"/>
  <c r="T55" i="26"/>
  <c r="T51" i="26"/>
  <c r="T47" i="26"/>
  <c r="T43" i="26"/>
  <c r="T39" i="26"/>
  <c r="T35" i="26"/>
  <c r="T31" i="26"/>
  <c r="T27" i="26"/>
  <c r="T23" i="26"/>
  <c r="T19" i="26"/>
  <c r="T15" i="26"/>
  <c r="T72" i="26"/>
  <c r="T68" i="26"/>
  <c r="T64" i="26"/>
  <c r="T60" i="26"/>
  <c r="T56" i="26"/>
  <c r="T52" i="26"/>
  <c r="T48" i="26"/>
  <c r="T44" i="26"/>
  <c r="T40" i="26"/>
  <c r="T36" i="26"/>
  <c r="T32" i="26"/>
  <c r="T28" i="26"/>
  <c r="T24" i="26"/>
  <c r="T20" i="26"/>
  <c r="T16" i="26"/>
  <c r="T69" i="26"/>
  <c r="T65" i="26"/>
  <c r="T61" i="26"/>
  <c r="T57" i="26"/>
  <c r="T53" i="26"/>
  <c r="T49" i="26"/>
  <c r="T45" i="26"/>
  <c r="T41" i="26"/>
  <c r="T37" i="26"/>
  <c r="T33" i="26"/>
  <c r="T29" i="26"/>
  <c r="T25" i="26"/>
  <c r="T21" i="26"/>
  <c r="T17" i="26"/>
  <c r="T10" i="26"/>
  <c r="T6" i="26"/>
  <c r="T13" i="26"/>
  <c r="T11" i="26"/>
  <c r="T7" i="26"/>
  <c r="T12" i="26"/>
  <c r="T8" i="26"/>
  <c r="T9" i="26"/>
  <c r="T23" i="23"/>
  <c r="GG35" i="31"/>
  <c r="CN35" i="31" s="1"/>
  <c r="GG34" i="31"/>
  <c r="CN34" i="31" s="1"/>
  <c r="GG30" i="31"/>
  <c r="CN30" i="31" s="1"/>
  <c r="GG31" i="31"/>
  <c r="CN31" i="31" s="1"/>
  <c r="GG32" i="31"/>
  <c r="CN32" i="31" s="1"/>
  <c r="GG33" i="31"/>
  <c r="CN33" i="31" s="1"/>
  <c r="GG25" i="31"/>
  <c r="CN25" i="31" s="1"/>
  <c r="GG21" i="31"/>
  <c r="CN21" i="31" s="1"/>
  <c r="GG29" i="31"/>
  <c r="CN29" i="31" s="1"/>
  <c r="GG26" i="31"/>
  <c r="CN26" i="31" s="1"/>
  <c r="GG22" i="31"/>
  <c r="CN22" i="31" s="1"/>
  <c r="GG28" i="31"/>
  <c r="CN28" i="31" s="1"/>
  <c r="GG27" i="31"/>
  <c r="CN27" i="31" s="1"/>
  <c r="GG24" i="31"/>
  <c r="CN24" i="31" s="1"/>
  <c r="GG20" i="31"/>
  <c r="CN20" i="31" s="1"/>
  <c r="GG16" i="31"/>
  <c r="CN16" i="31" s="1"/>
  <c r="GG17" i="31"/>
  <c r="CN17" i="31" s="1"/>
  <c r="GG13" i="31"/>
  <c r="CN13" i="31" s="1"/>
  <c r="GG18" i="31"/>
  <c r="CN18" i="31" s="1"/>
  <c r="GG23" i="31"/>
  <c r="CN23" i="31" s="1"/>
  <c r="GG19" i="31"/>
  <c r="CN19" i="31" s="1"/>
  <c r="GG15" i="31"/>
  <c r="CN15" i="31" s="1"/>
  <c r="GG12" i="31"/>
  <c r="CN12" i="31" s="1"/>
  <c r="GG8" i="31"/>
  <c r="CN8" i="31" s="1"/>
  <c r="GG14" i="31"/>
  <c r="CN14" i="31" s="1"/>
  <c r="GG9" i="31"/>
  <c r="CN9" i="31" s="1"/>
  <c r="GG10" i="31"/>
  <c r="CN10" i="31" s="1"/>
  <c r="GG6" i="31"/>
  <c r="CN6" i="31" s="1"/>
  <c r="GG11" i="31"/>
  <c r="CN11" i="31" s="1"/>
  <c r="GG7" i="31"/>
  <c r="CN7" i="31" s="1"/>
  <c r="CN113" i="26"/>
  <c r="CN109" i="26"/>
  <c r="CN105" i="26"/>
  <c r="CN101" i="26"/>
  <c r="CN97" i="26"/>
  <c r="CN93" i="26"/>
  <c r="CN89" i="26"/>
  <c r="CN85" i="26"/>
  <c r="CN81" i="26"/>
  <c r="CN77" i="26"/>
  <c r="CN73" i="26"/>
  <c r="CN114" i="26"/>
  <c r="CN110" i="26"/>
  <c r="CN106" i="26"/>
  <c r="CN102" i="26"/>
  <c r="CN98" i="26"/>
  <c r="CN94" i="26"/>
  <c r="CN90" i="26"/>
  <c r="CN86" i="26"/>
  <c r="CN82" i="26"/>
  <c r="CN78" i="26"/>
  <c r="CN74" i="26"/>
  <c r="CN115" i="26"/>
  <c r="CN111" i="26"/>
  <c r="CN107" i="26"/>
  <c r="CN103" i="26"/>
  <c r="CN99" i="26"/>
  <c r="CN95" i="26"/>
  <c r="CN91" i="26"/>
  <c r="CN87" i="26"/>
  <c r="CN83" i="26"/>
  <c r="CN79" i="26"/>
  <c r="CN75" i="26"/>
  <c r="CN116" i="26"/>
  <c r="CN112" i="26"/>
  <c r="CN108" i="26"/>
  <c r="CN104" i="26"/>
  <c r="CN100" i="26"/>
  <c r="CN96" i="26"/>
  <c r="CN92" i="26"/>
  <c r="CN88" i="26"/>
  <c r="CN84" i="26"/>
  <c r="CN80" i="26"/>
  <c r="CN76" i="26"/>
  <c r="CN72" i="26"/>
  <c r="CN70" i="26"/>
  <c r="CN66" i="26"/>
  <c r="CN62" i="26"/>
  <c r="CN58" i="26"/>
  <c r="CN54" i="26"/>
  <c r="CN50" i="26"/>
  <c r="CN46" i="26"/>
  <c r="CN42" i="26"/>
  <c r="CN38" i="26"/>
  <c r="CN34" i="26"/>
  <c r="CN30" i="26"/>
  <c r="CN26" i="26"/>
  <c r="CN22" i="26"/>
  <c r="CN18" i="26"/>
  <c r="CN14" i="26"/>
  <c r="CN71" i="26"/>
  <c r="CN67" i="26"/>
  <c r="CN63" i="26"/>
  <c r="CN59" i="26"/>
  <c r="CN55" i="26"/>
  <c r="CN51" i="26"/>
  <c r="CN47" i="26"/>
  <c r="CN43" i="26"/>
  <c r="CN39" i="26"/>
  <c r="CN35" i="26"/>
  <c r="CN31" i="26"/>
  <c r="CN27" i="26"/>
  <c r="CN23" i="26"/>
  <c r="CN19" i="26"/>
  <c r="CN15" i="26"/>
  <c r="CN68" i="26"/>
  <c r="CN64" i="26"/>
  <c r="CN60" i="26"/>
  <c r="CN56" i="26"/>
  <c r="CN52" i="26"/>
  <c r="CN48" i="26"/>
  <c r="CN44" i="26"/>
  <c r="CN40" i="26"/>
  <c r="CN36" i="26"/>
  <c r="CN32" i="26"/>
  <c r="CN28" i="26"/>
  <c r="CN24" i="26"/>
  <c r="CN20" i="26"/>
  <c r="CN16" i="26"/>
  <c r="CN12" i="26"/>
  <c r="CN69" i="26"/>
  <c r="CN65" i="26"/>
  <c r="CN61" i="26"/>
  <c r="CN57" i="26"/>
  <c r="CN53" i="26"/>
  <c r="CN49" i="26"/>
  <c r="CN45" i="26"/>
  <c r="CN41" i="26"/>
  <c r="CN37" i="26"/>
  <c r="CN33" i="26"/>
  <c r="CN29" i="26"/>
  <c r="CN25" i="26"/>
  <c r="CN21" i="26"/>
  <c r="CN17" i="26"/>
  <c r="CN13" i="26"/>
  <c r="CN10" i="26"/>
  <c r="CN6" i="26"/>
  <c r="CN11" i="26"/>
  <c r="CN7" i="26"/>
  <c r="CN8" i="26"/>
  <c r="CN23" i="23"/>
  <c r="CN9" i="26"/>
  <c r="EY35" i="31"/>
  <c r="BF35" i="31" s="1"/>
  <c r="EY32" i="31"/>
  <c r="BF32" i="31" s="1"/>
  <c r="EY28" i="31"/>
  <c r="BF28" i="31" s="1"/>
  <c r="EY33" i="31"/>
  <c r="BF33" i="31" s="1"/>
  <c r="EY29" i="31"/>
  <c r="BF29" i="31" s="1"/>
  <c r="EY34" i="31"/>
  <c r="BF34" i="31" s="1"/>
  <c r="EY30" i="31"/>
  <c r="BF30" i="31" s="1"/>
  <c r="EY31" i="31"/>
  <c r="BF31" i="31" s="1"/>
  <c r="EY27" i="31"/>
  <c r="BF27" i="31" s="1"/>
  <c r="EY23" i="31"/>
  <c r="BF23" i="31" s="1"/>
  <c r="EY24" i="31"/>
  <c r="BF24" i="31" s="1"/>
  <c r="EY25" i="31"/>
  <c r="BF25" i="31" s="1"/>
  <c r="EY26" i="31"/>
  <c r="BF26" i="31" s="1"/>
  <c r="EY18" i="31"/>
  <c r="BF18" i="31" s="1"/>
  <c r="EY14" i="31"/>
  <c r="BF14" i="31" s="1"/>
  <c r="EY19" i="31"/>
  <c r="BF19" i="31" s="1"/>
  <c r="EY15" i="31"/>
  <c r="BF15" i="31" s="1"/>
  <c r="EY22" i="31"/>
  <c r="BF22" i="31" s="1"/>
  <c r="EY20" i="31"/>
  <c r="BF20" i="31" s="1"/>
  <c r="EY16" i="31"/>
  <c r="BF16" i="31" s="1"/>
  <c r="EY21" i="31"/>
  <c r="BF21" i="31" s="1"/>
  <c r="EY17" i="31"/>
  <c r="BF17" i="31" s="1"/>
  <c r="EY13" i="31"/>
  <c r="BF13" i="31" s="1"/>
  <c r="EY10" i="31"/>
  <c r="BF10" i="31" s="1"/>
  <c r="EY6" i="31"/>
  <c r="BF6" i="31" s="1"/>
  <c r="EY11" i="31"/>
  <c r="BF11" i="31" s="1"/>
  <c r="EY7" i="31"/>
  <c r="BF7" i="31" s="1"/>
  <c r="EY12" i="31"/>
  <c r="BF12" i="31" s="1"/>
  <c r="EY8" i="31"/>
  <c r="BF8" i="31" s="1"/>
  <c r="EY9" i="31"/>
  <c r="BF9" i="31" s="1"/>
  <c r="BF115" i="26"/>
  <c r="BF111" i="26"/>
  <c r="BF107" i="26"/>
  <c r="BF103" i="26"/>
  <c r="BF99" i="26"/>
  <c r="BF95" i="26"/>
  <c r="BF91" i="26"/>
  <c r="BF87" i="26"/>
  <c r="BF83" i="26"/>
  <c r="BF79" i="26"/>
  <c r="BF75" i="26"/>
  <c r="BF116" i="26"/>
  <c r="BF112" i="26"/>
  <c r="BF108" i="26"/>
  <c r="BF104" i="26"/>
  <c r="BF100" i="26"/>
  <c r="BF96" i="26"/>
  <c r="BF92" i="26"/>
  <c r="BF88" i="26"/>
  <c r="BF84" i="26"/>
  <c r="BF80" i="26"/>
  <c r="BF76" i="26"/>
  <c r="BF72" i="26"/>
  <c r="BF113" i="26"/>
  <c r="BF109" i="26"/>
  <c r="BF105" i="26"/>
  <c r="BF101" i="26"/>
  <c r="BF97" i="26"/>
  <c r="BF93" i="26"/>
  <c r="BF89" i="26"/>
  <c r="BF85" i="26"/>
  <c r="BF81" i="26"/>
  <c r="BF77" i="26"/>
  <c r="BF73" i="26"/>
  <c r="BF114" i="26"/>
  <c r="BF110" i="26"/>
  <c r="BF106" i="26"/>
  <c r="BF102" i="26"/>
  <c r="BF98" i="26"/>
  <c r="BF94" i="26"/>
  <c r="BF90" i="26"/>
  <c r="BF86" i="26"/>
  <c r="BF82" i="26"/>
  <c r="BF78" i="26"/>
  <c r="BF74" i="26"/>
  <c r="BF68" i="26"/>
  <c r="BF64" i="26"/>
  <c r="BF60" i="26"/>
  <c r="BF56" i="26"/>
  <c r="BF52" i="26"/>
  <c r="BF48" i="26"/>
  <c r="BF44" i="26"/>
  <c r="BF40" i="26"/>
  <c r="BF36" i="26"/>
  <c r="BF32" i="26"/>
  <c r="BF28" i="26"/>
  <c r="BF24" i="26"/>
  <c r="BF20" i="26"/>
  <c r="BF16" i="26"/>
  <c r="BF69" i="26"/>
  <c r="BF65" i="26"/>
  <c r="BF61" i="26"/>
  <c r="BF57" i="26"/>
  <c r="BF53" i="26"/>
  <c r="BF49" i="26"/>
  <c r="BF45" i="26"/>
  <c r="BF41" i="26"/>
  <c r="BF37" i="26"/>
  <c r="BF33" i="26"/>
  <c r="BF29" i="26"/>
  <c r="BF25" i="26"/>
  <c r="BF21" i="26"/>
  <c r="BF17" i="26"/>
  <c r="BF13" i="26"/>
  <c r="BF70" i="26"/>
  <c r="BF66" i="26"/>
  <c r="BF62" i="26"/>
  <c r="BF58" i="26"/>
  <c r="BF54" i="26"/>
  <c r="BF50" i="26"/>
  <c r="BF46" i="26"/>
  <c r="BF42" i="26"/>
  <c r="BF38" i="26"/>
  <c r="BF34" i="26"/>
  <c r="BF30" i="26"/>
  <c r="BF26" i="26"/>
  <c r="BF22" i="26"/>
  <c r="BF18" i="26"/>
  <c r="BF14" i="26"/>
  <c r="BF71" i="26"/>
  <c r="BF67" i="26"/>
  <c r="BF63" i="26"/>
  <c r="BF59" i="26"/>
  <c r="BF55" i="26"/>
  <c r="BF51" i="26"/>
  <c r="BF47" i="26"/>
  <c r="BF43" i="26"/>
  <c r="BF39" i="26"/>
  <c r="BF35" i="26"/>
  <c r="BF31" i="26"/>
  <c r="BF27" i="26"/>
  <c r="BF23" i="26"/>
  <c r="BF19" i="26"/>
  <c r="BF15" i="26"/>
  <c r="BF12" i="26"/>
  <c r="BF8" i="26"/>
  <c r="BF9" i="26"/>
  <c r="BF10" i="26"/>
  <c r="BF6" i="26"/>
  <c r="BF11" i="26"/>
  <c r="BF7" i="26"/>
  <c r="BF23" i="23"/>
  <c r="DD33" i="31"/>
  <c r="K33" i="31" s="1"/>
  <c r="DD29" i="31"/>
  <c r="K29" i="31" s="1"/>
  <c r="DD34" i="31"/>
  <c r="K34" i="31" s="1"/>
  <c r="DD30" i="31"/>
  <c r="K30" i="31" s="1"/>
  <c r="DD35" i="31"/>
  <c r="K35" i="31" s="1"/>
  <c r="DD31" i="31"/>
  <c r="K31" i="31" s="1"/>
  <c r="DD32" i="31"/>
  <c r="K32" i="31" s="1"/>
  <c r="DD28" i="31"/>
  <c r="K28" i="31" s="1"/>
  <c r="DD24" i="31"/>
  <c r="K24" i="31" s="1"/>
  <c r="DD25" i="31"/>
  <c r="K25" i="31" s="1"/>
  <c r="DD26" i="31"/>
  <c r="K26" i="31" s="1"/>
  <c r="DD27" i="31"/>
  <c r="K27" i="31" s="1"/>
  <c r="DD23" i="31"/>
  <c r="K23" i="31" s="1"/>
  <c r="DD19" i="31"/>
  <c r="K19" i="31" s="1"/>
  <c r="DD15" i="31"/>
  <c r="K15" i="31" s="1"/>
  <c r="DD22" i="31"/>
  <c r="K22" i="31" s="1"/>
  <c r="DD20" i="31"/>
  <c r="K20" i="31" s="1"/>
  <c r="DD16" i="31"/>
  <c r="K16" i="31" s="1"/>
  <c r="DD21" i="31"/>
  <c r="K21" i="31" s="1"/>
  <c r="DD17" i="31"/>
  <c r="K17" i="31" s="1"/>
  <c r="DD18" i="31"/>
  <c r="K18" i="31" s="1"/>
  <c r="DD11" i="31"/>
  <c r="K11" i="31" s="1"/>
  <c r="DD7" i="31"/>
  <c r="K7" i="31" s="1"/>
  <c r="DD12" i="31"/>
  <c r="K12" i="31" s="1"/>
  <c r="DD8" i="31"/>
  <c r="K8" i="31" s="1"/>
  <c r="DD14" i="31"/>
  <c r="K14" i="31" s="1"/>
  <c r="DD9" i="31"/>
  <c r="K9" i="31" s="1"/>
  <c r="DD13" i="31"/>
  <c r="K13" i="31" s="1"/>
  <c r="DD10" i="31"/>
  <c r="K10" i="31" s="1"/>
  <c r="DD6" i="31"/>
  <c r="K6" i="31" s="1"/>
  <c r="K116" i="26"/>
  <c r="K112" i="26"/>
  <c r="K108" i="26"/>
  <c r="K104" i="26"/>
  <c r="K100" i="26"/>
  <c r="K96" i="26"/>
  <c r="K92" i="26"/>
  <c r="K88" i="26"/>
  <c r="K84" i="26"/>
  <c r="K80" i="26"/>
  <c r="K76" i="26"/>
  <c r="K113" i="26"/>
  <c r="K109" i="26"/>
  <c r="K105" i="26"/>
  <c r="K101" i="26"/>
  <c r="K97" i="26"/>
  <c r="K93" i="26"/>
  <c r="K89" i="26"/>
  <c r="K85" i="26"/>
  <c r="K81" i="26"/>
  <c r="K77" i="26"/>
  <c r="K73" i="26"/>
  <c r="K114" i="26"/>
  <c r="K110" i="26"/>
  <c r="K106" i="26"/>
  <c r="K102" i="26"/>
  <c r="K98" i="26"/>
  <c r="K94" i="26"/>
  <c r="K90" i="26"/>
  <c r="K86" i="26"/>
  <c r="K82" i="26"/>
  <c r="K78" i="26"/>
  <c r="K74" i="26"/>
  <c r="K115" i="26"/>
  <c r="K111" i="26"/>
  <c r="K107" i="26"/>
  <c r="K103" i="26"/>
  <c r="K99" i="26"/>
  <c r="K95" i="26"/>
  <c r="K91" i="26"/>
  <c r="K87" i="26"/>
  <c r="K83" i="26"/>
  <c r="K79" i="26"/>
  <c r="K75" i="26"/>
  <c r="K69" i="26"/>
  <c r="K65" i="26"/>
  <c r="K61" i="26"/>
  <c r="K57" i="26"/>
  <c r="K53" i="26"/>
  <c r="K49" i="26"/>
  <c r="K45" i="26"/>
  <c r="K41" i="26"/>
  <c r="K37" i="26"/>
  <c r="K33" i="26"/>
  <c r="K29" i="26"/>
  <c r="K25" i="26"/>
  <c r="K21" i="26"/>
  <c r="K17" i="26"/>
  <c r="K70" i="26"/>
  <c r="K66" i="26"/>
  <c r="K62" i="26"/>
  <c r="K58" i="26"/>
  <c r="K54" i="26"/>
  <c r="K50" i="26"/>
  <c r="K46" i="26"/>
  <c r="K42" i="26"/>
  <c r="K38" i="26"/>
  <c r="K34" i="26"/>
  <c r="K30" i="26"/>
  <c r="K26" i="26"/>
  <c r="K22" i="26"/>
  <c r="K18" i="26"/>
  <c r="K14" i="26"/>
  <c r="K71" i="26"/>
  <c r="K67" i="26"/>
  <c r="K63" i="26"/>
  <c r="K59" i="26"/>
  <c r="K55" i="26"/>
  <c r="K51" i="26"/>
  <c r="K47" i="26"/>
  <c r="K43" i="26"/>
  <c r="K39" i="26"/>
  <c r="K35" i="26"/>
  <c r="K31" i="26"/>
  <c r="K27" i="26"/>
  <c r="K23" i="26"/>
  <c r="K19" i="26"/>
  <c r="K15" i="26"/>
  <c r="K72" i="26"/>
  <c r="K68" i="26"/>
  <c r="K64" i="26"/>
  <c r="K60" i="26"/>
  <c r="K56" i="26"/>
  <c r="K52" i="26"/>
  <c r="K48" i="26"/>
  <c r="K44" i="26"/>
  <c r="K40" i="26"/>
  <c r="K36" i="26"/>
  <c r="K32" i="26"/>
  <c r="K28" i="26"/>
  <c r="K24" i="26"/>
  <c r="K20" i="26"/>
  <c r="K16" i="26"/>
  <c r="K9" i="26"/>
  <c r="K10" i="26"/>
  <c r="K6" i="26"/>
  <c r="K13" i="26"/>
  <c r="K11" i="26"/>
  <c r="K7" i="26"/>
  <c r="K12" i="26"/>
  <c r="K8" i="26"/>
  <c r="K23" i="23"/>
  <c r="EZ35" i="31"/>
  <c r="BG35" i="31" s="1"/>
  <c r="EZ33" i="31"/>
  <c r="BG33" i="31" s="1"/>
  <c r="EZ29" i="31"/>
  <c r="BG29" i="31" s="1"/>
  <c r="EZ34" i="31"/>
  <c r="BG34" i="31" s="1"/>
  <c r="EZ30" i="31"/>
  <c r="BG30" i="31" s="1"/>
  <c r="EZ31" i="31"/>
  <c r="BG31" i="31" s="1"/>
  <c r="EZ32" i="31"/>
  <c r="BG32" i="31" s="1"/>
  <c r="EZ24" i="31"/>
  <c r="BG24" i="31" s="1"/>
  <c r="EZ25" i="31"/>
  <c r="BG25" i="31" s="1"/>
  <c r="EZ26" i="31"/>
  <c r="BG26" i="31" s="1"/>
  <c r="EZ28" i="31"/>
  <c r="BG28" i="31" s="1"/>
  <c r="EZ27" i="31"/>
  <c r="BG27" i="31" s="1"/>
  <c r="EZ23" i="31"/>
  <c r="BG23" i="31" s="1"/>
  <c r="EZ19" i="31"/>
  <c r="BG19" i="31" s="1"/>
  <c r="EZ15" i="31"/>
  <c r="BG15" i="31" s="1"/>
  <c r="EZ22" i="31"/>
  <c r="BG22" i="31" s="1"/>
  <c r="EZ20" i="31"/>
  <c r="BG20" i="31" s="1"/>
  <c r="EZ16" i="31"/>
  <c r="BG16" i="31" s="1"/>
  <c r="EZ21" i="31"/>
  <c r="BG21" i="31" s="1"/>
  <c r="EZ17" i="31"/>
  <c r="BG17" i="31" s="1"/>
  <c r="EZ18" i="31"/>
  <c r="BG18" i="31" s="1"/>
  <c r="EZ11" i="31"/>
  <c r="BG11" i="31" s="1"/>
  <c r="EZ7" i="31"/>
  <c r="BG7" i="31" s="1"/>
  <c r="EZ12" i="31"/>
  <c r="BG12" i="31" s="1"/>
  <c r="EZ8" i="31"/>
  <c r="BG8" i="31" s="1"/>
  <c r="EZ14" i="31"/>
  <c r="BG14" i="31" s="1"/>
  <c r="EZ9" i="31"/>
  <c r="BG9" i="31" s="1"/>
  <c r="EZ13" i="31"/>
  <c r="BG13" i="31" s="1"/>
  <c r="EZ10" i="31"/>
  <c r="BG10" i="31" s="1"/>
  <c r="EZ6" i="31"/>
  <c r="BG6" i="31" s="1"/>
  <c r="BG116" i="26"/>
  <c r="BG112" i="26"/>
  <c r="BG108" i="26"/>
  <c r="BG104" i="26"/>
  <c r="BG100" i="26"/>
  <c r="BG96" i="26"/>
  <c r="BG92" i="26"/>
  <c r="BG88" i="26"/>
  <c r="BG84" i="26"/>
  <c r="BG80" i="26"/>
  <c r="BG76" i="26"/>
  <c r="BG72" i="26"/>
  <c r="BG113" i="26"/>
  <c r="BG109" i="26"/>
  <c r="BG105" i="26"/>
  <c r="BG101" i="26"/>
  <c r="BG97" i="26"/>
  <c r="BG93" i="26"/>
  <c r="BG89" i="26"/>
  <c r="BG85" i="26"/>
  <c r="BG81" i="26"/>
  <c r="BG77" i="26"/>
  <c r="BG73" i="26"/>
  <c r="BG114" i="26"/>
  <c r="BG110" i="26"/>
  <c r="BG106" i="26"/>
  <c r="BG102" i="26"/>
  <c r="BG98" i="26"/>
  <c r="BG94" i="26"/>
  <c r="BG90" i="26"/>
  <c r="BG86" i="26"/>
  <c r="BG82" i="26"/>
  <c r="BG78" i="26"/>
  <c r="BG74" i="26"/>
  <c r="BG115" i="26"/>
  <c r="BG111" i="26"/>
  <c r="BG107" i="26"/>
  <c r="BG103" i="26"/>
  <c r="BG99" i="26"/>
  <c r="BG95" i="26"/>
  <c r="BG91" i="26"/>
  <c r="BG87" i="26"/>
  <c r="BG83" i="26"/>
  <c r="BG79" i="26"/>
  <c r="BG75" i="26"/>
  <c r="BG69" i="26"/>
  <c r="BG65" i="26"/>
  <c r="BG61" i="26"/>
  <c r="BG57" i="26"/>
  <c r="BG53" i="26"/>
  <c r="BG49" i="26"/>
  <c r="BG45" i="26"/>
  <c r="BG41" i="26"/>
  <c r="BG37" i="26"/>
  <c r="BG33" i="26"/>
  <c r="BG29" i="26"/>
  <c r="BG25" i="26"/>
  <c r="BG21" i="26"/>
  <c r="BG17" i="26"/>
  <c r="BG13" i="26"/>
  <c r="BG70" i="26"/>
  <c r="BG66" i="26"/>
  <c r="BG62" i="26"/>
  <c r="BG58" i="26"/>
  <c r="BG54" i="26"/>
  <c r="BG50" i="26"/>
  <c r="BG46" i="26"/>
  <c r="BG42" i="26"/>
  <c r="BG38" i="26"/>
  <c r="BG34" i="26"/>
  <c r="BG30" i="26"/>
  <c r="BG26" i="26"/>
  <c r="BG22" i="26"/>
  <c r="BG18" i="26"/>
  <c r="BG14" i="26"/>
  <c r="BG71" i="26"/>
  <c r="BG67" i="26"/>
  <c r="BG63" i="26"/>
  <c r="BG59" i="26"/>
  <c r="BG55" i="26"/>
  <c r="BG51" i="26"/>
  <c r="BG47" i="26"/>
  <c r="BG43" i="26"/>
  <c r="BG39" i="26"/>
  <c r="BG35" i="26"/>
  <c r="BG31" i="26"/>
  <c r="BG27" i="26"/>
  <c r="BG23" i="26"/>
  <c r="BG19" i="26"/>
  <c r="BG15" i="26"/>
  <c r="BG68" i="26"/>
  <c r="BG64" i="26"/>
  <c r="BG60" i="26"/>
  <c r="BG56" i="26"/>
  <c r="BG52" i="26"/>
  <c r="BG48" i="26"/>
  <c r="BG44" i="26"/>
  <c r="BG40" i="26"/>
  <c r="BG36" i="26"/>
  <c r="BG32" i="26"/>
  <c r="BG28" i="26"/>
  <c r="BG24" i="26"/>
  <c r="BG20" i="26"/>
  <c r="BG16" i="26"/>
  <c r="BG9" i="26"/>
  <c r="BG10" i="26"/>
  <c r="BG6" i="26"/>
  <c r="BG11" i="26"/>
  <c r="BG7" i="26"/>
  <c r="BG12" i="26"/>
  <c r="BG8" i="26"/>
  <c r="BG23" i="23"/>
  <c r="CU32" i="31"/>
  <c r="B32" i="31" s="1"/>
  <c r="CU33" i="31"/>
  <c r="B33" i="31" s="1"/>
  <c r="CU29" i="31"/>
  <c r="B29" i="31" s="1"/>
  <c r="CU34" i="31"/>
  <c r="B34" i="31" s="1"/>
  <c r="CU35" i="31"/>
  <c r="B35" i="31" s="1"/>
  <c r="CU31" i="31"/>
  <c r="B31" i="31" s="1"/>
  <c r="CU30" i="31"/>
  <c r="B30" i="31" s="1"/>
  <c r="CU27" i="31"/>
  <c r="B27" i="31" s="1"/>
  <c r="CU23" i="31"/>
  <c r="B23" i="31" s="1"/>
  <c r="CU28" i="31"/>
  <c r="B28" i="31" s="1"/>
  <c r="CU24" i="31"/>
  <c r="B24" i="31" s="1"/>
  <c r="CU25" i="31"/>
  <c r="B25" i="31" s="1"/>
  <c r="CU26" i="31"/>
  <c r="B26" i="31" s="1"/>
  <c r="CU18" i="31"/>
  <c r="B18" i="31" s="1"/>
  <c r="CU14" i="31"/>
  <c r="B14" i="31" s="1"/>
  <c r="CU19" i="31"/>
  <c r="B19" i="31" s="1"/>
  <c r="CU15" i="31"/>
  <c r="B15" i="31" s="1"/>
  <c r="CU22" i="31"/>
  <c r="B22" i="31" s="1"/>
  <c r="CU20" i="31"/>
  <c r="B20" i="31" s="1"/>
  <c r="CU16" i="31"/>
  <c r="B16" i="31" s="1"/>
  <c r="CU21" i="31"/>
  <c r="B21" i="31" s="1"/>
  <c r="CU17" i="31"/>
  <c r="B17" i="31" s="1"/>
  <c r="CU10" i="31"/>
  <c r="B10" i="31" s="1"/>
  <c r="CU6" i="31"/>
  <c r="B6" i="31" s="1"/>
  <c r="CU11" i="31"/>
  <c r="B11" i="31" s="1"/>
  <c r="CU7" i="31"/>
  <c r="B7" i="31" s="1"/>
  <c r="CU12" i="31"/>
  <c r="B12" i="31" s="1"/>
  <c r="CU8" i="31"/>
  <c r="B8" i="31" s="1"/>
  <c r="CU13" i="31"/>
  <c r="B13" i="31" s="1"/>
  <c r="CU9" i="31"/>
  <c r="B9" i="31" s="1"/>
  <c r="B115" i="26"/>
  <c r="B111" i="26"/>
  <c r="B107" i="26"/>
  <c r="B103" i="26"/>
  <c r="B99" i="26"/>
  <c r="B95" i="26"/>
  <c r="B91" i="26"/>
  <c r="B87" i="26"/>
  <c r="B83" i="26"/>
  <c r="B79" i="26"/>
  <c r="B75" i="26"/>
  <c r="B116" i="26"/>
  <c r="B112" i="26"/>
  <c r="B108" i="26"/>
  <c r="B104" i="26"/>
  <c r="B100" i="26"/>
  <c r="B96" i="26"/>
  <c r="B92" i="26"/>
  <c r="B88" i="26"/>
  <c r="B84" i="26"/>
  <c r="B80" i="26"/>
  <c r="B76" i="26"/>
  <c r="B113" i="26"/>
  <c r="B109" i="26"/>
  <c r="B105" i="26"/>
  <c r="B101" i="26"/>
  <c r="B97" i="26"/>
  <c r="B93" i="26"/>
  <c r="B89" i="26"/>
  <c r="B85" i="26"/>
  <c r="B81" i="26"/>
  <c r="B77" i="26"/>
  <c r="B73" i="26"/>
  <c r="B114" i="26"/>
  <c r="B110" i="26"/>
  <c r="B106" i="26"/>
  <c r="B102" i="26"/>
  <c r="B98" i="26"/>
  <c r="B94" i="26"/>
  <c r="B90" i="26"/>
  <c r="B86" i="26"/>
  <c r="B82" i="26"/>
  <c r="B78" i="26"/>
  <c r="B74" i="26"/>
  <c r="B72" i="26"/>
  <c r="B68" i="26"/>
  <c r="B64" i="26"/>
  <c r="B60" i="26"/>
  <c r="B56" i="26"/>
  <c r="B52" i="26"/>
  <c r="B48" i="26"/>
  <c r="B44" i="26"/>
  <c r="B40" i="26"/>
  <c r="B36" i="26"/>
  <c r="B32" i="26"/>
  <c r="B28" i="26"/>
  <c r="B24" i="26"/>
  <c r="B20" i="26"/>
  <c r="B16" i="26"/>
  <c r="B69" i="26"/>
  <c r="B65" i="26"/>
  <c r="B61" i="26"/>
  <c r="B57" i="26"/>
  <c r="B53" i="26"/>
  <c r="B49" i="26"/>
  <c r="B45" i="26"/>
  <c r="B41" i="26"/>
  <c r="B37" i="26"/>
  <c r="B33" i="26"/>
  <c r="B29" i="26"/>
  <c r="B25" i="26"/>
  <c r="B21" i="26"/>
  <c r="B17" i="26"/>
  <c r="B13" i="26"/>
  <c r="B70" i="26"/>
  <c r="B66" i="26"/>
  <c r="B62" i="26"/>
  <c r="B58" i="26"/>
  <c r="B54" i="26"/>
  <c r="B50" i="26"/>
  <c r="B46" i="26"/>
  <c r="B42" i="26"/>
  <c r="B38" i="26"/>
  <c r="B34" i="26"/>
  <c r="B30" i="26"/>
  <c r="B26" i="26"/>
  <c r="B22" i="26"/>
  <c r="B18" i="26"/>
  <c r="B14" i="26"/>
  <c r="B71" i="26"/>
  <c r="B67" i="26"/>
  <c r="B63" i="26"/>
  <c r="B59" i="26"/>
  <c r="B55" i="26"/>
  <c r="B51" i="26"/>
  <c r="B47" i="26"/>
  <c r="B43" i="26"/>
  <c r="B39" i="26"/>
  <c r="B35" i="26"/>
  <c r="B31" i="26"/>
  <c r="B27" i="26"/>
  <c r="B23" i="26"/>
  <c r="B19" i="26"/>
  <c r="B15" i="26"/>
  <c r="B12" i="26"/>
  <c r="B8" i="26"/>
  <c r="B9" i="26"/>
  <c r="B10" i="26"/>
  <c r="B6" i="26"/>
  <c r="B11" i="26"/>
  <c r="B7" i="26"/>
  <c r="B23" i="23"/>
  <c r="FQ35" i="31"/>
  <c r="BX35" i="31" s="1"/>
  <c r="FQ34" i="31"/>
  <c r="BX34" i="31" s="1"/>
  <c r="FQ30" i="31"/>
  <c r="BX30" i="31" s="1"/>
  <c r="FQ31" i="31"/>
  <c r="BX31" i="31" s="1"/>
  <c r="FQ32" i="31"/>
  <c r="BX32" i="31" s="1"/>
  <c r="FQ33" i="31"/>
  <c r="BX33" i="31" s="1"/>
  <c r="FQ25" i="31"/>
  <c r="BX25" i="31" s="1"/>
  <c r="FQ29" i="31"/>
  <c r="BX29" i="31" s="1"/>
  <c r="FQ26" i="31"/>
  <c r="BX26" i="31" s="1"/>
  <c r="FQ22" i="31"/>
  <c r="BX22" i="31" s="1"/>
  <c r="FQ28" i="31"/>
  <c r="BX28" i="31" s="1"/>
  <c r="FQ27" i="31"/>
  <c r="BX27" i="31" s="1"/>
  <c r="FQ24" i="31"/>
  <c r="BX24" i="31" s="1"/>
  <c r="FQ20" i="31"/>
  <c r="BX20" i="31" s="1"/>
  <c r="FQ16" i="31"/>
  <c r="BX16" i="31" s="1"/>
  <c r="FQ21" i="31"/>
  <c r="BX21" i="31" s="1"/>
  <c r="FQ17" i="31"/>
  <c r="BX17" i="31" s="1"/>
  <c r="FQ13" i="31"/>
  <c r="BX13" i="31" s="1"/>
  <c r="FQ18" i="31"/>
  <c r="BX18" i="31" s="1"/>
  <c r="FQ23" i="31"/>
  <c r="BX23" i="31" s="1"/>
  <c r="FQ19" i="31"/>
  <c r="BX19" i="31" s="1"/>
  <c r="FQ15" i="31"/>
  <c r="BX15" i="31" s="1"/>
  <c r="FQ12" i="31"/>
  <c r="BX12" i="31" s="1"/>
  <c r="FQ8" i="31"/>
  <c r="BX8" i="31" s="1"/>
  <c r="FQ14" i="31"/>
  <c r="BX14" i="31" s="1"/>
  <c r="FQ9" i="31"/>
  <c r="BX9" i="31" s="1"/>
  <c r="FQ10" i="31"/>
  <c r="BX10" i="31" s="1"/>
  <c r="FQ11" i="31"/>
  <c r="BX11" i="31" s="1"/>
  <c r="FQ7" i="31"/>
  <c r="BX7" i="31" s="1"/>
  <c r="FQ6" i="31"/>
  <c r="BX6" i="31" s="1"/>
  <c r="BX113" i="26"/>
  <c r="BX109" i="26"/>
  <c r="BX105" i="26"/>
  <c r="BX101" i="26"/>
  <c r="BX97" i="26"/>
  <c r="BX93" i="26"/>
  <c r="BX89" i="26"/>
  <c r="BX85" i="26"/>
  <c r="BX81" i="26"/>
  <c r="BX77" i="26"/>
  <c r="BX73" i="26"/>
  <c r="BX114" i="26"/>
  <c r="BX110" i="26"/>
  <c r="BX106" i="26"/>
  <c r="BX102" i="26"/>
  <c r="BX98" i="26"/>
  <c r="BX94" i="26"/>
  <c r="BX90" i="26"/>
  <c r="BX86" i="26"/>
  <c r="BX82" i="26"/>
  <c r="BX78" i="26"/>
  <c r="BX74" i="26"/>
  <c r="BX115" i="26"/>
  <c r="BX111" i="26"/>
  <c r="BX107" i="26"/>
  <c r="BX103" i="26"/>
  <c r="BX99" i="26"/>
  <c r="BX95" i="26"/>
  <c r="BX91" i="26"/>
  <c r="BX87" i="26"/>
  <c r="BX83" i="26"/>
  <c r="BX79" i="26"/>
  <c r="BX75" i="26"/>
  <c r="BX116" i="26"/>
  <c r="BX112" i="26"/>
  <c r="BX108" i="26"/>
  <c r="BX104" i="26"/>
  <c r="BX100" i="26"/>
  <c r="BX96" i="26"/>
  <c r="BX92" i="26"/>
  <c r="BX88" i="26"/>
  <c r="BX84" i="26"/>
  <c r="BX80" i="26"/>
  <c r="BX76" i="26"/>
  <c r="BX72" i="26"/>
  <c r="BX70" i="26"/>
  <c r="BX66" i="26"/>
  <c r="BX62" i="26"/>
  <c r="BX58" i="26"/>
  <c r="BX54" i="26"/>
  <c r="BX50" i="26"/>
  <c r="BX46" i="26"/>
  <c r="BX42" i="26"/>
  <c r="BX38" i="26"/>
  <c r="BX34" i="26"/>
  <c r="BX30" i="26"/>
  <c r="BX26" i="26"/>
  <c r="BX22" i="26"/>
  <c r="BX18" i="26"/>
  <c r="BX14" i="26"/>
  <c r="BX71" i="26"/>
  <c r="BX67" i="26"/>
  <c r="BX63" i="26"/>
  <c r="BX59" i="26"/>
  <c r="BX55" i="26"/>
  <c r="BX51" i="26"/>
  <c r="BX47" i="26"/>
  <c r="BX43" i="26"/>
  <c r="BX39" i="26"/>
  <c r="BX35" i="26"/>
  <c r="BX31" i="26"/>
  <c r="BX27" i="26"/>
  <c r="BX23" i="26"/>
  <c r="BX19" i="26"/>
  <c r="BX15" i="26"/>
  <c r="BX68" i="26"/>
  <c r="BX64" i="26"/>
  <c r="BX60" i="26"/>
  <c r="BX56" i="26"/>
  <c r="BX52" i="26"/>
  <c r="BX48" i="26"/>
  <c r="BX44" i="26"/>
  <c r="BX40" i="26"/>
  <c r="BX36" i="26"/>
  <c r="BX32" i="26"/>
  <c r="BX28" i="26"/>
  <c r="BX24" i="26"/>
  <c r="BX20" i="26"/>
  <c r="BX16" i="26"/>
  <c r="BX12" i="26"/>
  <c r="BX69" i="26"/>
  <c r="BX65" i="26"/>
  <c r="BX61" i="26"/>
  <c r="BX57" i="26"/>
  <c r="BX53" i="26"/>
  <c r="BX49" i="26"/>
  <c r="BX45" i="26"/>
  <c r="BX41" i="26"/>
  <c r="BX37" i="26"/>
  <c r="BX33" i="26"/>
  <c r="BX29" i="26"/>
  <c r="BX25" i="26"/>
  <c r="BX21" i="26"/>
  <c r="BX17" i="26"/>
  <c r="BX13" i="26"/>
  <c r="BX10" i="26"/>
  <c r="BX6" i="26"/>
  <c r="BX11" i="26"/>
  <c r="BX7" i="26"/>
  <c r="BX8" i="26"/>
  <c r="BX9" i="26"/>
  <c r="BX23" i="23"/>
  <c r="DC32" i="31"/>
  <c r="J32" i="31" s="1"/>
  <c r="DC33" i="31"/>
  <c r="J33" i="31" s="1"/>
  <c r="DC29" i="31"/>
  <c r="J29" i="31" s="1"/>
  <c r="DC34" i="31"/>
  <c r="J34" i="31" s="1"/>
  <c r="DC35" i="31"/>
  <c r="J35" i="31" s="1"/>
  <c r="DC31" i="31"/>
  <c r="J31" i="31" s="1"/>
  <c r="DC30" i="31"/>
  <c r="J30" i="31" s="1"/>
  <c r="DC27" i="31"/>
  <c r="J27" i="31" s="1"/>
  <c r="DC23" i="31"/>
  <c r="J23" i="31" s="1"/>
  <c r="DC28" i="31"/>
  <c r="J28" i="31" s="1"/>
  <c r="DC24" i="31"/>
  <c r="J24" i="31" s="1"/>
  <c r="DC25" i="31"/>
  <c r="J25" i="31" s="1"/>
  <c r="DC26" i="31"/>
  <c r="J26" i="31" s="1"/>
  <c r="DC18" i="31"/>
  <c r="J18" i="31" s="1"/>
  <c r="DC14" i="31"/>
  <c r="J14" i="31" s="1"/>
  <c r="DC19" i="31"/>
  <c r="J19" i="31" s="1"/>
  <c r="DC15" i="31"/>
  <c r="J15" i="31" s="1"/>
  <c r="DC22" i="31"/>
  <c r="J22" i="31" s="1"/>
  <c r="DC20" i="31"/>
  <c r="J20" i="31" s="1"/>
  <c r="DC16" i="31"/>
  <c r="J16" i="31" s="1"/>
  <c r="DC21" i="31"/>
  <c r="J21" i="31" s="1"/>
  <c r="DC17" i="31"/>
  <c r="J17" i="31" s="1"/>
  <c r="DC13" i="31"/>
  <c r="J13" i="31" s="1"/>
  <c r="DC10" i="31"/>
  <c r="J10" i="31" s="1"/>
  <c r="DC6" i="31"/>
  <c r="J6" i="31" s="1"/>
  <c r="DC11" i="31"/>
  <c r="J11" i="31" s="1"/>
  <c r="DC7" i="31"/>
  <c r="J7" i="31" s="1"/>
  <c r="DC12" i="31"/>
  <c r="J12" i="31" s="1"/>
  <c r="DC8" i="31"/>
  <c r="J8" i="31" s="1"/>
  <c r="DC9" i="31"/>
  <c r="J9" i="31" s="1"/>
  <c r="J115" i="26"/>
  <c r="J111" i="26"/>
  <c r="J107" i="26"/>
  <c r="J103" i="26"/>
  <c r="J99" i="26"/>
  <c r="J95" i="26"/>
  <c r="J91" i="26"/>
  <c r="J87" i="26"/>
  <c r="J83" i="26"/>
  <c r="J79" i="26"/>
  <c r="J75" i="26"/>
  <c r="J116" i="26"/>
  <c r="J112" i="26"/>
  <c r="J108" i="26"/>
  <c r="J104" i="26"/>
  <c r="J100" i="26"/>
  <c r="J96" i="26"/>
  <c r="J92" i="26"/>
  <c r="J88" i="26"/>
  <c r="J84" i="26"/>
  <c r="J80" i="26"/>
  <c r="J76" i="26"/>
  <c r="J113" i="26"/>
  <c r="J109" i="26"/>
  <c r="J105" i="26"/>
  <c r="J101" i="26"/>
  <c r="J97" i="26"/>
  <c r="J93" i="26"/>
  <c r="J89" i="26"/>
  <c r="J85" i="26"/>
  <c r="J81" i="26"/>
  <c r="J77" i="26"/>
  <c r="J73" i="26"/>
  <c r="J114" i="26"/>
  <c r="J110" i="26"/>
  <c r="J106" i="26"/>
  <c r="J102" i="26"/>
  <c r="J98" i="26"/>
  <c r="J94" i="26"/>
  <c r="J90" i="26"/>
  <c r="J86" i="26"/>
  <c r="J82" i="26"/>
  <c r="J78" i="26"/>
  <c r="J74" i="26"/>
  <c r="J72" i="26"/>
  <c r="J68" i="26"/>
  <c r="J64" i="26"/>
  <c r="J60" i="26"/>
  <c r="J56" i="26"/>
  <c r="J52" i="26"/>
  <c r="J48" i="26"/>
  <c r="J44" i="26"/>
  <c r="J40" i="26"/>
  <c r="J36" i="26"/>
  <c r="J32" i="26"/>
  <c r="J28" i="26"/>
  <c r="J24" i="26"/>
  <c r="J20" i="26"/>
  <c r="J16" i="26"/>
  <c r="J69" i="26"/>
  <c r="J65" i="26"/>
  <c r="J61" i="26"/>
  <c r="J57" i="26"/>
  <c r="J53" i="26"/>
  <c r="J49" i="26"/>
  <c r="J45" i="26"/>
  <c r="J41" i="26"/>
  <c r="J37" i="26"/>
  <c r="J33" i="26"/>
  <c r="J29" i="26"/>
  <c r="J25" i="26"/>
  <c r="J21" i="26"/>
  <c r="J17" i="26"/>
  <c r="J13" i="26"/>
  <c r="J70" i="26"/>
  <c r="J66" i="26"/>
  <c r="J62" i="26"/>
  <c r="J58" i="26"/>
  <c r="J54" i="26"/>
  <c r="J50" i="26"/>
  <c r="J46" i="26"/>
  <c r="J42" i="26"/>
  <c r="J38" i="26"/>
  <c r="J34" i="26"/>
  <c r="J30" i="26"/>
  <c r="J26" i="26"/>
  <c r="J22" i="26"/>
  <c r="J18" i="26"/>
  <c r="J14" i="26"/>
  <c r="J71" i="26"/>
  <c r="J67" i="26"/>
  <c r="J63" i="26"/>
  <c r="J59" i="26"/>
  <c r="J55" i="26"/>
  <c r="J51" i="26"/>
  <c r="J47" i="26"/>
  <c r="J43" i="26"/>
  <c r="J39" i="26"/>
  <c r="J35" i="26"/>
  <c r="J31" i="26"/>
  <c r="J27" i="26"/>
  <c r="J23" i="26"/>
  <c r="J19" i="26"/>
  <c r="J15" i="26"/>
  <c r="J12" i="26"/>
  <c r="J8" i="26"/>
  <c r="J9" i="26"/>
  <c r="J10" i="26"/>
  <c r="J6" i="26"/>
  <c r="J11" i="26"/>
  <c r="J7" i="26"/>
  <c r="J23" i="23"/>
  <c r="CV33" i="31"/>
  <c r="C33" i="31" s="1"/>
  <c r="CV29" i="31"/>
  <c r="C29" i="31" s="1"/>
  <c r="CV34" i="31"/>
  <c r="C34" i="31" s="1"/>
  <c r="CV30" i="31"/>
  <c r="C30" i="31" s="1"/>
  <c r="CV35" i="31"/>
  <c r="C35" i="31" s="1"/>
  <c r="CV31" i="31"/>
  <c r="C31" i="31" s="1"/>
  <c r="CV32" i="31"/>
  <c r="C32" i="31" s="1"/>
  <c r="CV28" i="31"/>
  <c r="C28" i="31" s="1"/>
  <c r="CV24" i="31"/>
  <c r="C24" i="31" s="1"/>
  <c r="CV25" i="31"/>
  <c r="C25" i="31" s="1"/>
  <c r="CV26" i="31"/>
  <c r="C26" i="31" s="1"/>
  <c r="CV27" i="31"/>
  <c r="C27" i="31" s="1"/>
  <c r="CV23" i="31"/>
  <c r="C23" i="31" s="1"/>
  <c r="CV19" i="31"/>
  <c r="C19" i="31" s="1"/>
  <c r="CV15" i="31"/>
  <c r="C15" i="31" s="1"/>
  <c r="CV22" i="31"/>
  <c r="C22" i="31" s="1"/>
  <c r="CV20" i="31"/>
  <c r="C20" i="31" s="1"/>
  <c r="CV16" i="31"/>
  <c r="C16" i="31" s="1"/>
  <c r="CV21" i="31"/>
  <c r="C21" i="31" s="1"/>
  <c r="CV17" i="31"/>
  <c r="C17" i="31" s="1"/>
  <c r="CV18" i="31"/>
  <c r="C18" i="31" s="1"/>
  <c r="CV11" i="31"/>
  <c r="C11" i="31" s="1"/>
  <c r="CV7" i="31"/>
  <c r="C7" i="31" s="1"/>
  <c r="CV12" i="31"/>
  <c r="C12" i="31" s="1"/>
  <c r="CV8" i="31"/>
  <c r="C8" i="31" s="1"/>
  <c r="CV14" i="31"/>
  <c r="C14" i="31" s="1"/>
  <c r="CV13" i="31"/>
  <c r="C13" i="31" s="1"/>
  <c r="CV9" i="31"/>
  <c r="C9" i="31" s="1"/>
  <c r="CV10" i="31"/>
  <c r="C10" i="31" s="1"/>
  <c r="CV6" i="31"/>
  <c r="C6" i="31" s="1"/>
  <c r="C116" i="26"/>
  <c r="C112" i="26"/>
  <c r="C108" i="26"/>
  <c r="C104" i="26"/>
  <c r="C100" i="26"/>
  <c r="C96" i="26"/>
  <c r="C92" i="26"/>
  <c r="C88" i="26"/>
  <c r="C84" i="26"/>
  <c r="C80" i="26"/>
  <c r="C76" i="26"/>
  <c r="C113" i="26"/>
  <c r="C109" i="26"/>
  <c r="C105" i="26"/>
  <c r="C101" i="26"/>
  <c r="C97" i="26"/>
  <c r="C93" i="26"/>
  <c r="C89" i="26"/>
  <c r="C85" i="26"/>
  <c r="C81" i="26"/>
  <c r="C77" i="26"/>
  <c r="C73" i="26"/>
  <c r="C114" i="26"/>
  <c r="C110" i="26"/>
  <c r="C106" i="26"/>
  <c r="C102" i="26"/>
  <c r="C98" i="26"/>
  <c r="C94" i="26"/>
  <c r="C90" i="26"/>
  <c r="C86" i="26"/>
  <c r="C82" i="26"/>
  <c r="C78" i="26"/>
  <c r="C74" i="26"/>
  <c r="C115" i="26"/>
  <c r="C111" i="26"/>
  <c r="C107" i="26"/>
  <c r="C103" i="26"/>
  <c r="C99" i="26"/>
  <c r="C95" i="26"/>
  <c r="C91" i="26"/>
  <c r="C87" i="26"/>
  <c r="C83" i="26"/>
  <c r="C79" i="26"/>
  <c r="C75" i="26"/>
  <c r="C69" i="26"/>
  <c r="C65" i="26"/>
  <c r="C61" i="26"/>
  <c r="C57" i="26"/>
  <c r="C53" i="26"/>
  <c r="C49" i="26"/>
  <c r="C45" i="26"/>
  <c r="C41" i="26"/>
  <c r="C37" i="26"/>
  <c r="C33" i="26"/>
  <c r="C29" i="26"/>
  <c r="C25" i="26"/>
  <c r="C21" i="26"/>
  <c r="C17" i="26"/>
  <c r="C70" i="26"/>
  <c r="C66" i="26"/>
  <c r="C62" i="26"/>
  <c r="C58" i="26"/>
  <c r="C54" i="26"/>
  <c r="C50" i="26"/>
  <c r="C46" i="26"/>
  <c r="C42" i="26"/>
  <c r="C38" i="26"/>
  <c r="C34" i="26"/>
  <c r="C30" i="26"/>
  <c r="C26" i="26"/>
  <c r="C22" i="26"/>
  <c r="C18" i="26"/>
  <c r="C14" i="26"/>
  <c r="C71" i="26"/>
  <c r="C67" i="26"/>
  <c r="C63" i="26"/>
  <c r="C59" i="26"/>
  <c r="C55" i="26"/>
  <c r="C51" i="26"/>
  <c r="C47" i="26"/>
  <c r="C43" i="26"/>
  <c r="C39" i="26"/>
  <c r="C35" i="26"/>
  <c r="C31" i="26"/>
  <c r="C27" i="26"/>
  <c r="C23" i="26"/>
  <c r="C19" i="26"/>
  <c r="C15" i="26"/>
  <c r="C72" i="26"/>
  <c r="C68" i="26"/>
  <c r="C64" i="26"/>
  <c r="C60" i="26"/>
  <c r="C56" i="26"/>
  <c r="C52" i="26"/>
  <c r="C48" i="26"/>
  <c r="C44" i="26"/>
  <c r="C40" i="26"/>
  <c r="C36" i="26"/>
  <c r="C32" i="26"/>
  <c r="C28" i="26"/>
  <c r="C24" i="26"/>
  <c r="C20" i="26"/>
  <c r="C16" i="26"/>
  <c r="C9" i="26"/>
  <c r="C10" i="26"/>
  <c r="C6" i="26"/>
  <c r="C13" i="26"/>
  <c r="C11" i="26"/>
  <c r="C7" i="26"/>
  <c r="C12" i="26"/>
  <c r="C8" i="26"/>
  <c r="C23" i="23"/>
  <c r="ES35" i="31"/>
  <c r="AZ35" i="31" s="1"/>
  <c r="ES34" i="31"/>
  <c r="AZ34" i="31" s="1"/>
  <c r="ES30" i="31"/>
  <c r="AZ30" i="31" s="1"/>
  <c r="ES31" i="31"/>
  <c r="AZ31" i="31" s="1"/>
  <c r="ES32" i="31"/>
  <c r="AZ32" i="31" s="1"/>
  <c r="ES33" i="31"/>
  <c r="AZ33" i="31" s="1"/>
  <c r="ES25" i="31"/>
  <c r="AZ25" i="31" s="1"/>
  <c r="ES29" i="31"/>
  <c r="AZ29" i="31" s="1"/>
  <c r="ES26" i="31"/>
  <c r="AZ26" i="31" s="1"/>
  <c r="ES22" i="31"/>
  <c r="AZ22" i="31" s="1"/>
  <c r="ES28" i="31"/>
  <c r="AZ28" i="31" s="1"/>
  <c r="ES27" i="31"/>
  <c r="AZ27" i="31" s="1"/>
  <c r="ES24" i="31"/>
  <c r="AZ24" i="31" s="1"/>
  <c r="ES20" i="31"/>
  <c r="AZ20" i="31" s="1"/>
  <c r="ES16" i="31"/>
  <c r="AZ16" i="31" s="1"/>
  <c r="ES21" i="31"/>
  <c r="AZ21" i="31" s="1"/>
  <c r="ES17" i="31"/>
  <c r="AZ17" i="31" s="1"/>
  <c r="ES13" i="31"/>
  <c r="AZ13" i="31" s="1"/>
  <c r="ES18" i="31"/>
  <c r="AZ18" i="31" s="1"/>
  <c r="ES23" i="31"/>
  <c r="AZ23" i="31" s="1"/>
  <c r="ES19" i="31"/>
  <c r="AZ19" i="31" s="1"/>
  <c r="ES15" i="31"/>
  <c r="AZ15" i="31" s="1"/>
  <c r="ES12" i="31"/>
  <c r="AZ12" i="31" s="1"/>
  <c r="ES8" i="31"/>
  <c r="AZ8" i="31" s="1"/>
  <c r="ES14" i="31"/>
  <c r="AZ14" i="31" s="1"/>
  <c r="ES9" i="31"/>
  <c r="AZ9" i="31" s="1"/>
  <c r="ES10" i="31"/>
  <c r="AZ10" i="31" s="1"/>
  <c r="ES11" i="31"/>
  <c r="AZ11" i="31" s="1"/>
  <c r="ES7" i="31"/>
  <c r="AZ7" i="31" s="1"/>
  <c r="ES6" i="31"/>
  <c r="AZ6" i="31" s="1"/>
  <c r="AZ113" i="26"/>
  <c r="AZ109" i="26"/>
  <c r="AZ105" i="26"/>
  <c r="AZ101" i="26"/>
  <c r="AZ97" i="26"/>
  <c r="AZ93" i="26"/>
  <c r="AZ89" i="26"/>
  <c r="AZ85" i="26"/>
  <c r="AZ81" i="26"/>
  <c r="AZ77" i="26"/>
  <c r="AZ73" i="26"/>
  <c r="AZ114" i="26"/>
  <c r="AZ110" i="26"/>
  <c r="AZ106" i="26"/>
  <c r="AZ102" i="26"/>
  <c r="AZ98" i="26"/>
  <c r="AZ94" i="26"/>
  <c r="AZ90" i="26"/>
  <c r="AZ86" i="26"/>
  <c r="AZ82" i="26"/>
  <c r="AZ78" i="26"/>
  <c r="AZ74" i="26"/>
  <c r="AZ115" i="26"/>
  <c r="AZ111" i="26"/>
  <c r="AZ107" i="26"/>
  <c r="AZ103" i="26"/>
  <c r="AZ99" i="26"/>
  <c r="AZ95" i="26"/>
  <c r="AZ91" i="26"/>
  <c r="AZ87" i="26"/>
  <c r="AZ83" i="26"/>
  <c r="AZ79" i="26"/>
  <c r="AZ75" i="26"/>
  <c r="AZ116" i="26"/>
  <c r="AZ112" i="26"/>
  <c r="AZ108" i="26"/>
  <c r="AZ104" i="26"/>
  <c r="AZ100" i="26"/>
  <c r="AZ96" i="26"/>
  <c r="AZ92" i="26"/>
  <c r="AZ88" i="26"/>
  <c r="AZ84" i="26"/>
  <c r="AZ80" i="26"/>
  <c r="AZ76" i="26"/>
  <c r="AZ72" i="26"/>
  <c r="AZ70" i="26"/>
  <c r="AZ66" i="26"/>
  <c r="AZ62" i="26"/>
  <c r="AZ58" i="26"/>
  <c r="AZ54" i="26"/>
  <c r="AZ50" i="26"/>
  <c r="AZ46" i="26"/>
  <c r="AZ42" i="26"/>
  <c r="AZ38" i="26"/>
  <c r="AZ34" i="26"/>
  <c r="AZ30" i="26"/>
  <c r="AZ26" i="26"/>
  <c r="AZ22" i="26"/>
  <c r="AZ18" i="26"/>
  <c r="AZ14" i="26"/>
  <c r="AZ71" i="26"/>
  <c r="AZ67" i="26"/>
  <c r="AZ63" i="26"/>
  <c r="AZ59" i="26"/>
  <c r="AZ55" i="26"/>
  <c r="AZ51" i="26"/>
  <c r="AZ47" i="26"/>
  <c r="AZ43" i="26"/>
  <c r="AZ39" i="26"/>
  <c r="AZ35" i="26"/>
  <c r="AZ31" i="26"/>
  <c r="AZ27" i="26"/>
  <c r="AZ23" i="26"/>
  <c r="AZ19" i="26"/>
  <c r="AZ15" i="26"/>
  <c r="AZ68" i="26"/>
  <c r="AZ64" i="26"/>
  <c r="AZ60" i="26"/>
  <c r="AZ56" i="26"/>
  <c r="AZ52" i="26"/>
  <c r="AZ48" i="26"/>
  <c r="AZ44" i="26"/>
  <c r="AZ40" i="26"/>
  <c r="AZ36" i="26"/>
  <c r="AZ32" i="26"/>
  <c r="AZ28" i="26"/>
  <c r="AZ24" i="26"/>
  <c r="AZ20" i="26"/>
  <c r="AZ16" i="26"/>
  <c r="AZ12" i="26"/>
  <c r="AZ69" i="26"/>
  <c r="AZ65" i="26"/>
  <c r="AZ61" i="26"/>
  <c r="AZ57" i="26"/>
  <c r="AZ53" i="26"/>
  <c r="AZ49" i="26"/>
  <c r="AZ45" i="26"/>
  <c r="AZ41" i="26"/>
  <c r="AZ37" i="26"/>
  <c r="AZ33" i="26"/>
  <c r="AZ29" i="26"/>
  <c r="AZ25" i="26"/>
  <c r="AZ21" i="26"/>
  <c r="AZ17" i="26"/>
  <c r="AZ13" i="26"/>
  <c r="AZ10" i="26"/>
  <c r="AZ6" i="26"/>
  <c r="AZ11" i="26"/>
  <c r="AZ7" i="26"/>
  <c r="AZ8" i="26"/>
  <c r="AZ9" i="26"/>
  <c r="AZ23" i="23"/>
  <c r="DO35" i="31"/>
  <c r="V35" i="31" s="1"/>
  <c r="DO32" i="31"/>
  <c r="V32" i="31" s="1"/>
  <c r="DO33" i="31"/>
  <c r="V33" i="31" s="1"/>
  <c r="DO29" i="31"/>
  <c r="V29" i="31" s="1"/>
  <c r="DO34" i="31"/>
  <c r="V34" i="31" s="1"/>
  <c r="DO31" i="31"/>
  <c r="V31" i="31" s="1"/>
  <c r="DO27" i="31"/>
  <c r="V27" i="31" s="1"/>
  <c r="DO23" i="31"/>
  <c r="V23" i="31" s="1"/>
  <c r="DO28" i="31"/>
  <c r="V28" i="31" s="1"/>
  <c r="DO24" i="31"/>
  <c r="V24" i="31" s="1"/>
  <c r="DO30" i="31"/>
  <c r="V30" i="31" s="1"/>
  <c r="DO25" i="31"/>
  <c r="V25" i="31" s="1"/>
  <c r="DO26" i="31"/>
  <c r="V26" i="31" s="1"/>
  <c r="DO22" i="31"/>
  <c r="V22" i="31" s="1"/>
  <c r="DO18" i="31"/>
  <c r="V18" i="31" s="1"/>
  <c r="DO14" i="31"/>
  <c r="V14" i="31" s="1"/>
  <c r="DO19" i="31"/>
  <c r="V19" i="31" s="1"/>
  <c r="DO15" i="31"/>
  <c r="V15" i="31" s="1"/>
  <c r="DO20" i="31"/>
  <c r="V20" i="31" s="1"/>
  <c r="DO16" i="31"/>
  <c r="V16" i="31" s="1"/>
  <c r="DO21" i="31"/>
  <c r="V21" i="31" s="1"/>
  <c r="DO17" i="31"/>
  <c r="V17" i="31" s="1"/>
  <c r="DO10" i="31"/>
  <c r="V10" i="31" s="1"/>
  <c r="DO6" i="31"/>
  <c r="V6" i="31" s="1"/>
  <c r="DO11" i="31"/>
  <c r="V11" i="31" s="1"/>
  <c r="DO7" i="31"/>
  <c r="V7" i="31" s="1"/>
  <c r="DO13" i="31"/>
  <c r="V13" i="31" s="1"/>
  <c r="DO12" i="31"/>
  <c r="V12" i="31" s="1"/>
  <c r="DO8" i="31"/>
  <c r="V8" i="31" s="1"/>
  <c r="DO9" i="31"/>
  <c r="V9" i="31" s="1"/>
  <c r="V115" i="26"/>
  <c r="V111" i="26"/>
  <c r="V107" i="26"/>
  <c r="V103" i="26"/>
  <c r="V99" i="26"/>
  <c r="V95" i="26"/>
  <c r="V91" i="26"/>
  <c r="V87" i="26"/>
  <c r="V83" i="26"/>
  <c r="V79" i="26"/>
  <c r="V75" i="26"/>
  <c r="V116" i="26"/>
  <c r="V112" i="26"/>
  <c r="V108" i="26"/>
  <c r="V104" i="26"/>
  <c r="V100" i="26"/>
  <c r="V96" i="26"/>
  <c r="V92" i="26"/>
  <c r="V88" i="26"/>
  <c r="V84" i="26"/>
  <c r="V80" i="26"/>
  <c r="V76" i="26"/>
  <c r="V113" i="26"/>
  <c r="V109" i="26"/>
  <c r="V105" i="26"/>
  <c r="V101" i="26"/>
  <c r="V97" i="26"/>
  <c r="V93" i="26"/>
  <c r="V89" i="26"/>
  <c r="V85" i="26"/>
  <c r="V81" i="26"/>
  <c r="V77" i="26"/>
  <c r="V73" i="26"/>
  <c r="V114" i="26"/>
  <c r="V110" i="26"/>
  <c r="V106" i="26"/>
  <c r="V102" i="26"/>
  <c r="V98" i="26"/>
  <c r="V94" i="26"/>
  <c r="V90" i="26"/>
  <c r="V86" i="26"/>
  <c r="V82" i="26"/>
  <c r="V78" i="26"/>
  <c r="V74" i="26"/>
  <c r="V72" i="26"/>
  <c r="V68" i="26"/>
  <c r="V64" i="26"/>
  <c r="V60" i="26"/>
  <c r="V56" i="26"/>
  <c r="V52" i="26"/>
  <c r="V48" i="26"/>
  <c r="V44" i="26"/>
  <c r="V40" i="26"/>
  <c r="V36" i="26"/>
  <c r="V32" i="26"/>
  <c r="V28" i="26"/>
  <c r="V24" i="26"/>
  <c r="V20" i="26"/>
  <c r="V16" i="26"/>
  <c r="V69" i="26"/>
  <c r="V65" i="26"/>
  <c r="V61" i="26"/>
  <c r="V57" i="26"/>
  <c r="V53" i="26"/>
  <c r="V49" i="26"/>
  <c r="V45" i="26"/>
  <c r="V41" i="26"/>
  <c r="V37" i="26"/>
  <c r="V33" i="26"/>
  <c r="V29" i="26"/>
  <c r="V25" i="26"/>
  <c r="V21" i="26"/>
  <c r="V17" i="26"/>
  <c r="V13" i="26"/>
  <c r="V70" i="26"/>
  <c r="V66" i="26"/>
  <c r="V62" i="26"/>
  <c r="V58" i="26"/>
  <c r="V54" i="26"/>
  <c r="V50" i="26"/>
  <c r="V46" i="26"/>
  <c r="V42" i="26"/>
  <c r="V38" i="26"/>
  <c r="V34" i="26"/>
  <c r="V30" i="26"/>
  <c r="V26" i="26"/>
  <c r="V22" i="26"/>
  <c r="V18" i="26"/>
  <c r="V14" i="26"/>
  <c r="V71" i="26"/>
  <c r="V67" i="26"/>
  <c r="V63" i="26"/>
  <c r="V59" i="26"/>
  <c r="V55" i="26"/>
  <c r="V51" i="26"/>
  <c r="V47" i="26"/>
  <c r="V43" i="26"/>
  <c r="V39" i="26"/>
  <c r="V35" i="26"/>
  <c r="V31" i="26"/>
  <c r="V27" i="26"/>
  <c r="V23" i="26"/>
  <c r="V19" i="26"/>
  <c r="V15" i="26"/>
  <c r="V12" i="26"/>
  <c r="V8" i="26"/>
  <c r="V9" i="26"/>
  <c r="V10" i="26"/>
  <c r="V6" i="26"/>
  <c r="V11" i="26"/>
  <c r="V7" i="26"/>
  <c r="V23" i="23"/>
  <c r="FF31" i="31"/>
  <c r="BM31" i="31" s="1"/>
  <c r="FF35" i="31"/>
  <c r="BM35" i="31" s="1"/>
  <c r="FF32" i="31"/>
  <c r="BM32" i="31" s="1"/>
  <c r="FF28" i="31"/>
  <c r="BM28" i="31" s="1"/>
  <c r="FF33" i="31"/>
  <c r="BM33" i="31" s="1"/>
  <c r="FF34" i="31"/>
  <c r="BM34" i="31" s="1"/>
  <c r="FF30" i="31"/>
  <c r="BM30" i="31" s="1"/>
  <c r="FF26" i="31"/>
  <c r="BM26" i="31" s="1"/>
  <c r="FF22" i="31"/>
  <c r="BM22" i="31" s="1"/>
  <c r="FF27" i="31"/>
  <c r="BM27" i="31" s="1"/>
  <c r="FF23" i="31"/>
  <c r="BM23" i="31" s="1"/>
  <c r="FF29" i="31"/>
  <c r="BM29" i="31" s="1"/>
  <c r="FF24" i="31"/>
  <c r="BM24" i="31" s="1"/>
  <c r="FF25" i="31"/>
  <c r="BM25" i="31" s="1"/>
  <c r="FF21" i="31"/>
  <c r="BM21" i="31" s="1"/>
  <c r="FF17" i="31"/>
  <c r="BM17" i="31" s="1"/>
  <c r="FF13" i="31"/>
  <c r="BM13" i="31" s="1"/>
  <c r="FF18" i="31"/>
  <c r="BM18" i="31" s="1"/>
  <c r="FF14" i="31"/>
  <c r="BM14" i="31" s="1"/>
  <c r="FF19" i="31"/>
  <c r="BM19" i="31" s="1"/>
  <c r="FF15" i="31"/>
  <c r="BM15" i="31" s="1"/>
  <c r="FF20" i="31"/>
  <c r="BM20" i="31" s="1"/>
  <c r="FF16" i="31"/>
  <c r="BM16" i="31" s="1"/>
  <c r="FF9" i="31"/>
  <c r="BM9" i="31" s="1"/>
  <c r="FF10" i="31"/>
  <c r="BM10" i="31" s="1"/>
  <c r="FF6" i="31"/>
  <c r="BM6" i="31" s="1"/>
  <c r="FF11" i="31"/>
  <c r="BM11" i="31" s="1"/>
  <c r="FF7" i="31"/>
  <c r="BM7" i="31" s="1"/>
  <c r="FF12" i="31"/>
  <c r="BM12" i="31" s="1"/>
  <c r="FF8" i="31"/>
  <c r="BM8" i="31" s="1"/>
  <c r="BM114" i="26"/>
  <c r="BM110" i="26"/>
  <c r="BM106" i="26"/>
  <c r="BM102" i="26"/>
  <c r="BM98" i="26"/>
  <c r="BM94" i="26"/>
  <c r="BM90" i="26"/>
  <c r="BM86" i="26"/>
  <c r="BM82" i="26"/>
  <c r="BM78" i="26"/>
  <c r="BM74" i="26"/>
  <c r="BM115" i="26"/>
  <c r="BM111" i="26"/>
  <c r="BM107" i="26"/>
  <c r="BM103" i="26"/>
  <c r="BM99" i="26"/>
  <c r="BM95" i="26"/>
  <c r="BM91" i="26"/>
  <c r="BM87" i="26"/>
  <c r="BM83" i="26"/>
  <c r="BM79" i="26"/>
  <c r="BM75" i="26"/>
  <c r="BM116" i="26"/>
  <c r="BM112" i="26"/>
  <c r="BM108" i="26"/>
  <c r="BM104" i="26"/>
  <c r="BM100" i="26"/>
  <c r="BM96" i="26"/>
  <c r="BM92" i="26"/>
  <c r="BM88" i="26"/>
  <c r="BM84" i="26"/>
  <c r="BM80" i="26"/>
  <c r="BM76" i="26"/>
  <c r="BM72" i="26"/>
  <c r="BM113" i="26"/>
  <c r="BM109" i="26"/>
  <c r="BM105" i="26"/>
  <c r="BM101" i="26"/>
  <c r="BM97" i="26"/>
  <c r="BM93" i="26"/>
  <c r="BM89" i="26"/>
  <c r="BM85" i="26"/>
  <c r="BM81" i="26"/>
  <c r="BM77" i="26"/>
  <c r="BM73" i="26"/>
  <c r="BM71" i="26"/>
  <c r="BM67" i="26"/>
  <c r="BM63" i="26"/>
  <c r="BM59" i="26"/>
  <c r="BM55" i="26"/>
  <c r="BM51" i="26"/>
  <c r="BM47" i="26"/>
  <c r="BM43" i="26"/>
  <c r="BM39" i="26"/>
  <c r="BM35" i="26"/>
  <c r="BM31" i="26"/>
  <c r="BM27" i="26"/>
  <c r="BM23" i="26"/>
  <c r="BM19" i="26"/>
  <c r="BM15" i="26"/>
  <c r="BM68" i="26"/>
  <c r="BM64" i="26"/>
  <c r="BM60" i="26"/>
  <c r="BM56" i="26"/>
  <c r="BM52" i="26"/>
  <c r="BM48" i="26"/>
  <c r="BM44" i="26"/>
  <c r="BM40" i="26"/>
  <c r="BM36" i="26"/>
  <c r="BM32" i="26"/>
  <c r="BM28" i="26"/>
  <c r="BM24" i="26"/>
  <c r="BM20" i="26"/>
  <c r="BM16" i="26"/>
  <c r="BM12" i="26"/>
  <c r="BM69" i="26"/>
  <c r="BM65" i="26"/>
  <c r="BM61" i="26"/>
  <c r="BM57" i="26"/>
  <c r="BM53" i="26"/>
  <c r="BM49" i="26"/>
  <c r="BM45" i="26"/>
  <c r="BM41" i="26"/>
  <c r="BM37" i="26"/>
  <c r="BM33" i="26"/>
  <c r="BM29" i="26"/>
  <c r="BM25" i="26"/>
  <c r="BM21" i="26"/>
  <c r="BM17" i="26"/>
  <c r="BM13" i="26"/>
  <c r="BM70" i="26"/>
  <c r="BM66" i="26"/>
  <c r="BM62" i="26"/>
  <c r="BM58" i="26"/>
  <c r="BM54" i="26"/>
  <c r="BM50" i="26"/>
  <c r="BM46" i="26"/>
  <c r="BM42" i="26"/>
  <c r="BM38" i="26"/>
  <c r="BM34" i="26"/>
  <c r="BM30" i="26"/>
  <c r="BM26" i="26"/>
  <c r="BM22" i="26"/>
  <c r="BM18" i="26"/>
  <c r="BM14" i="26"/>
  <c r="BM11" i="26"/>
  <c r="BM7" i="26"/>
  <c r="BM8" i="26"/>
  <c r="BM9" i="26"/>
  <c r="BM10" i="26"/>
  <c r="BM6" i="26"/>
  <c r="BM23" i="23"/>
  <c r="FA35" i="31"/>
  <c r="BH35" i="31" s="1"/>
  <c r="FA34" i="31"/>
  <c r="BH34" i="31" s="1"/>
  <c r="FA30" i="31"/>
  <c r="BH30" i="31" s="1"/>
  <c r="FA31" i="31"/>
  <c r="BH31" i="31" s="1"/>
  <c r="FA32" i="31"/>
  <c r="BH32" i="31" s="1"/>
  <c r="FA33" i="31"/>
  <c r="BH33" i="31" s="1"/>
  <c r="FA25" i="31"/>
  <c r="BH25" i="31" s="1"/>
  <c r="FA29" i="31"/>
  <c r="BH29" i="31" s="1"/>
  <c r="FA26" i="31"/>
  <c r="BH26" i="31" s="1"/>
  <c r="FA22" i="31"/>
  <c r="BH22" i="31" s="1"/>
  <c r="FA28" i="31"/>
  <c r="BH28" i="31" s="1"/>
  <c r="FA27" i="31"/>
  <c r="BH27" i="31" s="1"/>
  <c r="FA24" i="31"/>
  <c r="BH24" i="31" s="1"/>
  <c r="FA20" i="31"/>
  <c r="BH20" i="31" s="1"/>
  <c r="FA16" i="31"/>
  <c r="BH16" i="31" s="1"/>
  <c r="FA21" i="31"/>
  <c r="BH21" i="31" s="1"/>
  <c r="FA17" i="31"/>
  <c r="BH17" i="31" s="1"/>
  <c r="FA13" i="31"/>
  <c r="BH13" i="31" s="1"/>
  <c r="FA18" i="31"/>
  <c r="BH18" i="31" s="1"/>
  <c r="FA23" i="31"/>
  <c r="BH23" i="31" s="1"/>
  <c r="FA19" i="31"/>
  <c r="BH19" i="31" s="1"/>
  <c r="FA15" i="31"/>
  <c r="BH15" i="31" s="1"/>
  <c r="FA12" i="31"/>
  <c r="BH12" i="31" s="1"/>
  <c r="FA8" i="31"/>
  <c r="BH8" i="31" s="1"/>
  <c r="FA14" i="31"/>
  <c r="BH14" i="31" s="1"/>
  <c r="FA9" i="31"/>
  <c r="BH9" i="31" s="1"/>
  <c r="FA10" i="31"/>
  <c r="BH10" i="31" s="1"/>
  <c r="FA11" i="31"/>
  <c r="BH11" i="31" s="1"/>
  <c r="FA7" i="31"/>
  <c r="BH7" i="31" s="1"/>
  <c r="FA6" i="31"/>
  <c r="BH6" i="31" s="1"/>
  <c r="BH113" i="26"/>
  <c r="BH109" i="26"/>
  <c r="BH105" i="26"/>
  <c r="BH101" i="26"/>
  <c r="BH97" i="26"/>
  <c r="BH93" i="26"/>
  <c r="BH89" i="26"/>
  <c r="BH85" i="26"/>
  <c r="BH81" i="26"/>
  <c r="BH77" i="26"/>
  <c r="BH73" i="26"/>
  <c r="BH114" i="26"/>
  <c r="BH110" i="26"/>
  <c r="BH106" i="26"/>
  <c r="BH102" i="26"/>
  <c r="BH98" i="26"/>
  <c r="BH94" i="26"/>
  <c r="BH90" i="26"/>
  <c r="BH86" i="26"/>
  <c r="BH82" i="26"/>
  <c r="BH78" i="26"/>
  <c r="BH74" i="26"/>
  <c r="BH115" i="26"/>
  <c r="BH111" i="26"/>
  <c r="BH107" i="26"/>
  <c r="BH103" i="26"/>
  <c r="BH99" i="26"/>
  <c r="BH95" i="26"/>
  <c r="BH91" i="26"/>
  <c r="BH87" i="26"/>
  <c r="BH83" i="26"/>
  <c r="BH79" i="26"/>
  <c r="BH75" i="26"/>
  <c r="BH116" i="26"/>
  <c r="BH112" i="26"/>
  <c r="BH108" i="26"/>
  <c r="BH104" i="26"/>
  <c r="BH100" i="26"/>
  <c r="BH96" i="26"/>
  <c r="BH92" i="26"/>
  <c r="BH88" i="26"/>
  <c r="BH84" i="26"/>
  <c r="BH80" i="26"/>
  <c r="BH76" i="26"/>
  <c r="BH72" i="26"/>
  <c r="BH70" i="26"/>
  <c r="BH66" i="26"/>
  <c r="BH62" i="26"/>
  <c r="BH58" i="26"/>
  <c r="BH54" i="26"/>
  <c r="BH50" i="26"/>
  <c r="BH46" i="26"/>
  <c r="BH42" i="26"/>
  <c r="BH38" i="26"/>
  <c r="BH34" i="26"/>
  <c r="BH30" i="26"/>
  <c r="BH26" i="26"/>
  <c r="BH22" i="26"/>
  <c r="BH18" i="26"/>
  <c r="BH14" i="26"/>
  <c r="BH71" i="26"/>
  <c r="BH67" i="26"/>
  <c r="BH63" i="26"/>
  <c r="BH59" i="26"/>
  <c r="BH55" i="26"/>
  <c r="BH51" i="26"/>
  <c r="BH47" i="26"/>
  <c r="BH43" i="26"/>
  <c r="BH39" i="26"/>
  <c r="BH35" i="26"/>
  <c r="BH31" i="26"/>
  <c r="BH27" i="26"/>
  <c r="BH23" i="26"/>
  <c r="BH19" i="26"/>
  <c r="BH15" i="26"/>
  <c r="BH68" i="26"/>
  <c r="BH64" i="26"/>
  <c r="BH60" i="26"/>
  <c r="BH56" i="26"/>
  <c r="BH52" i="26"/>
  <c r="BH48" i="26"/>
  <c r="BH44" i="26"/>
  <c r="BH40" i="26"/>
  <c r="BH36" i="26"/>
  <c r="BH32" i="26"/>
  <c r="BH28" i="26"/>
  <c r="BH24" i="26"/>
  <c r="BH20" i="26"/>
  <c r="BH16" i="26"/>
  <c r="BH12" i="26"/>
  <c r="BH69" i="26"/>
  <c r="BH65" i="26"/>
  <c r="BH61" i="26"/>
  <c r="BH57" i="26"/>
  <c r="BH53" i="26"/>
  <c r="BH49" i="26"/>
  <c r="BH45" i="26"/>
  <c r="BH41" i="26"/>
  <c r="BH37" i="26"/>
  <c r="BH33" i="26"/>
  <c r="BH29" i="26"/>
  <c r="BH25" i="26"/>
  <c r="BH21" i="26"/>
  <c r="BH17" i="26"/>
  <c r="BH13" i="26"/>
  <c r="BH10" i="26"/>
  <c r="BH6" i="26"/>
  <c r="BH11" i="26"/>
  <c r="BH7" i="26"/>
  <c r="BH8" i="26"/>
  <c r="BH9" i="26"/>
  <c r="BH23" i="23"/>
  <c r="DP35" i="31"/>
  <c r="W35" i="31" s="1"/>
  <c r="DP33" i="31"/>
  <c r="W33" i="31" s="1"/>
  <c r="DP29" i="31"/>
  <c r="W29" i="31" s="1"/>
  <c r="DP34" i="31"/>
  <c r="W34" i="31" s="1"/>
  <c r="DP30" i="31"/>
  <c r="W30" i="31" s="1"/>
  <c r="DP31" i="31"/>
  <c r="W31" i="31" s="1"/>
  <c r="DP32" i="31"/>
  <c r="W32" i="31" s="1"/>
  <c r="DP28" i="31"/>
  <c r="W28" i="31" s="1"/>
  <c r="DP24" i="31"/>
  <c r="W24" i="31" s="1"/>
  <c r="DP25" i="31"/>
  <c r="W25" i="31" s="1"/>
  <c r="DP26" i="31"/>
  <c r="W26" i="31" s="1"/>
  <c r="DP27" i="31"/>
  <c r="W27" i="31" s="1"/>
  <c r="DP19" i="31"/>
  <c r="W19" i="31" s="1"/>
  <c r="DP15" i="31"/>
  <c r="W15" i="31" s="1"/>
  <c r="DP20" i="31"/>
  <c r="W20" i="31" s="1"/>
  <c r="DP16" i="31"/>
  <c r="W16" i="31" s="1"/>
  <c r="DP23" i="31"/>
  <c r="W23" i="31" s="1"/>
  <c r="DP21" i="31"/>
  <c r="W21" i="31" s="1"/>
  <c r="DP17" i="31"/>
  <c r="W17" i="31" s="1"/>
  <c r="DP22" i="31"/>
  <c r="W22" i="31" s="1"/>
  <c r="DP18" i="31"/>
  <c r="W18" i="31" s="1"/>
  <c r="DP14" i="31"/>
  <c r="W14" i="31" s="1"/>
  <c r="DP11" i="31"/>
  <c r="W11" i="31" s="1"/>
  <c r="DP7" i="31"/>
  <c r="W7" i="31" s="1"/>
  <c r="DP13" i="31"/>
  <c r="W13" i="31" s="1"/>
  <c r="DP12" i="31"/>
  <c r="W12" i="31" s="1"/>
  <c r="DP8" i="31"/>
  <c r="W8" i="31" s="1"/>
  <c r="DP9" i="31"/>
  <c r="W9" i="31" s="1"/>
  <c r="DP10" i="31"/>
  <c r="W10" i="31" s="1"/>
  <c r="DP6" i="31"/>
  <c r="W6" i="31" s="1"/>
  <c r="W116" i="26"/>
  <c r="W112" i="26"/>
  <c r="W108" i="26"/>
  <c r="W104" i="26"/>
  <c r="W100" i="26"/>
  <c r="W96" i="26"/>
  <c r="W92" i="26"/>
  <c r="W88" i="26"/>
  <c r="W84" i="26"/>
  <c r="W80" i="26"/>
  <c r="W76" i="26"/>
  <c r="W113" i="26"/>
  <c r="W109" i="26"/>
  <c r="W105" i="26"/>
  <c r="W101" i="26"/>
  <c r="W97" i="26"/>
  <c r="W93" i="26"/>
  <c r="W89" i="26"/>
  <c r="W85" i="26"/>
  <c r="W81" i="26"/>
  <c r="W77" i="26"/>
  <c r="W73" i="26"/>
  <c r="W114" i="26"/>
  <c r="W110" i="26"/>
  <c r="W106" i="26"/>
  <c r="W102" i="26"/>
  <c r="W98" i="26"/>
  <c r="W94" i="26"/>
  <c r="W90" i="26"/>
  <c r="W86" i="26"/>
  <c r="W82" i="26"/>
  <c r="W78" i="26"/>
  <c r="W74" i="26"/>
  <c r="W115" i="26"/>
  <c r="W111" i="26"/>
  <c r="W107" i="26"/>
  <c r="W103" i="26"/>
  <c r="W99" i="26"/>
  <c r="W95" i="26"/>
  <c r="W91" i="26"/>
  <c r="W87" i="26"/>
  <c r="W83" i="26"/>
  <c r="W79" i="26"/>
  <c r="W75" i="26"/>
  <c r="W69" i="26"/>
  <c r="W65" i="26"/>
  <c r="W61" i="26"/>
  <c r="W57" i="26"/>
  <c r="W53" i="26"/>
  <c r="W49" i="26"/>
  <c r="W45" i="26"/>
  <c r="W41" i="26"/>
  <c r="W37" i="26"/>
  <c r="W33" i="26"/>
  <c r="W29" i="26"/>
  <c r="W25" i="26"/>
  <c r="W21" i="26"/>
  <c r="W17" i="26"/>
  <c r="W70" i="26"/>
  <c r="W66" i="26"/>
  <c r="W62" i="26"/>
  <c r="W58" i="26"/>
  <c r="W54" i="26"/>
  <c r="W50" i="26"/>
  <c r="W46" i="26"/>
  <c r="W42" i="26"/>
  <c r="W38" i="26"/>
  <c r="W34" i="26"/>
  <c r="W30" i="26"/>
  <c r="W26" i="26"/>
  <c r="W22" i="26"/>
  <c r="W18" i="26"/>
  <c r="W14" i="26"/>
  <c r="W71" i="26"/>
  <c r="W67" i="26"/>
  <c r="W63" i="26"/>
  <c r="W59" i="26"/>
  <c r="W55" i="26"/>
  <c r="W51" i="26"/>
  <c r="W47" i="26"/>
  <c r="W43" i="26"/>
  <c r="W39" i="26"/>
  <c r="W35" i="26"/>
  <c r="W31" i="26"/>
  <c r="W27" i="26"/>
  <c r="W23" i="26"/>
  <c r="W19" i="26"/>
  <c r="W15" i="26"/>
  <c r="W72" i="26"/>
  <c r="W68" i="26"/>
  <c r="W64" i="26"/>
  <c r="W60" i="26"/>
  <c r="W56" i="26"/>
  <c r="W52" i="26"/>
  <c r="W48" i="26"/>
  <c r="W44" i="26"/>
  <c r="W40" i="26"/>
  <c r="W36" i="26"/>
  <c r="W32" i="26"/>
  <c r="W28" i="26"/>
  <c r="W24" i="26"/>
  <c r="W20" i="26"/>
  <c r="W16" i="26"/>
  <c r="W13" i="26"/>
  <c r="W9" i="26"/>
  <c r="W10" i="26"/>
  <c r="W6" i="26"/>
  <c r="W11" i="26"/>
  <c r="W7" i="26"/>
  <c r="W12" i="26"/>
  <c r="W8" i="26"/>
  <c r="W23" i="23"/>
  <c r="CW34" i="31"/>
  <c r="D34" i="31" s="1"/>
  <c r="CW30" i="31"/>
  <c r="D30" i="31" s="1"/>
  <c r="CW35" i="31"/>
  <c r="D35" i="31" s="1"/>
  <c r="CW31" i="31"/>
  <c r="D31" i="31" s="1"/>
  <c r="CW32" i="31"/>
  <c r="D32" i="31" s="1"/>
  <c r="CW33" i="31"/>
  <c r="D33" i="31" s="1"/>
  <c r="CW25" i="31"/>
  <c r="D25" i="31" s="1"/>
  <c r="CW29" i="31"/>
  <c r="D29" i="31" s="1"/>
  <c r="CW26" i="31"/>
  <c r="D26" i="31" s="1"/>
  <c r="CW22" i="31"/>
  <c r="D22" i="31" s="1"/>
  <c r="CW27" i="31"/>
  <c r="D27" i="31" s="1"/>
  <c r="CW28" i="31"/>
  <c r="D28" i="31" s="1"/>
  <c r="CW20" i="31"/>
  <c r="D20" i="31" s="1"/>
  <c r="CW16" i="31"/>
  <c r="D16" i="31" s="1"/>
  <c r="CW21" i="31"/>
  <c r="D21" i="31" s="1"/>
  <c r="CW17" i="31"/>
  <c r="D17" i="31" s="1"/>
  <c r="CW24" i="31"/>
  <c r="D24" i="31" s="1"/>
  <c r="CW18" i="31"/>
  <c r="D18" i="31" s="1"/>
  <c r="CW23" i="31"/>
  <c r="D23" i="31" s="1"/>
  <c r="CW19" i="31"/>
  <c r="D19" i="31" s="1"/>
  <c r="CW15" i="31"/>
  <c r="D15" i="31" s="1"/>
  <c r="CW12" i="31"/>
  <c r="D12" i="31" s="1"/>
  <c r="CW8" i="31"/>
  <c r="D8" i="31" s="1"/>
  <c r="CW14" i="31"/>
  <c r="D14" i="31" s="1"/>
  <c r="CW13" i="31"/>
  <c r="D13" i="31" s="1"/>
  <c r="CW9" i="31"/>
  <c r="D9" i="31" s="1"/>
  <c r="CW10" i="31"/>
  <c r="D10" i="31" s="1"/>
  <c r="CW11" i="31"/>
  <c r="D11" i="31" s="1"/>
  <c r="CW7" i="31"/>
  <c r="D7" i="31" s="1"/>
  <c r="CW6" i="31"/>
  <c r="D6" i="31" s="1"/>
  <c r="D113" i="26"/>
  <c r="D109" i="26"/>
  <c r="D105" i="26"/>
  <c r="D101" i="26"/>
  <c r="D97" i="26"/>
  <c r="D93" i="26"/>
  <c r="D89" i="26"/>
  <c r="D85" i="26"/>
  <c r="D81" i="26"/>
  <c r="D77" i="26"/>
  <c r="D73" i="26"/>
  <c r="D114" i="26"/>
  <c r="D110" i="26"/>
  <c r="D106" i="26"/>
  <c r="D102" i="26"/>
  <c r="D98" i="26"/>
  <c r="D94" i="26"/>
  <c r="D90" i="26"/>
  <c r="D86" i="26"/>
  <c r="D82" i="26"/>
  <c r="D78" i="26"/>
  <c r="D74" i="26"/>
  <c r="D115" i="26"/>
  <c r="D111" i="26"/>
  <c r="D107" i="26"/>
  <c r="D103" i="26"/>
  <c r="D99" i="26"/>
  <c r="D95" i="26"/>
  <c r="D91" i="26"/>
  <c r="D87" i="26"/>
  <c r="D83" i="26"/>
  <c r="D79" i="26"/>
  <c r="D75" i="26"/>
  <c r="D116" i="26"/>
  <c r="D112" i="26"/>
  <c r="D108" i="26"/>
  <c r="D104" i="26"/>
  <c r="D100" i="26"/>
  <c r="D96" i="26"/>
  <c r="D92" i="26"/>
  <c r="D88" i="26"/>
  <c r="D84" i="26"/>
  <c r="D80" i="26"/>
  <c r="D76" i="26"/>
  <c r="D70" i="26"/>
  <c r="D66" i="26"/>
  <c r="D62" i="26"/>
  <c r="D58" i="26"/>
  <c r="D54" i="26"/>
  <c r="D50" i="26"/>
  <c r="D46" i="26"/>
  <c r="D42" i="26"/>
  <c r="D38" i="26"/>
  <c r="D34" i="26"/>
  <c r="D30" i="26"/>
  <c r="D26" i="26"/>
  <c r="D22" i="26"/>
  <c r="D18" i="26"/>
  <c r="D14" i="26"/>
  <c r="D71" i="26"/>
  <c r="D67" i="26"/>
  <c r="D63" i="26"/>
  <c r="D59" i="26"/>
  <c r="D55" i="26"/>
  <c r="D51" i="26"/>
  <c r="D47" i="26"/>
  <c r="D43" i="26"/>
  <c r="D39" i="26"/>
  <c r="D35" i="26"/>
  <c r="D31" i="26"/>
  <c r="D27" i="26"/>
  <c r="D23" i="26"/>
  <c r="D19" i="26"/>
  <c r="D15" i="26"/>
  <c r="D72" i="26"/>
  <c r="D68" i="26"/>
  <c r="D64" i="26"/>
  <c r="D60" i="26"/>
  <c r="D56" i="26"/>
  <c r="D52" i="26"/>
  <c r="D48" i="26"/>
  <c r="D44" i="26"/>
  <c r="D40" i="26"/>
  <c r="D36" i="26"/>
  <c r="D32" i="26"/>
  <c r="D28" i="26"/>
  <c r="D24" i="26"/>
  <c r="D20" i="26"/>
  <c r="D16" i="26"/>
  <c r="D69" i="26"/>
  <c r="D65" i="26"/>
  <c r="D61" i="26"/>
  <c r="D57" i="26"/>
  <c r="D53" i="26"/>
  <c r="D49" i="26"/>
  <c r="D45" i="26"/>
  <c r="D41" i="26"/>
  <c r="D37" i="26"/>
  <c r="D33" i="26"/>
  <c r="D29" i="26"/>
  <c r="D25" i="26"/>
  <c r="D21" i="26"/>
  <c r="D17" i="26"/>
  <c r="D10" i="26"/>
  <c r="D6" i="26"/>
  <c r="D13" i="26"/>
  <c r="D11" i="26"/>
  <c r="D7" i="26"/>
  <c r="D12" i="26"/>
  <c r="D8" i="26"/>
  <c r="D9" i="26"/>
  <c r="D23" i="23"/>
  <c r="DW35" i="31"/>
  <c r="AD35" i="31" s="1"/>
  <c r="DW32" i="31"/>
  <c r="AD32" i="31" s="1"/>
  <c r="DW33" i="31"/>
  <c r="AD33" i="31" s="1"/>
  <c r="DW29" i="31"/>
  <c r="AD29" i="31" s="1"/>
  <c r="DW34" i="31"/>
  <c r="AD34" i="31" s="1"/>
  <c r="DW30" i="31"/>
  <c r="AD30" i="31" s="1"/>
  <c r="DW31" i="31"/>
  <c r="AD31" i="31" s="1"/>
  <c r="DW27" i="31"/>
  <c r="AD27" i="31" s="1"/>
  <c r="DW23" i="31"/>
  <c r="AD23" i="31" s="1"/>
  <c r="DW28" i="31"/>
  <c r="AD28" i="31" s="1"/>
  <c r="DW24" i="31"/>
  <c r="AD24" i="31" s="1"/>
  <c r="DW25" i="31"/>
  <c r="AD25" i="31" s="1"/>
  <c r="DW26" i="31"/>
  <c r="AD26" i="31" s="1"/>
  <c r="DW22" i="31"/>
  <c r="AD22" i="31" s="1"/>
  <c r="DW18" i="31"/>
  <c r="AD18" i="31" s="1"/>
  <c r="DW14" i="31"/>
  <c r="AD14" i="31" s="1"/>
  <c r="DW19" i="31"/>
  <c r="AD19" i="31" s="1"/>
  <c r="DW15" i="31"/>
  <c r="AD15" i="31" s="1"/>
  <c r="DW20" i="31"/>
  <c r="AD20" i="31" s="1"/>
  <c r="DW16" i="31"/>
  <c r="AD16" i="31" s="1"/>
  <c r="DW21" i="31"/>
  <c r="AD21" i="31" s="1"/>
  <c r="DW17" i="31"/>
  <c r="AD17" i="31" s="1"/>
  <c r="DW10" i="31"/>
  <c r="AD10" i="31" s="1"/>
  <c r="DW6" i="31"/>
  <c r="AD6" i="31" s="1"/>
  <c r="DW11" i="31"/>
  <c r="AD11" i="31" s="1"/>
  <c r="DW7" i="31"/>
  <c r="AD7" i="31" s="1"/>
  <c r="DW13" i="31"/>
  <c r="AD13" i="31" s="1"/>
  <c r="DW12" i="31"/>
  <c r="AD12" i="31" s="1"/>
  <c r="DW8" i="31"/>
  <c r="AD8" i="31" s="1"/>
  <c r="DW9" i="31"/>
  <c r="AD9" i="31" s="1"/>
  <c r="AD115" i="26"/>
  <c r="AD111" i="26"/>
  <c r="AD107" i="26"/>
  <c r="AD103" i="26"/>
  <c r="AD99" i="26"/>
  <c r="AD95" i="26"/>
  <c r="AD91" i="26"/>
  <c r="AD87" i="26"/>
  <c r="AD83" i="26"/>
  <c r="AD79" i="26"/>
  <c r="AD75" i="26"/>
  <c r="AD116" i="26"/>
  <c r="AD112" i="26"/>
  <c r="AD108" i="26"/>
  <c r="AD104" i="26"/>
  <c r="AD100" i="26"/>
  <c r="AD96" i="26"/>
  <c r="AD92" i="26"/>
  <c r="AD88" i="26"/>
  <c r="AD84" i="26"/>
  <c r="AD80" i="26"/>
  <c r="AD76" i="26"/>
  <c r="AD72" i="26"/>
  <c r="AD113" i="26"/>
  <c r="AD109" i="26"/>
  <c r="AD105" i="26"/>
  <c r="AD101" i="26"/>
  <c r="AD97" i="26"/>
  <c r="AD93" i="26"/>
  <c r="AD89" i="26"/>
  <c r="AD85" i="26"/>
  <c r="AD81" i="26"/>
  <c r="AD77" i="26"/>
  <c r="AD73" i="26"/>
  <c r="AD114" i="26"/>
  <c r="AD110" i="26"/>
  <c r="AD106" i="26"/>
  <c r="AD102" i="26"/>
  <c r="AD98" i="26"/>
  <c r="AD94" i="26"/>
  <c r="AD90" i="26"/>
  <c r="AD86" i="26"/>
  <c r="AD82" i="26"/>
  <c r="AD78" i="26"/>
  <c r="AD74" i="26"/>
  <c r="AD68" i="26"/>
  <c r="AD64" i="26"/>
  <c r="AD60" i="26"/>
  <c r="AD56" i="26"/>
  <c r="AD52" i="26"/>
  <c r="AD48" i="26"/>
  <c r="AD44" i="26"/>
  <c r="AD40" i="26"/>
  <c r="AD36" i="26"/>
  <c r="AD32" i="26"/>
  <c r="AD28" i="26"/>
  <c r="AD24" i="26"/>
  <c r="AD20" i="26"/>
  <c r="AD16" i="26"/>
  <c r="AD69" i="26"/>
  <c r="AD65" i="26"/>
  <c r="AD61" i="26"/>
  <c r="AD57" i="26"/>
  <c r="AD53" i="26"/>
  <c r="AD49" i="26"/>
  <c r="AD45" i="26"/>
  <c r="AD41" i="26"/>
  <c r="AD37" i="26"/>
  <c r="AD33" i="26"/>
  <c r="AD29" i="26"/>
  <c r="AD25" i="26"/>
  <c r="AD21" i="26"/>
  <c r="AD17" i="26"/>
  <c r="AD13" i="26"/>
  <c r="AD70" i="26"/>
  <c r="AD66" i="26"/>
  <c r="AD62" i="26"/>
  <c r="AD58" i="26"/>
  <c r="AD54" i="26"/>
  <c r="AD50" i="26"/>
  <c r="AD46" i="26"/>
  <c r="AD42" i="26"/>
  <c r="AD38" i="26"/>
  <c r="AD34" i="26"/>
  <c r="AD30" i="26"/>
  <c r="AD26" i="26"/>
  <c r="AD22" i="26"/>
  <c r="AD18" i="26"/>
  <c r="AD14" i="26"/>
  <c r="AD71" i="26"/>
  <c r="AD67" i="26"/>
  <c r="AD63" i="26"/>
  <c r="AD59" i="26"/>
  <c r="AD55" i="26"/>
  <c r="AD51" i="26"/>
  <c r="AD47" i="26"/>
  <c r="AD43" i="26"/>
  <c r="AD39" i="26"/>
  <c r="AD35" i="26"/>
  <c r="AD31" i="26"/>
  <c r="AD27" i="26"/>
  <c r="AD23" i="26"/>
  <c r="AD19" i="26"/>
  <c r="AD15" i="26"/>
  <c r="AD8" i="26"/>
  <c r="AD9" i="26"/>
  <c r="AD12" i="26"/>
  <c r="AD10" i="26"/>
  <c r="AD6" i="26"/>
  <c r="AD11" i="26"/>
  <c r="AD7" i="26"/>
  <c r="AD23" i="23"/>
  <c r="FX35" i="31"/>
  <c r="CE35" i="31" s="1"/>
  <c r="FX33" i="31"/>
  <c r="CE33" i="31" s="1"/>
  <c r="FX29" i="31"/>
  <c r="CE29" i="31" s="1"/>
  <c r="FX34" i="31"/>
  <c r="CE34" i="31" s="1"/>
  <c r="FX30" i="31"/>
  <c r="CE30" i="31" s="1"/>
  <c r="FX31" i="31"/>
  <c r="CE31" i="31" s="1"/>
  <c r="FX32" i="31"/>
  <c r="CE32" i="31" s="1"/>
  <c r="FX24" i="31"/>
  <c r="CE24" i="31" s="1"/>
  <c r="FX25" i="31"/>
  <c r="CE25" i="31" s="1"/>
  <c r="FX21" i="31"/>
  <c r="CE21" i="31" s="1"/>
  <c r="FX26" i="31"/>
  <c r="CE26" i="31" s="1"/>
  <c r="FX28" i="31"/>
  <c r="CE28" i="31" s="1"/>
  <c r="FX27" i="31"/>
  <c r="CE27" i="31" s="1"/>
  <c r="FX23" i="31"/>
  <c r="CE23" i="31" s="1"/>
  <c r="FX19" i="31"/>
  <c r="CE19" i="31" s="1"/>
  <c r="FX15" i="31"/>
  <c r="CE15" i="31" s="1"/>
  <c r="FX22" i="31"/>
  <c r="CE22" i="31" s="1"/>
  <c r="FX20" i="31"/>
  <c r="CE20" i="31" s="1"/>
  <c r="FX16" i="31"/>
  <c r="CE16" i="31" s="1"/>
  <c r="FX17" i="31"/>
  <c r="CE17" i="31" s="1"/>
  <c r="FX18" i="31"/>
  <c r="CE18" i="31" s="1"/>
  <c r="FX11" i="31"/>
  <c r="CE11" i="31" s="1"/>
  <c r="FX7" i="31"/>
  <c r="CE7" i="31" s="1"/>
  <c r="FX12" i="31"/>
  <c r="CE12" i="31" s="1"/>
  <c r="FX8" i="31"/>
  <c r="CE8" i="31" s="1"/>
  <c r="FX14" i="31"/>
  <c r="CE14" i="31" s="1"/>
  <c r="FX9" i="31"/>
  <c r="CE9" i="31" s="1"/>
  <c r="FX13" i="31"/>
  <c r="CE13" i="31" s="1"/>
  <c r="FX10" i="31"/>
  <c r="CE10" i="31" s="1"/>
  <c r="FX6" i="31"/>
  <c r="CE6" i="31" s="1"/>
  <c r="CE116" i="26"/>
  <c r="CE112" i="26"/>
  <c r="CE108" i="26"/>
  <c r="CE104" i="26"/>
  <c r="CE100" i="26"/>
  <c r="CE96" i="26"/>
  <c r="CE92" i="26"/>
  <c r="CE88" i="26"/>
  <c r="CE84" i="26"/>
  <c r="CE80" i="26"/>
  <c r="CE76" i="26"/>
  <c r="CE72" i="26"/>
  <c r="CE113" i="26"/>
  <c r="CE109" i="26"/>
  <c r="CE105" i="26"/>
  <c r="CE101" i="26"/>
  <c r="CE97" i="26"/>
  <c r="CE93" i="26"/>
  <c r="CE89" i="26"/>
  <c r="CE85" i="26"/>
  <c r="CE81" i="26"/>
  <c r="CE77" i="26"/>
  <c r="CE73" i="26"/>
  <c r="CE114" i="26"/>
  <c r="CE110" i="26"/>
  <c r="CE106" i="26"/>
  <c r="CE102" i="26"/>
  <c r="CE98" i="26"/>
  <c r="CE94" i="26"/>
  <c r="CE90" i="26"/>
  <c r="CE86" i="26"/>
  <c r="CE82" i="26"/>
  <c r="CE78" i="26"/>
  <c r="CE74" i="26"/>
  <c r="CE115" i="26"/>
  <c r="CE111" i="26"/>
  <c r="CE107" i="26"/>
  <c r="CE103" i="26"/>
  <c r="CE99" i="26"/>
  <c r="CE95" i="26"/>
  <c r="CE91" i="26"/>
  <c r="CE87" i="26"/>
  <c r="CE83" i="26"/>
  <c r="CE79" i="26"/>
  <c r="CE75" i="26"/>
  <c r="CE69" i="26"/>
  <c r="CE65" i="26"/>
  <c r="CE61" i="26"/>
  <c r="CE57" i="26"/>
  <c r="CE53" i="26"/>
  <c r="CE49" i="26"/>
  <c r="CE45" i="26"/>
  <c r="CE41" i="26"/>
  <c r="CE37" i="26"/>
  <c r="CE33" i="26"/>
  <c r="CE29" i="26"/>
  <c r="CE25" i="26"/>
  <c r="CE21" i="26"/>
  <c r="CE17" i="26"/>
  <c r="CE13" i="26"/>
  <c r="CE70" i="26"/>
  <c r="CE66" i="26"/>
  <c r="CE62" i="26"/>
  <c r="CE58" i="26"/>
  <c r="CE54" i="26"/>
  <c r="CE50" i="26"/>
  <c r="CE46" i="26"/>
  <c r="CE42" i="26"/>
  <c r="CE38" i="26"/>
  <c r="CE34" i="26"/>
  <c r="CE30" i="26"/>
  <c r="CE26" i="26"/>
  <c r="CE22" i="26"/>
  <c r="CE18" i="26"/>
  <c r="CE14" i="26"/>
  <c r="CE71" i="26"/>
  <c r="CE67" i="26"/>
  <c r="CE63" i="26"/>
  <c r="CE59" i="26"/>
  <c r="CE55" i="26"/>
  <c r="CE51" i="26"/>
  <c r="CE47" i="26"/>
  <c r="CE43" i="26"/>
  <c r="CE39" i="26"/>
  <c r="CE35" i="26"/>
  <c r="CE31" i="26"/>
  <c r="CE27" i="26"/>
  <c r="CE23" i="26"/>
  <c r="CE19" i="26"/>
  <c r="CE15" i="26"/>
  <c r="CE68" i="26"/>
  <c r="CE64" i="26"/>
  <c r="CE60" i="26"/>
  <c r="CE56" i="26"/>
  <c r="CE52" i="26"/>
  <c r="CE48" i="26"/>
  <c r="CE44" i="26"/>
  <c r="CE40" i="26"/>
  <c r="CE36" i="26"/>
  <c r="CE32" i="26"/>
  <c r="CE28" i="26"/>
  <c r="CE24" i="26"/>
  <c r="CE20" i="26"/>
  <c r="CE16" i="26"/>
  <c r="CE9" i="26"/>
  <c r="CE10" i="26"/>
  <c r="CE6" i="26"/>
  <c r="CE11" i="26"/>
  <c r="CE7" i="26"/>
  <c r="CE12" i="26"/>
  <c r="CE8" i="26"/>
  <c r="CE23" i="23"/>
  <c r="EV35" i="31"/>
  <c r="BC35" i="31" s="1"/>
  <c r="EV33" i="31"/>
  <c r="BC33" i="31" s="1"/>
  <c r="EV29" i="31"/>
  <c r="BC29" i="31" s="1"/>
  <c r="EV34" i="31"/>
  <c r="BC34" i="31" s="1"/>
  <c r="EV30" i="31"/>
  <c r="BC30" i="31" s="1"/>
  <c r="EV31" i="31"/>
  <c r="BC31" i="31" s="1"/>
  <c r="EV32" i="31"/>
  <c r="BC32" i="31" s="1"/>
  <c r="EV24" i="31"/>
  <c r="BC24" i="31" s="1"/>
  <c r="EV28" i="31"/>
  <c r="BC28" i="31" s="1"/>
  <c r="EV25" i="31"/>
  <c r="BC25" i="31" s="1"/>
  <c r="EV26" i="31"/>
  <c r="BC26" i="31" s="1"/>
  <c r="EV27" i="31"/>
  <c r="BC27" i="31" s="1"/>
  <c r="EV19" i="31"/>
  <c r="BC19" i="31" s="1"/>
  <c r="EV15" i="31"/>
  <c r="BC15" i="31" s="1"/>
  <c r="EV20" i="31"/>
  <c r="BC20" i="31" s="1"/>
  <c r="EV16" i="31"/>
  <c r="BC16" i="31" s="1"/>
  <c r="EV23" i="31"/>
  <c r="BC23" i="31" s="1"/>
  <c r="EV21" i="31"/>
  <c r="BC21" i="31" s="1"/>
  <c r="EV17" i="31"/>
  <c r="BC17" i="31" s="1"/>
  <c r="EV22" i="31"/>
  <c r="BC22" i="31" s="1"/>
  <c r="EV18" i="31"/>
  <c r="BC18" i="31" s="1"/>
  <c r="EV14" i="31"/>
  <c r="BC14" i="31" s="1"/>
  <c r="EV11" i="31"/>
  <c r="BC11" i="31" s="1"/>
  <c r="EV7" i="31"/>
  <c r="BC7" i="31" s="1"/>
  <c r="EV13" i="31"/>
  <c r="BC13" i="31" s="1"/>
  <c r="EV12" i="31"/>
  <c r="BC12" i="31" s="1"/>
  <c r="EV8" i="31"/>
  <c r="BC8" i="31" s="1"/>
  <c r="EV9" i="31"/>
  <c r="BC9" i="31" s="1"/>
  <c r="EV10" i="31"/>
  <c r="BC10" i="31" s="1"/>
  <c r="EV6" i="31"/>
  <c r="BC6" i="31" s="1"/>
  <c r="BC116" i="26"/>
  <c r="BC112" i="26"/>
  <c r="BC108" i="26"/>
  <c r="BC104" i="26"/>
  <c r="BC100" i="26"/>
  <c r="BC96" i="26"/>
  <c r="BC92" i="26"/>
  <c r="BC88" i="26"/>
  <c r="BC84" i="26"/>
  <c r="BC80" i="26"/>
  <c r="BC76" i="26"/>
  <c r="BC72" i="26"/>
  <c r="BC113" i="26"/>
  <c r="BC109" i="26"/>
  <c r="BC105" i="26"/>
  <c r="BC101" i="26"/>
  <c r="BC97" i="26"/>
  <c r="BC93" i="26"/>
  <c r="BC89" i="26"/>
  <c r="BC85" i="26"/>
  <c r="BC81" i="26"/>
  <c r="BC77" i="26"/>
  <c r="BC73" i="26"/>
  <c r="BC114" i="26"/>
  <c r="BC110" i="26"/>
  <c r="BC106" i="26"/>
  <c r="BC102" i="26"/>
  <c r="BC98" i="26"/>
  <c r="BC94" i="26"/>
  <c r="BC90" i="26"/>
  <c r="BC86" i="26"/>
  <c r="BC82" i="26"/>
  <c r="BC78" i="26"/>
  <c r="BC74" i="26"/>
  <c r="BC115" i="26"/>
  <c r="BC111" i="26"/>
  <c r="BC107" i="26"/>
  <c r="BC103" i="26"/>
  <c r="BC99" i="26"/>
  <c r="BC95" i="26"/>
  <c r="BC91" i="26"/>
  <c r="BC87" i="26"/>
  <c r="BC83" i="26"/>
  <c r="BC79" i="26"/>
  <c r="BC75" i="26"/>
  <c r="BC69" i="26"/>
  <c r="BC65" i="26"/>
  <c r="BC61" i="26"/>
  <c r="BC57" i="26"/>
  <c r="BC53" i="26"/>
  <c r="BC49" i="26"/>
  <c r="BC45" i="26"/>
  <c r="BC41" i="26"/>
  <c r="BC37" i="26"/>
  <c r="BC33" i="26"/>
  <c r="BC29" i="26"/>
  <c r="BC25" i="26"/>
  <c r="BC21" i="26"/>
  <c r="BC17" i="26"/>
  <c r="BC13" i="26"/>
  <c r="BC70" i="26"/>
  <c r="BC66" i="26"/>
  <c r="BC62" i="26"/>
  <c r="BC58" i="26"/>
  <c r="BC54" i="26"/>
  <c r="BC50" i="26"/>
  <c r="BC46" i="26"/>
  <c r="BC42" i="26"/>
  <c r="BC38" i="26"/>
  <c r="BC34" i="26"/>
  <c r="BC30" i="26"/>
  <c r="BC26" i="26"/>
  <c r="BC22" i="26"/>
  <c r="BC18" i="26"/>
  <c r="BC14" i="26"/>
  <c r="BC71" i="26"/>
  <c r="BC67" i="26"/>
  <c r="BC63" i="26"/>
  <c r="BC59" i="26"/>
  <c r="BC55" i="26"/>
  <c r="BC51" i="26"/>
  <c r="BC47" i="26"/>
  <c r="BC43" i="26"/>
  <c r="BC39" i="26"/>
  <c r="BC35" i="26"/>
  <c r="BC31" i="26"/>
  <c r="BC27" i="26"/>
  <c r="BC23" i="26"/>
  <c r="BC19" i="26"/>
  <c r="BC15" i="26"/>
  <c r="BC68" i="26"/>
  <c r="BC64" i="26"/>
  <c r="BC60" i="26"/>
  <c r="BC56" i="26"/>
  <c r="BC52" i="26"/>
  <c r="BC48" i="26"/>
  <c r="BC44" i="26"/>
  <c r="BC40" i="26"/>
  <c r="BC36" i="26"/>
  <c r="BC32" i="26"/>
  <c r="BC28" i="26"/>
  <c r="BC24" i="26"/>
  <c r="BC20" i="26"/>
  <c r="BC16" i="26"/>
  <c r="BC9" i="26"/>
  <c r="BC12" i="26"/>
  <c r="BC10" i="26"/>
  <c r="BC6" i="26"/>
  <c r="BC11" i="26"/>
  <c r="BC7" i="26"/>
  <c r="BC8" i="26"/>
  <c r="BC23" i="23"/>
  <c r="EC35" i="31"/>
  <c r="AJ35" i="31" s="1"/>
  <c r="EC34" i="31"/>
  <c r="AJ34" i="31" s="1"/>
  <c r="EC30" i="31"/>
  <c r="AJ30" i="31" s="1"/>
  <c r="EC31" i="31"/>
  <c r="AJ31" i="31" s="1"/>
  <c r="EC32" i="31"/>
  <c r="AJ32" i="31" s="1"/>
  <c r="EC33" i="31"/>
  <c r="AJ33" i="31" s="1"/>
  <c r="EC25" i="31"/>
  <c r="AJ25" i="31" s="1"/>
  <c r="EC29" i="31"/>
  <c r="AJ29" i="31" s="1"/>
  <c r="EC26" i="31"/>
  <c r="AJ26" i="31" s="1"/>
  <c r="EC22" i="31"/>
  <c r="AJ22" i="31" s="1"/>
  <c r="EC27" i="31"/>
  <c r="AJ27" i="31" s="1"/>
  <c r="EC28" i="31"/>
  <c r="AJ28" i="31" s="1"/>
  <c r="EC24" i="31"/>
  <c r="AJ24" i="31" s="1"/>
  <c r="EC20" i="31"/>
  <c r="AJ20" i="31" s="1"/>
  <c r="EC16" i="31"/>
  <c r="AJ16" i="31" s="1"/>
  <c r="EC21" i="31"/>
  <c r="AJ21" i="31" s="1"/>
  <c r="EC17" i="31"/>
  <c r="AJ17" i="31" s="1"/>
  <c r="EC13" i="31"/>
  <c r="AJ13" i="31" s="1"/>
  <c r="EC18" i="31"/>
  <c r="AJ18" i="31" s="1"/>
  <c r="EC23" i="31"/>
  <c r="AJ23" i="31" s="1"/>
  <c r="EC19" i="31"/>
  <c r="AJ19" i="31" s="1"/>
  <c r="EC15" i="31"/>
  <c r="AJ15" i="31" s="1"/>
  <c r="EC12" i="31"/>
  <c r="AJ12" i="31" s="1"/>
  <c r="EC8" i="31"/>
  <c r="AJ8" i="31" s="1"/>
  <c r="EC14" i="31"/>
  <c r="AJ14" i="31" s="1"/>
  <c r="EC9" i="31"/>
  <c r="AJ9" i="31" s="1"/>
  <c r="EC10" i="31"/>
  <c r="AJ10" i="31" s="1"/>
  <c r="EC11" i="31"/>
  <c r="AJ11" i="31" s="1"/>
  <c r="EC7" i="31"/>
  <c r="AJ7" i="31" s="1"/>
  <c r="EC6" i="31"/>
  <c r="AJ6" i="31" s="1"/>
  <c r="AJ113" i="26"/>
  <c r="AJ109" i="26"/>
  <c r="AJ105" i="26"/>
  <c r="AJ101" i="26"/>
  <c r="AJ97" i="26"/>
  <c r="AJ93" i="26"/>
  <c r="AJ89" i="26"/>
  <c r="AJ85" i="26"/>
  <c r="AJ81" i="26"/>
  <c r="AJ77" i="26"/>
  <c r="AJ73" i="26"/>
  <c r="AJ114" i="26"/>
  <c r="AJ110" i="26"/>
  <c r="AJ106" i="26"/>
  <c r="AJ102" i="26"/>
  <c r="AJ98" i="26"/>
  <c r="AJ94" i="26"/>
  <c r="AJ90" i="26"/>
  <c r="AJ86" i="26"/>
  <c r="AJ82" i="26"/>
  <c r="AJ78" i="26"/>
  <c r="AJ74" i="26"/>
  <c r="AJ115" i="26"/>
  <c r="AJ111" i="26"/>
  <c r="AJ107" i="26"/>
  <c r="AJ103" i="26"/>
  <c r="AJ99" i="26"/>
  <c r="AJ95" i="26"/>
  <c r="AJ91" i="26"/>
  <c r="AJ87" i="26"/>
  <c r="AJ83" i="26"/>
  <c r="AJ79" i="26"/>
  <c r="AJ75" i="26"/>
  <c r="AJ116" i="26"/>
  <c r="AJ112" i="26"/>
  <c r="AJ108" i="26"/>
  <c r="AJ104" i="26"/>
  <c r="AJ100" i="26"/>
  <c r="AJ96" i="26"/>
  <c r="AJ92" i="26"/>
  <c r="AJ88" i="26"/>
  <c r="AJ84" i="26"/>
  <c r="AJ80" i="26"/>
  <c r="AJ76" i="26"/>
  <c r="AJ72" i="26"/>
  <c r="AJ70" i="26"/>
  <c r="AJ66" i="26"/>
  <c r="AJ62" i="26"/>
  <c r="AJ58" i="26"/>
  <c r="AJ54" i="26"/>
  <c r="AJ50" i="26"/>
  <c r="AJ46" i="26"/>
  <c r="AJ42" i="26"/>
  <c r="AJ38" i="26"/>
  <c r="AJ34" i="26"/>
  <c r="AJ30" i="26"/>
  <c r="AJ26" i="26"/>
  <c r="AJ22" i="26"/>
  <c r="AJ18" i="26"/>
  <c r="AJ14" i="26"/>
  <c r="AJ71" i="26"/>
  <c r="AJ67" i="26"/>
  <c r="AJ63" i="26"/>
  <c r="AJ59" i="26"/>
  <c r="AJ55" i="26"/>
  <c r="AJ51" i="26"/>
  <c r="AJ47" i="26"/>
  <c r="AJ43" i="26"/>
  <c r="AJ39" i="26"/>
  <c r="AJ35" i="26"/>
  <c r="AJ31" i="26"/>
  <c r="AJ27" i="26"/>
  <c r="AJ23" i="26"/>
  <c r="AJ19" i="26"/>
  <c r="AJ15" i="26"/>
  <c r="AJ68" i="26"/>
  <c r="AJ64" i="26"/>
  <c r="AJ60" i="26"/>
  <c r="AJ56" i="26"/>
  <c r="AJ52" i="26"/>
  <c r="AJ48" i="26"/>
  <c r="AJ44" i="26"/>
  <c r="AJ40" i="26"/>
  <c r="AJ36" i="26"/>
  <c r="AJ32" i="26"/>
  <c r="AJ28" i="26"/>
  <c r="AJ24" i="26"/>
  <c r="AJ20" i="26"/>
  <c r="AJ16" i="26"/>
  <c r="AJ12" i="26"/>
  <c r="AJ69" i="26"/>
  <c r="AJ65" i="26"/>
  <c r="AJ61" i="26"/>
  <c r="AJ57" i="26"/>
  <c r="AJ53" i="26"/>
  <c r="AJ49" i="26"/>
  <c r="AJ45" i="26"/>
  <c r="AJ41" i="26"/>
  <c r="AJ37" i="26"/>
  <c r="AJ33" i="26"/>
  <c r="AJ29" i="26"/>
  <c r="AJ25" i="26"/>
  <c r="AJ21" i="26"/>
  <c r="AJ17" i="26"/>
  <c r="AJ13" i="26"/>
  <c r="AJ10" i="26"/>
  <c r="AJ6" i="26"/>
  <c r="AJ11" i="26"/>
  <c r="AJ7" i="26"/>
  <c r="AJ8" i="26"/>
  <c r="AJ9" i="26"/>
  <c r="AJ23" i="23"/>
  <c r="FZ31" i="31"/>
  <c r="CG31" i="31" s="1"/>
  <c r="FZ32" i="31"/>
  <c r="CG32" i="31" s="1"/>
  <c r="FZ28" i="31"/>
  <c r="CG28" i="31" s="1"/>
  <c r="FZ33" i="31"/>
  <c r="CG33" i="31" s="1"/>
  <c r="FZ35" i="31"/>
  <c r="CG35" i="31" s="1"/>
  <c r="FZ34" i="31"/>
  <c r="CG34" i="31" s="1"/>
  <c r="FZ30" i="31"/>
  <c r="CG30" i="31" s="1"/>
  <c r="FZ29" i="31"/>
  <c r="CG29" i="31" s="1"/>
  <c r="FZ26" i="31"/>
  <c r="CG26" i="31" s="1"/>
  <c r="FZ22" i="31"/>
  <c r="CG22" i="31" s="1"/>
  <c r="FZ27" i="31"/>
  <c r="CG27" i="31" s="1"/>
  <c r="FZ23" i="31"/>
  <c r="CG23" i="31" s="1"/>
  <c r="FZ24" i="31"/>
  <c r="CG24" i="31" s="1"/>
  <c r="FZ25" i="31"/>
  <c r="CG25" i="31" s="1"/>
  <c r="FZ17" i="31"/>
  <c r="CG17" i="31" s="1"/>
  <c r="FZ13" i="31"/>
  <c r="CG13" i="31" s="1"/>
  <c r="FZ18" i="31"/>
  <c r="CG18" i="31" s="1"/>
  <c r="FZ14" i="31"/>
  <c r="CG14" i="31" s="1"/>
  <c r="FZ21" i="31"/>
  <c r="CG21" i="31" s="1"/>
  <c r="FZ19" i="31"/>
  <c r="CG19" i="31" s="1"/>
  <c r="FZ15" i="31"/>
  <c r="CG15" i="31" s="1"/>
  <c r="FZ20" i="31"/>
  <c r="CG20" i="31" s="1"/>
  <c r="FZ16" i="31"/>
  <c r="CG16" i="31" s="1"/>
  <c r="FZ9" i="31"/>
  <c r="CG9" i="31" s="1"/>
  <c r="FZ10" i="31"/>
  <c r="CG10" i="31" s="1"/>
  <c r="FZ6" i="31"/>
  <c r="CG6" i="31" s="1"/>
  <c r="FZ11" i="31"/>
  <c r="CG11" i="31" s="1"/>
  <c r="FZ7" i="31"/>
  <c r="CG7" i="31" s="1"/>
  <c r="FZ12" i="31"/>
  <c r="CG12" i="31" s="1"/>
  <c r="FZ8" i="31"/>
  <c r="CG8" i="31" s="1"/>
  <c r="CG114" i="26"/>
  <c r="CG110" i="26"/>
  <c r="CG106" i="26"/>
  <c r="CG102" i="26"/>
  <c r="CG98" i="26"/>
  <c r="CG94" i="26"/>
  <c r="CG90" i="26"/>
  <c r="CG86" i="26"/>
  <c r="CG82" i="26"/>
  <c r="CG78" i="26"/>
  <c r="CG74" i="26"/>
  <c r="CG115" i="26"/>
  <c r="CG111" i="26"/>
  <c r="CG107" i="26"/>
  <c r="CG103" i="26"/>
  <c r="CG99" i="26"/>
  <c r="CG95" i="26"/>
  <c r="CG91" i="26"/>
  <c r="CG87" i="26"/>
  <c r="CG83" i="26"/>
  <c r="CG79" i="26"/>
  <c r="CG75" i="26"/>
  <c r="CG116" i="26"/>
  <c r="CG112" i="26"/>
  <c r="CG108" i="26"/>
  <c r="CG104" i="26"/>
  <c r="CG100" i="26"/>
  <c r="CG96" i="26"/>
  <c r="CG92" i="26"/>
  <c r="CG88" i="26"/>
  <c r="CG84" i="26"/>
  <c r="CG80" i="26"/>
  <c r="CG76" i="26"/>
  <c r="CG72" i="26"/>
  <c r="CG113" i="26"/>
  <c r="CG109" i="26"/>
  <c r="CG105" i="26"/>
  <c r="CG101" i="26"/>
  <c r="CG97" i="26"/>
  <c r="CG93" i="26"/>
  <c r="CG89" i="26"/>
  <c r="CG85" i="26"/>
  <c r="CG81" i="26"/>
  <c r="CG77" i="26"/>
  <c r="CG73" i="26"/>
  <c r="CG71" i="26"/>
  <c r="CG67" i="26"/>
  <c r="CG63" i="26"/>
  <c r="CG59" i="26"/>
  <c r="CG55" i="26"/>
  <c r="CG51" i="26"/>
  <c r="CG47" i="26"/>
  <c r="CG43" i="26"/>
  <c r="CG39" i="26"/>
  <c r="CG35" i="26"/>
  <c r="CG31" i="26"/>
  <c r="CG27" i="26"/>
  <c r="CG23" i="26"/>
  <c r="CG19" i="26"/>
  <c r="CG15" i="26"/>
  <c r="CG68" i="26"/>
  <c r="CG64" i="26"/>
  <c r="CG60" i="26"/>
  <c r="CG56" i="26"/>
  <c r="CG52" i="26"/>
  <c r="CG48" i="26"/>
  <c r="CG44" i="26"/>
  <c r="CG40" i="26"/>
  <c r="CG36" i="26"/>
  <c r="CG32" i="26"/>
  <c r="CG28" i="26"/>
  <c r="CG24" i="26"/>
  <c r="CG20" i="26"/>
  <c r="CG16" i="26"/>
  <c r="CG12" i="26"/>
  <c r="CG69" i="26"/>
  <c r="CG65" i="26"/>
  <c r="CG61" i="26"/>
  <c r="CG57" i="26"/>
  <c r="CG53" i="26"/>
  <c r="CG49" i="26"/>
  <c r="CG45" i="26"/>
  <c r="CG41" i="26"/>
  <c r="CG37" i="26"/>
  <c r="CG33" i="26"/>
  <c r="CG29" i="26"/>
  <c r="CG25" i="26"/>
  <c r="CG21" i="26"/>
  <c r="CG17" i="26"/>
  <c r="CG13" i="26"/>
  <c r="CG70" i="26"/>
  <c r="CG66" i="26"/>
  <c r="CG62" i="26"/>
  <c r="CG58" i="26"/>
  <c r="CG54" i="26"/>
  <c r="CG50" i="26"/>
  <c r="CG46" i="26"/>
  <c r="CG42" i="26"/>
  <c r="CG38" i="26"/>
  <c r="CG34" i="26"/>
  <c r="CG30" i="26"/>
  <c r="CG26" i="26"/>
  <c r="CG22" i="26"/>
  <c r="CG18" i="26"/>
  <c r="CG14" i="26"/>
  <c r="CG11" i="26"/>
  <c r="CG7" i="26"/>
  <c r="CG8" i="26"/>
  <c r="CG9" i="26"/>
  <c r="CG10" i="26"/>
  <c r="CG6" i="26"/>
  <c r="CG23" i="23"/>
  <c r="GF35" i="31"/>
  <c r="CM35" i="31" s="1"/>
  <c r="GF33" i="31"/>
  <c r="CM33" i="31" s="1"/>
  <c r="GF29" i="31"/>
  <c r="CM29" i="31" s="1"/>
  <c r="GF34" i="31"/>
  <c r="CM34" i="31" s="1"/>
  <c r="GF30" i="31"/>
  <c r="CM30" i="31" s="1"/>
  <c r="GF31" i="31"/>
  <c r="CM31" i="31" s="1"/>
  <c r="GF32" i="31"/>
  <c r="CM32" i="31" s="1"/>
  <c r="GF24" i="31"/>
  <c r="CM24" i="31" s="1"/>
  <c r="GF25" i="31"/>
  <c r="CM25" i="31" s="1"/>
  <c r="GF21" i="31"/>
  <c r="CM21" i="31" s="1"/>
  <c r="GF26" i="31"/>
  <c r="CM26" i="31" s="1"/>
  <c r="GF28" i="31"/>
  <c r="CM28" i="31" s="1"/>
  <c r="GF27" i="31"/>
  <c r="CM27" i="31" s="1"/>
  <c r="GF23" i="31"/>
  <c r="CM23" i="31" s="1"/>
  <c r="GF19" i="31"/>
  <c r="CM19" i="31" s="1"/>
  <c r="GF15" i="31"/>
  <c r="CM15" i="31" s="1"/>
  <c r="GF22" i="31"/>
  <c r="CM22" i="31" s="1"/>
  <c r="GF20" i="31"/>
  <c r="CM20" i="31" s="1"/>
  <c r="GF16" i="31"/>
  <c r="CM16" i="31" s="1"/>
  <c r="GF17" i="31"/>
  <c r="CM17" i="31" s="1"/>
  <c r="GF18" i="31"/>
  <c r="CM18" i="31" s="1"/>
  <c r="GF11" i="31"/>
  <c r="CM11" i="31" s="1"/>
  <c r="GF7" i="31"/>
  <c r="CM7" i="31" s="1"/>
  <c r="GF12" i="31"/>
  <c r="CM12" i="31" s="1"/>
  <c r="GF8" i="31"/>
  <c r="CM8" i="31" s="1"/>
  <c r="GF14" i="31"/>
  <c r="CM14" i="31" s="1"/>
  <c r="GF9" i="31"/>
  <c r="CM9" i="31" s="1"/>
  <c r="GF13" i="31"/>
  <c r="CM13" i="31" s="1"/>
  <c r="GF10" i="31"/>
  <c r="CM10" i="31" s="1"/>
  <c r="GF6" i="31"/>
  <c r="CM6" i="31" s="1"/>
  <c r="CM116" i="26"/>
  <c r="CM112" i="26"/>
  <c r="CM108" i="26"/>
  <c r="CM104" i="26"/>
  <c r="CM100" i="26"/>
  <c r="CM96" i="26"/>
  <c r="CM92" i="26"/>
  <c r="CM88" i="26"/>
  <c r="CM84" i="26"/>
  <c r="CM80" i="26"/>
  <c r="CM76" i="26"/>
  <c r="CM72" i="26"/>
  <c r="CM113" i="26"/>
  <c r="CM109" i="26"/>
  <c r="CM105" i="26"/>
  <c r="CM101" i="26"/>
  <c r="CM97" i="26"/>
  <c r="CM93" i="26"/>
  <c r="CM89" i="26"/>
  <c r="CM85" i="26"/>
  <c r="CM81" i="26"/>
  <c r="CM77" i="26"/>
  <c r="CM73" i="26"/>
  <c r="CM114" i="26"/>
  <c r="CM110" i="26"/>
  <c r="CM106" i="26"/>
  <c r="CM102" i="26"/>
  <c r="CM98" i="26"/>
  <c r="CM94" i="26"/>
  <c r="CM90" i="26"/>
  <c r="CM86" i="26"/>
  <c r="CM82" i="26"/>
  <c r="CM78" i="26"/>
  <c r="CM74" i="26"/>
  <c r="CM115" i="26"/>
  <c r="CM111" i="26"/>
  <c r="CM107" i="26"/>
  <c r="CM103" i="26"/>
  <c r="CM99" i="26"/>
  <c r="CM95" i="26"/>
  <c r="CM91" i="26"/>
  <c r="CM87" i="26"/>
  <c r="CM83" i="26"/>
  <c r="CM79" i="26"/>
  <c r="CM75" i="26"/>
  <c r="CM69" i="26"/>
  <c r="CM65" i="26"/>
  <c r="CM61" i="26"/>
  <c r="CM57" i="26"/>
  <c r="CM53" i="26"/>
  <c r="CM49" i="26"/>
  <c r="CM45" i="26"/>
  <c r="CM41" i="26"/>
  <c r="CM37" i="26"/>
  <c r="CM33" i="26"/>
  <c r="CM29" i="26"/>
  <c r="CM25" i="26"/>
  <c r="CM21" i="26"/>
  <c r="CM17" i="26"/>
  <c r="CM13" i="26"/>
  <c r="CM70" i="26"/>
  <c r="CM66" i="26"/>
  <c r="CM62" i="26"/>
  <c r="CM58" i="26"/>
  <c r="CM54" i="26"/>
  <c r="CM50" i="26"/>
  <c r="CM46" i="26"/>
  <c r="CM42" i="26"/>
  <c r="CM38" i="26"/>
  <c r="CM34" i="26"/>
  <c r="CM30" i="26"/>
  <c r="CM26" i="26"/>
  <c r="CM22" i="26"/>
  <c r="CM18" i="26"/>
  <c r="CM14" i="26"/>
  <c r="CM71" i="26"/>
  <c r="CM67" i="26"/>
  <c r="CM63" i="26"/>
  <c r="CM59" i="26"/>
  <c r="CM55" i="26"/>
  <c r="CM51" i="26"/>
  <c r="CM47" i="26"/>
  <c r="CM43" i="26"/>
  <c r="CM39" i="26"/>
  <c r="CM35" i="26"/>
  <c r="CM31" i="26"/>
  <c r="CM27" i="26"/>
  <c r="CM23" i="26"/>
  <c r="CM19" i="26"/>
  <c r="CM15" i="26"/>
  <c r="CM68" i="26"/>
  <c r="CM64" i="26"/>
  <c r="CM60" i="26"/>
  <c r="CM56" i="26"/>
  <c r="CM52" i="26"/>
  <c r="CM48" i="26"/>
  <c r="CM44" i="26"/>
  <c r="CM40" i="26"/>
  <c r="CM36" i="26"/>
  <c r="CM32" i="26"/>
  <c r="CM28" i="26"/>
  <c r="CM24" i="26"/>
  <c r="CM20" i="26"/>
  <c r="CM16" i="26"/>
  <c r="CM9" i="26"/>
  <c r="CM10" i="26"/>
  <c r="CM6" i="26"/>
  <c r="CM11" i="26"/>
  <c r="CM7" i="26"/>
  <c r="CM12" i="26"/>
  <c r="CM8" i="26"/>
  <c r="CM23" i="23"/>
  <c r="DQ34" i="31"/>
  <c r="X34" i="31" s="1"/>
  <c r="DQ30" i="31"/>
  <c r="X30" i="31" s="1"/>
  <c r="DQ31" i="31"/>
  <c r="X31" i="31" s="1"/>
  <c r="DQ35" i="31"/>
  <c r="X35" i="31" s="1"/>
  <c r="DQ32" i="31"/>
  <c r="X32" i="31" s="1"/>
  <c r="DQ33" i="31"/>
  <c r="X33" i="31" s="1"/>
  <c r="DQ25" i="31"/>
  <c r="X25" i="31" s="1"/>
  <c r="DQ26" i="31"/>
  <c r="X26" i="31" s="1"/>
  <c r="DQ22" i="31"/>
  <c r="X22" i="31" s="1"/>
  <c r="DQ27" i="31"/>
  <c r="X27" i="31" s="1"/>
  <c r="DQ29" i="31"/>
  <c r="X29" i="31" s="1"/>
  <c r="DQ28" i="31"/>
  <c r="X28" i="31" s="1"/>
  <c r="DQ24" i="31"/>
  <c r="X24" i="31" s="1"/>
  <c r="DQ20" i="31"/>
  <c r="X20" i="31" s="1"/>
  <c r="DQ16" i="31"/>
  <c r="X16" i="31" s="1"/>
  <c r="DQ23" i="31"/>
  <c r="X23" i="31" s="1"/>
  <c r="DQ21" i="31"/>
  <c r="X21" i="31" s="1"/>
  <c r="DQ17" i="31"/>
  <c r="X17" i="31" s="1"/>
  <c r="DQ13" i="31"/>
  <c r="X13" i="31" s="1"/>
  <c r="DQ18" i="31"/>
  <c r="X18" i="31" s="1"/>
  <c r="DQ19" i="31"/>
  <c r="X19" i="31" s="1"/>
  <c r="DQ12" i="31"/>
  <c r="X12" i="31" s="1"/>
  <c r="DQ8" i="31"/>
  <c r="X8" i="31" s="1"/>
  <c r="DQ9" i="31"/>
  <c r="X9" i="31" s="1"/>
  <c r="DQ15" i="31"/>
  <c r="X15" i="31" s="1"/>
  <c r="DQ10" i="31"/>
  <c r="X10" i="31" s="1"/>
  <c r="DQ14" i="31"/>
  <c r="X14" i="31" s="1"/>
  <c r="DQ11" i="31"/>
  <c r="X11" i="31" s="1"/>
  <c r="DQ7" i="31"/>
  <c r="X7" i="31" s="1"/>
  <c r="DQ6" i="31"/>
  <c r="X6" i="31" s="1"/>
  <c r="X113" i="26"/>
  <c r="X109" i="26"/>
  <c r="X105" i="26"/>
  <c r="X101" i="26"/>
  <c r="X97" i="26"/>
  <c r="X93" i="26"/>
  <c r="X89" i="26"/>
  <c r="X85" i="26"/>
  <c r="X81" i="26"/>
  <c r="X77" i="26"/>
  <c r="X73" i="26"/>
  <c r="X114" i="26"/>
  <c r="X110" i="26"/>
  <c r="X106" i="26"/>
  <c r="X102" i="26"/>
  <c r="X98" i="26"/>
  <c r="X94" i="26"/>
  <c r="X90" i="26"/>
  <c r="X86" i="26"/>
  <c r="X82" i="26"/>
  <c r="X78" i="26"/>
  <c r="X74" i="26"/>
  <c r="X115" i="26"/>
  <c r="X111" i="26"/>
  <c r="X107" i="26"/>
  <c r="X103" i="26"/>
  <c r="X99" i="26"/>
  <c r="X95" i="26"/>
  <c r="X91" i="26"/>
  <c r="X87" i="26"/>
  <c r="X83" i="26"/>
  <c r="X79" i="26"/>
  <c r="X75" i="26"/>
  <c r="X116" i="26"/>
  <c r="X112" i="26"/>
  <c r="X108" i="26"/>
  <c r="X104" i="26"/>
  <c r="X100" i="26"/>
  <c r="X96" i="26"/>
  <c r="X92" i="26"/>
  <c r="X88" i="26"/>
  <c r="X84" i="26"/>
  <c r="X80" i="26"/>
  <c r="X76" i="26"/>
  <c r="X70" i="26"/>
  <c r="X66" i="26"/>
  <c r="X62" i="26"/>
  <c r="X58" i="26"/>
  <c r="X54" i="26"/>
  <c r="X50" i="26"/>
  <c r="X46" i="26"/>
  <c r="X42" i="26"/>
  <c r="X38" i="26"/>
  <c r="X34" i="26"/>
  <c r="X30" i="26"/>
  <c r="X26" i="26"/>
  <c r="X22" i="26"/>
  <c r="X18" i="26"/>
  <c r="X14" i="26"/>
  <c r="X71" i="26"/>
  <c r="X67" i="26"/>
  <c r="X63" i="26"/>
  <c r="X59" i="26"/>
  <c r="X55" i="26"/>
  <c r="X51" i="26"/>
  <c r="X47" i="26"/>
  <c r="X43" i="26"/>
  <c r="X39" i="26"/>
  <c r="X35" i="26"/>
  <c r="X31" i="26"/>
  <c r="X27" i="26"/>
  <c r="X23" i="26"/>
  <c r="X19" i="26"/>
  <c r="X15" i="26"/>
  <c r="X72" i="26"/>
  <c r="X68" i="26"/>
  <c r="X64" i="26"/>
  <c r="X60" i="26"/>
  <c r="X56" i="26"/>
  <c r="X52" i="26"/>
  <c r="X48" i="26"/>
  <c r="X44" i="26"/>
  <c r="X40" i="26"/>
  <c r="X36" i="26"/>
  <c r="X32" i="26"/>
  <c r="X28" i="26"/>
  <c r="X24" i="26"/>
  <c r="X20" i="26"/>
  <c r="X16" i="26"/>
  <c r="X69" i="26"/>
  <c r="X65" i="26"/>
  <c r="X61" i="26"/>
  <c r="X57" i="26"/>
  <c r="X53" i="26"/>
  <c r="X49" i="26"/>
  <c r="X45" i="26"/>
  <c r="X41" i="26"/>
  <c r="X37" i="26"/>
  <c r="X33" i="26"/>
  <c r="X29" i="26"/>
  <c r="X25" i="26"/>
  <c r="X21" i="26"/>
  <c r="X17" i="26"/>
  <c r="X10" i="26"/>
  <c r="X6" i="26"/>
  <c r="X11" i="26"/>
  <c r="X7" i="26"/>
  <c r="X12" i="26"/>
  <c r="X8" i="26"/>
  <c r="X13" i="26"/>
  <c r="X9" i="26"/>
  <c r="X23" i="23"/>
  <c r="FH35" i="31"/>
  <c r="BO35" i="31" s="1"/>
  <c r="FH33" i="31"/>
  <c r="BO33" i="31" s="1"/>
  <c r="FH29" i="31"/>
  <c r="BO29" i="31" s="1"/>
  <c r="FH34" i="31"/>
  <c r="BO34" i="31" s="1"/>
  <c r="FH30" i="31"/>
  <c r="BO30" i="31" s="1"/>
  <c r="FH31" i="31"/>
  <c r="BO31" i="31" s="1"/>
  <c r="FH32" i="31"/>
  <c r="BO32" i="31" s="1"/>
  <c r="FH24" i="31"/>
  <c r="BO24" i="31" s="1"/>
  <c r="FH25" i="31"/>
  <c r="BO25" i="31" s="1"/>
  <c r="FH26" i="31"/>
  <c r="BO26" i="31" s="1"/>
  <c r="FH28" i="31"/>
  <c r="BO28" i="31" s="1"/>
  <c r="FH27" i="31"/>
  <c r="BO27" i="31" s="1"/>
  <c r="FH23" i="31"/>
  <c r="BO23" i="31" s="1"/>
  <c r="FH19" i="31"/>
  <c r="BO19" i="31" s="1"/>
  <c r="FH15" i="31"/>
  <c r="BO15" i="31" s="1"/>
  <c r="FH22" i="31"/>
  <c r="BO22" i="31" s="1"/>
  <c r="FH20" i="31"/>
  <c r="BO20" i="31" s="1"/>
  <c r="FH16" i="31"/>
  <c r="BO16" i="31" s="1"/>
  <c r="FH21" i="31"/>
  <c r="BO21" i="31" s="1"/>
  <c r="FH17" i="31"/>
  <c r="BO17" i="31" s="1"/>
  <c r="FH18" i="31"/>
  <c r="BO18" i="31" s="1"/>
  <c r="FH11" i="31"/>
  <c r="BO11" i="31" s="1"/>
  <c r="FH7" i="31"/>
  <c r="BO7" i="31" s="1"/>
  <c r="FH12" i="31"/>
  <c r="BO12" i="31" s="1"/>
  <c r="FH8" i="31"/>
  <c r="BO8" i="31" s="1"/>
  <c r="FH14" i="31"/>
  <c r="BO14" i="31" s="1"/>
  <c r="FH9" i="31"/>
  <c r="BO9" i="31" s="1"/>
  <c r="FH13" i="31"/>
  <c r="BO13" i="31" s="1"/>
  <c r="FH10" i="31"/>
  <c r="BO10" i="31" s="1"/>
  <c r="FH6" i="31"/>
  <c r="BO6" i="31" s="1"/>
  <c r="BO116" i="26"/>
  <c r="BO112" i="26"/>
  <c r="BO108" i="26"/>
  <c r="BO104" i="26"/>
  <c r="BO100" i="26"/>
  <c r="BO96" i="26"/>
  <c r="BO92" i="26"/>
  <c r="BO88" i="26"/>
  <c r="BO84" i="26"/>
  <c r="BO80" i="26"/>
  <c r="BO76" i="26"/>
  <c r="BO72" i="26"/>
  <c r="BO113" i="26"/>
  <c r="BO109" i="26"/>
  <c r="BO105" i="26"/>
  <c r="BO101" i="26"/>
  <c r="BO97" i="26"/>
  <c r="BO93" i="26"/>
  <c r="BO89" i="26"/>
  <c r="BO85" i="26"/>
  <c r="BO81" i="26"/>
  <c r="BO77" i="26"/>
  <c r="BO73" i="26"/>
  <c r="BO114" i="26"/>
  <c r="BO110" i="26"/>
  <c r="BO106" i="26"/>
  <c r="BO102" i="26"/>
  <c r="BO98" i="26"/>
  <c r="BO94" i="26"/>
  <c r="BO90" i="26"/>
  <c r="BO86" i="26"/>
  <c r="BO82" i="26"/>
  <c r="BO78" i="26"/>
  <c r="BO74" i="26"/>
  <c r="BO115" i="26"/>
  <c r="BO111" i="26"/>
  <c r="BO107" i="26"/>
  <c r="BO103" i="26"/>
  <c r="BO99" i="26"/>
  <c r="BO95" i="26"/>
  <c r="BO91" i="26"/>
  <c r="BO87" i="26"/>
  <c r="BO83" i="26"/>
  <c r="BO79" i="26"/>
  <c r="BO75" i="26"/>
  <c r="BO69" i="26"/>
  <c r="BO65" i="26"/>
  <c r="BO61" i="26"/>
  <c r="BO57" i="26"/>
  <c r="BO53" i="26"/>
  <c r="BO49" i="26"/>
  <c r="BO45" i="26"/>
  <c r="BO41" i="26"/>
  <c r="BO37" i="26"/>
  <c r="BO33" i="26"/>
  <c r="BO29" i="26"/>
  <c r="BO25" i="26"/>
  <c r="BO21" i="26"/>
  <c r="BO17" i="26"/>
  <c r="BO13" i="26"/>
  <c r="BO70" i="26"/>
  <c r="BO66" i="26"/>
  <c r="BO62" i="26"/>
  <c r="BO58" i="26"/>
  <c r="BO54" i="26"/>
  <c r="BO50" i="26"/>
  <c r="BO46" i="26"/>
  <c r="BO42" i="26"/>
  <c r="BO38" i="26"/>
  <c r="BO34" i="26"/>
  <c r="BO30" i="26"/>
  <c r="BO26" i="26"/>
  <c r="BO22" i="26"/>
  <c r="BO18" i="26"/>
  <c r="BO14" i="26"/>
  <c r="BO71" i="26"/>
  <c r="BO67" i="26"/>
  <c r="BO63" i="26"/>
  <c r="BO59" i="26"/>
  <c r="BO55" i="26"/>
  <c r="BO51" i="26"/>
  <c r="BO47" i="26"/>
  <c r="BO43" i="26"/>
  <c r="BO39" i="26"/>
  <c r="BO35" i="26"/>
  <c r="BO31" i="26"/>
  <c r="BO27" i="26"/>
  <c r="BO23" i="26"/>
  <c r="BO19" i="26"/>
  <c r="BO15" i="26"/>
  <c r="BO68" i="26"/>
  <c r="BO64" i="26"/>
  <c r="BO60" i="26"/>
  <c r="BO56" i="26"/>
  <c r="BO52" i="26"/>
  <c r="BO48" i="26"/>
  <c r="BO44" i="26"/>
  <c r="BO40" i="26"/>
  <c r="BO36" i="26"/>
  <c r="BO32" i="26"/>
  <c r="BO28" i="26"/>
  <c r="BO24" i="26"/>
  <c r="BO20" i="26"/>
  <c r="BO16" i="26"/>
  <c r="BO9" i="26"/>
  <c r="BO10" i="26"/>
  <c r="BO6" i="26"/>
  <c r="BO11" i="26"/>
  <c r="BO7" i="26"/>
  <c r="BO12" i="26"/>
  <c r="BO8" i="26"/>
  <c r="BO23" i="23"/>
  <c r="DB35" i="31"/>
  <c r="I35" i="31" s="1"/>
  <c r="DB31" i="31"/>
  <c r="I31" i="31" s="1"/>
  <c r="DB32" i="31"/>
  <c r="I32" i="31" s="1"/>
  <c r="DB33" i="31"/>
  <c r="I33" i="31" s="1"/>
  <c r="DB34" i="31"/>
  <c r="I34" i="31" s="1"/>
  <c r="DB26" i="31"/>
  <c r="I26" i="31" s="1"/>
  <c r="DB22" i="31"/>
  <c r="I22" i="31" s="1"/>
  <c r="DB30" i="31"/>
  <c r="I30" i="31" s="1"/>
  <c r="DB27" i="31"/>
  <c r="I27" i="31" s="1"/>
  <c r="DB23" i="31"/>
  <c r="I23" i="31" s="1"/>
  <c r="DB29" i="31"/>
  <c r="I29" i="31" s="1"/>
  <c r="DB28" i="31"/>
  <c r="I28" i="31" s="1"/>
  <c r="DB25" i="31"/>
  <c r="I25" i="31" s="1"/>
  <c r="DB21" i="31"/>
  <c r="I21" i="31" s="1"/>
  <c r="DB17" i="31"/>
  <c r="I17" i="31" s="1"/>
  <c r="DB13" i="31"/>
  <c r="I13" i="31" s="1"/>
  <c r="DB18" i="31"/>
  <c r="I18" i="31" s="1"/>
  <c r="DB14" i="31"/>
  <c r="I14" i="31" s="1"/>
  <c r="DB19" i="31"/>
  <c r="I19" i="31" s="1"/>
  <c r="DB24" i="31"/>
  <c r="I24" i="31" s="1"/>
  <c r="DB20" i="31"/>
  <c r="I20" i="31" s="1"/>
  <c r="DB16" i="31"/>
  <c r="I16" i="31" s="1"/>
  <c r="DB9" i="31"/>
  <c r="I9" i="31" s="1"/>
  <c r="DB15" i="31"/>
  <c r="I15" i="31" s="1"/>
  <c r="DB10" i="31"/>
  <c r="I10" i="31" s="1"/>
  <c r="DB6" i="31"/>
  <c r="I6" i="31" s="1"/>
  <c r="DB11" i="31"/>
  <c r="I11" i="31" s="1"/>
  <c r="DB7" i="31"/>
  <c r="I7" i="31" s="1"/>
  <c r="DB12" i="31"/>
  <c r="I12" i="31" s="1"/>
  <c r="DB8" i="31"/>
  <c r="I8" i="31" s="1"/>
  <c r="I114" i="26"/>
  <c r="I110" i="26"/>
  <c r="I106" i="26"/>
  <c r="I102" i="26"/>
  <c r="I98" i="26"/>
  <c r="I94" i="26"/>
  <c r="I90" i="26"/>
  <c r="I86" i="26"/>
  <c r="I82" i="26"/>
  <c r="I78" i="26"/>
  <c r="I74" i="26"/>
  <c r="I115" i="26"/>
  <c r="I111" i="26"/>
  <c r="I107" i="26"/>
  <c r="I103" i="26"/>
  <c r="I99" i="26"/>
  <c r="I95" i="26"/>
  <c r="I91" i="26"/>
  <c r="I87" i="26"/>
  <c r="I83" i="26"/>
  <c r="I79" i="26"/>
  <c r="I75" i="26"/>
  <c r="I116" i="26"/>
  <c r="I112" i="26"/>
  <c r="I108" i="26"/>
  <c r="I104" i="26"/>
  <c r="I100" i="26"/>
  <c r="I96" i="26"/>
  <c r="I92" i="26"/>
  <c r="I88" i="26"/>
  <c r="I84" i="26"/>
  <c r="I80" i="26"/>
  <c r="I76" i="26"/>
  <c r="I113" i="26"/>
  <c r="I109" i="26"/>
  <c r="I105" i="26"/>
  <c r="I101" i="26"/>
  <c r="I97" i="26"/>
  <c r="I93" i="26"/>
  <c r="I89" i="26"/>
  <c r="I85" i="26"/>
  <c r="I81" i="26"/>
  <c r="I77" i="26"/>
  <c r="I73" i="26"/>
  <c r="I71" i="26"/>
  <c r="I67" i="26"/>
  <c r="I63" i="26"/>
  <c r="I59" i="26"/>
  <c r="I55" i="26"/>
  <c r="I51" i="26"/>
  <c r="I47" i="26"/>
  <c r="I43" i="26"/>
  <c r="I39" i="26"/>
  <c r="I35" i="26"/>
  <c r="I31" i="26"/>
  <c r="I27" i="26"/>
  <c r="I23" i="26"/>
  <c r="I19" i="26"/>
  <c r="I15" i="26"/>
  <c r="I72" i="26"/>
  <c r="I68" i="26"/>
  <c r="I64" i="26"/>
  <c r="I60" i="26"/>
  <c r="I56" i="26"/>
  <c r="I52" i="26"/>
  <c r="I48" i="26"/>
  <c r="I44" i="26"/>
  <c r="I40" i="26"/>
  <c r="I36" i="26"/>
  <c r="I32" i="26"/>
  <c r="I28" i="26"/>
  <c r="I24" i="26"/>
  <c r="I20" i="26"/>
  <c r="I16" i="26"/>
  <c r="I69" i="26"/>
  <c r="I65" i="26"/>
  <c r="I61" i="26"/>
  <c r="I57" i="26"/>
  <c r="I53" i="26"/>
  <c r="I49" i="26"/>
  <c r="I45" i="26"/>
  <c r="I41" i="26"/>
  <c r="I37" i="26"/>
  <c r="I33" i="26"/>
  <c r="I29" i="26"/>
  <c r="I25" i="26"/>
  <c r="I21" i="26"/>
  <c r="I17" i="26"/>
  <c r="I13" i="26"/>
  <c r="I70" i="26"/>
  <c r="I66" i="26"/>
  <c r="I62" i="26"/>
  <c r="I58" i="26"/>
  <c r="I54" i="26"/>
  <c r="I50" i="26"/>
  <c r="I46" i="26"/>
  <c r="I42" i="26"/>
  <c r="I38" i="26"/>
  <c r="I34" i="26"/>
  <c r="I30" i="26"/>
  <c r="I26" i="26"/>
  <c r="I22" i="26"/>
  <c r="I18" i="26"/>
  <c r="I14" i="26"/>
  <c r="I11" i="26"/>
  <c r="I7" i="26"/>
  <c r="I12" i="26"/>
  <c r="I8" i="26"/>
  <c r="I9" i="26"/>
  <c r="I10" i="26"/>
  <c r="I6" i="26"/>
  <c r="I23" i="23"/>
  <c r="FN31" i="31"/>
  <c r="BU31" i="31" s="1"/>
  <c r="FN35" i="31"/>
  <c r="BU35" i="31" s="1"/>
  <c r="FN32" i="31"/>
  <c r="BU32" i="31" s="1"/>
  <c r="FN28" i="31"/>
  <c r="BU28" i="31" s="1"/>
  <c r="FN33" i="31"/>
  <c r="BU33" i="31" s="1"/>
  <c r="FN34" i="31"/>
  <c r="BU34" i="31" s="1"/>
  <c r="FN30" i="31"/>
  <c r="BU30" i="31" s="1"/>
  <c r="FN26" i="31"/>
  <c r="BU26" i="31" s="1"/>
  <c r="FN22" i="31"/>
  <c r="BU22" i="31" s="1"/>
  <c r="FN27" i="31"/>
  <c r="BU27" i="31" s="1"/>
  <c r="FN23" i="31"/>
  <c r="BU23" i="31" s="1"/>
  <c r="FN29" i="31"/>
  <c r="BU29" i="31" s="1"/>
  <c r="FN24" i="31"/>
  <c r="BU24" i="31" s="1"/>
  <c r="FN25" i="31"/>
  <c r="BU25" i="31" s="1"/>
  <c r="FN21" i="31"/>
  <c r="BU21" i="31" s="1"/>
  <c r="FN17" i="31"/>
  <c r="BU17" i="31" s="1"/>
  <c r="FN13" i="31"/>
  <c r="BU13" i="31" s="1"/>
  <c r="FN18" i="31"/>
  <c r="BU18" i="31" s="1"/>
  <c r="FN14" i="31"/>
  <c r="BU14" i="31" s="1"/>
  <c r="FN19" i="31"/>
  <c r="BU19" i="31" s="1"/>
  <c r="FN15" i="31"/>
  <c r="BU15" i="31" s="1"/>
  <c r="FN20" i="31"/>
  <c r="BU20" i="31" s="1"/>
  <c r="FN16" i="31"/>
  <c r="BU16" i="31" s="1"/>
  <c r="FN9" i="31"/>
  <c r="BU9" i="31" s="1"/>
  <c r="FN10" i="31"/>
  <c r="BU10" i="31" s="1"/>
  <c r="FN6" i="31"/>
  <c r="BU6" i="31" s="1"/>
  <c r="FN11" i="31"/>
  <c r="BU11" i="31" s="1"/>
  <c r="FN7" i="31"/>
  <c r="BU7" i="31" s="1"/>
  <c r="FN12" i="31"/>
  <c r="BU12" i="31" s="1"/>
  <c r="FN8" i="31"/>
  <c r="BU8" i="31" s="1"/>
  <c r="BU114" i="26"/>
  <c r="BU110" i="26"/>
  <c r="BU106" i="26"/>
  <c r="BU102" i="26"/>
  <c r="BU98" i="26"/>
  <c r="BU94" i="26"/>
  <c r="BU90" i="26"/>
  <c r="BU86" i="26"/>
  <c r="BU82" i="26"/>
  <c r="BU78" i="26"/>
  <c r="BU74" i="26"/>
  <c r="BU115" i="26"/>
  <c r="BU111" i="26"/>
  <c r="BU107" i="26"/>
  <c r="BU103" i="26"/>
  <c r="BU99" i="26"/>
  <c r="BU95" i="26"/>
  <c r="BU91" i="26"/>
  <c r="BU87" i="26"/>
  <c r="BU83" i="26"/>
  <c r="BU79" i="26"/>
  <c r="BU75" i="26"/>
  <c r="BU116" i="26"/>
  <c r="BU112" i="26"/>
  <c r="BU108" i="26"/>
  <c r="BU104" i="26"/>
  <c r="BU100" i="26"/>
  <c r="BU96" i="26"/>
  <c r="BU92" i="26"/>
  <c r="BU88" i="26"/>
  <c r="BU84" i="26"/>
  <c r="BU80" i="26"/>
  <c r="BU76" i="26"/>
  <c r="BU72" i="26"/>
  <c r="BU113" i="26"/>
  <c r="BU109" i="26"/>
  <c r="BU105" i="26"/>
  <c r="BU101" i="26"/>
  <c r="BU97" i="26"/>
  <c r="BU93" i="26"/>
  <c r="BU89" i="26"/>
  <c r="BU85" i="26"/>
  <c r="BU81" i="26"/>
  <c r="BU77" i="26"/>
  <c r="BU73" i="26"/>
  <c r="BU71" i="26"/>
  <c r="BU67" i="26"/>
  <c r="BU63" i="26"/>
  <c r="BU59" i="26"/>
  <c r="BU55" i="26"/>
  <c r="BU51" i="26"/>
  <c r="BU47" i="26"/>
  <c r="BU43" i="26"/>
  <c r="BU39" i="26"/>
  <c r="BU35" i="26"/>
  <c r="BU31" i="26"/>
  <c r="BU27" i="26"/>
  <c r="BU23" i="26"/>
  <c r="BU19" i="26"/>
  <c r="BU15" i="26"/>
  <c r="BU68" i="26"/>
  <c r="BU64" i="26"/>
  <c r="BU60" i="26"/>
  <c r="BU56" i="26"/>
  <c r="BU52" i="26"/>
  <c r="BU48" i="26"/>
  <c r="BU44" i="26"/>
  <c r="BU40" i="26"/>
  <c r="BU36" i="26"/>
  <c r="BU32" i="26"/>
  <c r="BU28" i="26"/>
  <c r="BU24" i="26"/>
  <c r="BU20" i="26"/>
  <c r="BU16" i="26"/>
  <c r="BU12" i="26"/>
  <c r="BU69" i="26"/>
  <c r="BU65" i="26"/>
  <c r="BU61" i="26"/>
  <c r="BU57" i="26"/>
  <c r="BU53" i="26"/>
  <c r="BU49" i="26"/>
  <c r="BU45" i="26"/>
  <c r="BU41" i="26"/>
  <c r="BU37" i="26"/>
  <c r="BU33" i="26"/>
  <c r="BU29" i="26"/>
  <c r="BU25" i="26"/>
  <c r="BU21" i="26"/>
  <c r="BU17" i="26"/>
  <c r="BU13" i="26"/>
  <c r="BU70" i="26"/>
  <c r="BU66" i="26"/>
  <c r="BU62" i="26"/>
  <c r="BU58" i="26"/>
  <c r="BU54" i="26"/>
  <c r="BU50" i="26"/>
  <c r="BU46" i="26"/>
  <c r="BU42" i="26"/>
  <c r="BU38" i="26"/>
  <c r="BU34" i="26"/>
  <c r="BU30" i="26"/>
  <c r="BU26" i="26"/>
  <c r="BU22" i="26"/>
  <c r="BU18" i="26"/>
  <c r="BU14" i="26"/>
  <c r="BU11" i="26"/>
  <c r="BU7" i="26"/>
  <c r="BU8" i="26"/>
  <c r="BU9" i="26"/>
  <c r="BU10" i="26"/>
  <c r="BU6" i="26"/>
  <c r="BU23" i="23"/>
  <c r="EQ35" i="31"/>
  <c r="AX35" i="31" s="1"/>
  <c r="EQ32" i="31"/>
  <c r="AX32" i="31" s="1"/>
  <c r="EQ28" i="31"/>
  <c r="AX28" i="31" s="1"/>
  <c r="EQ33" i="31"/>
  <c r="AX33" i="31" s="1"/>
  <c r="EQ29" i="31"/>
  <c r="AX29" i="31" s="1"/>
  <c r="EQ34" i="31"/>
  <c r="AX34" i="31" s="1"/>
  <c r="EQ30" i="31"/>
  <c r="AX30" i="31" s="1"/>
  <c r="EQ31" i="31"/>
  <c r="AX31" i="31" s="1"/>
  <c r="EQ27" i="31"/>
  <c r="AX27" i="31" s="1"/>
  <c r="EQ23" i="31"/>
  <c r="AX23" i="31" s="1"/>
  <c r="EQ24" i="31"/>
  <c r="AX24" i="31" s="1"/>
  <c r="EQ25" i="31"/>
  <c r="AX25" i="31" s="1"/>
  <c r="EQ26" i="31"/>
  <c r="AX26" i="31" s="1"/>
  <c r="EQ18" i="31"/>
  <c r="AX18" i="31" s="1"/>
  <c r="EQ14" i="31"/>
  <c r="AX14" i="31" s="1"/>
  <c r="EQ19" i="31"/>
  <c r="AX19" i="31" s="1"/>
  <c r="EQ15" i="31"/>
  <c r="AX15" i="31" s="1"/>
  <c r="EQ22" i="31"/>
  <c r="AX22" i="31" s="1"/>
  <c r="EQ20" i="31"/>
  <c r="AX20" i="31" s="1"/>
  <c r="EQ16" i="31"/>
  <c r="AX16" i="31" s="1"/>
  <c r="EQ21" i="31"/>
  <c r="AX21" i="31" s="1"/>
  <c r="EQ17" i="31"/>
  <c r="AX17" i="31" s="1"/>
  <c r="EQ13" i="31"/>
  <c r="AX13" i="31" s="1"/>
  <c r="EQ10" i="31"/>
  <c r="AX10" i="31" s="1"/>
  <c r="EQ6" i="31"/>
  <c r="AX6" i="31" s="1"/>
  <c r="EQ11" i="31"/>
  <c r="AX11" i="31" s="1"/>
  <c r="EQ7" i="31"/>
  <c r="AX7" i="31" s="1"/>
  <c r="EQ12" i="31"/>
  <c r="AX12" i="31" s="1"/>
  <c r="EQ8" i="31"/>
  <c r="AX8" i="31" s="1"/>
  <c r="EQ9" i="31"/>
  <c r="AX9" i="31" s="1"/>
  <c r="AX115" i="26"/>
  <c r="AX111" i="26"/>
  <c r="AX107" i="26"/>
  <c r="AX103" i="26"/>
  <c r="AX99" i="26"/>
  <c r="AX95" i="26"/>
  <c r="AX91" i="26"/>
  <c r="AX87" i="26"/>
  <c r="AX83" i="26"/>
  <c r="AX79" i="26"/>
  <c r="AX75" i="26"/>
  <c r="AX116" i="26"/>
  <c r="AX112" i="26"/>
  <c r="AX108" i="26"/>
  <c r="AX104" i="26"/>
  <c r="AX100" i="26"/>
  <c r="AX96" i="26"/>
  <c r="AX92" i="26"/>
  <c r="AX88" i="26"/>
  <c r="AX84" i="26"/>
  <c r="AX80" i="26"/>
  <c r="AX76" i="26"/>
  <c r="AX72" i="26"/>
  <c r="AX113" i="26"/>
  <c r="AX109" i="26"/>
  <c r="AX105" i="26"/>
  <c r="AX101" i="26"/>
  <c r="AX97" i="26"/>
  <c r="AX93" i="26"/>
  <c r="AX89" i="26"/>
  <c r="AX85" i="26"/>
  <c r="AX81" i="26"/>
  <c r="AX77" i="26"/>
  <c r="AX73" i="26"/>
  <c r="AX114" i="26"/>
  <c r="AX110" i="26"/>
  <c r="AX106" i="26"/>
  <c r="AX102" i="26"/>
  <c r="AX98" i="26"/>
  <c r="AX94" i="26"/>
  <c r="AX90" i="26"/>
  <c r="AX86" i="26"/>
  <c r="AX82" i="26"/>
  <c r="AX78" i="26"/>
  <c r="AX74" i="26"/>
  <c r="AX68" i="26"/>
  <c r="AX64" i="26"/>
  <c r="AX60" i="26"/>
  <c r="AX56" i="26"/>
  <c r="AX52" i="26"/>
  <c r="AX48" i="26"/>
  <c r="AX44" i="26"/>
  <c r="AX40" i="26"/>
  <c r="AX36" i="26"/>
  <c r="AX32" i="26"/>
  <c r="AX28" i="26"/>
  <c r="AX24" i="26"/>
  <c r="AX20" i="26"/>
  <c r="AX16" i="26"/>
  <c r="AX69" i="26"/>
  <c r="AX65" i="26"/>
  <c r="AX61" i="26"/>
  <c r="AX57" i="26"/>
  <c r="AX53" i="26"/>
  <c r="AX49" i="26"/>
  <c r="AX45" i="26"/>
  <c r="AX41" i="26"/>
  <c r="AX37" i="26"/>
  <c r="AX33" i="26"/>
  <c r="AX29" i="26"/>
  <c r="AX25" i="26"/>
  <c r="AX21" i="26"/>
  <c r="AX17" i="26"/>
  <c r="AX13" i="26"/>
  <c r="AX70" i="26"/>
  <c r="AX66" i="26"/>
  <c r="AX62" i="26"/>
  <c r="AX58" i="26"/>
  <c r="AX54" i="26"/>
  <c r="AX50" i="26"/>
  <c r="AX46" i="26"/>
  <c r="AX42" i="26"/>
  <c r="AX38" i="26"/>
  <c r="AX34" i="26"/>
  <c r="AX30" i="26"/>
  <c r="AX26" i="26"/>
  <c r="AX22" i="26"/>
  <c r="AX18" i="26"/>
  <c r="AX14" i="26"/>
  <c r="AX71" i="26"/>
  <c r="AX67" i="26"/>
  <c r="AX63" i="26"/>
  <c r="AX59" i="26"/>
  <c r="AX55" i="26"/>
  <c r="AX51" i="26"/>
  <c r="AX47" i="26"/>
  <c r="AX43" i="26"/>
  <c r="AX39" i="26"/>
  <c r="AX35" i="26"/>
  <c r="AX31" i="26"/>
  <c r="AX27" i="26"/>
  <c r="AX23" i="26"/>
  <c r="AX19" i="26"/>
  <c r="AX15" i="26"/>
  <c r="AX12" i="26"/>
  <c r="AX8" i="26"/>
  <c r="AX9" i="26"/>
  <c r="AX10" i="26"/>
  <c r="AX6" i="26"/>
  <c r="AX11" i="26"/>
  <c r="AX7" i="26"/>
  <c r="AX23" i="23"/>
  <c r="EG34" i="31"/>
  <c r="AN34" i="31" s="1"/>
  <c r="EG30" i="31"/>
  <c r="AN30" i="31" s="1"/>
  <c r="EG31" i="31"/>
  <c r="AN31" i="31" s="1"/>
  <c r="EG35" i="31"/>
  <c r="AN35" i="31" s="1"/>
  <c r="EG32" i="31"/>
  <c r="AN32" i="31" s="1"/>
  <c r="EG33" i="31"/>
  <c r="AN33" i="31" s="1"/>
  <c r="EG25" i="31"/>
  <c r="AN25" i="31" s="1"/>
  <c r="EG26" i="31"/>
  <c r="AN26" i="31" s="1"/>
  <c r="EG22" i="31"/>
  <c r="AN22" i="31" s="1"/>
  <c r="EG27" i="31"/>
  <c r="AN27" i="31" s="1"/>
  <c r="EG29" i="31"/>
  <c r="AN29" i="31" s="1"/>
  <c r="EG28" i="31"/>
  <c r="AN28" i="31" s="1"/>
  <c r="EG24" i="31"/>
  <c r="AN24" i="31" s="1"/>
  <c r="EG20" i="31"/>
  <c r="AN20" i="31" s="1"/>
  <c r="EG16" i="31"/>
  <c r="AN16" i="31" s="1"/>
  <c r="EG23" i="31"/>
  <c r="AN23" i="31" s="1"/>
  <c r="EG21" i="31"/>
  <c r="AN21" i="31" s="1"/>
  <c r="EG17" i="31"/>
  <c r="AN17" i="31" s="1"/>
  <c r="EG13" i="31"/>
  <c r="AN13" i="31" s="1"/>
  <c r="EG18" i="31"/>
  <c r="AN18" i="31" s="1"/>
  <c r="EG19" i="31"/>
  <c r="AN19" i="31" s="1"/>
  <c r="EG12" i="31"/>
  <c r="AN12" i="31" s="1"/>
  <c r="EG8" i="31"/>
  <c r="AN8" i="31" s="1"/>
  <c r="EG9" i="31"/>
  <c r="AN9" i="31" s="1"/>
  <c r="EG15" i="31"/>
  <c r="AN15" i="31" s="1"/>
  <c r="EG10" i="31"/>
  <c r="AN10" i="31" s="1"/>
  <c r="EG14" i="31"/>
  <c r="AN14" i="31" s="1"/>
  <c r="EG11" i="31"/>
  <c r="AN11" i="31" s="1"/>
  <c r="EG7" i="31"/>
  <c r="AN7" i="31" s="1"/>
  <c r="EG6" i="31"/>
  <c r="AN6" i="31" s="1"/>
  <c r="AN113" i="26"/>
  <c r="AN109" i="26"/>
  <c r="AN105" i="26"/>
  <c r="AN101" i="26"/>
  <c r="AN97" i="26"/>
  <c r="AN93" i="26"/>
  <c r="AN89" i="26"/>
  <c r="AN85" i="26"/>
  <c r="AN81" i="26"/>
  <c r="AN77" i="26"/>
  <c r="AN73" i="26"/>
  <c r="AN114" i="26"/>
  <c r="AN110" i="26"/>
  <c r="AN106" i="26"/>
  <c r="AN102" i="26"/>
  <c r="AN98" i="26"/>
  <c r="AN94" i="26"/>
  <c r="AN90" i="26"/>
  <c r="AN86" i="26"/>
  <c r="AN82" i="26"/>
  <c r="AN78" i="26"/>
  <c r="AN74" i="26"/>
  <c r="AN115" i="26"/>
  <c r="AN111" i="26"/>
  <c r="AN107" i="26"/>
  <c r="AN103" i="26"/>
  <c r="AN99" i="26"/>
  <c r="AN95" i="26"/>
  <c r="AN91" i="26"/>
  <c r="AN87" i="26"/>
  <c r="AN83" i="26"/>
  <c r="AN79" i="26"/>
  <c r="AN75" i="26"/>
  <c r="AN116" i="26"/>
  <c r="AN112" i="26"/>
  <c r="AN108" i="26"/>
  <c r="AN104" i="26"/>
  <c r="AN100" i="26"/>
  <c r="AN96" i="26"/>
  <c r="AN92" i="26"/>
  <c r="AN88" i="26"/>
  <c r="AN84" i="26"/>
  <c r="AN80" i="26"/>
  <c r="AN76" i="26"/>
  <c r="AN72" i="26"/>
  <c r="AN70" i="26"/>
  <c r="AN66" i="26"/>
  <c r="AN62" i="26"/>
  <c r="AN58" i="26"/>
  <c r="AN54" i="26"/>
  <c r="AN50" i="26"/>
  <c r="AN46" i="26"/>
  <c r="AN42" i="26"/>
  <c r="AN38" i="26"/>
  <c r="AN34" i="26"/>
  <c r="AN30" i="26"/>
  <c r="AN26" i="26"/>
  <c r="AN22" i="26"/>
  <c r="AN18" i="26"/>
  <c r="AN14" i="26"/>
  <c r="AN71" i="26"/>
  <c r="AN67" i="26"/>
  <c r="AN63" i="26"/>
  <c r="AN59" i="26"/>
  <c r="AN55" i="26"/>
  <c r="AN51" i="26"/>
  <c r="AN47" i="26"/>
  <c r="AN43" i="26"/>
  <c r="AN39" i="26"/>
  <c r="AN35" i="26"/>
  <c r="AN31" i="26"/>
  <c r="AN27" i="26"/>
  <c r="AN23" i="26"/>
  <c r="AN19" i="26"/>
  <c r="AN15" i="26"/>
  <c r="AN68" i="26"/>
  <c r="AN64" i="26"/>
  <c r="AN60" i="26"/>
  <c r="AN56" i="26"/>
  <c r="AN52" i="26"/>
  <c r="AN48" i="26"/>
  <c r="AN44" i="26"/>
  <c r="AN40" i="26"/>
  <c r="AN36" i="26"/>
  <c r="AN32" i="26"/>
  <c r="AN28" i="26"/>
  <c r="AN24" i="26"/>
  <c r="AN20" i="26"/>
  <c r="AN16" i="26"/>
  <c r="AN12" i="26"/>
  <c r="AN69" i="26"/>
  <c r="AN65" i="26"/>
  <c r="AN61" i="26"/>
  <c r="AN57" i="26"/>
  <c r="AN53" i="26"/>
  <c r="AN49" i="26"/>
  <c r="AN45" i="26"/>
  <c r="AN41" i="26"/>
  <c r="AN37" i="26"/>
  <c r="AN33" i="26"/>
  <c r="AN29" i="26"/>
  <c r="AN25" i="26"/>
  <c r="AN21" i="26"/>
  <c r="AN17" i="26"/>
  <c r="AN13" i="26"/>
  <c r="AN10" i="26"/>
  <c r="AN6" i="26"/>
  <c r="AN11" i="26"/>
  <c r="AN7" i="26"/>
  <c r="AN8" i="26"/>
  <c r="AN9" i="26"/>
  <c r="AN23" i="23"/>
  <c r="FO35" i="31"/>
  <c r="BV35" i="31" s="1"/>
  <c r="FO32" i="31"/>
  <c r="BV32" i="31" s="1"/>
  <c r="FO28" i="31"/>
  <c r="BV28" i="31" s="1"/>
  <c r="FO33" i="31"/>
  <c r="BV33" i="31" s="1"/>
  <c r="FO29" i="31"/>
  <c r="BV29" i="31" s="1"/>
  <c r="FO34" i="31"/>
  <c r="BV34" i="31" s="1"/>
  <c r="FO30" i="31"/>
  <c r="BV30" i="31" s="1"/>
  <c r="FO31" i="31"/>
  <c r="BV31" i="31" s="1"/>
  <c r="FO27" i="31"/>
  <c r="BV27" i="31" s="1"/>
  <c r="FO23" i="31"/>
  <c r="BV23" i="31" s="1"/>
  <c r="FO24" i="31"/>
  <c r="BV24" i="31" s="1"/>
  <c r="FO25" i="31"/>
  <c r="BV25" i="31" s="1"/>
  <c r="FO26" i="31"/>
  <c r="BV26" i="31" s="1"/>
  <c r="FO18" i="31"/>
  <c r="BV18" i="31" s="1"/>
  <c r="FO14" i="31"/>
  <c r="BV14" i="31" s="1"/>
  <c r="FO19" i="31"/>
  <c r="BV19" i="31" s="1"/>
  <c r="FO15" i="31"/>
  <c r="BV15" i="31" s="1"/>
  <c r="FO22" i="31"/>
  <c r="BV22" i="31" s="1"/>
  <c r="FO20" i="31"/>
  <c r="BV20" i="31" s="1"/>
  <c r="FO16" i="31"/>
  <c r="BV16" i="31" s="1"/>
  <c r="FO21" i="31"/>
  <c r="BV21" i="31" s="1"/>
  <c r="FO17" i="31"/>
  <c r="BV17" i="31" s="1"/>
  <c r="FO13" i="31"/>
  <c r="BV13" i="31" s="1"/>
  <c r="FO10" i="31"/>
  <c r="BV10" i="31" s="1"/>
  <c r="FO6" i="31"/>
  <c r="BV6" i="31" s="1"/>
  <c r="FO11" i="31"/>
  <c r="BV11" i="31" s="1"/>
  <c r="FO7" i="31"/>
  <c r="BV7" i="31" s="1"/>
  <c r="FO12" i="31"/>
  <c r="BV12" i="31" s="1"/>
  <c r="FO8" i="31"/>
  <c r="BV8" i="31" s="1"/>
  <c r="FO9" i="31"/>
  <c r="BV9" i="31" s="1"/>
  <c r="BV115" i="26"/>
  <c r="BV111" i="26"/>
  <c r="BV107" i="26"/>
  <c r="BV103" i="26"/>
  <c r="BV99" i="26"/>
  <c r="BV95" i="26"/>
  <c r="BV91" i="26"/>
  <c r="BV87" i="26"/>
  <c r="BV83" i="26"/>
  <c r="BV79" i="26"/>
  <c r="BV75" i="26"/>
  <c r="BV116" i="26"/>
  <c r="BV112" i="26"/>
  <c r="BV108" i="26"/>
  <c r="BV104" i="26"/>
  <c r="BV100" i="26"/>
  <c r="BV96" i="26"/>
  <c r="BV92" i="26"/>
  <c r="BV88" i="26"/>
  <c r="BV84" i="26"/>
  <c r="BV80" i="26"/>
  <c r="BV76" i="26"/>
  <c r="BV72" i="26"/>
  <c r="BV113" i="26"/>
  <c r="BV109" i="26"/>
  <c r="BV105" i="26"/>
  <c r="BV101" i="26"/>
  <c r="BV97" i="26"/>
  <c r="BV93" i="26"/>
  <c r="BV89" i="26"/>
  <c r="BV85" i="26"/>
  <c r="BV81" i="26"/>
  <c r="BV77" i="26"/>
  <c r="BV73" i="26"/>
  <c r="BV114" i="26"/>
  <c r="BV110" i="26"/>
  <c r="BV106" i="26"/>
  <c r="BV102" i="26"/>
  <c r="BV98" i="26"/>
  <c r="BV94" i="26"/>
  <c r="BV90" i="26"/>
  <c r="BV86" i="26"/>
  <c r="BV82" i="26"/>
  <c r="BV78" i="26"/>
  <c r="BV74" i="26"/>
  <c r="BV68" i="26"/>
  <c r="BV64" i="26"/>
  <c r="BV60" i="26"/>
  <c r="BV56" i="26"/>
  <c r="BV52" i="26"/>
  <c r="BV48" i="26"/>
  <c r="BV44" i="26"/>
  <c r="BV40" i="26"/>
  <c r="BV36" i="26"/>
  <c r="BV32" i="26"/>
  <c r="BV28" i="26"/>
  <c r="BV24" i="26"/>
  <c r="BV20" i="26"/>
  <c r="BV16" i="26"/>
  <c r="BV69" i="26"/>
  <c r="BV65" i="26"/>
  <c r="BV61" i="26"/>
  <c r="BV57" i="26"/>
  <c r="BV53" i="26"/>
  <c r="BV49" i="26"/>
  <c r="BV45" i="26"/>
  <c r="BV41" i="26"/>
  <c r="BV37" i="26"/>
  <c r="BV33" i="26"/>
  <c r="BV29" i="26"/>
  <c r="BV25" i="26"/>
  <c r="BV21" i="26"/>
  <c r="BV17" i="26"/>
  <c r="BV13" i="26"/>
  <c r="BV70" i="26"/>
  <c r="BV66" i="26"/>
  <c r="BV62" i="26"/>
  <c r="BV58" i="26"/>
  <c r="BV54" i="26"/>
  <c r="BV50" i="26"/>
  <c r="BV46" i="26"/>
  <c r="BV42" i="26"/>
  <c r="BV38" i="26"/>
  <c r="BV34" i="26"/>
  <c r="BV30" i="26"/>
  <c r="BV26" i="26"/>
  <c r="BV22" i="26"/>
  <c r="BV18" i="26"/>
  <c r="BV14" i="26"/>
  <c r="BV71" i="26"/>
  <c r="BV67" i="26"/>
  <c r="BV63" i="26"/>
  <c r="BV59" i="26"/>
  <c r="BV55" i="26"/>
  <c r="BV51" i="26"/>
  <c r="BV47" i="26"/>
  <c r="BV43" i="26"/>
  <c r="BV39" i="26"/>
  <c r="BV35" i="26"/>
  <c r="BV31" i="26"/>
  <c r="BV27" i="26"/>
  <c r="BV23" i="26"/>
  <c r="BV19" i="26"/>
  <c r="BV15" i="26"/>
  <c r="BV12" i="26"/>
  <c r="BV8" i="26"/>
  <c r="BV9" i="26"/>
  <c r="BV10" i="26"/>
  <c r="BV6" i="26"/>
  <c r="BV11" i="26"/>
  <c r="BV7" i="26"/>
  <c r="BV23" i="23"/>
  <c r="DT35" i="31"/>
  <c r="AA35" i="31" s="1"/>
  <c r="DT33" i="31"/>
  <c r="AA33" i="31" s="1"/>
  <c r="DT29" i="31"/>
  <c r="AA29" i="31" s="1"/>
  <c r="DT34" i="31"/>
  <c r="AA34" i="31" s="1"/>
  <c r="DT30" i="31"/>
  <c r="AA30" i="31" s="1"/>
  <c r="DT31" i="31"/>
  <c r="AA31" i="31" s="1"/>
  <c r="DT32" i="31"/>
  <c r="AA32" i="31" s="1"/>
  <c r="DT28" i="31"/>
  <c r="AA28" i="31" s="1"/>
  <c r="DT24" i="31"/>
  <c r="AA24" i="31" s="1"/>
  <c r="DT25" i="31"/>
  <c r="AA25" i="31" s="1"/>
  <c r="DT26" i="31"/>
  <c r="AA26" i="31" s="1"/>
  <c r="DT27" i="31"/>
  <c r="AA27" i="31" s="1"/>
  <c r="DT23" i="31"/>
  <c r="AA23" i="31" s="1"/>
  <c r="DT19" i="31"/>
  <c r="AA19" i="31" s="1"/>
  <c r="DT15" i="31"/>
  <c r="AA15" i="31" s="1"/>
  <c r="DT22" i="31"/>
  <c r="AA22" i="31" s="1"/>
  <c r="DT20" i="31"/>
  <c r="AA20" i="31" s="1"/>
  <c r="DT16" i="31"/>
  <c r="AA16" i="31" s="1"/>
  <c r="DT21" i="31"/>
  <c r="AA21" i="31" s="1"/>
  <c r="DT17" i="31"/>
  <c r="AA17" i="31" s="1"/>
  <c r="DT18" i="31"/>
  <c r="AA18" i="31" s="1"/>
  <c r="DT11" i="31"/>
  <c r="AA11" i="31" s="1"/>
  <c r="DT7" i="31"/>
  <c r="AA7" i="31" s="1"/>
  <c r="DT12" i="31"/>
  <c r="AA12" i="31" s="1"/>
  <c r="DT8" i="31"/>
  <c r="AA8" i="31" s="1"/>
  <c r="DT14" i="31"/>
  <c r="AA14" i="31" s="1"/>
  <c r="DT9" i="31"/>
  <c r="AA9" i="31" s="1"/>
  <c r="DT13" i="31"/>
  <c r="AA13" i="31" s="1"/>
  <c r="DT10" i="31"/>
  <c r="AA10" i="31" s="1"/>
  <c r="DT6" i="31"/>
  <c r="AA6" i="31" s="1"/>
  <c r="AA116" i="26"/>
  <c r="AA112" i="26"/>
  <c r="AA108" i="26"/>
  <c r="AA104" i="26"/>
  <c r="AA100" i="26"/>
  <c r="AA96" i="26"/>
  <c r="AA92" i="26"/>
  <c r="AA88" i="26"/>
  <c r="AA84" i="26"/>
  <c r="AA80" i="26"/>
  <c r="AA76" i="26"/>
  <c r="AA72" i="26"/>
  <c r="AA113" i="26"/>
  <c r="AA109" i="26"/>
  <c r="AA105" i="26"/>
  <c r="AA101" i="26"/>
  <c r="AA97" i="26"/>
  <c r="AA93" i="26"/>
  <c r="AA89" i="26"/>
  <c r="AA85" i="26"/>
  <c r="AA81" i="26"/>
  <c r="AA77" i="26"/>
  <c r="AA73" i="26"/>
  <c r="AA114" i="26"/>
  <c r="AA110" i="26"/>
  <c r="AA106" i="26"/>
  <c r="AA102" i="26"/>
  <c r="AA98" i="26"/>
  <c r="AA94" i="26"/>
  <c r="AA90" i="26"/>
  <c r="AA86" i="26"/>
  <c r="AA82" i="26"/>
  <c r="AA78" i="26"/>
  <c r="AA74" i="26"/>
  <c r="AA115" i="26"/>
  <c r="AA111" i="26"/>
  <c r="AA107" i="26"/>
  <c r="AA103" i="26"/>
  <c r="AA99" i="26"/>
  <c r="AA95" i="26"/>
  <c r="AA91" i="26"/>
  <c r="AA87" i="26"/>
  <c r="AA83" i="26"/>
  <c r="AA79" i="26"/>
  <c r="AA75" i="26"/>
  <c r="AA69" i="26"/>
  <c r="AA65" i="26"/>
  <c r="AA61" i="26"/>
  <c r="AA57" i="26"/>
  <c r="AA53" i="26"/>
  <c r="AA49" i="26"/>
  <c r="AA45" i="26"/>
  <c r="AA41" i="26"/>
  <c r="AA37" i="26"/>
  <c r="AA33" i="26"/>
  <c r="AA29" i="26"/>
  <c r="AA25" i="26"/>
  <c r="AA21" i="26"/>
  <c r="AA17" i="26"/>
  <c r="AA70" i="26"/>
  <c r="AA66" i="26"/>
  <c r="AA62" i="26"/>
  <c r="AA58" i="26"/>
  <c r="AA54" i="26"/>
  <c r="AA50" i="26"/>
  <c r="AA46" i="26"/>
  <c r="AA42" i="26"/>
  <c r="AA38" i="26"/>
  <c r="AA34" i="26"/>
  <c r="AA30" i="26"/>
  <c r="AA26" i="26"/>
  <c r="AA22" i="26"/>
  <c r="AA18" i="26"/>
  <c r="AA14" i="26"/>
  <c r="AA71" i="26"/>
  <c r="AA67" i="26"/>
  <c r="AA63" i="26"/>
  <c r="AA59" i="26"/>
  <c r="AA55" i="26"/>
  <c r="AA51" i="26"/>
  <c r="AA47" i="26"/>
  <c r="AA43" i="26"/>
  <c r="AA39" i="26"/>
  <c r="AA35" i="26"/>
  <c r="AA31" i="26"/>
  <c r="AA27" i="26"/>
  <c r="AA23" i="26"/>
  <c r="AA19" i="26"/>
  <c r="AA15" i="26"/>
  <c r="AA68" i="26"/>
  <c r="AA64" i="26"/>
  <c r="AA60" i="26"/>
  <c r="AA56" i="26"/>
  <c r="AA52" i="26"/>
  <c r="AA48" i="26"/>
  <c r="AA44" i="26"/>
  <c r="AA40" i="26"/>
  <c r="AA36" i="26"/>
  <c r="AA32" i="26"/>
  <c r="AA28" i="26"/>
  <c r="AA24" i="26"/>
  <c r="AA20" i="26"/>
  <c r="AA16" i="26"/>
  <c r="AA9" i="26"/>
  <c r="AA10" i="26"/>
  <c r="AA6" i="26"/>
  <c r="AA13" i="26"/>
  <c r="AA11" i="26"/>
  <c r="AA7" i="26"/>
  <c r="AA12" i="26"/>
  <c r="AA8" i="26"/>
  <c r="AA23" i="23"/>
  <c r="EJ35" i="31"/>
  <c r="AQ35" i="31" s="1"/>
  <c r="EJ33" i="31"/>
  <c r="AQ33" i="31" s="1"/>
  <c r="EJ29" i="31"/>
  <c r="AQ29" i="31" s="1"/>
  <c r="EJ34" i="31"/>
  <c r="AQ34" i="31" s="1"/>
  <c r="EJ30" i="31"/>
  <c r="AQ30" i="31" s="1"/>
  <c r="EJ31" i="31"/>
  <c r="AQ31" i="31" s="1"/>
  <c r="EJ32" i="31"/>
  <c r="AQ32" i="31" s="1"/>
  <c r="EJ28" i="31"/>
  <c r="AQ28" i="31" s="1"/>
  <c r="EJ24" i="31"/>
  <c r="AQ24" i="31" s="1"/>
  <c r="EJ25" i="31"/>
  <c r="AQ25" i="31" s="1"/>
  <c r="EJ26" i="31"/>
  <c r="AQ26" i="31" s="1"/>
  <c r="EJ27" i="31"/>
  <c r="AQ27" i="31" s="1"/>
  <c r="EJ23" i="31"/>
  <c r="AQ23" i="31" s="1"/>
  <c r="EJ19" i="31"/>
  <c r="AQ19" i="31" s="1"/>
  <c r="EJ15" i="31"/>
  <c r="AQ15" i="31" s="1"/>
  <c r="EJ22" i="31"/>
  <c r="AQ22" i="31" s="1"/>
  <c r="EJ20" i="31"/>
  <c r="AQ20" i="31" s="1"/>
  <c r="EJ16" i="31"/>
  <c r="AQ16" i="31" s="1"/>
  <c r="EJ21" i="31"/>
  <c r="AQ21" i="31" s="1"/>
  <c r="EJ17" i="31"/>
  <c r="AQ17" i="31" s="1"/>
  <c r="EJ18" i="31"/>
  <c r="AQ18" i="31" s="1"/>
  <c r="EJ11" i="31"/>
  <c r="AQ11" i="31" s="1"/>
  <c r="EJ7" i="31"/>
  <c r="AQ7" i="31" s="1"/>
  <c r="EJ12" i="31"/>
  <c r="AQ12" i="31" s="1"/>
  <c r="EJ8" i="31"/>
  <c r="AQ8" i="31" s="1"/>
  <c r="EJ14" i="31"/>
  <c r="AQ14" i="31" s="1"/>
  <c r="EJ9" i="31"/>
  <c r="AQ9" i="31" s="1"/>
  <c r="EJ13" i="31"/>
  <c r="AQ13" i="31" s="1"/>
  <c r="EJ10" i="31"/>
  <c r="AQ10" i="31" s="1"/>
  <c r="EJ6" i="31"/>
  <c r="AQ6" i="31" s="1"/>
  <c r="AQ116" i="26"/>
  <c r="AQ112" i="26"/>
  <c r="AQ108" i="26"/>
  <c r="AQ104" i="26"/>
  <c r="AQ100" i="26"/>
  <c r="AQ96" i="26"/>
  <c r="AQ92" i="26"/>
  <c r="AQ88" i="26"/>
  <c r="AQ84" i="26"/>
  <c r="AQ80" i="26"/>
  <c r="AQ76" i="26"/>
  <c r="AQ72" i="26"/>
  <c r="AQ113" i="26"/>
  <c r="AQ109" i="26"/>
  <c r="AQ105" i="26"/>
  <c r="AQ101" i="26"/>
  <c r="AQ97" i="26"/>
  <c r="AQ93" i="26"/>
  <c r="AQ89" i="26"/>
  <c r="AQ85" i="26"/>
  <c r="AQ81" i="26"/>
  <c r="AQ77" i="26"/>
  <c r="AQ73" i="26"/>
  <c r="AQ114" i="26"/>
  <c r="AQ110" i="26"/>
  <c r="AQ106" i="26"/>
  <c r="AQ102" i="26"/>
  <c r="AQ98" i="26"/>
  <c r="AQ94" i="26"/>
  <c r="AQ90" i="26"/>
  <c r="AQ86" i="26"/>
  <c r="AQ82" i="26"/>
  <c r="AQ78" i="26"/>
  <c r="AQ74" i="26"/>
  <c r="AQ115" i="26"/>
  <c r="AQ111" i="26"/>
  <c r="AQ107" i="26"/>
  <c r="AQ103" i="26"/>
  <c r="AQ99" i="26"/>
  <c r="AQ95" i="26"/>
  <c r="AQ91" i="26"/>
  <c r="AQ87" i="26"/>
  <c r="AQ83" i="26"/>
  <c r="AQ79" i="26"/>
  <c r="AQ75" i="26"/>
  <c r="AQ69" i="26"/>
  <c r="AQ65" i="26"/>
  <c r="AQ61" i="26"/>
  <c r="AQ57" i="26"/>
  <c r="AQ53" i="26"/>
  <c r="AQ49" i="26"/>
  <c r="AQ45" i="26"/>
  <c r="AQ41" i="26"/>
  <c r="AQ37" i="26"/>
  <c r="AQ33" i="26"/>
  <c r="AQ29" i="26"/>
  <c r="AQ25" i="26"/>
  <c r="AQ21" i="26"/>
  <c r="AQ17" i="26"/>
  <c r="AQ70" i="26"/>
  <c r="AQ66" i="26"/>
  <c r="AQ62" i="26"/>
  <c r="AQ58" i="26"/>
  <c r="AQ54" i="26"/>
  <c r="AQ50" i="26"/>
  <c r="AQ46" i="26"/>
  <c r="AQ42" i="26"/>
  <c r="AQ38" i="26"/>
  <c r="AQ34" i="26"/>
  <c r="AQ30" i="26"/>
  <c r="AQ26" i="26"/>
  <c r="AQ22" i="26"/>
  <c r="AQ18" i="26"/>
  <c r="AQ14" i="26"/>
  <c r="AQ71" i="26"/>
  <c r="AQ67" i="26"/>
  <c r="AQ63" i="26"/>
  <c r="AQ59" i="26"/>
  <c r="AQ55" i="26"/>
  <c r="AQ51" i="26"/>
  <c r="AQ47" i="26"/>
  <c r="AQ43" i="26"/>
  <c r="AQ39" i="26"/>
  <c r="AQ35" i="26"/>
  <c r="AQ31" i="26"/>
  <c r="AQ27" i="26"/>
  <c r="AQ23" i="26"/>
  <c r="AQ19" i="26"/>
  <c r="AQ15" i="26"/>
  <c r="AQ68" i="26"/>
  <c r="AQ64" i="26"/>
  <c r="AQ60" i="26"/>
  <c r="AQ56" i="26"/>
  <c r="AQ52" i="26"/>
  <c r="AQ48" i="26"/>
  <c r="AQ44" i="26"/>
  <c r="AQ40" i="26"/>
  <c r="AQ36" i="26"/>
  <c r="AQ32" i="26"/>
  <c r="AQ28" i="26"/>
  <c r="AQ24" i="26"/>
  <c r="AQ20" i="26"/>
  <c r="AQ16" i="26"/>
  <c r="AQ9" i="26"/>
  <c r="AQ13" i="26"/>
  <c r="AQ10" i="26"/>
  <c r="AQ6" i="26"/>
  <c r="AQ11" i="26"/>
  <c r="AQ7" i="26"/>
  <c r="AQ12" i="26"/>
  <c r="AQ8" i="26"/>
  <c r="AQ23" i="23"/>
  <c r="FY35" i="31"/>
  <c r="CF35" i="31" s="1"/>
  <c r="FY34" i="31"/>
  <c r="CF34" i="31" s="1"/>
  <c r="FY30" i="31"/>
  <c r="CF30" i="31" s="1"/>
  <c r="FY31" i="31"/>
  <c r="CF31" i="31" s="1"/>
  <c r="FY32" i="31"/>
  <c r="CF32" i="31" s="1"/>
  <c r="FY33" i="31"/>
  <c r="CF33" i="31" s="1"/>
  <c r="FY25" i="31"/>
  <c r="CF25" i="31" s="1"/>
  <c r="FY21" i="31"/>
  <c r="CF21" i="31" s="1"/>
  <c r="FY29" i="31"/>
  <c r="CF29" i="31" s="1"/>
  <c r="FY26" i="31"/>
  <c r="CF26" i="31" s="1"/>
  <c r="FY22" i="31"/>
  <c r="CF22" i="31" s="1"/>
  <c r="FY28" i="31"/>
  <c r="CF28" i="31" s="1"/>
  <c r="FY27" i="31"/>
  <c r="CF27" i="31" s="1"/>
  <c r="FY24" i="31"/>
  <c r="CF24" i="31" s="1"/>
  <c r="FY20" i="31"/>
  <c r="CF20" i="31" s="1"/>
  <c r="FY16" i="31"/>
  <c r="CF16" i="31" s="1"/>
  <c r="FY17" i="31"/>
  <c r="CF17" i="31" s="1"/>
  <c r="FY13" i="31"/>
  <c r="CF13" i="31" s="1"/>
  <c r="FY18" i="31"/>
  <c r="CF18" i="31" s="1"/>
  <c r="FY23" i="31"/>
  <c r="CF23" i="31" s="1"/>
  <c r="FY19" i="31"/>
  <c r="CF19" i="31" s="1"/>
  <c r="FY15" i="31"/>
  <c r="CF15" i="31" s="1"/>
  <c r="FY12" i="31"/>
  <c r="CF12" i="31" s="1"/>
  <c r="FY8" i="31"/>
  <c r="CF8" i="31" s="1"/>
  <c r="FY14" i="31"/>
  <c r="CF14" i="31" s="1"/>
  <c r="FY9" i="31"/>
  <c r="CF9" i="31" s="1"/>
  <c r="FY10" i="31"/>
  <c r="CF10" i="31" s="1"/>
  <c r="FY6" i="31"/>
  <c r="CF6" i="31" s="1"/>
  <c r="FY11" i="31"/>
  <c r="CF11" i="31" s="1"/>
  <c r="FY7" i="31"/>
  <c r="CF7" i="31" s="1"/>
  <c r="CF113" i="26"/>
  <c r="CF109" i="26"/>
  <c r="CF105" i="26"/>
  <c r="CF101" i="26"/>
  <c r="CF97" i="26"/>
  <c r="CF93" i="26"/>
  <c r="CF89" i="26"/>
  <c r="CF85" i="26"/>
  <c r="CF81" i="26"/>
  <c r="CF77" i="26"/>
  <c r="CF73" i="26"/>
  <c r="CF114" i="26"/>
  <c r="CF110" i="26"/>
  <c r="CF106" i="26"/>
  <c r="CF102" i="26"/>
  <c r="CF98" i="26"/>
  <c r="CF94" i="26"/>
  <c r="CF90" i="26"/>
  <c r="CF86" i="26"/>
  <c r="CF82" i="26"/>
  <c r="CF78" i="26"/>
  <c r="CF74" i="26"/>
  <c r="CF115" i="26"/>
  <c r="CF111" i="26"/>
  <c r="CF107" i="26"/>
  <c r="CF103" i="26"/>
  <c r="CF99" i="26"/>
  <c r="CF95" i="26"/>
  <c r="CF91" i="26"/>
  <c r="CF87" i="26"/>
  <c r="CF83" i="26"/>
  <c r="CF79" i="26"/>
  <c r="CF75" i="26"/>
  <c r="CF116" i="26"/>
  <c r="CF112" i="26"/>
  <c r="CF108" i="26"/>
  <c r="CF104" i="26"/>
  <c r="CF100" i="26"/>
  <c r="CF96" i="26"/>
  <c r="CF92" i="26"/>
  <c r="CF88" i="26"/>
  <c r="CF84" i="26"/>
  <c r="CF80" i="26"/>
  <c r="CF76" i="26"/>
  <c r="CF72" i="26"/>
  <c r="CF70" i="26"/>
  <c r="CF66" i="26"/>
  <c r="CF62" i="26"/>
  <c r="CF58" i="26"/>
  <c r="CF54" i="26"/>
  <c r="CF50" i="26"/>
  <c r="CF46" i="26"/>
  <c r="CF42" i="26"/>
  <c r="CF38" i="26"/>
  <c r="CF34" i="26"/>
  <c r="CF30" i="26"/>
  <c r="CF26" i="26"/>
  <c r="CF22" i="26"/>
  <c r="CF18" i="26"/>
  <c r="CF14" i="26"/>
  <c r="CF71" i="26"/>
  <c r="CF67" i="26"/>
  <c r="CF63" i="26"/>
  <c r="CF59" i="26"/>
  <c r="CF55" i="26"/>
  <c r="CF51" i="26"/>
  <c r="CF47" i="26"/>
  <c r="CF43" i="26"/>
  <c r="CF39" i="26"/>
  <c r="CF35" i="26"/>
  <c r="CF31" i="26"/>
  <c r="CF27" i="26"/>
  <c r="CF23" i="26"/>
  <c r="CF19" i="26"/>
  <c r="CF15" i="26"/>
  <c r="CF68" i="26"/>
  <c r="CF64" i="26"/>
  <c r="CF60" i="26"/>
  <c r="CF56" i="26"/>
  <c r="CF52" i="26"/>
  <c r="CF48" i="26"/>
  <c r="CF44" i="26"/>
  <c r="CF40" i="26"/>
  <c r="CF36" i="26"/>
  <c r="CF32" i="26"/>
  <c r="CF28" i="26"/>
  <c r="CF24" i="26"/>
  <c r="CF20" i="26"/>
  <c r="CF16" i="26"/>
  <c r="CF12" i="26"/>
  <c r="CF69" i="26"/>
  <c r="CF65" i="26"/>
  <c r="CF61" i="26"/>
  <c r="CF57" i="26"/>
  <c r="CF53" i="26"/>
  <c r="CF49" i="26"/>
  <c r="CF45" i="26"/>
  <c r="CF41" i="26"/>
  <c r="CF37" i="26"/>
  <c r="CF33" i="26"/>
  <c r="CF29" i="26"/>
  <c r="CF25" i="26"/>
  <c r="CF21" i="26"/>
  <c r="CF17" i="26"/>
  <c r="CF13" i="26"/>
  <c r="CF10" i="26"/>
  <c r="CF6" i="26"/>
  <c r="CF11" i="26"/>
  <c r="CF7" i="26"/>
  <c r="CF8" i="26"/>
  <c r="CF23" i="23"/>
  <c r="CF9" i="26"/>
  <c r="FB31" i="31"/>
  <c r="BI31" i="31" s="1"/>
  <c r="FB32" i="31"/>
  <c r="BI32" i="31" s="1"/>
  <c r="FB28" i="31"/>
  <c r="BI28" i="31" s="1"/>
  <c r="FB33" i="31"/>
  <c r="BI33" i="31" s="1"/>
  <c r="FB35" i="31"/>
  <c r="BI35" i="31" s="1"/>
  <c r="FB34" i="31"/>
  <c r="BI34" i="31" s="1"/>
  <c r="FB30" i="31"/>
  <c r="BI30" i="31" s="1"/>
  <c r="FB29" i="31"/>
  <c r="BI29" i="31" s="1"/>
  <c r="FB26" i="31"/>
  <c r="BI26" i="31" s="1"/>
  <c r="FB22" i="31"/>
  <c r="BI22" i="31" s="1"/>
  <c r="FB27" i="31"/>
  <c r="BI27" i="31" s="1"/>
  <c r="FB23" i="31"/>
  <c r="BI23" i="31" s="1"/>
  <c r="FB24" i="31"/>
  <c r="BI24" i="31" s="1"/>
  <c r="FB25" i="31"/>
  <c r="BI25" i="31" s="1"/>
  <c r="FB21" i="31"/>
  <c r="BI21" i="31" s="1"/>
  <c r="FB17" i="31"/>
  <c r="BI17" i="31" s="1"/>
  <c r="FB13" i="31"/>
  <c r="BI13" i="31" s="1"/>
  <c r="FB18" i="31"/>
  <c r="BI18" i="31" s="1"/>
  <c r="FB14" i="31"/>
  <c r="BI14" i="31" s="1"/>
  <c r="FB19" i="31"/>
  <c r="BI19" i="31" s="1"/>
  <c r="FB15" i="31"/>
  <c r="BI15" i="31" s="1"/>
  <c r="FB20" i="31"/>
  <c r="BI20" i="31" s="1"/>
  <c r="FB16" i="31"/>
  <c r="BI16" i="31" s="1"/>
  <c r="FB9" i="31"/>
  <c r="BI9" i="31" s="1"/>
  <c r="FB10" i="31"/>
  <c r="BI10" i="31" s="1"/>
  <c r="FB6" i="31"/>
  <c r="BI6" i="31" s="1"/>
  <c r="FB11" i="31"/>
  <c r="BI11" i="31" s="1"/>
  <c r="FB7" i="31"/>
  <c r="BI7" i="31" s="1"/>
  <c r="FB12" i="31"/>
  <c r="BI12" i="31" s="1"/>
  <c r="FB8" i="31"/>
  <c r="BI8" i="31" s="1"/>
  <c r="BI114" i="26"/>
  <c r="BI110" i="26"/>
  <c r="BI106" i="26"/>
  <c r="BI102" i="26"/>
  <c r="BI98" i="26"/>
  <c r="BI94" i="26"/>
  <c r="BI90" i="26"/>
  <c r="BI86" i="26"/>
  <c r="BI82" i="26"/>
  <c r="BI78" i="26"/>
  <c r="BI74" i="26"/>
  <c r="BI115" i="26"/>
  <c r="BI111" i="26"/>
  <c r="BI107" i="26"/>
  <c r="BI103" i="26"/>
  <c r="BI99" i="26"/>
  <c r="BI95" i="26"/>
  <c r="BI91" i="26"/>
  <c r="BI87" i="26"/>
  <c r="BI83" i="26"/>
  <c r="BI79" i="26"/>
  <c r="BI75" i="26"/>
  <c r="BI116" i="26"/>
  <c r="BI112" i="26"/>
  <c r="BI108" i="26"/>
  <c r="BI104" i="26"/>
  <c r="BI100" i="26"/>
  <c r="BI96" i="26"/>
  <c r="BI92" i="26"/>
  <c r="BI88" i="26"/>
  <c r="BI84" i="26"/>
  <c r="BI80" i="26"/>
  <c r="BI76" i="26"/>
  <c r="BI72" i="26"/>
  <c r="BI113" i="26"/>
  <c r="BI109" i="26"/>
  <c r="BI105" i="26"/>
  <c r="BI101" i="26"/>
  <c r="BI97" i="26"/>
  <c r="BI93" i="26"/>
  <c r="BI89" i="26"/>
  <c r="BI85" i="26"/>
  <c r="BI81" i="26"/>
  <c r="BI77" i="26"/>
  <c r="BI73" i="26"/>
  <c r="BI71" i="26"/>
  <c r="BI67" i="26"/>
  <c r="BI63" i="26"/>
  <c r="BI59" i="26"/>
  <c r="BI55" i="26"/>
  <c r="BI51" i="26"/>
  <c r="BI47" i="26"/>
  <c r="BI43" i="26"/>
  <c r="BI39" i="26"/>
  <c r="BI35" i="26"/>
  <c r="BI31" i="26"/>
  <c r="BI27" i="26"/>
  <c r="BI23" i="26"/>
  <c r="BI19" i="26"/>
  <c r="BI15" i="26"/>
  <c r="BI68" i="26"/>
  <c r="BI64" i="26"/>
  <c r="BI60" i="26"/>
  <c r="BI56" i="26"/>
  <c r="BI52" i="26"/>
  <c r="BI48" i="26"/>
  <c r="BI44" i="26"/>
  <c r="BI40" i="26"/>
  <c r="BI36" i="26"/>
  <c r="BI32" i="26"/>
  <c r="BI28" i="26"/>
  <c r="BI24" i="26"/>
  <c r="BI20" i="26"/>
  <c r="BI16" i="26"/>
  <c r="BI12" i="26"/>
  <c r="BI69" i="26"/>
  <c r="BI65" i="26"/>
  <c r="BI61" i="26"/>
  <c r="BI57" i="26"/>
  <c r="BI53" i="26"/>
  <c r="BI49" i="26"/>
  <c r="BI45" i="26"/>
  <c r="BI41" i="26"/>
  <c r="BI37" i="26"/>
  <c r="BI33" i="26"/>
  <c r="BI29" i="26"/>
  <c r="BI25" i="26"/>
  <c r="BI21" i="26"/>
  <c r="BI17" i="26"/>
  <c r="BI13" i="26"/>
  <c r="BI70" i="26"/>
  <c r="BI66" i="26"/>
  <c r="BI62" i="26"/>
  <c r="BI58" i="26"/>
  <c r="BI54" i="26"/>
  <c r="BI50" i="26"/>
  <c r="BI46" i="26"/>
  <c r="BI42" i="26"/>
  <c r="BI38" i="26"/>
  <c r="BI34" i="26"/>
  <c r="BI30" i="26"/>
  <c r="BI26" i="26"/>
  <c r="BI22" i="26"/>
  <c r="BI18" i="26"/>
  <c r="BI14" i="26"/>
  <c r="BI11" i="26"/>
  <c r="BI7" i="26"/>
  <c r="BI8" i="26"/>
  <c r="BI9" i="26"/>
  <c r="BI10" i="26"/>
  <c r="BI6" i="26"/>
  <c r="BI23" i="23"/>
  <c r="EE35" i="31"/>
  <c r="AL35" i="31" s="1"/>
  <c r="EE32" i="31"/>
  <c r="AL32" i="31" s="1"/>
  <c r="EE33" i="31"/>
  <c r="AL33" i="31" s="1"/>
  <c r="EE29" i="31"/>
  <c r="AL29" i="31" s="1"/>
  <c r="EE34" i="31"/>
  <c r="AL34" i="31" s="1"/>
  <c r="EE30" i="31"/>
  <c r="AL30" i="31" s="1"/>
  <c r="EE31" i="31"/>
  <c r="AL31" i="31" s="1"/>
  <c r="EE27" i="31"/>
  <c r="AL27" i="31" s="1"/>
  <c r="EE23" i="31"/>
  <c r="AL23" i="31" s="1"/>
  <c r="EE28" i="31"/>
  <c r="AL28" i="31" s="1"/>
  <c r="EE24" i="31"/>
  <c r="AL24" i="31" s="1"/>
  <c r="EE25" i="31"/>
  <c r="AL25" i="31" s="1"/>
  <c r="EE26" i="31"/>
  <c r="AL26" i="31" s="1"/>
  <c r="EE22" i="31"/>
  <c r="AL22" i="31" s="1"/>
  <c r="EE18" i="31"/>
  <c r="AL18" i="31" s="1"/>
  <c r="EE14" i="31"/>
  <c r="AL14" i="31" s="1"/>
  <c r="EE19" i="31"/>
  <c r="AL19" i="31" s="1"/>
  <c r="EE15" i="31"/>
  <c r="AL15" i="31" s="1"/>
  <c r="EE20" i="31"/>
  <c r="AL20" i="31" s="1"/>
  <c r="EE16" i="31"/>
  <c r="AL16" i="31" s="1"/>
  <c r="EE21" i="31"/>
  <c r="AL21" i="31" s="1"/>
  <c r="EE17" i="31"/>
  <c r="AL17" i="31" s="1"/>
  <c r="EE10" i="31"/>
  <c r="AL10" i="31" s="1"/>
  <c r="EE6" i="31"/>
  <c r="AL6" i="31" s="1"/>
  <c r="EE11" i="31"/>
  <c r="AL11" i="31" s="1"/>
  <c r="EE7" i="31"/>
  <c r="AL7" i="31" s="1"/>
  <c r="EE13" i="31"/>
  <c r="AL13" i="31" s="1"/>
  <c r="EE12" i="31"/>
  <c r="AL12" i="31" s="1"/>
  <c r="EE8" i="31"/>
  <c r="AL8" i="31" s="1"/>
  <c r="EE9" i="31"/>
  <c r="AL9" i="31" s="1"/>
  <c r="AL115" i="26"/>
  <c r="AL111" i="26"/>
  <c r="AL107" i="26"/>
  <c r="AL103" i="26"/>
  <c r="AL99" i="26"/>
  <c r="AL95" i="26"/>
  <c r="AL91" i="26"/>
  <c r="AL87" i="26"/>
  <c r="AL83" i="26"/>
  <c r="AL79" i="26"/>
  <c r="AL75" i="26"/>
  <c r="AL116" i="26"/>
  <c r="AL112" i="26"/>
  <c r="AL108" i="26"/>
  <c r="AL104" i="26"/>
  <c r="AL100" i="26"/>
  <c r="AL96" i="26"/>
  <c r="AL92" i="26"/>
  <c r="AL88" i="26"/>
  <c r="AL84" i="26"/>
  <c r="AL80" i="26"/>
  <c r="AL76" i="26"/>
  <c r="AL72" i="26"/>
  <c r="AL113" i="26"/>
  <c r="AL109" i="26"/>
  <c r="AL105" i="26"/>
  <c r="AL101" i="26"/>
  <c r="AL97" i="26"/>
  <c r="AL93" i="26"/>
  <c r="AL89" i="26"/>
  <c r="AL85" i="26"/>
  <c r="AL81" i="26"/>
  <c r="AL77" i="26"/>
  <c r="AL73" i="26"/>
  <c r="AL114" i="26"/>
  <c r="AL110" i="26"/>
  <c r="AL106" i="26"/>
  <c r="AL102" i="26"/>
  <c r="AL98" i="26"/>
  <c r="AL94" i="26"/>
  <c r="AL90" i="26"/>
  <c r="AL86" i="26"/>
  <c r="AL82" i="26"/>
  <c r="AL78" i="26"/>
  <c r="AL74" i="26"/>
  <c r="AL68" i="26"/>
  <c r="AL64" i="26"/>
  <c r="AL60" i="26"/>
  <c r="AL56" i="26"/>
  <c r="AL52" i="26"/>
  <c r="AL48" i="26"/>
  <c r="AL44" i="26"/>
  <c r="AL40" i="26"/>
  <c r="AL36" i="26"/>
  <c r="AL32" i="26"/>
  <c r="AL28" i="26"/>
  <c r="AL24" i="26"/>
  <c r="AL20" i="26"/>
  <c r="AL16" i="26"/>
  <c r="AL69" i="26"/>
  <c r="AL65" i="26"/>
  <c r="AL61" i="26"/>
  <c r="AL57" i="26"/>
  <c r="AL53" i="26"/>
  <c r="AL49" i="26"/>
  <c r="AL45" i="26"/>
  <c r="AL41" i="26"/>
  <c r="AL37" i="26"/>
  <c r="AL33" i="26"/>
  <c r="AL29" i="26"/>
  <c r="AL25" i="26"/>
  <c r="AL21" i="26"/>
  <c r="AL17" i="26"/>
  <c r="AL13" i="26"/>
  <c r="AL70" i="26"/>
  <c r="AL66" i="26"/>
  <c r="AL62" i="26"/>
  <c r="AL58" i="26"/>
  <c r="AL54" i="26"/>
  <c r="AL50" i="26"/>
  <c r="AL46" i="26"/>
  <c r="AL42" i="26"/>
  <c r="AL38" i="26"/>
  <c r="AL34" i="26"/>
  <c r="AL30" i="26"/>
  <c r="AL26" i="26"/>
  <c r="AL22" i="26"/>
  <c r="AL18" i="26"/>
  <c r="AL14" i="26"/>
  <c r="AL71" i="26"/>
  <c r="AL67" i="26"/>
  <c r="AL63" i="26"/>
  <c r="AL59" i="26"/>
  <c r="AL55" i="26"/>
  <c r="AL51" i="26"/>
  <c r="AL47" i="26"/>
  <c r="AL43" i="26"/>
  <c r="AL39" i="26"/>
  <c r="AL35" i="26"/>
  <c r="AL31" i="26"/>
  <c r="AL27" i="26"/>
  <c r="AL23" i="26"/>
  <c r="AL19" i="26"/>
  <c r="AL15" i="26"/>
  <c r="AL8" i="26"/>
  <c r="AL9" i="26"/>
  <c r="AL12" i="26"/>
  <c r="AL10" i="26"/>
  <c r="AL6" i="26"/>
  <c r="AL11" i="26"/>
  <c r="AL7" i="26"/>
  <c r="AL23" i="23"/>
  <c r="DH35" i="31"/>
  <c r="O35" i="31" s="1"/>
  <c r="DH33" i="31"/>
  <c r="O33" i="31" s="1"/>
  <c r="DH29" i="31"/>
  <c r="O29" i="31" s="1"/>
  <c r="DH34" i="31"/>
  <c r="O34" i="31" s="1"/>
  <c r="DH30" i="31"/>
  <c r="O30" i="31" s="1"/>
  <c r="DH31" i="31"/>
  <c r="O31" i="31" s="1"/>
  <c r="DH32" i="31"/>
  <c r="O32" i="31" s="1"/>
  <c r="DH28" i="31"/>
  <c r="O28" i="31" s="1"/>
  <c r="DH24" i="31"/>
  <c r="O24" i="31" s="1"/>
  <c r="DH25" i="31"/>
  <c r="O25" i="31" s="1"/>
  <c r="DH26" i="31"/>
  <c r="O26" i="31" s="1"/>
  <c r="DH27" i="31"/>
  <c r="O27" i="31" s="1"/>
  <c r="DH19" i="31"/>
  <c r="O19" i="31" s="1"/>
  <c r="DH15" i="31"/>
  <c r="O15" i="31" s="1"/>
  <c r="DH20" i="31"/>
  <c r="O20" i="31" s="1"/>
  <c r="DH16" i="31"/>
  <c r="O16" i="31" s="1"/>
  <c r="DH23" i="31"/>
  <c r="O23" i="31" s="1"/>
  <c r="DH21" i="31"/>
  <c r="O21" i="31" s="1"/>
  <c r="DH17" i="31"/>
  <c r="O17" i="31" s="1"/>
  <c r="DH22" i="31"/>
  <c r="O22" i="31" s="1"/>
  <c r="DH18" i="31"/>
  <c r="O18" i="31" s="1"/>
  <c r="DH14" i="31"/>
  <c r="O14" i="31" s="1"/>
  <c r="DH11" i="31"/>
  <c r="O11" i="31" s="1"/>
  <c r="DH7" i="31"/>
  <c r="O7" i="31" s="1"/>
  <c r="DH13" i="31"/>
  <c r="O13" i="31" s="1"/>
  <c r="DH12" i="31"/>
  <c r="O12" i="31" s="1"/>
  <c r="DH8" i="31"/>
  <c r="O8" i="31" s="1"/>
  <c r="DH9" i="31"/>
  <c r="O9" i="31" s="1"/>
  <c r="DH10" i="31"/>
  <c r="O10" i="31" s="1"/>
  <c r="DH6" i="31"/>
  <c r="O6" i="31" s="1"/>
  <c r="O116" i="26"/>
  <c r="O112" i="26"/>
  <c r="O108" i="26"/>
  <c r="O104" i="26"/>
  <c r="O100" i="26"/>
  <c r="O96" i="26"/>
  <c r="O92" i="26"/>
  <c r="O88" i="26"/>
  <c r="O84" i="26"/>
  <c r="O80" i="26"/>
  <c r="O76" i="26"/>
  <c r="O113" i="26"/>
  <c r="O109" i="26"/>
  <c r="O105" i="26"/>
  <c r="O101" i="26"/>
  <c r="O97" i="26"/>
  <c r="O93" i="26"/>
  <c r="O89" i="26"/>
  <c r="O85" i="26"/>
  <c r="O81" i="26"/>
  <c r="O77" i="26"/>
  <c r="O73" i="26"/>
  <c r="O114" i="26"/>
  <c r="O110" i="26"/>
  <c r="O106" i="26"/>
  <c r="O102" i="26"/>
  <c r="O98" i="26"/>
  <c r="O94" i="26"/>
  <c r="O90" i="26"/>
  <c r="O86" i="26"/>
  <c r="O82" i="26"/>
  <c r="O78" i="26"/>
  <c r="O74" i="26"/>
  <c r="O115" i="26"/>
  <c r="O111" i="26"/>
  <c r="O107" i="26"/>
  <c r="O103" i="26"/>
  <c r="O99" i="26"/>
  <c r="O95" i="26"/>
  <c r="O91" i="26"/>
  <c r="O87" i="26"/>
  <c r="O83" i="26"/>
  <c r="O79" i="26"/>
  <c r="O75" i="26"/>
  <c r="O69" i="26"/>
  <c r="O65" i="26"/>
  <c r="O61" i="26"/>
  <c r="O57" i="26"/>
  <c r="O53" i="26"/>
  <c r="O49" i="26"/>
  <c r="O45" i="26"/>
  <c r="O41" i="26"/>
  <c r="O37" i="26"/>
  <c r="O33" i="26"/>
  <c r="O29" i="26"/>
  <c r="O25" i="26"/>
  <c r="O21" i="26"/>
  <c r="O17" i="26"/>
  <c r="O70" i="26"/>
  <c r="O66" i="26"/>
  <c r="O62" i="26"/>
  <c r="O58" i="26"/>
  <c r="O54" i="26"/>
  <c r="O50" i="26"/>
  <c r="O46" i="26"/>
  <c r="O42" i="26"/>
  <c r="O38" i="26"/>
  <c r="O34" i="26"/>
  <c r="O30" i="26"/>
  <c r="O26" i="26"/>
  <c r="O22" i="26"/>
  <c r="O18" i="26"/>
  <c r="O14" i="26"/>
  <c r="O71" i="26"/>
  <c r="O67" i="26"/>
  <c r="O63" i="26"/>
  <c r="O59" i="26"/>
  <c r="O55" i="26"/>
  <c r="O51" i="26"/>
  <c r="O47" i="26"/>
  <c r="O43" i="26"/>
  <c r="O39" i="26"/>
  <c r="O35" i="26"/>
  <c r="O31" i="26"/>
  <c r="O27" i="26"/>
  <c r="O23" i="26"/>
  <c r="O19" i="26"/>
  <c r="O15" i="26"/>
  <c r="O72" i="26"/>
  <c r="O68" i="26"/>
  <c r="O64" i="26"/>
  <c r="O60" i="26"/>
  <c r="O56" i="26"/>
  <c r="O52" i="26"/>
  <c r="O48" i="26"/>
  <c r="O44" i="26"/>
  <c r="O40" i="26"/>
  <c r="O36" i="26"/>
  <c r="O32" i="26"/>
  <c r="O28" i="26"/>
  <c r="O24" i="26"/>
  <c r="O20" i="26"/>
  <c r="O16" i="26"/>
  <c r="O13" i="26"/>
  <c r="O9" i="26"/>
  <c r="O10" i="26"/>
  <c r="O6" i="26"/>
  <c r="O11" i="26"/>
  <c r="O7" i="26"/>
  <c r="O12" i="26"/>
  <c r="O8" i="26"/>
  <c r="O23" i="23"/>
  <c r="EO34" i="31"/>
  <c r="AV34" i="31" s="1"/>
  <c r="EO30" i="31"/>
  <c r="AV30" i="31" s="1"/>
  <c r="EO31" i="31"/>
  <c r="AV31" i="31" s="1"/>
  <c r="EO35" i="31"/>
  <c r="AV35" i="31" s="1"/>
  <c r="EO32" i="31"/>
  <c r="AV32" i="31" s="1"/>
  <c r="EO33" i="31"/>
  <c r="AV33" i="31" s="1"/>
  <c r="EO28" i="31"/>
  <c r="AV28" i="31" s="1"/>
  <c r="EO25" i="31"/>
  <c r="AV25" i="31" s="1"/>
  <c r="EO26" i="31"/>
  <c r="AV26" i="31" s="1"/>
  <c r="EO22" i="31"/>
  <c r="AV22" i="31" s="1"/>
  <c r="EO27" i="31"/>
  <c r="AV27" i="31" s="1"/>
  <c r="EO29" i="31"/>
  <c r="AV29" i="31" s="1"/>
  <c r="EO24" i="31"/>
  <c r="AV24" i="31" s="1"/>
  <c r="EO20" i="31"/>
  <c r="AV20" i="31" s="1"/>
  <c r="EO16" i="31"/>
  <c r="AV16" i="31" s="1"/>
  <c r="EO23" i="31"/>
  <c r="AV23" i="31" s="1"/>
  <c r="EO21" i="31"/>
  <c r="AV21" i="31" s="1"/>
  <c r="EO17" i="31"/>
  <c r="AV17" i="31" s="1"/>
  <c r="EO13" i="31"/>
  <c r="AV13" i="31" s="1"/>
  <c r="EO18" i="31"/>
  <c r="AV18" i="31" s="1"/>
  <c r="EO19" i="31"/>
  <c r="AV19" i="31" s="1"/>
  <c r="EO12" i="31"/>
  <c r="AV12" i="31" s="1"/>
  <c r="EO8" i="31"/>
  <c r="AV8" i="31" s="1"/>
  <c r="EO9" i="31"/>
  <c r="AV9" i="31" s="1"/>
  <c r="EO15" i="31"/>
  <c r="AV15" i="31" s="1"/>
  <c r="EO10" i="31"/>
  <c r="AV10" i="31" s="1"/>
  <c r="EO14" i="31"/>
  <c r="AV14" i="31" s="1"/>
  <c r="EO11" i="31"/>
  <c r="AV11" i="31" s="1"/>
  <c r="EO7" i="31"/>
  <c r="AV7" i="31" s="1"/>
  <c r="EO6" i="31"/>
  <c r="AV6" i="31" s="1"/>
  <c r="AV113" i="26"/>
  <c r="AV109" i="26"/>
  <c r="AV105" i="26"/>
  <c r="AV101" i="26"/>
  <c r="AV97" i="26"/>
  <c r="AV93" i="26"/>
  <c r="AV89" i="26"/>
  <c r="AV85" i="26"/>
  <c r="AV81" i="26"/>
  <c r="AV77" i="26"/>
  <c r="AV73" i="26"/>
  <c r="AV114" i="26"/>
  <c r="AV110" i="26"/>
  <c r="AV106" i="26"/>
  <c r="AV102" i="26"/>
  <c r="AV98" i="26"/>
  <c r="AV94" i="26"/>
  <c r="AV90" i="26"/>
  <c r="AV86" i="26"/>
  <c r="AV82" i="26"/>
  <c r="AV78" i="26"/>
  <c r="AV74" i="26"/>
  <c r="AV115" i="26"/>
  <c r="AV111" i="26"/>
  <c r="AV107" i="26"/>
  <c r="AV103" i="26"/>
  <c r="AV99" i="26"/>
  <c r="AV95" i="26"/>
  <c r="AV91" i="26"/>
  <c r="AV87" i="26"/>
  <c r="AV83" i="26"/>
  <c r="AV79" i="26"/>
  <c r="AV75" i="26"/>
  <c r="AV116" i="26"/>
  <c r="AV112" i="26"/>
  <c r="AV108" i="26"/>
  <c r="AV104" i="26"/>
  <c r="AV100" i="26"/>
  <c r="AV96" i="26"/>
  <c r="AV92" i="26"/>
  <c r="AV88" i="26"/>
  <c r="AV84" i="26"/>
  <c r="AV80" i="26"/>
  <c r="AV76" i="26"/>
  <c r="AV72" i="26"/>
  <c r="AV70" i="26"/>
  <c r="AV66" i="26"/>
  <c r="AV62" i="26"/>
  <c r="AV58" i="26"/>
  <c r="AV54" i="26"/>
  <c r="AV50" i="26"/>
  <c r="AV46" i="26"/>
  <c r="AV42" i="26"/>
  <c r="AV38" i="26"/>
  <c r="AV34" i="26"/>
  <c r="AV30" i="26"/>
  <c r="AV26" i="26"/>
  <c r="AV22" i="26"/>
  <c r="AV18" i="26"/>
  <c r="AV14" i="26"/>
  <c r="AV71" i="26"/>
  <c r="AV67" i="26"/>
  <c r="AV63" i="26"/>
  <c r="AV59" i="26"/>
  <c r="AV55" i="26"/>
  <c r="AV51" i="26"/>
  <c r="AV47" i="26"/>
  <c r="AV43" i="26"/>
  <c r="AV39" i="26"/>
  <c r="AV35" i="26"/>
  <c r="AV31" i="26"/>
  <c r="AV27" i="26"/>
  <c r="AV23" i="26"/>
  <c r="AV19" i="26"/>
  <c r="AV15" i="26"/>
  <c r="AV68" i="26"/>
  <c r="AV64" i="26"/>
  <c r="AV60" i="26"/>
  <c r="AV56" i="26"/>
  <c r="AV52" i="26"/>
  <c r="AV48" i="26"/>
  <c r="AV44" i="26"/>
  <c r="AV40" i="26"/>
  <c r="AV36" i="26"/>
  <c r="AV32" i="26"/>
  <c r="AV28" i="26"/>
  <c r="AV24" i="26"/>
  <c r="AV20" i="26"/>
  <c r="AV16" i="26"/>
  <c r="AV12" i="26"/>
  <c r="AV69" i="26"/>
  <c r="AV65" i="26"/>
  <c r="AV61" i="26"/>
  <c r="AV57" i="26"/>
  <c r="AV53" i="26"/>
  <c r="AV49" i="26"/>
  <c r="AV45" i="26"/>
  <c r="AV41" i="26"/>
  <c r="AV37" i="26"/>
  <c r="AV33" i="26"/>
  <c r="AV29" i="26"/>
  <c r="AV25" i="26"/>
  <c r="AV21" i="26"/>
  <c r="AV17" i="26"/>
  <c r="AV13" i="26"/>
  <c r="AV10" i="26"/>
  <c r="AV6" i="26"/>
  <c r="AV11" i="26"/>
  <c r="AV7" i="26"/>
  <c r="AV8" i="26"/>
  <c r="AV9" i="26"/>
  <c r="AV23" i="23"/>
  <c r="ED31" i="31"/>
  <c r="AK31" i="31" s="1"/>
  <c r="ED32" i="31"/>
  <c r="AK32" i="31" s="1"/>
  <c r="ED33" i="31"/>
  <c r="AK33" i="31" s="1"/>
  <c r="ED35" i="31"/>
  <c r="AK35" i="31" s="1"/>
  <c r="ED34" i="31"/>
  <c r="AK34" i="31" s="1"/>
  <c r="ED30" i="31"/>
  <c r="AK30" i="31" s="1"/>
  <c r="ED29" i="31"/>
  <c r="AK29" i="31" s="1"/>
  <c r="ED26" i="31"/>
  <c r="AK26" i="31" s="1"/>
  <c r="ED22" i="31"/>
  <c r="AK22" i="31" s="1"/>
  <c r="ED27" i="31"/>
  <c r="AK27" i="31" s="1"/>
  <c r="ED23" i="31"/>
  <c r="AK23" i="31" s="1"/>
  <c r="ED28" i="31"/>
  <c r="AK28" i="31" s="1"/>
  <c r="ED24" i="31"/>
  <c r="AK24" i="31" s="1"/>
  <c r="ED25" i="31"/>
  <c r="AK25" i="31" s="1"/>
  <c r="ED21" i="31"/>
  <c r="AK21" i="31" s="1"/>
  <c r="ED17" i="31"/>
  <c r="AK17" i="31" s="1"/>
  <c r="ED13" i="31"/>
  <c r="AK13" i="31" s="1"/>
  <c r="ED18" i="31"/>
  <c r="AK18" i="31" s="1"/>
  <c r="ED14" i="31"/>
  <c r="AK14" i="31" s="1"/>
  <c r="ED19" i="31"/>
  <c r="AK19" i="31" s="1"/>
  <c r="ED20" i="31"/>
  <c r="AK20" i="31" s="1"/>
  <c r="ED16" i="31"/>
  <c r="AK16" i="31" s="1"/>
  <c r="ED9" i="31"/>
  <c r="AK9" i="31" s="1"/>
  <c r="ED10" i="31"/>
  <c r="AK10" i="31" s="1"/>
  <c r="ED6" i="31"/>
  <c r="AK6" i="31" s="1"/>
  <c r="ED11" i="31"/>
  <c r="AK11" i="31" s="1"/>
  <c r="ED7" i="31"/>
  <c r="AK7" i="31" s="1"/>
  <c r="ED15" i="31"/>
  <c r="AK15" i="31" s="1"/>
  <c r="ED12" i="31"/>
  <c r="AK12" i="31" s="1"/>
  <c r="ED8" i="31"/>
  <c r="AK8" i="31" s="1"/>
  <c r="AK114" i="26"/>
  <c r="AK110" i="26"/>
  <c r="AK106" i="26"/>
  <c r="AK102" i="26"/>
  <c r="AK98" i="26"/>
  <c r="AK94" i="26"/>
  <c r="AK90" i="26"/>
  <c r="AK86" i="26"/>
  <c r="AK82" i="26"/>
  <c r="AK78" i="26"/>
  <c r="AK74" i="26"/>
  <c r="AK115" i="26"/>
  <c r="AK111" i="26"/>
  <c r="AK107" i="26"/>
  <c r="AK103" i="26"/>
  <c r="AK99" i="26"/>
  <c r="AK95" i="26"/>
  <c r="AK91" i="26"/>
  <c r="AK87" i="26"/>
  <c r="AK83" i="26"/>
  <c r="AK79" i="26"/>
  <c r="AK75" i="26"/>
  <c r="AK116" i="26"/>
  <c r="AK112" i="26"/>
  <c r="AK108" i="26"/>
  <c r="AK104" i="26"/>
  <c r="AK100" i="26"/>
  <c r="AK96" i="26"/>
  <c r="AK92" i="26"/>
  <c r="AK88" i="26"/>
  <c r="AK84" i="26"/>
  <c r="AK80" i="26"/>
  <c r="AK76" i="26"/>
  <c r="AK72" i="26"/>
  <c r="AK113" i="26"/>
  <c r="AK109" i="26"/>
  <c r="AK105" i="26"/>
  <c r="AK101" i="26"/>
  <c r="AK97" i="26"/>
  <c r="AK93" i="26"/>
  <c r="AK89" i="26"/>
  <c r="AK85" i="26"/>
  <c r="AK81" i="26"/>
  <c r="AK77" i="26"/>
  <c r="AK73" i="26"/>
  <c r="AK71" i="26"/>
  <c r="AK67" i="26"/>
  <c r="AK63" i="26"/>
  <c r="AK59" i="26"/>
  <c r="AK55" i="26"/>
  <c r="AK51" i="26"/>
  <c r="AK47" i="26"/>
  <c r="AK43" i="26"/>
  <c r="AK39" i="26"/>
  <c r="AK35" i="26"/>
  <c r="AK31" i="26"/>
  <c r="AK27" i="26"/>
  <c r="AK23" i="26"/>
  <c r="AK19" i="26"/>
  <c r="AK15" i="26"/>
  <c r="AK68" i="26"/>
  <c r="AK64" i="26"/>
  <c r="AK60" i="26"/>
  <c r="AK56" i="26"/>
  <c r="AK52" i="26"/>
  <c r="AK48" i="26"/>
  <c r="AK44" i="26"/>
  <c r="AK40" i="26"/>
  <c r="AK36" i="26"/>
  <c r="AK32" i="26"/>
  <c r="AK28" i="26"/>
  <c r="AK24" i="26"/>
  <c r="AK20" i="26"/>
  <c r="AK16" i="26"/>
  <c r="AK12" i="26"/>
  <c r="AK69" i="26"/>
  <c r="AK65" i="26"/>
  <c r="AK61" i="26"/>
  <c r="AK57" i="26"/>
  <c r="AK53" i="26"/>
  <c r="AK49" i="26"/>
  <c r="AK45" i="26"/>
  <c r="AK41" i="26"/>
  <c r="AK37" i="26"/>
  <c r="AK33" i="26"/>
  <c r="AK29" i="26"/>
  <c r="AK25" i="26"/>
  <c r="AK21" i="26"/>
  <c r="AK17" i="26"/>
  <c r="AK13" i="26"/>
  <c r="AK70" i="26"/>
  <c r="AK66" i="26"/>
  <c r="AK62" i="26"/>
  <c r="AK58" i="26"/>
  <c r="AK54" i="26"/>
  <c r="AK50" i="26"/>
  <c r="AK46" i="26"/>
  <c r="AK42" i="26"/>
  <c r="AK38" i="26"/>
  <c r="AK34" i="26"/>
  <c r="AK30" i="26"/>
  <c r="AK26" i="26"/>
  <c r="AK22" i="26"/>
  <c r="AK18" i="26"/>
  <c r="AK14" i="26"/>
  <c r="AK11" i="26"/>
  <c r="AK7" i="26"/>
  <c r="AK8" i="26"/>
  <c r="AK9" i="26"/>
  <c r="AK10" i="26"/>
  <c r="AK6" i="26"/>
  <c r="AK23" i="23"/>
  <c r="EK35" i="31"/>
  <c r="AR35" i="31" s="1"/>
  <c r="EK34" i="31"/>
  <c r="AR34" i="31" s="1"/>
  <c r="EK30" i="31"/>
  <c r="AR30" i="31" s="1"/>
  <c r="EK31" i="31"/>
  <c r="AR31" i="31" s="1"/>
  <c r="EK32" i="31"/>
  <c r="AR32" i="31" s="1"/>
  <c r="EK33" i="31"/>
  <c r="AR33" i="31" s="1"/>
  <c r="EK25" i="31"/>
  <c r="AR25" i="31" s="1"/>
  <c r="EK29" i="31"/>
  <c r="AR29" i="31" s="1"/>
  <c r="EK26" i="31"/>
  <c r="AR26" i="31" s="1"/>
  <c r="EK22" i="31"/>
  <c r="AR22" i="31" s="1"/>
  <c r="EK27" i="31"/>
  <c r="AR27" i="31" s="1"/>
  <c r="EK28" i="31"/>
  <c r="AR28" i="31" s="1"/>
  <c r="EK24" i="31"/>
  <c r="AR24" i="31" s="1"/>
  <c r="EK20" i="31"/>
  <c r="AR20" i="31" s="1"/>
  <c r="EK16" i="31"/>
  <c r="AR16" i="31" s="1"/>
  <c r="EK21" i="31"/>
  <c r="AR21" i="31" s="1"/>
  <c r="EK17" i="31"/>
  <c r="AR17" i="31" s="1"/>
  <c r="EK13" i="31"/>
  <c r="AR13" i="31" s="1"/>
  <c r="EK18" i="31"/>
  <c r="AR18" i="31" s="1"/>
  <c r="EK23" i="31"/>
  <c r="AR23" i="31" s="1"/>
  <c r="EK19" i="31"/>
  <c r="AR19" i="31" s="1"/>
  <c r="EK15" i="31"/>
  <c r="AR15" i="31" s="1"/>
  <c r="EK12" i="31"/>
  <c r="AR12" i="31" s="1"/>
  <c r="EK8" i="31"/>
  <c r="AR8" i="31" s="1"/>
  <c r="EK14" i="31"/>
  <c r="AR14" i="31" s="1"/>
  <c r="EK9" i="31"/>
  <c r="AR9" i="31" s="1"/>
  <c r="EK10" i="31"/>
  <c r="AR10" i="31" s="1"/>
  <c r="EK11" i="31"/>
  <c r="AR11" i="31" s="1"/>
  <c r="EK7" i="31"/>
  <c r="AR7" i="31" s="1"/>
  <c r="EK6" i="31"/>
  <c r="AR6" i="31" s="1"/>
  <c r="AR113" i="26"/>
  <c r="AR109" i="26"/>
  <c r="AR105" i="26"/>
  <c r="AR101" i="26"/>
  <c r="AR97" i="26"/>
  <c r="AR93" i="26"/>
  <c r="AR89" i="26"/>
  <c r="AR85" i="26"/>
  <c r="AR81" i="26"/>
  <c r="AR77" i="26"/>
  <c r="AR73" i="26"/>
  <c r="AR114" i="26"/>
  <c r="AR110" i="26"/>
  <c r="AR106" i="26"/>
  <c r="AR102" i="26"/>
  <c r="AR98" i="26"/>
  <c r="AR94" i="26"/>
  <c r="AR90" i="26"/>
  <c r="AR86" i="26"/>
  <c r="AR82" i="26"/>
  <c r="AR78" i="26"/>
  <c r="AR74" i="26"/>
  <c r="AR115" i="26"/>
  <c r="AR111" i="26"/>
  <c r="AR107" i="26"/>
  <c r="AR103" i="26"/>
  <c r="AR99" i="26"/>
  <c r="AR95" i="26"/>
  <c r="AR91" i="26"/>
  <c r="AR87" i="26"/>
  <c r="AR83" i="26"/>
  <c r="AR79" i="26"/>
  <c r="AR75" i="26"/>
  <c r="AR116" i="26"/>
  <c r="AR112" i="26"/>
  <c r="AR108" i="26"/>
  <c r="AR104" i="26"/>
  <c r="AR100" i="26"/>
  <c r="AR96" i="26"/>
  <c r="AR92" i="26"/>
  <c r="AR88" i="26"/>
  <c r="AR84" i="26"/>
  <c r="AR80" i="26"/>
  <c r="AR76" i="26"/>
  <c r="AR72" i="26"/>
  <c r="AR70" i="26"/>
  <c r="AR66" i="26"/>
  <c r="AR62" i="26"/>
  <c r="AR58" i="26"/>
  <c r="AR54" i="26"/>
  <c r="AR50" i="26"/>
  <c r="AR46" i="26"/>
  <c r="AR42" i="26"/>
  <c r="AR38" i="26"/>
  <c r="AR34" i="26"/>
  <c r="AR30" i="26"/>
  <c r="AR26" i="26"/>
  <c r="AR22" i="26"/>
  <c r="AR18" i="26"/>
  <c r="AR14" i="26"/>
  <c r="AR71" i="26"/>
  <c r="AR67" i="26"/>
  <c r="AR63" i="26"/>
  <c r="AR59" i="26"/>
  <c r="AR55" i="26"/>
  <c r="AR51" i="26"/>
  <c r="AR47" i="26"/>
  <c r="AR43" i="26"/>
  <c r="AR39" i="26"/>
  <c r="AR35" i="26"/>
  <c r="AR31" i="26"/>
  <c r="AR27" i="26"/>
  <c r="AR23" i="26"/>
  <c r="AR19" i="26"/>
  <c r="AR15" i="26"/>
  <c r="AR68" i="26"/>
  <c r="AR64" i="26"/>
  <c r="AR60" i="26"/>
  <c r="AR56" i="26"/>
  <c r="AR52" i="26"/>
  <c r="AR48" i="26"/>
  <c r="AR44" i="26"/>
  <c r="AR40" i="26"/>
  <c r="AR36" i="26"/>
  <c r="AR32" i="26"/>
  <c r="AR28" i="26"/>
  <c r="AR24" i="26"/>
  <c r="AR20" i="26"/>
  <c r="AR16" i="26"/>
  <c r="AR12" i="26"/>
  <c r="AR69" i="26"/>
  <c r="AR65" i="26"/>
  <c r="AR61" i="26"/>
  <c r="AR57" i="26"/>
  <c r="AR53" i="26"/>
  <c r="AR49" i="26"/>
  <c r="AR45" i="26"/>
  <c r="AR41" i="26"/>
  <c r="AR37" i="26"/>
  <c r="AR33" i="26"/>
  <c r="AR29" i="26"/>
  <c r="AR25" i="26"/>
  <c r="AR21" i="26"/>
  <c r="AR17" i="26"/>
  <c r="AR13" i="26"/>
  <c r="AR10" i="26"/>
  <c r="AR6" i="26"/>
  <c r="AR11" i="26"/>
  <c r="AR7" i="26"/>
  <c r="AR8" i="26"/>
  <c r="AR9" i="26"/>
  <c r="AR23" i="23"/>
  <c r="DZ31" i="31"/>
  <c r="AG31" i="31" s="1"/>
  <c r="DZ35" i="31"/>
  <c r="AG35" i="31" s="1"/>
  <c r="DZ32" i="31"/>
  <c r="AG32" i="31" s="1"/>
  <c r="DZ33" i="31"/>
  <c r="AG33" i="31" s="1"/>
  <c r="DZ34" i="31"/>
  <c r="AG34" i="31" s="1"/>
  <c r="DZ30" i="31"/>
  <c r="AG30" i="31" s="1"/>
  <c r="DZ26" i="31"/>
  <c r="AG26" i="31" s="1"/>
  <c r="DZ22" i="31"/>
  <c r="AG22" i="31" s="1"/>
  <c r="DZ27" i="31"/>
  <c r="AG27" i="31" s="1"/>
  <c r="DZ23" i="31"/>
  <c r="AG23" i="31" s="1"/>
  <c r="DZ29" i="31"/>
  <c r="AG29" i="31" s="1"/>
  <c r="DZ28" i="31"/>
  <c r="AG28" i="31" s="1"/>
  <c r="DZ24" i="31"/>
  <c r="AG24" i="31" s="1"/>
  <c r="DZ25" i="31"/>
  <c r="AG25" i="31" s="1"/>
  <c r="DZ21" i="31"/>
  <c r="AG21" i="31" s="1"/>
  <c r="DZ17" i="31"/>
  <c r="AG17" i="31" s="1"/>
  <c r="DZ13" i="31"/>
  <c r="AG13" i="31" s="1"/>
  <c r="DZ18" i="31"/>
  <c r="AG18" i="31" s="1"/>
  <c r="DZ14" i="31"/>
  <c r="AG14" i="31" s="1"/>
  <c r="DZ19" i="31"/>
  <c r="AG19" i="31" s="1"/>
  <c r="DZ20" i="31"/>
  <c r="AG20" i="31" s="1"/>
  <c r="DZ16" i="31"/>
  <c r="AG16" i="31" s="1"/>
  <c r="DZ9" i="31"/>
  <c r="AG9" i="31" s="1"/>
  <c r="DZ15" i="31"/>
  <c r="AG15" i="31" s="1"/>
  <c r="DZ10" i="31"/>
  <c r="AG10" i="31" s="1"/>
  <c r="DZ6" i="31"/>
  <c r="AG6" i="31" s="1"/>
  <c r="DZ11" i="31"/>
  <c r="AG11" i="31" s="1"/>
  <c r="DZ7" i="31"/>
  <c r="AG7" i="31" s="1"/>
  <c r="DZ12" i="31"/>
  <c r="AG12" i="31" s="1"/>
  <c r="DZ8" i="31"/>
  <c r="AG8" i="31" s="1"/>
  <c r="AG114" i="26"/>
  <c r="AG110" i="26"/>
  <c r="AG106" i="26"/>
  <c r="AG102" i="26"/>
  <c r="AG98" i="26"/>
  <c r="AG94" i="26"/>
  <c r="AG90" i="26"/>
  <c r="AG86" i="26"/>
  <c r="AG82" i="26"/>
  <c r="AG78" i="26"/>
  <c r="AG74" i="26"/>
  <c r="AG115" i="26"/>
  <c r="AG111" i="26"/>
  <c r="AG107" i="26"/>
  <c r="AG103" i="26"/>
  <c r="AG99" i="26"/>
  <c r="AG95" i="26"/>
  <c r="AG91" i="26"/>
  <c r="AG87" i="26"/>
  <c r="AG83" i="26"/>
  <c r="AG79" i="26"/>
  <c r="AG75" i="26"/>
  <c r="AG116" i="26"/>
  <c r="AG112" i="26"/>
  <c r="AG108" i="26"/>
  <c r="AG104" i="26"/>
  <c r="AG100" i="26"/>
  <c r="AG96" i="26"/>
  <c r="AG92" i="26"/>
  <c r="AG88" i="26"/>
  <c r="AG84" i="26"/>
  <c r="AG80" i="26"/>
  <c r="AG76" i="26"/>
  <c r="AG72" i="26"/>
  <c r="AG113" i="26"/>
  <c r="AG109" i="26"/>
  <c r="AG105" i="26"/>
  <c r="AG101" i="26"/>
  <c r="AG97" i="26"/>
  <c r="AG93" i="26"/>
  <c r="AG89" i="26"/>
  <c r="AG85" i="26"/>
  <c r="AG81" i="26"/>
  <c r="AG77" i="26"/>
  <c r="AG73" i="26"/>
  <c r="AG71" i="26"/>
  <c r="AG67" i="26"/>
  <c r="AG63" i="26"/>
  <c r="AG59" i="26"/>
  <c r="AG55" i="26"/>
  <c r="AG51" i="26"/>
  <c r="AG47" i="26"/>
  <c r="AG43" i="26"/>
  <c r="AG39" i="26"/>
  <c r="AG35" i="26"/>
  <c r="AG31" i="26"/>
  <c r="AG27" i="26"/>
  <c r="AG23" i="26"/>
  <c r="AG19" i="26"/>
  <c r="AG15" i="26"/>
  <c r="AG68" i="26"/>
  <c r="AG64" i="26"/>
  <c r="AG60" i="26"/>
  <c r="AG56" i="26"/>
  <c r="AG52" i="26"/>
  <c r="AG48" i="26"/>
  <c r="AG44" i="26"/>
  <c r="AG40" i="26"/>
  <c r="AG36" i="26"/>
  <c r="AG32" i="26"/>
  <c r="AG28" i="26"/>
  <c r="AG24" i="26"/>
  <c r="AG20" i="26"/>
  <c r="AG16" i="26"/>
  <c r="AG12" i="26"/>
  <c r="AG69" i="26"/>
  <c r="AG65" i="26"/>
  <c r="AG61" i="26"/>
  <c r="AG57" i="26"/>
  <c r="AG53" i="26"/>
  <c r="AG49" i="26"/>
  <c r="AG45" i="26"/>
  <c r="AG41" i="26"/>
  <c r="AG37" i="26"/>
  <c r="AG33" i="26"/>
  <c r="AG29" i="26"/>
  <c r="AG25" i="26"/>
  <c r="AG21" i="26"/>
  <c r="AG17" i="26"/>
  <c r="AG13" i="26"/>
  <c r="AG70" i="26"/>
  <c r="AG66" i="26"/>
  <c r="AG62" i="26"/>
  <c r="AG58" i="26"/>
  <c r="AG54" i="26"/>
  <c r="AG50" i="26"/>
  <c r="AG46" i="26"/>
  <c r="AG42" i="26"/>
  <c r="AG38" i="26"/>
  <c r="AG34" i="26"/>
  <c r="AG30" i="26"/>
  <c r="AG26" i="26"/>
  <c r="AG22" i="26"/>
  <c r="AG18" i="26"/>
  <c r="AG14" i="26"/>
  <c r="AG11" i="26"/>
  <c r="AG7" i="26"/>
  <c r="AG8" i="26"/>
  <c r="AG9" i="26"/>
  <c r="AG10" i="26"/>
  <c r="AG6" i="26"/>
  <c r="AG23" i="23"/>
  <c r="DV31" i="31"/>
  <c r="AC31" i="31" s="1"/>
  <c r="DV32" i="31"/>
  <c r="AC32" i="31" s="1"/>
  <c r="DV33" i="31"/>
  <c r="AC33" i="31" s="1"/>
  <c r="DV35" i="31"/>
  <c r="AC35" i="31" s="1"/>
  <c r="DV34" i="31"/>
  <c r="AC34" i="31" s="1"/>
  <c r="DV30" i="31"/>
  <c r="AC30" i="31" s="1"/>
  <c r="DV29" i="31"/>
  <c r="AC29" i="31" s="1"/>
  <c r="DV26" i="31"/>
  <c r="AC26" i="31" s="1"/>
  <c r="DV22" i="31"/>
  <c r="AC22" i="31" s="1"/>
  <c r="DV27" i="31"/>
  <c r="AC27" i="31" s="1"/>
  <c r="DV23" i="31"/>
  <c r="AC23" i="31" s="1"/>
  <c r="DV28" i="31"/>
  <c r="AC28" i="31" s="1"/>
  <c r="DV25" i="31"/>
  <c r="AC25" i="31" s="1"/>
  <c r="DV21" i="31"/>
  <c r="AC21" i="31" s="1"/>
  <c r="DV17" i="31"/>
  <c r="AC17" i="31" s="1"/>
  <c r="DV13" i="31"/>
  <c r="AC13" i="31" s="1"/>
  <c r="DV24" i="31"/>
  <c r="AC24" i="31" s="1"/>
  <c r="DV18" i="31"/>
  <c r="AC18" i="31" s="1"/>
  <c r="DV14" i="31"/>
  <c r="AC14" i="31" s="1"/>
  <c r="DV19" i="31"/>
  <c r="AC19" i="31" s="1"/>
  <c r="DV20" i="31"/>
  <c r="AC20" i="31" s="1"/>
  <c r="DV16" i="31"/>
  <c r="AC16" i="31" s="1"/>
  <c r="DV9" i="31"/>
  <c r="AC9" i="31" s="1"/>
  <c r="DV10" i="31"/>
  <c r="AC10" i="31" s="1"/>
  <c r="DV6" i="31"/>
  <c r="AC6" i="31" s="1"/>
  <c r="DV11" i="31"/>
  <c r="AC11" i="31" s="1"/>
  <c r="DV7" i="31"/>
  <c r="AC7" i="31" s="1"/>
  <c r="DV15" i="31"/>
  <c r="AC15" i="31" s="1"/>
  <c r="DV12" i="31"/>
  <c r="AC12" i="31" s="1"/>
  <c r="DV8" i="31"/>
  <c r="AC8" i="31" s="1"/>
  <c r="AC114" i="26"/>
  <c r="AC110" i="26"/>
  <c r="AC106" i="26"/>
  <c r="AC102" i="26"/>
  <c r="AC98" i="26"/>
  <c r="AC94" i="26"/>
  <c r="AC90" i="26"/>
  <c r="AC86" i="26"/>
  <c r="AC82" i="26"/>
  <c r="AC78" i="26"/>
  <c r="AC74" i="26"/>
  <c r="AC115" i="26"/>
  <c r="AC111" i="26"/>
  <c r="AC107" i="26"/>
  <c r="AC103" i="26"/>
  <c r="AC99" i="26"/>
  <c r="AC95" i="26"/>
  <c r="AC91" i="26"/>
  <c r="AC87" i="26"/>
  <c r="AC83" i="26"/>
  <c r="AC79" i="26"/>
  <c r="AC75" i="26"/>
  <c r="AC116" i="26"/>
  <c r="AC112" i="26"/>
  <c r="AC108" i="26"/>
  <c r="AC104" i="26"/>
  <c r="AC100" i="26"/>
  <c r="AC96" i="26"/>
  <c r="AC92" i="26"/>
  <c r="AC88" i="26"/>
  <c r="AC84" i="26"/>
  <c r="AC80" i="26"/>
  <c r="AC76" i="26"/>
  <c r="AC72" i="26"/>
  <c r="AC113" i="26"/>
  <c r="AC109" i="26"/>
  <c r="AC105" i="26"/>
  <c r="AC101" i="26"/>
  <c r="AC97" i="26"/>
  <c r="AC93" i="26"/>
  <c r="AC89" i="26"/>
  <c r="AC85" i="26"/>
  <c r="AC81" i="26"/>
  <c r="AC77" i="26"/>
  <c r="AC73" i="26"/>
  <c r="AC71" i="26"/>
  <c r="AC67" i="26"/>
  <c r="AC63" i="26"/>
  <c r="AC59" i="26"/>
  <c r="AC55" i="26"/>
  <c r="AC51" i="26"/>
  <c r="AC47" i="26"/>
  <c r="AC43" i="26"/>
  <c r="AC39" i="26"/>
  <c r="AC35" i="26"/>
  <c r="AC31" i="26"/>
  <c r="AC27" i="26"/>
  <c r="AC23" i="26"/>
  <c r="AC19" i="26"/>
  <c r="AC15" i="26"/>
  <c r="AC68" i="26"/>
  <c r="AC64" i="26"/>
  <c r="AC60" i="26"/>
  <c r="AC56" i="26"/>
  <c r="AC52" i="26"/>
  <c r="AC48" i="26"/>
  <c r="AC44" i="26"/>
  <c r="AC40" i="26"/>
  <c r="AC36" i="26"/>
  <c r="AC32" i="26"/>
  <c r="AC28" i="26"/>
  <c r="AC24" i="26"/>
  <c r="AC20" i="26"/>
  <c r="AC16" i="26"/>
  <c r="AC12" i="26"/>
  <c r="AC69" i="26"/>
  <c r="AC65" i="26"/>
  <c r="AC61" i="26"/>
  <c r="AC57" i="26"/>
  <c r="AC53" i="26"/>
  <c r="AC49" i="26"/>
  <c r="AC45" i="26"/>
  <c r="AC41" i="26"/>
  <c r="AC37" i="26"/>
  <c r="AC33" i="26"/>
  <c r="AC29" i="26"/>
  <c r="AC25" i="26"/>
  <c r="AC21" i="26"/>
  <c r="AC17" i="26"/>
  <c r="AC13" i="26"/>
  <c r="AC70" i="26"/>
  <c r="AC66" i="26"/>
  <c r="AC62" i="26"/>
  <c r="AC58" i="26"/>
  <c r="AC54" i="26"/>
  <c r="AC50" i="26"/>
  <c r="AC46" i="26"/>
  <c r="AC42" i="26"/>
  <c r="AC38" i="26"/>
  <c r="AC34" i="26"/>
  <c r="AC30" i="26"/>
  <c r="AC26" i="26"/>
  <c r="AC22" i="26"/>
  <c r="AC18" i="26"/>
  <c r="AC14" i="26"/>
  <c r="AC11" i="26"/>
  <c r="AC7" i="26"/>
  <c r="AC8" i="26"/>
  <c r="AC9" i="26"/>
  <c r="AC10" i="26"/>
  <c r="AC6" i="26"/>
  <c r="AC23" i="23"/>
  <c r="FK35" i="31"/>
  <c r="BR35" i="31" s="1"/>
  <c r="FK32" i="31"/>
  <c r="BR32" i="31" s="1"/>
  <c r="FK28" i="31"/>
  <c r="BR28" i="31" s="1"/>
  <c r="FK33" i="31"/>
  <c r="BR33" i="31" s="1"/>
  <c r="FK29" i="31"/>
  <c r="BR29" i="31" s="1"/>
  <c r="FK34" i="31"/>
  <c r="BR34" i="31" s="1"/>
  <c r="FK30" i="31"/>
  <c r="BR30" i="31" s="1"/>
  <c r="FK31" i="31"/>
  <c r="BR31" i="31" s="1"/>
  <c r="FK27" i="31"/>
  <c r="BR27" i="31" s="1"/>
  <c r="FK23" i="31"/>
  <c r="BR23" i="31" s="1"/>
  <c r="FK24" i="31"/>
  <c r="BR24" i="31" s="1"/>
  <c r="FK25" i="31"/>
  <c r="BR25" i="31" s="1"/>
  <c r="FK26" i="31"/>
  <c r="BR26" i="31" s="1"/>
  <c r="FK22" i="31"/>
  <c r="BR22" i="31" s="1"/>
  <c r="FK18" i="31"/>
  <c r="BR18" i="31" s="1"/>
  <c r="FK14" i="31"/>
  <c r="BR14" i="31" s="1"/>
  <c r="FK19" i="31"/>
  <c r="BR19" i="31" s="1"/>
  <c r="FK15" i="31"/>
  <c r="BR15" i="31" s="1"/>
  <c r="FK20" i="31"/>
  <c r="BR20" i="31" s="1"/>
  <c r="FK16" i="31"/>
  <c r="BR16" i="31" s="1"/>
  <c r="FK21" i="31"/>
  <c r="BR21" i="31" s="1"/>
  <c r="FK17" i="31"/>
  <c r="BR17" i="31" s="1"/>
  <c r="FK10" i="31"/>
  <c r="BR10" i="31" s="1"/>
  <c r="FK6" i="31"/>
  <c r="BR6" i="31" s="1"/>
  <c r="FK11" i="31"/>
  <c r="BR11" i="31" s="1"/>
  <c r="FK7" i="31"/>
  <c r="BR7" i="31" s="1"/>
  <c r="FK13" i="31"/>
  <c r="BR13" i="31" s="1"/>
  <c r="FK12" i="31"/>
  <c r="BR12" i="31" s="1"/>
  <c r="FK8" i="31"/>
  <c r="BR8" i="31" s="1"/>
  <c r="FK9" i="31"/>
  <c r="BR9" i="31" s="1"/>
  <c r="BR115" i="26"/>
  <c r="BR111" i="26"/>
  <c r="BR107" i="26"/>
  <c r="BR103" i="26"/>
  <c r="BR99" i="26"/>
  <c r="BR95" i="26"/>
  <c r="BR91" i="26"/>
  <c r="BR87" i="26"/>
  <c r="BR83" i="26"/>
  <c r="BR79" i="26"/>
  <c r="BR75" i="26"/>
  <c r="BR116" i="26"/>
  <c r="BR112" i="26"/>
  <c r="BR108" i="26"/>
  <c r="BR104" i="26"/>
  <c r="BR100" i="26"/>
  <c r="BR96" i="26"/>
  <c r="BR92" i="26"/>
  <c r="BR88" i="26"/>
  <c r="BR84" i="26"/>
  <c r="BR80" i="26"/>
  <c r="BR76" i="26"/>
  <c r="BR72" i="26"/>
  <c r="BR113" i="26"/>
  <c r="BR109" i="26"/>
  <c r="BR105" i="26"/>
  <c r="BR101" i="26"/>
  <c r="BR97" i="26"/>
  <c r="BR93" i="26"/>
  <c r="BR89" i="26"/>
  <c r="BR85" i="26"/>
  <c r="BR81" i="26"/>
  <c r="BR77" i="26"/>
  <c r="BR73" i="26"/>
  <c r="BR114" i="26"/>
  <c r="BR110" i="26"/>
  <c r="BR106" i="26"/>
  <c r="BR102" i="26"/>
  <c r="BR98" i="26"/>
  <c r="BR94" i="26"/>
  <c r="BR90" i="26"/>
  <c r="BR86" i="26"/>
  <c r="BR82" i="26"/>
  <c r="BR78" i="26"/>
  <c r="BR74" i="26"/>
  <c r="BR68" i="26"/>
  <c r="BR64" i="26"/>
  <c r="BR60" i="26"/>
  <c r="BR56" i="26"/>
  <c r="BR52" i="26"/>
  <c r="BR48" i="26"/>
  <c r="BR44" i="26"/>
  <c r="BR40" i="26"/>
  <c r="BR36" i="26"/>
  <c r="BR32" i="26"/>
  <c r="BR28" i="26"/>
  <c r="BR24" i="26"/>
  <c r="BR20" i="26"/>
  <c r="BR16" i="26"/>
  <c r="BR69" i="26"/>
  <c r="BR65" i="26"/>
  <c r="BR61" i="26"/>
  <c r="BR57" i="26"/>
  <c r="BR53" i="26"/>
  <c r="BR49" i="26"/>
  <c r="BR45" i="26"/>
  <c r="BR41" i="26"/>
  <c r="BR37" i="26"/>
  <c r="BR33" i="26"/>
  <c r="BR29" i="26"/>
  <c r="BR25" i="26"/>
  <c r="BR21" i="26"/>
  <c r="BR17" i="26"/>
  <c r="BR13" i="26"/>
  <c r="BR70" i="26"/>
  <c r="BR66" i="26"/>
  <c r="BR62" i="26"/>
  <c r="BR58" i="26"/>
  <c r="BR54" i="26"/>
  <c r="BR50" i="26"/>
  <c r="BR46" i="26"/>
  <c r="BR42" i="26"/>
  <c r="BR38" i="26"/>
  <c r="BR34" i="26"/>
  <c r="BR30" i="26"/>
  <c r="BR26" i="26"/>
  <c r="BR22" i="26"/>
  <c r="BR18" i="26"/>
  <c r="BR14" i="26"/>
  <c r="BR71" i="26"/>
  <c r="BR67" i="26"/>
  <c r="BR63" i="26"/>
  <c r="BR59" i="26"/>
  <c r="BR55" i="26"/>
  <c r="BR51" i="26"/>
  <c r="BR47" i="26"/>
  <c r="BR43" i="26"/>
  <c r="BR39" i="26"/>
  <c r="BR35" i="26"/>
  <c r="BR31" i="26"/>
  <c r="BR27" i="26"/>
  <c r="BR23" i="26"/>
  <c r="BR19" i="26"/>
  <c r="BR15" i="26"/>
  <c r="BR8" i="26"/>
  <c r="BR9" i="26"/>
  <c r="BR12" i="26"/>
  <c r="BR10" i="26"/>
  <c r="BR6" i="26"/>
  <c r="BR11" i="26"/>
  <c r="BR7" i="26"/>
  <c r="BR23" i="23"/>
  <c r="FM34" i="31"/>
  <c r="BT34" i="31" s="1"/>
  <c r="FM30" i="31"/>
  <c r="BT30" i="31" s="1"/>
  <c r="FM31" i="31"/>
  <c r="BT31" i="31" s="1"/>
  <c r="FM35" i="31"/>
  <c r="BT35" i="31" s="1"/>
  <c r="FM32" i="31"/>
  <c r="BT32" i="31" s="1"/>
  <c r="FM33" i="31"/>
  <c r="BT33" i="31" s="1"/>
  <c r="FM28" i="31"/>
  <c r="BT28" i="31" s="1"/>
  <c r="FM25" i="31"/>
  <c r="BT25" i="31" s="1"/>
  <c r="FM26" i="31"/>
  <c r="BT26" i="31" s="1"/>
  <c r="FM22" i="31"/>
  <c r="BT22" i="31" s="1"/>
  <c r="FM27" i="31"/>
  <c r="BT27" i="31" s="1"/>
  <c r="FM29" i="31"/>
  <c r="BT29" i="31" s="1"/>
  <c r="FM24" i="31"/>
  <c r="BT24" i="31" s="1"/>
  <c r="FM20" i="31"/>
  <c r="BT20" i="31" s="1"/>
  <c r="FM16" i="31"/>
  <c r="BT16" i="31" s="1"/>
  <c r="FM23" i="31"/>
  <c r="BT23" i="31" s="1"/>
  <c r="FM21" i="31"/>
  <c r="BT21" i="31" s="1"/>
  <c r="FM17" i="31"/>
  <c r="BT17" i="31" s="1"/>
  <c r="FM13" i="31"/>
  <c r="BT13" i="31" s="1"/>
  <c r="FM18" i="31"/>
  <c r="BT18" i="31" s="1"/>
  <c r="FM19" i="31"/>
  <c r="BT19" i="31" s="1"/>
  <c r="FM15" i="31"/>
  <c r="BT15" i="31" s="1"/>
  <c r="FM12" i="31"/>
  <c r="BT12" i="31" s="1"/>
  <c r="FM8" i="31"/>
  <c r="BT8" i="31" s="1"/>
  <c r="FM9" i="31"/>
  <c r="BT9" i="31" s="1"/>
  <c r="FM10" i="31"/>
  <c r="BT10" i="31" s="1"/>
  <c r="FM14" i="31"/>
  <c r="BT14" i="31" s="1"/>
  <c r="FM11" i="31"/>
  <c r="BT11" i="31" s="1"/>
  <c r="FM7" i="31"/>
  <c r="BT7" i="31" s="1"/>
  <c r="FM6" i="31"/>
  <c r="BT6" i="31" s="1"/>
  <c r="BT113" i="26"/>
  <c r="BT109" i="26"/>
  <c r="BT105" i="26"/>
  <c r="BT101" i="26"/>
  <c r="BT97" i="26"/>
  <c r="BT93" i="26"/>
  <c r="BT89" i="26"/>
  <c r="BT85" i="26"/>
  <c r="BT81" i="26"/>
  <c r="BT77" i="26"/>
  <c r="BT73" i="26"/>
  <c r="BT114" i="26"/>
  <c r="BT110" i="26"/>
  <c r="BT106" i="26"/>
  <c r="BT102" i="26"/>
  <c r="BT98" i="26"/>
  <c r="BT94" i="26"/>
  <c r="BT90" i="26"/>
  <c r="BT86" i="26"/>
  <c r="BT82" i="26"/>
  <c r="BT78" i="26"/>
  <c r="BT74" i="26"/>
  <c r="BT115" i="26"/>
  <c r="BT111" i="26"/>
  <c r="BT107" i="26"/>
  <c r="BT103" i="26"/>
  <c r="BT99" i="26"/>
  <c r="BT95" i="26"/>
  <c r="BT91" i="26"/>
  <c r="BT87" i="26"/>
  <c r="BT83" i="26"/>
  <c r="BT79" i="26"/>
  <c r="BT75" i="26"/>
  <c r="BT116" i="26"/>
  <c r="BT112" i="26"/>
  <c r="BT108" i="26"/>
  <c r="BT104" i="26"/>
  <c r="BT100" i="26"/>
  <c r="BT96" i="26"/>
  <c r="BT92" i="26"/>
  <c r="BT88" i="26"/>
  <c r="BT84" i="26"/>
  <c r="BT80" i="26"/>
  <c r="BT76" i="26"/>
  <c r="BT72" i="26"/>
  <c r="BT70" i="26"/>
  <c r="BT66" i="26"/>
  <c r="BT62" i="26"/>
  <c r="BT58" i="26"/>
  <c r="BT54" i="26"/>
  <c r="BT50" i="26"/>
  <c r="BT46" i="26"/>
  <c r="BT42" i="26"/>
  <c r="BT38" i="26"/>
  <c r="BT34" i="26"/>
  <c r="BT30" i="26"/>
  <c r="BT26" i="26"/>
  <c r="BT22" i="26"/>
  <c r="BT18" i="26"/>
  <c r="BT14" i="26"/>
  <c r="BT71" i="26"/>
  <c r="BT67" i="26"/>
  <c r="BT63" i="26"/>
  <c r="BT59" i="26"/>
  <c r="BT55" i="26"/>
  <c r="BT51" i="26"/>
  <c r="BT47" i="26"/>
  <c r="BT43" i="26"/>
  <c r="BT39" i="26"/>
  <c r="BT35" i="26"/>
  <c r="BT31" i="26"/>
  <c r="BT27" i="26"/>
  <c r="BT23" i="26"/>
  <c r="BT19" i="26"/>
  <c r="BT15" i="26"/>
  <c r="BT68" i="26"/>
  <c r="BT64" i="26"/>
  <c r="BT60" i="26"/>
  <c r="BT56" i="26"/>
  <c r="BT52" i="26"/>
  <c r="BT48" i="26"/>
  <c r="BT44" i="26"/>
  <c r="BT40" i="26"/>
  <c r="BT36" i="26"/>
  <c r="BT32" i="26"/>
  <c r="BT28" i="26"/>
  <c r="BT24" i="26"/>
  <c r="BT20" i="26"/>
  <c r="BT16" i="26"/>
  <c r="BT12" i="26"/>
  <c r="BT69" i="26"/>
  <c r="BT65" i="26"/>
  <c r="BT61" i="26"/>
  <c r="BT57" i="26"/>
  <c r="BT53" i="26"/>
  <c r="BT49" i="26"/>
  <c r="BT45" i="26"/>
  <c r="BT41" i="26"/>
  <c r="BT37" i="26"/>
  <c r="BT33" i="26"/>
  <c r="BT29" i="26"/>
  <c r="BT25" i="26"/>
  <c r="BT21" i="26"/>
  <c r="BT17" i="26"/>
  <c r="BT13" i="26"/>
  <c r="BT10" i="26"/>
  <c r="BT6" i="26"/>
  <c r="BT11" i="26"/>
  <c r="BT7" i="26"/>
  <c r="BT8" i="26"/>
  <c r="BT9" i="26"/>
  <c r="BT23" i="23"/>
  <c r="ET31" i="31"/>
  <c r="BA31" i="31" s="1"/>
  <c r="ET32" i="31"/>
  <c r="BA32" i="31" s="1"/>
  <c r="ET28" i="31"/>
  <c r="BA28" i="31" s="1"/>
  <c r="ET33" i="31"/>
  <c r="BA33" i="31" s="1"/>
  <c r="ET35" i="31"/>
  <c r="BA35" i="31" s="1"/>
  <c r="ET34" i="31"/>
  <c r="BA34" i="31" s="1"/>
  <c r="ET30" i="31"/>
  <c r="BA30" i="31" s="1"/>
  <c r="ET29" i="31"/>
  <c r="BA29" i="31" s="1"/>
  <c r="ET26" i="31"/>
  <c r="BA26" i="31" s="1"/>
  <c r="ET22" i="31"/>
  <c r="BA22" i="31" s="1"/>
  <c r="ET27" i="31"/>
  <c r="BA27" i="31" s="1"/>
  <c r="ET23" i="31"/>
  <c r="BA23" i="31" s="1"/>
  <c r="ET24" i="31"/>
  <c r="BA24" i="31" s="1"/>
  <c r="ET25" i="31"/>
  <c r="BA25" i="31" s="1"/>
  <c r="ET21" i="31"/>
  <c r="BA21" i="31" s="1"/>
  <c r="ET17" i="31"/>
  <c r="BA17" i="31" s="1"/>
  <c r="ET13" i="31"/>
  <c r="BA13" i="31" s="1"/>
  <c r="ET18" i="31"/>
  <c r="BA18" i="31" s="1"/>
  <c r="ET14" i="31"/>
  <c r="BA14" i="31" s="1"/>
  <c r="ET19" i="31"/>
  <c r="BA19" i="31" s="1"/>
  <c r="ET20" i="31"/>
  <c r="BA20" i="31" s="1"/>
  <c r="ET16" i="31"/>
  <c r="BA16" i="31" s="1"/>
  <c r="ET9" i="31"/>
  <c r="BA9" i="31" s="1"/>
  <c r="ET10" i="31"/>
  <c r="BA10" i="31" s="1"/>
  <c r="ET6" i="31"/>
  <c r="BA6" i="31" s="1"/>
  <c r="ET11" i="31"/>
  <c r="BA11" i="31" s="1"/>
  <c r="ET7" i="31"/>
  <c r="BA7" i="31" s="1"/>
  <c r="ET15" i="31"/>
  <c r="BA15" i="31" s="1"/>
  <c r="ET12" i="31"/>
  <c r="BA12" i="31" s="1"/>
  <c r="ET8" i="31"/>
  <c r="BA8" i="31" s="1"/>
  <c r="BA114" i="26"/>
  <c r="BA110" i="26"/>
  <c r="BA106" i="26"/>
  <c r="BA102" i="26"/>
  <c r="BA98" i="26"/>
  <c r="BA94" i="26"/>
  <c r="BA90" i="26"/>
  <c r="BA86" i="26"/>
  <c r="BA82" i="26"/>
  <c r="BA78" i="26"/>
  <c r="BA74" i="26"/>
  <c r="BA115" i="26"/>
  <c r="BA111" i="26"/>
  <c r="BA107" i="26"/>
  <c r="BA103" i="26"/>
  <c r="BA99" i="26"/>
  <c r="BA95" i="26"/>
  <c r="BA91" i="26"/>
  <c r="BA87" i="26"/>
  <c r="BA83" i="26"/>
  <c r="BA79" i="26"/>
  <c r="BA75" i="26"/>
  <c r="BA116" i="26"/>
  <c r="BA112" i="26"/>
  <c r="BA108" i="26"/>
  <c r="BA104" i="26"/>
  <c r="BA100" i="26"/>
  <c r="BA96" i="26"/>
  <c r="BA92" i="26"/>
  <c r="BA88" i="26"/>
  <c r="BA84" i="26"/>
  <c r="BA80" i="26"/>
  <c r="BA76" i="26"/>
  <c r="BA72" i="26"/>
  <c r="BA113" i="26"/>
  <c r="BA109" i="26"/>
  <c r="BA105" i="26"/>
  <c r="BA101" i="26"/>
  <c r="BA97" i="26"/>
  <c r="BA93" i="26"/>
  <c r="BA89" i="26"/>
  <c r="BA85" i="26"/>
  <c r="BA81" i="26"/>
  <c r="BA77" i="26"/>
  <c r="BA73" i="26"/>
  <c r="BA71" i="26"/>
  <c r="BA67" i="26"/>
  <c r="BA63" i="26"/>
  <c r="BA59" i="26"/>
  <c r="BA55" i="26"/>
  <c r="BA51" i="26"/>
  <c r="BA47" i="26"/>
  <c r="BA43" i="26"/>
  <c r="BA39" i="26"/>
  <c r="BA35" i="26"/>
  <c r="BA31" i="26"/>
  <c r="BA27" i="26"/>
  <c r="BA23" i="26"/>
  <c r="BA19" i="26"/>
  <c r="BA15" i="26"/>
  <c r="BA68" i="26"/>
  <c r="BA64" i="26"/>
  <c r="BA60" i="26"/>
  <c r="BA56" i="26"/>
  <c r="BA52" i="26"/>
  <c r="BA48" i="26"/>
  <c r="BA44" i="26"/>
  <c r="BA40" i="26"/>
  <c r="BA36" i="26"/>
  <c r="BA32" i="26"/>
  <c r="BA28" i="26"/>
  <c r="BA24" i="26"/>
  <c r="BA20" i="26"/>
  <c r="BA16" i="26"/>
  <c r="BA12" i="26"/>
  <c r="BA69" i="26"/>
  <c r="BA65" i="26"/>
  <c r="BA61" i="26"/>
  <c r="BA57" i="26"/>
  <c r="BA53" i="26"/>
  <c r="BA49" i="26"/>
  <c r="BA45" i="26"/>
  <c r="BA41" i="26"/>
  <c r="BA37" i="26"/>
  <c r="BA33" i="26"/>
  <c r="BA29" i="26"/>
  <c r="BA25" i="26"/>
  <c r="BA21" i="26"/>
  <c r="BA17" i="26"/>
  <c r="BA13" i="26"/>
  <c r="BA70" i="26"/>
  <c r="BA66" i="26"/>
  <c r="BA62" i="26"/>
  <c r="BA58" i="26"/>
  <c r="BA54" i="26"/>
  <c r="BA50" i="26"/>
  <c r="BA46" i="26"/>
  <c r="BA42" i="26"/>
  <c r="BA38" i="26"/>
  <c r="BA34" i="26"/>
  <c r="BA30" i="26"/>
  <c r="BA26" i="26"/>
  <c r="BA22" i="26"/>
  <c r="BA18" i="26"/>
  <c r="BA14" i="26"/>
  <c r="BA11" i="26"/>
  <c r="BA7" i="26"/>
  <c r="BA8" i="26"/>
  <c r="BA9" i="26"/>
  <c r="BA10" i="26"/>
  <c r="BA6" i="26"/>
  <c r="BA23" i="23"/>
  <c r="EI35" i="31"/>
  <c r="AP35" i="31" s="1"/>
  <c r="EI32" i="31"/>
  <c r="AP32" i="31" s="1"/>
  <c r="EI33" i="31"/>
  <c r="AP33" i="31" s="1"/>
  <c r="EI29" i="31"/>
  <c r="AP29" i="31" s="1"/>
  <c r="EI34" i="31"/>
  <c r="AP34" i="31" s="1"/>
  <c r="EI30" i="31"/>
  <c r="AP30" i="31" s="1"/>
  <c r="EI31" i="31"/>
  <c r="AP31" i="31" s="1"/>
  <c r="EI27" i="31"/>
  <c r="AP27" i="31" s="1"/>
  <c r="EI23" i="31"/>
  <c r="AP23" i="31" s="1"/>
  <c r="EI28" i="31"/>
  <c r="AP28" i="31" s="1"/>
  <c r="EI24" i="31"/>
  <c r="AP24" i="31" s="1"/>
  <c r="EI25" i="31"/>
  <c r="AP25" i="31" s="1"/>
  <c r="EI26" i="31"/>
  <c r="AP26" i="31" s="1"/>
  <c r="EI18" i="31"/>
  <c r="AP18" i="31" s="1"/>
  <c r="EI14" i="31"/>
  <c r="AP14" i="31" s="1"/>
  <c r="EI19" i="31"/>
  <c r="AP19" i="31" s="1"/>
  <c r="EI15" i="31"/>
  <c r="AP15" i="31" s="1"/>
  <c r="EI22" i="31"/>
  <c r="AP22" i="31" s="1"/>
  <c r="EI20" i="31"/>
  <c r="AP20" i="31" s="1"/>
  <c r="EI16" i="31"/>
  <c r="AP16" i="31" s="1"/>
  <c r="EI21" i="31"/>
  <c r="AP21" i="31" s="1"/>
  <c r="EI17" i="31"/>
  <c r="AP17" i="31" s="1"/>
  <c r="EI13" i="31"/>
  <c r="AP13" i="31" s="1"/>
  <c r="EI10" i="31"/>
  <c r="AP10" i="31" s="1"/>
  <c r="EI6" i="31"/>
  <c r="AP6" i="31" s="1"/>
  <c r="EI11" i="31"/>
  <c r="AP11" i="31" s="1"/>
  <c r="EI7" i="31"/>
  <c r="AP7" i="31" s="1"/>
  <c r="EI12" i="31"/>
  <c r="AP12" i="31" s="1"/>
  <c r="EI8" i="31"/>
  <c r="AP8" i="31" s="1"/>
  <c r="EI9" i="31"/>
  <c r="AP9" i="31" s="1"/>
  <c r="AP115" i="26"/>
  <c r="AP111" i="26"/>
  <c r="AP107" i="26"/>
  <c r="AP103" i="26"/>
  <c r="AP99" i="26"/>
  <c r="AP95" i="26"/>
  <c r="AP91" i="26"/>
  <c r="AP87" i="26"/>
  <c r="AP83" i="26"/>
  <c r="AP79" i="26"/>
  <c r="AP75" i="26"/>
  <c r="AP116" i="26"/>
  <c r="AP112" i="26"/>
  <c r="AP108" i="26"/>
  <c r="AP104" i="26"/>
  <c r="AP100" i="26"/>
  <c r="AP96" i="26"/>
  <c r="AP92" i="26"/>
  <c r="AP88" i="26"/>
  <c r="AP84" i="26"/>
  <c r="AP80" i="26"/>
  <c r="AP76" i="26"/>
  <c r="AP72" i="26"/>
  <c r="AP113" i="26"/>
  <c r="AP109" i="26"/>
  <c r="AP105" i="26"/>
  <c r="AP101" i="26"/>
  <c r="AP97" i="26"/>
  <c r="AP93" i="26"/>
  <c r="AP89" i="26"/>
  <c r="AP85" i="26"/>
  <c r="AP81" i="26"/>
  <c r="AP77" i="26"/>
  <c r="AP73" i="26"/>
  <c r="AP114" i="26"/>
  <c r="AP110" i="26"/>
  <c r="AP106" i="26"/>
  <c r="AP102" i="26"/>
  <c r="AP98" i="26"/>
  <c r="AP94" i="26"/>
  <c r="AP90" i="26"/>
  <c r="AP86" i="26"/>
  <c r="AP82" i="26"/>
  <c r="AP78" i="26"/>
  <c r="AP74" i="26"/>
  <c r="AP68" i="26"/>
  <c r="AP64" i="26"/>
  <c r="AP60" i="26"/>
  <c r="AP56" i="26"/>
  <c r="AP52" i="26"/>
  <c r="AP48" i="26"/>
  <c r="AP44" i="26"/>
  <c r="AP40" i="26"/>
  <c r="AP36" i="26"/>
  <c r="AP32" i="26"/>
  <c r="AP28" i="26"/>
  <c r="AP24" i="26"/>
  <c r="AP20" i="26"/>
  <c r="AP16" i="26"/>
  <c r="AP69" i="26"/>
  <c r="AP65" i="26"/>
  <c r="AP61" i="26"/>
  <c r="AP57" i="26"/>
  <c r="AP53" i="26"/>
  <c r="AP49" i="26"/>
  <c r="AP45" i="26"/>
  <c r="AP41" i="26"/>
  <c r="AP37" i="26"/>
  <c r="AP33" i="26"/>
  <c r="AP29" i="26"/>
  <c r="AP25" i="26"/>
  <c r="AP21" i="26"/>
  <c r="AP17" i="26"/>
  <c r="AP13" i="26"/>
  <c r="AP70" i="26"/>
  <c r="AP66" i="26"/>
  <c r="AP62" i="26"/>
  <c r="AP58" i="26"/>
  <c r="AP54" i="26"/>
  <c r="AP50" i="26"/>
  <c r="AP46" i="26"/>
  <c r="AP42" i="26"/>
  <c r="AP38" i="26"/>
  <c r="AP34" i="26"/>
  <c r="AP30" i="26"/>
  <c r="AP26" i="26"/>
  <c r="AP22" i="26"/>
  <c r="AP18" i="26"/>
  <c r="AP14" i="26"/>
  <c r="AP71" i="26"/>
  <c r="AP67" i="26"/>
  <c r="AP63" i="26"/>
  <c r="AP59" i="26"/>
  <c r="AP55" i="26"/>
  <c r="AP51" i="26"/>
  <c r="AP47" i="26"/>
  <c r="AP43" i="26"/>
  <c r="AP39" i="26"/>
  <c r="AP35" i="26"/>
  <c r="AP31" i="26"/>
  <c r="AP27" i="26"/>
  <c r="AP23" i="26"/>
  <c r="AP19" i="26"/>
  <c r="AP15" i="26"/>
  <c r="AP12" i="26"/>
  <c r="AP8" i="26"/>
  <c r="AP9" i="26"/>
  <c r="AP10" i="26"/>
  <c r="AP6" i="26"/>
  <c r="AP11" i="26"/>
  <c r="AP7" i="26"/>
  <c r="AP23" i="23"/>
  <c r="FJ31" i="31"/>
  <c r="BQ31" i="31" s="1"/>
  <c r="FJ32" i="31"/>
  <c r="BQ32" i="31" s="1"/>
  <c r="FJ28" i="31"/>
  <c r="BQ28" i="31" s="1"/>
  <c r="FJ33" i="31"/>
  <c r="BQ33" i="31" s="1"/>
  <c r="FJ35" i="31"/>
  <c r="BQ35" i="31" s="1"/>
  <c r="FJ34" i="31"/>
  <c r="BQ34" i="31" s="1"/>
  <c r="FJ30" i="31"/>
  <c r="BQ30" i="31" s="1"/>
  <c r="FJ29" i="31"/>
  <c r="BQ29" i="31" s="1"/>
  <c r="FJ26" i="31"/>
  <c r="BQ26" i="31" s="1"/>
  <c r="FJ22" i="31"/>
  <c r="BQ22" i="31" s="1"/>
  <c r="FJ27" i="31"/>
  <c r="BQ27" i="31" s="1"/>
  <c r="FJ23" i="31"/>
  <c r="BQ23" i="31" s="1"/>
  <c r="FJ24" i="31"/>
  <c r="BQ24" i="31" s="1"/>
  <c r="FJ25" i="31"/>
  <c r="BQ25" i="31" s="1"/>
  <c r="FJ21" i="31"/>
  <c r="BQ21" i="31" s="1"/>
  <c r="FJ17" i="31"/>
  <c r="BQ17" i="31" s="1"/>
  <c r="FJ13" i="31"/>
  <c r="BQ13" i="31" s="1"/>
  <c r="FJ18" i="31"/>
  <c r="BQ18" i="31" s="1"/>
  <c r="FJ14" i="31"/>
  <c r="BQ14" i="31" s="1"/>
  <c r="FJ19" i="31"/>
  <c r="BQ19" i="31" s="1"/>
  <c r="FJ15" i="31"/>
  <c r="BQ15" i="31" s="1"/>
  <c r="FJ20" i="31"/>
  <c r="BQ20" i="31" s="1"/>
  <c r="FJ16" i="31"/>
  <c r="BQ16" i="31" s="1"/>
  <c r="FJ9" i="31"/>
  <c r="BQ9" i="31" s="1"/>
  <c r="FJ10" i="31"/>
  <c r="BQ10" i="31" s="1"/>
  <c r="FJ6" i="31"/>
  <c r="BQ6" i="31" s="1"/>
  <c r="FJ11" i="31"/>
  <c r="BQ11" i="31" s="1"/>
  <c r="FJ7" i="31"/>
  <c r="BQ7" i="31" s="1"/>
  <c r="FJ12" i="31"/>
  <c r="BQ12" i="31" s="1"/>
  <c r="FJ8" i="31"/>
  <c r="BQ8" i="31" s="1"/>
  <c r="BQ114" i="26"/>
  <c r="BQ110" i="26"/>
  <c r="BQ106" i="26"/>
  <c r="BQ102" i="26"/>
  <c r="BQ98" i="26"/>
  <c r="BQ94" i="26"/>
  <c r="BQ90" i="26"/>
  <c r="BQ86" i="26"/>
  <c r="BQ82" i="26"/>
  <c r="BQ78" i="26"/>
  <c r="BQ74" i="26"/>
  <c r="BQ115" i="26"/>
  <c r="BQ111" i="26"/>
  <c r="BQ107" i="26"/>
  <c r="BQ103" i="26"/>
  <c r="BQ99" i="26"/>
  <c r="BQ95" i="26"/>
  <c r="BQ91" i="26"/>
  <c r="BQ87" i="26"/>
  <c r="BQ83" i="26"/>
  <c r="BQ79" i="26"/>
  <c r="BQ75" i="26"/>
  <c r="BQ116" i="26"/>
  <c r="BQ112" i="26"/>
  <c r="BQ108" i="26"/>
  <c r="BQ104" i="26"/>
  <c r="BQ100" i="26"/>
  <c r="BQ96" i="26"/>
  <c r="BQ92" i="26"/>
  <c r="BQ88" i="26"/>
  <c r="BQ84" i="26"/>
  <c r="BQ80" i="26"/>
  <c r="BQ76" i="26"/>
  <c r="BQ72" i="26"/>
  <c r="BQ113" i="26"/>
  <c r="BQ109" i="26"/>
  <c r="BQ105" i="26"/>
  <c r="BQ101" i="26"/>
  <c r="BQ97" i="26"/>
  <c r="BQ93" i="26"/>
  <c r="BQ89" i="26"/>
  <c r="BQ85" i="26"/>
  <c r="BQ81" i="26"/>
  <c r="BQ77" i="26"/>
  <c r="BQ73" i="26"/>
  <c r="BQ71" i="26"/>
  <c r="BQ67" i="26"/>
  <c r="BQ63" i="26"/>
  <c r="BQ59" i="26"/>
  <c r="BQ55" i="26"/>
  <c r="BQ51" i="26"/>
  <c r="BQ47" i="26"/>
  <c r="BQ43" i="26"/>
  <c r="BQ39" i="26"/>
  <c r="BQ35" i="26"/>
  <c r="BQ31" i="26"/>
  <c r="BQ27" i="26"/>
  <c r="BQ23" i="26"/>
  <c r="BQ19" i="26"/>
  <c r="BQ15" i="26"/>
  <c r="BQ68" i="26"/>
  <c r="BQ64" i="26"/>
  <c r="BQ60" i="26"/>
  <c r="BQ56" i="26"/>
  <c r="BQ52" i="26"/>
  <c r="BQ48" i="26"/>
  <c r="BQ44" i="26"/>
  <c r="BQ40" i="26"/>
  <c r="BQ36" i="26"/>
  <c r="BQ32" i="26"/>
  <c r="BQ28" i="26"/>
  <c r="BQ24" i="26"/>
  <c r="BQ20" i="26"/>
  <c r="BQ16" i="26"/>
  <c r="BQ12" i="26"/>
  <c r="BQ69" i="26"/>
  <c r="BQ65" i="26"/>
  <c r="BQ61" i="26"/>
  <c r="BQ57" i="26"/>
  <c r="BQ53" i="26"/>
  <c r="BQ49" i="26"/>
  <c r="BQ45" i="26"/>
  <c r="BQ41" i="26"/>
  <c r="BQ37" i="26"/>
  <c r="BQ33" i="26"/>
  <c r="BQ29" i="26"/>
  <c r="BQ25" i="26"/>
  <c r="BQ21" i="26"/>
  <c r="BQ17" i="26"/>
  <c r="BQ13" i="26"/>
  <c r="BQ70" i="26"/>
  <c r="BQ66" i="26"/>
  <c r="BQ62" i="26"/>
  <c r="BQ58" i="26"/>
  <c r="BQ54" i="26"/>
  <c r="BQ50" i="26"/>
  <c r="BQ46" i="26"/>
  <c r="BQ42" i="26"/>
  <c r="BQ38" i="26"/>
  <c r="BQ34" i="26"/>
  <c r="BQ30" i="26"/>
  <c r="BQ26" i="26"/>
  <c r="BQ22" i="26"/>
  <c r="BQ18" i="26"/>
  <c r="BQ14" i="26"/>
  <c r="BQ11" i="26"/>
  <c r="BQ7" i="26"/>
  <c r="BQ8" i="26"/>
  <c r="BQ9" i="26"/>
  <c r="BQ10" i="26"/>
  <c r="BQ6" i="26"/>
  <c r="BQ23" i="23"/>
  <c r="FC35" i="31"/>
  <c r="BJ35" i="31" s="1"/>
  <c r="FC32" i="31"/>
  <c r="BJ32" i="31" s="1"/>
  <c r="FC28" i="31"/>
  <c r="BJ28" i="31" s="1"/>
  <c r="FC33" i="31"/>
  <c r="BJ33" i="31" s="1"/>
  <c r="FC29" i="31"/>
  <c r="BJ29" i="31" s="1"/>
  <c r="FC34" i="31"/>
  <c r="BJ34" i="31" s="1"/>
  <c r="FC30" i="31"/>
  <c r="BJ30" i="31" s="1"/>
  <c r="FC31" i="31"/>
  <c r="BJ31" i="31" s="1"/>
  <c r="FC27" i="31"/>
  <c r="BJ27" i="31" s="1"/>
  <c r="FC23" i="31"/>
  <c r="BJ23" i="31" s="1"/>
  <c r="FC24" i="31"/>
  <c r="BJ24" i="31" s="1"/>
  <c r="FC25" i="31"/>
  <c r="BJ25" i="31" s="1"/>
  <c r="FC26" i="31"/>
  <c r="BJ26" i="31" s="1"/>
  <c r="FC22" i="31"/>
  <c r="BJ22" i="31" s="1"/>
  <c r="FC18" i="31"/>
  <c r="BJ18" i="31" s="1"/>
  <c r="FC14" i="31"/>
  <c r="BJ14" i="31" s="1"/>
  <c r="FC19" i="31"/>
  <c r="BJ19" i="31" s="1"/>
  <c r="FC15" i="31"/>
  <c r="BJ15" i="31" s="1"/>
  <c r="FC20" i="31"/>
  <c r="BJ20" i="31" s="1"/>
  <c r="FC16" i="31"/>
  <c r="BJ16" i="31" s="1"/>
  <c r="FC21" i="31"/>
  <c r="BJ21" i="31" s="1"/>
  <c r="FC17" i="31"/>
  <c r="BJ17" i="31" s="1"/>
  <c r="FC10" i="31"/>
  <c r="BJ10" i="31" s="1"/>
  <c r="FC6" i="31"/>
  <c r="BJ6" i="31" s="1"/>
  <c r="FC11" i="31"/>
  <c r="BJ11" i="31" s="1"/>
  <c r="FC7" i="31"/>
  <c r="BJ7" i="31" s="1"/>
  <c r="FC13" i="31"/>
  <c r="BJ13" i="31" s="1"/>
  <c r="FC12" i="31"/>
  <c r="BJ12" i="31" s="1"/>
  <c r="FC8" i="31"/>
  <c r="BJ8" i="31" s="1"/>
  <c r="FC9" i="31"/>
  <c r="BJ9" i="31" s="1"/>
  <c r="BJ115" i="26"/>
  <c r="BJ111" i="26"/>
  <c r="BJ107" i="26"/>
  <c r="BJ103" i="26"/>
  <c r="BJ99" i="26"/>
  <c r="BJ95" i="26"/>
  <c r="BJ91" i="26"/>
  <c r="BJ87" i="26"/>
  <c r="BJ83" i="26"/>
  <c r="BJ79" i="26"/>
  <c r="BJ75" i="26"/>
  <c r="BJ116" i="26"/>
  <c r="BJ112" i="26"/>
  <c r="BJ108" i="26"/>
  <c r="BJ104" i="26"/>
  <c r="BJ100" i="26"/>
  <c r="BJ96" i="26"/>
  <c r="BJ92" i="26"/>
  <c r="BJ88" i="26"/>
  <c r="BJ84" i="26"/>
  <c r="BJ80" i="26"/>
  <c r="BJ76" i="26"/>
  <c r="BJ72" i="26"/>
  <c r="BJ113" i="26"/>
  <c r="BJ109" i="26"/>
  <c r="BJ105" i="26"/>
  <c r="BJ101" i="26"/>
  <c r="BJ97" i="26"/>
  <c r="BJ93" i="26"/>
  <c r="BJ89" i="26"/>
  <c r="BJ85" i="26"/>
  <c r="BJ81" i="26"/>
  <c r="BJ77" i="26"/>
  <c r="BJ73" i="26"/>
  <c r="BJ114" i="26"/>
  <c r="BJ110" i="26"/>
  <c r="BJ106" i="26"/>
  <c r="BJ102" i="26"/>
  <c r="BJ98" i="26"/>
  <c r="BJ94" i="26"/>
  <c r="BJ90" i="26"/>
  <c r="BJ86" i="26"/>
  <c r="BJ82" i="26"/>
  <c r="BJ78" i="26"/>
  <c r="BJ74" i="26"/>
  <c r="BJ68" i="26"/>
  <c r="BJ64" i="26"/>
  <c r="BJ60" i="26"/>
  <c r="BJ56" i="26"/>
  <c r="BJ52" i="26"/>
  <c r="BJ48" i="26"/>
  <c r="BJ44" i="26"/>
  <c r="BJ40" i="26"/>
  <c r="BJ36" i="26"/>
  <c r="BJ32" i="26"/>
  <c r="BJ28" i="26"/>
  <c r="BJ24" i="26"/>
  <c r="BJ20" i="26"/>
  <c r="BJ16" i="26"/>
  <c r="BJ69" i="26"/>
  <c r="BJ65" i="26"/>
  <c r="BJ61" i="26"/>
  <c r="BJ57" i="26"/>
  <c r="BJ53" i="26"/>
  <c r="BJ49" i="26"/>
  <c r="BJ45" i="26"/>
  <c r="BJ41" i="26"/>
  <c r="BJ37" i="26"/>
  <c r="BJ33" i="26"/>
  <c r="BJ29" i="26"/>
  <c r="BJ25" i="26"/>
  <c r="BJ21" i="26"/>
  <c r="BJ17" i="26"/>
  <c r="BJ13" i="26"/>
  <c r="BJ70" i="26"/>
  <c r="BJ66" i="26"/>
  <c r="BJ62" i="26"/>
  <c r="BJ58" i="26"/>
  <c r="BJ54" i="26"/>
  <c r="BJ50" i="26"/>
  <c r="BJ46" i="26"/>
  <c r="BJ42" i="26"/>
  <c r="BJ38" i="26"/>
  <c r="BJ34" i="26"/>
  <c r="BJ30" i="26"/>
  <c r="BJ26" i="26"/>
  <c r="BJ22" i="26"/>
  <c r="BJ18" i="26"/>
  <c r="BJ14" i="26"/>
  <c r="BJ71" i="26"/>
  <c r="BJ67" i="26"/>
  <c r="BJ63" i="26"/>
  <c r="BJ59" i="26"/>
  <c r="BJ55" i="26"/>
  <c r="BJ51" i="26"/>
  <c r="BJ47" i="26"/>
  <c r="BJ43" i="26"/>
  <c r="BJ39" i="26"/>
  <c r="BJ35" i="26"/>
  <c r="BJ31" i="26"/>
  <c r="BJ27" i="26"/>
  <c r="BJ23" i="26"/>
  <c r="BJ19" i="26"/>
  <c r="BJ15" i="26"/>
  <c r="BJ8" i="26"/>
  <c r="BJ9" i="26"/>
  <c r="BJ12" i="26"/>
  <c r="BJ10" i="26"/>
  <c r="BJ6" i="26"/>
  <c r="BJ11" i="26"/>
  <c r="BJ7" i="26"/>
  <c r="BJ23" i="23"/>
  <c r="EB35" i="31"/>
  <c r="AI35" i="31" s="1"/>
  <c r="EB33" i="31"/>
  <c r="AI33" i="31" s="1"/>
  <c r="EB29" i="31"/>
  <c r="AI29" i="31" s="1"/>
  <c r="EB34" i="31"/>
  <c r="AI34" i="31" s="1"/>
  <c r="EB30" i="31"/>
  <c r="AI30" i="31" s="1"/>
  <c r="EB31" i="31"/>
  <c r="AI31" i="31" s="1"/>
  <c r="EB32" i="31"/>
  <c r="AI32" i="31" s="1"/>
  <c r="EB28" i="31"/>
  <c r="AI28" i="31" s="1"/>
  <c r="EB24" i="31"/>
  <c r="AI24" i="31" s="1"/>
  <c r="EB25" i="31"/>
  <c r="AI25" i="31" s="1"/>
  <c r="EB26" i="31"/>
  <c r="AI26" i="31" s="1"/>
  <c r="EB27" i="31"/>
  <c r="AI27" i="31" s="1"/>
  <c r="EB23" i="31"/>
  <c r="AI23" i="31" s="1"/>
  <c r="EB19" i="31"/>
  <c r="AI19" i="31" s="1"/>
  <c r="EB15" i="31"/>
  <c r="AI15" i="31" s="1"/>
  <c r="EB22" i="31"/>
  <c r="AI22" i="31" s="1"/>
  <c r="EB20" i="31"/>
  <c r="AI20" i="31" s="1"/>
  <c r="EB16" i="31"/>
  <c r="AI16" i="31" s="1"/>
  <c r="EB21" i="31"/>
  <c r="AI21" i="31" s="1"/>
  <c r="EB17" i="31"/>
  <c r="AI17" i="31" s="1"/>
  <c r="EB18" i="31"/>
  <c r="AI18" i="31" s="1"/>
  <c r="EB11" i="31"/>
  <c r="AI11" i="31" s="1"/>
  <c r="EB7" i="31"/>
  <c r="AI7" i="31" s="1"/>
  <c r="EB12" i="31"/>
  <c r="AI12" i="31" s="1"/>
  <c r="EB8" i="31"/>
  <c r="AI8" i="31" s="1"/>
  <c r="EB14" i="31"/>
  <c r="AI14" i="31" s="1"/>
  <c r="EB9" i="31"/>
  <c r="AI9" i="31" s="1"/>
  <c r="EB13" i="31"/>
  <c r="AI13" i="31" s="1"/>
  <c r="EB10" i="31"/>
  <c r="AI10" i="31" s="1"/>
  <c r="EB6" i="31"/>
  <c r="AI6" i="31" s="1"/>
  <c r="AI116" i="26"/>
  <c r="AI112" i="26"/>
  <c r="AI108" i="26"/>
  <c r="AI104" i="26"/>
  <c r="AI100" i="26"/>
  <c r="AI96" i="26"/>
  <c r="AI92" i="26"/>
  <c r="AI88" i="26"/>
  <c r="AI84" i="26"/>
  <c r="AI80" i="26"/>
  <c r="AI76" i="26"/>
  <c r="AI72" i="26"/>
  <c r="AI113" i="26"/>
  <c r="AI109" i="26"/>
  <c r="AI105" i="26"/>
  <c r="AI101" i="26"/>
  <c r="AI97" i="26"/>
  <c r="AI93" i="26"/>
  <c r="AI89" i="26"/>
  <c r="AI85" i="26"/>
  <c r="AI81" i="26"/>
  <c r="AI77" i="26"/>
  <c r="AI73" i="26"/>
  <c r="AI114" i="26"/>
  <c r="AI110" i="26"/>
  <c r="AI106" i="26"/>
  <c r="AI102" i="26"/>
  <c r="AI98" i="26"/>
  <c r="AI94" i="26"/>
  <c r="AI90" i="26"/>
  <c r="AI86" i="26"/>
  <c r="AI82" i="26"/>
  <c r="AI78" i="26"/>
  <c r="AI74" i="26"/>
  <c r="AI115" i="26"/>
  <c r="AI111" i="26"/>
  <c r="AI107" i="26"/>
  <c r="AI103" i="26"/>
  <c r="AI99" i="26"/>
  <c r="AI95" i="26"/>
  <c r="AI91" i="26"/>
  <c r="AI87" i="26"/>
  <c r="AI83" i="26"/>
  <c r="AI79" i="26"/>
  <c r="AI75" i="26"/>
  <c r="AI69" i="26"/>
  <c r="AI65" i="26"/>
  <c r="AI61" i="26"/>
  <c r="AI57" i="26"/>
  <c r="AI53" i="26"/>
  <c r="AI49" i="26"/>
  <c r="AI45" i="26"/>
  <c r="AI41" i="26"/>
  <c r="AI37" i="26"/>
  <c r="AI33" i="26"/>
  <c r="AI29" i="26"/>
  <c r="AI25" i="26"/>
  <c r="AI21" i="26"/>
  <c r="AI17" i="26"/>
  <c r="AI70" i="26"/>
  <c r="AI66" i="26"/>
  <c r="AI62" i="26"/>
  <c r="AI58" i="26"/>
  <c r="AI54" i="26"/>
  <c r="AI50" i="26"/>
  <c r="AI46" i="26"/>
  <c r="AI42" i="26"/>
  <c r="AI38" i="26"/>
  <c r="AI34" i="26"/>
  <c r="AI30" i="26"/>
  <c r="AI26" i="26"/>
  <c r="AI22" i="26"/>
  <c r="AI18" i="26"/>
  <c r="AI14" i="26"/>
  <c r="AI71" i="26"/>
  <c r="AI67" i="26"/>
  <c r="AI63" i="26"/>
  <c r="AI59" i="26"/>
  <c r="AI55" i="26"/>
  <c r="AI51" i="26"/>
  <c r="AI47" i="26"/>
  <c r="AI43" i="26"/>
  <c r="AI39" i="26"/>
  <c r="AI35" i="26"/>
  <c r="AI31" i="26"/>
  <c r="AI27" i="26"/>
  <c r="AI23" i="26"/>
  <c r="AI19" i="26"/>
  <c r="AI15" i="26"/>
  <c r="AI68" i="26"/>
  <c r="AI64" i="26"/>
  <c r="AI60" i="26"/>
  <c r="AI56" i="26"/>
  <c r="AI52" i="26"/>
  <c r="AI48" i="26"/>
  <c r="AI44" i="26"/>
  <c r="AI40" i="26"/>
  <c r="AI36" i="26"/>
  <c r="AI32" i="26"/>
  <c r="AI28" i="26"/>
  <c r="AI24" i="26"/>
  <c r="AI20" i="26"/>
  <c r="AI16" i="26"/>
  <c r="AI9" i="26"/>
  <c r="AI10" i="26"/>
  <c r="AI6" i="26"/>
  <c r="AI11" i="26"/>
  <c r="AI7" i="26"/>
  <c r="AI13" i="26"/>
  <c r="AI12" i="26"/>
  <c r="AI8" i="26"/>
  <c r="AI23" i="23"/>
  <c r="EX31" i="31"/>
  <c r="BE31" i="31" s="1"/>
  <c r="EX35" i="31"/>
  <c r="BE35" i="31" s="1"/>
  <c r="EX32" i="31"/>
  <c r="BE32" i="31" s="1"/>
  <c r="EX28" i="31"/>
  <c r="BE28" i="31" s="1"/>
  <c r="EX33" i="31"/>
  <c r="BE33" i="31" s="1"/>
  <c r="EX34" i="31"/>
  <c r="BE34" i="31" s="1"/>
  <c r="EX30" i="31"/>
  <c r="BE30" i="31" s="1"/>
  <c r="EX26" i="31"/>
  <c r="BE26" i="31" s="1"/>
  <c r="EX22" i="31"/>
  <c r="BE22" i="31" s="1"/>
  <c r="EX27" i="31"/>
  <c r="BE27" i="31" s="1"/>
  <c r="EX23" i="31"/>
  <c r="BE23" i="31" s="1"/>
  <c r="EX29" i="31"/>
  <c r="BE29" i="31" s="1"/>
  <c r="EX24" i="31"/>
  <c r="BE24" i="31" s="1"/>
  <c r="EX25" i="31"/>
  <c r="BE25" i="31" s="1"/>
  <c r="EX21" i="31"/>
  <c r="BE21" i="31" s="1"/>
  <c r="EX17" i="31"/>
  <c r="BE17" i="31" s="1"/>
  <c r="EX13" i="31"/>
  <c r="BE13" i="31" s="1"/>
  <c r="EX18" i="31"/>
  <c r="BE18" i="31" s="1"/>
  <c r="EX14" i="31"/>
  <c r="BE14" i="31" s="1"/>
  <c r="EX19" i="31"/>
  <c r="BE19" i="31" s="1"/>
  <c r="EX20" i="31"/>
  <c r="BE20" i="31" s="1"/>
  <c r="EX16" i="31"/>
  <c r="BE16" i="31" s="1"/>
  <c r="EX9" i="31"/>
  <c r="BE9" i="31" s="1"/>
  <c r="EX15" i="31"/>
  <c r="BE15" i="31" s="1"/>
  <c r="EX10" i="31"/>
  <c r="BE10" i="31" s="1"/>
  <c r="EX6" i="31"/>
  <c r="BE6" i="31" s="1"/>
  <c r="EX11" i="31"/>
  <c r="BE11" i="31" s="1"/>
  <c r="EX7" i="31"/>
  <c r="BE7" i="31" s="1"/>
  <c r="EX12" i="31"/>
  <c r="BE12" i="31" s="1"/>
  <c r="EX8" i="31"/>
  <c r="BE8" i="31" s="1"/>
  <c r="BE114" i="26"/>
  <c r="BE110" i="26"/>
  <c r="BE106" i="26"/>
  <c r="BE102" i="26"/>
  <c r="BE98" i="26"/>
  <c r="BE94" i="26"/>
  <c r="BE90" i="26"/>
  <c r="BE86" i="26"/>
  <c r="BE82" i="26"/>
  <c r="BE78" i="26"/>
  <c r="BE74" i="26"/>
  <c r="BE115" i="26"/>
  <c r="BE111" i="26"/>
  <c r="BE107" i="26"/>
  <c r="BE103" i="26"/>
  <c r="BE99" i="26"/>
  <c r="BE95" i="26"/>
  <c r="BE91" i="26"/>
  <c r="BE87" i="26"/>
  <c r="BE83" i="26"/>
  <c r="BE79" i="26"/>
  <c r="BE75" i="26"/>
  <c r="BE116" i="26"/>
  <c r="BE112" i="26"/>
  <c r="BE108" i="26"/>
  <c r="BE104" i="26"/>
  <c r="BE100" i="26"/>
  <c r="BE96" i="26"/>
  <c r="BE92" i="26"/>
  <c r="BE88" i="26"/>
  <c r="BE84" i="26"/>
  <c r="BE80" i="26"/>
  <c r="BE76" i="26"/>
  <c r="BE72" i="26"/>
  <c r="BE113" i="26"/>
  <c r="BE109" i="26"/>
  <c r="BE105" i="26"/>
  <c r="BE101" i="26"/>
  <c r="BE97" i="26"/>
  <c r="BE93" i="26"/>
  <c r="BE89" i="26"/>
  <c r="BE85" i="26"/>
  <c r="BE81" i="26"/>
  <c r="BE77" i="26"/>
  <c r="BE73" i="26"/>
  <c r="BE71" i="26"/>
  <c r="BE67" i="26"/>
  <c r="BE63" i="26"/>
  <c r="BE59" i="26"/>
  <c r="BE55" i="26"/>
  <c r="BE51" i="26"/>
  <c r="BE47" i="26"/>
  <c r="BE43" i="26"/>
  <c r="BE39" i="26"/>
  <c r="BE35" i="26"/>
  <c r="BE31" i="26"/>
  <c r="BE27" i="26"/>
  <c r="BE23" i="26"/>
  <c r="BE19" i="26"/>
  <c r="BE15" i="26"/>
  <c r="BE68" i="26"/>
  <c r="BE64" i="26"/>
  <c r="BE60" i="26"/>
  <c r="BE56" i="26"/>
  <c r="BE52" i="26"/>
  <c r="BE48" i="26"/>
  <c r="BE44" i="26"/>
  <c r="BE40" i="26"/>
  <c r="BE36" i="26"/>
  <c r="BE32" i="26"/>
  <c r="BE28" i="26"/>
  <c r="BE24" i="26"/>
  <c r="BE20" i="26"/>
  <c r="BE16" i="26"/>
  <c r="BE12" i="26"/>
  <c r="BE69" i="26"/>
  <c r="BE65" i="26"/>
  <c r="BE61" i="26"/>
  <c r="BE57" i="26"/>
  <c r="BE53" i="26"/>
  <c r="BE49" i="26"/>
  <c r="BE45" i="26"/>
  <c r="BE41" i="26"/>
  <c r="BE37" i="26"/>
  <c r="BE33" i="26"/>
  <c r="BE29" i="26"/>
  <c r="BE25" i="26"/>
  <c r="BE21" i="26"/>
  <c r="BE17" i="26"/>
  <c r="BE13" i="26"/>
  <c r="BE70" i="26"/>
  <c r="BE66" i="26"/>
  <c r="BE62" i="26"/>
  <c r="BE58" i="26"/>
  <c r="BE54" i="26"/>
  <c r="BE50" i="26"/>
  <c r="BE46" i="26"/>
  <c r="BE42" i="26"/>
  <c r="BE38" i="26"/>
  <c r="BE34" i="26"/>
  <c r="BE30" i="26"/>
  <c r="BE26" i="26"/>
  <c r="BE22" i="26"/>
  <c r="BE18" i="26"/>
  <c r="BE14" i="26"/>
  <c r="BE11" i="26"/>
  <c r="BE7" i="26"/>
  <c r="BE8" i="26"/>
  <c r="BE9" i="26"/>
  <c r="BE10" i="26"/>
  <c r="BE6" i="26"/>
  <c r="BE23" i="23"/>
  <c r="EN35" i="31"/>
  <c r="AU35" i="31" s="1"/>
  <c r="EN33" i="31"/>
  <c r="AU33" i="31" s="1"/>
  <c r="EN29" i="31"/>
  <c r="AU29" i="31" s="1"/>
  <c r="EN34" i="31"/>
  <c r="AU34" i="31" s="1"/>
  <c r="EN30" i="31"/>
  <c r="AU30" i="31" s="1"/>
  <c r="EN31" i="31"/>
  <c r="AU31" i="31" s="1"/>
  <c r="EN32" i="31"/>
  <c r="AU32" i="31" s="1"/>
  <c r="EN24" i="31"/>
  <c r="AU24" i="31" s="1"/>
  <c r="EN28" i="31"/>
  <c r="AU28" i="31" s="1"/>
  <c r="EN25" i="31"/>
  <c r="AU25" i="31" s="1"/>
  <c r="EN26" i="31"/>
  <c r="AU26" i="31" s="1"/>
  <c r="EN27" i="31"/>
  <c r="AU27" i="31" s="1"/>
  <c r="EN19" i="31"/>
  <c r="AU19" i="31" s="1"/>
  <c r="EN15" i="31"/>
  <c r="AU15" i="31" s="1"/>
  <c r="EN20" i="31"/>
  <c r="AU20" i="31" s="1"/>
  <c r="EN16" i="31"/>
  <c r="AU16" i="31" s="1"/>
  <c r="EN23" i="31"/>
  <c r="AU23" i="31" s="1"/>
  <c r="EN21" i="31"/>
  <c r="AU21" i="31" s="1"/>
  <c r="EN17" i="31"/>
  <c r="AU17" i="31" s="1"/>
  <c r="EN22" i="31"/>
  <c r="AU22" i="31" s="1"/>
  <c r="EN18" i="31"/>
  <c r="AU18" i="31" s="1"/>
  <c r="EN14" i="31"/>
  <c r="AU14" i="31" s="1"/>
  <c r="EN11" i="31"/>
  <c r="AU11" i="31" s="1"/>
  <c r="EN7" i="31"/>
  <c r="AU7" i="31" s="1"/>
  <c r="EN13" i="31"/>
  <c r="AU13" i="31" s="1"/>
  <c r="EN12" i="31"/>
  <c r="AU12" i="31" s="1"/>
  <c r="EN8" i="31"/>
  <c r="AU8" i="31" s="1"/>
  <c r="EN9" i="31"/>
  <c r="AU9" i="31" s="1"/>
  <c r="EN10" i="31"/>
  <c r="AU10" i="31" s="1"/>
  <c r="EN6" i="31"/>
  <c r="AU6" i="31" s="1"/>
  <c r="AU116" i="26"/>
  <c r="AU112" i="26"/>
  <c r="AU108" i="26"/>
  <c r="AU104" i="26"/>
  <c r="AU100" i="26"/>
  <c r="AU96" i="26"/>
  <c r="AU92" i="26"/>
  <c r="AU88" i="26"/>
  <c r="AU84" i="26"/>
  <c r="AU80" i="26"/>
  <c r="AU76" i="26"/>
  <c r="AU72" i="26"/>
  <c r="AU113" i="26"/>
  <c r="AU109" i="26"/>
  <c r="AU105" i="26"/>
  <c r="AU101" i="26"/>
  <c r="AU97" i="26"/>
  <c r="AU93" i="26"/>
  <c r="AU89" i="26"/>
  <c r="AU85" i="26"/>
  <c r="AU81" i="26"/>
  <c r="AU77" i="26"/>
  <c r="AU73" i="26"/>
  <c r="AU114" i="26"/>
  <c r="AU110" i="26"/>
  <c r="AU106" i="26"/>
  <c r="AU102" i="26"/>
  <c r="AU98" i="26"/>
  <c r="AU94" i="26"/>
  <c r="AU90" i="26"/>
  <c r="AU86" i="26"/>
  <c r="AU82" i="26"/>
  <c r="AU78" i="26"/>
  <c r="AU74" i="26"/>
  <c r="AU115" i="26"/>
  <c r="AU111" i="26"/>
  <c r="AU107" i="26"/>
  <c r="AU103" i="26"/>
  <c r="AU99" i="26"/>
  <c r="AU95" i="26"/>
  <c r="AU91" i="26"/>
  <c r="AU87" i="26"/>
  <c r="AU83" i="26"/>
  <c r="AU79" i="26"/>
  <c r="AU75" i="26"/>
  <c r="AU69" i="26"/>
  <c r="AU65" i="26"/>
  <c r="AU61" i="26"/>
  <c r="AU57" i="26"/>
  <c r="AU53" i="26"/>
  <c r="AU49" i="26"/>
  <c r="AU45" i="26"/>
  <c r="AU41" i="26"/>
  <c r="AU37" i="26"/>
  <c r="AU33" i="26"/>
  <c r="AU29" i="26"/>
  <c r="AU25" i="26"/>
  <c r="AU21" i="26"/>
  <c r="AU17" i="26"/>
  <c r="AU13" i="26"/>
  <c r="AU70" i="26"/>
  <c r="AU66" i="26"/>
  <c r="AU62" i="26"/>
  <c r="AU58" i="26"/>
  <c r="AU54" i="26"/>
  <c r="AU50" i="26"/>
  <c r="AU46" i="26"/>
  <c r="AU42" i="26"/>
  <c r="AU38" i="26"/>
  <c r="AU34" i="26"/>
  <c r="AU30" i="26"/>
  <c r="AU26" i="26"/>
  <c r="AU22" i="26"/>
  <c r="AU18" i="26"/>
  <c r="AU14" i="26"/>
  <c r="AU71" i="26"/>
  <c r="AU67" i="26"/>
  <c r="AU63" i="26"/>
  <c r="AU59" i="26"/>
  <c r="AU55" i="26"/>
  <c r="AU51" i="26"/>
  <c r="AU47" i="26"/>
  <c r="AU43" i="26"/>
  <c r="AU39" i="26"/>
  <c r="AU35" i="26"/>
  <c r="AU31" i="26"/>
  <c r="AU27" i="26"/>
  <c r="AU23" i="26"/>
  <c r="AU19" i="26"/>
  <c r="AU15" i="26"/>
  <c r="AU68" i="26"/>
  <c r="AU64" i="26"/>
  <c r="AU60" i="26"/>
  <c r="AU56" i="26"/>
  <c r="AU52" i="26"/>
  <c r="AU48" i="26"/>
  <c r="AU44" i="26"/>
  <c r="AU40" i="26"/>
  <c r="AU36" i="26"/>
  <c r="AU32" i="26"/>
  <c r="AU28" i="26"/>
  <c r="AU24" i="26"/>
  <c r="AU20" i="26"/>
  <c r="AU16" i="26"/>
  <c r="AU9" i="26"/>
  <c r="AU12" i="26"/>
  <c r="AU10" i="26"/>
  <c r="AU6" i="26"/>
  <c r="AU11" i="26"/>
  <c r="AU7" i="26"/>
  <c r="AU8" i="26"/>
  <c r="AU23" i="23"/>
  <c r="FL35" i="31"/>
  <c r="BS35" i="31" s="1"/>
  <c r="FL33" i="31"/>
  <c r="BS33" i="31" s="1"/>
  <c r="FL29" i="31"/>
  <c r="BS29" i="31" s="1"/>
  <c r="FL34" i="31"/>
  <c r="BS34" i="31" s="1"/>
  <c r="FL30" i="31"/>
  <c r="BS30" i="31" s="1"/>
  <c r="FL31" i="31"/>
  <c r="BS31" i="31" s="1"/>
  <c r="FL32" i="31"/>
  <c r="BS32" i="31" s="1"/>
  <c r="FL24" i="31"/>
  <c r="BS24" i="31" s="1"/>
  <c r="FL28" i="31"/>
  <c r="BS28" i="31" s="1"/>
  <c r="FL25" i="31"/>
  <c r="BS25" i="31" s="1"/>
  <c r="FL26" i="31"/>
  <c r="BS26" i="31" s="1"/>
  <c r="FL27" i="31"/>
  <c r="BS27" i="31" s="1"/>
  <c r="FL19" i="31"/>
  <c r="BS19" i="31" s="1"/>
  <c r="FL15" i="31"/>
  <c r="BS15" i="31" s="1"/>
  <c r="FL20" i="31"/>
  <c r="BS20" i="31" s="1"/>
  <c r="FL16" i="31"/>
  <c r="BS16" i="31" s="1"/>
  <c r="FL23" i="31"/>
  <c r="BS23" i="31" s="1"/>
  <c r="FL21" i="31"/>
  <c r="BS21" i="31" s="1"/>
  <c r="FL17" i="31"/>
  <c r="BS17" i="31" s="1"/>
  <c r="FL22" i="31"/>
  <c r="BS22" i="31" s="1"/>
  <c r="FL18" i="31"/>
  <c r="BS18" i="31" s="1"/>
  <c r="FL14" i="31"/>
  <c r="BS14" i="31" s="1"/>
  <c r="FL11" i="31"/>
  <c r="BS11" i="31" s="1"/>
  <c r="FL7" i="31"/>
  <c r="BS7" i="31" s="1"/>
  <c r="FL13" i="31"/>
  <c r="BS13" i="31" s="1"/>
  <c r="FL12" i="31"/>
  <c r="BS12" i="31" s="1"/>
  <c r="FL8" i="31"/>
  <c r="BS8" i="31" s="1"/>
  <c r="FL9" i="31"/>
  <c r="BS9" i="31" s="1"/>
  <c r="FL10" i="31"/>
  <c r="BS10" i="31" s="1"/>
  <c r="FL6" i="31"/>
  <c r="BS6" i="31" s="1"/>
  <c r="BS116" i="26"/>
  <c r="BS112" i="26"/>
  <c r="BS108" i="26"/>
  <c r="BS104" i="26"/>
  <c r="BS100" i="26"/>
  <c r="BS96" i="26"/>
  <c r="BS92" i="26"/>
  <c r="BS88" i="26"/>
  <c r="BS84" i="26"/>
  <c r="BS80" i="26"/>
  <c r="BS76" i="26"/>
  <c r="BS72" i="26"/>
  <c r="BS113" i="26"/>
  <c r="BS109" i="26"/>
  <c r="BS105" i="26"/>
  <c r="BS101" i="26"/>
  <c r="BS97" i="26"/>
  <c r="BS93" i="26"/>
  <c r="BS89" i="26"/>
  <c r="BS85" i="26"/>
  <c r="BS81" i="26"/>
  <c r="BS77" i="26"/>
  <c r="BS73" i="26"/>
  <c r="BS114" i="26"/>
  <c r="BS110" i="26"/>
  <c r="BS106" i="26"/>
  <c r="BS102" i="26"/>
  <c r="BS98" i="26"/>
  <c r="BS94" i="26"/>
  <c r="BS90" i="26"/>
  <c r="BS86" i="26"/>
  <c r="BS82" i="26"/>
  <c r="BS78" i="26"/>
  <c r="BS74" i="26"/>
  <c r="BS115" i="26"/>
  <c r="BS111" i="26"/>
  <c r="BS107" i="26"/>
  <c r="BS103" i="26"/>
  <c r="BS99" i="26"/>
  <c r="BS95" i="26"/>
  <c r="BS91" i="26"/>
  <c r="BS87" i="26"/>
  <c r="BS83" i="26"/>
  <c r="BS79" i="26"/>
  <c r="BS75" i="26"/>
  <c r="BS69" i="26"/>
  <c r="BS65" i="26"/>
  <c r="BS61" i="26"/>
  <c r="BS57" i="26"/>
  <c r="BS53" i="26"/>
  <c r="BS49" i="26"/>
  <c r="BS45" i="26"/>
  <c r="BS41" i="26"/>
  <c r="BS37" i="26"/>
  <c r="BS33" i="26"/>
  <c r="BS29" i="26"/>
  <c r="BS25" i="26"/>
  <c r="BS21" i="26"/>
  <c r="BS17" i="26"/>
  <c r="BS13" i="26"/>
  <c r="BS70" i="26"/>
  <c r="BS66" i="26"/>
  <c r="BS62" i="26"/>
  <c r="BS58" i="26"/>
  <c r="BS54" i="26"/>
  <c r="BS50" i="26"/>
  <c r="BS46" i="26"/>
  <c r="BS42" i="26"/>
  <c r="BS38" i="26"/>
  <c r="BS34" i="26"/>
  <c r="BS30" i="26"/>
  <c r="BS26" i="26"/>
  <c r="BS22" i="26"/>
  <c r="BS18" i="26"/>
  <c r="BS14" i="26"/>
  <c r="BS71" i="26"/>
  <c r="BS67" i="26"/>
  <c r="BS63" i="26"/>
  <c r="BS59" i="26"/>
  <c r="BS55" i="26"/>
  <c r="BS51" i="26"/>
  <c r="BS47" i="26"/>
  <c r="BS43" i="26"/>
  <c r="BS39" i="26"/>
  <c r="BS35" i="26"/>
  <c r="BS31" i="26"/>
  <c r="BS27" i="26"/>
  <c r="BS23" i="26"/>
  <c r="BS19" i="26"/>
  <c r="BS15" i="26"/>
  <c r="BS68" i="26"/>
  <c r="BS64" i="26"/>
  <c r="BS60" i="26"/>
  <c r="BS56" i="26"/>
  <c r="BS52" i="26"/>
  <c r="BS48" i="26"/>
  <c r="BS44" i="26"/>
  <c r="BS40" i="26"/>
  <c r="BS36" i="26"/>
  <c r="BS32" i="26"/>
  <c r="BS28" i="26"/>
  <c r="BS24" i="26"/>
  <c r="BS20" i="26"/>
  <c r="BS16" i="26"/>
  <c r="BS9" i="26"/>
  <c r="BS12" i="26"/>
  <c r="BS10" i="26"/>
  <c r="BS6" i="26"/>
  <c r="BS11" i="26"/>
  <c r="BS7" i="26"/>
  <c r="BS8" i="26"/>
  <c r="BS23" i="23"/>
  <c r="EL31" i="31"/>
  <c r="AS31" i="31" s="1"/>
  <c r="EL32" i="31"/>
  <c r="AS32" i="31" s="1"/>
  <c r="EL33" i="31"/>
  <c r="AS33" i="31" s="1"/>
  <c r="EL35" i="31"/>
  <c r="AS35" i="31" s="1"/>
  <c r="EL34" i="31"/>
  <c r="AS34" i="31" s="1"/>
  <c r="EL30" i="31"/>
  <c r="AS30" i="31" s="1"/>
  <c r="EL29" i="31"/>
  <c r="AS29" i="31" s="1"/>
  <c r="EL26" i="31"/>
  <c r="AS26" i="31" s="1"/>
  <c r="EL22" i="31"/>
  <c r="AS22" i="31" s="1"/>
  <c r="EL27" i="31"/>
  <c r="AS27" i="31" s="1"/>
  <c r="EL23" i="31"/>
  <c r="AS23" i="31" s="1"/>
  <c r="EL28" i="31"/>
  <c r="AS28" i="31" s="1"/>
  <c r="EL24" i="31"/>
  <c r="AS24" i="31" s="1"/>
  <c r="EL25" i="31"/>
  <c r="AS25" i="31" s="1"/>
  <c r="EL21" i="31"/>
  <c r="AS21" i="31" s="1"/>
  <c r="EL17" i="31"/>
  <c r="AS17" i="31" s="1"/>
  <c r="EL13" i="31"/>
  <c r="AS13" i="31" s="1"/>
  <c r="EL18" i="31"/>
  <c r="AS18" i="31" s="1"/>
  <c r="EL14" i="31"/>
  <c r="AS14" i="31" s="1"/>
  <c r="EL19" i="31"/>
  <c r="AS19" i="31" s="1"/>
  <c r="EL20" i="31"/>
  <c r="AS20" i="31" s="1"/>
  <c r="EL16" i="31"/>
  <c r="AS16" i="31" s="1"/>
  <c r="EL9" i="31"/>
  <c r="AS9" i="31" s="1"/>
  <c r="EL10" i="31"/>
  <c r="AS10" i="31" s="1"/>
  <c r="EL6" i="31"/>
  <c r="AS6" i="31" s="1"/>
  <c r="EL11" i="31"/>
  <c r="AS11" i="31" s="1"/>
  <c r="EL7" i="31"/>
  <c r="AS7" i="31" s="1"/>
  <c r="EL15" i="31"/>
  <c r="AS15" i="31" s="1"/>
  <c r="EL12" i="31"/>
  <c r="AS12" i="31" s="1"/>
  <c r="EL8" i="31"/>
  <c r="AS8" i="31" s="1"/>
  <c r="AS114" i="26"/>
  <c r="AS110" i="26"/>
  <c r="AS106" i="26"/>
  <c r="AS102" i="26"/>
  <c r="AS98" i="26"/>
  <c r="AS94" i="26"/>
  <c r="AS90" i="26"/>
  <c r="AS86" i="26"/>
  <c r="AS82" i="26"/>
  <c r="AS78" i="26"/>
  <c r="AS74" i="26"/>
  <c r="AS115" i="26"/>
  <c r="AS111" i="26"/>
  <c r="AS107" i="26"/>
  <c r="AS103" i="26"/>
  <c r="AS99" i="26"/>
  <c r="AS95" i="26"/>
  <c r="AS91" i="26"/>
  <c r="AS87" i="26"/>
  <c r="AS83" i="26"/>
  <c r="AS79" i="26"/>
  <c r="AS75" i="26"/>
  <c r="AS116" i="26"/>
  <c r="AS112" i="26"/>
  <c r="AS108" i="26"/>
  <c r="AS104" i="26"/>
  <c r="AS100" i="26"/>
  <c r="AS96" i="26"/>
  <c r="AS92" i="26"/>
  <c r="AS88" i="26"/>
  <c r="AS84" i="26"/>
  <c r="AS80" i="26"/>
  <c r="AS76" i="26"/>
  <c r="AS72" i="26"/>
  <c r="AS113" i="26"/>
  <c r="AS109" i="26"/>
  <c r="AS105" i="26"/>
  <c r="AS101" i="26"/>
  <c r="AS97" i="26"/>
  <c r="AS93" i="26"/>
  <c r="AS89" i="26"/>
  <c r="AS85" i="26"/>
  <c r="AS81" i="26"/>
  <c r="AS77" i="26"/>
  <c r="AS73" i="26"/>
  <c r="AS71" i="26"/>
  <c r="AS67" i="26"/>
  <c r="AS63" i="26"/>
  <c r="AS59" i="26"/>
  <c r="AS55" i="26"/>
  <c r="AS51" i="26"/>
  <c r="AS47" i="26"/>
  <c r="AS43" i="26"/>
  <c r="AS39" i="26"/>
  <c r="AS35" i="26"/>
  <c r="AS31" i="26"/>
  <c r="AS27" i="26"/>
  <c r="AS23" i="26"/>
  <c r="AS19" i="26"/>
  <c r="AS15" i="26"/>
  <c r="AS68" i="26"/>
  <c r="AS64" i="26"/>
  <c r="AS60" i="26"/>
  <c r="AS56" i="26"/>
  <c r="AS52" i="26"/>
  <c r="AS48" i="26"/>
  <c r="AS44" i="26"/>
  <c r="AS40" i="26"/>
  <c r="AS36" i="26"/>
  <c r="AS32" i="26"/>
  <c r="AS28" i="26"/>
  <c r="AS24" i="26"/>
  <c r="AS20" i="26"/>
  <c r="AS16" i="26"/>
  <c r="AS12" i="26"/>
  <c r="AS69" i="26"/>
  <c r="AS65" i="26"/>
  <c r="AS61" i="26"/>
  <c r="AS57" i="26"/>
  <c r="AS53" i="26"/>
  <c r="AS49" i="26"/>
  <c r="AS45" i="26"/>
  <c r="AS41" i="26"/>
  <c r="AS37" i="26"/>
  <c r="AS33" i="26"/>
  <c r="AS29" i="26"/>
  <c r="AS25" i="26"/>
  <c r="AS21" i="26"/>
  <c r="AS17" i="26"/>
  <c r="AS13" i="26"/>
  <c r="AS70" i="26"/>
  <c r="AS66" i="26"/>
  <c r="AS62" i="26"/>
  <c r="AS58" i="26"/>
  <c r="AS54" i="26"/>
  <c r="AS50" i="26"/>
  <c r="AS46" i="26"/>
  <c r="AS42" i="26"/>
  <c r="AS38" i="26"/>
  <c r="AS34" i="26"/>
  <c r="AS30" i="26"/>
  <c r="AS26" i="26"/>
  <c r="AS22" i="26"/>
  <c r="AS18" i="26"/>
  <c r="AS14" i="26"/>
  <c r="AS11" i="26"/>
  <c r="AS7" i="26"/>
  <c r="AS8" i="26"/>
  <c r="AS9" i="26"/>
  <c r="AS10" i="26"/>
  <c r="AS6" i="26"/>
  <c r="AS23" i="23"/>
  <c r="GA35" i="31"/>
  <c r="CH35" i="31" s="1"/>
  <c r="GA32" i="31"/>
  <c r="CH32" i="31" s="1"/>
  <c r="GA28" i="31"/>
  <c r="CH28" i="31" s="1"/>
  <c r="GA33" i="31"/>
  <c r="CH33" i="31" s="1"/>
  <c r="GA29" i="31"/>
  <c r="CH29" i="31" s="1"/>
  <c r="GA34" i="31"/>
  <c r="CH34" i="31" s="1"/>
  <c r="GA30" i="31"/>
  <c r="CH30" i="31" s="1"/>
  <c r="GA31" i="31"/>
  <c r="CH31" i="31" s="1"/>
  <c r="GA27" i="31"/>
  <c r="CH27" i="31" s="1"/>
  <c r="GA23" i="31"/>
  <c r="CH23" i="31" s="1"/>
  <c r="GA24" i="31"/>
  <c r="CH24" i="31" s="1"/>
  <c r="GA25" i="31"/>
  <c r="CH25" i="31" s="1"/>
  <c r="GA26" i="31"/>
  <c r="CH26" i="31" s="1"/>
  <c r="GA22" i="31"/>
  <c r="CH22" i="31" s="1"/>
  <c r="GA18" i="31"/>
  <c r="CH18" i="31" s="1"/>
  <c r="GA14" i="31"/>
  <c r="CH14" i="31" s="1"/>
  <c r="GA21" i="31"/>
  <c r="CH21" i="31" s="1"/>
  <c r="GA19" i="31"/>
  <c r="CH19" i="31" s="1"/>
  <c r="GA15" i="31"/>
  <c r="CH15" i="31" s="1"/>
  <c r="GA20" i="31"/>
  <c r="CH20" i="31" s="1"/>
  <c r="GA16" i="31"/>
  <c r="CH16" i="31" s="1"/>
  <c r="GA17" i="31"/>
  <c r="CH17" i="31" s="1"/>
  <c r="GA10" i="31"/>
  <c r="CH10" i="31" s="1"/>
  <c r="GA6" i="31"/>
  <c r="CH6" i="31" s="1"/>
  <c r="GA11" i="31"/>
  <c r="CH11" i="31" s="1"/>
  <c r="GA7" i="31"/>
  <c r="CH7" i="31" s="1"/>
  <c r="GA13" i="31"/>
  <c r="CH13" i="31" s="1"/>
  <c r="GA12" i="31"/>
  <c r="CH12" i="31" s="1"/>
  <c r="GA8" i="31"/>
  <c r="CH8" i="31" s="1"/>
  <c r="GA9" i="31"/>
  <c r="CH9" i="31" s="1"/>
  <c r="CH115" i="26"/>
  <c r="CH111" i="26"/>
  <c r="CH107" i="26"/>
  <c r="CH103" i="26"/>
  <c r="CH99" i="26"/>
  <c r="CH95" i="26"/>
  <c r="CH91" i="26"/>
  <c r="CH87" i="26"/>
  <c r="CH83" i="26"/>
  <c r="CH79" i="26"/>
  <c r="CH75" i="26"/>
  <c r="CH116" i="26"/>
  <c r="CH112" i="26"/>
  <c r="CH108" i="26"/>
  <c r="CH104" i="26"/>
  <c r="CH100" i="26"/>
  <c r="CH96" i="26"/>
  <c r="CH92" i="26"/>
  <c r="CH88" i="26"/>
  <c r="CH84" i="26"/>
  <c r="CH80" i="26"/>
  <c r="CH76" i="26"/>
  <c r="CH72" i="26"/>
  <c r="CH113" i="26"/>
  <c r="CH109" i="26"/>
  <c r="CH105" i="26"/>
  <c r="CH101" i="26"/>
  <c r="CH97" i="26"/>
  <c r="CH93" i="26"/>
  <c r="CH89" i="26"/>
  <c r="CH85" i="26"/>
  <c r="CH81" i="26"/>
  <c r="CH77" i="26"/>
  <c r="CH73" i="26"/>
  <c r="CH114" i="26"/>
  <c r="CH110" i="26"/>
  <c r="CH106" i="26"/>
  <c r="CH102" i="26"/>
  <c r="CH98" i="26"/>
  <c r="CH94" i="26"/>
  <c r="CH90" i="26"/>
  <c r="CH86" i="26"/>
  <c r="CH82" i="26"/>
  <c r="CH78" i="26"/>
  <c r="CH74" i="26"/>
  <c r="CH68" i="26"/>
  <c r="CH64" i="26"/>
  <c r="CH60" i="26"/>
  <c r="CH56" i="26"/>
  <c r="CH52" i="26"/>
  <c r="CH48" i="26"/>
  <c r="CH44" i="26"/>
  <c r="CH40" i="26"/>
  <c r="CH36" i="26"/>
  <c r="CH32" i="26"/>
  <c r="CH28" i="26"/>
  <c r="CH24" i="26"/>
  <c r="CH20" i="26"/>
  <c r="CH16" i="26"/>
  <c r="CH69" i="26"/>
  <c r="CH65" i="26"/>
  <c r="CH61" i="26"/>
  <c r="CH57" i="26"/>
  <c r="CH53" i="26"/>
  <c r="CH49" i="26"/>
  <c r="CH45" i="26"/>
  <c r="CH41" i="26"/>
  <c r="CH37" i="26"/>
  <c r="CH33" i="26"/>
  <c r="CH29" i="26"/>
  <c r="CH25" i="26"/>
  <c r="CH21" i="26"/>
  <c r="CH17" i="26"/>
  <c r="CH13" i="26"/>
  <c r="CH70" i="26"/>
  <c r="CH66" i="26"/>
  <c r="CH62" i="26"/>
  <c r="CH58" i="26"/>
  <c r="CH54" i="26"/>
  <c r="CH50" i="26"/>
  <c r="CH46" i="26"/>
  <c r="CH42" i="26"/>
  <c r="CH38" i="26"/>
  <c r="CH34" i="26"/>
  <c r="CH30" i="26"/>
  <c r="CH26" i="26"/>
  <c r="CH22" i="26"/>
  <c r="CH18" i="26"/>
  <c r="CH14" i="26"/>
  <c r="CH71" i="26"/>
  <c r="CH67" i="26"/>
  <c r="CH63" i="26"/>
  <c r="CH59" i="26"/>
  <c r="CH55" i="26"/>
  <c r="CH51" i="26"/>
  <c r="CH47" i="26"/>
  <c r="CH43" i="26"/>
  <c r="CH39" i="26"/>
  <c r="CH35" i="26"/>
  <c r="CH31" i="26"/>
  <c r="CH27" i="26"/>
  <c r="CH23" i="26"/>
  <c r="CH19" i="26"/>
  <c r="CH15" i="26"/>
  <c r="CH8" i="26"/>
  <c r="CH9" i="26"/>
  <c r="CH12" i="26"/>
  <c r="CH10" i="26"/>
  <c r="CH6" i="26"/>
  <c r="CH11" i="26"/>
  <c r="CH7" i="26"/>
  <c r="CH23" i="23"/>
  <c r="FT35" i="31"/>
  <c r="CA35" i="31" s="1"/>
  <c r="FT33" i="31"/>
  <c r="CA33" i="31" s="1"/>
  <c r="FT29" i="31"/>
  <c r="CA29" i="31" s="1"/>
  <c r="FT34" i="31"/>
  <c r="CA34" i="31" s="1"/>
  <c r="FT30" i="31"/>
  <c r="CA30" i="31" s="1"/>
  <c r="FT31" i="31"/>
  <c r="CA31" i="31" s="1"/>
  <c r="FT32" i="31"/>
  <c r="CA32" i="31" s="1"/>
  <c r="FT24" i="31"/>
  <c r="CA24" i="31" s="1"/>
  <c r="FT28" i="31"/>
  <c r="CA28" i="31" s="1"/>
  <c r="FT25" i="31"/>
  <c r="CA25" i="31" s="1"/>
  <c r="FT26" i="31"/>
  <c r="CA26" i="31" s="1"/>
  <c r="FT27" i="31"/>
  <c r="CA27" i="31" s="1"/>
  <c r="FT19" i="31"/>
  <c r="CA19" i="31" s="1"/>
  <c r="FT15" i="31"/>
  <c r="CA15" i="31" s="1"/>
  <c r="FT20" i="31"/>
  <c r="CA20" i="31" s="1"/>
  <c r="FT16" i="31"/>
  <c r="CA16" i="31" s="1"/>
  <c r="FT23" i="31"/>
  <c r="CA23" i="31" s="1"/>
  <c r="FT21" i="31"/>
  <c r="CA21" i="31" s="1"/>
  <c r="FT17" i="31"/>
  <c r="CA17" i="31" s="1"/>
  <c r="FT22" i="31"/>
  <c r="CA22" i="31" s="1"/>
  <c r="FT18" i="31"/>
  <c r="CA18" i="31" s="1"/>
  <c r="FT14" i="31"/>
  <c r="CA14" i="31" s="1"/>
  <c r="FT11" i="31"/>
  <c r="CA11" i="31" s="1"/>
  <c r="FT7" i="31"/>
  <c r="CA7" i="31" s="1"/>
  <c r="FT13" i="31"/>
  <c r="CA13" i="31" s="1"/>
  <c r="FT12" i="31"/>
  <c r="CA12" i="31" s="1"/>
  <c r="FT8" i="31"/>
  <c r="CA8" i="31" s="1"/>
  <c r="FT9" i="31"/>
  <c r="CA9" i="31" s="1"/>
  <c r="FT10" i="31"/>
  <c r="CA10" i="31" s="1"/>
  <c r="FT6" i="31"/>
  <c r="CA6" i="31" s="1"/>
  <c r="CA116" i="26"/>
  <c r="CA112" i="26"/>
  <c r="CA108" i="26"/>
  <c r="CA104" i="26"/>
  <c r="CA100" i="26"/>
  <c r="CA96" i="26"/>
  <c r="CA92" i="26"/>
  <c r="CA88" i="26"/>
  <c r="CA84" i="26"/>
  <c r="CA80" i="26"/>
  <c r="CA76" i="26"/>
  <c r="CA72" i="26"/>
  <c r="CA113" i="26"/>
  <c r="CA109" i="26"/>
  <c r="CA105" i="26"/>
  <c r="CA101" i="26"/>
  <c r="CA97" i="26"/>
  <c r="CA93" i="26"/>
  <c r="CA89" i="26"/>
  <c r="CA85" i="26"/>
  <c r="CA81" i="26"/>
  <c r="CA77" i="26"/>
  <c r="CA73" i="26"/>
  <c r="CA114" i="26"/>
  <c r="CA110" i="26"/>
  <c r="CA106" i="26"/>
  <c r="CA102" i="26"/>
  <c r="CA98" i="26"/>
  <c r="CA94" i="26"/>
  <c r="CA90" i="26"/>
  <c r="CA86" i="26"/>
  <c r="CA82" i="26"/>
  <c r="CA78" i="26"/>
  <c r="CA74" i="26"/>
  <c r="CA115" i="26"/>
  <c r="CA111" i="26"/>
  <c r="CA107" i="26"/>
  <c r="CA103" i="26"/>
  <c r="CA99" i="26"/>
  <c r="CA95" i="26"/>
  <c r="CA91" i="26"/>
  <c r="CA87" i="26"/>
  <c r="CA83" i="26"/>
  <c r="CA79" i="26"/>
  <c r="CA75" i="26"/>
  <c r="CA69" i="26"/>
  <c r="CA65" i="26"/>
  <c r="CA61" i="26"/>
  <c r="CA57" i="26"/>
  <c r="CA53" i="26"/>
  <c r="CA49" i="26"/>
  <c r="CA45" i="26"/>
  <c r="CA41" i="26"/>
  <c r="CA37" i="26"/>
  <c r="CA33" i="26"/>
  <c r="CA29" i="26"/>
  <c r="CA25" i="26"/>
  <c r="CA21" i="26"/>
  <c r="CA17" i="26"/>
  <c r="CA13" i="26"/>
  <c r="CA70" i="26"/>
  <c r="CA66" i="26"/>
  <c r="CA62" i="26"/>
  <c r="CA58" i="26"/>
  <c r="CA54" i="26"/>
  <c r="CA50" i="26"/>
  <c r="CA46" i="26"/>
  <c r="CA42" i="26"/>
  <c r="CA38" i="26"/>
  <c r="CA34" i="26"/>
  <c r="CA30" i="26"/>
  <c r="CA26" i="26"/>
  <c r="CA22" i="26"/>
  <c r="CA18" i="26"/>
  <c r="CA14" i="26"/>
  <c r="CA71" i="26"/>
  <c r="CA67" i="26"/>
  <c r="CA63" i="26"/>
  <c r="CA59" i="26"/>
  <c r="CA55" i="26"/>
  <c r="CA51" i="26"/>
  <c r="CA47" i="26"/>
  <c r="CA43" i="26"/>
  <c r="CA39" i="26"/>
  <c r="CA35" i="26"/>
  <c r="CA31" i="26"/>
  <c r="CA27" i="26"/>
  <c r="CA23" i="26"/>
  <c r="CA19" i="26"/>
  <c r="CA15" i="26"/>
  <c r="CA68" i="26"/>
  <c r="CA64" i="26"/>
  <c r="CA60" i="26"/>
  <c r="CA56" i="26"/>
  <c r="CA52" i="26"/>
  <c r="CA48" i="26"/>
  <c r="CA44" i="26"/>
  <c r="CA40" i="26"/>
  <c r="CA36" i="26"/>
  <c r="CA32" i="26"/>
  <c r="CA28" i="26"/>
  <c r="CA24" i="26"/>
  <c r="CA20" i="26"/>
  <c r="CA16" i="26"/>
  <c r="CA9" i="26"/>
  <c r="CA12" i="26"/>
  <c r="CA10" i="26"/>
  <c r="CA6" i="26"/>
  <c r="CA11" i="26"/>
  <c r="CA7" i="26"/>
  <c r="CA8" i="26"/>
  <c r="CA23" i="23"/>
  <c r="GE35" i="31"/>
  <c r="CL35" i="31" s="1"/>
  <c r="GE32" i="31"/>
  <c r="CL32" i="31" s="1"/>
  <c r="GE28" i="31"/>
  <c r="CL28" i="31" s="1"/>
  <c r="GE33" i="31"/>
  <c r="CL33" i="31" s="1"/>
  <c r="GE29" i="31"/>
  <c r="CL29" i="31" s="1"/>
  <c r="GE34" i="31"/>
  <c r="CL34" i="31" s="1"/>
  <c r="GE30" i="31"/>
  <c r="CL30" i="31" s="1"/>
  <c r="GE31" i="31"/>
  <c r="CL31" i="31" s="1"/>
  <c r="GE27" i="31"/>
  <c r="CL27" i="31" s="1"/>
  <c r="GE23" i="31"/>
  <c r="CL23" i="31" s="1"/>
  <c r="GE24" i="31"/>
  <c r="CL24" i="31" s="1"/>
  <c r="GE25" i="31"/>
  <c r="CL25" i="31" s="1"/>
  <c r="GE26" i="31"/>
  <c r="CL26" i="31" s="1"/>
  <c r="GE18" i="31"/>
  <c r="CL18" i="31" s="1"/>
  <c r="GE14" i="31"/>
  <c r="CL14" i="31" s="1"/>
  <c r="GE19" i="31"/>
  <c r="CL19" i="31" s="1"/>
  <c r="GE15" i="31"/>
  <c r="CL15" i="31" s="1"/>
  <c r="GE22" i="31"/>
  <c r="CL22" i="31" s="1"/>
  <c r="GE20" i="31"/>
  <c r="CL20" i="31" s="1"/>
  <c r="GE16" i="31"/>
  <c r="CL16" i="31" s="1"/>
  <c r="GE21" i="31"/>
  <c r="CL21" i="31" s="1"/>
  <c r="GE17" i="31"/>
  <c r="CL17" i="31" s="1"/>
  <c r="GE13" i="31"/>
  <c r="CL13" i="31" s="1"/>
  <c r="GE10" i="31"/>
  <c r="CL10" i="31" s="1"/>
  <c r="GE6" i="31"/>
  <c r="CL6" i="31" s="1"/>
  <c r="GE11" i="31"/>
  <c r="CL11" i="31" s="1"/>
  <c r="GE7" i="31"/>
  <c r="CL7" i="31" s="1"/>
  <c r="GE12" i="31"/>
  <c r="CL12" i="31" s="1"/>
  <c r="GE8" i="31"/>
  <c r="CL8" i="31" s="1"/>
  <c r="GE9" i="31"/>
  <c r="CL9" i="31" s="1"/>
  <c r="CL115" i="26"/>
  <c r="CL111" i="26"/>
  <c r="CL107" i="26"/>
  <c r="CL103" i="26"/>
  <c r="CL99" i="26"/>
  <c r="CL95" i="26"/>
  <c r="CL91" i="26"/>
  <c r="CL87" i="26"/>
  <c r="CL83" i="26"/>
  <c r="CL79" i="26"/>
  <c r="CL75" i="26"/>
  <c r="CL116" i="26"/>
  <c r="CL112" i="26"/>
  <c r="CL108" i="26"/>
  <c r="CL104" i="26"/>
  <c r="CL100" i="26"/>
  <c r="CL96" i="26"/>
  <c r="CL92" i="26"/>
  <c r="CL88" i="26"/>
  <c r="CL84" i="26"/>
  <c r="CL80" i="26"/>
  <c r="CL76" i="26"/>
  <c r="CL72" i="26"/>
  <c r="CL113" i="26"/>
  <c r="CL109" i="26"/>
  <c r="CL105" i="26"/>
  <c r="CL101" i="26"/>
  <c r="CL97" i="26"/>
  <c r="CL93" i="26"/>
  <c r="CL89" i="26"/>
  <c r="CL85" i="26"/>
  <c r="CL81" i="26"/>
  <c r="CL77" i="26"/>
  <c r="CL73" i="26"/>
  <c r="CL114" i="26"/>
  <c r="CL110" i="26"/>
  <c r="CL106" i="26"/>
  <c r="CL102" i="26"/>
  <c r="CL98" i="26"/>
  <c r="CL94" i="26"/>
  <c r="CL90" i="26"/>
  <c r="CL86" i="26"/>
  <c r="CL82" i="26"/>
  <c r="CL78" i="26"/>
  <c r="CL74" i="26"/>
  <c r="CL68" i="26"/>
  <c r="CL64" i="26"/>
  <c r="CL60" i="26"/>
  <c r="CL56" i="26"/>
  <c r="CL52" i="26"/>
  <c r="CL48" i="26"/>
  <c r="CL44" i="26"/>
  <c r="CL40" i="26"/>
  <c r="CL36" i="26"/>
  <c r="CL32" i="26"/>
  <c r="CL28" i="26"/>
  <c r="CL24" i="26"/>
  <c r="CL20" i="26"/>
  <c r="CL16" i="26"/>
  <c r="CL69" i="26"/>
  <c r="CL65" i="26"/>
  <c r="CL61" i="26"/>
  <c r="CL57" i="26"/>
  <c r="CL53" i="26"/>
  <c r="CL49" i="26"/>
  <c r="CL45" i="26"/>
  <c r="CL41" i="26"/>
  <c r="CL37" i="26"/>
  <c r="CL33" i="26"/>
  <c r="CL29" i="26"/>
  <c r="CL25" i="26"/>
  <c r="CL21" i="26"/>
  <c r="CL17" i="26"/>
  <c r="CL13" i="26"/>
  <c r="CL70" i="26"/>
  <c r="CL66" i="26"/>
  <c r="CL62" i="26"/>
  <c r="CL58" i="26"/>
  <c r="CL54" i="26"/>
  <c r="CL50" i="26"/>
  <c r="CL46" i="26"/>
  <c r="CL42" i="26"/>
  <c r="CL38" i="26"/>
  <c r="CL34" i="26"/>
  <c r="CL30" i="26"/>
  <c r="CL26" i="26"/>
  <c r="CL22" i="26"/>
  <c r="CL18" i="26"/>
  <c r="CL14" i="26"/>
  <c r="CL71" i="26"/>
  <c r="CL67" i="26"/>
  <c r="CL63" i="26"/>
  <c r="CL59" i="26"/>
  <c r="CL55" i="26"/>
  <c r="CL51" i="26"/>
  <c r="CL47" i="26"/>
  <c r="CL43" i="26"/>
  <c r="CL39" i="26"/>
  <c r="CL35" i="26"/>
  <c r="CL31" i="26"/>
  <c r="CL27" i="26"/>
  <c r="CL23" i="26"/>
  <c r="CL19" i="26"/>
  <c r="CL15" i="26"/>
  <c r="CL12" i="26"/>
  <c r="CL8" i="26"/>
  <c r="CL9" i="26"/>
  <c r="CL10" i="26"/>
  <c r="CL6" i="26"/>
  <c r="CL11" i="26"/>
  <c r="CL7" i="26"/>
  <c r="CL23" i="23"/>
  <c r="EP31" i="31"/>
  <c r="AW31" i="31" s="1"/>
  <c r="EP35" i="31"/>
  <c r="AW35" i="31" s="1"/>
  <c r="EP32" i="31"/>
  <c r="AW32" i="31" s="1"/>
  <c r="EP28" i="31"/>
  <c r="AW28" i="31" s="1"/>
  <c r="EP33" i="31"/>
  <c r="AW33" i="31" s="1"/>
  <c r="EP34" i="31"/>
  <c r="AW34" i="31" s="1"/>
  <c r="EP30" i="31"/>
  <c r="AW30" i="31" s="1"/>
  <c r="EP26" i="31"/>
  <c r="AW26" i="31" s="1"/>
  <c r="EP22" i="31"/>
  <c r="AW22" i="31" s="1"/>
  <c r="EP27" i="31"/>
  <c r="AW27" i="31" s="1"/>
  <c r="EP23" i="31"/>
  <c r="AW23" i="31" s="1"/>
  <c r="EP29" i="31"/>
  <c r="AW29" i="31" s="1"/>
  <c r="EP24" i="31"/>
  <c r="AW24" i="31" s="1"/>
  <c r="EP25" i="31"/>
  <c r="AW25" i="31" s="1"/>
  <c r="EP21" i="31"/>
  <c r="AW21" i="31" s="1"/>
  <c r="EP17" i="31"/>
  <c r="AW17" i="31" s="1"/>
  <c r="EP13" i="31"/>
  <c r="AW13" i="31" s="1"/>
  <c r="EP18" i="31"/>
  <c r="AW18" i="31" s="1"/>
  <c r="EP14" i="31"/>
  <c r="AW14" i="31" s="1"/>
  <c r="EP19" i="31"/>
  <c r="AW19" i="31" s="1"/>
  <c r="EP20" i="31"/>
  <c r="AW20" i="31" s="1"/>
  <c r="EP16" i="31"/>
  <c r="AW16" i="31" s="1"/>
  <c r="EP9" i="31"/>
  <c r="AW9" i="31" s="1"/>
  <c r="EP15" i="31"/>
  <c r="AW15" i="31" s="1"/>
  <c r="EP10" i="31"/>
  <c r="AW10" i="31" s="1"/>
  <c r="EP6" i="31"/>
  <c r="AW6" i="31" s="1"/>
  <c r="EP11" i="31"/>
  <c r="AW11" i="31" s="1"/>
  <c r="EP7" i="31"/>
  <c r="AW7" i="31" s="1"/>
  <c r="EP12" i="31"/>
  <c r="AW12" i="31" s="1"/>
  <c r="EP8" i="31"/>
  <c r="AW8" i="31" s="1"/>
  <c r="AW114" i="26"/>
  <c r="AW110" i="26"/>
  <c r="AW106" i="26"/>
  <c r="AW102" i="26"/>
  <c r="AW98" i="26"/>
  <c r="AW94" i="26"/>
  <c r="AW90" i="26"/>
  <c r="AW86" i="26"/>
  <c r="AW82" i="26"/>
  <c r="AW78" i="26"/>
  <c r="AW74" i="26"/>
  <c r="AW115" i="26"/>
  <c r="AW111" i="26"/>
  <c r="AW107" i="26"/>
  <c r="AW103" i="26"/>
  <c r="AW99" i="26"/>
  <c r="AW95" i="26"/>
  <c r="AW91" i="26"/>
  <c r="AW87" i="26"/>
  <c r="AW83" i="26"/>
  <c r="AW79" i="26"/>
  <c r="AW75" i="26"/>
  <c r="AW116" i="26"/>
  <c r="AW112" i="26"/>
  <c r="AW108" i="26"/>
  <c r="AW104" i="26"/>
  <c r="AW100" i="26"/>
  <c r="AW96" i="26"/>
  <c r="AW92" i="26"/>
  <c r="AW88" i="26"/>
  <c r="AW84" i="26"/>
  <c r="AW80" i="26"/>
  <c r="AW76" i="26"/>
  <c r="AW72" i="26"/>
  <c r="AW113" i="26"/>
  <c r="AW109" i="26"/>
  <c r="AW105" i="26"/>
  <c r="AW101" i="26"/>
  <c r="AW97" i="26"/>
  <c r="AW93" i="26"/>
  <c r="AW89" i="26"/>
  <c r="AW85" i="26"/>
  <c r="AW81" i="26"/>
  <c r="AW77" i="26"/>
  <c r="AW73" i="26"/>
  <c r="AW71" i="26"/>
  <c r="AW67" i="26"/>
  <c r="AW63" i="26"/>
  <c r="AW59" i="26"/>
  <c r="AW55" i="26"/>
  <c r="AW51" i="26"/>
  <c r="AW47" i="26"/>
  <c r="AW43" i="26"/>
  <c r="AW39" i="26"/>
  <c r="AW35" i="26"/>
  <c r="AW31" i="26"/>
  <c r="AW27" i="26"/>
  <c r="AW23" i="26"/>
  <c r="AW19" i="26"/>
  <c r="AW15" i="26"/>
  <c r="AW68" i="26"/>
  <c r="AW64" i="26"/>
  <c r="AW60" i="26"/>
  <c r="AW56" i="26"/>
  <c r="AW52" i="26"/>
  <c r="AW48" i="26"/>
  <c r="AW44" i="26"/>
  <c r="AW40" i="26"/>
  <c r="AW36" i="26"/>
  <c r="AW32" i="26"/>
  <c r="AW28" i="26"/>
  <c r="AW24" i="26"/>
  <c r="AW20" i="26"/>
  <c r="AW16" i="26"/>
  <c r="AW12" i="26"/>
  <c r="AW69" i="26"/>
  <c r="AW65" i="26"/>
  <c r="AW61" i="26"/>
  <c r="AW57" i="26"/>
  <c r="AW53" i="26"/>
  <c r="AW49" i="26"/>
  <c r="AW45" i="26"/>
  <c r="AW41" i="26"/>
  <c r="AW37" i="26"/>
  <c r="AW33" i="26"/>
  <c r="AW29" i="26"/>
  <c r="AW25" i="26"/>
  <c r="AW21" i="26"/>
  <c r="AW17" i="26"/>
  <c r="AW13" i="26"/>
  <c r="AW70" i="26"/>
  <c r="AW66" i="26"/>
  <c r="AW62" i="26"/>
  <c r="AW58" i="26"/>
  <c r="AW54" i="26"/>
  <c r="AW50" i="26"/>
  <c r="AW46" i="26"/>
  <c r="AW42" i="26"/>
  <c r="AW38" i="26"/>
  <c r="AW34" i="26"/>
  <c r="AW30" i="26"/>
  <c r="AW26" i="26"/>
  <c r="AW22" i="26"/>
  <c r="AW18" i="26"/>
  <c r="AW14" i="26"/>
  <c r="AW11" i="26"/>
  <c r="AW7" i="26"/>
  <c r="AW8" i="26"/>
  <c r="AW9" i="26"/>
  <c r="AW10" i="26"/>
  <c r="AW6" i="26"/>
  <c r="AW23" i="23"/>
  <c r="GB35" i="31"/>
  <c r="CI35" i="31" s="1"/>
  <c r="GB33" i="31"/>
  <c r="CI33" i="31" s="1"/>
  <c r="GB29" i="31"/>
  <c r="CI29" i="31" s="1"/>
  <c r="GB34" i="31"/>
  <c r="CI34" i="31" s="1"/>
  <c r="GB30" i="31"/>
  <c r="CI30" i="31" s="1"/>
  <c r="GB31" i="31"/>
  <c r="CI31" i="31" s="1"/>
  <c r="GB32" i="31"/>
  <c r="CI32" i="31" s="1"/>
  <c r="GB24" i="31"/>
  <c r="CI24" i="31" s="1"/>
  <c r="GB28" i="31"/>
  <c r="CI28" i="31" s="1"/>
  <c r="GB25" i="31"/>
  <c r="CI25" i="31" s="1"/>
  <c r="GB21" i="31"/>
  <c r="CI21" i="31" s="1"/>
  <c r="GB26" i="31"/>
  <c r="CI26" i="31" s="1"/>
  <c r="GB27" i="31"/>
  <c r="CI27" i="31" s="1"/>
  <c r="GB19" i="31"/>
  <c r="CI19" i="31" s="1"/>
  <c r="GB15" i="31"/>
  <c r="CI15" i="31" s="1"/>
  <c r="GB20" i="31"/>
  <c r="CI20" i="31" s="1"/>
  <c r="GB16" i="31"/>
  <c r="CI16" i="31" s="1"/>
  <c r="GB23" i="31"/>
  <c r="CI23" i="31" s="1"/>
  <c r="GB17" i="31"/>
  <c r="CI17" i="31" s="1"/>
  <c r="GB22" i="31"/>
  <c r="CI22" i="31" s="1"/>
  <c r="GB18" i="31"/>
  <c r="CI18" i="31" s="1"/>
  <c r="GB14" i="31"/>
  <c r="CI14" i="31" s="1"/>
  <c r="GB11" i="31"/>
  <c r="CI11" i="31" s="1"/>
  <c r="GB7" i="31"/>
  <c r="CI7" i="31" s="1"/>
  <c r="GB13" i="31"/>
  <c r="CI13" i="31" s="1"/>
  <c r="GB12" i="31"/>
  <c r="CI12" i="31" s="1"/>
  <c r="GB8" i="31"/>
  <c r="CI8" i="31" s="1"/>
  <c r="GB9" i="31"/>
  <c r="CI9" i="31" s="1"/>
  <c r="GB10" i="31"/>
  <c r="CI10" i="31" s="1"/>
  <c r="GB6" i="31"/>
  <c r="CI6" i="31" s="1"/>
  <c r="CI116" i="26"/>
  <c r="CI112" i="26"/>
  <c r="CI108" i="26"/>
  <c r="CI104" i="26"/>
  <c r="CI100" i="26"/>
  <c r="CI96" i="26"/>
  <c r="CI92" i="26"/>
  <c r="CI88" i="26"/>
  <c r="CI84" i="26"/>
  <c r="CI80" i="26"/>
  <c r="CI76" i="26"/>
  <c r="CI72" i="26"/>
  <c r="CI113" i="26"/>
  <c r="CI109" i="26"/>
  <c r="CI105" i="26"/>
  <c r="CI101" i="26"/>
  <c r="CI97" i="26"/>
  <c r="CI93" i="26"/>
  <c r="CI89" i="26"/>
  <c r="CI85" i="26"/>
  <c r="CI81" i="26"/>
  <c r="CI77" i="26"/>
  <c r="CI73" i="26"/>
  <c r="CI114" i="26"/>
  <c r="CI110" i="26"/>
  <c r="CI106" i="26"/>
  <c r="CI102" i="26"/>
  <c r="CI98" i="26"/>
  <c r="CI94" i="26"/>
  <c r="CI90" i="26"/>
  <c r="CI86" i="26"/>
  <c r="CI82" i="26"/>
  <c r="CI78" i="26"/>
  <c r="CI74" i="26"/>
  <c r="CI115" i="26"/>
  <c r="CI111" i="26"/>
  <c r="CI107" i="26"/>
  <c r="CI103" i="26"/>
  <c r="CI99" i="26"/>
  <c r="CI95" i="26"/>
  <c r="CI91" i="26"/>
  <c r="CI87" i="26"/>
  <c r="CI83" i="26"/>
  <c r="CI79" i="26"/>
  <c r="CI75" i="26"/>
  <c r="CI69" i="26"/>
  <c r="CI65" i="26"/>
  <c r="CI61" i="26"/>
  <c r="CI57" i="26"/>
  <c r="CI53" i="26"/>
  <c r="CI49" i="26"/>
  <c r="CI45" i="26"/>
  <c r="CI41" i="26"/>
  <c r="CI37" i="26"/>
  <c r="CI33" i="26"/>
  <c r="CI29" i="26"/>
  <c r="CI25" i="26"/>
  <c r="CI21" i="26"/>
  <c r="CI17" i="26"/>
  <c r="CI13" i="26"/>
  <c r="CI70" i="26"/>
  <c r="CI66" i="26"/>
  <c r="CI62" i="26"/>
  <c r="CI58" i="26"/>
  <c r="CI54" i="26"/>
  <c r="CI50" i="26"/>
  <c r="CI46" i="26"/>
  <c r="CI42" i="26"/>
  <c r="CI38" i="26"/>
  <c r="CI34" i="26"/>
  <c r="CI30" i="26"/>
  <c r="CI26" i="26"/>
  <c r="CI22" i="26"/>
  <c r="CI18" i="26"/>
  <c r="CI14" i="26"/>
  <c r="CI71" i="26"/>
  <c r="CI67" i="26"/>
  <c r="CI63" i="26"/>
  <c r="CI59" i="26"/>
  <c r="CI55" i="26"/>
  <c r="CI51" i="26"/>
  <c r="CI47" i="26"/>
  <c r="CI43" i="26"/>
  <c r="CI39" i="26"/>
  <c r="CI35" i="26"/>
  <c r="CI31" i="26"/>
  <c r="CI27" i="26"/>
  <c r="CI23" i="26"/>
  <c r="CI19" i="26"/>
  <c r="CI15" i="26"/>
  <c r="CI68" i="26"/>
  <c r="CI64" i="26"/>
  <c r="CI60" i="26"/>
  <c r="CI56" i="26"/>
  <c r="CI52" i="26"/>
  <c r="CI48" i="26"/>
  <c r="CI44" i="26"/>
  <c r="CI40" i="26"/>
  <c r="CI36" i="26"/>
  <c r="CI32" i="26"/>
  <c r="CI28" i="26"/>
  <c r="CI24" i="26"/>
  <c r="CI20" i="26"/>
  <c r="CI16" i="26"/>
  <c r="CI9" i="26"/>
  <c r="CI12" i="26"/>
  <c r="CI10" i="26"/>
  <c r="CI6" i="26"/>
  <c r="CI11" i="26"/>
  <c r="CI7" i="26"/>
  <c r="CI8" i="26"/>
  <c r="CI23" i="23"/>
  <c r="FI35" i="31"/>
  <c r="BP35" i="31" s="1"/>
  <c r="FI34" i="31"/>
  <c r="BP34" i="31" s="1"/>
  <c r="FI30" i="31"/>
  <c r="BP30" i="31" s="1"/>
  <c r="FI31" i="31"/>
  <c r="BP31" i="31" s="1"/>
  <c r="FI32" i="31"/>
  <c r="BP32" i="31" s="1"/>
  <c r="FI33" i="31"/>
  <c r="BP33" i="31" s="1"/>
  <c r="FI25" i="31"/>
  <c r="BP25" i="31" s="1"/>
  <c r="FI29" i="31"/>
  <c r="BP29" i="31" s="1"/>
  <c r="FI26" i="31"/>
  <c r="BP26" i="31" s="1"/>
  <c r="FI22" i="31"/>
  <c r="BP22" i="31" s="1"/>
  <c r="FI28" i="31"/>
  <c r="BP28" i="31" s="1"/>
  <c r="FI27" i="31"/>
  <c r="BP27" i="31" s="1"/>
  <c r="FI24" i="31"/>
  <c r="BP24" i="31" s="1"/>
  <c r="FI20" i="31"/>
  <c r="BP20" i="31" s="1"/>
  <c r="FI16" i="31"/>
  <c r="BP16" i="31" s="1"/>
  <c r="FI21" i="31"/>
  <c r="BP21" i="31" s="1"/>
  <c r="FI17" i="31"/>
  <c r="BP17" i="31" s="1"/>
  <c r="FI13" i="31"/>
  <c r="BP13" i="31" s="1"/>
  <c r="FI18" i="31"/>
  <c r="BP18" i="31" s="1"/>
  <c r="FI23" i="31"/>
  <c r="BP23" i="31" s="1"/>
  <c r="FI19" i="31"/>
  <c r="BP19" i="31" s="1"/>
  <c r="FI15" i="31"/>
  <c r="BP15" i="31" s="1"/>
  <c r="FI12" i="31"/>
  <c r="BP12" i="31" s="1"/>
  <c r="FI8" i="31"/>
  <c r="BP8" i="31" s="1"/>
  <c r="FI14" i="31"/>
  <c r="BP14" i="31" s="1"/>
  <c r="FI9" i="31"/>
  <c r="BP9" i="31" s="1"/>
  <c r="FI10" i="31"/>
  <c r="BP10" i="31" s="1"/>
  <c r="FI11" i="31"/>
  <c r="BP11" i="31" s="1"/>
  <c r="FI7" i="31"/>
  <c r="BP7" i="31" s="1"/>
  <c r="FI6" i="31"/>
  <c r="BP6" i="31" s="1"/>
  <c r="BP113" i="26"/>
  <c r="BP109" i="26"/>
  <c r="BP105" i="26"/>
  <c r="BP101" i="26"/>
  <c r="BP97" i="26"/>
  <c r="BP93" i="26"/>
  <c r="BP89" i="26"/>
  <c r="BP85" i="26"/>
  <c r="BP81" i="26"/>
  <c r="BP77" i="26"/>
  <c r="BP73" i="26"/>
  <c r="BP114" i="26"/>
  <c r="BP110" i="26"/>
  <c r="BP106" i="26"/>
  <c r="BP102" i="26"/>
  <c r="BP98" i="26"/>
  <c r="BP94" i="26"/>
  <c r="BP90" i="26"/>
  <c r="BP86" i="26"/>
  <c r="BP82" i="26"/>
  <c r="BP78" i="26"/>
  <c r="BP74" i="26"/>
  <c r="BP115" i="26"/>
  <c r="BP111" i="26"/>
  <c r="BP107" i="26"/>
  <c r="BP103" i="26"/>
  <c r="BP99" i="26"/>
  <c r="BP95" i="26"/>
  <c r="BP91" i="26"/>
  <c r="BP87" i="26"/>
  <c r="BP83" i="26"/>
  <c r="BP79" i="26"/>
  <c r="BP75" i="26"/>
  <c r="BP116" i="26"/>
  <c r="BP112" i="26"/>
  <c r="BP108" i="26"/>
  <c r="BP104" i="26"/>
  <c r="BP100" i="26"/>
  <c r="BP96" i="26"/>
  <c r="BP92" i="26"/>
  <c r="BP88" i="26"/>
  <c r="BP84" i="26"/>
  <c r="BP80" i="26"/>
  <c r="BP76" i="26"/>
  <c r="BP72" i="26"/>
  <c r="BP70" i="26"/>
  <c r="BP66" i="26"/>
  <c r="BP62" i="26"/>
  <c r="BP58" i="26"/>
  <c r="BP54" i="26"/>
  <c r="BP50" i="26"/>
  <c r="BP46" i="26"/>
  <c r="BP42" i="26"/>
  <c r="BP38" i="26"/>
  <c r="BP34" i="26"/>
  <c r="BP30" i="26"/>
  <c r="BP26" i="26"/>
  <c r="BP22" i="26"/>
  <c r="BP18" i="26"/>
  <c r="BP14" i="26"/>
  <c r="BP71" i="26"/>
  <c r="BP67" i="26"/>
  <c r="BP63" i="26"/>
  <c r="BP59" i="26"/>
  <c r="BP55" i="26"/>
  <c r="BP51" i="26"/>
  <c r="BP47" i="26"/>
  <c r="BP43" i="26"/>
  <c r="BP39" i="26"/>
  <c r="BP35" i="26"/>
  <c r="BP31" i="26"/>
  <c r="BP27" i="26"/>
  <c r="BP23" i="26"/>
  <c r="BP19" i="26"/>
  <c r="BP15" i="26"/>
  <c r="BP68" i="26"/>
  <c r="BP64" i="26"/>
  <c r="BP60" i="26"/>
  <c r="BP56" i="26"/>
  <c r="BP52" i="26"/>
  <c r="BP48" i="26"/>
  <c r="BP44" i="26"/>
  <c r="BP40" i="26"/>
  <c r="BP36" i="26"/>
  <c r="BP32" i="26"/>
  <c r="BP28" i="26"/>
  <c r="BP24" i="26"/>
  <c r="BP20" i="26"/>
  <c r="BP16" i="26"/>
  <c r="BP12" i="26"/>
  <c r="BP69" i="26"/>
  <c r="BP65" i="26"/>
  <c r="BP61" i="26"/>
  <c r="BP57" i="26"/>
  <c r="BP53" i="26"/>
  <c r="BP49" i="26"/>
  <c r="BP45" i="26"/>
  <c r="BP41" i="26"/>
  <c r="BP37" i="26"/>
  <c r="BP33" i="26"/>
  <c r="BP29" i="26"/>
  <c r="BP25" i="26"/>
  <c r="BP21" i="26"/>
  <c r="BP17" i="26"/>
  <c r="BP13" i="26"/>
  <c r="BP10" i="26"/>
  <c r="BP6" i="26"/>
  <c r="BP11" i="26"/>
  <c r="BP7" i="26"/>
  <c r="BP8" i="26"/>
  <c r="BP9" i="26"/>
  <c r="BP23" i="23"/>
  <c r="FS35" i="31"/>
  <c r="BZ35" i="31" s="1"/>
  <c r="FS32" i="31"/>
  <c r="BZ32" i="31" s="1"/>
  <c r="FS28" i="31"/>
  <c r="BZ28" i="31" s="1"/>
  <c r="FS33" i="31"/>
  <c r="BZ33" i="31" s="1"/>
  <c r="FS29" i="31"/>
  <c r="BZ29" i="31" s="1"/>
  <c r="FS34" i="31"/>
  <c r="BZ34" i="31" s="1"/>
  <c r="FS30" i="31"/>
  <c r="BZ30" i="31" s="1"/>
  <c r="FS31" i="31"/>
  <c r="BZ31" i="31" s="1"/>
  <c r="FS27" i="31"/>
  <c r="BZ27" i="31" s="1"/>
  <c r="FS23" i="31"/>
  <c r="BZ23" i="31" s="1"/>
  <c r="FS24" i="31"/>
  <c r="BZ24" i="31" s="1"/>
  <c r="FS25" i="31"/>
  <c r="BZ25" i="31" s="1"/>
  <c r="FS26" i="31"/>
  <c r="BZ26" i="31" s="1"/>
  <c r="FS22" i="31"/>
  <c r="BZ22" i="31" s="1"/>
  <c r="FS18" i="31"/>
  <c r="BZ18" i="31" s="1"/>
  <c r="FS14" i="31"/>
  <c r="BZ14" i="31" s="1"/>
  <c r="FS19" i="31"/>
  <c r="BZ19" i="31" s="1"/>
  <c r="FS15" i="31"/>
  <c r="BZ15" i="31" s="1"/>
  <c r="FS20" i="31"/>
  <c r="BZ20" i="31" s="1"/>
  <c r="FS16" i="31"/>
  <c r="BZ16" i="31" s="1"/>
  <c r="FS21" i="31"/>
  <c r="BZ21" i="31" s="1"/>
  <c r="FS17" i="31"/>
  <c r="BZ17" i="31" s="1"/>
  <c r="FS10" i="31"/>
  <c r="BZ10" i="31" s="1"/>
  <c r="FS6" i="31"/>
  <c r="BZ6" i="31" s="1"/>
  <c r="FS11" i="31"/>
  <c r="BZ11" i="31" s="1"/>
  <c r="FS7" i="31"/>
  <c r="BZ7" i="31" s="1"/>
  <c r="FS13" i="31"/>
  <c r="BZ13" i="31" s="1"/>
  <c r="FS12" i="31"/>
  <c r="BZ12" i="31" s="1"/>
  <c r="FS8" i="31"/>
  <c r="BZ8" i="31" s="1"/>
  <c r="FS9" i="31"/>
  <c r="BZ9" i="31" s="1"/>
  <c r="BZ115" i="26"/>
  <c r="BZ111" i="26"/>
  <c r="BZ107" i="26"/>
  <c r="BZ103" i="26"/>
  <c r="BZ99" i="26"/>
  <c r="BZ95" i="26"/>
  <c r="BZ91" i="26"/>
  <c r="BZ87" i="26"/>
  <c r="BZ83" i="26"/>
  <c r="BZ79" i="26"/>
  <c r="BZ75" i="26"/>
  <c r="BZ116" i="26"/>
  <c r="BZ112" i="26"/>
  <c r="BZ108" i="26"/>
  <c r="BZ104" i="26"/>
  <c r="BZ100" i="26"/>
  <c r="BZ96" i="26"/>
  <c r="BZ92" i="26"/>
  <c r="BZ88" i="26"/>
  <c r="BZ84" i="26"/>
  <c r="BZ80" i="26"/>
  <c r="BZ76" i="26"/>
  <c r="BZ72" i="26"/>
  <c r="BZ113" i="26"/>
  <c r="BZ109" i="26"/>
  <c r="BZ105" i="26"/>
  <c r="BZ101" i="26"/>
  <c r="BZ97" i="26"/>
  <c r="BZ93" i="26"/>
  <c r="BZ89" i="26"/>
  <c r="BZ85" i="26"/>
  <c r="BZ81" i="26"/>
  <c r="BZ77" i="26"/>
  <c r="BZ73" i="26"/>
  <c r="BZ114" i="26"/>
  <c r="BZ110" i="26"/>
  <c r="BZ106" i="26"/>
  <c r="BZ102" i="26"/>
  <c r="BZ98" i="26"/>
  <c r="BZ94" i="26"/>
  <c r="BZ90" i="26"/>
  <c r="BZ86" i="26"/>
  <c r="BZ82" i="26"/>
  <c r="BZ78" i="26"/>
  <c r="BZ74" i="26"/>
  <c r="BZ68" i="26"/>
  <c r="BZ64" i="26"/>
  <c r="BZ60" i="26"/>
  <c r="BZ56" i="26"/>
  <c r="BZ52" i="26"/>
  <c r="BZ48" i="26"/>
  <c r="BZ44" i="26"/>
  <c r="BZ40" i="26"/>
  <c r="BZ36" i="26"/>
  <c r="BZ32" i="26"/>
  <c r="BZ28" i="26"/>
  <c r="BZ24" i="26"/>
  <c r="BZ20" i="26"/>
  <c r="BZ16" i="26"/>
  <c r="BZ69" i="26"/>
  <c r="BZ65" i="26"/>
  <c r="BZ61" i="26"/>
  <c r="BZ57" i="26"/>
  <c r="BZ53" i="26"/>
  <c r="BZ49" i="26"/>
  <c r="BZ45" i="26"/>
  <c r="BZ41" i="26"/>
  <c r="BZ37" i="26"/>
  <c r="BZ33" i="26"/>
  <c r="BZ29" i="26"/>
  <c r="BZ25" i="26"/>
  <c r="BZ21" i="26"/>
  <c r="BZ17" i="26"/>
  <c r="BZ13" i="26"/>
  <c r="BZ70" i="26"/>
  <c r="BZ66" i="26"/>
  <c r="BZ62" i="26"/>
  <c r="BZ58" i="26"/>
  <c r="BZ54" i="26"/>
  <c r="BZ50" i="26"/>
  <c r="BZ46" i="26"/>
  <c r="BZ42" i="26"/>
  <c r="BZ38" i="26"/>
  <c r="BZ34" i="26"/>
  <c r="BZ30" i="26"/>
  <c r="BZ26" i="26"/>
  <c r="BZ22" i="26"/>
  <c r="BZ18" i="26"/>
  <c r="BZ14" i="26"/>
  <c r="BZ71" i="26"/>
  <c r="BZ67" i="26"/>
  <c r="BZ63" i="26"/>
  <c r="BZ59" i="26"/>
  <c r="BZ55" i="26"/>
  <c r="BZ51" i="26"/>
  <c r="BZ47" i="26"/>
  <c r="BZ43" i="26"/>
  <c r="BZ39" i="26"/>
  <c r="BZ35" i="26"/>
  <c r="BZ31" i="26"/>
  <c r="BZ27" i="26"/>
  <c r="BZ23" i="26"/>
  <c r="BZ19" i="26"/>
  <c r="BZ15" i="26"/>
  <c r="BZ8" i="26"/>
  <c r="BZ9" i="26"/>
  <c r="BZ12" i="26"/>
  <c r="BZ10" i="26"/>
  <c r="BZ6" i="26"/>
  <c r="BZ11" i="26"/>
  <c r="BZ7" i="26"/>
  <c r="BZ23" i="23"/>
  <c r="DJ31" i="31"/>
  <c r="Q31" i="31" s="1"/>
  <c r="DJ35" i="31"/>
  <c r="Q35" i="31" s="1"/>
  <c r="DJ32" i="31"/>
  <c r="Q32" i="31" s="1"/>
  <c r="DJ33" i="31"/>
  <c r="Q33" i="31" s="1"/>
  <c r="DJ34" i="31"/>
  <c r="Q34" i="31" s="1"/>
  <c r="DJ26" i="31"/>
  <c r="Q26" i="31" s="1"/>
  <c r="DJ22" i="31"/>
  <c r="Q22" i="31" s="1"/>
  <c r="DJ30" i="31"/>
  <c r="Q30" i="31" s="1"/>
  <c r="DJ27" i="31"/>
  <c r="Q27" i="31" s="1"/>
  <c r="DJ23" i="31"/>
  <c r="Q23" i="31" s="1"/>
  <c r="DJ29" i="31"/>
  <c r="Q29" i="31" s="1"/>
  <c r="DJ28" i="31"/>
  <c r="Q28" i="31" s="1"/>
  <c r="DJ25" i="31"/>
  <c r="Q25" i="31" s="1"/>
  <c r="DJ21" i="31"/>
  <c r="Q21" i="31" s="1"/>
  <c r="DJ17" i="31"/>
  <c r="Q17" i="31" s="1"/>
  <c r="DJ13" i="31"/>
  <c r="Q13" i="31" s="1"/>
  <c r="DJ18" i="31"/>
  <c r="Q18" i="31" s="1"/>
  <c r="DJ14" i="31"/>
  <c r="Q14" i="31" s="1"/>
  <c r="DJ19" i="31"/>
  <c r="Q19" i="31" s="1"/>
  <c r="DJ24" i="31"/>
  <c r="Q24" i="31" s="1"/>
  <c r="DJ20" i="31"/>
  <c r="Q20" i="31" s="1"/>
  <c r="DJ16" i="31"/>
  <c r="Q16" i="31" s="1"/>
  <c r="DJ9" i="31"/>
  <c r="Q9" i="31" s="1"/>
  <c r="DJ15" i="31"/>
  <c r="Q15" i="31" s="1"/>
  <c r="DJ10" i="31"/>
  <c r="Q10" i="31" s="1"/>
  <c r="DJ6" i="31"/>
  <c r="Q6" i="31" s="1"/>
  <c r="DJ11" i="31"/>
  <c r="Q11" i="31" s="1"/>
  <c r="DJ7" i="31"/>
  <c r="Q7" i="31" s="1"/>
  <c r="DJ12" i="31"/>
  <c r="Q12" i="31" s="1"/>
  <c r="DJ8" i="31"/>
  <c r="Q8" i="31" s="1"/>
  <c r="Q114" i="26"/>
  <c r="Q110" i="26"/>
  <c r="Q106" i="26"/>
  <c r="Q102" i="26"/>
  <c r="Q98" i="26"/>
  <c r="Q94" i="26"/>
  <c r="Q90" i="26"/>
  <c r="Q86" i="26"/>
  <c r="Q82" i="26"/>
  <c r="Q78" i="26"/>
  <c r="Q74" i="26"/>
  <c r="Q115" i="26"/>
  <c r="Q111" i="26"/>
  <c r="Q107" i="26"/>
  <c r="Q103" i="26"/>
  <c r="Q99" i="26"/>
  <c r="Q95" i="26"/>
  <c r="Q91" i="26"/>
  <c r="Q87" i="26"/>
  <c r="Q83" i="26"/>
  <c r="Q79" i="26"/>
  <c r="Q75" i="26"/>
  <c r="Q116" i="26"/>
  <c r="Q112" i="26"/>
  <c r="Q108" i="26"/>
  <c r="Q104" i="26"/>
  <c r="Q100" i="26"/>
  <c r="Q96" i="26"/>
  <c r="Q92" i="26"/>
  <c r="Q88" i="26"/>
  <c r="Q84" i="26"/>
  <c r="Q80" i="26"/>
  <c r="Q76" i="26"/>
  <c r="Q113" i="26"/>
  <c r="Q109" i="26"/>
  <c r="Q105" i="26"/>
  <c r="Q101" i="26"/>
  <c r="Q97" i="26"/>
  <c r="Q93" i="26"/>
  <c r="Q89" i="26"/>
  <c r="Q85" i="26"/>
  <c r="Q81" i="26"/>
  <c r="Q77" i="26"/>
  <c r="Q73" i="26"/>
  <c r="Q71" i="26"/>
  <c r="Q67" i="26"/>
  <c r="Q63" i="26"/>
  <c r="Q59" i="26"/>
  <c r="Q55" i="26"/>
  <c r="Q51" i="26"/>
  <c r="Q47" i="26"/>
  <c r="Q43" i="26"/>
  <c r="Q39" i="26"/>
  <c r="Q35" i="26"/>
  <c r="Q31" i="26"/>
  <c r="Q27" i="26"/>
  <c r="Q23" i="26"/>
  <c r="Q19" i="26"/>
  <c r="Q15" i="26"/>
  <c r="Q72" i="26"/>
  <c r="Q68" i="26"/>
  <c r="Q64" i="26"/>
  <c r="Q60" i="26"/>
  <c r="Q56" i="26"/>
  <c r="Q52" i="26"/>
  <c r="Q48" i="26"/>
  <c r="Q44" i="26"/>
  <c r="Q40" i="26"/>
  <c r="Q36" i="26"/>
  <c r="Q32" i="26"/>
  <c r="Q28" i="26"/>
  <c r="Q24" i="26"/>
  <c r="Q20" i="26"/>
  <c r="Q16" i="26"/>
  <c r="Q69" i="26"/>
  <c r="Q65" i="26"/>
  <c r="Q61" i="26"/>
  <c r="Q57" i="26"/>
  <c r="Q53" i="26"/>
  <c r="Q49" i="26"/>
  <c r="Q45" i="26"/>
  <c r="Q41" i="26"/>
  <c r="Q37" i="26"/>
  <c r="Q33" i="26"/>
  <c r="Q29" i="26"/>
  <c r="Q25" i="26"/>
  <c r="Q21" i="26"/>
  <c r="Q17" i="26"/>
  <c r="Q13" i="26"/>
  <c r="Q70" i="26"/>
  <c r="Q66" i="26"/>
  <c r="Q62" i="26"/>
  <c r="Q58" i="26"/>
  <c r="Q54" i="26"/>
  <c r="Q50" i="26"/>
  <c r="Q46" i="26"/>
  <c r="Q42" i="26"/>
  <c r="Q38" i="26"/>
  <c r="Q34" i="26"/>
  <c r="Q30" i="26"/>
  <c r="Q26" i="26"/>
  <c r="Q22" i="26"/>
  <c r="Q18" i="26"/>
  <c r="Q14" i="26"/>
  <c r="Q11" i="26"/>
  <c r="Q7" i="26"/>
  <c r="Q12" i="26"/>
  <c r="Q8" i="26"/>
  <c r="Q9" i="26"/>
  <c r="Q10" i="26"/>
  <c r="Q6" i="26"/>
  <c r="Q23" i="23"/>
  <c r="DI34" i="31"/>
  <c r="P34" i="31" s="1"/>
  <c r="DI30" i="31"/>
  <c r="P30" i="31" s="1"/>
  <c r="DI31" i="31"/>
  <c r="P31" i="31" s="1"/>
  <c r="DI35" i="31"/>
  <c r="P35" i="31" s="1"/>
  <c r="DI32" i="31"/>
  <c r="P32" i="31" s="1"/>
  <c r="DI33" i="31"/>
  <c r="P33" i="31" s="1"/>
  <c r="DI25" i="31"/>
  <c r="P25" i="31" s="1"/>
  <c r="DI26" i="31"/>
  <c r="P26" i="31" s="1"/>
  <c r="DI22" i="31"/>
  <c r="P22" i="31" s="1"/>
  <c r="DI27" i="31"/>
  <c r="P27" i="31" s="1"/>
  <c r="DI29" i="31"/>
  <c r="P29" i="31" s="1"/>
  <c r="DI28" i="31"/>
  <c r="P28" i="31" s="1"/>
  <c r="DI24" i="31"/>
  <c r="P24" i="31" s="1"/>
  <c r="DI20" i="31"/>
  <c r="P20" i="31" s="1"/>
  <c r="DI16" i="31"/>
  <c r="P16" i="31" s="1"/>
  <c r="DI23" i="31"/>
  <c r="P23" i="31" s="1"/>
  <c r="DI21" i="31"/>
  <c r="P21" i="31" s="1"/>
  <c r="DI17" i="31"/>
  <c r="P17" i="31" s="1"/>
  <c r="DI13" i="31"/>
  <c r="P13" i="31" s="1"/>
  <c r="DI18" i="31"/>
  <c r="P18" i="31" s="1"/>
  <c r="DI19" i="31"/>
  <c r="P19" i="31" s="1"/>
  <c r="DI12" i="31"/>
  <c r="P12" i="31" s="1"/>
  <c r="DI8" i="31"/>
  <c r="P8" i="31" s="1"/>
  <c r="DI9" i="31"/>
  <c r="P9" i="31" s="1"/>
  <c r="DI15" i="31"/>
  <c r="P15" i="31" s="1"/>
  <c r="DI10" i="31"/>
  <c r="P10" i="31" s="1"/>
  <c r="DI14" i="31"/>
  <c r="P14" i="31" s="1"/>
  <c r="DI11" i="31"/>
  <c r="P11" i="31" s="1"/>
  <c r="DI7" i="31"/>
  <c r="P7" i="31" s="1"/>
  <c r="DI6" i="31"/>
  <c r="P6" i="31" s="1"/>
  <c r="P113" i="26"/>
  <c r="P109" i="26"/>
  <c r="P105" i="26"/>
  <c r="P101" i="26"/>
  <c r="P97" i="26"/>
  <c r="P93" i="26"/>
  <c r="P89" i="26"/>
  <c r="P85" i="26"/>
  <c r="P81" i="26"/>
  <c r="P77" i="26"/>
  <c r="P73" i="26"/>
  <c r="P114" i="26"/>
  <c r="P110" i="26"/>
  <c r="P106" i="26"/>
  <c r="P102" i="26"/>
  <c r="P98" i="26"/>
  <c r="P94" i="26"/>
  <c r="P90" i="26"/>
  <c r="P86" i="26"/>
  <c r="P82" i="26"/>
  <c r="P78" i="26"/>
  <c r="P74" i="26"/>
  <c r="P115" i="26"/>
  <c r="P111" i="26"/>
  <c r="P107" i="26"/>
  <c r="P103" i="26"/>
  <c r="P99" i="26"/>
  <c r="P95" i="26"/>
  <c r="P91" i="26"/>
  <c r="P87" i="26"/>
  <c r="P83" i="26"/>
  <c r="P79" i="26"/>
  <c r="P75" i="26"/>
  <c r="P116" i="26"/>
  <c r="P112" i="26"/>
  <c r="P108" i="26"/>
  <c r="P104" i="26"/>
  <c r="P100" i="26"/>
  <c r="P96" i="26"/>
  <c r="P92" i="26"/>
  <c r="P88" i="26"/>
  <c r="P84" i="26"/>
  <c r="P80" i="26"/>
  <c r="P76" i="26"/>
  <c r="P70" i="26"/>
  <c r="P66" i="26"/>
  <c r="P62" i="26"/>
  <c r="P58" i="26"/>
  <c r="P54" i="26"/>
  <c r="P50" i="26"/>
  <c r="P46" i="26"/>
  <c r="P42" i="26"/>
  <c r="P38" i="26"/>
  <c r="P34" i="26"/>
  <c r="P30" i="26"/>
  <c r="P26" i="26"/>
  <c r="P22" i="26"/>
  <c r="P18" i="26"/>
  <c r="P14" i="26"/>
  <c r="P71" i="26"/>
  <c r="P67" i="26"/>
  <c r="P63" i="26"/>
  <c r="P59" i="26"/>
  <c r="P55" i="26"/>
  <c r="P51" i="26"/>
  <c r="P47" i="26"/>
  <c r="P43" i="26"/>
  <c r="P39" i="26"/>
  <c r="P35" i="26"/>
  <c r="P31" i="26"/>
  <c r="P27" i="26"/>
  <c r="P23" i="26"/>
  <c r="P19" i="26"/>
  <c r="P15" i="26"/>
  <c r="P72" i="26"/>
  <c r="P68" i="26"/>
  <c r="P64" i="26"/>
  <c r="P60" i="26"/>
  <c r="P56" i="26"/>
  <c r="P52" i="26"/>
  <c r="P48" i="26"/>
  <c r="P44" i="26"/>
  <c r="P40" i="26"/>
  <c r="P36" i="26"/>
  <c r="P32" i="26"/>
  <c r="P28" i="26"/>
  <c r="P24" i="26"/>
  <c r="P20" i="26"/>
  <c r="P16" i="26"/>
  <c r="P69" i="26"/>
  <c r="P65" i="26"/>
  <c r="P61" i="26"/>
  <c r="P57" i="26"/>
  <c r="P53" i="26"/>
  <c r="P49" i="26"/>
  <c r="P45" i="26"/>
  <c r="P41" i="26"/>
  <c r="P37" i="26"/>
  <c r="P33" i="26"/>
  <c r="P29" i="26"/>
  <c r="P25" i="26"/>
  <c r="P21" i="26"/>
  <c r="P17" i="26"/>
  <c r="P10" i="26"/>
  <c r="P6" i="26"/>
  <c r="P11" i="26"/>
  <c r="P7" i="26"/>
  <c r="P12" i="26"/>
  <c r="P8" i="26"/>
  <c r="P13" i="26"/>
  <c r="P9" i="26"/>
  <c r="P23" i="23"/>
  <c r="CX35" i="31"/>
  <c r="E35" i="31" s="1"/>
  <c r="CX31" i="31"/>
  <c r="E31" i="31" s="1"/>
  <c r="CX32" i="31"/>
  <c r="E32" i="31" s="1"/>
  <c r="CX33" i="31"/>
  <c r="E33" i="31" s="1"/>
  <c r="CX34" i="31"/>
  <c r="E34" i="31" s="1"/>
  <c r="CX29" i="31"/>
  <c r="E29" i="31" s="1"/>
  <c r="CX26" i="31"/>
  <c r="E26" i="31" s="1"/>
  <c r="CX22" i="31"/>
  <c r="E22" i="31" s="1"/>
  <c r="CX27" i="31"/>
  <c r="E27" i="31" s="1"/>
  <c r="CX23" i="31"/>
  <c r="E23" i="31" s="1"/>
  <c r="CX28" i="31"/>
  <c r="E28" i="31" s="1"/>
  <c r="CX30" i="31"/>
  <c r="E30" i="31" s="1"/>
  <c r="CX25" i="31"/>
  <c r="E25" i="31" s="1"/>
  <c r="CX21" i="31"/>
  <c r="E21" i="31" s="1"/>
  <c r="CX17" i="31"/>
  <c r="E17" i="31" s="1"/>
  <c r="CX24" i="31"/>
  <c r="E24" i="31" s="1"/>
  <c r="CX18" i="31"/>
  <c r="E18" i="31" s="1"/>
  <c r="CX14" i="31"/>
  <c r="E14" i="31" s="1"/>
  <c r="CX19" i="31"/>
  <c r="E19" i="31" s="1"/>
  <c r="CX20" i="31"/>
  <c r="E20" i="31" s="1"/>
  <c r="CX16" i="31"/>
  <c r="E16" i="31" s="1"/>
  <c r="CX13" i="31"/>
  <c r="E13" i="31" s="1"/>
  <c r="CX9" i="31"/>
  <c r="E9" i="31" s="1"/>
  <c r="CX10" i="31"/>
  <c r="E10" i="31" s="1"/>
  <c r="CX6" i="31"/>
  <c r="E6" i="31" s="1"/>
  <c r="CX11" i="31"/>
  <c r="E11" i="31" s="1"/>
  <c r="CX7" i="31"/>
  <c r="E7" i="31" s="1"/>
  <c r="CX15" i="31"/>
  <c r="E15" i="31" s="1"/>
  <c r="CX12" i="31"/>
  <c r="E12" i="31" s="1"/>
  <c r="CX8" i="31"/>
  <c r="E8" i="31" s="1"/>
  <c r="E114" i="26"/>
  <c r="E110" i="26"/>
  <c r="E106" i="26"/>
  <c r="E102" i="26"/>
  <c r="E98" i="26"/>
  <c r="E94" i="26"/>
  <c r="E90" i="26"/>
  <c r="E86" i="26"/>
  <c r="E82" i="26"/>
  <c r="E78" i="26"/>
  <c r="E74" i="26"/>
  <c r="E115" i="26"/>
  <c r="E111" i="26"/>
  <c r="E107" i="26"/>
  <c r="E103" i="26"/>
  <c r="E99" i="26"/>
  <c r="E95" i="26"/>
  <c r="E91" i="26"/>
  <c r="E87" i="26"/>
  <c r="E83" i="26"/>
  <c r="E79" i="26"/>
  <c r="E75" i="26"/>
  <c r="E116" i="26"/>
  <c r="E112" i="26"/>
  <c r="E108" i="26"/>
  <c r="E104" i="26"/>
  <c r="E100" i="26"/>
  <c r="E96" i="26"/>
  <c r="E92" i="26"/>
  <c r="E88" i="26"/>
  <c r="E84" i="26"/>
  <c r="E80" i="26"/>
  <c r="E76" i="26"/>
  <c r="E113" i="26"/>
  <c r="E109" i="26"/>
  <c r="E105" i="26"/>
  <c r="E101" i="26"/>
  <c r="E97" i="26"/>
  <c r="E93" i="26"/>
  <c r="E89" i="26"/>
  <c r="E85" i="26"/>
  <c r="E81" i="26"/>
  <c r="E77" i="26"/>
  <c r="E73" i="26"/>
  <c r="E71" i="26"/>
  <c r="E67" i="26"/>
  <c r="E63" i="26"/>
  <c r="E59" i="26"/>
  <c r="E55" i="26"/>
  <c r="E51" i="26"/>
  <c r="E47" i="26"/>
  <c r="E43" i="26"/>
  <c r="E39" i="26"/>
  <c r="E35" i="26"/>
  <c r="E31" i="26"/>
  <c r="E27" i="26"/>
  <c r="E23" i="26"/>
  <c r="E19" i="26"/>
  <c r="E15" i="26"/>
  <c r="E72" i="26"/>
  <c r="E68" i="26"/>
  <c r="E64" i="26"/>
  <c r="E60" i="26"/>
  <c r="E56" i="26"/>
  <c r="E52" i="26"/>
  <c r="E48" i="26"/>
  <c r="E44" i="26"/>
  <c r="E40" i="26"/>
  <c r="E36" i="26"/>
  <c r="E32" i="26"/>
  <c r="E28" i="26"/>
  <c r="E24" i="26"/>
  <c r="E20" i="26"/>
  <c r="E16" i="26"/>
  <c r="E69" i="26"/>
  <c r="E65" i="26"/>
  <c r="E61" i="26"/>
  <c r="E57" i="26"/>
  <c r="E53" i="26"/>
  <c r="E49" i="26"/>
  <c r="E45" i="26"/>
  <c r="E41" i="26"/>
  <c r="E37" i="26"/>
  <c r="E33" i="26"/>
  <c r="E29" i="26"/>
  <c r="E25" i="26"/>
  <c r="E21" i="26"/>
  <c r="E17" i="26"/>
  <c r="E13" i="26"/>
  <c r="E70" i="26"/>
  <c r="E66" i="26"/>
  <c r="E62" i="26"/>
  <c r="E58" i="26"/>
  <c r="E54" i="26"/>
  <c r="E50" i="26"/>
  <c r="E46" i="26"/>
  <c r="E42" i="26"/>
  <c r="E38" i="26"/>
  <c r="E34" i="26"/>
  <c r="E30" i="26"/>
  <c r="E26" i="26"/>
  <c r="E22" i="26"/>
  <c r="E18" i="26"/>
  <c r="E14" i="26"/>
  <c r="E11" i="26"/>
  <c r="E7" i="26"/>
  <c r="E12" i="26"/>
  <c r="E8" i="26"/>
  <c r="E9" i="26"/>
  <c r="E10" i="26"/>
  <c r="E6" i="26"/>
  <c r="E23" i="23"/>
  <c r="DG32" i="31"/>
  <c r="N32" i="31" s="1"/>
  <c r="DG33" i="31"/>
  <c r="N33" i="31" s="1"/>
  <c r="DG29" i="31"/>
  <c r="N29" i="31" s="1"/>
  <c r="DG34" i="31"/>
  <c r="N34" i="31" s="1"/>
  <c r="DG35" i="31"/>
  <c r="N35" i="31" s="1"/>
  <c r="DG31" i="31"/>
  <c r="N31" i="31" s="1"/>
  <c r="DG27" i="31"/>
  <c r="N27" i="31" s="1"/>
  <c r="DG23" i="31"/>
  <c r="N23" i="31" s="1"/>
  <c r="DG28" i="31"/>
  <c r="N28" i="31" s="1"/>
  <c r="DG24" i="31"/>
  <c r="N24" i="31" s="1"/>
  <c r="DG30" i="31"/>
  <c r="N30" i="31" s="1"/>
  <c r="DG25" i="31"/>
  <c r="N25" i="31" s="1"/>
  <c r="DG26" i="31"/>
  <c r="N26" i="31" s="1"/>
  <c r="DG22" i="31"/>
  <c r="N22" i="31" s="1"/>
  <c r="DG18" i="31"/>
  <c r="N18" i="31" s="1"/>
  <c r="DG14" i="31"/>
  <c r="N14" i="31" s="1"/>
  <c r="DG19" i="31"/>
  <c r="N19" i="31" s="1"/>
  <c r="DG15" i="31"/>
  <c r="N15" i="31" s="1"/>
  <c r="DG20" i="31"/>
  <c r="N20" i="31" s="1"/>
  <c r="DG16" i="31"/>
  <c r="N16" i="31" s="1"/>
  <c r="DG21" i="31"/>
  <c r="N21" i="31" s="1"/>
  <c r="DG17" i="31"/>
  <c r="N17" i="31" s="1"/>
  <c r="DG10" i="31"/>
  <c r="N10" i="31" s="1"/>
  <c r="DG6" i="31"/>
  <c r="N6" i="31" s="1"/>
  <c r="DG11" i="31"/>
  <c r="N11" i="31" s="1"/>
  <c r="DG7" i="31"/>
  <c r="N7" i="31" s="1"/>
  <c r="DG13" i="31"/>
  <c r="N13" i="31" s="1"/>
  <c r="DG12" i="31"/>
  <c r="N12" i="31" s="1"/>
  <c r="DG8" i="31"/>
  <c r="N8" i="31" s="1"/>
  <c r="DG9" i="31"/>
  <c r="N9" i="31" s="1"/>
  <c r="N115" i="26"/>
  <c r="N111" i="26"/>
  <c r="N107" i="26"/>
  <c r="N103" i="26"/>
  <c r="N99" i="26"/>
  <c r="N95" i="26"/>
  <c r="N91" i="26"/>
  <c r="N87" i="26"/>
  <c r="N83" i="26"/>
  <c r="N79" i="26"/>
  <c r="N75" i="26"/>
  <c r="N116" i="26"/>
  <c r="N112" i="26"/>
  <c r="N108" i="26"/>
  <c r="N104" i="26"/>
  <c r="N100" i="26"/>
  <c r="N96" i="26"/>
  <c r="N92" i="26"/>
  <c r="N88" i="26"/>
  <c r="N84" i="26"/>
  <c r="N80" i="26"/>
  <c r="N76" i="26"/>
  <c r="N113" i="26"/>
  <c r="N109" i="26"/>
  <c r="N105" i="26"/>
  <c r="N101" i="26"/>
  <c r="N97" i="26"/>
  <c r="N93" i="26"/>
  <c r="N89" i="26"/>
  <c r="N85" i="26"/>
  <c r="N81" i="26"/>
  <c r="N77" i="26"/>
  <c r="N73" i="26"/>
  <c r="N114" i="26"/>
  <c r="N110" i="26"/>
  <c r="N106" i="26"/>
  <c r="N102" i="26"/>
  <c r="N98" i="26"/>
  <c r="N94" i="26"/>
  <c r="N90" i="26"/>
  <c r="N86" i="26"/>
  <c r="N82" i="26"/>
  <c r="N78" i="26"/>
  <c r="N74" i="26"/>
  <c r="N72" i="26"/>
  <c r="N68" i="26"/>
  <c r="N64" i="26"/>
  <c r="N60" i="26"/>
  <c r="N56" i="26"/>
  <c r="N52" i="26"/>
  <c r="N48" i="26"/>
  <c r="N44" i="26"/>
  <c r="N40" i="26"/>
  <c r="N36" i="26"/>
  <c r="N32" i="26"/>
  <c r="N28" i="26"/>
  <c r="N24" i="26"/>
  <c r="N20" i="26"/>
  <c r="N16" i="26"/>
  <c r="N69" i="26"/>
  <c r="N65" i="26"/>
  <c r="N61" i="26"/>
  <c r="N57" i="26"/>
  <c r="N53" i="26"/>
  <c r="N49" i="26"/>
  <c r="N45" i="26"/>
  <c r="N41" i="26"/>
  <c r="N37" i="26"/>
  <c r="N33" i="26"/>
  <c r="N29" i="26"/>
  <c r="N25" i="26"/>
  <c r="N21" i="26"/>
  <c r="N17" i="26"/>
  <c r="N13" i="26"/>
  <c r="N70" i="26"/>
  <c r="N66" i="26"/>
  <c r="N62" i="26"/>
  <c r="N58" i="26"/>
  <c r="N54" i="26"/>
  <c r="N50" i="26"/>
  <c r="N46" i="26"/>
  <c r="N42" i="26"/>
  <c r="N38" i="26"/>
  <c r="N34" i="26"/>
  <c r="N30" i="26"/>
  <c r="N26" i="26"/>
  <c r="N22" i="26"/>
  <c r="N18" i="26"/>
  <c r="N14" i="26"/>
  <c r="N71" i="26"/>
  <c r="N67" i="26"/>
  <c r="N63" i="26"/>
  <c r="N59" i="26"/>
  <c r="N55" i="26"/>
  <c r="N51" i="26"/>
  <c r="N47" i="26"/>
  <c r="N43" i="26"/>
  <c r="N39" i="26"/>
  <c r="N35" i="26"/>
  <c r="N31" i="26"/>
  <c r="N27" i="26"/>
  <c r="N23" i="26"/>
  <c r="N19" i="26"/>
  <c r="N15" i="26"/>
  <c r="N12" i="26"/>
  <c r="N8" i="26"/>
  <c r="N9" i="26"/>
  <c r="N10" i="26"/>
  <c r="N6" i="26"/>
  <c r="N11" i="26"/>
  <c r="N7" i="26"/>
  <c r="N23" i="23"/>
  <c r="DX35" i="31"/>
  <c r="AE35" i="31" s="1"/>
  <c r="DX33" i="31"/>
  <c r="AE33" i="31" s="1"/>
  <c r="DX29" i="31"/>
  <c r="AE29" i="31" s="1"/>
  <c r="DX34" i="31"/>
  <c r="AE34" i="31" s="1"/>
  <c r="DX30" i="31"/>
  <c r="AE30" i="31" s="1"/>
  <c r="DX31" i="31"/>
  <c r="AE31" i="31" s="1"/>
  <c r="DX32" i="31"/>
  <c r="AE32" i="31" s="1"/>
  <c r="DX28" i="31"/>
  <c r="AE28" i="31" s="1"/>
  <c r="DX24" i="31"/>
  <c r="AE24" i="31" s="1"/>
  <c r="DX25" i="31"/>
  <c r="AE25" i="31" s="1"/>
  <c r="DX26" i="31"/>
  <c r="AE26" i="31" s="1"/>
  <c r="DX27" i="31"/>
  <c r="AE27" i="31" s="1"/>
  <c r="DX19" i="31"/>
  <c r="AE19" i="31" s="1"/>
  <c r="DX15" i="31"/>
  <c r="AE15" i="31" s="1"/>
  <c r="DX20" i="31"/>
  <c r="AE20" i="31" s="1"/>
  <c r="DX16" i="31"/>
  <c r="AE16" i="31" s="1"/>
  <c r="DX23" i="31"/>
  <c r="AE23" i="31" s="1"/>
  <c r="DX21" i="31"/>
  <c r="AE21" i="31" s="1"/>
  <c r="DX17" i="31"/>
  <c r="AE17" i="31" s="1"/>
  <c r="DX22" i="31"/>
  <c r="AE22" i="31" s="1"/>
  <c r="DX18" i="31"/>
  <c r="AE18" i="31" s="1"/>
  <c r="DX14" i="31"/>
  <c r="AE14" i="31" s="1"/>
  <c r="DX11" i="31"/>
  <c r="AE11" i="31" s="1"/>
  <c r="DX7" i="31"/>
  <c r="AE7" i="31" s="1"/>
  <c r="DX13" i="31"/>
  <c r="AE13" i="31" s="1"/>
  <c r="DX12" i="31"/>
  <c r="AE12" i="31" s="1"/>
  <c r="DX8" i="31"/>
  <c r="AE8" i="31" s="1"/>
  <c r="DX9" i="31"/>
  <c r="AE9" i="31" s="1"/>
  <c r="DX10" i="31"/>
  <c r="AE10" i="31" s="1"/>
  <c r="DX6" i="31"/>
  <c r="AE6" i="31" s="1"/>
  <c r="AE116" i="26"/>
  <c r="AE112" i="26"/>
  <c r="AE108" i="26"/>
  <c r="AE104" i="26"/>
  <c r="AE100" i="26"/>
  <c r="AE96" i="26"/>
  <c r="AE92" i="26"/>
  <c r="AE88" i="26"/>
  <c r="AE84" i="26"/>
  <c r="AE80" i="26"/>
  <c r="AE76" i="26"/>
  <c r="AE72" i="26"/>
  <c r="AE113" i="26"/>
  <c r="AE109" i="26"/>
  <c r="AE105" i="26"/>
  <c r="AE101" i="26"/>
  <c r="AE97" i="26"/>
  <c r="AE93" i="26"/>
  <c r="AE89" i="26"/>
  <c r="AE85" i="26"/>
  <c r="AE81" i="26"/>
  <c r="AE77" i="26"/>
  <c r="AE73" i="26"/>
  <c r="AE114" i="26"/>
  <c r="AE110" i="26"/>
  <c r="AE106" i="26"/>
  <c r="AE102" i="26"/>
  <c r="AE98" i="26"/>
  <c r="AE94" i="26"/>
  <c r="AE90" i="26"/>
  <c r="AE86" i="26"/>
  <c r="AE82" i="26"/>
  <c r="AE78" i="26"/>
  <c r="AE74" i="26"/>
  <c r="AE115" i="26"/>
  <c r="AE111" i="26"/>
  <c r="AE107" i="26"/>
  <c r="AE103" i="26"/>
  <c r="AE99" i="26"/>
  <c r="AE95" i="26"/>
  <c r="AE91" i="26"/>
  <c r="AE87" i="26"/>
  <c r="AE83" i="26"/>
  <c r="AE79" i="26"/>
  <c r="AE75" i="26"/>
  <c r="AE69" i="26"/>
  <c r="AE65" i="26"/>
  <c r="AE61" i="26"/>
  <c r="AE57" i="26"/>
  <c r="AE53" i="26"/>
  <c r="AE49" i="26"/>
  <c r="AE45" i="26"/>
  <c r="AE41" i="26"/>
  <c r="AE37" i="26"/>
  <c r="AE33" i="26"/>
  <c r="AE29" i="26"/>
  <c r="AE25" i="26"/>
  <c r="AE21" i="26"/>
  <c r="AE17" i="26"/>
  <c r="AE70" i="26"/>
  <c r="AE66" i="26"/>
  <c r="AE62" i="26"/>
  <c r="AE58" i="26"/>
  <c r="AE54" i="26"/>
  <c r="AE50" i="26"/>
  <c r="AE46" i="26"/>
  <c r="AE42" i="26"/>
  <c r="AE38" i="26"/>
  <c r="AE34" i="26"/>
  <c r="AE30" i="26"/>
  <c r="AE26" i="26"/>
  <c r="AE22" i="26"/>
  <c r="AE18" i="26"/>
  <c r="AE14" i="26"/>
  <c r="AE71" i="26"/>
  <c r="AE67" i="26"/>
  <c r="AE63" i="26"/>
  <c r="AE59" i="26"/>
  <c r="AE55" i="26"/>
  <c r="AE51" i="26"/>
  <c r="AE47" i="26"/>
  <c r="AE43" i="26"/>
  <c r="AE39" i="26"/>
  <c r="AE35" i="26"/>
  <c r="AE31" i="26"/>
  <c r="AE27" i="26"/>
  <c r="AE23" i="26"/>
  <c r="AE19" i="26"/>
  <c r="AE15" i="26"/>
  <c r="AE68" i="26"/>
  <c r="AE64" i="26"/>
  <c r="AE60" i="26"/>
  <c r="AE56" i="26"/>
  <c r="AE52" i="26"/>
  <c r="AE48" i="26"/>
  <c r="AE44" i="26"/>
  <c r="AE40" i="26"/>
  <c r="AE36" i="26"/>
  <c r="AE32" i="26"/>
  <c r="AE28" i="26"/>
  <c r="AE24" i="26"/>
  <c r="AE20" i="26"/>
  <c r="AE16" i="26"/>
  <c r="AE13" i="26"/>
  <c r="AE9" i="26"/>
  <c r="AE12" i="26"/>
  <c r="AE10" i="26"/>
  <c r="AE6" i="26"/>
  <c r="AE11" i="26"/>
  <c r="AE7" i="26"/>
  <c r="AE8" i="26"/>
  <c r="AE23" i="23"/>
  <c r="EW34" i="31"/>
  <c r="BD34" i="31" s="1"/>
  <c r="EW30" i="31"/>
  <c r="BD30" i="31" s="1"/>
  <c r="EW31" i="31"/>
  <c r="BD31" i="31" s="1"/>
  <c r="EW35" i="31"/>
  <c r="BD35" i="31" s="1"/>
  <c r="EW32" i="31"/>
  <c r="BD32" i="31" s="1"/>
  <c r="EW33" i="31"/>
  <c r="BD33" i="31" s="1"/>
  <c r="EW28" i="31"/>
  <c r="BD28" i="31" s="1"/>
  <c r="EW25" i="31"/>
  <c r="BD25" i="31" s="1"/>
  <c r="EW26" i="31"/>
  <c r="BD26" i="31" s="1"/>
  <c r="EW22" i="31"/>
  <c r="BD22" i="31" s="1"/>
  <c r="EW27" i="31"/>
  <c r="BD27" i="31" s="1"/>
  <c r="EW29" i="31"/>
  <c r="BD29" i="31" s="1"/>
  <c r="EW24" i="31"/>
  <c r="BD24" i="31" s="1"/>
  <c r="EW20" i="31"/>
  <c r="BD20" i="31" s="1"/>
  <c r="EW16" i="31"/>
  <c r="BD16" i="31" s="1"/>
  <c r="EW23" i="31"/>
  <c r="BD23" i="31" s="1"/>
  <c r="EW21" i="31"/>
  <c r="BD21" i="31" s="1"/>
  <c r="EW17" i="31"/>
  <c r="BD17" i="31" s="1"/>
  <c r="EW13" i="31"/>
  <c r="BD13" i="31" s="1"/>
  <c r="EW18" i="31"/>
  <c r="BD18" i="31" s="1"/>
  <c r="EW19" i="31"/>
  <c r="BD19" i="31" s="1"/>
  <c r="EW12" i="31"/>
  <c r="BD12" i="31" s="1"/>
  <c r="EW8" i="31"/>
  <c r="BD8" i="31" s="1"/>
  <c r="EW9" i="31"/>
  <c r="BD9" i="31" s="1"/>
  <c r="EW15" i="31"/>
  <c r="BD15" i="31" s="1"/>
  <c r="EW10" i="31"/>
  <c r="BD10" i="31" s="1"/>
  <c r="EW14" i="31"/>
  <c r="BD14" i="31" s="1"/>
  <c r="EW11" i="31"/>
  <c r="BD11" i="31" s="1"/>
  <c r="EW7" i="31"/>
  <c r="BD7" i="31" s="1"/>
  <c r="EW6" i="31"/>
  <c r="BD6" i="31" s="1"/>
  <c r="BD113" i="26"/>
  <c r="BD109" i="26"/>
  <c r="BD105" i="26"/>
  <c r="BD101" i="26"/>
  <c r="BD97" i="26"/>
  <c r="BD93" i="26"/>
  <c r="BD89" i="26"/>
  <c r="BD85" i="26"/>
  <c r="BD81" i="26"/>
  <c r="BD77" i="26"/>
  <c r="BD73" i="26"/>
  <c r="BD114" i="26"/>
  <c r="BD110" i="26"/>
  <c r="BD106" i="26"/>
  <c r="BD102" i="26"/>
  <c r="BD98" i="26"/>
  <c r="BD94" i="26"/>
  <c r="BD90" i="26"/>
  <c r="BD86" i="26"/>
  <c r="BD82" i="26"/>
  <c r="BD78" i="26"/>
  <c r="BD74" i="26"/>
  <c r="BD115" i="26"/>
  <c r="BD111" i="26"/>
  <c r="BD107" i="26"/>
  <c r="BD103" i="26"/>
  <c r="BD99" i="26"/>
  <c r="BD95" i="26"/>
  <c r="BD91" i="26"/>
  <c r="BD87" i="26"/>
  <c r="BD83" i="26"/>
  <c r="BD79" i="26"/>
  <c r="BD75" i="26"/>
  <c r="BD116" i="26"/>
  <c r="BD112" i="26"/>
  <c r="BD108" i="26"/>
  <c r="BD104" i="26"/>
  <c r="BD100" i="26"/>
  <c r="BD96" i="26"/>
  <c r="BD92" i="26"/>
  <c r="BD88" i="26"/>
  <c r="BD84" i="26"/>
  <c r="BD80" i="26"/>
  <c r="BD76" i="26"/>
  <c r="BD72" i="26"/>
  <c r="BD70" i="26"/>
  <c r="BD66" i="26"/>
  <c r="BD62" i="26"/>
  <c r="BD58" i="26"/>
  <c r="BD54" i="26"/>
  <c r="BD50" i="26"/>
  <c r="BD46" i="26"/>
  <c r="BD42" i="26"/>
  <c r="BD38" i="26"/>
  <c r="BD34" i="26"/>
  <c r="BD30" i="26"/>
  <c r="BD26" i="26"/>
  <c r="BD22" i="26"/>
  <c r="BD18" i="26"/>
  <c r="BD14" i="26"/>
  <c r="BD71" i="26"/>
  <c r="BD67" i="26"/>
  <c r="BD63" i="26"/>
  <c r="BD59" i="26"/>
  <c r="BD55" i="26"/>
  <c r="BD51" i="26"/>
  <c r="BD47" i="26"/>
  <c r="BD43" i="26"/>
  <c r="BD39" i="26"/>
  <c r="BD35" i="26"/>
  <c r="BD31" i="26"/>
  <c r="BD27" i="26"/>
  <c r="BD23" i="26"/>
  <c r="BD19" i="26"/>
  <c r="BD15" i="26"/>
  <c r="BD68" i="26"/>
  <c r="BD64" i="26"/>
  <c r="BD60" i="26"/>
  <c r="BD56" i="26"/>
  <c r="BD52" i="26"/>
  <c r="BD48" i="26"/>
  <c r="BD44" i="26"/>
  <c r="BD40" i="26"/>
  <c r="BD36" i="26"/>
  <c r="BD32" i="26"/>
  <c r="BD28" i="26"/>
  <c r="BD24" i="26"/>
  <c r="BD20" i="26"/>
  <c r="BD16" i="26"/>
  <c r="BD12" i="26"/>
  <c r="BD69" i="26"/>
  <c r="BD65" i="26"/>
  <c r="BD61" i="26"/>
  <c r="BD57" i="26"/>
  <c r="BD53" i="26"/>
  <c r="BD49" i="26"/>
  <c r="BD45" i="26"/>
  <c r="BD41" i="26"/>
  <c r="BD37" i="26"/>
  <c r="BD33" i="26"/>
  <c r="BD29" i="26"/>
  <c r="BD25" i="26"/>
  <c r="BD21" i="26"/>
  <c r="BD17" i="26"/>
  <c r="BD13" i="26"/>
  <c r="BD10" i="26"/>
  <c r="BD6" i="26"/>
  <c r="BD11" i="26"/>
  <c r="BD7" i="26"/>
  <c r="BD8" i="26"/>
  <c r="BD9" i="26"/>
  <c r="BD23" i="23"/>
  <c r="DE34" i="31"/>
  <c r="L34" i="31" s="1"/>
  <c r="DE30" i="31"/>
  <c r="L30" i="31" s="1"/>
  <c r="DE35" i="31"/>
  <c r="L35" i="31" s="1"/>
  <c r="DE31" i="31"/>
  <c r="L31" i="31" s="1"/>
  <c r="DE32" i="31"/>
  <c r="L32" i="31" s="1"/>
  <c r="DE33" i="31"/>
  <c r="L33" i="31" s="1"/>
  <c r="DE25" i="31"/>
  <c r="L25" i="31" s="1"/>
  <c r="DE29" i="31"/>
  <c r="L29" i="31" s="1"/>
  <c r="DE26" i="31"/>
  <c r="L26" i="31" s="1"/>
  <c r="DE22" i="31"/>
  <c r="L22" i="31" s="1"/>
  <c r="DE27" i="31"/>
  <c r="L27" i="31" s="1"/>
  <c r="DE28" i="31"/>
  <c r="L28" i="31" s="1"/>
  <c r="DE20" i="31"/>
  <c r="L20" i="31" s="1"/>
  <c r="DE16" i="31"/>
  <c r="L16" i="31" s="1"/>
  <c r="DE21" i="31"/>
  <c r="L21" i="31" s="1"/>
  <c r="DE17" i="31"/>
  <c r="L17" i="31" s="1"/>
  <c r="DE13" i="31"/>
  <c r="L13" i="31" s="1"/>
  <c r="DE24" i="31"/>
  <c r="L24" i="31" s="1"/>
  <c r="DE18" i="31"/>
  <c r="L18" i="31" s="1"/>
  <c r="DE23" i="31"/>
  <c r="L23" i="31" s="1"/>
  <c r="DE19" i="31"/>
  <c r="L19" i="31" s="1"/>
  <c r="DE15" i="31"/>
  <c r="L15" i="31" s="1"/>
  <c r="DE12" i="31"/>
  <c r="L12" i="31" s="1"/>
  <c r="DE8" i="31"/>
  <c r="L8" i="31" s="1"/>
  <c r="DE14" i="31"/>
  <c r="L14" i="31" s="1"/>
  <c r="DE9" i="31"/>
  <c r="L9" i="31" s="1"/>
  <c r="DE10" i="31"/>
  <c r="L10" i="31" s="1"/>
  <c r="DE11" i="31"/>
  <c r="L11" i="31" s="1"/>
  <c r="DE7" i="31"/>
  <c r="L7" i="31" s="1"/>
  <c r="DE6" i="31"/>
  <c r="L6" i="31" s="1"/>
  <c r="L113" i="26"/>
  <c r="L109" i="26"/>
  <c r="L105" i="26"/>
  <c r="L101" i="26"/>
  <c r="L97" i="26"/>
  <c r="L93" i="26"/>
  <c r="L89" i="26"/>
  <c r="L85" i="26"/>
  <c r="L81" i="26"/>
  <c r="L77" i="26"/>
  <c r="L73" i="26"/>
  <c r="L114" i="26"/>
  <c r="L110" i="26"/>
  <c r="L106" i="26"/>
  <c r="L102" i="26"/>
  <c r="L98" i="26"/>
  <c r="L94" i="26"/>
  <c r="L90" i="26"/>
  <c r="L86" i="26"/>
  <c r="L82" i="26"/>
  <c r="L78" i="26"/>
  <c r="L74" i="26"/>
  <c r="L115" i="26"/>
  <c r="L111" i="26"/>
  <c r="L107" i="26"/>
  <c r="L103" i="26"/>
  <c r="L99" i="26"/>
  <c r="L95" i="26"/>
  <c r="L91" i="26"/>
  <c r="L87" i="26"/>
  <c r="L83" i="26"/>
  <c r="L79" i="26"/>
  <c r="L75" i="26"/>
  <c r="L116" i="26"/>
  <c r="L112" i="26"/>
  <c r="L108" i="26"/>
  <c r="L104" i="26"/>
  <c r="L100" i="26"/>
  <c r="L96" i="26"/>
  <c r="L92" i="26"/>
  <c r="L88" i="26"/>
  <c r="L84" i="26"/>
  <c r="L80" i="26"/>
  <c r="L76" i="26"/>
  <c r="L70" i="26"/>
  <c r="L66" i="26"/>
  <c r="L62" i="26"/>
  <c r="L58" i="26"/>
  <c r="L54" i="26"/>
  <c r="L50" i="26"/>
  <c r="L46" i="26"/>
  <c r="L42" i="26"/>
  <c r="L38" i="26"/>
  <c r="L34" i="26"/>
  <c r="L30" i="26"/>
  <c r="L26" i="26"/>
  <c r="L22" i="26"/>
  <c r="L18" i="26"/>
  <c r="L14" i="26"/>
  <c r="L71" i="26"/>
  <c r="L67" i="26"/>
  <c r="L63" i="26"/>
  <c r="L59" i="26"/>
  <c r="L55" i="26"/>
  <c r="L51" i="26"/>
  <c r="L47" i="26"/>
  <c r="L43" i="26"/>
  <c r="L39" i="26"/>
  <c r="L35" i="26"/>
  <c r="L31" i="26"/>
  <c r="L27" i="26"/>
  <c r="L23" i="26"/>
  <c r="L19" i="26"/>
  <c r="L15" i="26"/>
  <c r="L72" i="26"/>
  <c r="L68" i="26"/>
  <c r="L64" i="26"/>
  <c r="L60" i="26"/>
  <c r="L56" i="26"/>
  <c r="L52" i="26"/>
  <c r="L48" i="26"/>
  <c r="L44" i="26"/>
  <c r="L40" i="26"/>
  <c r="L36" i="26"/>
  <c r="L32" i="26"/>
  <c r="L28" i="26"/>
  <c r="L24" i="26"/>
  <c r="L20" i="26"/>
  <c r="L16" i="26"/>
  <c r="L69" i="26"/>
  <c r="L65" i="26"/>
  <c r="L61" i="26"/>
  <c r="L57" i="26"/>
  <c r="L53" i="26"/>
  <c r="L49" i="26"/>
  <c r="L45" i="26"/>
  <c r="L41" i="26"/>
  <c r="L37" i="26"/>
  <c r="L33" i="26"/>
  <c r="L29" i="26"/>
  <c r="L25" i="26"/>
  <c r="L21" i="26"/>
  <c r="L17" i="26"/>
  <c r="L10" i="26"/>
  <c r="L6" i="26"/>
  <c r="L13" i="26"/>
  <c r="L11" i="26"/>
  <c r="L7" i="26"/>
  <c r="L12" i="26"/>
  <c r="L8" i="26"/>
  <c r="L9" i="26"/>
  <c r="L23" i="23"/>
  <c r="DR31" i="31"/>
  <c r="Y31" i="31" s="1"/>
  <c r="DR35" i="31"/>
  <c r="Y35" i="31" s="1"/>
  <c r="DR32" i="31"/>
  <c r="Y32" i="31" s="1"/>
  <c r="DR33" i="31"/>
  <c r="Y33" i="31" s="1"/>
  <c r="DR34" i="31"/>
  <c r="Y34" i="31" s="1"/>
  <c r="DR26" i="31"/>
  <c r="Y26" i="31" s="1"/>
  <c r="DR22" i="31"/>
  <c r="Y22" i="31" s="1"/>
  <c r="DR30" i="31"/>
  <c r="Y30" i="31" s="1"/>
  <c r="DR27" i="31"/>
  <c r="Y27" i="31" s="1"/>
  <c r="DR23" i="31"/>
  <c r="Y23" i="31" s="1"/>
  <c r="DR29" i="31"/>
  <c r="Y29" i="31" s="1"/>
  <c r="DR28" i="31"/>
  <c r="Y28" i="31" s="1"/>
  <c r="DR25" i="31"/>
  <c r="Y25" i="31" s="1"/>
  <c r="DR21" i="31"/>
  <c r="Y21" i="31" s="1"/>
  <c r="DR17" i="31"/>
  <c r="Y17" i="31" s="1"/>
  <c r="DR13" i="31"/>
  <c r="Y13" i="31" s="1"/>
  <c r="DR18" i="31"/>
  <c r="Y18" i="31" s="1"/>
  <c r="DR14" i="31"/>
  <c r="Y14" i="31" s="1"/>
  <c r="DR19" i="31"/>
  <c r="Y19" i="31" s="1"/>
  <c r="DR24" i="31"/>
  <c r="Y24" i="31" s="1"/>
  <c r="DR20" i="31"/>
  <c r="Y20" i="31" s="1"/>
  <c r="DR16" i="31"/>
  <c r="Y16" i="31" s="1"/>
  <c r="DR9" i="31"/>
  <c r="Y9" i="31" s="1"/>
  <c r="DR15" i="31"/>
  <c r="Y15" i="31" s="1"/>
  <c r="DR10" i="31"/>
  <c r="Y10" i="31" s="1"/>
  <c r="DR6" i="31"/>
  <c r="Y6" i="31" s="1"/>
  <c r="DR11" i="31"/>
  <c r="Y11" i="31" s="1"/>
  <c r="DR7" i="31"/>
  <c r="Y7" i="31" s="1"/>
  <c r="DR12" i="31"/>
  <c r="Y12" i="31" s="1"/>
  <c r="DR8" i="31"/>
  <c r="Y8" i="31" s="1"/>
  <c r="Y114" i="26"/>
  <c r="Y110" i="26"/>
  <c r="Y106" i="26"/>
  <c r="Y102" i="26"/>
  <c r="Y98" i="26"/>
  <c r="Y94" i="26"/>
  <c r="Y90" i="26"/>
  <c r="Y86" i="26"/>
  <c r="Y82" i="26"/>
  <c r="Y78" i="26"/>
  <c r="Y74" i="26"/>
  <c r="Y115" i="26"/>
  <c r="Y111" i="26"/>
  <c r="Y107" i="26"/>
  <c r="Y103" i="26"/>
  <c r="Y99" i="26"/>
  <c r="Y95" i="26"/>
  <c r="Y91" i="26"/>
  <c r="Y87" i="26"/>
  <c r="Y83" i="26"/>
  <c r="Y79" i="26"/>
  <c r="Y75" i="26"/>
  <c r="Y116" i="26"/>
  <c r="Y112" i="26"/>
  <c r="Y108" i="26"/>
  <c r="Y104" i="26"/>
  <c r="Y100" i="26"/>
  <c r="Y96" i="26"/>
  <c r="Y92" i="26"/>
  <c r="Y88" i="26"/>
  <c r="Y84" i="26"/>
  <c r="Y80" i="26"/>
  <c r="Y76" i="26"/>
  <c r="Y113" i="26"/>
  <c r="Y109" i="26"/>
  <c r="Y105" i="26"/>
  <c r="Y101" i="26"/>
  <c r="Y97" i="26"/>
  <c r="Y93" i="26"/>
  <c r="Y89" i="26"/>
  <c r="Y85" i="26"/>
  <c r="Y81" i="26"/>
  <c r="Y77" i="26"/>
  <c r="Y73" i="26"/>
  <c r="Y71" i="26"/>
  <c r="Y67" i="26"/>
  <c r="Y63" i="26"/>
  <c r="Y59" i="26"/>
  <c r="Y55" i="26"/>
  <c r="Y51" i="26"/>
  <c r="Y47" i="26"/>
  <c r="Y43" i="26"/>
  <c r="Y39" i="26"/>
  <c r="Y35" i="26"/>
  <c r="Y31" i="26"/>
  <c r="Y27" i="26"/>
  <c r="Y23" i="26"/>
  <c r="Y19" i="26"/>
  <c r="Y15" i="26"/>
  <c r="Y72" i="26"/>
  <c r="Y68" i="26"/>
  <c r="Y64" i="26"/>
  <c r="Y60" i="26"/>
  <c r="Y56" i="26"/>
  <c r="Y52" i="26"/>
  <c r="Y48" i="26"/>
  <c r="Y44" i="26"/>
  <c r="Y40" i="26"/>
  <c r="Y36" i="26"/>
  <c r="Y32" i="26"/>
  <c r="Y28" i="26"/>
  <c r="Y24" i="26"/>
  <c r="Y20" i="26"/>
  <c r="Y16" i="26"/>
  <c r="Y69" i="26"/>
  <c r="Y65" i="26"/>
  <c r="Y61" i="26"/>
  <c r="Y57" i="26"/>
  <c r="Y53" i="26"/>
  <c r="Y49" i="26"/>
  <c r="Y45" i="26"/>
  <c r="Y41" i="26"/>
  <c r="Y37" i="26"/>
  <c r="Y33" i="26"/>
  <c r="Y29" i="26"/>
  <c r="Y25" i="26"/>
  <c r="Y21" i="26"/>
  <c r="Y17" i="26"/>
  <c r="Y13" i="26"/>
  <c r="Y70" i="26"/>
  <c r="Y66" i="26"/>
  <c r="Y62" i="26"/>
  <c r="Y58" i="26"/>
  <c r="Y54" i="26"/>
  <c r="Y50" i="26"/>
  <c r="Y46" i="26"/>
  <c r="Y42" i="26"/>
  <c r="Y38" i="26"/>
  <c r="Y34" i="26"/>
  <c r="Y30" i="26"/>
  <c r="Y26" i="26"/>
  <c r="Y22" i="26"/>
  <c r="Y18" i="26"/>
  <c r="Y14" i="26"/>
  <c r="Y11" i="26"/>
  <c r="Y7" i="26"/>
  <c r="Y12" i="26"/>
  <c r="Y8" i="26"/>
  <c r="Y9" i="26"/>
  <c r="Y10" i="26"/>
  <c r="Y6" i="26"/>
  <c r="Y23" i="23"/>
  <c r="GD31" i="31"/>
  <c r="CK31" i="31" s="1"/>
  <c r="GD35" i="31"/>
  <c r="CK35" i="31" s="1"/>
  <c r="GD32" i="31"/>
  <c r="CK32" i="31" s="1"/>
  <c r="GD28" i="31"/>
  <c r="CK28" i="31" s="1"/>
  <c r="GD33" i="31"/>
  <c r="CK33" i="31" s="1"/>
  <c r="GD34" i="31"/>
  <c r="CK34" i="31" s="1"/>
  <c r="GD30" i="31"/>
  <c r="CK30" i="31" s="1"/>
  <c r="GD26" i="31"/>
  <c r="CK26" i="31" s="1"/>
  <c r="GD22" i="31"/>
  <c r="CK22" i="31" s="1"/>
  <c r="GD27" i="31"/>
  <c r="CK27" i="31" s="1"/>
  <c r="GD23" i="31"/>
  <c r="CK23" i="31" s="1"/>
  <c r="GD29" i="31"/>
  <c r="CK29" i="31" s="1"/>
  <c r="GD24" i="31"/>
  <c r="CK24" i="31" s="1"/>
  <c r="GD25" i="31"/>
  <c r="CK25" i="31" s="1"/>
  <c r="GD21" i="31"/>
  <c r="CK21" i="31" s="1"/>
  <c r="GD17" i="31"/>
  <c r="CK17" i="31" s="1"/>
  <c r="GD13" i="31"/>
  <c r="CK13" i="31" s="1"/>
  <c r="GD18" i="31"/>
  <c r="CK18" i="31" s="1"/>
  <c r="GD14" i="31"/>
  <c r="CK14" i="31" s="1"/>
  <c r="GD19" i="31"/>
  <c r="CK19" i="31" s="1"/>
  <c r="GD15" i="31"/>
  <c r="CK15" i="31" s="1"/>
  <c r="GD20" i="31"/>
  <c r="CK20" i="31" s="1"/>
  <c r="GD16" i="31"/>
  <c r="CK16" i="31" s="1"/>
  <c r="GD9" i="31"/>
  <c r="CK9" i="31" s="1"/>
  <c r="GD10" i="31"/>
  <c r="CK10" i="31" s="1"/>
  <c r="GD6" i="31"/>
  <c r="CK6" i="31" s="1"/>
  <c r="GD11" i="31"/>
  <c r="CK11" i="31" s="1"/>
  <c r="GD7" i="31"/>
  <c r="CK7" i="31" s="1"/>
  <c r="GD12" i="31"/>
  <c r="CK12" i="31" s="1"/>
  <c r="GD8" i="31"/>
  <c r="CK8" i="31" s="1"/>
  <c r="CK114" i="26"/>
  <c r="CK110" i="26"/>
  <c r="CK106" i="26"/>
  <c r="CK102" i="26"/>
  <c r="CK98" i="26"/>
  <c r="CK94" i="26"/>
  <c r="CK90" i="26"/>
  <c r="CK86" i="26"/>
  <c r="CK82" i="26"/>
  <c r="CK78" i="26"/>
  <c r="CK74" i="26"/>
  <c r="CK115" i="26"/>
  <c r="CK111" i="26"/>
  <c r="CK107" i="26"/>
  <c r="CK103" i="26"/>
  <c r="CK99" i="26"/>
  <c r="CK95" i="26"/>
  <c r="CK91" i="26"/>
  <c r="CK87" i="26"/>
  <c r="CK83" i="26"/>
  <c r="CK79" i="26"/>
  <c r="CK75" i="26"/>
  <c r="CK116" i="26"/>
  <c r="CK112" i="26"/>
  <c r="CK108" i="26"/>
  <c r="CK104" i="26"/>
  <c r="CK100" i="26"/>
  <c r="CK96" i="26"/>
  <c r="CK92" i="26"/>
  <c r="CK88" i="26"/>
  <c r="CK84" i="26"/>
  <c r="CK80" i="26"/>
  <c r="CK76" i="26"/>
  <c r="CK72" i="26"/>
  <c r="CK113" i="26"/>
  <c r="CK109" i="26"/>
  <c r="CK105" i="26"/>
  <c r="CK101" i="26"/>
  <c r="CK97" i="26"/>
  <c r="CK93" i="26"/>
  <c r="CK89" i="26"/>
  <c r="CK85" i="26"/>
  <c r="CK81" i="26"/>
  <c r="CK77" i="26"/>
  <c r="CK73" i="26"/>
  <c r="CK71" i="26"/>
  <c r="CK67" i="26"/>
  <c r="CK63" i="26"/>
  <c r="CK59" i="26"/>
  <c r="CK55" i="26"/>
  <c r="CK51" i="26"/>
  <c r="CK47" i="26"/>
  <c r="CK43" i="26"/>
  <c r="CK39" i="26"/>
  <c r="CK35" i="26"/>
  <c r="CK31" i="26"/>
  <c r="CK27" i="26"/>
  <c r="CK23" i="26"/>
  <c r="CK19" i="26"/>
  <c r="CK15" i="26"/>
  <c r="CK68" i="26"/>
  <c r="CK64" i="26"/>
  <c r="CK60" i="26"/>
  <c r="CK56" i="26"/>
  <c r="CK52" i="26"/>
  <c r="CK48" i="26"/>
  <c r="CK44" i="26"/>
  <c r="CK40" i="26"/>
  <c r="CK36" i="26"/>
  <c r="CK32" i="26"/>
  <c r="CK28" i="26"/>
  <c r="CK24" i="26"/>
  <c r="CK20" i="26"/>
  <c r="CK16" i="26"/>
  <c r="CK12" i="26"/>
  <c r="CK69" i="26"/>
  <c r="CK65" i="26"/>
  <c r="CK61" i="26"/>
  <c r="CK57" i="26"/>
  <c r="CK53" i="26"/>
  <c r="CK49" i="26"/>
  <c r="CK45" i="26"/>
  <c r="CK41" i="26"/>
  <c r="CK37" i="26"/>
  <c r="CK33" i="26"/>
  <c r="CK29" i="26"/>
  <c r="CK25" i="26"/>
  <c r="CK21" i="26"/>
  <c r="CK17" i="26"/>
  <c r="CK13" i="26"/>
  <c r="CK70" i="26"/>
  <c r="CK66" i="26"/>
  <c r="CK62" i="26"/>
  <c r="CK58" i="26"/>
  <c r="CK54" i="26"/>
  <c r="CK50" i="26"/>
  <c r="CK46" i="26"/>
  <c r="CK42" i="26"/>
  <c r="CK38" i="26"/>
  <c r="CK34" i="26"/>
  <c r="CK30" i="26"/>
  <c r="CK26" i="26"/>
  <c r="CK22" i="26"/>
  <c r="CK18" i="26"/>
  <c r="CK14" i="26"/>
  <c r="CK11" i="26"/>
  <c r="CK7" i="26"/>
  <c r="CK8" i="26"/>
  <c r="CK9" i="26"/>
  <c r="CK10" i="26"/>
  <c r="CK6" i="26"/>
  <c r="CK23" i="23"/>
  <c r="FG35" i="31"/>
  <c r="BN35" i="31" s="1"/>
  <c r="FG32" i="31"/>
  <c r="BN32" i="31" s="1"/>
  <c r="FG28" i="31"/>
  <c r="BN28" i="31" s="1"/>
  <c r="FG33" i="31"/>
  <c r="BN33" i="31" s="1"/>
  <c r="FG29" i="31"/>
  <c r="BN29" i="31" s="1"/>
  <c r="FG34" i="31"/>
  <c r="BN34" i="31" s="1"/>
  <c r="FG30" i="31"/>
  <c r="BN30" i="31" s="1"/>
  <c r="FG31" i="31"/>
  <c r="BN31" i="31" s="1"/>
  <c r="FG27" i="31"/>
  <c r="BN27" i="31" s="1"/>
  <c r="FG23" i="31"/>
  <c r="BN23" i="31" s="1"/>
  <c r="FG24" i="31"/>
  <c r="BN24" i="31" s="1"/>
  <c r="FG25" i="31"/>
  <c r="BN25" i="31" s="1"/>
  <c r="FG26" i="31"/>
  <c r="BN26" i="31" s="1"/>
  <c r="FG18" i="31"/>
  <c r="BN18" i="31" s="1"/>
  <c r="FG14" i="31"/>
  <c r="BN14" i="31" s="1"/>
  <c r="FG19" i="31"/>
  <c r="BN19" i="31" s="1"/>
  <c r="FG15" i="31"/>
  <c r="BN15" i="31" s="1"/>
  <c r="FG22" i="31"/>
  <c r="BN22" i="31" s="1"/>
  <c r="FG20" i="31"/>
  <c r="BN20" i="31" s="1"/>
  <c r="FG16" i="31"/>
  <c r="BN16" i="31" s="1"/>
  <c r="FG21" i="31"/>
  <c r="BN21" i="31" s="1"/>
  <c r="FG17" i="31"/>
  <c r="BN17" i="31" s="1"/>
  <c r="FG13" i="31"/>
  <c r="BN13" i="31" s="1"/>
  <c r="FG10" i="31"/>
  <c r="BN10" i="31" s="1"/>
  <c r="FG6" i="31"/>
  <c r="BN6" i="31" s="1"/>
  <c r="FG11" i="31"/>
  <c r="BN11" i="31" s="1"/>
  <c r="FG7" i="31"/>
  <c r="BN7" i="31" s="1"/>
  <c r="FG12" i="31"/>
  <c r="BN12" i="31" s="1"/>
  <c r="FG8" i="31"/>
  <c r="BN8" i="31" s="1"/>
  <c r="FG9" i="31"/>
  <c r="BN9" i="31" s="1"/>
  <c r="BN115" i="26"/>
  <c r="BN111" i="26"/>
  <c r="BN107" i="26"/>
  <c r="BN103" i="26"/>
  <c r="BN99" i="26"/>
  <c r="BN95" i="26"/>
  <c r="BN91" i="26"/>
  <c r="BN87" i="26"/>
  <c r="BN83" i="26"/>
  <c r="BN79" i="26"/>
  <c r="BN75" i="26"/>
  <c r="BN116" i="26"/>
  <c r="BN112" i="26"/>
  <c r="BN108" i="26"/>
  <c r="BN104" i="26"/>
  <c r="BN100" i="26"/>
  <c r="BN96" i="26"/>
  <c r="BN92" i="26"/>
  <c r="BN88" i="26"/>
  <c r="BN84" i="26"/>
  <c r="BN80" i="26"/>
  <c r="BN76" i="26"/>
  <c r="BN72" i="26"/>
  <c r="BN113" i="26"/>
  <c r="BN109" i="26"/>
  <c r="BN105" i="26"/>
  <c r="BN101" i="26"/>
  <c r="BN97" i="26"/>
  <c r="BN93" i="26"/>
  <c r="BN89" i="26"/>
  <c r="BN85" i="26"/>
  <c r="BN81" i="26"/>
  <c r="BN77" i="26"/>
  <c r="BN73" i="26"/>
  <c r="BN114" i="26"/>
  <c r="BN110" i="26"/>
  <c r="BN106" i="26"/>
  <c r="BN102" i="26"/>
  <c r="BN98" i="26"/>
  <c r="BN94" i="26"/>
  <c r="BN90" i="26"/>
  <c r="BN86" i="26"/>
  <c r="BN82" i="26"/>
  <c r="BN78" i="26"/>
  <c r="BN74" i="26"/>
  <c r="BN68" i="26"/>
  <c r="BN64" i="26"/>
  <c r="BN60" i="26"/>
  <c r="BN56" i="26"/>
  <c r="BN52" i="26"/>
  <c r="BN48" i="26"/>
  <c r="BN44" i="26"/>
  <c r="BN40" i="26"/>
  <c r="BN36" i="26"/>
  <c r="BN32" i="26"/>
  <c r="BN28" i="26"/>
  <c r="BN24" i="26"/>
  <c r="BN20" i="26"/>
  <c r="BN16" i="26"/>
  <c r="BN69" i="26"/>
  <c r="BN65" i="26"/>
  <c r="BN61" i="26"/>
  <c r="BN57" i="26"/>
  <c r="BN53" i="26"/>
  <c r="BN49" i="26"/>
  <c r="BN45" i="26"/>
  <c r="BN41" i="26"/>
  <c r="BN37" i="26"/>
  <c r="BN33" i="26"/>
  <c r="BN29" i="26"/>
  <c r="BN25" i="26"/>
  <c r="BN21" i="26"/>
  <c r="BN17" i="26"/>
  <c r="BN13" i="26"/>
  <c r="BN70" i="26"/>
  <c r="BN66" i="26"/>
  <c r="BN62" i="26"/>
  <c r="BN58" i="26"/>
  <c r="BN54" i="26"/>
  <c r="BN50" i="26"/>
  <c r="BN46" i="26"/>
  <c r="BN42" i="26"/>
  <c r="BN38" i="26"/>
  <c r="BN34" i="26"/>
  <c r="BN30" i="26"/>
  <c r="BN26" i="26"/>
  <c r="BN22" i="26"/>
  <c r="BN18" i="26"/>
  <c r="BN14" i="26"/>
  <c r="BN71" i="26"/>
  <c r="BN67" i="26"/>
  <c r="BN63" i="26"/>
  <c r="BN59" i="26"/>
  <c r="BN55" i="26"/>
  <c r="BN51" i="26"/>
  <c r="BN47" i="26"/>
  <c r="BN43" i="26"/>
  <c r="BN39" i="26"/>
  <c r="BN35" i="26"/>
  <c r="BN31" i="26"/>
  <c r="BN27" i="26"/>
  <c r="BN23" i="26"/>
  <c r="BN19" i="26"/>
  <c r="BN15" i="26"/>
  <c r="BN12" i="26"/>
  <c r="BN8" i="26"/>
  <c r="BN9" i="26"/>
  <c r="BN10" i="26"/>
  <c r="BN6" i="26"/>
  <c r="BN11" i="26"/>
  <c r="BN7" i="26"/>
  <c r="BN23" i="23"/>
  <c r="DU35" i="31"/>
  <c r="AB35" i="31" s="1"/>
  <c r="DU34" i="31"/>
  <c r="AB34" i="31" s="1"/>
  <c r="DU30" i="31"/>
  <c r="AB30" i="31" s="1"/>
  <c r="DU31" i="31"/>
  <c r="AB31" i="31" s="1"/>
  <c r="DU32" i="31"/>
  <c r="AB32" i="31" s="1"/>
  <c r="DU33" i="31"/>
  <c r="AB33" i="31" s="1"/>
  <c r="DU25" i="31"/>
  <c r="AB25" i="31" s="1"/>
  <c r="DU29" i="31"/>
  <c r="AB29" i="31" s="1"/>
  <c r="DU26" i="31"/>
  <c r="AB26" i="31" s="1"/>
  <c r="DU22" i="31"/>
  <c r="AB22" i="31" s="1"/>
  <c r="DU27" i="31"/>
  <c r="AB27" i="31" s="1"/>
  <c r="DU28" i="31"/>
  <c r="AB28" i="31" s="1"/>
  <c r="DU20" i="31"/>
  <c r="AB20" i="31" s="1"/>
  <c r="DU16" i="31"/>
  <c r="AB16" i="31" s="1"/>
  <c r="DU21" i="31"/>
  <c r="AB21" i="31" s="1"/>
  <c r="DU17" i="31"/>
  <c r="AB17" i="31" s="1"/>
  <c r="DU13" i="31"/>
  <c r="AB13" i="31" s="1"/>
  <c r="DU24" i="31"/>
  <c r="AB24" i="31" s="1"/>
  <c r="DU18" i="31"/>
  <c r="AB18" i="31" s="1"/>
  <c r="DU23" i="31"/>
  <c r="AB23" i="31" s="1"/>
  <c r="DU19" i="31"/>
  <c r="AB19" i="31" s="1"/>
  <c r="DU15" i="31"/>
  <c r="AB15" i="31" s="1"/>
  <c r="DU12" i="31"/>
  <c r="AB12" i="31" s="1"/>
  <c r="DU8" i="31"/>
  <c r="AB8" i="31" s="1"/>
  <c r="DU14" i="31"/>
  <c r="AB14" i="31" s="1"/>
  <c r="DU9" i="31"/>
  <c r="AB9" i="31" s="1"/>
  <c r="DU10" i="31"/>
  <c r="AB10" i="31" s="1"/>
  <c r="DU11" i="31"/>
  <c r="AB11" i="31" s="1"/>
  <c r="DU7" i="31"/>
  <c r="AB7" i="31" s="1"/>
  <c r="DU6" i="31"/>
  <c r="AB6" i="31" s="1"/>
  <c r="AB113" i="26"/>
  <c r="AB109" i="26"/>
  <c r="AB105" i="26"/>
  <c r="AB101" i="26"/>
  <c r="AB97" i="26"/>
  <c r="AB93" i="26"/>
  <c r="AB89" i="26"/>
  <c r="AB85" i="26"/>
  <c r="AB81" i="26"/>
  <c r="AB77" i="26"/>
  <c r="AB73" i="26"/>
  <c r="AB114" i="26"/>
  <c r="AB110" i="26"/>
  <c r="AB106" i="26"/>
  <c r="AB102" i="26"/>
  <c r="AB98" i="26"/>
  <c r="AB94" i="26"/>
  <c r="AB90" i="26"/>
  <c r="AB86" i="26"/>
  <c r="AB82" i="26"/>
  <c r="AB78" i="26"/>
  <c r="AB74" i="26"/>
  <c r="AB115" i="26"/>
  <c r="AB111" i="26"/>
  <c r="AB107" i="26"/>
  <c r="AB103" i="26"/>
  <c r="AB99" i="26"/>
  <c r="AB95" i="26"/>
  <c r="AB91" i="26"/>
  <c r="AB87" i="26"/>
  <c r="AB83" i="26"/>
  <c r="AB79" i="26"/>
  <c r="AB75" i="26"/>
  <c r="AB116" i="26"/>
  <c r="AB112" i="26"/>
  <c r="AB108" i="26"/>
  <c r="AB104" i="26"/>
  <c r="AB100" i="26"/>
  <c r="AB96" i="26"/>
  <c r="AB92" i="26"/>
  <c r="AB88" i="26"/>
  <c r="AB84" i="26"/>
  <c r="AB80" i="26"/>
  <c r="AB76" i="26"/>
  <c r="AB72" i="26"/>
  <c r="AB70" i="26"/>
  <c r="AB66" i="26"/>
  <c r="AB62" i="26"/>
  <c r="AB58" i="26"/>
  <c r="AB54" i="26"/>
  <c r="AB50" i="26"/>
  <c r="AB46" i="26"/>
  <c r="AB42" i="26"/>
  <c r="AB38" i="26"/>
  <c r="AB34" i="26"/>
  <c r="AB30" i="26"/>
  <c r="AB26" i="26"/>
  <c r="AB22" i="26"/>
  <c r="AB18" i="26"/>
  <c r="AB14" i="26"/>
  <c r="AB71" i="26"/>
  <c r="AB67" i="26"/>
  <c r="AB63" i="26"/>
  <c r="AB59" i="26"/>
  <c r="AB55" i="26"/>
  <c r="AB51" i="26"/>
  <c r="AB47" i="26"/>
  <c r="AB43" i="26"/>
  <c r="AB39" i="26"/>
  <c r="AB35" i="26"/>
  <c r="AB31" i="26"/>
  <c r="AB27" i="26"/>
  <c r="AB23" i="26"/>
  <c r="AB19" i="26"/>
  <c r="AB15" i="26"/>
  <c r="AB68" i="26"/>
  <c r="AB64" i="26"/>
  <c r="AB60" i="26"/>
  <c r="AB56" i="26"/>
  <c r="AB52" i="26"/>
  <c r="AB48" i="26"/>
  <c r="AB44" i="26"/>
  <c r="AB40" i="26"/>
  <c r="AB36" i="26"/>
  <c r="AB32" i="26"/>
  <c r="AB28" i="26"/>
  <c r="AB24" i="26"/>
  <c r="AB20" i="26"/>
  <c r="AB16" i="26"/>
  <c r="AB12" i="26"/>
  <c r="AB69" i="26"/>
  <c r="AB65" i="26"/>
  <c r="AB61" i="26"/>
  <c r="AB57" i="26"/>
  <c r="AB53" i="26"/>
  <c r="AB49" i="26"/>
  <c r="AB45" i="26"/>
  <c r="AB41" i="26"/>
  <c r="AB37" i="26"/>
  <c r="AB33" i="26"/>
  <c r="AB29" i="26"/>
  <c r="AB25" i="26"/>
  <c r="AB21" i="26"/>
  <c r="AB17" i="26"/>
  <c r="AB10" i="26"/>
  <c r="AB6" i="26"/>
  <c r="AB13" i="26"/>
  <c r="AB11" i="26"/>
  <c r="AB7" i="26"/>
  <c r="AB8" i="26"/>
  <c r="AB9" i="26"/>
  <c r="AB23" i="23"/>
  <c r="CZ33" i="31"/>
  <c r="G33" i="31" s="1"/>
  <c r="CZ29" i="31"/>
  <c r="G29" i="31" s="1"/>
  <c r="CZ34" i="31"/>
  <c r="G34" i="31" s="1"/>
  <c r="CZ30" i="31"/>
  <c r="G30" i="31" s="1"/>
  <c r="CZ35" i="31"/>
  <c r="G35" i="31" s="1"/>
  <c r="CZ31" i="31"/>
  <c r="G31" i="31" s="1"/>
  <c r="CZ32" i="31"/>
  <c r="G32" i="31" s="1"/>
  <c r="CZ28" i="31"/>
  <c r="G28" i="31" s="1"/>
  <c r="CZ24" i="31"/>
  <c r="G24" i="31" s="1"/>
  <c r="CZ25" i="31"/>
  <c r="G25" i="31" s="1"/>
  <c r="CZ26" i="31"/>
  <c r="G26" i="31" s="1"/>
  <c r="CZ27" i="31"/>
  <c r="G27" i="31" s="1"/>
  <c r="CZ19" i="31"/>
  <c r="G19" i="31" s="1"/>
  <c r="CZ15" i="31"/>
  <c r="G15" i="31" s="1"/>
  <c r="CZ20" i="31"/>
  <c r="G20" i="31" s="1"/>
  <c r="CZ16" i="31"/>
  <c r="G16" i="31" s="1"/>
  <c r="CZ23" i="31"/>
  <c r="G23" i="31" s="1"/>
  <c r="CZ21" i="31"/>
  <c r="G21" i="31" s="1"/>
  <c r="CZ17" i="31"/>
  <c r="G17" i="31" s="1"/>
  <c r="CZ22" i="31"/>
  <c r="G22" i="31" s="1"/>
  <c r="CZ18" i="31"/>
  <c r="G18" i="31" s="1"/>
  <c r="CZ14" i="31"/>
  <c r="G14" i="31" s="1"/>
  <c r="CZ11" i="31"/>
  <c r="G11" i="31" s="1"/>
  <c r="CZ7" i="31"/>
  <c r="G7" i="31" s="1"/>
  <c r="CZ12" i="31"/>
  <c r="G12" i="31" s="1"/>
  <c r="CZ8" i="31"/>
  <c r="G8" i="31" s="1"/>
  <c r="CZ13" i="31"/>
  <c r="G13" i="31" s="1"/>
  <c r="CZ9" i="31"/>
  <c r="G9" i="31" s="1"/>
  <c r="CZ10" i="31"/>
  <c r="G10" i="31" s="1"/>
  <c r="CZ6" i="31"/>
  <c r="G6" i="31" s="1"/>
  <c r="G116" i="26"/>
  <c r="G112" i="26"/>
  <c r="G108" i="26"/>
  <c r="G104" i="26"/>
  <c r="G100" i="26"/>
  <c r="G96" i="26"/>
  <c r="G92" i="26"/>
  <c r="G88" i="26"/>
  <c r="G84" i="26"/>
  <c r="G80" i="26"/>
  <c r="G76" i="26"/>
  <c r="G113" i="26"/>
  <c r="G109" i="26"/>
  <c r="G105" i="26"/>
  <c r="G101" i="26"/>
  <c r="G97" i="26"/>
  <c r="G93" i="26"/>
  <c r="G89" i="26"/>
  <c r="G85" i="26"/>
  <c r="G81" i="26"/>
  <c r="G77" i="26"/>
  <c r="G73" i="26"/>
  <c r="G114" i="26"/>
  <c r="G110" i="26"/>
  <c r="G106" i="26"/>
  <c r="G102" i="26"/>
  <c r="G98" i="26"/>
  <c r="G94" i="26"/>
  <c r="G90" i="26"/>
  <c r="G86" i="26"/>
  <c r="G82" i="26"/>
  <c r="G78" i="26"/>
  <c r="G74" i="26"/>
  <c r="G115" i="26"/>
  <c r="G111" i="26"/>
  <c r="G107" i="26"/>
  <c r="G103" i="26"/>
  <c r="G99" i="26"/>
  <c r="G95" i="26"/>
  <c r="G91" i="26"/>
  <c r="G87" i="26"/>
  <c r="G83" i="26"/>
  <c r="G79" i="26"/>
  <c r="G75" i="26"/>
  <c r="G69" i="26"/>
  <c r="G65" i="26"/>
  <c r="G61" i="26"/>
  <c r="G57" i="26"/>
  <c r="G53" i="26"/>
  <c r="G49" i="26"/>
  <c r="G45" i="26"/>
  <c r="G41" i="26"/>
  <c r="G37" i="26"/>
  <c r="G33" i="26"/>
  <c r="G29" i="26"/>
  <c r="G25" i="26"/>
  <c r="G21" i="26"/>
  <c r="G17" i="26"/>
  <c r="G70" i="26"/>
  <c r="G66" i="26"/>
  <c r="G62" i="26"/>
  <c r="G58" i="26"/>
  <c r="G54" i="26"/>
  <c r="G50" i="26"/>
  <c r="G46" i="26"/>
  <c r="G42" i="26"/>
  <c r="G38" i="26"/>
  <c r="G34" i="26"/>
  <c r="G30" i="26"/>
  <c r="G26" i="26"/>
  <c r="G22" i="26"/>
  <c r="G18" i="26"/>
  <c r="G14" i="26"/>
  <c r="G71" i="26"/>
  <c r="G67" i="26"/>
  <c r="G63" i="26"/>
  <c r="G59" i="26"/>
  <c r="G55" i="26"/>
  <c r="G51" i="26"/>
  <c r="G47" i="26"/>
  <c r="G43" i="26"/>
  <c r="G39" i="26"/>
  <c r="G35" i="26"/>
  <c r="G31" i="26"/>
  <c r="G27" i="26"/>
  <c r="G23" i="26"/>
  <c r="G19" i="26"/>
  <c r="G15" i="26"/>
  <c r="G72" i="26"/>
  <c r="G68" i="26"/>
  <c r="G64" i="26"/>
  <c r="G60" i="26"/>
  <c r="G56" i="26"/>
  <c r="G52" i="26"/>
  <c r="G48" i="26"/>
  <c r="G44" i="26"/>
  <c r="G40" i="26"/>
  <c r="G36" i="26"/>
  <c r="G32" i="26"/>
  <c r="G28" i="26"/>
  <c r="G24" i="26"/>
  <c r="G20" i="26"/>
  <c r="G16" i="26"/>
  <c r="G13" i="26"/>
  <c r="G9" i="26"/>
  <c r="G10" i="26"/>
  <c r="G6" i="26"/>
  <c r="G11" i="26"/>
  <c r="G7" i="26"/>
  <c r="G12" i="26"/>
  <c r="G8" i="26"/>
  <c r="G23" i="23"/>
  <c r="DY34" i="31"/>
  <c r="AF34" i="31" s="1"/>
  <c r="DY30" i="31"/>
  <c r="AF30" i="31" s="1"/>
  <c r="DY31" i="31"/>
  <c r="AF31" i="31" s="1"/>
  <c r="DY35" i="31"/>
  <c r="AF35" i="31" s="1"/>
  <c r="DY32" i="31"/>
  <c r="AF32" i="31" s="1"/>
  <c r="DY33" i="31"/>
  <c r="AF33" i="31" s="1"/>
  <c r="DY25" i="31"/>
  <c r="AF25" i="31" s="1"/>
  <c r="DY26" i="31"/>
  <c r="AF26" i="31" s="1"/>
  <c r="DY22" i="31"/>
  <c r="AF22" i="31" s="1"/>
  <c r="DY27" i="31"/>
  <c r="AF27" i="31" s="1"/>
  <c r="DY29" i="31"/>
  <c r="AF29" i="31" s="1"/>
  <c r="DY28" i="31"/>
  <c r="AF28" i="31" s="1"/>
  <c r="DY24" i="31"/>
  <c r="AF24" i="31" s="1"/>
  <c r="DY20" i="31"/>
  <c r="AF20" i="31" s="1"/>
  <c r="DY16" i="31"/>
  <c r="AF16" i="31" s="1"/>
  <c r="DY23" i="31"/>
  <c r="AF23" i="31" s="1"/>
  <c r="DY21" i="31"/>
  <c r="AF21" i="31" s="1"/>
  <c r="DY17" i="31"/>
  <c r="AF17" i="31" s="1"/>
  <c r="DY13" i="31"/>
  <c r="AF13" i="31" s="1"/>
  <c r="DY18" i="31"/>
  <c r="AF18" i="31" s="1"/>
  <c r="DY19" i="31"/>
  <c r="AF19" i="31" s="1"/>
  <c r="DY12" i="31"/>
  <c r="AF12" i="31" s="1"/>
  <c r="DY8" i="31"/>
  <c r="AF8" i="31" s="1"/>
  <c r="DY9" i="31"/>
  <c r="AF9" i="31" s="1"/>
  <c r="DY15" i="31"/>
  <c r="AF15" i="31" s="1"/>
  <c r="DY10" i="31"/>
  <c r="AF10" i="31" s="1"/>
  <c r="DY14" i="31"/>
  <c r="AF14" i="31" s="1"/>
  <c r="DY11" i="31"/>
  <c r="AF11" i="31" s="1"/>
  <c r="DY7" i="31"/>
  <c r="AF7" i="31" s="1"/>
  <c r="DY6" i="31"/>
  <c r="AF6" i="31" s="1"/>
  <c r="AF113" i="26"/>
  <c r="AF109" i="26"/>
  <c r="AF105" i="26"/>
  <c r="AF101" i="26"/>
  <c r="AF97" i="26"/>
  <c r="AF93" i="26"/>
  <c r="AF89" i="26"/>
  <c r="AF85" i="26"/>
  <c r="AF81" i="26"/>
  <c r="AF77" i="26"/>
  <c r="AF73" i="26"/>
  <c r="AF114" i="26"/>
  <c r="AF110" i="26"/>
  <c r="AF106" i="26"/>
  <c r="AF102" i="26"/>
  <c r="AF98" i="26"/>
  <c r="AF94" i="26"/>
  <c r="AF90" i="26"/>
  <c r="AF86" i="26"/>
  <c r="AF82" i="26"/>
  <c r="AF78" i="26"/>
  <c r="AF74" i="26"/>
  <c r="AF115" i="26"/>
  <c r="AF111" i="26"/>
  <c r="AF107" i="26"/>
  <c r="AF103" i="26"/>
  <c r="AF99" i="26"/>
  <c r="AF95" i="26"/>
  <c r="AF91" i="26"/>
  <c r="AF87" i="26"/>
  <c r="AF83" i="26"/>
  <c r="AF79" i="26"/>
  <c r="AF75" i="26"/>
  <c r="AF116" i="26"/>
  <c r="AF112" i="26"/>
  <c r="AF108" i="26"/>
  <c r="AF104" i="26"/>
  <c r="AF100" i="26"/>
  <c r="AF96" i="26"/>
  <c r="AF92" i="26"/>
  <c r="AF88" i="26"/>
  <c r="AF84" i="26"/>
  <c r="AF80" i="26"/>
  <c r="AF76" i="26"/>
  <c r="AF72" i="26"/>
  <c r="AF70" i="26"/>
  <c r="AF66" i="26"/>
  <c r="AF62" i="26"/>
  <c r="AF58" i="26"/>
  <c r="AF54" i="26"/>
  <c r="AF50" i="26"/>
  <c r="AF46" i="26"/>
  <c r="AF42" i="26"/>
  <c r="AF38" i="26"/>
  <c r="AF34" i="26"/>
  <c r="AF30" i="26"/>
  <c r="AF26" i="26"/>
  <c r="AF22" i="26"/>
  <c r="AF18" i="26"/>
  <c r="AF14" i="26"/>
  <c r="AF71" i="26"/>
  <c r="AF67" i="26"/>
  <c r="AF63" i="26"/>
  <c r="AF59" i="26"/>
  <c r="AF55" i="26"/>
  <c r="AF51" i="26"/>
  <c r="AF47" i="26"/>
  <c r="AF43" i="26"/>
  <c r="AF39" i="26"/>
  <c r="AF35" i="26"/>
  <c r="AF31" i="26"/>
  <c r="AF27" i="26"/>
  <c r="AF23" i="26"/>
  <c r="AF19" i="26"/>
  <c r="AF15" i="26"/>
  <c r="AF68" i="26"/>
  <c r="AF64" i="26"/>
  <c r="AF60" i="26"/>
  <c r="AF56" i="26"/>
  <c r="AF52" i="26"/>
  <c r="AF48" i="26"/>
  <c r="AF44" i="26"/>
  <c r="AF40" i="26"/>
  <c r="AF36" i="26"/>
  <c r="AF32" i="26"/>
  <c r="AF28" i="26"/>
  <c r="AF24" i="26"/>
  <c r="AF20" i="26"/>
  <c r="AF16" i="26"/>
  <c r="AF12" i="26"/>
  <c r="AF69" i="26"/>
  <c r="AF65" i="26"/>
  <c r="AF61" i="26"/>
  <c r="AF57" i="26"/>
  <c r="AF53" i="26"/>
  <c r="AF49" i="26"/>
  <c r="AF45" i="26"/>
  <c r="AF41" i="26"/>
  <c r="AF37" i="26"/>
  <c r="AF33" i="26"/>
  <c r="AF29" i="26"/>
  <c r="AF25" i="26"/>
  <c r="AF21" i="26"/>
  <c r="AF17" i="26"/>
  <c r="AF13" i="26"/>
  <c r="AF10" i="26"/>
  <c r="AF6" i="26"/>
  <c r="AF11" i="26"/>
  <c r="AF7" i="26"/>
  <c r="AF8" i="26"/>
  <c r="AF9" i="26"/>
  <c r="AF23" i="23"/>
  <c r="FP35" i="31"/>
  <c r="BW35" i="31" s="1"/>
  <c r="FP33" i="31"/>
  <c r="BW33" i="31" s="1"/>
  <c r="FP29" i="31"/>
  <c r="BW29" i="31" s="1"/>
  <c r="FP34" i="31"/>
  <c r="BW34" i="31" s="1"/>
  <c r="FP30" i="31"/>
  <c r="BW30" i="31" s="1"/>
  <c r="FP31" i="31"/>
  <c r="BW31" i="31" s="1"/>
  <c r="FP32" i="31"/>
  <c r="BW32" i="31" s="1"/>
  <c r="FP24" i="31"/>
  <c r="BW24" i="31" s="1"/>
  <c r="FP25" i="31"/>
  <c r="BW25" i="31" s="1"/>
  <c r="FP26" i="31"/>
  <c r="BW26" i="31" s="1"/>
  <c r="FP28" i="31"/>
  <c r="BW28" i="31" s="1"/>
  <c r="FP27" i="31"/>
  <c r="BW27" i="31" s="1"/>
  <c r="FP23" i="31"/>
  <c r="BW23" i="31" s="1"/>
  <c r="FP19" i="31"/>
  <c r="BW19" i="31" s="1"/>
  <c r="FP15" i="31"/>
  <c r="BW15" i="31" s="1"/>
  <c r="FP22" i="31"/>
  <c r="BW22" i="31" s="1"/>
  <c r="FP20" i="31"/>
  <c r="BW20" i="31" s="1"/>
  <c r="FP16" i="31"/>
  <c r="BW16" i="31" s="1"/>
  <c r="FP21" i="31"/>
  <c r="BW21" i="31" s="1"/>
  <c r="FP17" i="31"/>
  <c r="BW17" i="31" s="1"/>
  <c r="FP18" i="31"/>
  <c r="BW18" i="31" s="1"/>
  <c r="FP11" i="31"/>
  <c r="BW11" i="31" s="1"/>
  <c r="FP7" i="31"/>
  <c r="BW7" i="31" s="1"/>
  <c r="FP12" i="31"/>
  <c r="BW12" i="31" s="1"/>
  <c r="FP8" i="31"/>
  <c r="BW8" i="31" s="1"/>
  <c r="FP14" i="31"/>
  <c r="BW14" i="31" s="1"/>
  <c r="FP9" i="31"/>
  <c r="BW9" i="31" s="1"/>
  <c r="FP13" i="31"/>
  <c r="BW13" i="31" s="1"/>
  <c r="FP10" i="31"/>
  <c r="BW10" i="31" s="1"/>
  <c r="FP6" i="31"/>
  <c r="BW6" i="31" s="1"/>
  <c r="BW116" i="26"/>
  <c r="BW112" i="26"/>
  <c r="BW108" i="26"/>
  <c r="BW104" i="26"/>
  <c r="BW100" i="26"/>
  <c r="BW96" i="26"/>
  <c r="BW92" i="26"/>
  <c r="BW88" i="26"/>
  <c r="BW84" i="26"/>
  <c r="BW80" i="26"/>
  <c r="BW76" i="26"/>
  <c r="BW72" i="26"/>
  <c r="BW113" i="26"/>
  <c r="BW109" i="26"/>
  <c r="BW105" i="26"/>
  <c r="BW101" i="26"/>
  <c r="BW97" i="26"/>
  <c r="BW93" i="26"/>
  <c r="BW89" i="26"/>
  <c r="BW85" i="26"/>
  <c r="BW81" i="26"/>
  <c r="BW77" i="26"/>
  <c r="BW73" i="26"/>
  <c r="BW114" i="26"/>
  <c r="BW110" i="26"/>
  <c r="BW106" i="26"/>
  <c r="BW102" i="26"/>
  <c r="BW98" i="26"/>
  <c r="BW94" i="26"/>
  <c r="BW90" i="26"/>
  <c r="BW86" i="26"/>
  <c r="BW82" i="26"/>
  <c r="BW78" i="26"/>
  <c r="BW74" i="26"/>
  <c r="BW115" i="26"/>
  <c r="BW111" i="26"/>
  <c r="BW107" i="26"/>
  <c r="BW103" i="26"/>
  <c r="BW99" i="26"/>
  <c r="BW95" i="26"/>
  <c r="BW91" i="26"/>
  <c r="BW87" i="26"/>
  <c r="BW83" i="26"/>
  <c r="BW79" i="26"/>
  <c r="BW75" i="26"/>
  <c r="BW69" i="26"/>
  <c r="BW65" i="26"/>
  <c r="BW61" i="26"/>
  <c r="BW57" i="26"/>
  <c r="BW53" i="26"/>
  <c r="BW49" i="26"/>
  <c r="BW45" i="26"/>
  <c r="BW41" i="26"/>
  <c r="BW37" i="26"/>
  <c r="BW33" i="26"/>
  <c r="BW29" i="26"/>
  <c r="BW25" i="26"/>
  <c r="BW21" i="26"/>
  <c r="BW17" i="26"/>
  <c r="BW13" i="26"/>
  <c r="BW70" i="26"/>
  <c r="BW66" i="26"/>
  <c r="BW62" i="26"/>
  <c r="BW58" i="26"/>
  <c r="BW54" i="26"/>
  <c r="BW50" i="26"/>
  <c r="BW46" i="26"/>
  <c r="BW42" i="26"/>
  <c r="BW38" i="26"/>
  <c r="BW34" i="26"/>
  <c r="BW30" i="26"/>
  <c r="BW26" i="26"/>
  <c r="BW22" i="26"/>
  <c r="BW18" i="26"/>
  <c r="BW14" i="26"/>
  <c r="BW71" i="26"/>
  <c r="BW67" i="26"/>
  <c r="BW63" i="26"/>
  <c r="BW59" i="26"/>
  <c r="BW55" i="26"/>
  <c r="BW51" i="26"/>
  <c r="BW47" i="26"/>
  <c r="BW43" i="26"/>
  <c r="BW39" i="26"/>
  <c r="BW35" i="26"/>
  <c r="BW31" i="26"/>
  <c r="BW27" i="26"/>
  <c r="BW23" i="26"/>
  <c r="BW19" i="26"/>
  <c r="BW15" i="26"/>
  <c r="BW68" i="26"/>
  <c r="BW64" i="26"/>
  <c r="BW60" i="26"/>
  <c r="BW56" i="26"/>
  <c r="BW52" i="26"/>
  <c r="BW48" i="26"/>
  <c r="BW44" i="26"/>
  <c r="BW40" i="26"/>
  <c r="BW36" i="26"/>
  <c r="BW32" i="26"/>
  <c r="BW28" i="26"/>
  <c r="BW24" i="26"/>
  <c r="BW20" i="26"/>
  <c r="BW16" i="26"/>
  <c r="BW9" i="26"/>
  <c r="BW10" i="26"/>
  <c r="BW6" i="26"/>
  <c r="BW11" i="26"/>
  <c r="BW7" i="26"/>
  <c r="BW12" i="26"/>
  <c r="BW8" i="26"/>
  <c r="BW23" i="23"/>
  <c r="DF35" i="31"/>
  <c r="M35" i="31" s="1"/>
  <c r="DF31" i="31"/>
  <c r="M31" i="31" s="1"/>
  <c r="DF32" i="31"/>
  <c r="M32" i="31" s="1"/>
  <c r="DF33" i="31"/>
  <c r="M33" i="31" s="1"/>
  <c r="DF34" i="31"/>
  <c r="M34" i="31" s="1"/>
  <c r="DF29" i="31"/>
  <c r="M29" i="31" s="1"/>
  <c r="DF26" i="31"/>
  <c r="M26" i="31" s="1"/>
  <c r="DF22" i="31"/>
  <c r="M22" i="31" s="1"/>
  <c r="DF27" i="31"/>
  <c r="M27" i="31" s="1"/>
  <c r="DF23" i="31"/>
  <c r="M23" i="31" s="1"/>
  <c r="DF28" i="31"/>
  <c r="M28" i="31" s="1"/>
  <c r="DF30" i="31"/>
  <c r="M30" i="31" s="1"/>
  <c r="DF25" i="31"/>
  <c r="M25" i="31" s="1"/>
  <c r="DF21" i="31"/>
  <c r="M21" i="31" s="1"/>
  <c r="DF17" i="31"/>
  <c r="M17" i="31" s="1"/>
  <c r="DF13" i="31"/>
  <c r="M13" i="31" s="1"/>
  <c r="DF24" i="31"/>
  <c r="M24" i="31" s="1"/>
  <c r="DF18" i="31"/>
  <c r="M18" i="31" s="1"/>
  <c r="DF14" i="31"/>
  <c r="M14" i="31" s="1"/>
  <c r="DF19" i="31"/>
  <c r="M19" i="31" s="1"/>
  <c r="DF20" i="31"/>
  <c r="M20" i="31" s="1"/>
  <c r="DF16" i="31"/>
  <c r="M16" i="31" s="1"/>
  <c r="DF9" i="31"/>
  <c r="M9" i="31" s="1"/>
  <c r="DF10" i="31"/>
  <c r="M10" i="31" s="1"/>
  <c r="DF6" i="31"/>
  <c r="M6" i="31" s="1"/>
  <c r="DF11" i="31"/>
  <c r="M11" i="31" s="1"/>
  <c r="DF7" i="31"/>
  <c r="M7" i="31" s="1"/>
  <c r="DF15" i="31"/>
  <c r="M15" i="31" s="1"/>
  <c r="DF12" i="31"/>
  <c r="M12" i="31" s="1"/>
  <c r="DF8" i="31"/>
  <c r="M8" i="31" s="1"/>
  <c r="M114" i="26"/>
  <c r="M110" i="26"/>
  <c r="M106" i="26"/>
  <c r="M102" i="26"/>
  <c r="M98" i="26"/>
  <c r="M94" i="26"/>
  <c r="M90" i="26"/>
  <c r="M86" i="26"/>
  <c r="M82" i="26"/>
  <c r="M78" i="26"/>
  <c r="M74" i="26"/>
  <c r="M115" i="26"/>
  <c r="M111" i="26"/>
  <c r="M107" i="26"/>
  <c r="M103" i="26"/>
  <c r="M99" i="26"/>
  <c r="M95" i="26"/>
  <c r="M91" i="26"/>
  <c r="M87" i="26"/>
  <c r="M83" i="26"/>
  <c r="M79" i="26"/>
  <c r="M75" i="26"/>
  <c r="M116" i="26"/>
  <c r="M112" i="26"/>
  <c r="M108" i="26"/>
  <c r="M104" i="26"/>
  <c r="M100" i="26"/>
  <c r="M96" i="26"/>
  <c r="M92" i="26"/>
  <c r="M88" i="26"/>
  <c r="M84" i="26"/>
  <c r="M80" i="26"/>
  <c r="M76" i="26"/>
  <c r="M113" i="26"/>
  <c r="M109" i="26"/>
  <c r="M105" i="26"/>
  <c r="M101" i="26"/>
  <c r="M97" i="26"/>
  <c r="M93" i="26"/>
  <c r="M89" i="26"/>
  <c r="M85" i="26"/>
  <c r="M81" i="26"/>
  <c r="M77" i="26"/>
  <c r="M73" i="26"/>
  <c r="M71" i="26"/>
  <c r="M67" i="26"/>
  <c r="M63" i="26"/>
  <c r="M59" i="26"/>
  <c r="M55" i="26"/>
  <c r="M51" i="26"/>
  <c r="M47" i="26"/>
  <c r="M43" i="26"/>
  <c r="M39" i="26"/>
  <c r="M35" i="26"/>
  <c r="M31" i="26"/>
  <c r="M27" i="26"/>
  <c r="M23" i="26"/>
  <c r="M19" i="26"/>
  <c r="M15" i="26"/>
  <c r="M72" i="26"/>
  <c r="M68" i="26"/>
  <c r="M64" i="26"/>
  <c r="M60" i="26"/>
  <c r="M56" i="26"/>
  <c r="M52" i="26"/>
  <c r="M48" i="26"/>
  <c r="M44" i="26"/>
  <c r="M40" i="26"/>
  <c r="M36" i="26"/>
  <c r="M32" i="26"/>
  <c r="M28" i="26"/>
  <c r="M24" i="26"/>
  <c r="M20" i="26"/>
  <c r="M16" i="26"/>
  <c r="M69" i="26"/>
  <c r="M65" i="26"/>
  <c r="M61" i="26"/>
  <c r="M57" i="26"/>
  <c r="M53" i="26"/>
  <c r="M49" i="26"/>
  <c r="M45" i="26"/>
  <c r="M41" i="26"/>
  <c r="M37" i="26"/>
  <c r="M33" i="26"/>
  <c r="M29" i="26"/>
  <c r="M25" i="26"/>
  <c r="M21" i="26"/>
  <c r="M17" i="26"/>
  <c r="M13" i="26"/>
  <c r="M70" i="26"/>
  <c r="M66" i="26"/>
  <c r="M62" i="26"/>
  <c r="M58" i="26"/>
  <c r="M54" i="26"/>
  <c r="M50" i="26"/>
  <c r="M46" i="26"/>
  <c r="M42" i="26"/>
  <c r="M38" i="26"/>
  <c r="M34" i="26"/>
  <c r="M30" i="26"/>
  <c r="M26" i="26"/>
  <c r="M22" i="26"/>
  <c r="M18" i="26"/>
  <c r="M14" i="26"/>
  <c r="M11" i="26"/>
  <c r="M7" i="26"/>
  <c r="M12" i="26"/>
  <c r="M8" i="26"/>
  <c r="M9" i="26"/>
  <c r="M10" i="26"/>
  <c r="M6" i="26"/>
  <c r="M23" i="23"/>
  <c r="FR31" i="31"/>
  <c r="BY31" i="31" s="1"/>
  <c r="FR32" i="31"/>
  <c r="BY32" i="31" s="1"/>
  <c r="FR28" i="31"/>
  <c r="BY28" i="31" s="1"/>
  <c r="FR33" i="31"/>
  <c r="BY33" i="31" s="1"/>
  <c r="FR35" i="31"/>
  <c r="BY35" i="31" s="1"/>
  <c r="FR34" i="31"/>
  <c r="BY34" i="31" s="1"/>
  <c r="FR30" i="31"/>
  <c r="BY30" i="31" s="1"/>
  <c r="FR29" i="31"/>
  <c r="BY29" i="31" s="1"/>
  <c r="FR26" i="31"/>
  <c r="BY26" i="31" s="1"/>
  <c r="FR22" i="31"/>
  <c r="BY22" i="31" s="1"/>
  <c r="FR27" i="31"/>
  <c r="BY27" i="31" s="1"/>
  <c r="FR23" i="31"/>
  <c r="BY23" i="31" s="1"/>
  <c r="FR24" i="31"/>
  <c r="BY24" i="31" s="1"/>
  <c r="FR25" i="31"/>
  <c r="BY25" i="31" s="1"/>
  <c r="FR21" i="31"/>
  <c r="BY21" i="31" s="1"/>
  <c r="FR17" i="31"/>
  <c r="BY17" i="31" s="1"/>
  <c r="FR13" i="31"/>
  <c r="BY13" i="31" s="1"/>
  <c r="FR18" i="31"/>
  <c r="BY18" i="31" s="1"/>
  <c r="FR14" i="31"/>
  <c r="BY14" i="31" s="1"/>
  <c r="FR19" i="31"/>
  <c r="BY19" i="31" s="1"/>
  <c r="FR15" i="31"/>
  <c r="BY15" i="31" s="1"/>
  <c r="FR20" i="31"/>
  <c r="BY20" i="31" s="1"/>
  <c r="FR16" i="31"/>
  <c r="BY16" i="31" s="1"/>
  <c r="FR9" i="31"/>
  <c r="BY9" i="31" s="1"/>
  <c r="FR10" i="31"/>
  <c r="BY10" i="31" s="1"/>
  <c r="FR6" i="31"/>
  <c r="BY6" i="31" s="1"/>
  <c r="FR11" i="31"/>
  <c r="BY11" i="31" s="1"/>
  <c r="FR7" i="31"/>
  <c r="BY7" i="31" s="1"/>
  <c r="FR12" i="31"/>
  <c r="BY12" i="31" s="1"/>
  <c r="FR8" i="31"/>
  <c r="BY8" i="31" s="1"/>
  <c r="BY114" i="26"/>
  <c r="BY110" i="26"/>
  <c r="BY106" i="26"/>
  <c r="BY102" i="26"/>
  <c r="BY98" i="26"/>
  <c r="BY94" i="26"/>
  <c r="BY90" i="26"/>
  <c r="BY86" i="26"/>
  <c r="BY82" i="26"/>
  <c r="BY78" i="26"/>
  <c r="BY74" i="26"/>
  <c r="BY115" i="26"/>
  <c r="BY111" i="26"/>
  <c r="BY107" i="26"/>
  <c r="BY103" i="26"/>
  <c r="BY99" i="26"/>
  <c r="BY95" i="26"/>
  <c r="BY91" i="26"/>
  <c r="BY87" i="26"/>
  <c r="BY83" i="26"/>
  <c r="BY79" i="26"/>
  <c r="BY75" i="26"/>
  <c r="BY116" i="26"/>
  <c r="BY112" i="26"/>
  <c r="BY108" i="26"/>
  <c r="BY104" i="26"/>
  <c r="BY100" i="26"/>
  <c r="BY96" i="26"/>
  <c r="BY92" i="26"/>
  <c r="BY88" i="26"/>
  <c r="BY84" i="26"/>
  <c r="BY80" i="26"/>
  <c r="BY76" i="26"/>
  <c r="BY72" i="26"/>
  <c r="BY113" i="26"/>
  <c r="BY109" i="26"/>
  <c r="BY105" i="26"/>
  <c r="BY101" i="26"/>
  <c r="BY97" i="26"/>
  <c r="BY93" i="26"/>
  <c r="BY89" i="26"/>
  <c r="BY85" i="26"/>
  <c r="BY81" i="26"/>
  <c r="BY77" i="26"/>
  <c r="BY73" i="26"/>
  <c r="BY71" i="26"/>
  <c r="BY67" i="26"/>
  <c r="BY63" i="26"/>
  <c r="BY59" i="26"/>
  <c r="BY55" i="26"/>
  <c r="BY51" i="26"/>
  <c r="BY47" i="26"/>
  <c r="BY43" i="26"/>
  <c r="BY39" i="26"/>
  <c r="BY35" i="26"/>
  <c r="BY31" i="26"/>
  <c r="BY27" i="26"/>
  <c r="BY23" i="26"/>
  <c r="BY19" i="26"/>
  <c r="BY15" i="26"/>
  <c r="BY68" i="26"/>
  <c r="BY64" i="26"/>
  <c r="BY60" i="26"/>
  <c r="BY56" i="26"/>
  <c r="BY52" i="26"/>
  <c r="BY48" i="26"/>
  <c r="BY44" i="26"/>
  <c r="BY40" i="26"/>
  <c r="BY36" i="26"/>
  <c r="BY32" i="26"/>
  <c r="BY28" i="26"/>
  <c r="BY24" i="26"/>
  <c r="BY20" i="26"/>
  <c r="BY16" i="26"/>
  <c r="BY12" i="26"/>
  <c r="BY69" i="26"/>
  <c r="BY65" i="26"/>
  <c r="BY61" i="26"/>
  <c r="BY57" i="26"/>
  <c r="BY53" i="26"/>
  <c r="BY49" i="26"/>
  <c r="BY45" i="26"/>
  <c r="BY41" i="26"/>
  <c r="BY37" i="26"/>
  <c r="BY33" i="26"/>
  <c r="BY29" i="26"/>
  <c r="BY25" i="26"/>
  <c r="BY21" i="26"/>
  <c r="BY17" i="26"/>
  <c r="BY13" i="26"/>
  <c r="BY70" i="26"/>
  <c r="BY66" i="26"/>
  <c r="BY62" i="26"/>
  <c r="BY58" i="26"/>
  <c r="BY54" i="26"/>
  <c r="BY50" i="26"/>
  <c r="BY46" i="26"/>
  <c r="BY42" i="26"/>
  <c r="BY38" i="26"/>
  <c r="BY34" i="26"/>
  <c r="BY30" i="26"/>
  <c r="BY26" i="26"/>
  <c r="BY22" i="26"/>
  <c r="BY18" i="26"/>
  <c r="BY14" i="26"/>
  <c r="BY11" i="26"/>
  <c r="BY7" i="26"/>
  <c r="BY8" i="26"/>
  <c r="BY9" i="26"/>
  <c r="BY10" i="26"/>
  <c r="BY6" i="26"/>
  <c r="BY23" i="23"/>
  <c r="EU35" i="31"/>
  <c r="BB35" i="31" s="1"/>
  <c r="EU32" i="31"/>
  <c r="BB32" i="31" s="1"/>
  <c r="EU28" i="31"/>
  <c r="BB28" i="31" s="1"/>
  <c r="EU33" i="31"/>
  <c r="BB33" i="31" s="1"/>
  <c r="EU29" i="31"/>
  <c r="BB29" i="31" s="1"/>
  <c r="EU34" i="31"/>
  <c r="BB34" i="31" s="1"/>
  <c r="EU30" i="31"/>
  <c r="BB30" i="31" s="1"/>
  <c r="EU31" i="31"/>
  <c r="BB31" i="31" s="1"/>
  <c r="EU27" i="31"/>
  <c r="BB27" i="31" s="1"/>
  <c r="EU23" i="31"/>
  <c r="BB23" i="31" s="1"/>
  <c r="EU24" i="31"/>
  <c r="BB24" i="31" s="1"/>
  <c r="EU25" i="31"/>
  <c r="BB25" i="31" s="1"/>
  <c r="EU26" i="31"/>
  <c r="BB26" i="31" s="1"/>
  <c r="EU22" i="31"/>
  <c r="BB22" i="31" s="1"/>
  <c r="EU18" i="31"/>
  <c r="BB18" i="31" s="1"/>
  <c r="EU14" i="31"/>
  <c r="BB14" i="31" s="1"/>
  <c r="EU19" i="31"/>
  <c r="BB19" i="31" s="1"/>
  <c r="EU15" i="31"/>
  <c r="BB15" i="31" s="1"/>
  <c r="EU20" i="31"/>
  <c r="BB20" i="31" s="1"/>
  <c r="EU16" i="31"/>
  <c r="BB16" i="31" s="1"/>
  <c r="EU21" i="31"/>
  <c r="BB21" i="31" s="1"/>
  <c r="EU17" i="31"/>
  <c r="BB17" i="31" s="1"/>
  <c r="EU10" i="31"/>
  <c r="BB10" i="31" s="1"/>
  <c r="EU6" i="31"/>
  <c r="BB6" i="31" s="1"/>
  <c r="EU11" i="31"/>
  <c r="BB11" i="31" s="1"/>
  <c r="EU7" i="31"/>
  <c r="BB7" i="31" s="1"/>
  <c r="EU13" i="31"/>
  <c r="BB13" i="31" s="1"/>
  <c r="EU12" i="31"/>
  <c r="BB12" i="31" s="1"/>
  <c r="EU8" i="31"/>
  <c r="BB8" i="31" s="1"/>
  <c r="EU9" i="31"/>
  <c r="BB9" i="31" s="1"/>
  <c r="BB115" i="26"/>
  <c r="BB111" i="26"/>
  <c r="BB107" i="26"/>
  <c r="BB103" i="26"/>
  <c r="BB99" i="26"/>
  <c r="BB95" i="26"/>
  <c r="BB91" i="26"/>
  <c r="BB87" i="26"/>
  <c r="BB83" i="26"/>
  <c r="BB79" i="26"/>
  <c r="BB75" i="26"/>
  <c r="BB116" i="26"/>
  <c r="BB112" i="26"/>
  <c r="BB108" i="26"/>
  <c r="BB104" i="26"/>
  <c r="BB100" i="26"/>
  <c r="BB96" i="26"/>
  <c r="BB92" i="26"/>
  <c r="BB88" i="26"/>
  <c r="BB84" i="26"/>
  <c r="BB80" i="26"/>
  <c r="BB76" i="26"/>
  <c r="BB72" i="26"/>
  <c r="BB113" i="26"/>
  <c r="BB109" i="26"/>
  <c r="BB105" i="26"/>
  <c r="BB101" i="26"/>
  <c r="BB97" i="26"/>
  <c r="BB93" i="26"/>
  <c r="BB89" i="26"/>
  <c r="BB85" i="26"/>
  <c r="BB81" i="26"/>
  <c r="BB77" i="26"/>
  <c r="BB73" i="26"/>
  <c r="BB114" i="26"/>
  <c r="BB110" i="26"/>
  <c r="BB106" i="26"/>
  <c r="BB102" i="26"/>
  <c r="BB98" i="26"/>
  <c r="BB94" i="26"/>
  <c r="BB90" i="26"/>
  <c r="BB86" i="26"/>
  <c r="BB82" i="26"/>
  <c r="BB78" i="26"/>
  <c r="BB74" i="26"/>
  <c r="BB68" i="26"/>
  <c r="BB64" i="26"/>
  <c r="BB60" i="26"/>
  <c r="BB56" i="26"/>
  <c r="BB52" i="26"/>
  <c r="BB48" i="26"/>
  <c r="BB44" i="26"/>
  <c r="BB40" i="26"/>
  <c r="BB36" i="26"/>
  <c r="BB32" i="26"/>
  <c r="BB28" i="26"/>
  <c r="BB24" i="26"/>
  <c r="BB20" i="26"/>
  <c r="BB16" i="26"/>
  <c r="BB69" i="26"/>
  <c r="BB65" i="26"/>
  <c r="BB61" i="26"/>
  <c r="BB57" i="26"/>
  <c r="BB53" i="26"/>
  <c r="BB49" i="26"/>
  <c r="BB45" i="26"/>
  <c r="BB41" i="26"/>
  <c r="BB37" i="26"/>
  <c r="BB33" i="26"/>
  <c r="BB29" i="26"/>
  <c r="BB25" i="26"/>
  <c r="BB21" i="26"/>
  <c r="BB17" i="26"/>
  <c r="BB13" i="26"/>
  <c r="BB70" i="26"/>
  <c r="BB66" i="26"/>
  <c r="BB62" i="26"/>
  <c r="BB58" i="26"/>
  <c r="BB54" i="26"/>
  <c r="BB50" i="26"/>
  <c r="BB46" i="26"/>
  <c r="BB42" i="26"/>
  <c r="BB38" i="26"/>
  <c r="BB34" i="26"/>
  <c r="BB30" i="26"/>
  <c r="BB26" i="26"/>
  <c r="BB22" i="26"/>
  <c r="BB18" i="26"/>
  <c r="BB14" i="26"/>
  <c r="BB71" i="26"/>
  <c r="BB67" i="26"/>
  <c r="BB63" i="26"/>
  <c r="BB59" i="26"/>
  <c r="BB55" i="26"/>
  <c r="BB51" i="26"/>
  <c r="BB47" i="26"/>
  <c r="BB43" i="26"/>
  <c r="BB39" i="26"/>
  <c r="BB35" i="26"/>
  <c r="BB31" i="26"/>
  <c r="BB27" i="26"/>
  <c r="BB23" i="26"/>
  <c r="BB19" i="26"/>
  <c r="BB15" i="26"/>
  <c r="BB8" i="26"/>
  <c r="BB9" i="26"/>
  <c r="BB12" i="26"/>
  <c r="BB10" i="26"/>
  <c r="BB6" i="26"/>
  <c r="BB11" i="26"/>
  <c r="BB7" i="26"/>
  <c r="BB23" i="23"/>
  <c r="EE40" i="31" l="1"/>
  <c r="EE69" i="31"/>
  <c r="EE47" i="31"/>
  <c r="EE91" i="31"/>
  <c r="EE100" i="31"/>
  <c r="FB36" i="31"/>
  <c r="FB40" i="31"/>
  <c r="FB65" i="31"/>
  <c r="FY36" i="31"/>
  <c r="FY46" i="31"/>
  <c r="FY49" i="31"/>
  <c r="FY68" i="31"/>
  <c r="FY108" i="31"/>
  <c r="DT50" i="31"/>
  <c r="DT87" i="31"/>
  <c r="EE57" i="31"/>
  <c r="EE53" i="31"/>
  <c r="EE41" i="31"/>
  <c r="EE81" i="31"/>
  <c r="EE78" i="31"/>
  <c r="EE110" i="31"/>
  <c r="FB55" i="31"/>
  <c r="FB75" i="31"/>
  <c r="FB84" i="31"/>
  <c r="FY44" i="31"/>
  <c r="FY67" i="31"/>
  <c r="FY61" i="31"/>
  <c r="FY76" i="31"/>
  <c r="FY116" i="31"/>
  <c r="DT38" i="31"/>
  <c r="DT56" i="31"/>
  <c r="DT106" i="31"/>
  <c r="EE58" i="31"/>
  <c r="EE99" i="31"/>
  <c r="EE116" i="31"/>
  <c r="FB49" i="31"/>
  <c r="FB96" i="31"/>
  <c r="FY47" i="31"/>
  <c r="FY43" i="31"/>
  <c r="FY66" i="31"/>
  <c r="DT37" i="31"/>
  <c r="DT88" i="31"/>
  <c r="EE43" i="31"/>
  <c r="EE63" i="31"/>
  <c r="EE101" i="31"/>
  <c r="FB48" i="31"/>
  <c r="FB62" i="31"/>
  <c r="FB103" i="31"/>
  <c r="FY112" i="31"/>
  <c r="FY110" i="31"/>
  <c r="FY98" i="31"/>
  <c r="FY87" i="31"/>
  <c r="FY73" i="31"/>
  <c r="FY79" i="31"/>
  <c r="FY45" i="31"/>
  <c r="FY85" i="31"/>
  <c r="FY50" i="31"/>
  <c r="FY114" i="31"/>
  <c r="FY104" i="31"/>
  <c r="FY109" i="31"/>
  <c r="FY89" i="31"/>
  <c r="FY52" i="31"/>
  <c r="FY84" i="31"/>
  <c r="FY75" i="31"/>
  <c r="FY88" i="31"/>
  <c r="FY62" i="31"/>
  <c r="FY65" i="31"/>
  <c r="FY95" i="31"/>
  <c r="DT115" i="31"/>
  <c r="DT89" i="31"/>
  <c r="DT77" i="31"/>
  <c r="DT61" i="31"/>
  <c r="DT45" i="31"/>
  <c r="DT102" i="31"/>
  <c r="DT72" i="31"/>
  <c r="DT65" i="31"/>
  <c r="DT62" i="31"/>
  <c r="DT58" i="31"/>
  <c r="DT63" i="31"/>
  <c r="EG53" i="31"/>
  <c r="EG60" i="31"/>
  <c r="EG68" i="31"/>
  <c r="EG101" i="31"/>
  <c r="EG108" i="31"/>
  <c r="EG114" i="31"/>
  <c r="EQ43" i="31"/>
  <c r="EQ75" i="31"/>
  <c r="EQ97" i="31"/>
  <c r="FN45" i="31"/>
  <c r="FN51" i="31"/>
  <c r="FN52" i="31"/>
  <c r="FN42" i="31"/>
  <c r="FN80" i="31"/>
  <c r="FN62" i="31"/>
  <c r="FN77" i="31"/>
  <c r="FN101" i="31"/>
  <c r="FN108" i="31"/>
  <c r="DB86" i="31"/>
  <c r="DB76" i="31"/>
  <c r="DB90" i="31"/>
  <c r="FH43" i="31"/>
  <c r="FH73" i="31"/>
  <c r="FH55" i="31"/>
  <c r="FH67" i="31"/>
  <c r="FH92" i="31"/>
  <c r="FH97" i="31"/>
  <c r="FH115" i="31"/>
  <c r="DQ59" i="31"/>
  <c r="DQ73" i="31"/>
  <c r="DQ111" i="31"/>
  <c r="FZ51" i="31"/>
  <c r="FZ70" i="31"/>
  <c r="EC50" i="31"/>
  <c r="EC37" i="31"/>
  <c r="EC66" i="31"/>
  <c r="EC86" i="31"/>
  <c r="EV66" i="31"/>
  <c r="EV64" i="31"/>
  <c r="EV105" i="31"/>
  <c r="FX57" i="31"/>
  <c r="FX63" i="31"/>
  <c r="FX97" i="31"/>
  <c r="DW59" i="31"/>
  <c r="DW75" i="31"/>
  <c r="DW97" i="31"/>
  <c r="DP66" i="31"/>
  <c r="DP67" i="31"/>
  <c r="FF68" i="31"/>
  <c r="FF41" i="31"/>
  <c r="FF106" i="31"/>
  <c r="FF100" i="31"/>
  <c r="CU83" i="31"/>
  <c r="EZ45" i="31"/>
  <c r="EZ71" i="31"/>
  <c r="DL43" i="31"/>
  <c r="DL56" i="31"/>
  <c r="DL76" i="31"/>
  <c r="DL89" i="31"/>
  <c r="DV115" i="31"/>
  <c r="DV106" i="31"/>
  <c r="DV53" i="31"/>
  <c r="DV65" i="31"/>
  <c r="DV67" i="31"/>
  <c r="DV94" i="31"/>
  <c r="FU47" i="31"/>
  <c r="FU97" i="31"/>
  <c r="DH47" i="31"/>
  <c r="DE110" i="31"/>
  <c r="DE112" i="31"/>
  <c r="DE64" i="31"/>
  <c r="DE61" i="31"/>
  <c r="DE83" i="31"/>
  <c r="DE59" i="31"/>
  <c r="DE38" i="31"/>
  <c r="DE67" i="31"/>
  <c r="DE90" i="31"/>
  <c r="DE82" i="31"/>
  <c r="DE50" i="31"/>
  <c r="DE93" i="31"/>
  <c r="DE46" i="31"/>
  <c r="DE47" i="31"/>
  <c r="DE44" i="31"/>
  <c r="DE84" i="31"/>
  <c r="DO110" i="31"/>
  <c r="DO61" i="31"/>
  <c r="DO93" i="31"/>
  <c r="DO69" i="31"/>
  <c r="DO65" i="31"/>
  <c r="EN116" i="31"/>
  <c r="EN90" i="31"/>
  <c r="EN69" i="31"/>
  <c r="EN67" i="31"/>
  <c r="EN107" i="31"/>
  <c r="EN100" i="31"/>
  <c r="EN102" i="31"/>
  <c r="EN45" i="31"/>
  <c r="EN64" i="31"/>
  <c r="EN46" i="31"/>
  <c r="FN63" i="31"/>
  <c r="FN41" i="31"/>
  <c r="FN55" i="31"/>
  <c r="FN110" i="31"/>
  <c r="FN74" i="31"/>
  <c r="FN97" i="31"/>
  <c r="FN96" i="31"/>
  <c r="FN113" i="31"/>
  <c r="DB63" i="31"/>
  <c r="DB55" i="31"/>
  <c r="DB97" i="31"/>
  <c r="DQ37" i="31"/>
  <c r="DQ80" i="31"/>
  <c r="DP95" i="31"/>
  <c r="DP90" i="31"/>
  <c r="FF97" i="31"/>
  <c r="FF89" i="31"/>
  <c r="FF108" i="31"/>
  <c r="EZ104" i="31"/>
  <c r="FD113" i="31"/>
  <c r="FD102" i="31"/>
  <c r="FD51" i="31"/>
  <c r="FD49" i="31"/>
  <c r="FD71" i="31"/>
  <c r="FD40" i="31"/>
  <c r="FD90" i="31"/>
  <c r="DA94" i="31"/>
  <c r="DA73" i="31"/>
  <c r="DA54" i="31"/>
  <c r="DA95" i="31"/>
  <c r="DA41" i="31"/>
  <c r="DA40" i="31"/>
  <c r="DE51" i="31"/>
  <c r="DE54" i="31"/>
  <c r="DE109" i="31"/>
  <c r="FI114" i="31"/>
  <c r="FI84" i="31"/>
  <c r="FI47" i="31"/>
  <c r="FI88" i="31"/>
  <c r="FI108" i="31"/>
  <c r="FI59" i="31"/>
  <c r="FI91" i="31"/>
  <c r="FN36" i="31"/>
  <c r="FN89" i="31"/>
  <c r="FN57" i="31"/>
  <c r="FN90" i="31"/>
  <c r="FN88" i="31"/>
  <c r="FN99" i="31"/>
  <c r="FN115" i="31"/>
  <c r="DB72" i="31"/>
  <c r="DB101" i="31"/>
  <c r="DQ53" i="31"/>
  <c r="DQ86" i="31"/>
  <c r="DP54" i="31"/>
  <c r="DP51" i="31"/>
  <c r="DP108" i="31"/>
  <c r="FF47" i="31"/>
  <c r="FF102" i="31"/>
  <c r="EZ36" i="31"/>
  <c r="FD39" i="31"/>
  <c r="FD110" i="31"/>
  <c r="FU115" i="31"/>
  <c r="FU102" i="31"/>
  <c r="FU68" i="31"/>
  <c r="FU53" i="31"/>
  <c r="FU71" i="31"/>
  <c r="FU46" i="31"/>
  <c r="FU101" i="31"/>
  <c r="FU60" i="31"/>
  <c r="FU37" i="31"/>
  <c r="FU79" i="31"/>
  <c r="FU39" i="31"/>
  <c r="FU88" i="31"/>
  <c r="DA71" i="31"/>
  <c r="DE43" i="31"/>
  <c r="DE75" i="31"/>
  <c r="DE52" i="31"/>
  <c r="DE107" i="31"/>
  <c r="DI86" i="31"/>
  <c r="DI60" i="31"/>
  <c r="DI62" i="31"/>
  <c r="EA108" i="31"/>
  <c r="EA38" i="31"/>
  <c r="EA96" i="31"/>
  <c r="EA53" i="31"/>
  <c r="EA64" i="31"/>
  <c r="EB101" i="31"/>
  <c r="EB89" i="31"/>
  <c r="EB56" i="31"/>
  <c r="EB65" i="31"/>
  <c r="EG59" i="31"/>
  <c r="EG74" i="31"/>
  <c r="EG52" i="31"/>
  <c r="EG81" i="31"/>
  <c r="EG87" i="31"/>
  <c r="EG98" i="31"/>
  <c r="EG110" i="31"/>
  <c r="EQ80" i="31"/>
  <c r="EQ89" i="31"/>
  <c r="FN37" i="31"/>
  <c r="FN40" i="31"/>
  <c r="FN39" i="31"/>
  <c r="FN59" i="31"/>
  <c r="FN58" i="31"/>
  <c r="FN75" i="31"/>
  <c r="FN65" i="31"/>
  <c r="FN87" i="31"/>
  <c r="FN103" i="31"/>
  <c r="DB48" i="31"/>
  <c r="DB47" i="31"/>
  <c r="DB75" i="31"/>
  <c r="DB109" i="31"/>
  <c r="FH49" i="31"/>
  <c r="FH84" i="31"/>
  <c r="FH80" i="31"/>
  <c r="FH86" i="31"/>
  <c r="FH102" i="31"/>
  <c r="FH110" i="31"/>
  <c r="DQ62" i="31"/>
  <c r="DQ52" i="31"/>
  <c r="DQ98" i="31"/>
  <c r="FZ75" i="31"/>
  <c r="FZ63" i="31"/>
  <c r="FZ96" i="31"/>
  <c r="EC55" i="31"/>
  <c r="EC109" i="31"/>
  <c r="EC96" i="31"/>
  <c r="EC116" i="31"/>
  <c r="EV50" i="31"/>
  <c r="EV47" i="31"/>
  <c r="EV108" i="31"/>
  <c r="FX91" i="31"/>
  <c r="FX81" i="31"/>
  <c r="FX64" i="31"/>
  <c r="FX98" i="31"/>
  <c r="DW47" i="31"/>
  <c r="DW76" i="31"/>
  <c r="DW111" i="31"/>
  <c r="DW116" i="31"/>
  <c r="CW83" i="31"/>
  <c r="DP41" i="31"/>
  <c r="DP68" i="31"/>
  <c r="DP105" i="31"/>
  <c r="FF56" i="31"/>
  <c r="FF43" i="31"/>
  <c r="FF50" i="31"/>
  <c r="FF88" i="31"/>
  <c r="CU84" i="31"/>
  <c r="CU86" i="31"/>
  <c r="CU105" i="31"/>
  <c r="DL73" i="31"/>
  <c r="DL103" i="31"/>
  <c r="DL99" i="31"/>
  <c r="FM89" i="31"/>
  <c r="DV47" i="31"/>
  <c r="DV62" i="31"/>
  <c r="DZ114" i="31"/>
  <c r="DZ98" i="31"/>
  <c r="DZ97" i="31"/>
  <c r="DZ59" i="31"/>
  <c r="DZ112" i="31"/>
  <c r="DZ89" i="31"/>
  <c r="DZ52" i="31"/>
  <c r="DZ56" i="31"/>
  <c r="DZ110" i="31"/>
  <c r="DK113" i="31"/>
  <c r="DK93" i="31"/>
  <c r="DK83" i="31"/>
  <c r="DK69" i="31"/>
  <c r="DK94" i="31"/>
  <c r="DK46" i="31"/>
  <c r="DK57" i="31"/>
  <c r="DK36" i="31"/>
  <c r="DK48" i="31"/>
  <c r="DK53" i="31"/>
  <c r="DK105" i="31"/>
  <c r="DK90" i="31"/>
  <c r="DK72" i="31"/>
  <c r="DK43" i="31"/>
  <c r="DK41" i="31"/>
  <c r="DK91" i="31"/>
  <c r="DK44" i="31"/>
  <c r="DK68" i="31"/>
  <c r="DK81" i="31"/>
  <c r="DK70" i="31"/>
  <c r="FD52" i="31"/>
  <c r="FU43" i="31"/>
  <c r="FU58" i="31"/>
  <c r="FU99" i="31"/>
  <c r="DA83" i="31"/>
  <c r="DH114" i="31"/>
  <c r="DH103" i="31"/>
  <c r="DH67" i="31"/>
  <c r="DH85" i="31"/>
  <c r="DH92" i="31"/>
  <c r="DH104" i="31"/>
  <c r="DH65" i="31"/>
  <c r="DH74" i="31"/>
  <c r="DH43" i="31"/>
  <c r="DH70" i="31"/>
  <c r="DH113" i="31"/>
  <c r="DE58" i="31"/>
  <c r="DE40" i="31"/>
  <c r="DE77" i="31"/>
  <c r="DI116" i="31"/>
  <c r="GG84" i="31"/>
  <c r="GG88" i="31"/>
  <c r="GG79" i="31"/>
  <c r="GG45" i="31"/>
  <c r="GG46" i="31"/>
  <c r="GG83" i="31"/>
  <c r="GG36" i="31"/>
  <c r="GG106" i="31"/>
  <c r="GG64" i="31"/>
  <c r="GG66" i="31"/>
  <c r="GG63" i="31"/>
  <c r="GG50" i="31"/>
  <c r="GG96" i="31"/>
  <c r="GG67" i="31"/>
  <c r="GG94" i="31"/>
  <c r="GG81" i="31"/>
  <c r="GG56" i="31"/>
  <c r="GG53" i="31"/>
  <c r="GG47" i="31"/>
  <c r="GG58" i="31"/>
  <c r="GG55" i="31"/>
  <c r="GG105" i="31"/>
  <c r="GG44" i="31"/>
  <c r="GG62" i="31"/>
  <c r="GG92" i="31"/>
  <c r="GG75" i="31"/>
  <c r="EF116" i="31"/>
  <c r="EF67" i="31"/>
  <c r="EF36" i="31"/>
  <c r="EF105" i="31"/>
  <c r="EF72" i="31"/>
  <c r="EF50" i="31"/>
  <c r="EF93" i="31"/>
  <c r="EF59" i="31"/>
  <c r="EF66" i="31"/>
  <c r="EF90" i="31"/>
  <c r="EF56" i="31"/>
  <c r="EK68" i="31"/>
  <c r="DF79" i="31"/>
  <c r="DY80" i="31"/>
  <c r="DU63" i="31"/>
  <c r="DU87" i="31"/>
  <c r="GD83" i="31"/>
  <c r="EW78" i="31"/>
  <c r="EW96" i="31"/>
  <c r="DG55" i="31"/>
  <c r="DG91" i="31"/>
  <c r="DG100" i="31"/>
  <c r="FS55" i="31"/>
  <c r="FS76" i="31"/>
  <c r="FS66" i="31"/>
  <c r="FS106" i="31"/>
  <c r="GB56" i="31"/>
  <c r="GA68" i="31"/>
  <c r="GA91" i="31"/>
  <c r="GA115" i="31"/>
  <c r="CV42" i="31"/>
  <c r="CV73" i="31"/>
  <c r="CV74" i="31"/>
  <c r="CV64" i="31"/>
  <c r="CV63" i="31"/>
  <c r="CV90" i="31"/>
  <c r="CV114" i="31"/>
  <c r="FL36" i="31"/>
  <c r="FL71" i="31"/>
  <c r="DC59" i="31"/>
  <c r="DC98" i="31"/>
  <c r="FC113" i="31"/>
  <c r="FC107" i="31"/>
  <c r="FC67" i="31"/>
  <c r="FC80" i="31"/>
  <c r="FC53" i="31"/>
  <c r="FC97" i="31"/>
  <c r="FC73" i="31"/>
  <c r="FC77" i="31"/>
  <c r="FC36" i="31"/>
  <c r="FC115" i="31"/>
  <c r="GC36" i="31"/>
  <c r="FL56" i="31"/>
  <c r="FL96" i="31"/>
  <c r="EX107" i="31"/>
  <c r="EX78" i="31"/>
  <c r="EX40" i="31"/>
  <c r="EX54" i="31"/>
  <c r="FK72" i="31"/>
  <c r="FK115" i="31"/>
  <c r="FK62" i="31"/>
  <c r="GC112" i="31"/>
  <c r="GC114" i="31"/>
  <c r="GC101" i="31"/>
  <c r="GC69" i="31"/>
  <c r="GC53" i="31"/>
  <c r="GC89" i="31"/>
  <c r="GC71" i="31"/>
  <c r="GC104" i="31"/>
  <c r="GC51" i="31"/>
  <c r="GC103" i="31"/>
  <c r="GC88" i="31"/>
  <c r="GC70" i="31"/>
  <c r="GC50" i="31"/>
  <c r="GC63" i="31"/>
  <c r="GC47" i="31"/>
  <c r="GC54" i="31"/>
  <c r="GC40" i="31"/>
  <c r="GC94" i="31"/>
  <c r="GC68" i="31"/>
  <c r="GC52" i="31"/>
  <c r="GC82" i="31"/>
  <c r="GC44" i="31"/>
  <c r="GC46" i="31"/>
  <c r="GC43" i="31"/>
  <c r="DF64" i="31"/>
  <c r="DF36" i="31"/>
  <c r="DF96" i="31"/>
  <c r="DY75" i="31"/>
  <c r="DY106" i="31"/>
  <c r="DU47" i="31"/>
  <c r="DU82" i="31"/>
  <c r="GD63" i="31"/>
  <c r="GD103" i="31"/>
  <c r="EW67" i="31"/>
  <c r="EW72" i="31"/>
  <c r="EW109" i="31"/>
  <c r="DG47" i="31"/>
  <c r="DG62" i="31"/>
  <c r="DG89" i="31"/>
  <c r="DG113" i="31"/>
  <c r="FS60" i="31"/>
  <c r="FS48" i="31"/>
  <c r="FS84" i="31"/>
  <c r="FS83" i="31"/>
  <c r="FS94" i="31"/>
  <c r="GA47" i="31"/>
  <c r="GA62" i="31"/>
  <c r="GA96" i="31"/>
  <c r="CV47" i="31"/>
  <c r="CV40" i="31"/>
  <c r="CV60" i="31"/>
  <c r="CV55" i="31"/>
  <c r="CV76" i="31"/>
  <c r="CV79" i="31"/>
  <c r="FL66" i="31"/>
  <c r="FL59" i="31"/>
  <c r="FL93" i="31"/>
  <c r="DC79" i="31"/>
  <c r="DC116" i="31"/>
  <c r="EX41" i="31"/>
  <c r="FC62" i="31"/>
  <c r="GC79" i="31"/>
  <c r="GC75" i="31"/>
  <c r="FV112" i="31"/>
  <c r="FV104" i="31"/>
  <c r="FV71" i="31"/>
  <c r="ER112" i="31"/>
  <c r="ER60" i="31"/>
  <c r="ER70" i="31"/>
  <c r="ER38" i="31"/>
  <c r="ER115" i="31"/>
  <c r="ER44" i="31"/>
  <c r="ER41" i="31"/>
  <c r="ER50" i="31"/>
  <c r="ER94" i="31"/>
  <c r="ER84" i="31"/>
  <c r="ER37" i="31"/>
  <c r="ER39" i="31"/>
  <c r="EM55" i="31"/>
  <c r="EM76" i="31"/>
  <c r="EM70" i="31"/>
  <c r="EM102" i="31"/>
  <c r="EM110" i="31"/>
  <c r="ED90" i="31"/>
  <c r="ED92" i="31"/>
  <c r="FP60" i="31"/>
  <c r="FP71" i="31"/>
  <c r="FP108" i="31"/>
  <c r="EP46" i="31"/>
  <c r="EP73" i="31"/>
  <c r="FT48" i="31"/>
  <c r="FT90" i="31"/>
  <c r="FJ44" i="31"/>
  <c r="FJ47" i="31"/>
  <c r="FJ71" i="31"/>
  <c r="FJ102" i="31"/>
  <c r="EI45" i="31"/>
  <c r="EI94" i="31"/>
  <c r="ET44" i="31"/>
  <c r="ET36" i="31"/>
  <c r="ET68" i="31"/>
  <c r="ET82" i="31"/>
  <c r="ET97" i="31"/>
  <c r="EY92" i="31"/>
  <c r="DM53" i="31"/>
  <c r="DM69" i="31"/>
  <c r="DM97" i="31"/>
  <c r="DM107" i="31"/>
  <c r="FW103" i="31"/>
  <c r="EM77" i="31"/>
  <c r="EM45" i="31"/>
  <c r="EM40" i="31"/>
  <c r="EM69" i="31"/>
  <c r="EM41" i="31"/>
  <c r="EM39" i="31"/>
  <c r="EM65" i="31"/>
  <c r="EM71" i="31"/>
  <c r="EM82" i="31"/>
  <c r="EM97" i="31"/>
  <c r="EM116" i="31"/>
  <c r="ED48" i="31"/>
  <c r="ED101" i="31"/>
  <c r="ED103" i="31"/>
  <c r="DS68" i="31"/>
  <c r="DS85" i="31"/>
  <c r="FP42" i="31"/>
  <c r="FP45" i="31"/>
  <c r="FP50" i="31"/>
  <c r="FP96" i="31"/>
  <c r="FP90" i="31"/>
  <c r="FP109" i="31"/>
  <c r="CZ53" i="31"/>
  <c r="CZ111" i="31"/>
  <c r="CX114" i="31"/>
  <c r="DJ96" i="31"/>
  <c r="EP37" i="31"/>
  <c r="EP36" i="31"/>
  <c r="EP39" i="31"/>
  <c r="EP64" i="31"/>
  <c r="EP91" i="31"/>
  <c r="FT46" i="31"/>
  <c r="FT51" i="31"/>
  <c r="FT98" i="31"/>
  <c r="FQ57" i="31"/>
  <c r="FJ46" i="31"/>
  <c r="FJ70" i="31"/>
  <c r="FJ96" i="31"/>
  <c r="EI105" i="31"/>
  <c r="ET75" i="31"/>
  <c r="ET49" i="31"/>
  <c r="ET69" i="31"/>
  <c r="ET96" i="31"/>
  <c r="EY60" i="31"/>
  <c r="DM71" i="31"/>
  <c r="DM89" i="31"/>
  <c r="DM90" i="31"/>
  <c r="DM110" i="31"/>
  <c r="FW46" i="31"/>
  <c r="EM87" i="31"/>
  <c r="EM52" i="31"/>
  <c r="EM44" i="31"/>
  <c r="EM42" i="31"/>
  <c r="EM60" i="31"/>
  <c r="EM48" i="31"/>
  <c r="EM84" i="31"/>
  <c r="EM83" i="31"/>
  <c r="EM98" i="31"/>
  <c r="EM112" i="31"/>
  <c r="ED60" i="31"/>
  <c r="ED40" i="31"/>
  <c r="ED85" i="31"/>
  <c r="ED114" i="31"/>
  <c r="DS77" i="31"/>
  <c r="DS93" i="31"/>
  <c r="FP39" i="31"/>
  <c r="FP99" i="31"/>
  <c r="FP54" i="31"/>
  <c r="FP73" i="31"/>
  <c r="FP77" i="31"/>
  <c r="FP95" i="31"/>
  <c r="CZ95" i="31"/>
  <c r="EP45" i="31"/>
  <c r="EP40" i="31"/>
  <c r="EP52" i="31"/>
  <c r="EP67" i="31"/>
  <c r="EP99" i="31"/>
  <c r="FT66" i="31"/>
  <c r="FT68" i="31"/>
  <c r="FT107" i="31"/>
  <c r="EJ46" i="31"/>
  <c r="EJ40" i="31"/>
  <c r="EJ81" i="31"/>
  <c r="EJ66" i="31"/>
  <c r="EJ47" i="31"/>
  <c r="EJ77" i="31"/>
  <c r="EJ80" i="31"/>
  <c r="EJ71" i="31"/>
  <c r="EJ86" i="31"/>
  <c r="EJ103" i="31"/>
  <c r="EJ104" i="31"/>
  <c r="EJ108" i="31"/>
  <c r="EJ112" i="31"/>
  <c r="EE45" i="31"/>
  <c r="EE36" i="31"/>
  <c r="EE61" i="31"/>
  <c r="EE49" i="31"/>
  <c r="EE52" i="31"/>
  <c r="EE48" i="31"/>
  <c r="EE55" i="31"/>
  <c r="EE87" i="31"/>
  <c r="EE68" i="31"/>
  <c r="EE71" i="31"/>
  <c r="EE62" i="31"/>
  <c r="EE82" i="31"/>
  <c r="EE94" i="31"/>
  <c r="EE103" i="31"/>
  <c r="EE106" i="31"/>
  <c r="EE108" i="31"/>
  <c r="EE115" i="31"/>
  <c r="FB42" i="31"/>
  <c r="FB63" i="31"/>
  <c r="FB81" i="31"/>
  <c r="FB99" i="31"/>
  <c r="FY78" i="31"/>
  <c r="FY51" i="31"/>
  <c r="FY55" i="31"/>
  <c r="FY58" i="31"/>
  <c r="FY54" i="31"/>
  <c r="FY57" i="31"/>
  <c r="FY48" i="31"/>
  <c r="FY74" i="31"/>
  <c r="FY81" i="31"/>
  <c r="FY72" i="31"/>
  <c r="FY97" i="31"/>
  <c r="FY100" i="31"/>
  <c r="FY102" i="31"/>
  <c r="FY107" i="31"/>
  <c r="FY115" i="31"/>
  <c r="EJ38" i="31"/>
  <c r="EJ54" i="31"/>
  <c r="EJ43" i="31"/>
  <c r="EJ53" i="31"/>
  <c r="EJ44" i="31"/>
  <c r="EJ48" i="31"/>
  <c r="EJ74" i="31"/>
  <c r="EJ51" i="31"/>
  <c r="EJ64" i="31"/>
  <c r="EJ84" i="31"/>
  <c r="EJ75" i="31"/>
  <c r="EJ92" i="31"/>
  <c r="EJ107" i="31"/>
  <c r="EJ93" i="31"/>
  <c r="EJ105" i="31"/>
  <c r="EJ114" i="31"/>
  <c r="DT70" i="31"/>
  <c r="DT41" i="31"/>
  <c r="DT78" i="31"/>
  <c r="DT96" i="31"/>
  <c r="DT40" i="31"/>
  <c r="DT81" i="31"/>
  <c r="DT60" i="31"/>
  <c r="DT51" i="31"/>
  <c r="DT91" i="31"/>
  <c r="DT76" i="31"/>
  <c r="DT71" i="31"/>
  <c r="DT86" i="31"/>
  <c r="DT95" i="31"/>
  <c r="DT112" i="31"/>
  <c r="DT108" i="31"/>
  <c r="DT109" i="31"/>
  <c r="EG58" i="31"/>
  <c r="EG57" i="31"/>
  <c r="EG85" i="31"/>
  <c r="EG70" i="31"/>
  <c r="EG77" i="31"/>
  <c r="EG72" i="31"/>
  <c r="EG104" i="31"/>
  <c r="EG86" i="31"/>
  <c r="EG105" i="31"/>
  <c r="EG109" i="31"/>
  <c r="EG111" i="31"/>
  <c r="EQ42" i="31"/>
  <c r="EQ81" i="31"/>
  <c r="EQ68" i="31"/>
  <c r="EQ49" i="31"/>
  <c r="EQ38" i="31"/>
  <c r="EQ45" i="31"/>
  <c r="EQ52" i="31"/>
  <c r="EQ55" i="31"/>
  <c r="EQ54" i="31"/>
  <c r="EQ86" i="31"/>
  <c r="EQ83" i="31"/>
  <c r="EQ70" i="31"/>
  <c r="EQ90" i="31"/>
  <c r="EQ114" i="31"/>
  <c r="EQ101" i="31"/>
  <c r="EQ110" i="31"/>
  <c r="EQ108" i="31"/>
  <c r="FN43" i="31"/>
  <c r="FN48" i="31"/>
  <c r="FN38" i="31"/>
  <c r="FN71" i="31"/>
  <c r="FN64" i="31"/>
  <c r="FN53" i="31"/>
  <c r="FN83" i="31"/>
  <c r="FN78" i="31"/>
  <c r="FN73" i="31"/>
  <c r="FN84" i="31"/>
  <c r="FN91" i="31"/>
  <c r="FN95" i="31"/>
  <c r="FN109" i="31"/>
  <c r="FN112" i="31"/>
  <c r="DB84" i="31"/>
  <c r="DB54" i="31"/>
  <c r="DB70" i="31"/>
  <c r="DB106" i="31"/>
  <c r="DB111" i="31"/>
  <c r="FH91" i="31"/>
  <c r="FH57" i="31"/>
  <c r="FH60" i="31"/>
  <c r="FH51" i="31"/>
  <c r="FH64" i="31"/>
  <c r="FH96" i="31"/>
  <c r="FH83" i="31"/>
  <c r="FH90" i="31"/>
  <c r="FH89" i="31"/>
  <c r="FH93" i="31"/>
  <c r="FH108" i="31"/>
  <c r="FH109" i="31"/>
  <c r="DQ43" i="31"/>
  <c r="DQ75" i="31"/>
  <c r="DQ64" i="31"/>
  <c r="DQ99" i="31"/>
  <c r="GF39" i="31"/>
  <c r="FZ41" i="31"/>
  <c r="FZ44" i="31"/>
  <c r="FZ48" i="31"/>
  <c r="FZ52" i="31"/>
  <c r="FZ101" i="31"/>
  <c r="FZ59" i="31"/>
  <c r="FZ58" i="31"/>
  <c r="FZ49" i="31"/>
  <c r="FZ71" i="31"/>
  <c r="FZ78" i="31"/>
  <c r="FZ69" i="31"/>
  <c r="FZ93" i="31"/>
  <c r="EZ116" i="31"/>
  <c r="EZ105" i="31"/>
  <c r="EZ102" i="31"/>
  <c r="EZ90" i="31"/>
  <c r="EZ67" i="31"/>
  <c r="EZ64" i="31"/>
  <c r="EZ47" i="31"/>
  <c r="EZ48" i="31"/>
  <c r="EZ61" i="31"/>
  <c r="EZ96" i="31"/>
  <c r="EZ41" i="31"/>
  <c r="EZ39" i="31"/>
  <c r="EZ114" i="31"/>
  <c r="EZ106" i="31"/>
  <c r="EZ103" i="31"/>
  <c r="EZ87" i="31"/>
  <c r="EZ84" i="31"/>
  <c r="EZ77" i="31"/>
  <c r="EZ74" i="31"/>
  <c r="EZ57" i="31"/>
  <c r="EZ42" i="31"/>
  <c r="EZ78" i="31"/>
  <c r="EZ73" i="31"/>
  <c r="EZ112" i="31"/>
  <c r="EZ101" i="31"/>
  <c r="EZ95" i="31"/>
  <c r="EZ83" i="31"/>
  <c r="EZ80" i="31"/>
  <c r="EZ69" i="31"/>
  <c r="EZ66" i="31"/>
  <c r="EZ49" i="31"/>
  <c r="EZ50" i="31"/>
  <c r="EZ54" i="31"/>
  <c r="EZ38" i="31"/>
  <c r="EZ68" i="31"/>
  <c r="EZ111" i="31"/>
  <c r="EK36" i="31"/>
  <c r="EK53" i="31"/>
  <c r="EE64" i="31"/>
  <c r="EE59" i="31"/>
  <c r="EE95" i="31"/>
  <c r="EE84" i="31"/>
  <c r="EE75" i="31"/>
  <c r="EE66" i="31"/>
  <c r="EE85" i="31"/>
  <c r="EE102" i="31"/>
  <c r="EE111" i="31"/>
  <c r="EE107" i="31"/>
  <c r="EE112" i="31"/>
  <c r="EJ37" i="31"/>
  <c r="EJ62" i="31"/>
  <c r="EJ50" i="31"/>
  <c r="EJ61" i="31"/>
  <c r="EJ57" i="31"/>
  <c r="EJ52" i="31"/>
  <c r="EJ82" i="31"/>
  <c r="EJ59" i="31"/>
  <c r="EJ68" i="31"/>
  <c r="EJ85" i="31"/>
  <c r="EJ83" i="31"/>
  <c r="EJ100" i="31"/>
  <c r="EJ94" i="31"/>
  <c r="EJ101" i="31"/>
  <c r="EJ111" i="31"/>
  <c r="EJ115" i="31"/>
  <c r="DT46" i="31"/>
  <c r="DT44" i="31"/>
  <c r="DT107" i="31"/>
  <c r="DT74" i="31"/>
  <c r="DT55" i="31"/>
  <c r="DT99" i="31"/>
  <c r="DT84" i="31"/>
  <c r="DT75" i="31"/>
  <c r="DT90" i="31"/>
  <c r="DT94" i="31"/>
  <c r="DT93" i="31"/>
  <c r="DT113" i="31"/>
  <c r="DT114" i="31"/>
  <c r="EQ76" i="31"/>
  <c r="EQ59" i="31"/>
  <c r="EQ58" i="31"/>
  <c r="EQ67" i="31"/>
  <c r="EQ87" i="31"/>
  <c r="EQ74" i="31"/>
  <c r="EQ106" i="31"/>
  <c r="EQ88" i="31"/>
  <c r="EQ107" i="31"/>
  <c r="EQ111" i="31"/>
  <c r="EQ113" i="31"/>
  <c r="GF38" i="31"/>
  <c r="FZ114" i="31"/>
  <c r="FZ115" i="31"/>
  <c r="FZ107" i="31"/>
  <c r="FZ99" i="31"/>
  <c r="FZ109" i="31"/>
  <c r="FZ94" i="31"/>
  <c r="FZ112" i="31"/>
  <c r="FZ108" i="31"/>
  <c r="FZ91" i="31"/>
  <c r="FZ105" i="31"/>
  <c r="FZ113" i="31"/>
  <c r="FZ110" i="31"/>
  <c r="FZ100" i="31"/>
  <c r="FZ97" i="31"/>
  <c r="FZ64" i="31"/>
  <c r="FZ40" i="31"/>
  <c r="FZ38" i="31"/>
  <c r="FZ83" i="31"/>
  <c r="FZ68" i="31"/>
  <c r="FZ53" i="31"/>
  <c r="FZ62" i="31"/>
  <c r="FZ82" i="31"/>
  <c r="FZ73" i="31"/>
  <c r="FZ88" i="31"/>
  <c r="FZ111" i="31"/>
  <c r="EK114" i="31"/>
  <c r="EK108" i="31"/>
  <c r="EK109" i="31"/>
  <c r="EK91" i="31"/>
  <c r="EK64" i="31"/>
  <c r="EK65" i="31"/>
  <c r="EK52" i="31"/>
  <c r="EK49" i="31"/>
  <c r="EK50" i="31"/>
  <c r="EK59" i="31"/>
  <c r="EK67" i="31"/>
  <c r="EK112" i="31"/>
  <c r="EK103" i="31"/>
  <c r="EK100" i="31"/>
  <c r="EK84" i="31"/>
  <c r="EK89" i="31"/>
  <c r="EK82" i="31"/>
  <c r="EK71" i="31"/>
  <c r="EK54" i="31"/>
  <c r="EK93" i="31"/>
  <c r="EK42" i="31"/>
  <c r="EK55" i="31"/>
  <c r="EK110" i="31"/>
  <c r="EK104" i="31"/>
  <c r="EK92" i="31"/>
  <c r="EK80" i="31"/>
  <c r="EK81" i="31"/>
  <c r="EK74" i="31"/>
  <c r="EK63" i="31"/>
  <c r="EK45" i="31"/>
  <c r="EK83" i="31"/>
  <c r="EK38" i="31"/>
  <c r="EK44" i="31"/>
  <c r="EK56" i="31"/>
  <c r="EK94" i="31"/>
  <c r="GE115" i="31"/>
  <c r="GE116" i="31"/>
  <c r="GE104" i="31"/>
  <c r="GE93" i="31"/>
  <c r="GE94" i="31"/>
  <c r="GE62" i="31"/>
  <c r="GE84" i="31"/>
  <c r="GE99" i="31"/>
  <c r="GE86" i="31"/>
  <c r="GE76" i="31"/>
  <c r="GE38" i="31"/>
  <c r="GE40" i="31"/>
  <c r="GE61" i="31"/>
  <c r="GE108" i="31"/>
  <c r="GE100" i="31"/>
  <c r="GE88" i="31"/>
  <c r="GE82" i="31"/>
  <c r="GE79" i="31"/>
  <c r="GE64" i="31"/>
  <c r="GE59" i="31"/>
  <c r="GE52" i="31"/>
  <c r="GE56" i="31"/>
  <c r="GE65" i="31"/>
  <c r="GE36" i="31"/>
  <c r="GE46" i="31"/>
  <c r="GE114" i="31"/>
  <c r="GE96" i="31"/>
  <c r="GE103" i="31"/>
  <c r="GE78" i="31"/>
  <c r="GE75" i="31"/>
  <c r="GE58" i="31"/>
  <c r="GE55" i="31"/>
  <c r="GE43" i="31"/>
  <c r="GE37" i="31"/>
  <c r="GE57" i="31"/>
  <c r="GE45" i="31"/>
  <c r="GE106" i="31"/>
  <c r="GE63" i="31"/>
  <c r="GE53" i="31"/>
  <c r="GE97" i="31"/>
  <c r="GE107" i="31"/>
  <c r="GE49" i="31"/>
  <c r="GE85" i="31"/>
  <c r="GE102" i="31"/>
  <c r="GE73" i="31"/>
  <c r="EE38" i="31"/>
  <c r="EE72" i="31"/>
  <c r="EE44" i="31"/>
  <c r="EE42" i="31"/>
  <c r="EE37" i="31"/>
  <c r="EE39" i="31"/>
  <c r="EE80" i="31"/>
  <c r="EE65" i="31"/>
  <c r="EE54" i="31"/>
  <c r="EE90" i="31"/>
  <c r="EE79" i="31"/>
  <c r="EE74" i="31"/>
  <c r="EE89" i="31"/>
  <c r="EE93" i="31"/>
  <c r="EE96" i="31"/>
  <c r="EE104" i="31"/>
  <c r="EE114" i="31"/>
  <c r="FB45" i="31"/>
  <c r="FB58" i="31"/>
  <c r="FB78" i="31"/>
  <c r="FB87" i="31"/>
  <c r="FB113" i="31"/>
  <c r="FY42" i="31"/>
  <c r="FY83" i="31"/>
  <c r="FY101" i="31"/>
  <c r="FY41" i="31"/>
  <c r="FY91" i="31"/>
  <c r="FY63" i="31"/>
  <c r="FY60" i="31"/>
  <c r="FY69" i="31"/>
  <c r="FY93" i="31"/>
  <c r="FY96" i="31"/>
  <c r="FY86" i="31"/>
  <c r="FY99" i="31"/>
  <c r="FY103" i="31"/>
  <c r="FY106" i="31"/>
  <c r="EJ39" i="31"/>
  <c r="EJ41" i="31"/>
  <c r="EJ78" i="31"/>
  <c r="EJ70" i="31"/>
  <c r="EJ36" i="31"/>
  <c r="EJ65" i="31"/>
  <c r="EJ56" i="31"/>
  <c r="EJ96" i="31"/>
  <c r="EJ69" i="31"/>
  <c r="EJ72" i="31"/>
  <c r="EJ67" i="31"/>
  <c r="EJ87" i="31"/>
  <c r="EJ89" i="31"/>
  <c r="EJ102" i="31"/>
  <c r="EJ106" i="31"/>
  <c r="EJ110" i="31"/>
  <c r="DT39" i="31"/>
  <c r="DT73" i="31"/>
  <c r="DT54" i="31"/>
  <c r="DT43" i="31"/>
  <c r="DT53" i="31"/>
  <c r="DT49" i="31"/>
  <c r="DT52" i="31"/>
  <c r="DT82" i="31"/>
  <c r="DT59" i="31"/>
  <c r="DT68" i="31"/>
  <c r="DT85" i="31"/>
  <c r="DT79" i="31"/>
  <c r="DT100" i="31"/>
  <c r="DT98" i="31"/>
  <c r="DT97" i="31"/>
  <c r="DT111" i="31"/>
  <c r="DT116" i="31"/>
  <c r="EG41" i="31"/>
  <c r="EG92" i="31"/>
  <c r="EG75" i="31"/>
  <c r="EG56" i="31"/>
  <c r="EG65" i="31"/>
  <c r="EG64" i="31"/>
  <c r="EG84" i="31"/>
  <c r="EG91" i="31"/>
  <c r="EG95" i="31"/>
  <c r="EG102" i="31"/>
  <c r="EG112" i="31"/>
  <c r="EG116" i="31"/>
  <c r="EQ53" i="31"/>
  <c r="EQ48" i="31"/>
  <c r="EQ40" i="31"/>
  <c r="EQ73" i="31"/>
  <c r="EQ103" i="31"/>
  <c r="EQ39" i="31"/>
  <c r="EQ94" i="31"/>
  <c r="EQ69" i="31"/>
  <c r="EQ72" i="31"/>
  <c r="EQ71" i="31"/>
  <c r="EQ99" i="31"/>
  <c r="EQ82" i="31"/>
  <c r="EQ85" i="31"/>
  <c r="EQ98" i="31"/>
  <c r="EQ96" i="31"/>
  <c r="EQ104" i="31"/>
  <c r="EQ116" i="31"/>
  <c r="FN68" i="31"/>
  <c r="FN44" i="31"/>
  <c r="FN46" i="31"/>
  <c r="FN54" i="31"/>
  <c r="FN102" i="31"/>
  <c r="FN61" i="31"/>
  <c r="FN70" i="31"/>
  <c r="FN94" i="31"/>
  <c r="FN81" i="31"/>
  <c r="FN106" i="31"/>
  <c r="FN92" i="31"/>
  <c r="FN105" i="31"/>
  <c r="FN111" i="31"/>
  <c r="FN114" i="31"/>
  <c r="DB79" i="31"/>
  <c r="DB53" i="31"/>
  <c r="DB73" i="31"/>
  <c r="DB99" i="31"/>
  <c r="FH58" i="31"/>
  <c r="FH40" i="31"/>
  <c r="FH52" i="31"/>
  <c r="FH82" i="31"/>
  <c r="FH59" i="31"/>
  <c r="FH76" i="31"/>
  <c r="FH71" i="31"/>
  <c r="FH99" i="31"/>
  <c r="FH113" i="31"/>
  <c r="FH98" i="31"/>
  <c r="FH101" i="31"/>
  <c r="FH114" i="31"/>
  <c r="FH116" i="31"/>
  <c r="DQ55" i="31"/>
  <c r="DQ58" i="31"/>
  <c r="DQ78" i="31"/>
  <c r="DQ87" i="31"/>
  <c r="DQ109" i="31"/>
  <c r="GF45" i="31"/>
  <c r="FZ72" i="31"/>
  <c r="FZ39" i="31"/>
  <c r="FZ80" i="31"/>
  <c r="FZ47" i="31"/>
  <c r="FZ46" i="31"/>
  <c r="FZ85" i="31"/>
  <c r="FZ76" i="31"/>
  <c r="FZ61" i="31"/>
  <c r="FZ66" i="31"/>
  <c r="FZ86" i="31"/>
  <c r="FZ81" i="31"/>
  <c r="FZ102" i="31"/>
  <c r="FA112" i="31"/>
  <c r="FA36" i="31"/>
  <c r="EZ70" i="31"/>
  <c r="EZ52" i="31"/>
  <c r="EZ92" i="31"/>
  <c r="DD115" i="31"/>
  <c r="DD112" i="31"/>
  <c r="DD75" i="31"/>
  <c r="DD51" i="31"/>
  <c r="DD36" i="31"/>
  <c r="DD78" i="31"/>
  <c r="DD39" i="31"/>
  <c r="DD114" i="31"/>
  <c r="DD94" i="31"/>
  <c r="DD85" i="31"/>
  <c r="DD74" i="31"/>
  <c r="DD53" i="31"/>
  <c r="DD45" i="31"/>
  <c r="DD111" i="31"/>
  <c r="DD89" i="31"/>
  <c r="DD72" i="31"/>
  <c r="DD52" i="31"/>
  <c r="DD50" i="31"/>
  <c r="DD41" i="31"/>
  <c r="DD106" i="31"/>
  <c r="EK75" i="31"/>
  <c r="EK69" i="31"/>
  <c r="EK113" i="31"/>
  <c r="GE66" i="31"/>
  <c r="ES112" i="31"/>
  <c r="ES92" i="31"/>
  <c r="ES81" i="31"/>
  <c r="ES61" i="31"/>
  <c r="ES40" i="31"/>
  <c r="ES47" i="31"/>
  <c r="ES108" i="31"/>
  <c r="ES97" i="31"/>
  <c r="ES85" i="31"/>
  <c r="ES54" i="31"/>
  <c r="ES51" i="31"/>
  <c r="ES113" i="31"/>
  <c r="ES96" i="31"/>
  <c r="ES66" i="31"/>
  <c r="ES37" i="31"/>
  <c r="ES38" i="31"/>
  <c r="ES64" i="31"/>
  <c r="ES79" i="31"/>
  <c r="ES39" i="31"/>
  <c r="EC62" i="31"/>
  <c r="EC59" i="31"/>
  <c r="EC39" i="31"/>
  <c r="EC41" i="31"/>
  <c r="EC88" i="31"/>
  <c r="EC63" i="31"/>
  <c r="EC48" i="31"/>
  <c r="EC74" i="31"/>
  <c r="EC81" i="31"/>
  <c r="EC72" i="31"/>
  <c r="EC87" i="31"/>
  <c r="EC92" i="31"/>
  <c r="EC94" i="31"/>
  <c r="EC106" i="31"/>
  <c r="EC115" i="31"/>
  <c r="EV82" i="31"/>
  <c r="EV58" i="31"/>
  <c r="EV36" i="31"/>
  <c r="EV56" i="31"/>
  <c r="EV51" i="31"/>
  <c r="EV68" i="31"/>
  <c r="EV71" i="31"/>
  <c r="EV90" i="31"/>
  <c r="EV115" i="31"/>
  <c r="EV107" i="31"/>
  <c r="FX58" i="31"/>
  <c r="FX36" i="31"/>
  <c r="FX48" i="31"/>
  <c r="FX74" i="31"/>
  <c r="FX59" i="31"/>
  <c r="FX72" i="31"/>
  <c r="FX67" i="31"/>
  <c r="FX87" i="31"/>
  <c r="FX85" i="31"/>
  <c r="FX102" i="31"/>
  <c r="FX101" i="31"/>
  <c r="FX106" i="31"/>
  <c r="FX116" i="31"/>
  <c r="DW43" i="31"/>
  <c r="DW51" i="31"/>
  <c r="DW50" i="31"/>
  <c r="DW84" i="31"/>
  <c r="DW79" i="31"/>
  <c r="DW70" i="31"/>
  <c r="DW98" i="31"/>
  <c r="DW88" i="31"/>
  <c r="DW103" i="31"/>
  <c r="DW105" i="31"/>
  <c r="DW108" i="31"/>
  <c r="DP46" i="31"/>
  <c r="DP58" i="31"/>
  <c r="DP40" i="31"/>
  <c r="DP56" i="31"/>
  <c r="DP65" i="31"/>
  <c r="DP80" i="31"/>
  <c r="DP79" i="31"/>
  <c r="DP92" i="31"/>
  <c r="DP101" i="31"/>
  <c r="DP113" i="31"/>
  <c r="FF59" i="31"/>
  <c r="FF52" i="31"/>
  <c r="FF38" i="31"/>
  <c r="FF54" i="31"/>
  <c r="FF49" i="31"/>
  <c r="FF62" i="31"/>
  <c r="FF65" i="31"/>
  <c r="FF98" i="31"/>
  <c r="FF110" i="31"/>
  <c r="FF107" i="31"/>
  <c r="CU65" i="31"/>
  <c r="CU51" i="31"/>
  <c r="CU67" i="31"/>
  <c r="CU95" i="31"/>
  <c r="CU108" i="31"/>
  <c r="DL47" i="31"/>
  <c r="DL44" i="31"/>
  <c r="DL60" i="31"/>
  <c r="DL59" i="31"/>
  <c r="DL80" i="31"/>
  <c r="DL79" i="31"/>
  <c r="DL95" i="31"/>
  <c r="DL101" i="31"/>
  <c r="DL115" i="31"/>
  <c r="DV80" i="31"/>
  <c r="DV55" i="31"/>
  <c r="DV37" i="31"/>
  <c r="DV42" i="31"/>
  <c r="DV68" i="31"/>
  <c r="DV63" i="31"/>
  <c r="DV74" i="31"/>
  <c r="DV77" i="31"/>
  <c r="DV91" i="31"/>
  <c r="DV109" i="31"/>
  <c r="DV111" i="31"/>
  <c r="DZ68" i="31"/>
  <c r="DZ71" i="31"/>
  <c r="DZ41" i="31"/>
  <c r="DZ46" i="31"/>
  <c r="DZ58" i="31"/>
  <c r="DZ57" i="31"/>
  <c r="DZ70" i="31"/>
  <c r="DZ73" i="31"/>
  <c r="DZ93" i="31"/>
  <c r="DZ105" i="31"/>
  <c r="DZ113" i="31"/>
  <c r="DK51" i="31"/>
  <c r="DK58" i="31"/>
  <c r="DK71" i="31"/>
  <c r="DK74" i="31"/>
  <c r="DK95" i="31"/>
  <c r="DK96" i="31"/>
  <c r="DK112" i="31"/>
  <c r="FD37" i="31"/>
  <c r="FD44" i="31"/>
  <c r="FD55" i="31"/>
  <c r="FD75" i="31"/>
  <c r="FD93" i="31"/>
  <c r="FU41" i="31"/>
  <c r="FU67" i="31"/>
  <c r="FU65" i="31"/>
  <c r="FU72" i="31"/>
  <c r="FU96" i="31"/>
  <c r="FU111" i="31"/>
  <c r="DA51" i="31"/>
  <c r="DA82" i="31"/>
  <c r="DA44" i="31"/>
  <c r="DA74" i="31"/>
  <c r="DA56" i="31"/>
  <c r="DA97" i="31"/>
  <c r="DA87" i="31"/>
  <c r="DI110" i="31"/>
  <c r="DI115" i="31"/>
  <c r="DI112" i="31"/>
  <c r="DI98" i="31"/>
  <c r="DI108" i="31"/>
  <c r="DI101" i="31"/>
  <c r="DI84" i="31"/>
  <c r="DI64" i="31"/>
  <c r="DI69" i="31"/>
  <c r="DI52" i="31"/>
  <c r="DI75" i="31"/>
  <c r="DI49" i="31"/>
  <c r="DI45" i="31"/>
  <c r="DI54" i="31"/>
  <c r="DI44" i="31"/>
  <c r="DI42" i="31"/>
  <c r="DI59" i="31"/>
  <c r="DI113" i="31"/>
  <c r="DI114" i="31"/>
  <c r="DI94" i="31"/>
  <c r="DI104" i="31"/>
  <c r="DI92" i="31"/>
  <c r="DI80" i="31"/>
  <c r="DI85" i="31"/>
  <c r="DI78" i="31"/>
  <c r="DI48" i="31"/>
  <c r="DI67" i="31"/>
  <c r="DI82" i="31"/>
  <c r="DI41" i="31"/>
  <c r="DI47" i="31"/>
  <c r="DI79" i="31"/>
  <c r="DI38" i="31"/>
  <c r="DI40" i="31"/>
  <c r="DI111" i="31"/>
  <c r="DI109" i="31"/>
  <c r="DI105" i="31"/>
  <c r="DI90" i="31"/>
  <c r="DI91" i="31"/>
  <c r="DI76" i="31"/>
  <c r="DI77" i="31"/>
  <c r="DI70" i="31"/>
  <c r="DI97" i="31"/>
  <c r="DI57" i="31"/>
  <c r="DI66" i="31"/>
  <c r="DI37" i="31"/>
  <c r="DI71" i="31"/>
  <c r="DI63" i="31"/>
  <c r="DI39" i="31"/>
  <c r="DI58" i="31"/>
  <c r="DI73" i="31"/>
  <c r="DI95" i="31"/>
  <c r="EH100" i="31"/>
  <c r="EH110" i="31"/>
  <c r="EH49" i="31"/>
  <c r="EH59" i="31"/>
  <c r="EH63" i="31"/>
  <c r="EH112" i="31"/>
  <c r="EH91" i="31"/>
  <c r="EH74" i="31"/>
  <c r="EH58" i="31"/>
  <c r="EH41" i="31"/>
  <c r="EH76" i="31"/>
  <c r="EH107" i="31"/>
  <c r="EH98" i="31"/>
  <c r="EH62" i="31"/>
  <c r="EH89" i="31"/>
  <c r="EH60" i="31"/>
  <c r="EH48" i="31"/>
  <c r="EH73" i="31"/>
  <c r="EH61" i="31"/>
  <c r="EH42" i="31"/>
  <c r="EH105" i="31"/>
  <c r="EC83" i="31"/>
  <c r="EC43" i="31"/>
  <c r="EC45" i="31"/>
  <c r="EC49" i="31"/>
  <c r="EC71" i="31"/>
  <c r="EC52" i="31"/>
  <c r="EC65" i="31"/>
  <c r="EC89" i="31"/>
  <c r="EC76" i="31"/>
  <c r="EC97" i="31"/>
  <c r="EC100" i="31"/>
  <c r="EC98" i="31"/>
  <c r="EC107" i="31"/>
  <c r="EC114" i="31"/>
  <c r="EV53" i="31"/>
  <c r="EV70" i="31"/>
  <c r="EV65" i="31"/>
  <c r="EV80" i="31"/>
  <c r="EV83" i="31"/>
  <c r="EV99" i="31"/>
  <c r="EV101" i="31"/>
  <c r="EV113" i="31"/>
  <c r="FX44" i="31"/>
  <c r="FX52" i="31"/>
  <c r="FX82" i="31"/>
  <c r="FX77" i="31"/>
  <c r="FX76" i="31"/>
  <c r="FX71" i="31"/>
  <c r="FX86" i="31"/>
  <c r="FX89" i="31"/>
  <c r="FX104" i="31"/>
  <c r="FX114" i="31"/>
  <c r="FX110" i="31"/>
  <c r="DW63" i="31"/>
  <c r="DW91" i="31"/>
  <c r="DW74" i="31"/>
  <c r="DW85" i="31"/>
  <c r="DW102" i="31"/>
  <c r="DW92" i="31"/>
  <c r="DW107" i="31"/>
  <c r="DW114" i="31"/>
  <c r="DP49" i="31"/>
  <c r="DP74" i="31"/>
  <c r="DP44" i="31"/>
  <c r="DP60" i="31"/>
  <c r="DP73" i="31"/>
  <c r="DP84" i="31"/>
  <c r="DP83" i="31"/>
  <c r="DP99" i="31"/>
  <c r="DP103" i="31"/>
  <c r="DP109" i="31"/>
  <c r="FF72" i="31"/>
  <c r="FF61" i="31"/>
  <c r="FF74" i="31"/>
  <c r="FF77" i="31"/>
  <c r="FF93" i="31"/>
  <c r="FF105" i="31"/>
  <c r="FF112" i="31"/>
  <c r="CU116" i="31"/>
  <c r="DL102" i="31"/>
  <c r="DL108" i="31"/>
  <c r="DV45" i="31"/>
  <c r="DV46" i="31"/>
  <c r="DV76" i="31"/>
  <c r="DV71" i="31"/>
  <c r="DV78" i="31"/>
  <c r="DV81" i="31"/>
  <c r="DV97" i="31"/>
  <c r="DV116" i="31"/>
  <c r="DV114" i="31"/>
  <c r="DZ48" i="31"/>
  <c r="DZ47" i="31"/>
  <c r="DZ64" i="31"/>
  <c r="DZ61" i="31"/>
  <c r="DZ74" i="31"/>
  <c r="DZ77" i="31"/>
  <c r="DZ101" i="31"/>
  <c r="DZ104" i="31"/>
  <c r="DZ116" i="31"/>
  <c r="DK116" i="31"/>
  <c r="DA107" i="31"/>
  <c r="DA116" i="31"/>
  <c r="DA110" i="31"/>
  <c r="DA112" i="31"/>
  <c r="DA38" i="31"/>
  <c r="DA59" i="31"/>
  <c r="DA49" i="31"/>
  <c r="DA60" i="31"/>
  <c r="DA64" i="31"/>
  <c r="DA91" i="31"/>
  <c r="DA98" i="31"/>
  <c r="DI55" i="31"/>
  <c r="DI53" i="31"/>
  <c r="DI68" i="31"/>
  <c r="DI103" i="31"/>
  <c r="EL57" i="31"/>
  <c r="EL85" i="31"/>
  <c r="EL95" i="31"/>
  <c r="EL75" i="31"/>
  <c r="EL102" i="31"/>
  <c r="EL45" i="31"/>
  <c r="EC46" i="31"/>
  <c r="EC40" i="31"/>
  <c r="EC58" i="31"/>
  <c r="EC70" i="31"/>
  <c r="EC53" i="31"/>
  <c r="EC79" i="31"/>
  <c r="EC60" i="31"/>
  <c r="EC69" i="31"/>
  <c r="EC93" i="31"/>
  <c r="EC84" i="31"/>
  <c r="EC105" i="31"/>
  <c r="EC112" i="31"/>
  <c r="EC104" i="31"/>
  <c r="EC111" i="31"/>
  <c r="EV37" i="31"/>
  <c r="EV38" i="31"/>
  <c r="EV61" i="31"/>
  <c r="EV78" i="31"/>
  <c r="EV73" i="31"/>
  <c r="EV88" i="31"/>
  <c r="EV84" i="31"/>
  <c r="EV94" i="31"/>
  <c r="EV103" i="31"/>
  <c r="EV109" i="31"/>
  <c r="FX65" i="31"/>
  <c r="FX49" i="31"/>
  <c r="FX56" i="31"/>
  <c r="FX51" i="31"/>
  <c r="FX103" i="31"/>
  <c r="FX80" i="31"/>
  <c r="FX79" i="31"/>
  <c r="FX90" i="31"/>
  <c r="FX95" i="31"/>
  <c r="FX93" i="31"/>
  <c r="FX108" i="31"/>
  <c r="FX109" i="31"/>
  <c r="DW72" i="31"/>
  <c r="DW65" i="31"/>
  <c r="DW58" i="31"/>
  <c r="DW71" i="31"/>
  <c r="DW95" i="31"/>
  <c r="DW78" i="31"/>
  <c r="DW99" i="31"/>
  <c r="DW93" i="31"/>
  <c r="DW96" i="31"/>
  <c r="DW110" i="31"/>
  <c r="DW113" i="31"/>
  <c r="DP47" i="31"/>
  <c r="DP37" i="31"/>
  <c r="DP62" i="31"/>
  <c r="DP77" i="31"/>
  <c r="DP115" i="31"/>
  <c r="DP64" i="31"/>
  <c r="DP63" i="31"/>
  <c r="DP86" i="31"/>
  <c r="DP102" i="31"/>
  <c r="DP112" i="31"/>
  <c r="FF36" i="31"/>
  <c r="FF55" i="31"/>
  <c r="FF80" i="31"/>
  <c r="FF67" i="31"/>
  <c r="FF78" i="31"/>
  <c r="FF81" i="31"/>
  <c r="FF101" i="31"/>
  <c r="FF104" i="31"/>
  <c r="FF116" i="31"/>
  <c r="CU62" i="31"/>
  <c r="CU70" i="31"/>
  <c r="CU92" i="31"/>
  <c r="DL65" i="31"/>
  <c r="DL91" i="31"/>
  <c r="DL85" i="31"/>
  <c r="DL64" i="31"/>
  <c r="DL63" i="31"/>
  <c r="DL86" i="31"/>
  <c r="DL104" i="31"/>
  <c r="DL105" i="31"/>
  <c r="DV36" i="31"/>
  <c r="DV43" i="31"/>
  <c r="DV40" i="31"/>
  <c r="DV75" i="31"/>
  <c r="DV49" i="31"/>
  <c r="DV105" i="31"/>
  <c r="DV98" i="31"/>
  <c r="DV88" i="31"/>
  <c r="DV100" i="31"/>
  <c r="DV103" i="31"/>
  <c r="DZ45" i="31"/>
  <c r="DZ40" i="31"/>
  <c r="DZ43" i="31"/>
  <c r="DZ44" i="31"/>
  <c r="DZ79" i="31"/>
  <c r="DZ86" i="31"/>
  <c r="DZ83" i="31"/>
  <c r="DZ90" i="31"/>
  <c r="DZ88" i="31"/>
  <c r="DZ100" i="31"/>
  <c r="DZ108" i="31"/>
  <c r="DK47" i="31"/>
  <c r="DK77" i="31"/>
  <c r="DK80" i="31"/>
  <c r="DK87" i="31"/>
  <c r="DK102" i="31"/>
  <c r="DK97" i="31"/>
  <c r="DK111" i="31"/>
  <c r="DK115" i="31"/>
  <c r="FD54" i="31"/>
  <c r="FD56" i="31"/>
  <c r="FD72" i="31"/>
  <c r="FD96" i="31"/>
  <c r="FU49" i="31"/>
  <c r="FU48" i="31"/>
  <c r="FU81" i="31"/>
  <c r="FU93" i="31"/>
  <c r="FU105" i="31"/>
  <c r="DA39" i="31"/>
  <c r="DA55" i="31"/>
  <c r="DA37" i="31"/>
  <c r="DA67" i="31"/>
  <c r="DA69" i="31"/>
  <c r="DA80" i="31"/>
  <c r="DA90" i="31"/>
  <c r="DA106" i="31"/>
  <c r="DU110" i="31"/>
  <c r="DU107" i="31"/>
  <c r="DU104" i="31"/>
  <c r="DU109" i="31"/>
  <c r="DU90" i="31"/>
  <c r="DU84" i="31"/>
  <c r="DU64" i="31"/>
  <c r="DU73" i="31"/>
  <c r="DU66" i="31"/>
  <c r="DU105" i="31"/>
  <c r="DU61" i="31"/>
  <c r="DU54" i="31"/>
  <c r="DU50" i="31"/>
  <c r="DU40" i="31"/>
  <c r="DU38" i="31"/>
  <c r="DU83" i="31"/>
  <c r="DU115" i="31"/>
  <c r="DU108" i="31"/>
  <c r="DU102" i="31"/>
  <c r="DU99" i="31"/>
  <c r="DU97" i="31"/>
  <c r="DU80" i="31"/>
  <c r="DU101" i="31"/>
  <c r="DU65" i="31"/>
  <c r="DU60" i="31"/>
  <c r="DU93" i="31"/>
  <c r="DU53" i="31"/>
  <c r="DU45" i="31"/>
  <c r="DU43" i="31"/>
  <c r="DU59" i="31"/>
  <c r="DU70" i="31"/>
  <c r="DU55" i="31"/>
  <c r="DU114" i="31"/>
  <c r="DU106" i="31"/>
  <c r="DU98" i="31"/>
  <c r="DU100" i="31"/>
  <c r="DU91" i="31"/>
  <c r="DU76" i="31"/>
  <c r="DU81" i="31"/>
  <c r="DU88" i="31"/>
  <c r="DU56" i="31"/>
  <c r="DU71" i="31"/>
  <c r="DU49" i="31"/>
  <c r="DU41" i="31"/>
  <c r="DU67" i="31"/>
  <c r="DU51" i="31"/>
  <c r="DU58" i="31"/>
  <c r="DU44" i="31"/>
  <c r="DU78" i="31"/>
  <c r="DU77" i="31"/>
  <c r="DU116" i="31"/>
  <c r="DI51" i="31"/>
  <c r="DI83" i="31"/>
  <c r="DI87" i="31"/>
  <c r="DI107" i="31"/>
  <c r="GB103" i="31"/>
  <c r="GB84" i="31"/>
  <c r="GB73" i="31"/>
  <c r="GB61" i="31"/>
  <c r="GB57" i="31"/>
  <c r="GB93" i="31"/>
  <c r="GB75" i="31"/>
  <c r="GB55" i="31"/>
  <c r="GB40" i="31"/>
  <c r="GB104" i="31"/>
  <c r="GB109" i="31"/>
  <c r="GB99" i="31"/>
  <c r="GB88" i="31"/>
  <c r="GB70" i="31"/>
  <c r="GB39" i="31"/>
  <c r="GB82" i="31"/>
  <c r="GB85" i="31"/>
  <c r="EL77" i="31"/>
  <c r="DH62" i="31"/>
  <c r="DH41" i="31"/>
  <c r="DH82" i="31"/>
  <c r="DH38" i="31"/>
  <c r="DH44" i="31"/>
  <c r="DH48" i="31"/>
  <c r="DH78" i="31"/>
  <c r="DH81" i="31"/>
  <c r="DH80" i="31"/>
  <c r="DH71" i="31"/>
  <c r="DH111" i="31"/>
  <c r="DH108" i="31"/>
  <c r="DH102" i="31"/>
  <c r="DH112" i="31"/>
  <c r="DH115" i="31"/>
  <c r="EU58" i="31"/>
  <c r="EU113" i="31"/>
  <c r="DF55" i="31"/>
  <c r="DF48" i="31"/>
  <c r="DF38" i="31"/>
  <c r="DF68" i="31"/>
  <c r="DF70" i="31"/>
  <c r="DF81" i="31"/>
  <c r="DF100" i="31"/>
  <c r="DF107" i="31"/>
  <c r="DY45" i="31"/>
  <c r="DY83" i="31"/>
  <c r="DY69" i="31"/>
  <c r="DY84" i="31"/>
  <c r="DY104" i="31"/>
  <c r="DY107" i="31"/>
  <c r="GD68" i="31"/>
  <c r="GD64" i="31"/>
  <c r="GD77" i="31"/>
  <c r="GD109" i="31"/>
  <c r="DE70" i="31"/>
  <c r="DE78" i="31"/>
  <c r="DE63" i="31"/>
  <c r="DE56" i="31"/>
  <c r="DE96" i="31"/>
  <c r="DE81" i="31"/>
  <c r="DE68" i="31"/>
  <c r="DE87" i="31"/>
  <c r="DE92" i="31"/>
  <c r="DE94" i="31"/>
  <c r="DE116" i="31"/>
  <c r="DE111" i="31"/>
  <c r="EW37" i="31"/>
  <c r="EW49" i="31"/>
  <c r="EW75" i="31"/>
  <c r="EW56" i="31"/>
  <c r="EW104" i="31"/>
  <c r="EW81" i="31"/>
  <c r="EW76" i="31"/>
  <c r="EW93" i="31"/>
  <c r="EW95" i="31"/>
  <c r="EW102" i="31"/>
  <c r="EW107" i="31"/>
  <c r="EW116" i="31"/>
  <c r="DG43" i="31"/>
  <c r="DG90" i="31"/>
  <c r="DG81" i="31"/>
  <c r="DG68" i="31"/>
  <c r="DG71" i="31"/>
  <c r="DG111" i="31"/>
  <c r="DG82" i="31"/>
  <c r="DG99" i="31"/>
  <c r="DG101" i="31"/>
  <c r="DG106" i="31"/>
  <c r="DG109" i="31"/>
  <c r="DG115" i="31"/>
  <c r="FS72" i="31"/>
  <c r="FS59" i="31"/>
  <c r="FS50" i="31"/>
  <c r="FS67" i="31"/>
  <c r="FS91" i="31"/>
  <c r="FS70" i="31"/>
  <c r="FS85" i="31"/>
  <c r="FS102" i="31"/>
  <c r="FS112" i="31"/>
  <c r="FS107" i="31"/>
  <c r="FS114" i="31"/>
  <c r="GA69" i="31"/>
  <c r="GA40" i="31"/>
  <c r="GA77" i="31"/>
  <c r="GA49" i="31"/>
  <c r="GA72" i="31"/>
  <c r="GA48" i="31"/>
  <c r="GA55" i="31"/>
  <c r="GA87" i="31"/>
  <c r="GA76" i="31"/>
  <c r="GA75" i="31"/>
  <c r="GA66" i="31"/>
  <c r="GA86" i="31"/>
  <c r="GA88" i="31"/>
  <c r="GA101" i="31"/>
  <c r="GA100" i="31"/>
  <c r="GA109" i="31"/>
  <c r="GA116" i="31"/>
  <c r="DO42" i="31"/>
  <c r="DO68" i="31"/>
  <c r="DO106" i="31"/>
  <c r="EA41" i="31"/>
  <c r="EA75" i="31"/>
  <c r="EB54" i="31"/>
  <c r="EB59" i="31"/>
  <c r="DH46" i="31"/>
  <c r="DH45" i="31"/>
  <c r="DH100" i="31"/>
  <c r="DH57" i="31"/>
  <c r="DH53" i="31"/>
  <c r="DH52" i="31"/>
  <c r="DH55" i="31"/>
  <c r="DH64" i="31"/>
  <c r="DH84" i="31"/>
  <c r="DH79" i="31"/>
  <c r="DH86" i="31"/>
  <c r="DH89" i="31"/>
  <c r="DH97" i="31"/>
  <c r="DH105" i="31"/>
  <c r="DH109" i="31"/>
  <c r="EU49" i="31"/>
  <c r="EU84" i="31"/>
  <c r="DF67" i="31"/>
  <c r="DF90" i="31"/>
  <c r="DF59" i="31"/>
  <c r="DF53" i="31"/>
  <c r="DF86" i="31"/>
  <c r="DF88" i="31"/>
  <c r="DF109" i="31"/>
  <c r="DF115" i="31"/>
  <c r="DY82" i="31"/>
  <c r="DY56" i="31"/>
  <c r="DY85" i="31"/>
  <c r="DY87" i="31"/>
  <c r="DY94" i="31"/>
  <c r="DY115" i="31"/>
  <c r="GD93" i="31"/>
  <c r="DE41" i="31"/>
  <c r="DE49" i="31"/>
  <c r="DE71" i="31"/>
  <c r="DE66" i="31"/>
  <c r="DE65" i="31"/>
  <c r="DE89" i="31"/>
  <c r="DE76" i="31"/>
  <c r="DE91" i="31"/>
  <c r="DE100" i="31"/>
  <c r="DE102" i="31"/>
  <c r="DE106" i="31"/>
  <c r="DE114" i="31"/>
  <c r="EW45" i="31"/>
  <c r="EW53" i="31"/>
  <c r="EW83" i="31"/>
  <c r="EW62" i="31"/>
  <c r="EW65" i="31"/>
  <c r="EW97" i="31"/>
  <c r="EW88" i="31"/>
  <c r="EW101" i="31"/>
  <c r="EW99" i="31"/>
  <c r="EW115" i="31"/>
  <c r="EW111" i="31"/>
  <c r="EW114" i="31"/>
  <c r="DG50" i="31"/>
  <c r="DG76" i="31"/>
  <c r="DG79" i="31"/>
  <c r="DG66" i="31"/>
  <c r="DG86" i="31"/>
  <c r="DG94" i="31"/>
  <c r="DG103" i="31"/>
  <c r="DG105" i="31"/>
  <c r="DG112" i="31"/>
  <c r="FS78" i="31"/>
  <c r="FS89" i="31"/>
  <c r="FS93" i="31"/>
  <c r="FS96" i="31"/>
  <c r="FS104" i="31"/>
  <c r="FS113" i="31"/>
  <c r="GA64" i="31"/>
  <c r="GA59" i="31"/>
  <c r="GA50" i="31"/>
  <c r="GA98" i="31"/>
  <c r="GA79" i="31"/>
  <c r="GA70" i="31"/>
  <c r="GA85" i="31"/>
  <c r="GA94" i="31"/>
  <c r="GA103" i="31"/>
  <c r="GA107" i="31"/>
  <c r="GA108" i="31"/>
  <c r="DO75" i="31"/>
  <c r="DO114" i="31"/>
  <c r="EA113" i="31"/>
  <c r="EA109" i="31"/>
  <c r="EA92" i="31"/>
  <c r="EA89" i="31"/>
  <c r="EA66" i="31"/>
  <c r="EA71" i="31"/>
  <c r="EA58" i="31"/>
  <c r="EA47" i="31"/>
  <c r="EA106" i="31"/>
  <c r="EA91" i="31"/>
  <c r="EA57" i="31"/>
  <c r="EA56" i="31"/>
  <c r="EA42" i="31"/>
  <c r="EA115" i="31"/>
  <c r="EA111" i="31"/>
  <c r="EA97" i="31"/>
  <c r="EA90" i="31"/>
  <c r="EA99" i="31"/>
  <c r="EA94" i="31"/>
  <c r="EA77" i="31"/>
  <c r="EA52" i="31"/>
  <c r="EA84" i="31"/>
  <c r="EA61" i="31"/>
  <c r="EA49" i="31"/>
  <c r="EA48" i="31"/>
  <c r="EA116" i="31"/>
  <c r="EA105" i="31"/>
  <c r="EA93" i="31"/>
  <c r="EA82" i="31"/>
  <c r="EA87" i="31"/>
  <c r="EA86" i="31"/>
  <c r="EA69" i="31"/>
  <c r="EA43" i="31"/>
  <c r="EA45" i="31"/>
  <c r="EA46" i="31"/>
  <c r="EA44" i="31"/>
  <c r="EA81" i="31"/>
  <c r="EA70" i="31"/>
  <c r="EB116" i="31"/>
  <c r="EB110" i="31"/>
  <c r="EB97" i="31"/>
  <c r="EB112" i="31"/>
  <c r="EB83" i="31"/>
  <c r="EB80" i="31"/>
  <c r="EB55" i="31"/>
  <c r="EB52" i="31"/>
  <c r="EB91" i="31"/>
  <c r="EB113" i="31"/>
  <c r="EB45" i="31"/>
  <c r="EB53" i="31"/>
  <c r="EB105" i="31"/>
  <c r="EB102" i="31"/>
  <c r="EB90" i="31"/>
  <c r="EB71" i="31"/>
  <c r="EB68" i="31"/>
  <c r="EB82" i="31"/>
  <c r="EB57" i="31"/>
  <c r="EB62" i="31"/>
  <c r="EB88" i="31"/>
  <c r="EB37" i="31"/>
  <c r="EB46" i="31"/>
  <c r="EB108" i="31"/>
  <c r="EB98" i="31"/>
  <c r="EB86" i="31"/>
  <c r="EB67" i="31"/>
  <c r="EB64" i="31"/>
  <c r="EB74" i="31"/>
  <c r="EB49" i="31"/>
  <c r="EB58" i="31"/>
  <c r="EB70" i="31"/>
  <c r="EB81" i="31"/>
  <c r="EB38" i="31"/>
  <c r="EB84" i="31"/>
  <c r="EB109" i="31"/>
  <c r="DH77" i="31"/>
  <c r="DH50" i="31"/>
  <c r="DH54" i="31"/>
  <c r="DH87" i="31"/>
  <c r="DH61" i="31"/>
  <c r="DH60" i="31"/>
  <c r="DH59" i="31"/>
  <c r="DH68" i="31"/>
  <c r="DH63" i="31"/>
  <c r="DH83" i="31"/>
  <c r="DH90" i="31"/>
  <c r="DH94" i="31"/>
  <c r="DH101" i="31"/>
  <c r="DH107" i="31"/>
  <c r="DH116" i="31"/>
  <c r="DF37" i="31"/>
  <c r="DF93" i="31"/>
  <c r="DF57" i="31"/>
  <c r="DF98" i="31"/>
  <c r="DF102" i="31"/>
  <c r="DY53" i="31"/>
  <c r="DY60" i="31"/>
  <c r="DY64" i="31"/>
  <c r="DY93" i="31"/>
  <c r="DY98" i="31"/>
  <c r="GD79" i="31"/>
  <c r="GD62" i="31"/>
  <c r="GD92" i="31"/>
  <c r="DE39" i="31"/>
  <c r="DE45" i="31"/>
  <c r="DE53" i="31"/>
  <c r="DE48" i="31"/>
  <c r="DE74" i="31"/>
  <c r="DE69" i="31"/>
  <c r="DE105" i="31"/>
  <c r="DE80" i="31"/>
  <c r="DE97" i="31"/>
  <c r="DE99" i="31"/>
  <c r="DE104" i="31"/>
  <c r="DE108" i="31"/>
  <c r="DE115" i="31"/>
  <c r="EW50" i="31"/>
  <c r="EW57" i="31"/>
  <c r="EW48" i="31"/>
  <c r="EW70" i="31"/>
  <c r="EW69" i="31"/>
  <c r="EW68" i="31"/>
  <c r="EW100" i="31"/>
  <c r="EW86" i="31"/>
  <c r="EW94" i="31"/>
  <c r="EW103" i="31"/>
  <c r="EW110" i="31"/>
  <c r="DG56" i="31"/>
  <c r="DG59" i="31"/>
  <c r="DG54" i="31"/>
  <c r="DG63" i="31"/>
  <c r="DG83" i="31"/>
  <c r="DG70" i="31"/>
  <c r="DG85" i="31"/>
  <c r="DG102" i="31"/>
  <c r="DG92" i="31"/>
  <c r="DG104" i="31"/>
  <c r="DG114" i="31"/>
  <c r="FS43" i="31"/>
  <c r="FS47" i="31"/>
  <c r="FS81" i="31"/>
  <c r="FS68" i="31"/>
  <c r="FS75" i="31"/>
  <c r="FS62" i="31"/>
  <c r="FS82" i="31"/>
  <c r="FS99" i="31"/>
  <c r="FS101" i="31"/>
  <c r="FS100" i="31"/>
  <c r="FS110" i="31"/>
  <c r="FS115" i="31"/>
  <c r="GA38" i="31"/>
  <c r="GA60" i="31"/>
  <c r="GA53" i="31"/>
  <c r="GA42" i="31"/>
  <c r="GA45" i="31"/>
  <c r="GA39" i="31"/>
  <c r="GA80" i="31"/>
  <c r="GA65" i="31"/>
  <c r="GA58" i="31"/>
  <c r="GA63" i="31"/>
  <c r="GA83" i="31"/>
  <c r="GA78" i="31"/>
  <c r="GA89" i="31"/>
  <c r="GA102" i="31"/>
  <c r="GA92" i="31"/>
  <c r="GA112" i="31"/>
  <c r="GA114" i="31"/>
  <c r="DO60" i="31"/>
  <c r="DO47" i="31"/>
  <c r="DO82" i="31"/>
  <c r="CV115" i="31"/>
  <c r="CV109" i="31"/>
  <c r="CV106" i="31"/>
  <c r="CV104" i="31"/>
  <c r="CV89" i="31"/>
  <c r="CV86" i="31"/>
  <c r="CV110" i="31"/>
  <c r="CV107" i="31"/>
  <c r="CV116" i="31"/>
  <c r="CV111" i="31"/>
  <c r="CV97" i="31"/>
  <c r="CV94" i="31"/>
  <c r="CV112" i="31"/>
  <c r="CV83" i="31"/>
  <c r="CV85" i="31"/>
  <c r="CV44" i="31"/>
  <c r="CV52" i="31"/>
  <c r="CV92" i="31"/>
  <c r="CV77" i="31"/>
  <c r="CV80" i="31"/>
  <c r="CV75" i="31"/>
  <c r="CV113" i="31"/>
  <c r="CV108" i="31"/>
  <c r="EA36" i="31"/>
  <c r="EA51" i="31"/>
  <c r="EA95" i="31"/>
  <c r="EB39" i="31"/>
  <c r="EB36" i="31"/>
  <c r="EB87" i="31"/>
  <c r="FK113" i="31"/>
  <c r="FK116" i="31"/>
  <c r="FK107" i="31"/>
  <c r="FK101" i="31"/>
  <c r="FK85" i="31"/>
  <c r="FK91" i="31"/>
  <c r="FK90" i="31"/>
  <c r="FK81" i="31"/>
  <c r="FK80" i="31"/>
  <c r="FK52" i="31"/>
  <c r="FK42" i="31"/>
  <c r="FK36" i="31"/>
  <c r="FK57" i="31"/>
  <c r="FK108" i="31"/>
  <c r="FK100" i="31"/>
  <c r="FK102" i="31"/>
  <c r="FK78" i="31"/>
  <c r="FK79" i="31"/>
  <c r="FK58" i="31"/>
  <c r="FK59" i="31"/>
  <c r="FK48" i="31"/>
  <c r="FK41" i="31"/>
  <c r="FK109" i="31"/>
  <c r="FK96" i="31"/>
  <c r="FK94" i="31"/>
  <c r="FK74" i="31"/>
  <c r="FK75" i="31"/>
  <c r="FK54" i="31"/>
  <c r="FK55" i="31"/>
  <c r="FK43" i="31"/>
  <c r="FK49" i="31"/>
  <c r="FK53" i="31"/>
  <c r="FK60" i="31"/>
  <c r="FK112" i="31"/>
  <c r="FK63" i="31"/>
  <c r="FK46" i="31"/>
  <c r="FK37" i="31"/>
  <c r="FK103" i="31"/>
  <c r="FK87" i="31"/>
  <c r="FK61" i="31"/>
  <c r="FK38" i="31"/>
  <c r="FK89" i="31"/>
  <c r="FK98" i="31"/>
  <c r="FK44" i="31"/>
  <c r="FL46" i="31"/>
  <c r="FL39" i="31"/>
  <c r="FL53" i="31"/>
  <c r="FL70" i="31"/>
  <c r="FL81" i="31"/>
  <c r="FL88" i="31"/>
  <c r="FL83" i="31"/>
  <c r="FL99" i="31"/>
  <c r="FL103" i="31"/>
  <c r="FL113" i="31"/>
  <c r="DC69" i="31"/>
  <c r="DC83" i="31"/>
  <c r="DC106" i="31"/>
  <c r="DC115" i="31"/>
  <c r="EN85" i="31"/>
  <c r="EN66" i="31"/>
  <c r="EN36" i="31"/>
  <c r="EN56" i="31"/>
  <c r="EN59" i="31"/>
  <c r="EN76" i="31"/>
  <c r="EN79" i="31"/>
  <c r="EN108" i="31"/>
  <c r="EN101" i="31"/>
  <c r="EN115" i="31"/>
  <c r="EX89" i="31"/>
  <c r="EX44" i="31"/>
  <c r="EX49" i="31"/>
  <c r="EX69" i="31"/>
  <c r="EX100" i="31"/>
  <c r="FC38" i="31"/>
  <c r="FC64" i="31"/>
  <c r="FC61" i="31"/>
  <c r="FC57" i="31"/>
  <c r="FC90" i="31"/>
  <c r="FC47" i="31"/>
  <c r="FC54" i="31"/>
  <c r="FC79" i="31"/>
  <c r="FC74" i="31"/>
  <c r="FC111" i="31"/>
  <c r="FC92" i="31"/>
  <c r="FC109" i="31"/>
  <c r="FJ41" i="31"/>
  <c r="FJ75" i="31"/>
  <c r="FJ48" i="31"/>
  <c r="FJ45" i="31"/>
  <c r="FJ55" i="31"/>
  <c r="FJ51" i="31"/>
  <c r="FJ58" i="31"/>
  <c r="FJ53" i="31"/>
  <c r="FJ79" i="31"/>
  <c r="FJ78" i="31"/>
  <c r="FJ73" i="31"/>
  <c r="FJ109" i="31"/>
  <c r="FJ91" i="31"/>
  <c r="FJ100" i="31"/>
  <c r="FJ110" i="31"/>
  <c r="FJ113" i="31"/>
  <c r="EI87" i="31"/>
  <c r="EI116" i="31"/>
  <c r="ET37" i="31"/>
  <c r="ET38" i="31"/>
  <c r="ET50" i="31"/>
  <c r="ET53" i="31"/>
  <c r="ET70" i="31"/>
  <c r="ET73" i="31"/>
  <c r="ET102" i="31"/>
  <c r="ET100" i="31"/>
  <c r="ET107" i="31"/>
  <c r="EY46" i="31"/>
  <c r="EY44" i="31"/>
  <c r="EY45" i="31"/>
  <c r="EY68" i="31"/>
  <c r="EY80" i="31"/>
  <c r="EY90" i="31"/>
  <c r="EY105" i="31"/>
  <c r="GG114" i="31"/>
  <c r="GG112" i="31"/>
  <c r="GG108" i="31"/>
  <c r="GG115" i="31"/>
  <c r="GG111" i="31"/>
  <c r="GG104" i="31"/>
  <c r="GG42" i="31"/>
  <c r="GG40" i="31"/>
  <c r="GG37" i="31"/>
  <c r="GG49" i="31"/>
  <c r="GG71" i="31"/>
  <c r="GG48" i="31"/>
  <c r="GG82" i="31"/>
  <c r="GG77" i="31"/>
  <c r="GG68" i="31"/>
  <c r="GG97" i="31"/>
  <c r="GG100" i="31"/>
  <c r="GG98" i="31"/>
  <c r="GG116" i="31"/>
  <c r="FL57" i="31"/>
  <c r="FL38" i="31"/>
  <c r="FL61" i="31"/>
  <c r="FL78" i="31"/>
  <c r="FL87" i="31"/>
  <c r="FL100" i="31"/>
  <c r="FL84" i="31"/>
  <c r="FL94" i="31"/>
  <c r="FL111" i="31"/>
  <c r="FL109" i="31"/>
  <c r="EN87" i="31"/>
  <c r="EN82" i="31"/>
  <c r="EN40" i="31"/>
  <c r="EN60" i="31"/>
  <c r="EN65" i="31"/>
  <c r="EN80" i="31"/>
  <c r="EN83" i="31"/>
  <c r="EN89" i="31"/>
  <c r="EN103" i="31"/>
  <c r="EN109" i="31"/>
  <c r="EX38" i="31"/>
  <c r="EX61" i="31"/>
  <c r="EX81" i="31"/>
  <c r="EX105" i="31"/>
  <c r="FC51" i="31"/>
  <c r="FC58" i="31"/>
  <c r="FC83" i="31"/>
  <c r="FC78" i="31"/>
  <c r="FC88" i="31"/>
  <c r="FC96" i="31"/>
  <c r="FC108" i="31"/>
  <c r="FJ64" i="31"/>
  <c r="FJ52" i="31"/>
  <c r="FJ85" i="31"/>
  <c r="FJ67" i="31"/>
  <c r="FJ68" i="31"/>
  <c r="FJ57" i="31"/>
  <c r="FJ62" i="31"/>
  <c r="FJ82" i="31"/>
  <c r="FJ77" i="31"/>
  <c r="FJ88" i="31"/>
  <c r="FJ97" i="31"/>
  <c r="FJ106" i="31"/>
  <c r="FJ108" i="31"/>
  <c r="FJ112" i="31"/>
  <c r="ET99" i="31"/>
  <c r="ET113" i="31"/>
  <c r="EY55" i="31"/>
  <c r="EY75" i="31"/>
  <c r="EY103" i="31"/>
  <c r="EY114" i="31"/>
  <c r="GG76" i="31"/>
  <c r="GG86" i="31"/>
  <c r="GG95" i="31"/>
  <c r="GG103" i="31"/>
  <c r="DN116" i="31"/>
  <c r="DN110" i="31"/>
  <c r="DN93" i="31"/>
  <c r="DN63" i="31"/>
  <c r="DN59" i="31"/>
  <c r="DN106" i="31"/>
  <c r="DN73" i="31"/>
  <c r="DN49" i="31"/>
  <c r="DN38" i="31"/>
  <c r="DN113" i="31"/>
  <c r="DN105" i="31"/>
  <c r="DN85" i="31"/>
  <c r="DN76" i="31"/>
  <c r="DN107" i="31"/>
  <c r="DN36" i="31"/>
  <c r="DN101" i="31"/>
  <c r="DN102" i="31"/>
  <c r="DN80" i="31"/>
  <c r="DN60" i="31"/>
  <c r="DN70" i="31"/>
  <c r="DN47" i="31"/>
  <c r="DN41" i="31"/>
  <c r="FL54" i="31"/>
  <c r="FL45" i="31"/>
  <c r="FL69" i="31"/>
  <c r="FL52" i="31"/>
  <c r="FL55" i="31"/>
  <c r="FL68" i="31"/>
  <c r="FL67" i="31"/>
  <c r="FL90" i="31"/>
  <c r="FL108" i="31"/>
  <c r="FL105" i="31"/>
  <c r="DC52" i="31"/>
  <c r="DC72" i="31"/>
  <c r="DC94" i="31"/>
  <c r="DC111" i="31"/>
  <c r="EN42" i="31"/>
  <c r="EN41" i="31"/>
  <c r="EN74" i="31"/>
  <c r="EN61" i="31"/>
  <c r="EN78" i="31"/>
  <c r="EN84" i="31"/>
  <c r="EN63" i="31"/>
  <c r="EN86" i="31"/>
  <c r="EN98" i="31"/>
  <c r="EN105" i="31"/>
  <c r="EX102" i="31"/>
  <c r="EX60" i="31"/>
  <c r="EX71" i="31"/>
  <c r="EX66" i="31"/>
  <c r="EX106" i="31"/>
  <c r="FC37" i="31"/>
  <c r="FC44" i="31"/>
  <c r="FC87" i="31"/>
  <c r="FC41" i="31"/>
  <c r="FC43" i="31"/>
  <c r="FC65" i="31"/>
  <c r="FC63" i="31"/>
  <c r="FC112" i="31"/>
  <c r="FC98" i="31"/>
  <c r="FC93" i="31"/>
  <c r="FC105" i="31"/>
  <c r="FC116" i="31"/>
  <c r="FJ36" i="31"/>
  <c r="FJ39" i="31"/>
  <c r="FJ80" i="31"/>
  <c r="FJ72" i="31"/>
  <c r="FJ42" i="31"/>
  <c r="FJ83" i="31"/>
  <c r="FJ76" i="31"/>
  <c r="FJ63" i="31"/>
  <c r="FJ66" i="31"/>
  <c r="FJ86" i="31"/>
  <c r="FJ89" i="31"/>
  <c r="FJ94" i="31"/>
  <c r="FJ105" i="31"/>
  <c r="FJ99" i="31"/>
  <c r="FJ107" i="31"/>
  <c r="FJ115" i="31"/>
  <c r="EI69" i="31"/>
  <c r="EI98" i="31"/>
  <c r="ET48" i="31"/>
  <c r="ET40" i="31"/>
  <c r="ET59" i="31"/>
  <c r="ET76" i="31"/>
  <c r="ET71" i="31"/>
  <c r="ET85" i="31"/>
  <c r="ET93" i="31"/>
  <c r="ET105" i="31"/>
  <c r="ET104" i="31"/>
  <c r="ET112" i="31"/>
  <c r="EY76" i="31"/>
  <c r="EY81" i="31"/>
  <c r="EY39" i="31"/>
  <c r="EY77" i="31"/>
  <c r="EY87" i="31"/>
  <c r="EY106" i="31"/>
  <c r="EY116" i="31"/>
  <c r="GG70" i="31"/>
  <c r="GG51" i="31"/>
  <c r="GG43" i="31"/>
  <c r="GG54" i="31"/>
  <c r="GG57" i="31"/>
  <c r="GG93" i="31"/>
  <c r="GG60" i="31"/>
  <c r="GG65" i="31"/>
  <c r="GG101" i="31"/>
  <c r="GG80" i="31"/>
  <c r="GG90" i="31"/>
  <c r="GG109" i="31"/>
  <c r="GG107" i="31"/>
  <c r="FW115" i="31"/>
  <c r="FW112" i="31"/>
  <c r="FW91" i="31"/>
  <c r="FW83" i="31"/>
  <c r="FW59" i="31"/>
  <c r="FW38" i="31"/>
  <c r="FW68" i="31"/>
  <c r="FW42" i="31"/>
  <c r="FW105" i="31"/>
  <c r="FW102" i="31"/>
  <c r="FW63" i="31"/>
  <c r="FW60" i="31"/>
  <c r="FW49" i="31"/>
  <c r="FW45" i="31"/>
  <c r="FW96" i="31"/>
  <c r="FW82" i="31"/>
  <c r="FW72" i="31"/>
  <c r="FW39" i="31"/>
  <c r="FW44" i="31"/>
  <c r="FW41" i="31"/>
  <c r="FW116" i="31"/>
  <c r="DN54" i="31"/>
  <c r="CY49" i="31"/>
  <c r="CY89" i="31"/>
  <c r="DM62" i="31"/>
  <c r="DM79" i="31"/>
  <c r="DM85" i="31"/>
  <c r="DM93" i="31"/>
  <c r="DM96" i="31"/>
  <c r="DM100" i="31"/>
  <c r="DM103" i="31"/>
  <c r="DM115" i="31"/>
  <c r="EF49" i="31"/>
  <c r="EF92" i="31"/>
  <c r="EF53" i="31"/>
  <c r="EF70" i="31"/>
  <c r="EF81" i="31"/>
  <c r="EF84" i="31"/>
  <c r="EF79" i="31"/>
  <c r="EF99" i="31"/>
  <c r="EF103" i="31"/>
  <c r="EF113" i="31"/>
  <c r="GC58" i="31"/>
  <c r="GC83" i="31"/>
  <c r="GC78" i="31"/>
  <c r="GC91" i="31"/>
  <c r="GC100" i="31"/>
  <c r="GC95" i="31"/>
  <c r="GC109" i="31"/>
  <c r="GC116" i="31"/>
  <c r="EM43" i="31"/>
  <c r="EM47" i="31"/>
  <c r="EM81" i="31"/>
  <c r="EM68" i="31"/>
  <c r="EM75" i="31"/>
  <c r="EM66" i="31"/>
  <c r="EM86" i="31"/>
  <c r="EM88" i="31"/>
  <c r="EM103" i="31"/>
  <c r="EM106" i="31"/>
  <c r="EM109" i="31"/>
  <c r="ED41" i="31"/>
  <c r="ED75" i="31"/>
  <c r="ED80" i="31"/>
  <c r="ED38" i="31"/>
  <c r="ED54" i="31"/>
  <c r="ED57" i="31"/>
  <c r="ED66" i="31"/>
  <c r="ED69" i="31"/>
  <c r="ED102" i="31"/>
  <c r="ED106" i="31"/>
  <c r="ED107" i="31"/>
  <c r="FV48" i="31"/>
  <c r="FV50" i="31"/>
  <c r="DJ94" i="31"/>
  <c r="DJ42" i="31"/>
  <c r="DJ66" i="31"/>
  <c r="CY111" i="31"/>
  <c r="EF57" i="31"/>
  <c r="EF39" i="31"/>
  <c r="EF61" i="31"/>
  <c r="EF78" i="31"/>
  <c r="EF87" i="31"/>
  <c r="EF88" i="31"/>
  <c r="EF83" i="31"/>
  <c r="EF94" i="31"/>
  <c r="EF111" i="31"/>
  <c r="EF109" i="31"/>
  <c r="GC106" i="31"/>
  <c r="EM105" i="31"/>
  <c r="EM114" i="31"/>
  <c r="ED37" i="31"/>
  <c r="ED42" i="31"/>
  <c r="ED58" i="31"/>
  <c r="ED61" i="31"/>
  <c r="ED70" i="31"/>
  <c r="ED73" i="31"/>
  <c r="ED87" i="31"/>
  <c r="ED95" i="31"/>
  <c r="ED111" i="31"/>
  <c r="FV75" i="31"/>
  <c r="DJ113" i="31"/>
  <c r="DJ116" i="31"/>
  <c r="DJ103" i="31"/>
  <c r="DJ101" i="31"/>
  <c r="DJ81" i="31"/>
  <c r="DJ82" i="31"/>
  <c r="DJ89" i="31"/>
  <c r="DJ57" i="31"/>
  <c r="DJ72" i="31"/>
  <c r="DJ79" i="31"/>
  <c r="DJ38" i="31"/>
  <c r="DJ68" i="31"/>
  <c r="DJ47" i="31"/>
  <c r="DJ59" i="31"/>
  <c r="DJ56" i="31"/>
  <c r="DJ107" i="31"/>
  <c r="DJ99" i="31"/>
  <c r="DJ91" i="31"/>
  <c r="DJ69" i="31"/>
  <c r="DJ74" i="31"/>
  <c r="DJ83" i="31"/>
  <c r="DJ53" i="31"/>
  <c r="DJ62" i="31"/>
  <c r="DJ63" i="31"/>
  <c r="DJ71" i="31"/>
  <c r="DJ41" i="31"/>
  <c r="DJ43" i="31"/>
  <c r="DJ40" i="31"/>
  <c r="DJ45" i="31"/>
  <c r="DJ112" i="31"/>
  <c r="DJ95" i="31"/>
  <c r="DJ87" i="31"/>
  <c r="DJ65" i="31"/>
  <c r="DJ70" i="31"/>
  <c r="DJ75" i="31"/>
  <c r="DJ86" i="31"/>
  <c r="DJ58" i="31"/>
  <c r="DJ55" i="31"/>
  <c r="DJ44" i="31"/>
  <c r="DJ76" i="31"/>
  <c r="DJ39" i="31"/>
  <c r="DJ36" i="31"/>
  <c r="DJ37" i="31"/>
  <c r="DJ54" i="31"/>
  <c r="DJ90" i="31"/>
  <c r="DJ115" i="31"/>
  <c r="CY98" i="31"/>
  <c r="DM37" i="31"/>
  <c r="DM57" i="31"/>
  <c r="DM60" i="31"/>
  <c r="DM73" i="31"/>
  <c r="DM76" i="31"/>
  <c r="DM105" i="31"/>
  <c r="DM98" i="31"/>
  <c r="DM111" i="31"/>
  <c r="EF54" i="31"/>
  <c r="EF45" i="31"/>
  <c r="EF69" i="31"/>
  <c r="EF52" i="31"/>
  <c r="EF55" i="31"/>
  <c r="EF68" i="31"/>
  <c r="EF63" i="31"/>
  <c r="EF86" i="31"/>
  <c r="EF108" i="31"/>
  <c r="EF115" i="31"/>
  <c r="GC37" i="31"/>
  <c r="GC57" i="31"/>
  <c r="GC56" i="31"/>
  <c r="GC73" i="31"/>
  <c r="GC72" i="31"/>
  <c r="GC86" i="31"/>
  <c r="GC98" i="31"/>
  <c r="GC110" i="31"/>
  <c r="EM72" i="31"/>
  <c r="EM59" i="31"/>
  <c r="EM50" i="31"/>
  <c r="EM67" i="31"/>
  <c r="EM91" i="31"/>
  <c r="EM74" i="31"/>
  <c r="EM89" i="31"/>
  <c r="EM93" i="31"/>
  <c r="EM92" i="31"/>
  <c r="EM104" i="31"/>
  <c r="EM113" i="31"/>
  <c r="ED98" i="31"/>
  <c r="ED43" i="31"/>
  <c r="ED72" i="31"/>
  <c r="ED59" i="31"/>
  <c r="ED84" i="31"/>
  <c r="ED79" i="31"/>
  <c r="ED82" i="31"/>
  <c r="ED89" i="31"/>
  <c r="ED105" i="31"/>
  <c r="ED110" i="31"/>
  <c r="ED115" i="31"/>
  <c r="FV52" i="31"/>
  <c r="FV81" i="31"/>
  <c r="CZ116" i="31"/>
  <c r="CZ113" i="31"/>
  <c r="CZ101" i="31"/>
  <c r="CZ92" i="31"/>
  <c r="CZ83" i="31"/>
  <c r="CZ88" i="31"/>
  <c r="CZ87" i="31"/>
  <c r="CZ70" i="31"/>
  <c r="CZ44" i="31"/>
  <c r="CZ74" i="31"/>
  <c r="CZ42" i="31"/>
  <c r="CZ105" i="31"/>
  <c r="CZ108" i="31"/>
  <c r="CZ90" i="31"/>
  <c r="CZ71" i="31"/>
  <c r="CZ76" i="31"/>
  <c r="CZ65" i="31"/>
  <c r="CZ52" i="31"/>
  <c r="CZ69" i="31"/>
  <c r="CZ45" i="31"/>
  <c r="CZ54" i="31"/>
  <c r="CZ115" i="31"/>
  <c r="CZ102" i="31"/>
  <c r="CZ86" i="31"/>
  <c r="CZ67" i="31"/>
  <c r="CZ72" i="31"/>
  <c r="CZ59" i="31"/>
  <c r="CZ48" i="31"/>
  <c r="CZ46" i="31"/>
  <c r="CZ41" i="31"/>
  <c r="CZ47" i="31"/>
  <c r="CZ78" i="31"/>
  <c r="CZ99" i="31"/>
  <c r="DJ60" i="31"/>
  <c r="DJ80" i="31"/>
  <c r="DJ85" i="31"/>
  <c r="DS84" i="31"/>
  <c r="DS91" i="31"/>
  <c r="DS80" i="31"/>
  <c r="DS66" i="31"/>
  <c r="DS89" i="31"/>
  <c r="DS97" i="31"/>
  <c r="DS109" i="31"/>
  <c r="ER81" i="31"/>
  <c r="ER85" i="31"/>
  <c r="ER75" i="31"/>
  <c r="ER113" i="31"/>
  <c r="FR91" i="31"/>
  <c r="FP78" i="31"/>
  <c r="FP70" i="31"/>
  <c r="FP40" i="31"/>
  <c r="FP81" i="31"/>
  <c r="FP66" i="31"/>
  <c r="FP51" i="31"/>
  <c r="FP91" i="31"/>
  <c r="FP80" i="31"/>
  <c r="FP79" i="31"/>
  <c r="FP92" i="31"/>
  <c r="FP103" i="31"/>
  <c r="FP93" i="31"/>
  <c r="FP113" i="31"/>
  <c r="FP112" i="31"/>
  <c r="DR76" i="31"/>
  <c r="DR90" i="31"/>
  <c r="CX72" i="31"/>
  <c r="CX36" i="31"/>
  <c r="CX101" i="31"/>
  <c r="CX87" i="31"/>
  <c r="FI55" i="31"/>
  <c r="FI61" i="31"/>
  <c r="FI77" i="31"/>
  <c r="FI90" i="31"/>
  <c r="FI110" i="31"/>
  <c r="EP76" i="31"/>
  <c r="EP51" i="31"/>
  <c r="EP63" i="31"/>
  <c r="EP86" i="31"/>
  <c r="EP89" i="31"/>
  <c r="EP90" i="31"/>
  <c r="EP85" i="31"/>
  <c r="EP92" i="31"/>
  <c r="EP103" i="31"/>
  <c r="EP115" i="31"/>
  <c r="FT49" i="31"/>
  <c r="FT82" i="31"/>
  <c r="FT87" i="31"/>
  <c r="FT52" i="31"/>
  <c r="FT55" i="31"/>
  <c r="FT72" i="31"/>
  <c r="FT75" i="31"/>
  <c r="FT96" i="31"/>
  <c r="FT102" i="31"/>
  <c r="FT106" i="31"/>
  <c r="DS51" i="31"/>
  <c r="DS54" i="31"/>
  <c r="DS71" i="31"/>
  <c r="DS78" i="31"/>
  <c r="DS88" i="31"/>
  <c r="DS96" i="31"/>
  <c r="DS114" i="31"/>
  <c r="ER59" i="31"/>
  <c r="ER99" i="31"/>
  <c r="ER107" i="31"/>
  <c r="FR113" i="31"/>
  <c r="FP53" i="31"/>
  <c r="FP44" i="31"/>
  <c r="FP48" i="31"/>
  <c r="FP82" i="31"/>
  <c r="FP55" i="31"/>
  <c r="FP64" i="31"/>
  <c r="FP63" i="31"/>
  <c r="FP83" i="31"/>
  <c r="FP100" i="31"/>
  <c r="FP94" i="31"/>
  <c r="FP97" i="31"/>
  <c r="FP105" i="31"/>
  <c r="FP115" i="31"/>
  <c r="DR50" i="31"/>
  <c r="DR87" i="31"/>
  <c r="CX83" i="31"/>
  <c r="CX78" i="31"/>
  <c r="CX96" i="31"/>
  <c r="FI43" i="31"/>
  <c r="FI101" i="31"/>
  <c r="FI109" i="31"/>
  <c r="FI95" i="31"/>
  <c r="EP94" i="31"/>
  <c r="EP71" i="31"/>
  <c r="EP79" i="31"/>
  <c r="EP49" i="31"/>
  <c r="EP97" i="31"/>
  <c r="EP102" i="31"/>
  <c r="EP84" i="31"/>
  <c r="EP96" i="31"/>
  <c r="EP109" i="31"/>
  <c r="EP114" i="31"/>
  <c r="FT41" i="31"/>
  <c r="FT54" i="31"/>
  <c r="FT44" i="31"/>
  <c r="FT62" i="31"/>
  <c r="FT73" i="31"/>
  <c r="FT88" i="31"/>
  <c r="FT91" i="31"/>
  <c r="FT85" i="31"/>
  <c r="FT101" i="31"/>
  <c r="FT115" i="31"/>
  <c r="DS55" i="31"/>
  <c r="DS58" i="31"/>
  <c r="DS75" i="31"/>
  <c r="DS82" i="31"/>
  <c r="DS98" i="31"/>
  <c r="DS100" i="31"/>
  <c r="DS113" i="31"/>
  <c r="ER91" i="31"/>
  <c r="ER68" i="31"/>
  <c r="ER100" i="31"/>
  <c r="ER111" i="31"/>
  <c r="FP43" i="31"/>
  <c r="FP61" i="31"/>
  <c r="FP49" i="31"/>
  <c r="FP56" i="31"/>
  <c r="FP88" i="31"/>
  <c r="FP59" i="31"/>
  <c r="FP72" i="31"/>
  <c r="FP67" i="31"/>
  <c r="FP87" i="31"/>
  <c r="FP89" i="31"/>
  <c r="FP98" i="31"/>
  <c r="FP101" i="31"/>
  <c r="FP110" i="31"/>
  <c r="FP116" i="31"/>
  <c r="DR64" i="31"/>
  <c r="CX48" i="31"/>
  <c r="CX62" i="31"/>
  <c r="CX65" i="31"/>
  <c r="FI38" i="31"/>
  <c r="FI41" i="31"/>
  <c r="FI60" i="31"/>
  <c r="FI76" i="31"/>
  <c r="FI102" i="31"/>
  <c r="EP43" i="31"/>
  <c r="EP41" i="31"/>
  <c r="EP42" i="31"/>
  <c r="EP58" i="31"/>
  <c r="EP61" i="31"/>
  <c r="EP70" i="31"/>
  <c r="EP69" i="31"/>
  <c r="EP87" i="31"/>
  <c r="EP95" i="31"/>
  <c r="EP111" i="31"/>
  <c r="FT45" i="31"/>
  <c r="FT74" i="31"/>
  <c r="FT53" i="31"/>
  <c r="FT70" i="31"/>
  <c r="FT81" i="31"/>
  <c r="FT92" i="31"/>
  <c r="FT95" i="31"/>
  <c r="FT89" i="31"/>
  <c r="FT103" i="31"/>
  <c r="FT109" i="31"/>
  <c r="FO115" i="31"/>
  <c r="FO114" i="31"/>
  <c r="FO111" i="31"/>
  <c r="FO92" i="31"/>
  <c r="FO106" i="31"/>
  <c r="FO103" i="31"/>
  <c r="FO94" i="31"/>
  <c r="FO74" i="31"/>
  <c r="FO87" i="31"/>
  <c r="FO71" i="31"/>
  <c r="FO102" i="31"/>
  <c r="FO58" i="31"/>
  <c r="FO77" i="31"/>
  <c r="FO51" i="31"/>
  <c r="FO52" i="31"/>
  <c r="FO84" i="31"/>
  <c r="FO73" i="31"/>
  <c r="FO65" i="31"/>
  <c r="FO40" i="31"/>
  <c r="FO45" i="31"/>
  <c r="FO46" i="31"/>
  <c r="FO116" i="31"/>
  <c r="FO112" i="31"/>
  <c r="FO105" i="31"/>
  <c r="FO101" i="31"/>
  <c r="FO98" i="31"/>
  <c r="FO95" i="31"/>
  <c r="FO90" i="31"/>
  <c r="FO70" i="31"/>
  <c r="FO83" i="31"/>
  <c r="FO67" i="31"/>
  <c r="FO80" i="31"/>
  <c r="FO54" i="31"/>
  <c r="FO69" i="31"/>
  <c r="FO47" i="31"/>
  <c r="FO43" i="31"/>
  <c r="FO56" i="31"/>
  <c r="FO53" i="31"/>
  <c r="FO57" i="31"/>
  <c r="FO36" i="31"/>
  <c r="FO41" i="31"/>
  <c r="FO42" i="31"/>
  <c r="FO113" i="31"/>
  <c r="FO109" i="31"/>
  <c r="FO100" i="31"/>
  <c r="FO97" i="31"/>
  <c r="FO88" i="31"/>
  <c r="FO89" i="31"/>
  <c r="FO82" i="31"/>
  <c r="FO66" i="31"/>
  <c r="FO79" i="31"/>
  <c r="FO63" i="31"/>
  <c r="FO72" i="31"/>
  <c r="FO50" i="31"/>
  <c r="FO59" i="31"/>
  <c r="FO68" i="31"/>
  <c r="FO39" i="31"/>
  <c r="FO48" i="31"/>
  <c r="FO38" i="31"/>
  <c r="FO49" i="31"/>
  <c r="FO86" i="31"/>
  <c r="FO99" i="31"/>
  <c r="FO108" i="31"/>
  <c r="FO104" i="31"/>
  <c r="FO96" i="31"/>
  <c r="FO64" i="31"/>
  <c r="FO78" i="31"/>
  <c r="FO44" i="31"/>
  <c r="FO60" i="31"/>
  <c r="FO110" i="31"/>
  <c r="FO85" i="31"/>
  <c r="FO81" i="31"/>
  <c r="FO55" i="31"/>
  <c r="FO75" i="31"/>
  <c r="FO107" i="31"/>
  <c r="FO61" i="31"/>
  <c r="FO37" i="31"/>
  <c r="FO91" i="31"/>
  <c r="FO62" i="31"/>
  <c r="FO93" i="31"/>
  <c r="GF46" i="31"/>
  <c r="GF40" i="31"/>
  <c r="GF65" i="31"/>
  <c r="GF56" i="31"/>
  <c r="GF82" i="31"/>
  <c r="GF55" i="31"/>
  <c r="GF99" i="31"/>
  <c r="GF72" i="31"/>
  <c r="GF63" i="31"/>
  <c r="GF79" i="31"/>
  <c r="GF90" i="31"/>
  <c r="GF85" i="31"/>
  <c r="GF94" i="31"/>
  <c r="GF93" i="31"/>
  <c r="GF113" i="31"/>
  <c r="GF110" i="31"/>
  <c r="GF115" i="31"/>
  <c r="CW37" i="31"/>
  <c r="CW62" i="31"/>
  <c r="CW53" i="31"/>
  <c r="CW71" i="31"/>
  <c r="CW52" i="31"/>
  <c r="CW74" i="31"/>
  <c r="CW69" i="31"/>
  <c r="CW89" i="31"/>
  <c r="CW68" i="31"/>
  <c r="CW84" i="31"/>
  <c r="CW97" i="31"/>
  <c r="CW100" i="31"/>
  <c r="CW99" i="31"/>
  <c r="CW102" i="31"/>
  <c r="CW107" i="31"/>
  <c r="CW110" i="31"/>
  <c r="FA42" i="31"/>
  <c r="FA75" i="31"/>
  <c r="FA67" i="31"/>
  <c r="FA37" i="31"/>
  <c r="FA62" i="31"/>
  <c r="FA53" i="31"/>
  <c r="FA71" i="31"/>
  <c r="FA52" i="31"/>
  <c r="FA74" i="31"/>
  <c r="FA69" i="31"/>
  <c r="FA89" i="31"/>
  <c r="FA68" i="31"/>
  <c r="FA84" i="31"/>
  <c r="FA97" i="31"/>
  <c r="FA100" i="31"/>
  <c r="FA94" i="31"/>
  <c r="FA103" i="31"/>
  <c r="FA107" i="31"/>
  <c r="FA115" i="31"/>
  <c r="FM45" i="31"/>
  <c r="FM49" i="31"/>
  <c r="FM67" i="31"/>
  <c r="FM52" i="31"/>
  <c r="FM70" i="31"/>
  <c r="FM73" i="31"/>
  <c r="FM97" i="31"/>
  <c r="FM76" i="31"/>
  <c r="FM104" i="31"/>
  <c r="FM101" i="31"/>
  <c r="FM95" i="31"/>
  <c r="FM98" i="31"/>
  <c r="FM109" i="31"/>
  <c r="FM111" i="31"/>
  <c r="FM116" i="31"/>
  <c r="FE112" i="31"/>
  <c r="FE111" i="31"/>
  <c r="FE103" i="31"/>
  <c r="FE105" i="31"/>
  <c r="FE96" i="31"/>
  <c r="FE93" i="31"/>
  <c r="FE88" i="31"/>
  <c r="FE68" i="31"/>
  <c r="FE81" i="31"/>
  <c r="FE65" i="31"/>
  <c r="FE62" i="31"/>
  <c r="FE48" i="31"/>
  <c r="FE67" i="31"/>
  <c r="FE49" i="31"/>
  <c r="FE50" i="31"/>
  <c r="FE108" i="31"/>
  <c r="FE51" i="31"/>
  <c r="FE63" i="31"/>
  <c r="FE42" i="31"/>
  <c r="FE39" i="31"/>
  <c r="FE115" i="31"/>
  <c r="FE107" i="31"/>
  <c r="FE102" i="31"/>
  <c r="FE99" i="31"/>
  <c r="FE90" i="31"/>
  <c r="FE91" i="31"/>
  <c r="FE80" i="31"/>
  <c r="FE64" i="31"/>
  <c r="FE77" i="31"/>
  <c r="FE100" i="31"/>
  <c r="FE60" i="31"/>
  <c r="FE89" i="31"/>
  <c r="FE61" i="31"/>
  <c r="FE82" i="31"/>
  <c r="FE45" i="31"/>
  <c r="FE54" i="31"/>
  <c r="FE44" i="31"/>
  <c r="FE55" i="31"/>
  <c r="FE38" i="31"/>
  <c r="FE71" i="31"/>
  <c r="FE66" i="31"/>
  <c r="FE83" i="31"/>
  <c r="FE78" i="31"/>
  <c r="FE85" i="31"/>
  <c r="FE87" i="31"/>
  <c r="FE95" i="31"/>
  <c r="FE106" i="31"/>
  <c r="FE114" i="31"/>
  <c r="EO115" i="31"/>
  <c r="EO107" i="31"/>
  <c r="EO102" i="31"/>
  <c r="EO99" i="31"/>
  <c r="EO96" i="31"/>
  <c r="EO93" i="31"/>
  <c r="EO88" i="31"/>
  <c r="EO68" i="31"/>
  <c r="EO81" i="31"/>
  <c r="EO65" i="31"/>
  <c r="EO60" i="31"/>
  <c r="EO97" i="31"/>
  <c r="EO67" i="31"/>
  <c r="EO49" i="31"/>
  <c r="EO50" i="31"/>
  <c r="EO100" i="31"/>
  <c r="EO71" i="31"/>
  <c r="EO79" i="31"/>
  <c r="EO46" i="31"/>
  <c r="EO39" i="31"/>
  <c r="EO114" i="31"/>
  <c r="EO110" i="31"/>
  <c r="EO103" i="31"/>
  <c r="EO95" i="31"/>
  <c r="EO86" i="31"/>
  <c r="EO92" i="31"/>
  <c r="EO64" i="31"/>
  <c r="EO73" i="31"/>
  <c r="EO62" i="31"/>
  <c r="EO89" i="31"/>
  <c r="EO57" i="31"/>
  <c r="EO58" i="31"/>
  <c r="EO74" i="31"/>
  <c r="EO44" i="31"/>
  <c r="EO47" i="31"/>
  <c r="EO59" i="31"/>
  <c r="EO116" i="31"/>
  <c r="EO111" i="31"/>
  <c r="EO98" i="31"/>
  <c r="EO108" i="31"/>
  <c r="EO101" i="31"/>
  <c r="EO80" i="31"/>
  <c r="EO85" i="31"/>
  <c r="EO69" i="31"/>
  <c r="EO56" i="31"/>
  <c r="EO83" i="31"/>
  <c r="EO53" i="31"/>
  <c r="EO45" i="31"/>
  <c r="EO54" i="31"/>
  <c r="EO36" i="31"/>
  <c r="EO42" i="31"/>
  <c r="EO40" i="31"/>
  <c r="EO82" i="31"/>
  <c r="EO52" i="31"/>
  <c r="EO84" i="31"/>
  <c r="EO91" i="31"/>
  <c r="EO94" i="31"/>
  <c r="EO112" i="31"/>
  <c r="FG113" i="31"/>
  <c r="FG104" i="31"/>
  <c r="FG110" i="31"/>
  <c r="FG107" i="31"/>
  <c r="FG98" i="31"/>
  <c r="FG85" i="31"/>
  <c r="FG82" i="31"/>
  <c r="FG66" i="31"/>
  <c r="FG87" i="31"/>
  <c r="FG71" i="31"/>
  <c r="FG94" i="31"/>
  <c r="FG64" i="31"/>
  <c r="FG77" i="31"/>
  <c r="FG51" i="31"/>
  <c r="FG52" i="31"/>
  <c r="FG68" i="31"/>
  <c r="FG61" i="31"/>
  <c r="FG49" i="31"/>
  <c r="FG56" i="31"/>
  <c r="FG81" i="31"/>
  <c r="FG108" i="31"/>
  <c r="FG114" i="31"/>
  <c r="FG100" i="31"/>
  <c r="FG101" i="31"/>
  <c r="FG88" i="31"/>
  <c r="FG102" i="31"/>
  <c r="FG78" i="31"/>
  <c r="FG62" i="31"/>
  <c r="FG83" i="31"/>
  <c r="FG67" i="31"/>
  <c r="FG86" i="31"/>
  <c r="FG58" i="31"/>
  <c r="FG69" i="31"/>
  <c r="FG47" i="31"/>
  <c r="FG43" i="31"/>
  <c r="FG45" i="31"/>
  <c r="FG38" i="31"/>
  <c r="FG44" i="31"/>
  <c r="FG48" i="31"/>
  <c r="FG53" i="31"/>
  <c r="FG115" i="31"/>
  <c r="FG112" i="31"/>
  <c r="FG111" i="31"/>
  <c r="FG96" i="31"/>
  <c r="FG97" i="31"/>
  <c r="FG95" i="31"/>
  <c r="FG90" i="31"/>
  <c r="FG74" i="31"/>
  <c r="FG103" i="31"/>
  <c r="FG79" i="31"/>
  <c r="FG63" i="31"/>
  <c r="FG80" i="31"/>
  <c r="FG54" i="31"/>
  <c r="FG59" i="31"/>
  <c r="FG76" i="31"/>
  <c r="FG39" i="31"/>
  <c r="FG37" i="31"/>
  <c r="FG73" i="31"/>
  <c r="FG40" i="31"/>
  <c r="FG41" i="31"/>
  <c r="FG46" i="31"/>
  <c r="FG116" i="31"/>
  <c r="FG93" i="31"/>
  <c r="FG99" i="31"/>
  <c r="FG50" i="31"/>
  <c r="FG65" i="31"/>
  <c r="FG42" i="31"/>
  <c r="FG109" i="31"/>
  <c r="FG89" i="31"/>
  <c r="FG75" i="31"/>
  <c r="FG55" i="31"/>
  <c r="FG57" i="31"/>
  <c r="FG105" i="31"/>
  <c r="FG84" i="31"/>
  <c r="FG106" i="31"/>
  <c r="FG60" i="31"/>
  <c r="FG36" i="31"/>
  <c r="FB56" i="31"/>
  <c r="FB60" i="31"/>
  <c r="FB67" i="31"/>
  <c r="FB46" i="31"/>
  <c r="FB105" i="31"/>
  <c r="FB68" i="31"/>
  <c r="FB53" i="31"/>
  <c r="FB71" i="31"/>
  <c r="FB66" i="31"/>
  <c r="FB82" i="31"/>
  <c r="FB69" i="31"/>
  <c r="FB89" i="31"/>
  <c r="FB88" i="31"/>
  <c r="FB91" i="31"/>
  <c r="FB100" i="31"/>
  <c r="FB109" i="31"/>
  <c r="FB108" i="31"/>
  <c r="FB112" i="31"/>
  <c r="DB52" i="31"/>
  <c r="DB110" i="31"/>
  <c r="DB40" i="31"/>
  <c r="DB38" i="31"/>
  <c r="DB71" i="31"/>
  <c r="DB58" i="31"/>
  <c r="DB80" i="31"/>
  <c r="DB57" i="31"/>
  <c r="DB83" i="31"/>
  <c r="DB74" i="31"/>
  <c r="DB94" i="31"/>
  <c r="DB77" i="31"/>
  <c r="DB114" i="31"/>
  <c r="DB87" i="31"/>
  <c r="DB96" i="31"/>
  <c r="DB103" i="31"/>
  <c r="DB108" i="31"/>
  <c r="DB113" i="31"/>
  <c r="DQ38" i="31"/>
  <c r="DQ71" i="31"/>
  <c r="DQ63" i="31"/>
  <c r="DQ47" i="31"/>
  <c r="DQ41" i="31"/>
  <c r="DQ74" i="31"/>
  <c r="DQ57" i="31"/>
  <c r="DQ83" i="31"/>
  <c r="DQ56" i="31"/>
  <c r="DQ115" i="31"/>
  <c r="DQ77" i="31"/>
  <c r="DQ68" i="31"/>
  <c r="DQ84" i="31"/>
  <c r="DQ91" i="31"/>
  <c r="DQ90" i="31"/>
  <c r="DQ105" i="31"/>
  <c r="DQ102" i="31"/>
  <c r="DQ106" i="31"/>
  <c r="DQ110" i="31"/>
  <c r="GF58" i="31"/>
  <c r="GF73" i="31"/>
  <c r="GF54" i="31"/>
  <c r="GF43" i="31"/>
  <c r="GF53" i="31"/>
  <c r="GF44" i="31"/>
  <c r="GF81" i="31"/>
  <c r="GF60" i="31"/>
  <c r="GF88" i="31"/>
  <c r="GF59" i="31"/>
  <c r="GF107" i="31"/>
  <c r="GF76" i="31"/>
  <c r="GF67" i="31"/>
  <c r="GF83" i="31"/>
  <c r="GF91" i="31"/>
  <c r="GF89" i="31"/>
  <c r="GF98" i="31"/>
  <c r="GF97" i="31"/>
  <c r="GF105" i="31"/>
  <c r="GF109" i="31"/>
  <c r="GF116" i="31"/>
  <c r="CW44" i="31"/>
  <c r="CW85" i="31"/>
  <c r="CW51" i="31"/>
  <c r="CW40" i="31"/>
  <c r="CW39" i="31"/>
  <c r="CW41" i="31"/>
  <c r="CW70" i="31"/>
  <c r="CW57" i="31"/>
  <c r="CW79" i="31"/>
  <c r="CW56" i="31"/>
  <c r="CW82" i="31"/>
  <c r="CW73" i="31"/>
  <c r="CW93" i="31"/>
  <c r="CW72" i="31"/>
  <c r="CW96" i="31"/>
  <c r="CW105" i="31"/>
  <c r="CW112" i="31"/>
  <c r="CW103" i="31"/>
  <c r="CW104" i="31"/>
  <c r="CW111" i="31"/>
  <c r="CW115" i="31"/>
  <c r="FA44" i="31"/>
  <c r="FA58" i="31"/>
  <c r="FA46" i="31"/>
  <c r="FA105" i="31"/>
  <c r="FA39" i="31"/>
  <c r="FA41" i="31"/>
  <c r="FA78" i="31"/>
  <c r="FA57" i="31"/>
  <c r="FA79" i="31"/>
  <c r="FA56" i="31"/>
  <c r="FA82" i="31"/>
  <c r="FA73" i="31"/>
  <c r="FA101" i="31"/>
  <c r="FA72" i="31"/>
  <c r="FA85" i="31"/>
  <c r="FA86" i="31"/>
  <c r="FA95" i="31"/>
  <c r="FA98" i="31"/>
  <c r="FA106" i="31"/>
  <c r="FA111" i="31"/>
  <c r="FA114" i="31"/>
  <c r="CU52" i="31"/>
  <c r="CU55" i="31"/>
  <c r="CU50" i="31"/>
  <c r="CU64" i="31"/>
  <c r="CU94" i="31"/>
  <c r="CU71" i="31"/>
  <c r="CU87" i="31"/>
  <c r="CU74" i="31"/>
  <c r="CU102" i="31"/>
  <c r="CU103" i="31"/>
  <c r="CU97" i="31"/>
  <c r="CU96" i="31"/>
  <c r="CU111" i="31"/>
  <c r="CU112" i="31"/>
  <c r="CU115" i="31"/>
  <c r="DD70" i="31"/>
  <c r="DD61" i="31"/>
  <c r="DD40" i="31"/>
  <c r="DD65" i="31"/>
  <c r="DD56" i="31"/>
  <c r="DD82" i="31"/>
  <c r="DD55" i="31"/>
  <c r="DD91" i="31"/>
  <c r="DD76" i="31"/>
  <c r="DD63" i="31"/>
  <c r="DD79" i="31"/>
  <c r="DD90" i="31"/>
  <c r="DD95" i="31"/>
  <c r="DD98" i="31"/>
  <c r="DD93" i="31"/>
  <c r="DD108" i="31"/>
  <c r="DD110" i="31"/>
  <c r="DD116" i="31"/>
  <c r="FM51" i="31"/>
  <c r="FM39" i="31"/>
  <c r="FM82" i="31"/>
  <c r="FM47" i="31"/>
  <c r="FM36" i="31"/>
  <c r="FM92" i="31"/>
  <c r="FM50" i="31"/>
  <c r="FM53" i="31"/>
  <c r="FM75" i="31"/>
  <c r="FM56" i="31"/>
  <c r="FM78" i="31"/>
  <c r="FM77" i="31"/>
  <c r="FM64" i="31"/>
  <c r="FM80" i="31"/>
  <c r="FM87" i="31"/>
  <c r="FM86" i="31"/>
  <c r="FM99" i="31"/>
  <c r="FM102" i="31"/>
  <c r="FM106" i="31"/>
  <c r="FM110" i="31"/>
  <c r="FM114" i="31"/>
  <c r="FE43" i="31"/>
  <c r="FE79" i="31"/>
  <c r="FE37" i="31"/>
  <c r="FE53" i="31"/>
  <c r="FE52" i="31"/>
  <c r="FE69" i="31"/>
  <c r="FE72" i="31"/>
  <c r="FE101" i="31"/>
  <c r="FE94" i="31"/>
  <c r="FE110" i="31"/>
  <c r="EO55" i="31"/>
  <c r="EO37" i="31"/>
  <c r="EO61" i="31"/>
  <c r="EO70" i="31"/>
  <c r="EO72" i="31"/>
  <c r="EO90" i="31"/>
  <c r="EO109" i="31"/>
  <c r="EU114" i="31"/>
  <c r="EU104" i="31"/>
  <c r="EU106" i="31"/>
  <c r="EU111" i="31"/>
  <c r="EU93" i="31"/>
  <c r="EU99" i="31"/>
  <c r="EU82" i="31"/>
  <c r="EU66" i="31"/>
  <c r="EU83" i="31"/>
  <c r="EU67" i="31"/>
  <c r="EU76" i="31"/>
  <c r="EU50" i="31"/>
  <c r="EU65" i="31"/>
  <c r="EU47" i="31"/>
  <c r="EU48" i="31"/>
  <c r="EU72" i="31"/>
  <c r="EU46" i="31"/>
  <c r="EU53" i="31"/>
  <c r="EU60" i="31"/>
  <c r="EU69" i="31"/>
  <c r="EU115" i="31"/>
  <c r="EU109" i="31"/>
  <c r="EU105" i="31"/>
  <c r="EU103" i="31"/>
  <c r="EU94" i="31"/>
  <c r="EU86" i="31"/>
  <c r="EU62" i="31"/>
  <c r="EU75" i="31"/>
  <c r="EU90" i="31"/>
  <c r="EU87" i="31"/>
  <c r="EU55" i="31"/>
  <c r="EU56" i="31"/>
  <c r="EU52" i="31"/>
  <c r="EU77" i="31"/>
  <c r="EU36" i="31"/>
  <c r="EU57" i="31"/>
  <c r="EU116" i="31"/>
  <c r="EU110" i="31"/>
  <c r="EU100" i="31"/>
  <c r="EU101" i="31"/>
  <c r="EU88" i="31"/>
  <c r="EU78" i="31"/>
  <c r="EU91" i="31"/>
  <c r="EU71" i="31"/>
  <c r="EU68" i="31"/>
  <c r="EU81" i="31"/>
  <c r="EU51" i="31"/>
  <c r="EU43" i="31"/>
  <c r="EU41" i="31"/>
  <c r="EU61" i="31"/>
  <c r="EU45" i="31"/>
  <c r="EU38" i="31"/>
  <c r="EU59" i="31"/>
  <c r="EU98" i="31"/>
  <c r="EU70" i="31"/>
  <c r="EU102" i="31"/>
  <c r="EU107" i="31"/>
  <c r="FQ112" i="31"/>
  <c r="FQ113" i="31"/>
  <c r="FQ103" i="31"/>
  <c r="FQ94" i="31"/>
  <c r="FQ100" i="31"/>
  <c r="FQ97" i="31"/>
  <c r="FQ80" i="31"/>
  <c r="FQ64" i="31"/>
  <c r="FQ81" i="31"/>
  <c r="FQ65" i="31"/>
  <c r="FQ74" i="31"/>
  <c r="FQ52" i="31"/>
  <c r="FQ71" i="31"/>
  <c r="FQ53" i="31"/>
  <c r="FQ54" i="31"/>
  <c r="FQ70" i="31"/>
  <c r="FQ83" i="31"/>
  <c r="FQ75" i="31"/>
  <c r="FQ42" i="31"/>
  <c r="FQ67" i="31"/>
  <c r="FQ110" i="31"/>
  <c r="FQ108" i="31"/>
  <c r="FQ104" i="31"/>
  <c r="FQ109" i="31"/>
  <c r="FQ92" i="31"/>
  <c r="FQ91" i="31"/>
  <c r="FQ76" i="31"/>
  <c r="FQ105" i="31"/>
  <c r="FQ77" i="31"/>
  <c r="FQ96" i="31"/>
  <c r="FQ66" i="31"/>
  <c r="FQ48" i="31"/>
  <c r="FQ63" i="31"/>
  <c r="FQ49" i="31"/>
  <c r="FQ45" i="31"/>
  <c r="FQ50" i="31"/>
  <c r="FQ47" i="31"/>
  <c r="FQ59" i="31"/>
  <c r="FQ38" i="31"/>
  <c r="FQ55" i="31"/>
  <c r="FQ114" i="31"/>
  <c r="FQ106" i="31"/>
  <c r="FQ99" i="31"/>
  <c r="FQ87" i="31"/>
  <c r="FQ101" i="31"/>
  <c r="FQ88" i="31"/>
  <c r="FQ85" i="31"/>
  <c r="FQ78" i="31"/>
  <c r="FQ43" i="31"/>
  <c r="FQ51" i="31"/>
  <c r="FQ44" i="31"/>
  <c r="FQ115" i="31"/>
  <c r="FQ116" i="31"/>
  <c r="FQ95" i="31"/>
  <c r="FQ84" i="31"/>
  <c r="FQ89" i="31"/>
  <c r="FQ82" i="31"/>
  <c r="FQ79" i="31"/>
  <c r="FQ62" i="31"/>
  <c r="FQ39" i="31"/>
  <c r="FQ46" i="31"/>
  <c r="FQ36" i="31"/>
  <c r="FQ111" i="31"/>
  <c r="FQ102" i="31"/>
  <c r="FQ90" i="31"/>
  <c r="FQ72" i="31"/>
  <c r="FQ73" i="31"/>
  <c r="FQ60" i="31"/>
  <c r="FQ61" i="31"/>
  <c r="FQ41" i="31"/>
  <c r="FQ40" i="31"/>
  <c r="FQ58" i="31"/>
  <c r="FQ56" i="31"/>
  <c r="FQ98" i="31"/>
  <c r="FG72" i="31"/>
  <c r="FB41" i="31"/>
  <c r="FB44" i="31"/>
  <c r="FB39" i="31"/>
  <c r="FB72" i="31"/>
  <c r="FB64" i="31"/>
  <c r="FB83" i="31"/>
  <c r="FB51" i="31"/>
  <c r="FB50" i="31"/>
  <c r="FB76" i="31"/>
  <c r="FB57" i="31"/>
  <c r="FB79" i="31"/>
  <c r="FB70" i="31"/>
  <c r="FB86" i="31"/>
  <c r="FB73" i="31"/>
  <c r="FB101" i="31"/>
  <c r="FB94" i="31"/>
  <c r="FB97" i="31"/>
  <c r="FB106" i="31"/>
  <c r="FB104" i="31"/>
  <c r="FB107" i="31"/>
  <c r="FB115" i="31"/>
  <c r="DB37" i="31"/>
  <c r="DB36" i="31"/>
  <c r="DB39" i="31"/>
  <c r="DB60" i="31"/>
  <c r="DB41" i="31"/>
  <c r="DB44" i="31"/>
  <c r="DB42" i="31"/>
  <c r="DB89" i="31"/>
  <c r="DB62" i="31"/>
  <c r="DB102" i="31"/>
  <c r="DB61" i="31"/>
  <c r="DB85" i="31"/>
  <c r="DB78" i="31"/>
  <c r="DB65" i="31"/>
  <c r="DB81" i="31"/>
  <c r="DB88" i="31"/>
  <c r="DB91" i="31"/>
  <c r="DB100" i="31"/>
  <c r="DB105" i="31"/>
  <c r="DB112" i="31"/>
  <c r="DB116" i="31"/>
  <c r="DQ40" i="31"/>
  <c r="DQ39" i="31"/>
  <c r="DQ42" i="31"/>
  <c r="DQ36" i="31"/>
  <c r="DQ85" i="31"/>
  <c r="DQ66" i="31"/>
  <c r="DQ45" i="31"/>
  <c r="DQ104" i="31"/>
  <c r="DQ61" i="31"/>
  <c r="DQ92" i="31"/>
  <c r="DQ60" i="31"/>
  <c r="DQ65" i="31"/>
  <c r="DQ81" i="31"/>
  <c r="DQ72" i="31"/>
  <c r="DQ88" i="31"/>
  <c r="DQ93" i="31"/>
  <c r="DQ96" i="31"/>
  <c r="DQ114" i="31"/>
  <c r="DQ108" i="31"/>
  <c r="DQ112" i="31"/>
  <c r="DQ113" i="31"/>
  <c r="GF70" i="31"/>
  <c r="GF37" i="31"/>
  <c r="GF62" i="31"/>
  <c r="GF50" i="31"/>
  <c r="GF61" i="31"/>
  <c r="GF49" i="31"/>
  <c r="GF48" i="31"/>
  <c r="GF66" i="31"/>
  <c r="GF47" i="31"/>
  <c r="GF69" i="31"/>
  <c r="GF64" i="31"/>
  <c r="GF80" i="31"/>
  <c r="GF71" i="31"/>
  <c r="GF87" i="31"/>
  <c r="GF92" i="31"/>
  <c r="GF95" i="31"/>
  <c r="GF102" i="31"/>
  <c r="GF101" i="31"/>
  <c r="GF111" i="31"/>
  <c r="GF112" i="31"/>
  <c r="EV46" i="31"/>
  <c r="EV41" i="31"/>
  <c r="EV74" i="31"/>
  <c r="EV42" i="31"/>
  <c r="EV40" i="31"/>
  <c r="EV77" i="31"/>
  <c r="EV60" i="31"/>
  <c r="EV92" i="31"/>
  <c r="EV55" i="31"/>
  <c r="EV81" i="31"/>
  <c r="EV72" i="31"/>
  <c r="EV100" i="31"/>
  <c r="EV75" i="31"/>
  <c r="EV85" i="31"/>
  <c r="EV96" i="31"/>
  <c r="EV98" i="31"/>
  <c r="EV93" i="31"/>
  <c r="EV111" i="31"/>
  <c r="EV112" i="31"/>
  <c r="EV114" i="31"/>
  <c r="CW43" i="31"/>
  <c r="CW38" i="31"/>
  <c r="CW59" i="31"/>
  <c r="CW55" i="31"/>
  <c r="CW58" i="31"/>
  <c r="CW45" i="31"/>
  <c r="CW88" i="31"/>
  <c r="CW61" i="31"/>
  <c r="CW101" i="31"/>
  <c r="CW60" i="31"/>
  <c r="CW92" i="31"/>
  <c r="CW77" i="31"/>
  <c r="CW109" i="31"/>
  <c r="CW76" i="31"/>
  <c r="CW87" i="31"/>
  <c r="CW86" i="31"/>
  <c r="CW113" i="31"/>
  <c r="CW94" i="31"/>
  <c r="CW106" i="31"/>
  <c r="CW114" i="31"/>
  <c r="DP82" i="31"/>
  <c r="DP57" i="31"/>
  <c r="DP45" i="31"/>
  <c r="DP104" i="31"/>
  <c r="DP38" i="31"/>
  <c r="DP53" i="31"/>
  <c r="DP48" i="31"/>
  <c r="DP70" i="31"/>
  <c r="DP55" i="31"/>
  <c r="DP81" i="31"/>
  <c r="DP72" i="31"/>
  <c r="DP88" i="31"/>
  <c r="DP71" i="31"/>
  <c r="DP85" i="31"/>
  <c r="DP96" i="31"/>
  <c r="DP94" i="31"/>
  <c r="DP93" i="31"/>
  <c r="DP111" i="31"/>
  <c r="DP107" i="31"/>
  <c r="DP114" i="31"/>
  <c r="FA55" i="31"/>
  <c r="FA70" i="31"/>
  <c r="FA51" i="31"/>
  <c r="FA40" i="31"/>
  <c r="FA43" i="31"/>
  <c r="FA45" i="31"/>
  <c r="FA96" i="31"/>
  <c r="FA61" i="31"/>
  <c r="FA93" i="31"/>
  <c r="FA60" i="31"/>
  <c r="FA88" i="31"/>
  <c r="FA77" i="31"/>
  <c r="FA116" i="31"/>
  <c r="FA76" i="31"/>
  <c r="FA87" i="31"/>
  <c r="FA90" i="31"/>
  <c r="FA99" i="31"/>
  <c r="FA102" i="31"/>
  <c r="FA108" i="31"/>
  <c r="FA110" i="31"/>
  <c r="FF60" i="31"/>
  <c r="FF44" i="31"/>
  <c r="FF42" i="31"/>
  <c r="FF63" i="31"/>
  <c r="FF58" i="31"/>
  <c r="FF86" i="31"/>
  <c r="FF53" i="31"/>
  <c r="FF75" i="31"/>
  <c r="FF66" i="31"/>
  <c r="FF82" i="31"/>
  <c r="FF69" i="31"/>
  <c r="FF85" i="31"/>
  <c r="FF87" i="31"/>
  <c r="FF92" i="31"/>
  <c r="FF95" i="31"/>
  <c r="FF103" i="31"/>
  <c r="FF111" i="31"/>
  <c r="FF115" i="31"/>
  <c r="CU81" i="31"/>
  <c r="CU48" i="31"/>
  <c r="CU44" i="31"/>
  <c r="CU38" i="31"/>
  <c r="CU41" i="31"/>
  <c r="CU39" i="31"/>
  <c r="CU60" i="31"/>
  <c r="CU59" i="31"/>
  <c r="CU54" i="31"/>
  <c r="CU72" i="31"/>
  <c r="CU106" i="31"/>
  <c r="CU75" i="31"/>
  <c r="CU99" i="31"/>
  <c r="CU78" i="31"/>
  <c r="CU85" i="31"/>
  <c r="CU88" i="31"/>
  <c r="CU101" i="31"/>
  <c r="CU100" i="31"/>
  <c r="CU104" i="31"/>
  <c r="CU114" i="31"/>
  <c r="EZ46" i="31"/>
  <c r="EZ40" i="31"/>
  <c r="EZ65" i="31"/>
  <c r="EZ56" i="31"/>
  <c r="EZ82" i="31"/>
  <c r="EZ55" i="31"/>
  <c r="EZ91" i="31"/>
  <c r="EZ72" i="31"/>
  <c r="EZ85" i="31"/>
  <c r="EZ75" i="31"/>
  <c r="EZ107" i="31"/>
  <c r="EZ100" i="31"/>
  <c r="EZ94" i="31"/>
  <c r="EZ93" i="31"/>
  <c r="EZ108" i="31"/>
  <c r="EZ110" i="31"/>
  <c r="EZ115" i="31"/>
  <c r="DD38" i="31"/>
  <c r="DD54" i="31"/>
  <c r="DD43" i="31"/>
  <c r="DD42" i="31"/>
  <c r="DD73" i="31"/>
  <c r="DD44" i="31"/>
  <c r="DD81" i="31"/>
  <c r="DD60" i="31"/>
  <c r="DD88" i="31"/>
  <c r="DD59" i="31"/>
  <c r="DD64" i="31"/>
  <c r="DD80" i="31"/>
  <c r="DD67" i="31"/>
  <c r="DD83" i="31"/>
  <c r="DD92" i="31"/>
  <c r="DD103" i="31"/>
  <c r="DD102" i="31"/>
  <c r="DD97" i="31"/>
  <c r="DD113" i="31"/>
  <c r="DD109" i="31"/>
  <c r="DL70" i="31"/>
  <c r="DL58" i="31"/>
  <c r="DL81" i="31"/>
  <c r="DL49" i="31"/>
  <c r="DL48" i="31"/>
  <c r="DL66" i="31"/>
  <c r="DL112" i="31"/>
  <c r="DL69" i="31"/>
  <c r="DL68" i="31"/>
  <c r="DL84" i="31"/>
  <c r="DL67" i="31"/>
  <c r="DL83" i="31"/>
  <c r="DL90" i="31"/>
  <c r="DL94" i="31"/>
  <c r="DL113" i="31"/>
  <c r="DL107" i="31"/>
  <c r="DL111" i="31"/>
  <c r="DL114" i="31"/>
  <c r="FM63" i="31"/>
  <c r="FM43" i="31"/>
  <c r="FM38" i="31"/>
  <c r="FM55" i="31"/>
  <c r="FM44" i="31"/>
  <c r="FM37" i="31"/>
  <c r="FM58" i="31"/>
  <c r="FM57" i="31"/>
  <c r="FM83" i="31"/>
  <c r="FM60" i="31"/>
  <c r="FM65" i="31"/>
  <c r="FM81" i="31"/>
  <c r="FM68" i="31"/>
  <c r="FM88" i="31"/>
  <c r="FM91" i="31"/>
  <c r="FM90" i="31"/>
  <c r="FM105" i="31"/>
  <c r="FM108" i="31"/>
  <c r="FM115" i="31"/>
  <c r="FM113" i="31"/>
  <c r="DV56" i="31"/>
  <c r="DV60" i="31"/>
  <c r="DV83" i="31"/>
  <c r="DV51" i="31"/>
  <c r="DV54" i="31"/>
  <c r="DV84" i="31"/>
  <c r="DV57" i="31"/>
  <c r="DV79" i="31"/>
  <c r="DV66" i="31"/>
  <c r="DV82" i="31"/>
  <c r="DV69" i="31"/>
  <c r="DV89" i="31"/>
  <c r="DV102" i="31"/>
  <c r="DV92" i="31"/>
  <c r="DV95" i="31"/>
  <c r="DV104" i="31"/>
  <c r="DV112" i="31"/>
  <c r="DV113" i="31"/>
  <c r="FE74" i="31"/>
  <c r="FE36" i="31"/>
  <c r="FE41" i="31"/>
  <c r="FE57" i="31"/>
  <c r="FE56" i="31"/>
  <c r="FE73" i="31"/>
  <c r="FE76" i="31"/>
  <c r="FE86" i="31"/>
  <c r="FE98" i="31"/>
  <c r="FE113" i="31"/>
  <c r="FD109" i="31"/>
  <c r="FD107" i="31"/>
  <c r="FD101" i="31"/>
  <c r="FD98" i="31"/>
  <c r="FD89" i="31"/>
  <c r="FD86" i="31"/>
  <c r="FD83" i="31"/>
  <c r="FD67" i="31"/>
  <c r="FD80" i="31"/>
  <c r="FD64" i="31"/>
  <c r="FD65" i="31"/>
  <c r="FD47" i="31"/>
  <c r="FD62" i="31"/>
  <c r="FD48" i="31"/>
  <c r="FD61" i="31"/>
  <c r="FD36" i="31"/>
  <c r="FD108" i="31"/>
  <c r="FD82" i="31"/>
  <c r="FD45" i="31"/>
  <c r="FD46" i="31"/>
  <c r="FD115" i="31"/>
  <c r="FD105" i="31"/>
  <c r="FD97" i="31"/>
  <c r="FD94" i="31"/>
  <c r="FD104" i="31"/>
  <c r="FD112" i="31"/>
  <c r="FD79" i="31"/>
  <c r="FD63" i="31"/>
  <c r="FD76" i="31"/>
  <c r="FD85" i="31"/>
  <c r="FD59" i="31"/>
  <c r="FD100" i="31"/>
  <c r="FD60" i="31"/>
  <c r="FD87" i="31"/>
  <c r="FD53" i="31"/>
  <c r="FD77" i="31"/>
  <c r="FD74" i="31"/>
  <c r="FD66" i="31"/>
  <c r="FD41" i="31"/>
  <c r="FD42" i="31"/>
  <c r="FD50" i="31"/>
  <c r="FD38" i="31"/>
  <c r="FD69" i="31"/>
  <c r="FD70" i="31"/>
  <c r="FD73" i="31"/>
  <c r="FD88" i="31"/>
  <c r="FD91" i="31"/>
  <c r="FD99" i="31"/>
  <c r="FD103" i="31"/>
  <c r="FD114" i="31"/>
  <c r="EO63" i="31"/>
  <c r="EO41" i="31"/>
  <c r="EO75" i="31"/>
  <c r="EO78" i="31"/>
  <c r="EO76" i="31"/>
  <c r="EO104" i="31"/>
  <c r="EO106" i="31"/>
  <c r="EU44" i="31"/>
  <c r="EU39" i="31"/>
  <c r="EU73" i="31"/>
  <c r="EU63" i="31"/>
  <c r="EU74" i="31"/>
  <c r="EU97" i="31"/>
  <c r="EU112" i="31"/>
  <c r="GD51" i="31"/>
  <c r="GD48" i="31"/>
  <c r="GD46" i="31"/>
  <c r="GD53" i="31"/>
  <c r="GD78" i="31"/>
  <c r="GD84" i="31"/>
  <c r="GD95" i="31"/>
  <c r="EL112" i="31"/>
  <c r="EL108" i="31"/>
  <c r="EL104" i="31"/>
  <c r="EL106" i="31"/>
  <c r="EL97" i="31"/>
  <c r="EL94" i="31"/>
  <c r="EL101" i="31"/>
  <c r="EL73" i="31"/>
  <c r="EL86" i="31"/>
  <c r="EL70" i="31"/>
  <c r="EL71" i="31"/>
  <c r="EL53" i="31"/>
  <c r="EL58" i="31"/>
  <c r="EL59" i="31"/>
  <c r="EL38" i="31"/>
  <c r="EL37" i="31"/>
  <c r="EL48" i="31"/>
  <c r="EL93" i="31"/>
  <c r="EL47" i="31"/>
  <c r="EL80" i="31"/>
  <c r="EL113" i="31"/>
  <c r="EL116" i="31"/>
  <c r="EL109" i="31"/>
  <c r="EL100" i="31"/>
  <c r="EL91" i="31"/>
  <c r="EL88" i="31"/>
  <c r="EL89" i="31"/>
  <c r="EL69" i="31"/>
  <c r="EL82" i="31"/>
  <c r="EL66" i="31"/>
  <c r="EL63" i="31"/>
  <c r="EL49" i="31"/>
  <c r="EL54" i="31"/>
  <c r="EL51" i="31"/>
  <c r="EL40" i="31"/>
  <c r="EL90" i="31"/>
  <c r="EL43" i="31"/>
  <c r="EL83" i="31"/>
  <c r="EL44" i="31"/>
  <c r="EL64" i="31"/>
  <c r="EL114" i="31"/>
  <c r="EL103" i="31"/>
  <c r="EL96" i="31"/>
  <c r="EL84" i="31"/>
  <c r="EL65" i="31"/>
  <c r="EL62" i="31"/>
  <c r="EL76" i="31"/>
  <c r="EL46" i="31"/>
  <c r="EL72" i="31"/>
  <c r="EL67" i="31"/>
  <c r="EL52" i="31"/>
  <c r="EL115" i="31"/>
  <c r="EL110" i="31"/>
  <c r="EL92" i="31"/>
  <c r="EL105" i="31"/>
  <c r="EL98" i="31"/>
  <c r="EL79" i="31"/>
  <c r="EL68" i="31"/>
  <c r="EL42" i="31"/>
  <c r="EL56" i="31"/>
  <c r="EL55" i="31"/>
  <c r="EL41" i="31"/>
  <c r="EL111" i="31"/>
  <c r="EL99" i="31"/>
  <c r="EL87" i="31"/>
  <c r="EL81" i="31"/>
  <c r="EL78" i="31"/>
  <c r="EL61" i="31"/>
  <c r="EL50" i="31"/>
  <c r="EL60" i="31"/>
  <c r="EL39" i="31"/>
  <c r="EL36" i="31"/>
  <c r="EL74" i="31"/>
  <c r="EL107" i="31"/>
  <c r="FQ93" i="31"/>
  <c r="FQ69" i="31"/>
  <c r="FQ107" i="31"/>
  <c r="CY53" i="31"/>
  <c r="CY90" i="31"/>
  <c r="FG70" i="31"/>
  <c r="EE56" i="31"/>
  <c r="EE51" i="31"/>
  <c r="EE73" i="31"/>
  <c r="EE50" i="31"/>
  <c r="EE76" i="31"/>
  <c r="EE67" i="31"/>
  <c r="EE83" i="31"/>
  <c r="EE70" i="31"/>
  <c r="EE86" i="31"/>
  <c r="EE88" i="31"/>
  <c r="EE97" i="31"/>
  <c r="EE92" i="31"/>
  <c r="EE105" i="31"/>
  <c r="EE109" i="31"/>
  <c r="FB52" i="31"/>
  <c r="FB47" i="31"/>
  <c r="FB43" i="31"/>
  <c r="FB37" i="31"/>
  <c r="FB90" i="31"/>
  <c r="FB38" i="31"/>
  <c r="FB59" i="31"/>
  <c r="FB54" i="31"/>
  <c r="FB85" i="31"/>
  <c r="FB61" i="31"/>
  <c r="FB93" i="31"/>
  <c r="FB74" i="31"/>
  <c r="FB98" i="31"/>
  <c r="FB77" i="31"/>
  <c r="FB116" i="31"/>
  <c r="FB102" i="31"/>
  <c r="FB92" i="31"/>
  <c r="FB95" i="31"/>
  <c r="FB110" i="31"/>
  <c r="FB111" i="31"/>
  <c r="FY38" i="31"/>
  <c r="FY59" i="31"/>
  <c r="FY40" i="31"/>
  <c r="FY39" i="31"/>
  <c r="FY37" i="31"/>
  <c r="FY70" i="31"/>
  <c r="FY53" i="31"/>
  <c r="FY71" i="31"/>
  <c r="FY56" i="31"/>
  <c r="FY82" i="31"/>
  <c r="FY77" i="31"/>
  <c r="FY64" i="31"/>
  <c r="FY80" i="31"/>
  <c r="FY105" i="31"/>
  <c r="FY92" i="31"/>
  <c r="FY94" i="31"/>
  <c r="FY113" i="31"/>
  <c r="FY111" i="31"/>
  <c r="EJ42" i="31"/>
  <c r="EJ73" i="31"/>
  <c r="EJ49" i="31"/>
  <c r="EJ99" i="31"/>
  <c r="EJ60" i="31"/>
  <c r="EJ88" i="31"/>
  <c r="EJ55" i="31"/>
  <c r="EJ91" i="31"/>
  <c r="EJ76" i="31"/>
  <c r="EJ63" i="31"/>
  <c r="EJ79" i="31"/>
  <c r="EJ90" i="31"/>
  <c r="EJ95" i="31"/>
  <c r="EJ98" i="31"/>
  <c r="EJ97" i="31"/>
  <c r="EJ113" i="31"/>
  <c r="EJ109" i="31"/>
  <c r="DT42" i="31"/>
  <c r="DT36" i="31"/>
  <c r="DT57" i="31"/>
  <c r="DT48" i="31"/>
  <c r="DT66" i="31"/>
  <c r="DT47" i="31"/>
  <c r="DT69" i="31"/>
  <c r="DT64" i="31"/>
  <c r="DT80" i="31"/>
  <c r="DT67" i="31"/>
  <c r="DT83" i="31"/>
  <c r="DT92" i="31"/>
  <c r="DT103" i="31"/>
  <c r="DT104" i="31"/>
  <c r="DT101" i="31"/>
  <c r="DT105" i="31"/>
  <c r="EG50" i="31"/>
  <c r="EG49" i="31"/>
  <c r="EG67" i="31"/>
  <c r="EG48" i="31"/>
  <c r="EG62" i="31"/>
  <c r="EG69" i="31"/>
  <c r="EG97" i="31"/>
  <c r="EG76" i="31"/>
  <c r="EG100" i="31"/>
  <c r="EG93" i="31"/>
  <c r="EG96" i="31"/>
  <c r="EG94" i="31"/>
  <c r="EG103" i="31"/>
  <c r="EG115" i="31"/>
  <c r="EQ60" i="31"/>
  <c r="EQ51" i="31"/>
  <c r="EQ77" i="31"/>
  <c r="EQ64" i="31"/>
  <c r="EQ63" i="31"/>
  <c r="EQ79" i="31"/>
  <c r="EQ62" i="31"/>
  <c r="EQ78" i="31"/>
  <c r="EQ102" i="31"/>
  <c r="EQ95" i="31"/>
  <c r="EQ93" i="31"/>
  <c r="EQ92" i="31"/>
  <c r="EQ105" i="31"/>
  <c r="EQ112" i="31"/>
  <c r="FN60" i="31"/>
  <c r="FN56" i="31"/>
  <c r="FN79" i="31"/>
  <c r="FN47" i="31"/>
  <c r="FN50" i="31"/>
  <c r="FN72" i="31"/>
  <c r="FN49" i="31"/>
  <c r="FN67" i="31"/>
  <c r="FN66" i="31"/>
  <c r="FN82" i="31"/>
  <c r="FN69" i="31"/>
  <c r="FN85" i="31"/>
  <c r="FN98" i="31"/>
  <c r="FN93" i="31"/>
  <c r="FN100" i="31"/>
  <c r="FN104" i="31"/>
  <c r="FN107" i="31"/>
  <c r="DB45" i="31"/>
  <c r="DB51" i="31"/>
  <c r="DB43" i="31"/>
  <c r="DB68" i="31"/>
  <c r="DB56" i="31"/>
  <c r="DB59" i="31"/>
  <c r="DB46" i="31"/>
  <c r="DB50" i="31"/>
  <c r="DB64" i="31"/>
  <c r="DB49" i="31"/>
  <c r="DB67" i="31"/>
  <c r="DB66" i="31"/>
  <c r="DB82" i="31"/>
  <c r="DB69" i="31"/>
  <c r="DB92" i="31"/>
  <c r="DB98" i="31"/>
  <c r="DB93" i="31"/>
  <c r="DB95" i="31"/>
  <c r="DB104" i="31"/>
  <c r="DB107" i="31"/>
  <c r="FH46" i="31"/>
  <c r="FH44" i="31"/>
  <c r="FH48" i="31"/>
  <c r="FH66" i="31"/>
  <c r="FH47" i="31"/>
  <c r="FH69" i="31"/>
  <c r="FH72" i="31"/>
  <c r="FH63" i="31"/>
  <c r="FH79" i="31"/>
  <c r="FH103" i="31"/>
  <c r="FH100" i="31"/>
  <c r="FH95" i="31"/>
  <c r="FH104" i="31"/>
  <c r="FH107" i="31"/>
  <c r="FH111" i="31"/>
  <c r="DQ51" i="31"/>
  <c r="DQ54" i="31"/>
  <c r="DQ46" i="31"/>
  <c r="DQ44" i="31"/>
  <c r="DQ89" i="31"/>
  <c r="DQ82" i="31"/>
  <c r="DQ50" i="31"/>
  <c r="DQ49" i="31"/>
  <c r="DQ67" i="31"/>
  <c r="DQ48" i="31"/>
  <c r="DQ70" i="31"/>
  <c r="DQ69" i="31"/>
  <c r="DQ97" i="31"/>
  <c r="DQ76" i="31"/>
  <c r="DQ100" i="31"/>
  <c r="DQ101" i="31"/>
  <c r="DQ95" i="31"/>
  <c r="DQ94" i="31"/>
  <c r="DQ103" i="31"/>
  <c r="DQ107" i="31"/>
  <c r="GF96" i="31"/>
  <c r="GF41" i="31"/>
  <c r="GF78" i="31"/>
  <c r="GF42" i="31"/>
  <c r="GF36" i="31"/>
  <c r="GF57" i="31"/>
  <c r="GF52" i="31"/>
  <c r="GF74" i="31"/>
  <c r="GF51" i="31"/>
  <c r="GF77" i="31"/>
  <c r="GF68" i="31"/>
  <c r="GF84" i="31"/>
  <c r="GF75" i="31"/>
  <c r="GF86" i="31"/>
  <c r="GF100" i="31"/>
  <c r="GF103" i="31"/>
  <c r="GF104" i="31"/>
  <c r="GF108" i="31"/>
  <c r="GF106" i="31"/>
  <c r="FZ56" i="31"/>
  <c r="FZ45" i="31"/>
  <c r="FZ55" i="31"/>
  <c r="FZ42" i="31"/>
  <c r="FZ67" i="31"/>
  <c r="FZ54" i="31"/>
  <c r="FZ90" i="31"/>
  <c r="FZ57" i="31"/>
  <c r="FZ79" i="31"/>
  <c r="FZ74" i="31"/>
  <c r="FZ106" i="31"/>
  <c r="FZ77" i="31"/>
  <c r="FZ84" i="31"/>
  <c r="FZ87" i="31"/>
  <c r="FZ92" i="31"/>
  <c r="FZ95" i="31"/>
  <c r="FZ103" i="31"/>
  <c r="FZ116" i="31"/>
  <c r="EC42" i="31"/>
  <c r="EC67" i="31"/>
  <c r="EC75" i="31"/>
  <c r="EC78" i="31"/>
  <c r="EC54" i="31"/>
  <c r="EC113" i="31"/>
  <c r="EC61" i="31"/>
  <c r="EC101" i="31"/>
  <c r="EC56" i="31"/>
  <c r="EC82" i="31"/>
  <c r="EC77" i="31"/>
  <c r="EC64" i="31"/>
  <c r="EC80" i="31"/>
  <c r="EC91" i="31"/>
  <c r="EC90" i="31"/>
  <c r="EC95" i="31"/>
  <c r="EC102" i="31"/>
  <c r="EC108" i="31"/>
  <c r="EV43" i="31"/>
  <c r="EV57" i="31"/>
  <c r="EV45" i="31"/>
  <c r="EV39" i="31"/>
  <c r="EV49" i="31"/>
  <c r="EV44" i="31"/>
  <c r="EV48" i="31"/>
  <c r="EV62" i="31"/>
  <c r="EV104" i="31"/>
  <c r="EV59" i="31"/>
  <c r="EV87" i="31"/>
  <c r="EV76" i="31"/>
  <c r="EV63" i="31"/>
  <c r="EV79" i="31"/>
  <c r="EV91" i="31"/>
  <c r="EV89" i="31"/>
  <c r="EV102" i="31"/>
  <c r="EV97" i="31"/>
  <c r="EV106" i="31"/>
  <c r="EV110" i="31"/>
  <c r="FX46" i="31"/>
  <c r="FX40" i="31"/>
  <c r="FX73" i="31"/>
  <c r="FX60" i="31"/>
  <c r="FX47" i="31"/>
  <c r="FX69" i="31"/>
  <c r="FX68" i="31"/>
  <c r="FX96" i="31"/>
  <c r="FX75" i="31"/>
  <c r="FX99" i="31"/>
  <c r="FX100" i="31"/>
  <c r="FX94" i="31"/>
  <c r="FX113" i="31"/>
  <c r="FX107" i="31"/>
  <c r="FX111" i="31"/>
  <c r="DW56" i="31"/>
  <c r="DW55" i="31"/>
  <c r="DW81" i="31"/>
  <c r="DW68" i="31"/>
  <c r="DW67" i="31"/>
  <c r="DW83" i="31"/>
  <c r="DW66" i="31"/>
  <c r="DW82" i="31"/>
  <c r="DW89" i="31"/>
  <c r="DW94" i="31"/>
  <c r="DW101" i="31"/>
  <c r="DW100" i="31"/>
  <c r="DW104" i="31"/>
  <c r="DW112" i="31"/>
  <c r="CW47" i="31"/>
  <c r="CW42" i="31"/>
  <c r="CW67" i="31"/>
  <c r="CW75" i="31"/>
  <c r="CW78" i="31"/>
  <c r="CW54" i="31"/>
  <c r="CW49" i="31"/>
  <c r="CW63" i="31"/>
  <c r="CW48" i="31"/>
  <c r="CW66" i="31"/>
  <c r="CW65" i="31"/>
  <c r="CW81" i="31"/>
  <c r="CW64" i="31"/>
  <c r="CW80" i="31"/>
  <c r="CW91" i="31"/>
  <c r="CW90" i="31"/>
  <c r="CW95" i="31"/>
  <c r="CW98" i="31"/>
  <c r="CW108" i="31"/>
  <c r="DP43" i="31"/>
  <c r="DP42" i="31"/>
  <c r="DP69" i="31"/>
  <c r="DP50" i="31"/>
  <c r="DP39" i="31"/>
  <c r="DP36" i="31"/>
  <c r="DP61" i="31"/>
  <c r="DP52" i="31"/>
  <c r="DP78" i="31"/>
  <c r="DP59" i="31"/>
  <c r="DP87" i="31"/>
  <c r="DP76" i="31"/>
  <c r="DP100" i="31"/>
  <c r="DP75" i="31"/>
  <c r="DP91" i="31"/>
  <c r="DP89" i="31"/>
  <c r="DP98" i="31"/>
  <c r="DP97" i="31"/>
  <c r="DP106" i="31"/>
  <c r="DP110" i="31"/>
  <c r="FA83" i="31"/>
  <c r="FA38" i="31"/>
  <c r="FA59" i="31"/>
  <c r="FA47" i="31"/>
  <c r="FA50" i="31"/>
  <c r="FA54" i="31"/>
  <c r="FA49" i="31"/>
  <c r="FA63" i="31"/>
  <c r="FA48" i="31"/>
  <c r="FA66" i="31"/>
  <c r="FA65" i="31"/>
  <c r="FA81" i="31"/>
  <c r="FA64" i="31"/>
  <c r="FA80" i="31"/>
  <c r="FA91" i="31"/>
  <c r="FA92" i="31"/>
  <c r="FA109" i="31"/>
  <c r="FA104" i="31"/>
  <c r="FA113" i="31"/>
  <c r="FF45" i="31"/>
  <c r="FF40" i="31"/>
  <c r="FF39" i="31"/>
  <c r="FF76" i="31"/>
  <c r="FF51" i="31"/>
  <c r="FF46" i="31"/>
  <c r="FF79" i="31"/>
  <c r="FF64" i="31"/>
  <c r="FF94" i="31"/>
  <c r="FF57" i="31"/>
  <c r="FF83" i="31"/>
  <c r="FF70" i="31"/>
  <c r="FF90" i="31"/>
  <c r="FF73" i="31"/>
  <c r="FF84" i="31"/>
  <c r="FF91" i="31"/>
  <c r="FF96" i="31"/>
  <c r="FF99" i="31"/>
  <c r="FF109" i="31"/>
  <c r="FF113" i="31"/>
  <c r="CU91" i="31"/>
  <c r="CU56" i="31"/>
  <c r="CU49" i="31"/>
  <c r="CU46" i="31"/>
  <c r="CU68" i="31"/>
  <c r="CU43" i="31"/>
  <c r="CU76" i="31"/>
  <c r="CU69" i="31"/>
  <c r="CU58" i="31"/>
  <c r="CU80" i="31"/>
  <c r="CU63" i="31"/>
  <c r="CU79" i="31"/>
  <c r="CU66" i="31"/>
  <c r="CU82" i="31"/>
  <c r="CU89" i="31"/>
  <c r="CU98" i="31"/>
  <c r="CU107" i="31"/>
  <c r="CU110" i="31"/>
  <c r="CU109" i="31"/>
  <c r="EZ58" i="31"/>
  <c r="EZ37" i="31"/>
  <c r="EZ62" i="31"/>
  <c r="EZ43" i="31"/>
  <c r="EZ53" i="31"/>
  <c r="EZ44" i="31"/>
  <c r="EZ81" i="31"/>
  <c r="EZ60" i="31"/>
  <c r="EZ88" i="31"/>
  <c r="EZ59" i="31"/>
  <c r="EZ99" i="31"/>
  <c r="EZ76" i="31"/>
  <c r="EZ63" i="31"/>
  <c r="EZ79" i="31"/>
  <c r="EZ86" i="31"/>
  <c r="EZ89" i="31"/>
  <c r="EZ98" i="31"/>
  <c r="EZ97" i="31"/>
  <c r="EZ113" i="31"/>
  <c r="EZ109" i="31"/>
  <c r="DD37" i="31"/>
  <c r="DD62" i="31"/>
  <c r="DD47" i="31"/>
  <c r="DD46" i="31"/>
  <c r="DD99" i="31"/>
  <c r="DD49" i="31"/>
  <c r="DD48" i="31"/>
  <c r="DD66" i="31"/>
  <c r="DD96" i="31"/>
  <c r="DD69" i="31"/>
  <c r="DD68" i="31"/>
  <c r="DD84" i="31"/>
  <c r="DD71" i="31"/>
  <c r="DD87" i="31"/>
  <c r="DD100" i="31"/>
  <c r="DD107" i="31"/>
  <c r="DD104" i="31"/>
  <c r="DD101" i="31"/>
  <c r="DD105" i="31"/>
  <c r="DL42" i="31"/>
  <c r="DL36" i="31"/>
  <c r="DL57" i="31"/>
  <c r="DL52" i="31"/>
  <c r="DL74" i="31"/>
  <c r="DL51" i="31"/>
  <c r="DL77" i="31"/>
  <c r="DL72" i="31"/>
  <c r="DL92" i="31"/>
  <c r="DL71" i="31"/>
  <c r="DL87" i="31"/>
  <c r="DL100" i="31"/>
  <c r="DL98" i="31"/>
  <c r="DL93" i="31"/>
  <c r="DL106" i="31"/>
  <c r="DL110" i="31"/>
  <c r="FM79" i="31"/>
  <c r="FM54" i="31"/>
  <c r="FM42" i="31"/>
  <c r="FM71" i="31"/>
  <c r="FM59" i="31"/>
  <c r="FM41" i="31"/>
  <c r="FM74" i="31"/>
  <c r="FM61" i="31"/>
  <c r="FM48" i="31"/>
  <c r="FM62" i="31"/>
  <c r="FM69" i="31"/>
  <c r="FM85" i="31"/>
  <c r="FM72" i="31"/>
  <c r="FM100" i="31"/>
  <c r="FM93" i="31"/>
  <c r="FM96" i="31"/>
  <c r="FM94" i="31"/>
  <c r="FM103" i="31"/>
  <c r="FM107" i="31"/>
  <c r="DV52" i="31"/>
  <c r="DV44" i="31"/>
  <c r="DV39" i="31"/>
  <c r="DV72" i="31"/>
  <c r="DV64" i="31"/>
  <c r="DV38" i="31"/>
  <c r="DV59" i="31"/>
  <c r="DV58" i="31"/>
  <c r="DV85" i="31"/>
  <c r="DV61" i="31"/>
  <c r="DV93" i="31"/>
  <c r="DV70" i="31"/>
  <c r="DV86" i="31"/>
  <c r="DV73" i="31"/>
  <c r="DV101" i="31"/>
  <c r="DV87" i="31"/>
  <c r="DV96" i="31"/>
  <c r="DV99" i="31"/>
  <c r="DV110" i="31"/>
  <c r="DV107" i="31"/>
  <c r="FE40" i="31"/>
  <c r="FE46" i="31"/>
  <c r="FE97" i="31"/>
  <c r="FE58" i="31"/>
  <c r="FE75" i="31"/>
  <c r="FE70" i="31"/>
  <c r="FE84" i="31"/>
  <c r="FE92" i="31"/>
  <c r="FE104" i="31"/>
  <c r="FE109" i="31"/>
  <c r="FE116" i="31"/>
  <c r="FD43" i="31"/>
  <c r="FD58" i="31"/>
  <c r="FD57" i="31"/>
  <c r="FD84" i="31"/>
  <c r="FD78" i="31"/>
  <c r="FD81" i="31"/>
  <c r="FD92" i="31"/>
  <c r="FD95" i="31"/>
  <c r="FD111" i="31"/>
  <c r="FD106" i="31"/>
  <c r="FD116" i="31"/>
  <c r="FU114" i="31"/>
  <c r="FU113" i="31"/>
  <c r="FU107" i="31"/>
  <c r="FU98" i="31"/>
  <c r="FU95" i="31"/>
  <c r="FU90" i="31"/>
  <c r="FU91" i="31"/>
  <c r="FU80" i="31"/>
  <c r="FU64" i="31"/>
  <c r="FU77" i="31"/>
  <c r="FU78" i="31"/>
  <c r="FU56" i="31"/>
  <c r="FU89" i="31"/>
  <c r="FU61" i="31"/>
  <c r="FU100" i="31"/>
  <c r="FU50" i="31"/>
  <c r="FU74" i="31"/>
  <c r="FU51" i="31"/>
  <c r="FU63" i="31"/>
  <c r="FU42" i="31"/>
  <c r="FU59" i="31"/>
  <c r="FU116" i="31"/>
  <c r="FU110" i="31"/>
  <c r="FU109" i="31"/>
  <c r="FU94" i="31"/>
  <c r="FU108" i="31"/>
  <c r="FU86" i="31"/>
  <c r="FU87" i="31"/>
  <c r="FU76" i="31"/>
  <c r="FU85" i="31"/>
  <c r="FU73" i="31"/>
  <c r="FU70" i="31"/>
  <c r="FU52" i="31"/>
  <c r="FU83" i="31"/>
  <c r="FU57" i="31"/>
  <c r="FU82" i="31"/>
  <c r="FU45" i="31"/>
  <c r="FU54" i="31"/>
  <c r="FU44" i="31"/>
  <c r="FU55" i="31"/>
  <c r="FU38" i="31"/>
  <c r="FU40" i="31"/>
  <c r="FU66" i="31"/>
  <c r="FU75" i="31"/>
  <c r="FU62" i="31"/>
  <c r="FU84" i="31"/>
  <c r="FU92" i="31"/>
  <c r="FU104" i="31"/>
  <c r="FU103" i="31"/>
  <c r="FU112" i="31"/>
  <c r="EO43" i="31"/>
  <c r="EO51" i="31"/>
  <c r="EO66" i="31"/>
  <c r="EO48" i="31"/>
  <c r="EO77" i="31"/>
  <c r="EO87" i="31"/>
  <c r="EO105" i="31"/>
  <c r="EO113" i="31"/>
  <c r="EU95" i="31"/>
  <c r="EU42" i="31"/>
  <c r="EU64" i="31"/>
  <c r="EU54" i="31"/>
  <c r="EU79" i="31"/>
  <c r="EU85" i="31"/>
  <c r="EU92" i="31"/>
  <c r="EU108" i="31"/>
  <c r="GD112" i="31"/>
  <c r="GD108" i="31"/>
  <c r="GD104" i="31"/>
  <c r="GD91" i="31"/>
  <c r="GD101" i="31"/>
  <c r="GD98" i="31"/>
  <c r="GD85" i="31"/>
  <c r="GD69" i="31"/>
  <c r="GD82" i="31"/>
  <c r="GD66" i="31"/>
  <c r="GD67" i="31"/>
  <c r="GD49" i="31"/>
  <c r="GD58" i="31"/>
  <c r="GD55" i="31"/>
  <c r="GD38" i="31"/>
  <c r="GD59" i="31"/>
  <c r="GD56" i="31"/>
  <c r="GD86" i="31"/>
  <c r="GD43" i="31"/>
  <c r="GD40" i="31"/>
  <c r="GD116" i="31"/>
  <c r="GD111" i="31"/>
  <c r="GD106" i="31"/>
  <c r="GD100" i="31"/>
  <c r="GD87" i="31"/>
  <c r="GD97" i="31"/>
  <c r="GD65" i="31"/>
  <c r="GD74" i="31"/>
  <c r="GD75" i="31"/>
  <c r="GD80" i="31"/>
  <c r="GD50" i="31"/>
  <c r="GD42" i="31"/>
  <c r="GD44" i="31"/>
  <c r="GD41" i="31"/>
  <c r="GD52" i="31"/>
  <c r="GD45" i="31"/>
  <c r="GD114" i="31"/>
  <c r="GD107" i="31"/>
  <c r="GD105" i="31"/>
  <c r="GD96" i="31"/>
  <c r="GD110" i="31"/>
  <c r="GD81" i="31"/>
  <c r="GD94" i="31"/>
  <c r="GD70" i="31"/>
  <c r="GD61" i="31"/>
  <c r="GD72" i="31"/>
  <c r="GD71" i="31"/>
  <c r="GD89" i="31"/>
  <c r="GD36" i="31"/>
  <c r="GD102" i="31"/>
  <c r="GD39" i="31"/>
  <c r="GD37" i="31"/>
  <c r="GD76" i="31"/>
  <c r="GD47" i="31"/>
  <c r="GD57" i="31"/>
  <c r="GD90" i="31"/>
  <c r="GD88" i="31"/>
  <c r="GD99" i="31"/>
  <c r="GD115" i="31"/>
  <c r="FQ37" i="31"/>
  <c r="FQ68" i="31"/>
  <c r="CY115" i="31"/>
  <c r="CY112" i="31"/>
  <c r="CY104" i="31"/>
  <c r="CY100" i="31"/>
  <c r="CY101" i="31"/>
  <c r="CY94" i="31"/>
  <c r="CY85" i="31"/>
  <c r="CY74" i="31"/>
  <c r="CY91" i="31"/>
  <c r="CY71" i="31"/>
  <c r="CY84" i="31"/>
  <c r="CY58" i="31"/>
  <c r="CY87" i="31"/>
  <c r="CY59" i="31"/>
  <c r="CY80" i="31"/>
  <c r="CY47" i="31"/>
  <c r="CY52" i="31"/>
  <c r="CY42" i="31"/>
  <c r="CY44" i="31"/>
  <c r="CY60" i="31"/>
  <c r="CY46" i="31"/>
  <c r="CY116" i="31"/>
  <c r="CY108" i="31"/>
  <c r="CY107" i="31"/>
  <c r="CY96" i="31"/>
  <c r="CY97" i="31"/>
  <c r="CY88" i="31"/>
  <c r="CY86" i="31"/>
  <c r="CY70" i="31"/>
  <c r="CY83" i="31"/>
  <c r="CY67" i="31"/>
  <c r="CY76" i="31"/>
  <c r="CY54" i="31"/>
  <c r="CY81" i="31"/>
  <c r="CY55" i="31"/>
  <c r="CY64" i="31"/>
  <c r="CY43" i="31"/>
  <c r="CY45" i="31"/>
  <c r="CY77" i="31"/>
  <c r="CY40" i="31"/>
  <c r="CY41" i="31"/>
  <c r="CY38" i="31"/>
  <c r="CY113" i="31"/>
  <c r="CY105" i="31"/>
  <c r="CY93" i="31"/>
  <c r="CY82" i="31"/>
  <c r="CY79" i="31"/>
  <c r="CY68" i="31"/>
  <c r="CY73" i="31"/>
  <c r="CY56" i="31"/>
  <c r="CY37" i="31"/>
  <c r="CY36" i="31"/>
  <c r="CY114" i="31"/>
  <c r="CY106" i="31"/>
  <c r="CY102" i="31"/>
  <c r="CY78" i="31"/>
  <c r="CY75" i="31"/>
  <c r="CY62" i="31"/>
  <c r="CY65" i="31"/>
  <c r="CY48" i="31"/>
  <c r="CY69" i="31"/>
  <c r="CY72" i="31"/>
  <c r="CY109" i="31"/>
  <c r="CY92" i="31"/>
  <c r="CY99" i="31"/>
  <c r="CY66" i="31"/>
  <c r="CY63" i="31"/>
  <c r="CY50" i="31"/>
  <c r="CY51" i="31"/>
  <c r="CY39" i="31"/>
  <c r="CY61" i="31"/>
  <c r="CY57" i="31"/>
  <c r="CY103" i="31"/>
  <c r="FG91" i="31"/>
  <c r="FG92" i="31"/>
  <c r="DX109" i="31"/>
  <c r="DX107" i="31"/>
  <c r="DX103" i="31"/>
  <c r="DX102" i="31"/>
  <c r="DX99" i="31"/>
  <c r="DX90" i="31"/>
  <c r="DX83" i="31"/>
  <c r="DX67" i="31"/>
  <c r="DX88" i="31"/>
  <c r="DX72" i="31"/>
  <c r="DX81" i="31"/>
  <c r="DX55" i="31"/>
  <c r="DX78" i="31"/>
  <c r="DX56" i="31"/>
  <c r="DX69" i="31"/>
  <c r="DX40" i="31"/>
  <c r="DX49" i="31"/>
  <c r="DX82" i="31"/>
  <c r="DX45" i="31"/>
  <c r="DX42" i="31"/>
  <c r="DX115" i="31"/>
  <c r="DX105" i="31"/>
  <c r="DX101" i="31"/>
  <c r="DX98" i="31"/>
  <c r="DX89" i="31"/>
  <c r="DX86" i="31"/>
  <c r="DX79" i="31"/>
  <c r="DX63" i="31"/>
  <c r="DX84" i="31"/>
  <c r="DX68" i="31"/>
  <c r="DX73" i="31"/>
  <c r="DX51" i="31"/>
  <c r="DX70" i="31"/>
  <c r="DX52" i="31"/>
  <c r="DX61" i="31"/>
  <c r="DX36" i="31"/>
  <c r="DX38" i="31"/>
  <c r="DX66" i="31"/>
  <c r="DX41" i="31"/>
  <c r="DX74" i="31"/>
  <c r="DX116" i="31"/>
  <c r="DX113" i="31"/>
  <c r="DX112" i="31"/>
  <c r="DX97" i="31"/>
  <c r="DX94" i="31"/>
  <c r="DX104" i="31"/>
  <c r="DX95" i="31"/>
  <c r="DX75" i="31"/>
  <c r="DX108" i="31"/>
  <c r="DX80" i="31"/>
  <c r="DX64" i="31"/>
  <c r="DX65" i="31"/>
  <c r="DX47" i="31"/>
  <c r="DX62" i="31"/>
  <c r="DX48" i="31"/>
  <c r="DX53" i="31"/>
  <c r="DX77" i="31"/>
  <c r="DX54" i="31"/>
  <c r="DX58" i="31"/>
  <c r="DX37" i="31"/>
  <c r="DX43" i="31"/>
  <c r="DX110" i="31"/>
  <c r="DX96" i="31"/>
  <c r="DX76" i="31"/>
  <c r="DX60" i="31"/>
  <c r="DX39" i="31"/>
  <c r="DX106" i="31"/>
  <c r="DX91" i="31"/>
  <c r="DX85" i="31"/>
  <c r="DX87" i="31"/>
  <c r="DX50" i="31"/>
  <c r="DX93" i="31"/>
  <c r="DX71" i="31"/>
  <c r="DX59" i="31"/>
  <c r="DX44" i="31"/>
  <c r="DX46" i="31"/>
  <c r="DX111" i="31"/>
  <c r="DZ60" i="31"/>
  <c r="DZ106" i="31"/>
  <c r="DZ38" i="31"/>
  <c r="DZ55" i="31"/>
  <c r="DZ50" i="31"/>
  <c r="DZ72" i="31"/>
  <c r="DZ49" i="31"/>
  <c r="DZ67" i="31"/>
  <c r="DZ62" i="31"/>
  <c r="DZ78" i="31"/>
  <c r="DZ65" i="31"/>
  <c r="DZ81" i="31"/>
  <c r="DZ87" i="31"/>
  <c r="DZ92" i="31"/>
  <c r="DZ95" i="31"/>
  <c r="DZ103" i="31"/>
  <c r="DZ107" i="31"/>
  <c r="DZ115" i="31"/>
  <c r="DK52" i="31"/>
  <c r="DK55" i="31"/>
  <c r="DK103" i="31"/>
  <c r="DK62" i="31"/>
  <c r="DK86" i="31"/>
  <c r="DK75" i="31"/>
  <c r="DK99" i="31"/>
  <c r="DK78" i="31"/>
  <c r="DK106" i="31"/>
  <c r="DK88" i="31"/>
  <c r="DK101" i="31"/>
  <c r="DK100" i="31"/>
  <c r="DK104" i="31"/>
  <c r="DK114" i="31"/>
  <c r="EK46" i="31"/>
  <c r="EK40" i="31"/>
  <c r="EK39" i="31"/>
  <c r="EK37" i="31"/>
  <c r="EK62" i="31"/>
  <c r="EK57" i="31"/>
  <c r="EK79" i="31"/>
  <c r="EK60" i="31"/>
  <c r="EK88" i="31"/>
  <c r="EK73" i="31"/>
  <c r="EK101" i="31"/>
  <c r="EK72" i="31"/>
  <c r="EK85" i="31"/>
  <c r="EK86" i="31"/>
  <c r="EK95" i="31"/>
  <c r="EK98" i="31"/>
  <c r="EK116" i="31"/>
  <c r="EK107" i="31"/>
  <c r="EK115" i="31"/>
  <c r="DA63" i="31"/>
  <c r="DA62" i="31"/>
  <c r="DA42" i="31"/>
  <c r="DA89" i="31"/>
  <c r="DA79" i="31"/>
  <c r="DA45" i="31"/>
  <c r="DA57" i="31"/>
  <c r="DA85" i="31"/>
  <c r="DA70" i="31"/>
  <c r="DA81" i="31"/>
  <c r="DA68" i="31"/>
  <c r="DA88" i="31"/>
  <c r="DA101" i="31"/>
  <c r="DA99" i="31"/>
  <c r="DA102" i="31"/>
  <c r="DF113" i="31"/>
  <c r="DF112" i="31"/>
  <c r="DF110" i="31"/>
  <c r="DF95" i="31"/>
  <c r="DF97" i="31"/>
  <c r="DF94" i="31"/>
  <c r="DF89" i="31"/>
  <c r="DF69" i="31"/>
  <c r="DF82" i="31"/>
  <c r="DF66" i="31"/>
  <c r="DF61" i="31"/>
  <c r="DF84" i="31"/>
  <c r="DF58" i="31"/>
  <c r="DF75" i="31"/>
  <c r="DF42" i="31"/>
  <c r="DF60" i="31"/>
  <c r="DF85" i="31"/>
  <c r="DF47" i="31"/>
  <c r="DF83" i="31"/>
  <c r="DF40" i="31"/>
  <c r="DF41" i="31"/>
  <c r="DF56" i="31"/>
  <c r="DF45" i="31"/>
  <c r="DF46" i="31"/>
  <c r="DF50" i="31"/>
  <c r="DF76" i="31"/>
  <c r="DF63" i="31"/>
  <c r="DF74" i="31"/>
  <c r="DF65" i="31"/>
  <c r="DF101" i="31"/>
  <c r="DF87" i="31"/>
  <c r="DF106" i="31"/>
  <c r="DF103" i="31"/>
  <c r="DF111" i="31"/>
  <c r="DY113" i="31"/>
  <c r="DY112" i="31"/>
  <c r="DY102" i="31"/>
  <c r="DY99" i="31"/>
  <c r="DY90" i="31"/>
  <c r="DY91" i="31"/>
  <c r="DY88" i="31"/>
  <c r="DY72" i="31"/>
  <c r="DY81" i="31"/>
  <c r="DY65" i="31"/>
  <c r="DY62" i="31"/>
  <c r="DY48" i="31"/>
  <c r="DY67" i="31"/>
  <c r="DY49" i="31"/>
  <c r="DY50" i="31"/>
  <c r="DY54" i="31"/>
  <c r="DY36" i="31"/>
  <c r="DY55" i="31"/>
  <c r="DY38" i="31"/>
  <c r="DY71" i="31"/>
  <c r="DY58" i="31"/>
  <c r="DY57" i="31"/>
  <c r="DY89" i="31"/>
  <c r="DY70" i="31"/>
  <c r="DY73" i="31"/>
  <c r="DY68" i="31"/>
  <c r="DY92" i="31"/>
  <c r="DY101" i="31"/>
  <c r="DY95" i="31"/>
  <c r="DY103" i="31"/>
  <c r="DY111" i="31"/>
  <c r="DY114" i="31"/>
  <c r="GB113" i="31"/>
  <c r="GB107" i="31"/>
  <c r="GB101" i="31"/>
  <c r="GB102" i="31"/>
  <c r="GB91" i="31"/>
  <c r="GB96" i="31"/>
  <c r="GB83" i="31"/>
  <c r="GB67" i="31"/>
  <c r="GB80" i="31"/>
  <c r="GB64" i="31"/>
  <c r="GB65" i="31"/>
  <c r="GB47" i="31"/>
  <c r="GB62" i="31"/>
  <c r="GB48" i="31"/>
  <c r="GB53" i="31"/>
  <c r="GB49" i="31"/>
  <c r="GB74" i="31"/>
  <c r="GB41" i="31"/>
  <c r="GB46" i="31"/>
  <c r="GB54" i="31"/>
  <c r="GB116" i="31"/>
  <c r="GB110" i="31"/>
  <c r="GB105" i="31"/>
  <c r="GB97" i="31"/>
  <c r="GB98" i="31"/>
  <c r="GB89" i="31"/>
  <c r="GB90" i="31"/>
  <c r="GB79" i="31"/>
  <c r="GB63" i="31"/>
  <c r="GB76" i="31"/>
  <c r="GB87" i="31"/>
  <c r="GB59" i="31"/>
  <c r="GB92" i="31"/>
  <c r="GB60" i="31"/>
  <c r="GB95" i="31"/>
  <c r="GB44" i="31"/>
  <c r="GB38" i="31"/>
  <c r="GB58" i="31"/>
  <c r="GB37" i="31"/>
  <c r="GB42" i="31"/>
  <c r="GB43" i="31"/>
  <c r="GB69" i="31"/>
  <c r="GB66" i="31"/>
  <c r="GB77" i="31"/>
  <c r="GB78" i="31"/>
  <c r="GB81" i="31"/>
  <c r="GB100" i="31"/>
  <c r="GB86" i="31"/>
  <c r="GB94" i="31"/>
  <c r="GB111" i="31"/>
  <c r="GB114" i="31"/>
  <c r="DO36" i="31"/>
  <c r="DO49" i="31"/>
  <c r="DO48" i="31"/>
  <c r="DO73" i="31"/>
  <c r="DO76" i="31"/>
  <c r="DO79" i="31"/>
  <c r="DO86" i="31"/>
  <c r="DO97" i="31"/>
  <c r="DO105" i="31"/>
  <c r="DO113" i="31"/>
  <c r="ES114" i="31"/>
  <c r="ES116" i="31"/>
  <c r="ES106" i="31"/>
  <c r="ES102" i="31"/>
  <c r="ES95" i="31"/>
  <c r="ES86" i="31"/>
  <c r="ES91" i="31"/>
  <c r="ES76" i="31"/>
  <c r="ES93" i="31"/>
  <c r="ES73" i="31"/>
  <c r="ES82" i="31"/>
  <c r="ES56" i="31"/>
  <c r="ES71" i="31"/>
  <c r="ES53" i="31"/>
  <c r="ES45" i="31"/>
  <c r="ES62" i="31"/>
  <c r="ES75" i="31"/>
  <c r="ES83" i="31"/>
  <c r="ES46" i="31"/>
  <c r="ES78" i="31"/>
  <c r="ES44" i="31"/>
  <c r="ES115" i="31"/>
  <c r="ES111" i="31"/>
  <c r="ES103" i="31"/>
  <c r="ES98" i="31"/>
  <c r="ES100" i="31"/>
  <c r="ES109" i="31"/>
  <c r="ES87" i="31"/>
  <c r="ES72" i="31"/>
  <c r="ES89" i="31"/>
  <c r="ES69" i="31"/>
  <c r="ES74" i="31"/>
  <c r="ES52" i="31"/>
  <c r="ES63" i="31"/>
  <c r="ES49" i="31"/>
  <c r="ES41" i="31"/>
  <c r="ES58" i="31"/>
  <c r="ES55" i="31"/>
  <c r="ES67" i="31"/>
  <c r="ES42" i="31"/>
  <c r="ES50" i="31"/>
  <c r="ES36" i="31"/>
  <c r="ES59" i="31"/>
  <c r="ES43" i="31"/>
  <c r="ES70" i="31"/>
  <c r="ES48" i="31"/>
  <c r="ES65" i="31"/>
  <c r="ES68" i="31"/>
  <c r="ES105" i="31"/>
  <c r="ES94" i="31"/>
  <c r="ES107" i="31"/>
  <c r="DC56" i="31"/>
  <c r="DC84" i="31"/>
  <c r="DC50" i="31"/>
  <c r="DC63" i="31"/>
  <c r="DC70" i="31"/>
  <c r="DC95" i="31"/>
  <c r="DC101" i="31"/>
  <c r="EX114" i="31"/>
  <c r="EX113" i="31"/>
  <c r="EX109" i="31"/>
  <c r="EX99" i="31"/>
  <c r="EX92" i="31"/>
  <c r="EX87" i="31"/>
  <c r="EX88" i="31"/>
  <c r="EX77" i="31"/>
  <c r="EX94" i="31"/>
  <c r="EX74" i="31"/>
  <c r="EX83" i="31"/>
  <c r="EX57" i="31"/>
  <c r="EX72" i="31"/>
  <c r="EX50" i="31"/>
  <c r="EX47" i="31"/>
  <c r="EX63" i="31"/>
  <c r="EX76" i="31"/>
  <c r="EX86" i="31"/>
  <c r="EX43" i="31"/>
  <c r="EX79" i="31"/>
  <c r="EX45" i="31"/>
  <c r="EX115" i="31"/>
  <c r="EX111" i="31"/>
  <c r="EX103" i="31"/>
  <c r="EX95" i="31"/>
  <c r="EX101" i="31"/>
  <c r="EX110" i="31"/>
  <c r="EX84" i="31"/>
  <c r="EX73" i="31"/>
  <c r="EX90" i="31"/>
  <c r="EX70" i="31"/>
  <c r="EX75" i="31"/>
  <c r="EX53" i="31"/>
  <c r="EX64" i="31"/>
  <c r="EX85" i="31"/>
  <c r="EX46" i="31"/>
  <c r="EX59" i="31"/>
  <c r="EX56" i="31"/>
  <c r="EX68" i="31"/>
  <c r="EX39" i="31"/>
  <c r="EX51" i="31"/>
  <c r="EX37" i="31"/>
  <c r="EX48" i="31"/>
  <c r="EX42" i="31"/>
  <c r="EX58" i="31"/>
  <c r="EX67" i="31"/>
  <c r="EX82" i="31"/>
  <c r="EX97" i="31"/>
  <c r="EX93" i="31"/>
  <c r="EX104" i="31"/>
  <c r="EX116" i="31"/>
  <c r="EI46" i="31"/>
  <c r="EI57" i="31"/>
  <c r="EI48" i="31"/>
  <c r="EI60" i="31"/>
  <c r="EI77" i="31"/>
  <c r="EI102" i="31"/>
  <c r="EI62" i="31"/>
  <c r="EI110" i="31"/>
  <c r="EI106" i="31"/>
  <c r="EI111" i="31"/>
  <c r="EI115" i="31"/>
  <c r="EY91" i="31"/>
  <c r="EY84" i="31"/>
  <c r="EY107" i="31"/>
  <c r="EY94" i="31"/>
  <c r="EY110" i="31"/>
  <c r="EY111" i="31"/>
  <c r="FW61" i="31"/>
  <c r="FW76" i="31"/>
  <c r="FW50" i="31"/>
  <c r="FW67" i="31"/>
  <c r="FW66" i="31"/>
  <c r="FW85" i="31"/>
  <c r="FW101" i="31"/>
  <c r="FW111" i="31"/>
  <c r="EH114" i="31"/>
  <c r="EH113" i="31"/>
  <c r="EH109" i="31"/>
  <c r="EH99" i="31"/>
  <c r="EH92" i="31"/>
  <c r="EH87" i="31"/>
  <c r="EH97" i="31"/>
  <c r="EH69" i="31"/>
  <c r="EH90" i="31"/>
  <c r="EH70" i="31"/>
  <c r="EH83" i="31"/>
  <c r="EH57" i="31"/>
  <c r="EH80" i="31"/>
  <c r="EH54" i="31"/>
  <c r="EH55" i="31"/>
  <c r="EH38" i="31"/>
  <c r="EH36" i="31"/>
  <c r="EH84" i="31"/>
  <c r="EH43" i="31"/>
  <c r="EH51" i="31"/>
  <c r="EH45" i="31"/>
  <c r="EH115" i="31"/>
  <c r="EH111" i="31"/>
  <c r="EH103" i="31"/>
  <c r="EH95" i="31"/>
  <c r="EH101" i="31"/>
  <c r="EH106" i="31"/>
  <c r="EH81" i="31"/>
  <c r="EH65" i="31"/>
  <c r="EH82" i="31"/>
  <c r="EH66" i="31"/>
  <c r="EH75" i="31"/>
  <c r="EH53" i="31"/>
  <c r="EH72" i="31"/>
  <c r="EH50" i="31"/>
  <c r="EH47" i="31"/>
  <c r="EH79" i="31"/>
  <c r="EH86" i="31"/>
  <c r="EH68" i="31"/>
  <c r="EH39" i="31"/>
  <c r="EH40" i="31"/>
  <c r="EH37" i="31"/>
  <c r="EH56" i="31"/>
  <c r="EH46" i="31"/>
  <c r="EH64" i="31"/>
  <c r="EH67" i="31"/>
  <c r="EH78" i="31"/>
  <c r="EH77" i="31"/>
  <c r="EH93" i="31"/>
  <c r="EH104" i="31"/>
  <c r="EH116" i="31"/>
  <c r="FV56" i="31"/>
  <c r="FV60" i="31"/>
  <c r="FV38" i="31"/>
  <c r="FV54" i="31"/>
  <c r="FV62" i="31"/>
  <c r="FV98" i="31"/>
  <c r="FV108" i="31"/>
  <c r="FR64" i="31"/>
  <c r="FR45" i="31"/>
  <c r="FR53" i="31"/>
  <c r="FR69" i="31"/>
  <c r="FR100" i="31"/>
  <c r="DR115" i="31"/>
  <c r="DR107" i="31"/>
  <c r="DR103" i="31"/>
  <c r="DR99" i="31"/>
  <c r="DR101" i="31"/>
  <c r="DR110" i="31"/>
  <c r="DR97" i="31"/>
  <c r="DR69" i="31"/>
  <c r="DR82" i="31"/>
  <c r="DR66" i="31"/>
  <c r="DR67" i="31"/>
  <c r="DR49" i="31"/>
  <c r="DR62" i="31"/>
  <c r="DR71" i="31"/>
  <c r="DR38" i="31"/>
  <c r="DR59" i="31"/>
  <c r="DR56" i="31"/>
  <c r="DR84" i="31"/>
  <c r="DR47" i="31"/>
  <c r="DR79" i="31"/>
  <c r="DR45" i="31"/>
  <c r="DR116" i="31"/>
  <c r="DR112" i="31"/>
  <c r="DR104" i="31"/>
  <c r="DR95" i="31"/>
  <c r="DR93" i="31"/>
  <c r="DR106" i="31"/>
  <c r="DR81" i="31"/>
  <c r="DR65" i="31"/>
  <c r="DR78" i="31"/>
  <c r="DR92" i="31"/>
  <c r="DR61" i="31"/>
  <c r="DR80" i="31"/>
  <c r="DR58" i="31"/>
  <c r="DR55" i="31"/>
  <c r="DR89" i="31"/>
  <c r="DR44" i="31"/>
  <c r="DR41" i="31"/>
  <c r="DR68" i="31"/>
  <c r="DR43" i="31"/>
  <c r="DR51" i="31"/>
  <c r="DR37" i="31"/>
  <c r="DR113" i="31"/>
  <c r="DR108" i="31"/>
  <c r="DR114" i="31"/>
  <c r="DR100" i="31"/>
  <c r="DR91" i="31"/>
  <c r="DR98" i="31"/>
  <c r="DR77" i="31"/>
  <c r="DR94" i="31"/>
  <c r="DR74" i="31"/>
  <c r="DR83" i="31"/>
  <c r="DR57" i="31"/>
  <c r="DR72" i="31"/>
  <c r="DR54" i="31"/>
  <c r="DR46" i="31"/>
  <c r="DR85" i="31"/>
  <c r="DR36" i="31"/>
  <c r="DR102" i="31"/>
  <c r="DR60" i="31"/>
  <c r="DR39" i="31"/>
  <c r="DR40" i="31"/>
  <c r="DR63" i="31"/>
  <c r="DR53" i="31"/>
  <c r="DR73" i="31"/>
  <c r="DR105" i="31"/>
  <c r="DZ39" i="31"/>
  <c r="DZ76" i="31"/>
  <c r="DZ36" i="31"/>
  <c r="DZ42" i="31"/>
  <c r="DZ63" i="31"/>
  <c r="DZ54" i="31"/>
  <c r="DZ80" i="31"/>
  <c r="DZ53" i="31"/>
  <c r="DZ75" i="31"/>
  <c r="DZ66" i="31"/>
  <c r="DZ82" i="31"/>
  <c r="DZ69" i="31"/>
  <c r="DZ85" i="31"/>
  <c r="DZ91" i="31"/>
  <c r="DZ96" i="31"/>
  <c r="DZ99" i="31"/>
  <c r="DZ109" i="31"/>
  <c r="DZ111" i="31"/>
  <c r="DK39" i="31"/>
  <c r="DK60" i="31"/>
  <c r="DK59" i="31"/>
  <c r="DK50" i="31"/>
  <c r="DK64" i="31"/>
  <c r="DK63" i="31"/>
  <c r="DK79" i="31"/>
  <c r="DK66" i="31"/>
  <c r="DK82" i="31"/>
  <c r="DK85" i="31"/>
  <c r="DK98" i="31"/>
  <c r="DK107" i="31"/>
  <c r="DK110" i="31"/>
  <c r="DK109" i="31"/>
  <c r="EK58" i="31"/>
  <c r="EK51" i="31"/>
  <c r="EK47" i="31"/>
  <c r="EK43" i="31"/>
  <c r="EK41" i="31"/>
  <c r="EK78" i="31"/>
  <c r="EK61" i="31"/>
  <c r="EK48" i="31"/>
  <c r="EK66" i="31"/>
  <c r="EK96" i="31"/>
  <c r="EK77" i="31"/>
  <c r="EK105" i="31"/>
  <c r="EK76" i="31"/>
  <c r="EK87" i="31"/>
  <c r="EK90" i="31"/>
  <c r="EK99" i="31"/>
  <c r="EK102" i="31"/>
  <c r="EK106" i="31"/>
  <c r="EK111" i="31"/>
  <c r="DA113" i="31"/>
  <c r="DA115" i="31"/>
  <c r="DA108" i="31"/>
  <c r="DA105" i="31"/>
  <c r="DA96" i="31"/>
  <c r="DA93" i="31"/>
  <c r="DA100" i="31"/>
  <c r="DA76" i="31"/>
  <c r="DA114" i="31"/>
  <c r="DA77" i="31"/>
  <c r="DA78" i="31"/>
  <c r="DA52" i="31"/>
  <c r="DA75" i="31"/>
  <c r="DA53" i="31"/>
  <c r="DA50" i="31"/>
  <c r="DA47" i="31"/>
  <c r="DA66" i="31"/>
  <c r="DA46" i="31"/>
  <c r="DA36" i="31"/>
  <c r="DA43" i="31"/>
  <c r="DA58" i="31"/>
  <c r="DA61" i="31"/>
  <c r="DA48" i="31"/>
  <c r="DA65" i="31"/>
  <c r="DA92" i="31"/>
  <c r="DA72" i="31"/>
  <c r="DA104" i="31"/>
  <c r="DA86" i="31"/>
  <c r="DA103" i="31"/>
  <c r="DA109" i="31"/>
  <c r="DA111" i="31"/>
  <c r="DF44" i="31"/>
  <c r="DF39" i="31"/>
  <c r="DF72" i="31"/>
  <c r="DF92" i="31"/>
  <c r="DF51" i="31"/>
  <c r="DF54" i="31"/>
  <c r="DF49" i="31"/>
  <c r="DF71" i="31"/>
  <c r="DF78" i="31"/>
  <c r="DF73" i="31"/>
  <c r="DF105" i="31"/>
  <c r="DF91" i="31"/>
  <c r="DF99" i="31"/>
  <c r="DF116" i="31"/>
  <c r="DF114" i="31"/>
  <c r="DY97" i="31"/>
  <c r="DY37" i="31"/>
  <c r="DY66" i="31"/>
  <c r="DY61" i="31"/>
  <c r="DY52" i="31"/>
  <c r="DY78" i="31"/>
  <c r="DY77" i="31"/>
  <c r="DY76" i="31"/>
  <c r="DY108" i="31"/>
  <c r="DY86" i="31"/>
  <c r="DY105" i="31"/>
  <c r="DY109" i="31"/>
  <c r="DY110" i="31"/>
  <c r="GB45" i="31"/>
  <c r="GB36" i="31"/>
  <c r="GB52" i="31"/>
  <c r="GB51" i="31"/>
  <c r="GB68" i="31"/>
  <c r="GB71" i="31"/>
  <c r="GB115" i="31"/>
  <c r="GB108" i="31"/>
  <c r="GB112" i="31"/>
  <c r="DO57" i="31"/>
  <c r="DO53" i="31"/>
  <c r="DO72" i="31"/>
  <c r="DO80" i="31"/>
  <c r="DO50" i="31"/>
  <c r="DO98" i="31"/>
  <c r="DO66" i="31"/>
  <c r="DO99" i="31"/>
  <c r="DO111" i="31"/>
  <c r="ES84" i="31"/>
  <c r="ES101" i="31"/>
  <c r="ES88" i="31"/>
  <c r="ES57" i="31"/>
  <c r="ES60" i="31"/>
  <c r="ES77" i="31"/>
  <c r="ES80" i="31"/>
  <c r="ES90" i="31"/>
  <c r="ES104" i="31"/>
  <c r="ES110" i="31"/>
  <c r="DC113" i="31"/>
  <c r="DC109" i="31"/>
  <c r="DC100" i="31"/>
  <c r="DC97" i="31"/>
  <c r="DC88" i="31"/>
  <c r="DC89" i="31"/>
  <c r="DC82" i="31"/>
  <c r="DC66" i="31"/>
  <c r="DC75" i="31"/>
  <c r="DC102" i="31"/>
  <c r="DC62" i="31"/>
  <c r="DC91" i="31"/>
  <c r="DC55" i="31"/>
  <c r="DC68" i="31"/>
  <c r="DC43" i="31"/>
  <c r="DC48" i="31"/>
  <c r="DC53" i="31"/>
  <c r="DC65" i="31"/>
  <c r="DC40" i="31"/>
  <c r="DC45" i="31"/>
  <c r="DC114" i="31"/>
  <c r="DC104" i="31"/>
  <c r="DC96" i="31"/>
  <c r="DC93" i="31"/>
  <c r="DC107" i="31"/>
  <c r="DC85" i="31"/>
  <c r="DC78" i="31"/>
  <c r="DC87" i="31"/>
  <c r="DC71" i="31"/>
  <c r="DC80" i="31"/>
  <c r="DC58" i="31"/>
  <c r="DC77" i="31"/>
  <c r="DC51" i="31"/>
  <c r="DC60" i="31"/>
  <c r="DC39" i="31"/>
  <c r="DC41" i="31"/>
  <c r="DC46" i="31"/>
  <c r="DC57" i="31"/>
  <c r="DC36" i="31"/>
  <c r="DC37" i="31"/>
  <c r="DC110" i="31"/>
  <c r="DC54" i="31"/>
  <c r="DC67" i="31"/>
  <c r="DC74" i="31"/>
  <c r="DC103" i="31"/>
  <c r="DC92" i="31"/>
  <c r="DC112" i="31"/>
  <c r="EX52" i="31"/>
  <c r="EX36" i="31"/>
  <c r="EX55" i="31"/>
  <c r="EX80" i="31"/>
  <c r="EX62" i="31"/>
  <c r="EX65" i="31"/>
  <c r="EX98" i="31"/>
  <c r="EX96" i="31"/>
  <c r="EX108" i="31"/>
  <c r="EI41" i="31"/>
  <c r="EI99" i="31"/>
  <c r="EI86" i="31"/>
  <c r="EI47" i="31"/>
  <c r="EI54" i="31"/>
  <c r="EI71" i="31"/>
  <c r="EI74" i="31"/>
  <c r="EI95" i="31"/>
  <c r="EI101" i="31"/>
  <c r="EY113" i="31"/>
  <c r="EY109" i="31"/>
  <c r="EY100" i="31"/>
  <c r="EY97" i="31"/>
  <c r="EY98" i="31"/>
  <c r="EY89" i="31"/>
  <c r="EY82" i="31"/>
  <c r="EY66" i="31"/>
  <c r="EY83" i="31"/>
  <c r="EY67" i="31"/>
  <c r="EY72" i="31"/>
  <c r="EY50" i="31"/>
  <c r="EY69" i="31"/>
  <c r="EY47" i="31"/>
  <c r="EY52" i="31"/>
  <c r="EY56" i="31"/>
  <c r="EY53" i="31"/>
  <c r="EY57" i="31"/>
  <c r="EY36" i="31"/>
  <c r="EY73" i="31"/>
  <c r="EY108" i="31"/>
  <c r="EY104" i="31"/>
  <c r="EY96" i="31"/>
  <c r="EY93" i="31"/>
  <c r="EY88" i="31"/>
  <c r="EY85" i="31"/>
  <c r="EY78" i="31"/>
  <c r="EY62" i="31"/>
  <c r="EY79" i="31"/>
  <c r="EY63" i="31"/>
  <c r="EY64" i="31"/>
  <c r="EY99" i="31"/>
  <c r="EY59" i="31"/>
  <c r="EY86" i="31"/>
  <c r="EY43" i="31"/>
  <c r="EY48" i="31"/>
  <c r="EY38" i="31"/>
  <c r="EY49" i="31"/>
  <c r="EY102" i="31"/>
  <c r="EY61" i="31"/>
  <c r="EY51" i="31"/>
  <c r="EY54" i="31"/>
  <c r="EY71" i="31"/>
  <c r="EY70" i="31"/>
  <c r="EY95" i="31"/>
  <c r="EY101" i="31"/>
  <c r="EY112" i="31"/>
  <c r="FW113" i="31"/>
  <c r="FW106" i="31"/>
  <c r="FW110" i="31"/>
  <c r="FW114" i="31"/>
  <c r="FW93" i="31"/>
  <c r="FW95" i="31"/>
  <c r="FW90" i="31"/>
  <c r="FW74" i="31"/>
  <c r="FW99" i="31"/>
  <c r="FW75" i="31"/>
  <c r="FW86" i="31"/>
  <c r="FW58" i="31"/>
  <c r="FW77" i="31"/>
  <c r="FW51" i="31"/>
  <c r="FW52" i="31"/>
  <c r="FW37" i="31"/>
  <c r="FW73" i="31"/>
  <c r="FW40" i="31"/>
  <c r="FW56" i="31"/>
  <c r="FW81" i="31"/>
  <c r="FW108" i="31"/>
  <c r="FW104" i="31"/>
  <c r="FW100" i="31"/>
  <c r="FW107" i="31"/>
  <c r="FW98" i="31"/>
  <c r="FW89" i="31"/>
  <c r="FW84" i="31"/>
  <c r="FW70" i="31"/>
  <c r="FW87" i="31"/>
  <c r="FW71" i="31"/>
  <c r="FW80" i="31"/>
  <c r="FW54" i="31"/>
  <c r="FW69" i="31"/>
  <c r="FW47" i="31"/>
  <c r="FW43" i="31"/>
  <c r="FW65" i="31"/>
  <c r="FW57" i="31"/>
  <c r="FW36" i="31"/>
  <c r="FW48" i="31"/>
  <c r="FW53" i="31"/>
  <c r="FW55" i="31"/>
  <c r="FW64" i="31"/>
  <c r="FW79" i="31"/>
  <c r="FW78" i="31"/>
  <c r="FW88" i="31"/>
  <c r="FW92" i="31"/>
  <c r="FW109" i="31"/>
  <c r="EH52" i="31"/>
  <c r="EH44" i="31"/>
  <c r="EH71" i="31"/>
  <c r="EH102" i="31"/>
  <c r="EH85" i="31"/>
  <c r="EH94" i="31"/>
  <c r="EH88" i="31"/>
  <c r="EH96" i="31"/>
  <c r="EH108" i="31"/>
  <c r="FV59" i="31"/>
  <c r="FV94" i="31"/>
  <c r="FV47" i="31"/>
  <c r="FV72" i="31"/>
  <c r="FV78" i="31"/>
  <c r="FV92" i="31"/>
  <c r="FR47" i="31"/>
  <c r="FR42" i="31"/>
  <c r="FR71" i="31"/>
  <c r="FR89" i="31"/>
  <c r="DR52" i="31"/>
  <c r="DR42" i="31"/>
  <c r="DR75" i="31"/>
  <c r="DR88" i="31"/>
  <c r="DR109" i="31"/>
  <c r="CX115" i="31"/>
  <c r="CX111" i="31"/>
  <c r="CX110" i="31"/>
  <c r="CX95" i="31"/>
  <c r="CX105" i="31"/>
  <c r="CX102" i="31"/>
  <c r="CX109" i="31"/>
  <c r="CX77" i="31"/>
  <c r="CX86" i="31"/>
  <c r="CX74" i="31"/>
  <c r="CX79" i="31"/>
  <c r="CX57" i="31"/>
  <c r="CX84" i="31"/>
  <c r="CX58" i="31"/>
  <c r="CX67" i="31"/>
  <c r="CX42" i="31"/>
  <c r="CX52" i="31"/>
  <c r="CX80" i="31"/>
  <c r="CX47" i="31"/>
  <c r="CX75" i="31"/>
  <c r="CX60" i="31"/>
  <c r="CX113" i="31"/>
  <c r="CX107" i="31"/>
  <c r="CX104" i="31"/>
  <c r="CX106" i="31"/>
  <c r="CX97" i="31"/>
  <c r="CX94" i="31"/>
  <c r="CX93" i="31"/>
  <c r="CX73" i="31"/>
  <c r="CX85" i="31"/>
  <c r="CX70" i="31"/>
  <c r="CX71" i="31"/>
  <c r="CX53" i="31"/>
  <c r="CX76" i="31"/>
  <c r="CX54" i="31"/>
  <c r="CX59" i="31"/>
  <c r="CX38" i="31"/>
  <c r="CX45" i="31"/>
  <c r="CX64" i="31"/>
  <c r="CX43" i="31"/>
  <c r="CX44" i="31"/>
  <c r="CX41" i="31"/>
  <c r="CX116" i="31"/>
  <c r="CX112" i="31"/>
  <c r="CX103" i="31"/>
  <c r="CX100" i="31"/>
  <c r="CX91" i="31"/>
  <c r="CX92" i="31"/>
  <c r="CX89" i="31"/>
  <c r="CX69" i="31"/>
  <c r="CX82" i="31"/>
  <c r="CX66" i="31"/>
  <c r="CX63" i="31"/>
  <c r="CX49" i="31"/>
  <c r="CX68" i="31"/>
  <c r="CX50" i="31"/>
  <c r="CX51" i="31"/>
  <c r="CX55" i="31"/>
  <c r="CX37" i="31"/>
  <c r="CX56" i="31"/>
  <c r="CX39" i="31"/>
  <c r="CX40" i="31"/>
  <c r="CX46" i="31"/>
  <c r="CX61" i="31"/>
  <c r="CX81" i="31"/>
  <c r="CX99" i="31"/>
  <c r="DO115" i="31"/>
  <c r="DO112" i="31"/>
  <c r="DO104" i="31"/>
  <c r="DO100" i="31"/>
  <c r="DO103" i="31"/>
  <c r="DO102" i="31"/>
  <c r="DO89" i="31"/>
  <c r="DO78" i="31"/>
  <c r="DO91" i="31"/>
  <c r="DO71" i="31"/>
  <c r="DO90" i="31"/>
  <c r="DO62" i="31"/>
  <c r="DO87" i="31"/>
  <c r="DO59" i="31"/>
  <c r="DO64" i="31"/>
  <c r="DO43" i="31"/>
  <c r="DO52" i="31"/>
  <c r="DO95" i="31"/>
  <c r="DO44" i="31"/>
  <c r="DO45" i="31"/>
  <c r="DO46" i="31"/>
  <c r="DO116" i="31"/>
  <c r="DO108" i="31"/>
  <c r="DO107" i="31"/>
  <c r="DO96" i="31"/>
  <c r="DO101" i="31"/>
  <c r="DO94" i="31"/>
  <c r="DO85" i="31"/>
  <c r="DO74" i="31"/>
  <c r="DO83" i="31"/>
  <c r="DO67" i="31"/>
  <c r="DO84" i="31"/>
  <c r="DO58" i="31"/>
  <c r="DO81" i="31"/>
  <c r="DO55" i="31"/>
  <c r="DO56" i="31"/>
  <c r="DO39" i="31"/>
  <c r="DO37" i="31"/>
  <c r="DO77" i="31"/>
  <c r="DO40" i="31"/>
  <c r="DO41" i="31"/>
  <c r="DO38" i="31"/>
  <c r="DO51" i="31"/>
  <c r="DO54" i="31"/>
  <c r="DO63" i="31"/>
  <c r="DO70" i="31"/>
  <c r="DO88" i="31"/>
  <c r="DO92" i="31"/>
  <c r="DO109" i="31"/>
  <c r="EI113" i="31"/>
  <c r="EI109" i="31"/>
  <c r="EI100" i="31"/>
  <c r="EI97" i="31"/>
  <c r="EI88" i="31"/>
  <c r="AP88" i="31" s="1"/>
  <c r="EI89" i="31"/>
  <c r="EI90" i="31"/>
  <c r="EI70" i="31"/>
  <c r="EI83" i="31"/>
  <c r="AP83" i="31" s="1"/>
  <c r="EI67" i="31"/>
  <c r="EI72" i="31"/>
  <c r="EI50" i="31"/>
  <c r="EI59" i="31"/>
  <c r="AP59" i="31" s="1"/>
  <c r="EI84" i="31"/>
  <c r="EI43" i="31"/>
  <c r="EI76" i="31"/>
  <c r="EI73" i="31"/>
  <c r="AP73" i="31" s="1"/>
  <c r="EI81" i="31"/>
  <c r="EI44" i="31"/>
  <c r="EI37" i="31"/>
  <c r="EI108" i="31"/>
  <c r="AP108" i="31" s="1"/>
  <c r="EI104" i="31"/>
  <c r="EI96" i="31"/>
  <c r="EI93" i="31"/>
  <c r="EI107" i="31"/>
  <c r="EI85" i="31"/>
  <c r="EI82" i="31"/>
  <c r="EI66" i="31"/>
  <c r="EI79" i="31"/>
  <c r="EI63" i="31"/>
  <c r="EI64" i="31"/>
  <c r="EI91" i="31"/>
  <c r="EI55" i="31"/>
  <c r="AP55" i="31" s="1"/>
  <c r="EI68" i="31"/>
  <c r="EI39" i="31"/>
  <c r="EI56" i="31"/>
  <c r="EI53" i="31"/>
  <c r="AP53" i="31" s="1"/>
  <c r="EI65" i="31"/>
  <c r="EI40" i="31"/>
  <c r="EI61" i="31"/>
  <c r="EI51" i="31"/>
  <c r="AP51" i="31" s="1"/>
  <c r="EI58" i="31"/>
  <c r="EI75" i="31"/>
  <c r="EI78" i="31"/>
  <c r="EI103" i="31"/>
  <c r="AP103" i="31" s="1"/>
  <c r="EI92" i="31"/>
  <c r="EI114" i="31"/>
  <c r="FV114" i="31"/>
  <c r="FV113" i="31"/>
  <c r="FV109" i="31"/>
  <c r="FV105" i="31"/>
  <c r="FV110" i="31"/>
  <c r="FV101" i="31"/>
  <c r="FV88" i="31"/>
  <c r="FV77" i="31"/>
  <c r="FV102" i="31"/>
  <c r="FV74" i="31"/>
  <c r="FV97" i="31"/>
  <c r="FV67" i="31"/>
  <c r="FV49" i="31"/>
  <c r="FV64" i="31"/>
  <c r="FV79" i="31"/>
  <c r="FV46" i="31"/>
  <c r="FV51" i="31"/>
  <c r="FV41" i="31"/>
  <c r="FV43" i="31"/>
  <c r="FV40" i="31"/>
  <c r="FV45" i="31"/>
  <c r="FV115" i="31"/>
  <c r="FV111" i="31"/>
  <c r="FV103" i="31"/>
  <c r="FV99" i="31"/>
  <c r="FV100" i="31"/>
  <c r="FV93" i="31"/>
  <c r="FV84" i="31"/>
  <c r="FV73" i="31"/>
  <c r="FV90" i="31"/>
  <c r="FV70" i="31"/>
  <c r="FV89" i="31"/>
  <c r="FV61" i="31"/>
  <c r="FV86" i="31"/>
  <c r="FV58" i="31"/>
  <c r="FV63" i="31"/>
  <c r="FV42" i="31"/>
  <c r="FV44" i="31"/>
  <c r="FV76" i="31"/>
  <c r="FV39" i="31"/>
  <c r="FV68" i="31"/>
  <c r="FV37" i="31"/>
  <c r="FV116" i="31"/>
  <c r="FV107" i="31"/>
  <c r="FV106" i="31"/>
  <c r="FV95" i="31"/>
  <c r="FV96" i="31"/>
  <c r="FV87" i="31"/>
  <c r="FV85" i="31"/>
  <c r="FV69" i="31"/>
  <c r="FV82" i="31"/>
  <c r="FV66" i="31"/>
  <c r="FV83" i="31"/>
  <c r="FV57" i="31"/>
  <c r="FV80" i="31"/>
  <c r="FV36" i="31"/>
  <c r="FV55" i="31"/>
  <c r="FV53" i="31"/>
  <c r="FV65" i="31"/>
  <c r="FV91" i="31"/>
  <c r="FR114" i="31"/>
  <c r="FR111" i="31"/>
  <c r="FR103" i="31"/>
  <c r="FR99" i="31"/>
  <c r="FR96" i="31"/>
  <c r="FR87" i="31"/>
  <c r="FR84" i="31"/>
  <c r="FR81" i="31"/>
  <c r="FR65" i="31"/>
  <c r="FR78" i="31"/>
  <c r="FR62" i="31"/>
  <c r="FR63" i="31"/>
  <c r="FR49" i="31"/>
  <c r="FR54" i="31"/>
  <c r="FR59" i="31"/>
  <c r="FR38" i="31"/>
  <c r="FR37" i="31"/>
  <c r="FR48" i="31"/>
  <c r="FR83" i="31"/>
  <c r="FR44" i="31"/>
  <c r="FR52" i="31"/>
  <c r="FR115" i="31"/>
  <c r="FR107" i="31"/>
  <c r="FR110" i="31"/>
  <c r="FR95" i="31"/>
  <c r="FR92" i="31"/>
  <c r="FR102" i="31"/>
  <c r="FR105" i="31"/>
  <c r="FR77" i="31"/>
  <c r="FR98" i="31"/>
  <c r="FR74" i="31"/>
  <c r="FR85" i="31"/>
  <c r="FR61" i="31"/>
  <c r="FR76" i="31"/>
  <c r="FR50" i="31"/>
  <c r="FR51" i="31"/>
  <c r="FR40" i="31"/>
  <c r="FR90" i="31"/>
  <c r="FR43" i="31"/>
  <c r="FR67" i="31"/>
  <c r="FR36" i="31"/>
  <c r="FR41" i="31"/>
  <c r="FR112" i="31"/>
  <c r="FR108" i="31"/>
  <c r="FR104" i="31"/>
  <c r="FR106" i="31"/>
  <c r="FR97" i="31"/>
  <c r="FR94" i="31"/>
  <c r="FR101" i="31"/>
  <c r="FR73" i="31"/>
  <c r="FR86" i="31"/>
  <c r="FR70" i="31"/>
  <c r="FR79" i="31"/>
  <c r="FR57" i="31"/>
  <c r="FR68" i="31"/>
  <c r="FR93" i="31"/>
  <c r="FR46" i="31"/>
  <c r="FR60" i="31"/>
  <c r="FR72" i="31"/>
  <c r="FR39" i="31"/>
  <c r="FR55" i="31"/>
  <c r="FR80" i="31"/>
  <c r="FR75" i="31"/>
  <c r="FR66" i="31"/>
  <c r="FR88" i="31"/>
  <c r="FR116" i="31"/>
  <c r="DN48" i="31"/>
  <c r="DN37" i="31"/>
  <c r="DN40" i="31"/>
  <c r="DN42" i="31"/>
  <c r="DN67" i="31"/>
  <c r="DN58" i="31"/>
  <c r="DN84" i="31"/>
  <c r="DN53" i="31"/>
  <c r="DN71" i="31"/>
  <c r="DN74" i="31"/>
  <c r="DN86" i="31"/>
  <c r="DN77" i="31"/>
  <c r="DN88" i="31"/>
  <c r="DN87" i="31"/>
  <c r="DN109" i="31"/>
  <c r="DN95" i="31"/>
  <c r="DN103" i="31"/>
  <c r="DN111" i="31"/>
  <c r="DN115" i="31"/>
  <c r="ER88" i="31"/>
  <c r="ER103" i="31"/>
  <c r="ER49" i="31"/>
  <c r="ER48" i="31"/>
  <c r="ER66" i="31"/>
  <c r="ER47" i="31"/>
  <c r="ER69" i="31"/>
  <c r="ER72" i="31"/>
  <c r="ER63" i="31"/>
  <c r="ER79" i="31"/>
  <c r="ER86" i="31"/>
  <c r="ER89" i="31"/>
  <c r="ER98" i="31"/>
  <c r="ER93" i="31"/>
  <c r="ER106" i="31"/>
  <c r="ER110" i="31"/>
  <c r="ER116" i="31"/>
  <c r="FI42" i="31"/>
  <c r="FI67" i="31"/>
  <c r="FI75" i="31"/>
  <c r="FI58" i="31"/>
  <c r="FI45" i="31"/>
  <c r="FI49" i="31"/>
  <c r="FI63" i="31"/>
  <c r="FI48" i="31"/>
  <c r="FI66" i="31"/>
  <c r="FI65" i="31"/>
  <c r="FI81" i="31"/>
  <c r="FI64" i="31"/>
  <c r="FI80" i="31"/>
  <c r="FI97" i="31"/>
  <c r="FI92" i="31"/>
  <c r="FI99" i="31"/>
  <c r="FI104" i="31"/>
  <c r="FI107" i="31"/>
  <c r="FI112" i="31"/>
  <c r="GE60" i="31"/>
  <c r="GE47" i="31"/>
  <c r="GE69" i="31"/>
  <c r="GE50" i="31"/>
  <c r="GE72" i="31"/>
  <c r="GE67" i="31"/>
  <c r="GE83" i="31"/>
  <c r="GE70" i="31"/>
  <c r="GE90" i="31"/>
  <c r="GE89" i="31"/>
  <c r="GE98" i="31"/>
  <c r="GE101" i="31"/>
  <c r="GE105" i="31"/>
  <c r="GE109" i="31"/>
  <c r="GE113" i="31"/>
  <c r="FL82" i="31"/>
  <c r="FL37" i="31"/>
  <c r="FL58" i="31"/>
  <c r="FL42" i="31"/>
  <c r="FL40" i="31"/>
  <c r="FL77" i="31"/>
  <c r="FL60" i="31"/>
  <c r="FL47" i="31"/>
  <c r="FL65" i="31"/>
  <c r="FL95" i="31"/>
  <c r="FL76" i="31"/>
  <c r="FL104" i="31"/>
  <c r="FL75" i="31"/>
  <c r="FL91" i="31"/>
  <c r="FL85" i="31"/>
  <c r="FL98" i="31"/>
  <c r="FL97" i="31"/>
  <c r="FL106" i="31"/>
  <c r="FL112" i="31"/>
  <c r="FL114" i="31"/>
  <c r="EN49" i="31"/>
  <c r="EN111" i="31"/>
  <c r="AU111" i="31" s="1"/>
  <c r="EN50" i="31"/>
  <c r="EN39" i="31"/>
  <c r="EN38" i="31"/>
  <c r="EN44" i="31"/>
  <c r="AU44" i="31" s="1"/>
  <c r="EN48" i="31"/>
  <c r="EN62" i="31"/>
  <c r="EN51" i="31"/>
  <c r="EN73" i="31"/>
  <c r="AU73" i="31" s="1"/>
  <c r="EN68" i="31"/>
  <c r="EN88" i="31"/>
  <c r="EN71" i="31"/>
  <c r="EN91" i="31"/>
  <c r="EN96" i="31"/>
  <c r="EN99" i="31"/>
  <c r="EN93" i="31"/>
  <c r="EN112" i="31"/>
  <c r="EN110" i="31"/>
  <c r="EN114" i="31"/>
  <c r="EA60" i="31"/>
  <c r="EA55" i="31"/>
  <c r="EA50" i="31"/>
  <c r="EA72" i="31"/>
  <c r="EA63" i="31"/>
  <c r="EA79" i="31"/>
  <c r="EA103" i="31"/>
  <c r="EA74" i="31"/>
  <c r="EA102" i="31"/>
  <c r="EA88" i="31"/>
  <c r="EA101" i="31"/>
  <c r="EA100" i="31"/>
  <c r="EA114" i="31"/>
  <c r="EA112" i="31"/>
  <c r="EB78" i="31"/>
  <c r="EB40" i="31"/>
  <c r="EB73" i="31"/>
  <c r="EB60" i="31"/>
  <c r="EB47" i="31"/>
  <c r="EB69" i="31"/>
  <c r="EB72" i="31"/>
  <c r="EB96" i="31"/>
  <c r="EB75" i="31"/>
  <c r="EB99" i="31"/>
  <c r="EB92" i="31"/>
  <c r="EB95" i="31"/>
  <c r="EB104" i="31"/>
  <c r="EB107" i="31"/>
  <c r="EB111" i="31"/>
  <c r="EB115" i="31"/>
  <c r="FC56" i="31"/>
  <c r="FC55" i="31"/>
  <c r="FC81" i="31"/>
  <c r="FC68" i="31"/>
  <c r="FC71" i="31"/>
  <c r="FC91" i="31"/>
  <c r="FC66" i="31"/>
  <c r="FC82" i="31"/>
  <c r="FC89" i="31"/>
  <c r="FC94" i="31"/>
  <c r="FC101" i="31"/>
  <c r="FC100" i="31"/>
  <c r="FC104" i="31"/>
  <c r="FC114" i="31"/>
  <c r="ET56" i="31"/>
  <c r="ET45" i="31"/>
  <c r="ET47" i="31"/>
  <c r="ET42" i="31"/>
  <c r="ET67" i="31"/>
  <c r="ET54" i="31"/>
  <c r="ET90" i="31"/>
  <c r="ET57" i="31"/>
  <c r="ET79" i="31"/>
  <c r="ET74" i="31"/>
  <c r="ET86" i="31"/>
  <c r="ET77" i="31"/>
  <c r="ET84" i="31"/>
  <c r="ET87" i="31"/>
  <c r="ET109" i="31"/>
  <c r="ET106" i="31"/>
  <c r="ET110" i="31"/>
  <c r="ET111" i="31"/>
  <c r="ET115" i="31"/>
  <c r="FK56" i="31"/>
  <c r="FK47" i="31"/>
  <c r="FK65" i="31"/>
  <c r="FK95" i="31"/>
  <c r="FK68" i="31"/>
  <c r="FK67" i="31"/>
  <c r="FK83" i="31"/>
  <c r="FK66" i="31"/>
  <c r="FK82" i="31"/>
  <c r="FK99" i="31"/>
  <c r="FK93" i="31"/>
  <c r="FK111" i="31"/>
  <c r="FK106" i="31"/>
  <c r="FK104" i="31"/>
  <c r="FK114" i="31"/>
  <c r="DM41" i="31"/>
  <c r="DM70" i="31"/>
  <c r="DM61" i="31"/>
  <c r="DM48" i="31"/>
  <c r="DM66" i="31"/>
  <c r="DM112" i="31"/>
  <c r="DM77" i="31"/>
  <c r="DM64" i="31"/>
  <c r="DM80" i="31"/>
  <c r="DM87" i="31"/>
  <c r="DM109" i="31"/>
  <c r="DM95" i="31"/>
  <c r="DM102" i="31"/>
  <c r="DM106" i="31"/>
  <c r="DM114" i="31"/>
  <c r="EF82" i="31"/>
  <c r="EF37" i="31"/>
  <c r="EF58" i="31"/>
  <c r="EF38" i="31"/>
  <c r="EF40" i="31"/>
  <c r="EF77" i="31"/>
  <c r="EF60" i="31"/>
  <c r="EF47" i="31"/>
  <c r="EF65" i="31"/>
  <c r="EF95" i="31"/>
  <c r="EF76" i="31"/>
  <c r="EF100" i="31"/>
  <c r="EF71" i="31"/>
  <c r="EF85" i="31"/>
  <c r="EF96" i="31"/>
  <c r="EF98" i="31"/>
  <c r="EF97" i="31"/>
  <c r="EF106" i="31"/>
  <c r="EF107" i="31"/>
  <c r="EF114" i="31"/>
  <c r="GC41" i="31"/>
  <c r="GC74" i="31"/>
  <c r="GC61" i="31"/>
  <c r="GC84" i="31"/>
  <c r="GC60" i="31"/>
  <c r="GC92" i="31"/>
  <c r="GC77" i="31"/>
  <c r="GC97" i="31"/>
  <c r="GC76" i="31"/>
  <c r="GC87" i="31"/>
  <c r="GC90" i="31"/>
  <c r="GC99" i="31"/>
  <c r="GC102" i="31"/>
  <c r="GC107" i="31"/>
  <c r="GC113" i="31"/>
  <c r="ED56" i="31"/>
  <c r="ED45" i="31"/>
  <c r="ED47" i="31"/>
  <c r="ED46" i="31"/>
  <c r="ED83" i="31"/>
  <c r="ED68" i="31"/>
  <c r="ED49" i="31"/>
  <c r="ED63" i="31"/>
  <c r="ED109" i="31"/>
  <c r="ED74" i="31"/>
  <c r="ED86" i="31"/>
  <c r="ED77" i="31"/>
  <c r="ED88" i="31"/>
  <c r="ED91" i="31"/>
  <c r="ED96" i="31"/>
  <c r="ED99" i="31"/>
  <c r="ED108" i="31"/>
  <c r="ED116" i="31"/>
  <c r="DN72" i="31"/>
  <c r="DN39" i="31"/>
  <c r="DN56" i="31"/>
  <c r="DN45" i="31"/>
  <c r="DN55" i="31"/>
  <c r="DN46" i="31"/>
  <c r="DN83" i="31"/>
  <c r="DN62" i="31"/>
  <c r="DN90" i="31"/>
  <c r="DN57" i="31"/>
  <c r="DN79" i="31"/>
  <c r="DN78" i="31"/>
  <c r="DN65" i="31"/>
  <c r="DN81" i="31"/>
  <c r="DN92" i="31"/>
  <c r="DN91" i="31"/>
  <c r="DN96" i="31"/>
  <c r="DN99" i="31"/>
  <c r="DN108" i="31"/>
  <c r="DN114" i="31"/>
  <c r="DS52" i="31"/>
  <c r="DS86" i="31"/>
  <c r="DS59" i="31"/>
  <c r="DS99" i="31"/>
  <c r="DS62" i="31"/>
  <c r="DS63" i="31"/>
  <c r="DS79" i="31"/>
  <c r="DS70" i="31"/>
  <c r="DS90" i="31"/>
  <c r="DS95" i="31"/>
  <c r="DS106" i="31"/>
  <c r="DS101" i="31"/>
  <c r="DS105" i="31"/>
  <c r="DS108" i="31"/>
  <c r="DS116" i="31"/>
  <c r="ER62" i="31"/>
  <c r="ER53" i="31"/>
  <c r="ER45" i="31"/>
  <c r="ER43" i="31"/>
  <c r="ER46" i="31"/>
  <c r="ER36" i="31"/>
  <c r="ER57" i="31"/>
  <c r="ER52" i="31"/>
  <c r="ER74" i="31"/>
  <c r="ER51" i="31"/>
  <c r="ER77" i="31"/>
  <c r="ER76" i="31"/>
  <c r="ER67" i="31"/>
  <c r="ER83" i="31"/>
  <c r="ER90" i="31"/>
  <c r="ER95" i="31"/>
  <c r="ER102" i="31"/>
  <c r="ER97" i="31"/>
  <c r="ER108" i="31"/>
  <c r="ER109" i="31"/>
  <c r="CZ66" i="31"/>
  <c r="CZ57" i="31"/>
  <c r="CZ50" i="31"/>
  <c r="CZ62" i="31"/>
  <c r="CZ36" i="31"/>
  <c r="CZ61" i="31"/>
  <c r="CZ56" i="31"/>
  <c r="CZ51" i="31"/>
  <c r="CZ73" i="31"/>
  <c r="G73" i="31" s="1"/>
  <c r="CZ64" i="31"/>
  <c r="CZ80" i="31"/>
  <c r="CZ104" i="31"/>
  <c r="CZ75" i="31"/>
  <c r="G75" i="31" s="1"/>
  <c r="CZ91" i="31"/>
  <c r="CZ96" i="31"/>
  <c r="CZ94" i="31"/>
  <c r="CZ93" i="31"/>
  <c r="CZ106" i="31"/>
  <c r="CZ107" i="31"/>
  <c r="CZ114" i="31"/>
  <c r="DJ102" i="31"/>
  <c r="DJ73" i="31"/>
  <c r="DJ88" i="31"/>
  <c r="DJ92" i="31"/>
  <c r="DJ100" i="31"/>
  <c r="DJ105" i="31"/>
  <c r="DJ114" i="31"/>
  <c r="DJ111" i="31"/>
  <c r="FI36" i="31"/>
  <c r="FI50" i="31"/>
  <c r="FI46" i="31"/>
  <c r="FI83" i="31"/>
  <c r="FI85" i="31"/>
  <c r="FI78" i="31"/>
  <c r="FI54" i="31"/>
  <c r="FI53" i="31"/>
  <c r="FI71" i="31"/>
  <c r="FI52" i="31"/>
  <c r="FI74" i="31"/>
  <c r="FI69" i="31"/>
  <c r="FI89" i="31"/>
  <c r="FI68" i="31"/>
  <c r="FI96" i="31"/>
  <c r="FI105" i="31"/>
  <c r="FI100" i="31"/>
  <c r="FI94" i="31"/>
  <c r="FI103" i="31"/>
  <c r="FI111" i="31"/>
  <c r="FI115" i="31"/>
  <c r="EP47" i="31"/>
  <c r="EP50" i="31"/>
  <c r="EP72" i="31"/>
  <c r="EP53" i="31"/>
  <c r="EP75" i="31"/>
  <c r="EP62" i="31"/>
  <c r="EP78" i="31"/>
  <c r="EP106" i="31"/>
  <c r="EP77" i="31"/>
  <c r="EP88" i="31"/>
  <c r="EP93" i="31"/>
  <c r="EP100" i="31"/>
  <c r="EP105" i="31"/>
  <c r="EP108" i="31"/>
  <c r="EP112" i="31"/>
  <c r="FT77" i="31"/>
  <c r="CA77" i="31" s="1"/>
  <c r="FT50" i="31"/>
  <c r="FT100" i="31"/>
  <c r="FT38" i="31"/>
  <c r="FT36" i="31"/>
  <c r="CA36" i="31" s="1"/>
  <c r="FT61" i="31"/>
  <c r="FT56" i="31"/>
  <c r="FT78" i="31"/>
  <c r="FT59" i="31"/>
  <c r="CA59" i="31" s="1"/>
  <c r="FT84" i="31"/>
  <c r="FT76" i="31"/>
  <c r="FT63" i="31"/>
  <c r="FT79" i="31"/>
  <c r="CA79" i="31" s="1"/>
  <c r="FT111" i="31"/>
  <c r="FT104" i="31"/>
  <c r="FT99" i="31"/>
  <c r="FT93" i="31"/>
  <c r="FT112" i="31"/>
  <c r="FT110" i="31"/>
  <c r="FT114" i="31"/>
  <c r="DH42" i="31"/>
  <c r="DH37" i="31"/>
  <c r="DH58" i="31"/>
  <c r="DH39" i="31"/>
  <c r="DH49" i="31"/>
  <c r="DH40" i="31"/>
  <c r="DH69" i="31"/>
  <c r="DH56" i="31"/>
  <c r="DH51" i="31"/>
  <c r="DH73" i="31"/>
  <c r="DH72" i="31"/>
  <c r="DH88" i="31"/>
  <c r="DH75" i="31"/>
  <c r="DH95" i="31"/>
  <c r="DH96" i="31"/>
  <c r="DH99" i="31"/>
  <c r="DH93" i="31"/>
  <c r="DH106" i="31"/>
  <c r="DH110" i="31"/>
  <c r="DU42" i="31"/>
  <c r="DU75" i="31"/>
  <c r="DU39" i="31"/>
  <c r="DU37" i="31"/>
  <c r="DU62" i="31"/>
  <c r="DU57" i="31"/>
  <c r="DU79" i="31"/>
  <c r="DU52" i="31"/>
  <c r="DU74" i="31"/>
  <c r="DU69" i="31"/>
  <c r="DU89" i="31"/>
  <c r="DU72" i="31"/>
  <c r="DU85" i="31"/>
  <c r="DU86" i="31"/>
  <c r="DU95" i="31"/>
  <c r="DU94" i="31"/>
  <c r="DU112" i="31"/>
  <c r="DU113" i="31"/>
  <c r="DE37" i="31"/>
  <c r="DE62" i="31"/>
  <c r="DE57" i="31"/>
  <c r="DE79" i="31"/>
  <c r="DE60" i="31"/>
  <c r="DE88" i="31"/>
  <c r="DE73" i="31"/>
  <c r="DE101" i="31"/>
  <c r="DE72" i="31"/>
  <c r="DE85" i="31"/>
  <c r="DE86" i="31"/>
  <c r="DE95" i="31"/>
  <c r="DE98" i="31"/>
  <c r="DE103" i="31"/>
  <c r="DE113" i="31"/>
  <c r="EW41" i="31"/>
  <c r="EW74" i="31"/>
  <c r="EW61" i="31"/>
  <c r="EW84" i="31"/>
  <c r="EW60" i="31"/>
  <c r="EW92" i="31"/>
  <c r="EW73" i="31"/>
  <c r="EW64" i="31"/>
  <c r="EW80" i="31"/>
  <c r="BD80" i="31" s="1"/>
  <c r="EW91" i="31"/>
  <c r="EW90" i="31"/>
  <c r="EW105" i="31"/>
  <c r="EW108" i="31"/>
  <c r="BD108" i="31" s="1"/>
  <c r="EW106" i="31"/>
  <c r="DG48" i="31"/>
  <c r="DG51" i="31"/>
  <c r="DG73" i="31"/>
  <c r="DG58" i="31"/>
  <c r="DG84" i="31"/>
  <c r="DG75" i="31"/>
  <c r="DG95" i="31"/>
  <c r="DG74" i="31"/>
  <c r="DG98" i="31"/>
  <c r="DG88" i="31"/>
  <c r="DG97" i="31"/>
  <c r="DG96" i="31"/>
  <c r="DG107" i="31"/>
  <c r="DG108" i="31"/>
  <c r="DI46" i="31"/>
  <c r="DI36" i="31"/>
  <c r="DI43" i="31"/>
  <c r="DI74" i="31"/>
  <c r="DI50" i="31"/>
  <c r="DI100" i="31"/>
  <c r="DI61" i="31"/>
  <c r="DI89" i="31"/>
  <c r="DI56" i="31"/>
  <c r="DI65" i="31"/>
  <c r="DI81" i="31"/>
  <c r="DI72" i="31"/>
  <c r="DI88" i="31"/>
  <c r="DI93" i="31"/>
  <c r="DI96" i="31"/>
  <c r="DI99" i="31"/>
  <c r="DI102" i="31"/>
  <c r="DI106" i="31"/>
  <c r="FS56" i="31"/>
  <c r="FS51" i="31"/>
  <c r="FS73" i="31"/>
  <c r="FS54" i="31"/>
  <c r="FS63" i="31"/>
  <c r="FS79" i="31"/>
  <c r="FS111" i="31"/>
  <c r="FS74" i="31"/>
  <c r="FS98" i="31"/>
  <c r="FS88" i="31"/>
  <c r="FS97" i="31"/>
  <c r="FS92" i="31"/>
  <c r="FS105" i="31"/>
  <c r="FS109" i="31"/>
  <c r="GE42" i="31"/>
  <c r="GE41" i="31"/>
  <c r="GE44" i="31"/>
  <c r="GE81" i="31"/>
  <c r="GE48" i="31"/>
  <c r="GE39" i="31"/>
  <c r="GE68" i="31"/>
  <c r="GE51" i="31"/>
  <c r="GE77" i="31"/>
  <c r="GE54" i="31"/>
  <c r="GE80" i="31"/>
  <c r="GE71" i="31"/>
  <c r="GE87" i="31"/>
  <c r="GE74" i="31"/>
  <c r="GE91" i="31"/>
  <c r="GE95" i="31"/>
  <c r="GE110" i="31"/>
  <c r="GE92" i="31"/>
  <c r="GE111" i="31"/>
  <c r="GE112" i="31"/>
  <c r="GA56" i="31"/>
  <c r="CH56" i="31" s="1"/>
  <c r="GA51" i="31"/>
  <c r="GA73" i="31"/>
  <c r="GA54" i="31"/>
  <c r="GA90" i="31"/>
  <c r="GA71" i="31"/>
  <c r="GA84" i="31"/>
  <c r="GA74" i="31"/>
  <c r="GA106" i="31"/>
  <c r="CH106" i="31" s="1"/>
  <c r="GA99" i="31"/>
  <c r="GA93" i="31"/>
  <c r="GA111" i="31"/>
  <c r="GA105" i="31"/>
  <c r="CH105" i="31" s="1"/>
  <c r="GA110" i="31"/>
  <c r="CV78" i="31"/>
  <c r="CV36" i="31"/>
  <c r="CV57" i="31"/>
  <c r="CV56" i="31"/>
  <c r="CV82" i="31"/>
  <c r="CV59" i="31"/>
  <c r="CV68" i="31"/>
  <c r="CV84" i="31"/>
  <c r="CV71" i="31"/>
  <c r="CV87" i="31"/>
  <c r="CV100" i="31"/>
  <c r="CV95" i="31"/>
  <c r="CV102" i="31"/>
  <c r="CV101" i="31"/>
  <c r="CV105" i="31"/>
  <c r="FL43" i="31"/>
  <c r="FL92" i="31"/>
  <c r="FL41" i="31"/>
  <c r="FL74" i="31"/>
  <c r="FL49" i="31"/>
  <c r="FL44" i="31"/>
  <c r="FL48" i="31"/>
  <c r="FL62" i="31"/>
  <c r="FL51" i="31"/>
  <c r="FL73" i="31"/>
  <c r="FL64" i="31"/>
  <c r="FL80" i="31"/>
  <c r="FL63" i="31"/>
  <c r="FL79" i="31"/>
  <c r="FL86" i="31"/>
  <c r="FL89" i="31"/>
  <c r="FL102" i="31"/>
  <c r="FL101" i="31"/>
  <c r="FL115" i="31"/>
  <c r="FL110" i="31"/>
  <c r="EN43" i="31"/>
  <c r="EN77" i="31"/>
  <c r="AU77" i="31" s="1"/>
  <c r="EN37" i="31"/>
  <c r="EN58" i="31"/>
  <c r="AU58" i="31" s="1"/>
  <c r="EN54" i="31"/>
  <c r="EN57" i="31"/>
  <c r="AU57" i="31" s="1"/>
  <c r="EN53" i="31"/>
  <c r="EN52" i="31"/>
  <c r="AU52" i="31" s="1"/>
  <c r="EN70" i="31"/>
  <c r="EN55" i="31"/>
  <c r="AU55" i="31" s="1"/>
  <c r="EN81" i="31"/>
  <c r="EN72" i="31"/>
  <c r="EN92" i="31"/>
  <c r="EN75" i="31"/>
  <c r="AU75" i="31" s="1"/>
  <c r="EN95" i="31"/>
  <c r="EN104" i="31"/>
  <c r="AU104" i="31" s="1"/>
  <c r="EN94" i="31"/>
  <c r="EN97" i="31"/>
  <c r="EN106" i="31"/>
  <c r="EN113" i="31"/>
  <c r="AU113" i="31" s="1"/>
  <c r="EA37" i="31"/>
  <c r="EA40" i="31"/>
  <c r="EA73" i="31"/>
  <c r="EA65" i="31"/>
  <c r="EA68" i="31"/>
  <c r="EA39" i="31"/>
  <c r="EA76" i="31"/>
  <c r="EA59" i="31"/>
  <c r="EA54" i="31"/>
  <c r="EA80" i="31"/>
  <c r="EA67" i="31"/>
  <c r="EA83" i="31"/>
  <c r="EA62" i="31"/>
  <c r="EA78" i="31"/>
  <c r="EA85" i="31"/>
  <c r="EA98" i="31"/>
  <c r="EA107" i="31"/>
  <c r="EA110" i="31"/>
  <c r="EA104" i="31"/>
  <c r="EB50" i="31"/>
  <c r="AI50" i="31" s="1"/>
  <c r="EB61" i="31"/>
  <c r="EB41" i="31"/>
  <c r="EB85" i="31"/>
  <c r="EB43" i="31"/>
  <c r="AI43" i="31" s="1"/>
  <c r="EB42" i="31"/>
  <c r="EB44" i="31"/>
  <c r="EB48" i="31"/>
  <c r="EB66" i="31"/>
  <c r="AI66" i="31" s="1"/>
  <c r="EB51" i="31"/>
  <c r="EB77" i="31"/>
  <c r="EB76" i="31"/>
  <c r="EB63" i="31"/>
  <c r="EB79" i="31"/>
  <c r="EB103" i="31"/>
  <c r="EB100" i="31"/>
  <c r="EB94" i="31"/>
  <c r="AI94" i="31" s="1"/>
  <c r="EB93" i="31"/>
  <c r="EB106" i="31"/>
  <c r="EB114" i="31"/>
  <c r="FC45" i="31"/>
  <c r="FC40" i="31"/>
  <c r="FC69" i="31"/>
  <c r="FC46" i="31"/>
  <c r="FC60" i="31"/>
  <c r="FC39" i="31"/>
  <c r="FC72" i="31"/>
  <c r="FC59" i="31"/>
  <c r="FC50" i="31"/>
  <c r="FC76" i="31"/>
  <c r="FC75" i="31"/>
  <c r="FC95" i="31"/>
  <c r="FC70" i="31"/>
  <c r="FC86" i="31"/>
  <c r="FC99" i="31"/>
  <c r="FC102" i="31"/>
  <c r="FC103" i="31"/>
  <c r="FC106" i="31"/>
  <c r="FC110" i="31"/>
  <c r="FJ56" i="31"/>
  <c r="FJ37" i="31"/>
  <c r="FJ40" i="31"/>
  <c r="FJ38" i="31"/>
  <c r="FJ59" i="31"/>
  <c r="FJ54" i="31"/>
  <c r="BQ54" i="31" s="1"/>
  <c r="FJ90" i="31"/>
  <c r="FJ61" i="31"/>
  <c r="FJ101" i="31"/>
  <c r="FJ74" i="31"/>
  <c r="BQ74" i="31" s="1"/>
  <c r="FJ65" i="31"/>
  <c r="FJ81" i="31"/>
  <c r="FJ84" i="31"/>
  <c r="FJ87" i="31"/>
  <c r="FJ92" i="31"/>
  <c r="FJ95" i="31"/>
  <c r="FJ103" i="31"/>
  <c r="FJ116" i="31"/>
  <c r="BQ116" i="31" s="1"/>
  <c r="ET60" i="31"/>
  <c r="ET39" i="31"/>
  <c r="ET64" i="31"/>
  <c r="ET52" i="31"/>
  <c r="ET55" i="31"/>
  <c r="ET46" i="31"/>
  <c r="ET83" i="31"/>
  <c r="ET58" i="31"/>
  <c r="ET98" i="31"/>
  <c r="ET61" i="31"/>
  <c r="ET62" i="31"/>
  <c r="ET78" i="31"/>
  <c r="ET65" i="31"/>
  <c r="ET81" i="31"/>
  <c r="ET88" i="31"/>
  <c r="ET91" i="31"/>
  <c r="ET92" i="31"/>
  <c r="ET95" i="31"/>
  <c r="ET103" i="31"/>
  <c r="ET116" i="31"/>
  <c r="GG38" i="31"/>
  <c r="GG59" i="31"/>
  <c r="GG39" i="31"/>
  <c r="GG41" i="31"/>
  <c r="GG78" i="31"/>
  <c r="GG61" i="31"/>
  <c r="GG85" i="31"/>
  <c r="GG52" i="31"/>
  <c r="CN52" i="31" s="1"/>
  <c r="GG74" i="31"/>
  <c r="GG69" i="31"/>
  <c r="GG89" i="31"/>
  <c r="GG72" i="31"/>
  <c r="CN72" i="31" s="1"/>
  <c r="GG87" i="31"/>
  <c r="GG91" i="31"/>
  <c r="GG99" i="31"/>
  <c r="GG102" i="31"/>
  <c r="GG113" i="31"/>
  <c r="GG110" i="31"/>
  <c r="FK45" i="31"/>
  <c r="FK40" i="31"/>
  <c r="FK77" i="31"/>
  <c r="FK69" i="31"/>
  <c r="FK39" i="31"/>
  <c r="FK64" i="31"/>
  <c r="FK51" i="31"/>
  <c r="FK73" i="31"/>
  <c r="FK50" i="31"/>
  <c r="FK76" i="31"/>
  <c r="FK71" i="31"/>
  <c r="FK84" i="31"/>
  <c r="FK70" i="31"/>
  <c r="FK86" i="31"/>
  <c r="FK88" i="31"/>
  <c r="FK97" i="31"/>
  <c r="FK92" i="31"/>
  <c r="FK105" i="31"/>
  <c r="FK110" i="31"/>
  <c r="DM43" i="31"/>
  <c r="DM88" i="31"/>
  <c r="DM51" i="31"/>
  <c r="DM40" i="31"/>
  <c r="DM39" i="31"/>
  <c r="DM45" i="31"/>
  <c r="DM49" i="31"/>
  <c r="DM63" i="31"/>
  <c r="DM52" i="31"/>
  <c r="DM74" i="31"/>
  <c r="DM65" i="31"/>
  <c r="DM81" i="31"/>
  <c r="DM68" i="31"/>
  <c r="DM84" i="31"/>
  <c r="DM91" i="31"/>
  <c r="DM86" i="31"/>
  <c r="DM99" i="31"/>
  <c r="DM104" i="31"/>
  <c r="DM108" i="31"/>
  <c r="EF43" i="31"/>
  <c r="EF42" i="31"/>
  <c r="EF41" i="31"/>
  <c r="EF74" i="31"/>
  <c r="EF46" i="31"/>
  <c r="EF44" i="31"/>
  <c r="EF48" i="31"/>
  <c r="EF62" i="31"/>
  <c r="EF51" i="31"/>
  <c r="EF73" i="31"/>
  <c r="EF64" i="31"/>
  <c r="EF80" i="31"/>
  <c r="EF104" i="31"/>
  <c r="EF75" i="31"/>
  <c r="EF91" i="31"/>
  <c r="EF89" i="31"/>
  <c r="EF102" i="31"/>
  <c r="EF101" i="31"/>
  <c r="EF112" i="31"/>
  <c r="EF110" i="31"/>
  <c r="GC39" i="31"/>
  <c r="GC38" i="31"/>
  <c r="GC55" i="31"/>
  <c r="GC59" i="31"/>
  <c r="GC66" i="31"/>
  <c r="GC45" i="31"/>
  <c r="GC49" i="31"/>
  <c r="GC67" i="31"/>
  <c r="GC48" i="31"/>
  <c r="GC62" i="31"/>
  <c r="GC65" i="31"/>
  <c r="GC81" i="31"/>
  <c r="GC64" i="31"/>
  <c r="GC80" i="31"/>
  <c r="GC93" i="31"/>
  <c r="GC96" i="31"/>
  <c r="GC105" i="31"/>
  <c r="GC108" i="31"/>
  <c r="GC111" i="31"/>
  <c r="EM56" i="31"/>
  <c r="AT56" i="31" s="1"/>
  <c r="EM51" i="31"/>
  <c r="EM73" i="31"/>
  <c r="EM54" i="31"/>
  <c r="EM63" i="31"/>
  <c r="AT63" i="31" s="1"/>
  <c r="EM79" i="31"/>
  <c r="EM62" i="31"/>
  <c r="EM78" i="31"/>
  <c r="EM85" i="31"/>
  <c r="AT85" i="31" s="1"/>
  <c r="EM94" i="31"/>
  <c r="EM101" i="31"/>
  <c r="EM96" i="31"/>
  <c r="EM107" i="31"/>
  <c r="EM108" i="31"/>
  <c r="ED36" i="31"/>
  <c r="ED39" i="31"/>
  <c r="ED64" i="31"/>
  <c r="AK64" i="31" s="1"/>
  <c r="ED52" i="31"/>
  <c r="ED55" i="31"/>
  <c r="ED51" i="31"/>
  <c r="ED50" i="31"/>
  <c r="AK50" i="31" s="1"/>
  <c r="ED76" i="31"/>
  <c r="ED53" i="31"/>
  <c r="ED71" i="31"/>
  <c r="ED62" i="31"/>
  <c r="ED78" i="31"/>
  <c r="ED65" i="31"/>
  <c r="ED81" i="31"/>
  <c r="ED94" i="31"/>
  <c r="AK94" i="31" s="1"/>
  <c r="ED97" i="31"/>
  <c r="ED100" i="31"/>
  <c r="ED104" i="31"/>
  <c r="ED112" i="31"/>
  <c r="DN44" i="31"/>
  <c r="DN43" i="31"/>
  <c r="DN64" i="31"/>
  <c r="DN52" i="31"/>
  <c r="DN75" i="31"/>
  <c r="DN51" i="31"/>
  <c r="DN50" i="31"/>
  <c r="DN68" i="31"/>
  <c r="DN98" i="31"/>
  <c r="DN61" i="31"/>
  <c r="DN66" i="31"/>
  <c r="DN82" i="31"/>
  <c r="DN69" i="31"/>
  <c r="DN89" i="31"/>
  <c r="DN94" i="31"/>
  <c r="DN97" i="31"/>
  <c r="DN100" i="31"/>
  <c r="DN104" i="31"/>
  <c r="DN112" i="31"/>
  <c r="DS61" i="31"/>
  <c r="DS40" i="31"/>
  <c r="DS65" i="31"/>
  <c r="DS46" i="31"/>
  <c r="DS48" i="31"/>
  <c r="DS39" i="31"/>
  <c r="DS60" i="31"/>
  <c r="DS102" i="31"/>
  <c r="DS69" i="31"/>
  <c r="DS50" i="31"/>
  <c r="DS64" i="31"/>
  <c r="DS67" i="31"/>
  <c r="DS83" i="31"/>
  <c r="DS74" i="31"/>
  <c r="DS94" i="31"/>
  <c r="DS103" i="31"/>
  <c r="DS110" i="31"/>
  <c r="DS92" i="31"/>
  <c r="DS111" i="31"/>
  <c r="DS112" i="31"/>
  <c r="ER78" i="31"/>
  <c r="ER61" i="31"/>
  <c r="ER54" i="31"/>
  <c r="ER58" i="31"/>
  <c r="ER65" i="31"/>
  <c r="ER40" i="31"/>
  <c r="ER73" i="31"/>
  <c r="ER56" i="31"/>
  <c r="ER82" i="31"/>
  <c r="ER55" i="31"/>
  <c r="ER64" i="31"/>
  <c r="ER80" i="31"/>
  <c r="ER71" i="31"/>
  <c r="ER87" i="31"/>
  <c r="ER92" i="31"/>
  <c r="ER114" i="31"/>
  <c r="ER104" i="31"/>
  <c r="ER101" i="31"/>
  <c r="ER105" i="31"/>
  <c r="FP46" i="31"/>
  <c r="BW46" i="31" s="1"/>
  <c r="FP36" i="31"/>
  <c r="BW36" i="31" s="1"/>
  <c r="FP57" i="31"/>
  <c r="FP52" i="31"/>
  <c r="BW52" i="31" s="1"/>
  <c r="FP74" i="31"/>
  <c r="FP47" i="31"/>
  <c r="FP69" i="31"/>
  <c r="BW69" i="31" s="1"/>
  <c r="FP68" i="31"/>
  <c r="BW68" i="31" s="1"/>
  <c r="FP84" i="31"/>
  <c r="BW84" i="31" s="1"/>
  <c r="FP75" i="31"/>
  <c r="FP86" i="31"/>
  <c r="BW86" i="31" s="1"/>
  <c r="FP85" i="31"/>
  <c r="FP107" i="31"/>
  <c r="FP104" i="31"/>
  <c r="FP106" i="31"/>
  <c r="FP111" i="31"/>
  <c r="CZ43" i="31"/>
  <c r="CZ82" i="31"/>
  <c r="CZ37" i="31"/>
  <c r="CZ58" i="31"/>
  <c r="CZ38" i="31"/>
  <c r="CZ40" i="31"/>
  <c r="G40" i="31" s="1"/>
  <c r="CZ77" i="31"/>
  <c r="CZ60" i="31"/>
  <c r="CZ55" i="31"/>
  <c r="CZ81" i="31"/>
  <c r="G81" i="31" s="1"/>
  <c r="CZ68" i="31"/>
  <c r="CZ84" i="31"/>
  <c r="CZ63" i="31"/>
  <c r="CZ79" i="31"/>
  <c r="G79" i="31" s="1"/>
  <c r="CZ103" i="31"/>
  <c r="CZ89" i="31"/>
  <c r="CZ98" i="31"/>
  <c r="CZ97" i="31"/>
  <c r="G97" i="31" s="1"/>
  <c r="CZ112" i="31"/>
  <c r="CZ110" i="31"/>
  <c r="DJ52" i="31"/>
  <c r="DJ48" i="31"/>
  <c r="DJ51" i="31"/>
  <c r="DJ46" i="31"/>
  <c r="DJ50" i="31"/>
  <c r="DJ64" i="31"/>
  <c r="DJ49" i="31"/>
  <c r="DJ67" i="31"/>
  <c r="DJ97" i="31"/>
  <c r="DJ78" i="31"/>
  <c r="DJ106" i="31"/>
  <c r="DJ77" i="31"/>
  <c r="DJ98" i="31"/>
  <c r="DJ93" i="31"/>
  <c r="DJ110" i="31"/>
  <c r="DJ104" i="31"/>
  <c r="DJ108" i="31"/>
  <c r="FI44" i="31"/>
  <c r="FI62" i="31"/>
  <c r="FI51" i="31"/>
  <c r="FI40" i="31"/>
  <c r="FI39" i="31"/>
  <c r="FI37" i="31"/>
  <c r="FI70" i="31"/>
  <c r="FI57" i="31"/>
  <c r="FI79" i="31"/>
  <c r="FI56" i="31"/>
  <c r="FI82" i="31"/>
  <c r="FI73" i="31"/>
  <c r="FI93" i="31"/>
  <c r="FI72" i="31"/>
  <c r="FI87" i="31"/>
  <c r="FI86" i="31"/>
  <c r="FI113" i="31"/>
  <c r="FI98" i="31"/>
  <c r="FI106" i="31"/>
  <c r="FI116" i="31"/>
  <c r="EP60" i="31"/>
  <c r="EP68" i="31"/>
  <c r="EP38" i="31"/>
  <c r="EP55" i="31"/>
  <c r="EP54" i="31"/>
  <c r="EP80" i="31"/>
  <c r="EP57" i="31"/>
  <c r="EP83" i="31"/>
  <c r="EP66" i="31"/>
  <c r="EP82" i="31"/>
  <c r="EP65" i="31"/>
  <c r="EP81" i="31"/>
  <c r="EP98" i="31"/>
  <c r="EP101" i="31"/>
  <c r="EP110" i="31"/>
  <c r="EP104" i="31"/>
  <c r="EP107" i="31"/>
  <c r="FT43" i="31"/>
  <c r="FT37" i="31"/>
  <c r="FT58" i="31"/>
  <c r="FT39" i="31"/>
  <c r="CA39" i="31" s="1"/>
  <c r="FT42" i="31"/>
  <c r="FT40" i="31"/>
  <c r="FT69" i="31"/>
  <c r="FT60" i="31"/>
  <c r="CA60" i="31" s="1"/>
  <c r="FT47" i="31"/>
  <c r="FT65" i="31"/>
  <c r="FT64" i="31"/>
  <c r="FT80" i="31"/>
  <c r="CA80" i="31" s="1"/>
  <c r="FT67" i="31"/>
  <c r="FT83" i="31"/>
  <c r="FT86" i="31"/>
  <c r="FT108" i="31"/>
  <c r="CA108" i="31" s="1"/>
  <c r="FT94" i="31"/>
  <c r="FT97" i="31"/>
  <c r="FT105" i="31"/>
  <c r="FT113" i="31"/>
  <c r="CP23" i="23"/>
  <c r="CQ23" i="23" s="1"/>
  <c r="CP10" i="26"/>
  <c r="CR10" i="26" s="1"/>
  <c r="C13" i="32" s="1"/>
  <c r="CP15" i="26"/>
  <c r="CR15" i="26" s="1"/>
  <c r="C18" i="32" s="1"/>
  <c r="CP31" i="26"/>
  <c r="CR31" i="26" s="1"/>
  <c r="C34" i="32" s="1"/>
  <c r="CP47" i="26"/>
  <c r="CR47" i="26" s="1"/>
  <c r="C50" i="32" s="1"/>
  <c r="CP63" i="26"/>
  <c r="CR63" i="26" s="1"/>
  <c r="C66" i="32" s="1"/>
  <c r="CP18" i="26"/>
  <c r="CR18" i="26" s="1"/>
  <c r="C21" i="32" s="1"/>
  <c r="CP34" i="26"/>
  <c r="CR34" i="26" s="1"/>
  <c r="C37" i="32" s="1"/>
  <c r="CP50" i="26"/>
  <c r="CR50" i="26" s="1"/>
  <c r="C53" i="32" s="1"/>
  <c r="CP66" i="26"/>
  <c r="CR66" i="26" s="1"/>
  <c r="C69" i="32" s="1"/>
  <c r="CP21" i="26"/>
  <c r="CR21" i="26" s="1"/>
  <c r="C24" i="32" s="1"/>
  <c r="CP37" i="26"/>
  <c r="CR37" i="26" s="1"/>
  <c r="C40" i="32" s="1"/>
  <c r="CP53" i="26"/>
  <c r="CR53" i="26" s="1"/>
  <c r="C56" i="32" s="1"/>
  <c r="CP69" i="26"/>
  <c r="CR69" i="26" s="1"/>
  <c r="C72" i="32" s="1"/>
  <c r="CP28" i="26"/>
  <c r="CR28" i="26" s="1"/>
  <c r="C31" i="32" s="1"/>
  <c r="CP44" i="26"/>
  <c r="CR44" i="26" s="1"/>
  <c r="C47" i="32" s="1"/>
  <c r="CP60" i="26"/>
  <c r="CR60" i="26" s="1"/>
  <c r="C63" i="32" s="1"/>
  <c r="CP74" i="26"/>
  <c r="CR74" i="26" s="1"/>
  <c r="C77" i="32" s="1"/>
  <c r="CP90" i="26"/>
  <c r="CR90" i="26" s="1"/>
  <c r="C93" i="32" s="1"/>
  <c r="CP106" i="26"/>
  <c r="CR106" i="26" s="1"/>
  <c r="C109" i="32" s="1"/>
  <c r="CP77" i="26"/>
  <c r="CR77" i="26" s="1"/>
  <c r="C80" i="32" s="1"/>
  <c r="CP93" i="26"/>
  <c r="CR93" i="26" s="1"/>
  <c r="C96" i="32" s="1"/>
  <c r="CP109" i="26"/>
  <c r="CR109" i="26" s="1"/>
  <c r="C112" i="32" s="1"/>
  <c r="CP84" i="26"/>
  <c r="CR84" i="26" s="1"/>
  <c r="C87" i="32" s="1"/>
  <c r="CP100" i="26"/>
  <c r="CR100" i="26" s="1"/>
  <c r="C103" i="32" s="1"/>
  <c r="CP116" i="26"/>
  <c r="CR116" i="26" s="1"/>
  <c r="C119" i="32" s="1"/>
  <c r="CP87" i="26"/>
  <c r="CR87" i="26" s="1"/>
  <c r="C90" i="32" s="1"/>
  <c r="CP103" i="26"/>
  <c r="CR103" i="26" s="1"/>
  <c r="C106" i="32" s="1"/>
  <c r="CP9" i="31"/>
  <c r="CP7" i="31"/>
  <c r="CP17" i="31"/>
  <c r="CP22" i="31"/>
  <c r="CP18" i="31"/>
  <c r="CP28" i="31"/>
  <c r="CP31" i="31"/>
  <c r="CP33" i="31"/>
  <c r="CP7" i="26"/>
  <c r="CR7" i="26" s="1"/>
  <c r="C10" i="32" s="1"/>
  <c r="CP9" i="26"/>
  <c r="CR9" i="26" s="1"/>
  <c r="C12" i="32" s="1"/>
  <c r="CP19" i="26"/>
  <c r="CR19" i="26" s="1"/>
  <c r="C22" i="32" s="1"/>
  <c r="CP35" i="26"/>
  <c r="CR35" i="26" s="1"/>
  <c r="C38" i="32" s="1"/>
  <c r="CP51" i="26"/>
  <c r="CR51" i="26" s="1"/>
  <c r="C54" i="32" s="1"/>
  <c r="CP67" i="26"/>
  <c r="CR67" i="26" s="1"/>
  <c r="C70" i="32" s="1"/>
  <c r="CP22" i="26"/>
  <c r="CR22" i="26" s="1"/>
  <c r="C25" i="32" s="1"/>
  <c r="CP38" i="26"/>
  <c r="CR38" i="26" s="1"/>
  <c r="C41" i="32" s="1"/>
  <c r="CP54" i="26"/>
  <c r="CR54" i="26" s="1"/>
  <c r="C57" i="32" s="1"/>
  <c r="CP70" i="26"/>
  <c r="CR70" i="26" s="1"/>
  <c r="C73" i="32" s="1"/>
  <c r="CP25" i="26"/>
  <c r="CR25" i="26" s="1"/>
  <c r="C28" i="32" s="1"/>
  <c r="CP41" i="26"/>
  <c r="CR41" i="26" s="1"/>
  <c r="C44" i="32" s="1"/>
  <c r="CP57" i="26"/>
  <c r="CR57" i="26" s="1"/>
  <c r="C60" i="32" s="1"/>
  <c r="CP16" i="26"/>
  <c r="CR16" i="26" s="1"/>
  <c r="C19" i="32" s="1"/>
  <c r="CP32" i="26"/>
  <c r="CR32" i="26" s="1"/>
  <c r="C35" i="32" s="1"/>
  <c r="CP48" i="26"/>
  <c r="CR48" i="26" s="1"/>
  <c r="C51" i="32" s="1"/>
  <c r="CP64" i="26"/>
  <c r="CR64" i="26" s="1"/>
  <c r="C67" i="32" s="1"/>
  <c r="CP78" i="26"/>
  <c r="CR78" i="26" s="1"/>
  <c r="C81" i="32" s="1"/>
  <c r="CP94" i="26"/>
  <c r="CR94" i="26" s="1"/>
  <c r="C97" i="32" s="1"/>
  <c r="CP110" i="26"/>
  <c r="CR110" i="26" s="1"/>
  <c r="C113" i="32" s="1"/>
  <c r="CP81" i="26"/>
  <c r="CR81" i="26" s="1"/>
  <c r="C84" i="32" s="1"/>
  <c r="CP97" i="26"/>
  <c r="CR97" i="26" s="1"/>
  <c r="C100" i="32" s="1"/>
  <c r="CP113" i="26"/>
  <c r="CR113" i="26" s="1"/>
  <c r="C116" i="32" s="1"/>
  <c r="CP88" i="26"/>
  <c r="CR88" i="26" s="1"/>
  <c r="C91" i="32" s="1"/>
  <c r="CP104" i="26"/>
  <c r="CR104" i="26" s="1"/>
  <c r="C107" i="32" s="1"/>
  <c r="CP75" i="26"/>
  <c r="CR75" i="26" s="1"/>
  <c r="C78" i="32" s="1"/>
  <c r="CP91" i="26"/>
  <c r="CR91" i="26" s="1"/>
  <c r="C94" i="32" s="1"/>
  <c r="CP107" i="26"/>
  <c r="CR107" i="26" s="1"/>
  <c r="C110" i="32" s="1"/>
  <c r="CP13" i="31"/>
  <c r="CP11" i="31"/>
  <c r="CP21" i="31"/>
  <c r="CP15" i="31"/>
  <c r="CP26" i="31"/>
  <c r="CP23" i="31"/>
  <c r="CP35" i="31"/>
  <c r="CP32" i="31"/>
  <c r="CP11" i="26"/>
  <c r="CR11" i="26" s="1"/>
  <c r="C14" i="32" s="1"/>
  <c r="CP8" i="26"/>
  <c r="CR8" i="26" s="1"/>
  <c r="C11" i="32" s="1"/>
  <c r="CP23" i="26"/>
  <c r="CR23" i="26" s="1"/>
  <c r="C26" i="32" s="1"/>
  <c r="CP39" i="26"/>
  <c r="CR39" i="26" s="1"/>
  <c r="C42" i="32" s="1"/>
  <c r="CP55" i="26"/>
  <c r="CR55" i="26" s="1"/>
  <c r="C58" i="32" s="1"/>
  <c r="CP71" i="26"/>
  <c r="CR71" i="26" s="1"/>
  <c r="C74" i="32" s="1"/>
  <c r="CP26" i="26"/>
  <c r="CR26" i="26" s="1"/>
  <c r="C29" i="32" s="1"/>
  <c r="CP42" i="26"/>
  <c r="CR42" i="26" s="1"/>
  <c r="C45" i="32" s="1"/>
  <c r="CP58" i="26"/>
  <c r="CR58" i="26" s="1"/>
  <c r="C61" i="32" s="1"/>
  <c r="CP13" i="26"/>
  <c r="CR13" i="26" s="1"/>
  <c r="C16" i="32" s="1"/>
  <c r="CP29" i="26"/>
  <c r="CR29" i="26" s="1"/>
  <c r="C32" i="32" s="1"/>
  <c r="CP45" i="26"/>
  <c r="CR45" i="26" s="1"/>
  <c r="C48" i="32" s="1"/>
  <c r="CP61" i="26"/>
  <c r="CR61" i="26" s="1"/>
  <c r="C64" i="32" s="1"/>
  <c r="CP20" i="26"/>
  <c r="CR20" i="26" s="1"/>
  <c r="C23" i="32" s="1"/>
  <c r="CP36" i="26"/>
  <c r="CR36" i="26" s="1"/>
  <c r="C39" i="32" s="1"/>
  <c r="CP52" i="26"/>
  <c r="CR52" i="26" s="1"/>
  <c r="C55" i="32" s="1"/>
  <c r="CP68" i="26"/>
  <c r="CR68" i="26" s="1"/>
  <c r="C71" i="32" s="1"/>
  <c r="CP82" i="26"/>
  <c r="CR82" i="26" s="1"/>
  <c r="C85" i="32" s="1"/>
  <c r="CP98" i="26"/>
  <c r="CR98" i="26" s="1"/>
  <c r="C101" i="32" s="1"/>
  <c r="CP114" i="26"/>
  <c r="CR114" i="26" s="1"/>
  <c r="C117" i="32" s="1"/>
  <c r="CP85" i="26"/>
  <c r="CR85" i="26" s="1"/>
  <c r="C88" i="32" s="1"/>
  <c r="CP101" i="26"/>
  <c r="CR101" i="26" s="1"/>
  <c r="C104" i="32" s="1"/>
  <c r="CP76" i="26"/>
  <c r="CR76" i="26" s="1"/>
  <c r="C79" i="32" s="1"/>
  <c r="CP92" i="26"/>
  <c r="CR92" i="26" s="1"/>
  <c r="C95" i="32" s="1"/>
  <c r="CP108" i="26"/>
  <c r="CR108" i="26" s="1"/>
  <c r="C111" i="32" s="1"/>
  <c r="CP79" i="26"/>
  <c r="CR79" i="26" s="1"/>
  <c r="C82" i="32" s="1"/>
  <c r="CP95" i="26"/>
  <c r="CR95" i="26" s="1"/>
  <c r="C98" i="32" s="1"/>
  <c r="CP111" i="26"/>
  <c r="CR111" i="26" s="1"/>
  <c r="C114" i="32" s="1"/>
  <c r="CP8" i="31"/>
  <c r="CP6" i="31"/>
  <c r="CP16" i="31"/>
  <c r="CP19" i="31"/>
  <c r="CP25" i="31"/>
  <c r="CP27" i="31"/>
  <c r="CP34" i="31"/>
  <c r="CP6" i="26"/>
  <c r="CR6" i="26" s="1"/>
  <c r="C9" i="32" s="1"/>
  <c r="CP12" i="26"/>
  <c r="CR12" i="26" s="1"/>
  <c r="C15" i="32" s="1"/>
  <c r="CP27" i="26"/>
  <c r="CR27" i="26" s="1"/>
  <c r="C30" i="32" s="1"/>
  <c r="CP43" i="26"/>
  <c r="CR43" i="26" s="1"/>
  <c r="C46" i="32" s="1"/>
  <c r="CP59" i="26"/>
  <c r="CR59" i="26" s="1"/>
  <c r="C62" i="32" s="1"/>
  <c r="CP14" i="26"/>
  <c r="CR14" i="26" s="1"/>
  <c r="C17" i="32" s="1"/>
  <c r="CP30" i="26"/>
  <c r="CR30" i="26" s="1"/>
  <c r="C33" i="32" s="1"/>
  <c r="CP46" i="26"/>
  <c r="CR46" i="26" s="1"/>
  <c r="C49" i="32" s="1"/>
  <c r="CP62" i="26"/>
  <c r="CR62" i="26" s="1"/>
  <c r="C65" i="32" s="1"/>
  <c r="CP17" i="26"/>
  <c r="CR17" i="26" s="1"/>
  <c r="C20" i="32" s="1"/>
  <c r="CP33" i="26"/>
  <c r="CR33" i="26" s="1"/>
  <c r="C36" i="32" s="1"/>
  <c r="CP49" i="26"/>
  <c r="CR49" i="26" s="1"/>
  <c r="C52" i="32" s="1"/>
  <c r="CP65" i="26"/>
  <c r="CR65" i="26" s="1"/>
  <c r="C68" i="32" s="1"/>
  <c r="CP24" i="26"/>
  <c r="CR24" i="26" s="1"/>
  <c r="C27" i="32" s="1"/>
  <c r="CP40" i="26"/>
  <c r="CR40" i="26" s="1"/>
  <c r="C43" i="32" s="1"/>
  <c r="CP56" i="26"/>
  <c r="CR56" i="26" s="1"/>
  <c r="C59" i="32" s="1"/>
  <c r="CP72" i="26"/>
  <c r="CR72" i="26" s="1"/>
  <c r="C75" i="32" s="1"/>
  <c r="CP86" i="26"/>
  <c r="CR86" i="26" s="1"/>
  <c r="C89" i="32" s="1"/>
  <c r="CP102" i="26"/>
  <c r="CR102" i="26" s="1"/>
  <c r="C105" i="32" s="1"/>
  <c r="CP73" i="26"/>
  <c r="CR73" i="26" s="1"/>
  <c r="C76" i="32" s="1"/>
  <c r="CP89" i="26"/>
  <c r="CR89" i="26" s="1"/>
  <c r="C92" i="32" s="1"/>
  <c r="CP105" i="26"/>
  <c r="CR105" i="26" s="1"/>
  <c r="C108" i="32" s="1"/>
  <c r="CP80" i="26"/>
  <c r="CR80" i="26" s="1"/>
  <c r="C83" i="32" s="1"/>
  <c r="CP96" i="26"/>
  <c r="CR96" i="26" s="1"/>
  <c r="C99" i="32" s="1"/>
  <c r="CP112" i="26"/>
  <c r="CR112" i="26" s="1"/>
  <c r="C115" i="32" s="1"/>
  <c r="CP83" i="26"/>
  <c r="CR83" i="26" s="1"/>
  <c r="C86" i="32" s="1"/>
  <c r="CP99" i="26"/>
  <c r="CR99" i="26" s="1"/>
  <c r="C102" i="32" s="1"/>
  <c r="CP115" i="26"/>
  <c r="CR115" i="26" s="1"/>
  <c r="C118" i="32" s="1"/>
  <c r="CP12" i="31"/>
  <c r="CP10" i="31"/>
  <c r="CP20" i="31"/>
  <c r="CP14" i="31"/>
  <c r="CP24" i="31"/>
  <c r="CP30" i="31"/>
  <c r="CP29" i="31"/>
  <c r="BW50" i="31"/>
  <c r="BW66" i="31"/>
  <c r="BW74" i="31"/>
  <c r="BW98" i="31"/>
  <c r="BW114" i="31"/>
  <c r="BW47" i="31"/>
  <c r="BW59" i="31"/>
  <c r="BW71" i="31"/>
  <c r="BW62" i="31"/>
  <c r="BW70" i="31"/>
  <c r="BW55" i="31"/>
  <c r="BW42" i="31"/>
  <c r="BW58" i="31"/>
  <c r="BW82" i="31"/>
  <c r="BW102" i="31"/>
  <c r="BW110" i="31"/>
  <c r="BW39" i="31"/>
  <c r="BW51" i="31"/>
  <c r="BW67" i="31"/>
  <c r="BW38" i="31"/>
  <c r="BW54" i="31"/>
  <c r="BW78" i="31"/>
  <c r="BW90" i="31"/>
  <c r="BW94" i="31"/>
  <c r="BW106" i="31"/>
  <c r="BW43" i="31"/>
  <c r="BW63" i="31"/>
  <c r="BW91" i="31"/>
  <c r="BW107" i="31"/>
  <c r="BW44" i="31"/>
  <c r="BW56" i="31"/>
  <c r="BW72" i="31"/>
  <c r="BW100" i="31"/>
  <c r="BW75" i="31"/>
  <c r="BW87" i="31"/>
  <c r="BW99" i="31"/>
  <c r="BW103" i="31"/>
  <c r="BW111" i="31"/>
  <c r="BW40" i="31"/>
  <c r="BW96" i="31"/>
  <c r="BW83" i="31"/>
  <c r="BW115" i="31"/>
  <c r="BW64" i="31"/>
  <c r="BW80" i="31"/>
  <c r="BW92" i="31"/>
  <c r="BW108" i="31"/>
  <c r="BW79" i="31"/>
  <c r="BW95" i="31"/>
  <c r="BW48" i="31"/>
  <c r="BW60" i="31"/>
  <c r="BW76" i="31"/>
  <c r="BW88" i="31"/>
  <c r="BW104" i="31"/>
  <c r="BW116" i="31"/>
  <c r="BW37" i="31"/>
  <c r="BW53" i="31"/>
  <c r="BW81" i="31"/>
  <c r="BW89" i="31"/>
  <c r="BW105" i="31"/>
  <c r="BW109" i="31"/>
  <c r="BW113" i="31"/>
  <c r="BW112" i="31"/>
  <c r="BW49" i="31"/>
  <c r="BW65" i="31"/>
  <c r="BW77" i="31"/>
  <c r="BW85" i="31"/>
  <c r="BW97" i="31"/>
  <c r="BW101" i="31"/>
  <c r="BW45" i="31"/>
  <c r="BW61" i="31"/>
  <c r="BW73" i="31"/>
  <c r="BW41" i="31"/>
  <c r="BW57" i="31"/>
  <c r="BW93" i="31"/>
  <c r="AP46" i="31"/>
  <c r="AP62" i="31"/>
  <c r="AP70" i="31"/>
  <c r="AP86" i="31"/>
  <c r="AP98" i="31"/>
  <c r="AP102" i="31"/>
  <c r="AP110" i="31"/>
  <c r="AP39" i="31"/>
  <c r="AP43" i="31"/>
  <c r="AP71" i="31"/>
  <c r="AP50" i="31"/>
  <c r="AP58" i="31"/>
  <c r="AP82" i="31"/>
  <c r="AP106" i="31"/>
  <c r="AP114" i="31"/>
  <c r="AP67" i="31"/>
  <c r="AP38" i="31"/>
  <c r="AP54" i="31"/>
  <c r="AP78" i="31"/>
  <c r="AP94" i="31"/>
  <c r="AP63" i="31"/>
  <c r="AP42" i="31"/>
  <c r="AP66" i="31"/>
  <c r="AP74" i="31"/>
  <c r="AP90" i="31"/>
  <c r="AP47" i="31"/>
  <c r="AP75" i="31"/>
  <c r="AP87" i="31"/>
  <c r="AP91" i="31"/>
  <c r="AP95" i="31"/>
  <c r="AP107" i="31"/>
  <c r="AP40" i="31"/>
  <c r="AP56" i="31"/>
  <c r="AP99" i="31"/>
  <c r="AP115" i="31"/>
  <c r="AP36" i="31"/>
  <c r="AP52" i="31"/>
  <c r="AP68" i="31"/>
  <c r="AP80" i="31"/>
  <c r="AP92" i="31"/>
  <c r="AP100" i="31"/>
  <c r="AP48" i="31"/>
  <c r="AP64" i="31"/>
  <c r="AP76" i="31"/>
  <c r="AP96" i="31"/>
  <c r="AP104" i="31"/>
  <c r="AP112" i="31"/>
  <c r="AP79" i="31"/>
  <c r="AP111" i="31"/>
  <c r="AP44" i="31"/>
  <c r="AP60" i="31"/>
  <c r="AP72" i="31"/>
  <c r="AP84" i="31"/>
  <c r="AP49" i="31"/>
  <c r="AP65" i="31"/>
  <c r="AP69" i="31"/>
  <c r="AP77" i="31"/>
  <c r="AP97" i="31"/>
  <c r="AP116" i="31"/>
  <c r="AP45" i="31"/>
  <c r="AP61" i="31"/>
  <c r="AP109" i="31"/>
  <c r="AP41" i="31"/>
  <c r="AP57" i="31"/>
  <c r="AP85" i="31"/>
  <c r="AP93" i="31"/>
  <c r="AP37" i="31"/>
  <c r="AP81" i="31"/>
  <c r="AP89" i="31"/>
  <c r="AP101" i="31"/>
  <c r="AP105" i="31"/>
  <c r="AP113" i="31"/>
  <c r="AC38" i="31"/>
  <c r="AC42" i="31"/>
  <c r="AC82" i="31"/>
  <c r="AC94" i="31"/>
  <c r="AC110" i="31"/>
  <c r="AC51" i="31"/>
  <c r="AC67" i="31"/>
  <c r="AC54" i="31"/>
  <c r="AC66" i="31"/>
  <c r="AC78" i="31"/>
  <c r="AC90" i="31"/>
  <c r="AC47" i="31"/>
  <c r="AC63" i="31"/>
  <c r="AC75" i="31"/>
  <c r="AC50" i="31"/>
  <c r="AC62" i="31"/>
  <c r="AC74" i="31"/>
  <c r="AC86" i="31"/>
  <c r="AC98" i="31"/>
  <c r="AC102" i="31"/>
  <c r="AC39" i="31"/>
  <c r="AC43" i="31"/>
  <c r="AC59" i="31"/>
  <c r="AC71" i="31"/>
  <c r="AC46" i="31"/>
  <c r="AC58" i="31"/>
  <c r="AC70" i="31"/>
  <c r="AC106" i="31"/>
  <c r="AC114" i="31"/>
  <c r="AC55" i="31"/>
  <c r="AC83" i="31"/>
  <c r="AC48" i="31"/>
  <c r="AC64" i="31"/>
  <c r="AC76" i="31"/>
  <c r="AC88" i="31"/>
  <c r="AC92" i="31"/>
  <c r="AC96" i="31"/>
  <c r="AC108" i="31"/>
  <c r="AC112" i="31"/>
  <c r="AC79" i="31"/>
  <c r="AC99" i="31"/>
  <c r="AC44" i="31"/>
  <c r="AC60" i="31"/>
  <c r="AC72" i="31"/>
  <c r="AC87" i="31"/>
  <c r="AC95" i="31"/>
  <c r="AC103" i="31"/>
  <c r="AC107" i="31"/>
  <c r="AC111" i="31"/>
  <c r="AC40" i="31"/>
  <c r="AC56" i="31"/>
  <c r="AC84" i="31"/>
  <c r="AC100" i="31"/>
  <c r="AC91" i="31"/>
  <c r="AC115" i="31"/>
  <c r="AC36" i="31"/>
  <c r="AC52" i="31"/>
  <c r="AC68" i="31"/>
  <c r="AC80" i="31"/>
  <c r="AC104" i="31"/>
  <c r="AC41" i="31"/>
  <c r="AC57" i="31"/>
  <c r="AC69" i="31"/>
  <c r="AC113" i="31"/>
  <c r="AC37" i="31"/>
  <c r="AC81" i="31"/>
  <c r="AC93" i="31"/>
  <c r="AC97" i="31"/>
  <c r="AC45" i="31"/>
  <c r="AC49" i="31"/>
  <c r="AC65" i="31"/>
  <c r="AC77" i="31"/>
  <c r="AC89" i="31"/>
  <c r="AC105" i="31"/>
  <c r="AC116" i="31"/>
  <c r="AC53" i="31"/>
  <c r="AC61" i="31"/>
  <c r="AC73" i="31"/>
  <c r="AC85" i="31"/>
  <c r="AC101" i="31"/>
  <c r="AC109" i="31"/>
  <c r="AU46" i="31"/>
  <c r="AU62" i="31"/>
  <c r="AU70" i="31"/>
  <c r="AU106" i="31"/>
  <c r="AU47" i="31"/>
  <c r="AU42" i="31"/>
  <c r="AU82" i="31"/>
  <c r="AU110" i="31"/>
  <c r="AU39" i="31"/>
  <c r="AU51" i="31"/>
  <c r="AU67" i="31"/>
  <c r="AU38" i="31"/>
  <c r="AU54" i="31"/>
  <c r="AU78" i="31"/>
  <c r="AU90" i="31"/>
  <c r="AU94" i="31"/>
  <c r="AU102" i="31"/>
  <c r="AU114" i="31"/>
  <c r="AU63" i="31"/>
  <c r="AU50" i="31"/>
  <c r="AU66" i="31"/>
  <c r="AU74" i="31"/>
  <c r="AU86" i="31"/>
  <c r="AU98" i="31"/>
  <c r="AU43" i="31"/>
  <c r="AU59" i="31"/>
  <c r="AU71" i="31"/>
  <c r="AU87" i="31"/>
  <c r="AU99" i="31"/>
  <c r="AU103" i="31"/>
  <c r="AU36" i="31"/>
  <c r="AU40" i="31"/>
  <c r="AU68" i="31"/>
  <c r="AU100" i="31"/>
  <c r="AU112" i="31"/>
  <c r="AU83" i="31"/>
  <c r="AU115" i="31"/>
  <c r="AU64" i="31"/>
  <c r="AU80" i="31"/>
  <c r="AU84" i="31"/>
  <c r="AU92" i="31"/>
  <c r="AU108" i="31"/>
  <c r="AU79" i="31"/>
  <c r="AU95" i="31"/>
  <c r="AU48" i="31"/>
  <c r="AU60" i="31"/>
  <c r="AU76" i="31"/>
  <c r="AU88" i="31"/>
  <c r="AU91" i="31"/>
  <c r="AU107" i="31"/>
  <c r="AU56" i="31"/>
  <c r="AU72" i="31"/>
  <c r="AU96" i="31"/>
  <c r="AU49" i="31"/>
  <c r="AU65" i="31"/>
  <c r="AU85" i="31"/>
  <c r="AU97" i="31"/>
  <c r="AU101" i="31"/>
  <c r="AU45" i="31"/>
  <c r="AU61" i="31"/>
  <c r="AU41" i="31"/>
  <c r="AU69" i="31"/>
  <c r="AU93" i="31"/>
  <c r="AU116" i="31"/>
  <c r="AU37" i="31"/>
  <c r="AU53" i="31"/>
  <c r="AU81" i="31"/>
  <c r="AU89" i="31"/>
  <c r="AU105" i="31"/>
  <c r="AU109" i="31"/>
  <c r="BD42" i="31"/>
  <c r="BD54" i="31"/>
  <c r="BD58" i="31"/>
  <c r="BD82" i="31"/>
  <c r="BD94" i="31"/>
  <c r="BD51" i="31"/>
  <c r="BD67" i="31"/>
  <c r="BD38" i="31"/>
  <c r="BD78" i="31"/>
  <c r="BD90" i="31"/>
  <c r="BD39" i="31"/>
  <c r="BD47" i="31"/>
  <c r="BD63" i="31"/>
  <c r="BD75" i="31"/>
  <c r="BD50" i="31"/>
  <c r="BD66" i="31"/>
  <c r="BD74" i="31"/>
  <c r="BD86" i="31"/>
  <c r="BD98" i="31"/>
  <c r="BD102" i="31"/>
  <c r="BD106" i="31"/>
  <c r="BD114" i="31"/>
  <c r="BD43" i="31"/>
  <c r="BD59" i="31"/>
  <c r="BD71" i="31"/>
  <c r="BD46" i="31"/>
  <c r="BD62" i="31"/>
  <c r="BD70" i="31"/>
  <c r="BD110" i="31"/>
  <c r="BD55" i="31"/>
  <c r="BD83" i="31"/>
  <c r="BD64" i="31"/>
  <c r="BD76" i="31"/>
  <c r="BD92" i="31"/>
  <c r="BD79" i="31"/>
  <c r="BD95" i="31"/>
  <c r="BD99" i="31"/>
  <c r="BD44" i="31"/>
  <c r="BD60" i="31"/>
  <c r="BD72" i="31"/>
  <c r="BD88" i="31"/>
  <c r="BD104" i="31"/>
  <c r="BD87" i="31"/>
  <c r="BD111" i="31"/>
  <c r="BD115" i="31"/>
  <c r="BD40" i="31"/>
  <c r="BD48" i="31"/>
  <c r="BD52" i="31"/>
  <c r="BD56" i="31"/>
  <c r="BD84" i="31"/>
  <c r="BD100" i="31"/>
  <c r="BD91" i="31"/>
  <c r="BD103" i="31"/>
  <c r="BD107" i="31"/>
  <c r="BD36" i="31"/>
  <c r="BD68" i="31"/>
  <c r="BD96" i="31"/>
  <c r="BD49" i="31"/>
  <c r="BD57" i="31"/>
  <c r="BD73" i="31"/>
  <c r="BD37" i="31"/>
  <c r="BD45" i="31"/>
  <c r="BD69" i="31"/>
  <c r="BD93" i="31"/>
  <c r="BD116" i="31"/>
  <c r="BD41" i="31"/>
  <c r="BD65" i="31"/>
  <c r="BD81" i="31"/>
  <c r="BD89" i="31"/>
  <c r="BD105" i="31"/>
  <c r="BD113" i="31"/>
  <c r="BD112" i="31"/>
  <c r="BD53" i="31"/>
  <c r="BD61" i="31"/>
  <c r="BD77" i="31"/>
  <c r="BD85" i="31"/>
  <c r="BD97" i="31"/>
  <c r="BD101" i="31"/>
  <c r="BD109" i="31"/>
  <c r="CH66" i="31"/>
  <c r="CH74" i="31"/>
  <c r="CH90" i="31"/>
  <c r="CH47" i="31"/>
  <c r="CH59" i="31"/>
  <c r="CH75" i="31"/>
  <c r="CH50" i="31"/>
  <c r="CH54" i="31"/>
  <c r="CH62" i="31"/>
  <c r="CH70" i="31"/>
  <c r="CH86" i="31"/>
  <c r="CH102" i="31"/>
  <c r="CH110" i="31"/>
  <c r="CH43" i="31"/>
  <c r="CH55" i="31"/>
  <c r="CH71" i="31"/>
  <c r="CH42" i="31"/>
  <c r="CH58" i="31"/>
  <c r="CH82" i="31"/>
  <c r="CH98" i="31"/>
  <c r="CH114" i="31"/>
  <c r="CH39" i="31"/>
  <c r="CH67" i="31"/>
  <c r="CH38" i="31"/>
  <c r="CH46" i="31"/>
  <c r="CH78" i="31"/>
  <c r="CH94" i="31"/>
  <c r="CH51" i="31"/>
  <c r="CH63" i="31"/>
  <c r="CH79" i="31"/>
  <c r="CH44" i="31"/>
  <c r="CH60" i="31"/>
  <c r="CH72" i="31"/>
  <c r="CH100" i="31"/>
  <c r="CH87" i="31"/>
  <c r="CH91" i="31"/>
  <c r="CH95" i="31"/>
  <c r="CH103" i="31"/>
  <c r="CH40" i="31"/>
  <c r="CH99" i="31"/>
  <c r="CH107" i="31"/>
  <c r="CH115" i="31"/>
  <c r="CH36" i="31"/>
  <c r="CH52" i="31"/>
  <c r="CH68" i="31"/>
  <c r="CH80" i="31"/>
  <c r="CH84" i="31"/>
  <c r="CH92" i="31"/>
  <c r="CH83" i="31"/>
  <c r="CH111" i="31"/>
  <c r="CH48" i="31"/>
  <c r="CH64" i="31"/>
  <c r="CH76" i="31"/>
  <c r="CH88" i="31"/>
  <c r="CH96" i="31"/>
  <c r="CH104" i="31"/>
  <c r="CH108" i="31"/>
  <c r="CH112" i="31"/>
  <c r="CH37" i="31"/>
  <c r="CH53" i="31"/>
  <c r="CH81" i="31"/>
  <c r="CH89" i="31"/>
  <c r="CH49" i="31"/>
  <c r="CH65" i="31"/>
  <c r="CH77" i="31"/>
  <c r="CH97" i="31"/>
  <c r="CH113" i="31"/>
  <c r="CH116" i="31"/>
  <c r="CH45" i="31"/>
  <c r="CH61" i="31"/>
  <c r="CH69" i="31"/>
  <c r="CH73" i="31"/>
  <c r="CH93" i="31"/>
  <c r="CH101" i="31"/>
  <c r="CH109" i="31"/>
  <c r="CH41" i="31"/>
  <c r="CH57" i="31"/>
  <c r="CH85" i="31"/>
  <c r="BU46" i="31"/>
  <c r="BU58" i="31"/>
  <c r="BU70" i="31"/>
  <c r="BU98" i="31"/>
  <c r="BU106" i="31"/>
  <c r="BU114" i="31"/>
  <c r="BU55" i="31"/>
  <c r="BU38" i="31"/>
  <c r="BU42" i="31"/>
  <c r="BU82" i="31"/>
  <c r="BU94" i="31"/>
  <c r="BU51" i="31"/>
  <c r="BU67" i="31"/>
  <c r="BU54" i="31"/>
  <c r="BU66" i="31"/>
  <c r="BU78" i="31"/>
  <c r="BU90" i="31"/>
  <c r="BU110" i="31"/>
  <c r="BU47" i="31"/>
  <c r="BU63" i="31"/>
  <c r="BU75" i="31"/>
  <c r="BU50" i="31"/>
  <c r="BU62" i="31"/>
  <c r="BU74" i="31"/>
  <c r="BU86" i="31"/>
  <c r="BU102" i="31"/>
  <c r="BU39" i="31"/>
  <c r="BU43" i="31"/>
  <c r="BU59" i="31"/>
  <c r="BU71" i="31"/>
  <c r="BU91" i="31"/>
  <c r="BU115" i="31"/>
  <c r="BU36" i="31"/>
  <c r="BU52" i="31"/>
  <c r="BU68" i="31"/>
  <c r="BU80" i="31"/>
  <c r="BU83" i="31"/>
  <c r="BU48" i="31"/>
  <c r="BU64" i="31"/>
  <c r="BU76" i="31"/>
  <c r="BU88" i="31"/>
  <c r="BU96" i="31"/>
  <c r="BU108" i="31"/>
  <c r="BU112" i="31"/>
  <c r="BU79" i="31"/>
  <c r="BU99" i="31"/>
  <c r="BU44" i="31"/>
  <c r="BU60" i="31"/>
  <c r="BU72" i="31"/>
  <c r="BU84" i="31"/>
  <c r="BU104" i="31"/>
  <c r="BU87" i="31"/>
  <c r="BU95" i="31"/>
  <c r="BU103" i="31"/>
  <c r="BU107" i="31"/>
  <c r="BU111" i="31"/>
  <c r="BU40" i="31"/>
  <c r="BU56" i="31"/>
  <c r="BU92" i="31"/>
  <c r="BU100" i="31"/>
  <c r="BU61" i="31"/>
  <c r="BU73" i="31"/>
  <c r="BU85" i="31"/>
  <c r="BU101" i="31"/>
  <c r="BU116" i="31"/>
  <c r="BU41" i="31"/>
  <c r="BU45" i="31"/>
  <c r="BU49" i="31"/>
  <c r="BU57" i="31"/>
  <c r="BU69" i="31"/>
  <c r="BU97" i="31"/>
  <c r="BU113" i="31"/>
  <c r="BU37" i="31"/>
  <c r="BU53" i="31"/>
  <c r="BU81" i="31"/>
  <c r="BU93" i="31"/>
  <c r="BU109" i="31"/>
  <c r="BU65" i="31"/>
  <c r="BU77" i="31"/>
  <c r="BU89" i="31"/>
  <c r="BU105" i="31"/>
  <c r="BK46" i="31"/>
  <c r="BK54" i="31"/>
  <c r="BK62" i="31"/>
  <c r="BK70" i="31"/>
  <c r="BK114" i="31"/>
  <c r="BK51" i="31"/>
  <c r="BK55" i="31"/>
  <c r="BK42" i="31"/>
  <c r="BK58" i="31"/>
  <c r="BK82" i="31"/>
  <c r="BK94" i="31"/>
  <c r="BK102" i="31"/>
  <c r="BK110" i="31"/>
  <c r="BK39" i="31"/>
  <c r="BK67" i="31"/>
  <c r="BK38" i="31"/>
  <c r="BK78" i="31"/>
  <c r="BK90" i="31"/>
  <c r="BK43" i="31"/>
  <c r="BK63" i="31"/>
  <c r="BK50" i="31"/>
  <c r="BK66" i="31"/>
  <c r="BK74" i="31"/>
  <c r="BK86" i="31"/>
  <c r="BK98" i="31"/>
  <c r="BK106" i="31"/>
  <c r="BK47" i="31"/>
  <c r="BK59" i="31"/>
  <c r="BK71" i="31"/>
  <c r="BK87" i="31"/>
  <c r="BK103" i="31"/>
  <c r="BK36" i="31"/>
  <c r="BK40" i="31"/>
  <c r="BK68" i="31"/>
  <c r="BK108" i="31"/>
  <c r="BK83" i="31"/>
  <c r="BK115" i="31"/>
  <c r="BK52" i="31"/>
  <c r="BK64" i="31"/>
  <c r="BK80" i="31"/>
  <c r="BK84" i="31"/>
  <c r="BK92" i="31"/>
  <c r="BK96" i="31"/>
  <c r="BK75" i="31"/>
  <c r="BK79" i="31"/>
  <c r="BK99" i="31"/>
  <c r="BK111" i="31"/>
  <c r="BK48" i="31"/>
  <c r="BK60" i="31"/>
  <c r="BK76" i="31"/>
  <c r="BK88" i="31"/>
  <c r="BK100" i="31"/>
  <c r="BK104" i="31"/>
  <c r="BK112" i="31"/>
  <c r="BK91" i="31"/>
  <c r="BK95" i="31"/>
  <c r="BK107" i="31"/>
  <c r="BK44" i="31"/>
  <c r="BK56" i="31"/>
  <c r="BK72" i="31"/>
  <c r="BK49" i="31"/>
  <c r="BK65" i="31"/>
  <c r="BK77" i="31"/>
  <c r="BK85" i="31"/>
  <c r="BK97" i="31"/>
  <c r="BK101" i="31"/>
  <c r="BK45" i="31"/>
  <c r="BK61" i="31"/>
  <c r="BK73" i="31"/>
  <c r="BK113" i="31"/>
  <c r="BK41" i="31"/>
  <c r="BK57" i="31"/>
  <c r="BK69" i="31"/>
  <c r="BK93" i="31"/>
  <c r="BK109" i="31"/>
  <c r="BK116" i="31"/>
  <c r="BK37" i="31"/>
  <c r="BK53" i="31"/>
  <c r="BK81" i="31"/>
  <c r="BK89" i="31"/>
  <c r="BK105" i="31"/>
  <c r="CF46" i="31"/>
  <c r="CF54" i="31"/>
  <c r="CF62" i="31"/>
  <c r="CF70" i="31"/>
  <c r="CF110" i="31"/>
  <c r="CF39" i="31"/>
  <c r="CF55" i="31"/>
  <c r="CF42" i="31"/>
  <c r="CF58" i="31"/>
  <c r="CF82" i="31"/>
  <c r="CF94" i="31"/>
  <c r="CF51" i="31"/>
  <c r="CF67" i="31"/>
  <c r="CF38" i="31"/>
  <c r="CF78" i="31"/>
  <c r="CF90" i="31"/>
  <c r="CF114" i="31"/>
  <c r="CF47" i="31"/>
  <c r="CF63" i="31"/>
  <c r="CF75" i="31"/>
  <c r="CF50" i="31"/>
  <c r="CF66" i="31"/>
  <c r="CF74" i="31"/>
  <c r="CF86" i="31"/>
  <c r="CF98" i="31"/>
  <c r="CF102" i="31"/>
  <c r="CF106" i="31"/>
  <c r="CF43" i="31"/>
  <c r="CF59" i="31"/>
  <c r="CF71" i="31"/>
  <c r="CF107" i="31"/>
  <c r="CF115" i="31"/>
  <c r="CF36" i="31"/>
  <c r="CF40" i="31"/>
  <c r="CF68" i="31"/>
  <c r="CF80" i="31"/>
  <c r="CF96" i="31"/>
  <c r="CF112" i="31"/>
  <c r="CF83" i="31"/>
  <c r="CF91" i="31"/>
  <c r="CF103" i="31"/>
  <c r="CF44" i="31"/>
  <c r="CF64" i="31"/>
  <c r="CF76" i="31"/>
  <c r="CF92" i="31"/>
  <c r="CF108" i="31"/>
  <c r="CF79" i="31"/>
  <c r="CF95" i="31"/>
  <c r="CF99" i="31"/>
  <c r="CF48" i="31"/>
  <c r="CF52" i="31"/>
  <c r="CF60" i="31"/>
  <c r="CF72" i="31"/>
  <c r="CF88" i="31"/>
  <c r="CF104" i="31"/>
  <c r="CF87" i="31"/>
  <c r="CF111" i="31"/>
  <c r="CF56" i="31"/>
  <c r="CF84" i="31"/>
  <c r="CF100" i="31"/>
  <c r="CF53" i="31"/>
  <c r="CF61" i="31"/>
  <c r="CF77" i="31"/>
  <c r="CF85" i="31"/>
  <c r="CF101" i="31"/>
  <c r="CF49" i="31"/>
  <c r="CF57" i="31"/>
  <c r="CF73" i="31"/>
  <c r="CF37" i="31"/>
  <c r="CF45" i="31"/>
  <c r="CF69" i="31"/>
  <c r="CF93" i="31"/>
  <c r="CF97" i="31"/>
  <c r="CF116" i="31"/>
  <c r="CF41" i="31"/>
  <c r="CF65" i="31"/>
  <c r="CF81" i="31"/>
  <c r="CF89" i="31"/>
  <c r="CF105" i="31"/>
  <c r="CF109" i="31"/>
  <c r="CF113" i="31"/>
  <c r="AI42" i="31"/>
  <c r="AI58" i="31"/>
  <c r="AI82" i="31"/>
  <c r="AI102" i="31"/>
  <c r="AI110" i="31"/>
  <c r="AI39" i="31"/>
  <c r="AI51" i="31"/>
  <c r="AI67" i="31"/>
  <c r="AI38" i="31"/>
  <c r="AI54" i="31"/>
  <c r="AI78" i="31"/>
  <c r="AI90" i="31"/>
  <c r="AI114" i="31"/>
  <c r="AI63" i="31"/>
  <c r="AI75" i="31"/>
  <c r="AI74" i="31"/>
  <c r="AI86" i="31"/>
  <c r="AI98" i="31"/>
  <c r="AI59" i="31"/>
  <c r="AI71" i="31"/>
  <c r="AI46" i="31"/>
  <c r="AI62" i="31"/>
  <c r="AI70" i="31"/>
  <c r="AI106" i="31"/>
  <c r="AI47" i="31"/>
  <c r="AI55" i="31"/>
  <c r="AI83" i="31"/>
  <c r="AI95" i="31"/>
  <c r="AI111" i="31"/>
  <c r="AI115" i="31"/>
  <c r="AI52" i="31"/>
  <c r="AI64" i="31"/>
  <c r="AI80" i="31"/>
  <c r="AI84" i="31"/>
  <c r="AI92" i="31"/>
  <c r="AI108" i="31"/>
  <c r="AI79" i="31"/>
  <c r="AI99" i="31"/>
  <c r="AI48" i="31"/>
  <c r="AI60" i="31"/>
  <c r="AI76" i="31"/>
  <c r="AI88" i="31"/>
  <c r="AI104" i="31"/>
  <c r="AI91" i="31"/>
  <c r="AI107" i="31"/>
  <c r="AI44" i="31"/>
  <c r="AI56" i="31"/>
  <c r="AI72" i="31"/>
  <c r="AI96" i="31"/>
  <c r="AI87" i="31"/>
  <c r="AI103" i="31"/>
  <c r="AI36" i="31"/>
  <c r="AI40" i="31"/>
  <c r="AI68" i="31"/>
  <c r="AI100" i="31"/>
  <c r="AI45" i="31"/>
  <c r="AI61" i="31"/>
  <c r="AI73" i="31"/>
  <c r="AI41" i="31"/>
  <c r="AI57" i="31"/>
  <c r="AI69" i="31"/>
  <c r="AI93" i="31"/>
  <c r="AI109" i="31"/>
  <c r="AI113" i="31"/>
  <c r="AI116" i="31"/>
  <c r="AI37" i="31"/>
  <c r="AI53" i="31"/>
  <c r="AI81" i="31"/>
  <c r="AI85" i="31"/>
  <c r="AI89" i="31"/>
  <c r="AI105" i="31"/>
  <c r="AI112" i="31"/>
  <c r="AI49" i="31"/>
  <c r="AI65" i="31"/>
  <c r="AI77" i="31"/>
  <c r="AI97" i="31"/>
  <c r="AI101" i="31"/>
  <c r="CN38" i="31"/>
  <c r="CN54" i="31"/>
  <c r="CN78" i="31"/>
  <c r="CN90" i="31"/>
  <c r="CN114" i="31"/>
  <c r="CN47" i="31"/>
  <c r="CN63" i="31"/>
  <c r="CN75" i="31"/>
  <c r="CN50" i="31"/>
  <c r="CN66" i="31"/>
  <c r="CN74" i="31"/>
  <c r="CN86" i="31"/>
  <c r="CN98" i="31"/>
  <c r="CN102" i="31"/>
  <c r="CN106" i="31"/>
  <c r="CN39" i="31"/>
  <c r="CN43" i="31"/>
  <c r="CN59" i="31"/>
  <c r="CN71" i="31"/>
  <c r="CN46" i="31"/>
  <c r="CN62" i="31"/>
  <c r="CN70" i="31"/>
  <c r="CN110" i="31"/>
  <c r="CN55" i="31"/>
  <c r="CN42" i="31"/>
  <c r="CN58" i="31"/>
  <c r="CN82" i="31"/>
  <c r="CN94" i="31"/>
  <c r="CN51" i="31"/>
  <c r="CN67" i="31"/>
  <c r="CN79" i="31"/>
  <c r="CN95" i="31"/>
  <c r="CN99" i="31"/>
  <c r="CN103" i="31"/>
  <c r="CN44" i="31"/>
  <c r="CN60" i="31"/>
  <c r="CN88" i="31"/>
  <c r="CN104" i="31"/>
  <c r="CN87" i="31"/>
  <c r="CN91" i="31"/>
  <c r="CN111" i="31"/>
  <c r="CN40" i="31"/>
  <c r="CN56" i="31"/>
  <c r="CN84" i="31"/>
  <c r="CN96" i="31"/>
  <c r="CN100" i="31"/>
  <c r="CN107" i="31"/>
  <c r="CN36" i="31"/>
  <c r="CN48" i="31"/>
  <c r="CN68" i="31"/>
  <c r="CN80" i="31"/>
  <c r="CN83" i="31"/>
  <c r="CN115" i="31"/>
  <c r="CN64" i="31"/>
  <c r="CN76" i="31"/>
  <c r="CN92" i="31"/>
  <c r="CN108" i="31"/>
  <c r="CN112" i="31"/>
  <c r="CN37" i="31"/>
  <c r="CN45" i="31"/>
  <c r="CN69" i="31"/>
  <c r="CN93" i="31"/>
  <c r="CN116" i="31"/>
  <c r="CN41" i="31"/>
  <c r="CN65" i="31"/>
  <c r="CN81" i="31"/>
  <c r="CN89" i="31"/>
  <c r="CN97" i="31"/>
  <c r="CN105" i="31"/>
  <c r="CN113" i="31"/>
  <c r="CN53" i="31"/>
  <c r="CN61" i="31"/>
  <c r="CN77" i="31"/>
  <c r="CN85" i="31"/>
  <c r="CN101" i="31"/>
  <c r="CN109" i="31"/>
  <c r="CN49" i="31"/>
  <c r="CN57" i="31"/>
  <c r="CN73" i="31"/>
  <c r="AR38" i="31"/>
  <c r="AR54" i="31"/>
  <c r="AR78" i="31"/>
  <c r="AR90" i="31"/>
  <c r="AR110" i="31"/>
  <c r="AR39" i="31"/>
  <c r="AR47" i="31"/>
  <c r="AR63" i="31"/>
  <c r="AR75" i="31"/>
  <c r="AR50" i="31"/>
  <c r="AR66" i="31"/>
  <c r="AR74" i="31"/>
  <c r="AR86" i="31"/>
  <c r="AR98" i="31"/>
  <c r="AR102" i="31"/>
  <c r="AR106" i="31"/>
  <c r="AR43" i="31"/>
  <c r="AR59" i="31"/>
  <c r="AR71" i="31"/>
  <c r="AR46" i="31"/>
  <c r="AR62" i="31"/>
  <c r="AR70" i="31"/>
  <c r="AR55" i="31"/>
  <c r="AR42" i="31"/>
  <c r="AR58" i="31"/>
  <c r="AR82" i="31"/>
  <c r="AR94" i="31"/>
  <c r="AR114" i="31"/>
  <c r="AR51" i="31"/>
  <c r="AR67" i="31"/>
  <c r="AR79" i="31"/>
  <c r="AR91" i="31"/>
  <c r="AR95" i="31"/>
  <c r="AR99" i="31"/>
  <c r="AR40" i="31"/>
  <c r="AR60" i="31"/>
  <c r="AR72" i="31"/>
  <c r="AR88" i="31"/>
  <c r="AR96" i="31"/>
  <c r="AR104" i="31"/>
  <c r="AR87" i="31"/>
  <c r="AR111" i="31"/>
  <c r="AR115" i="31"/>
  <c r="AR48" i="31"/>
  <c r="AR52" i="31"/>
  <c r="AR56" i="31"/>
  <c r="AR84" i="31"/>
  <c r="AR100" i="31"/>
  <c r="AR103" i="31"/>
  <c r="AR107" i="31"/>
  <c r="AR36" i="31"/>
  <c r="AR68" i="31"/>
  <c r="AR80" i="31"/>
  <c r="AR83" i="31"/>
  <c r="AR44" i="31"/>
  <c r="AR64" i="31"/>
  <c r="AR76" i="31"/>
  <c r="AR92" i="31"/>
  <c r="AR108" i="31"/>
  <c r="AR37" i="31"/>
  <c r="AR45" i="31"/>
  <c r="AR69" i="31"/>
  <c r="AR93" i="31"/>
  <c r="AR109" i="31"/>
  <c r="AR116" i="31"/>
  <c r="AR41" i="31"/>
  <c r="AR65" i="31"/>
  <c r="AR81" i="31"/>
  <c r="AR89" i="31"/>
  <c r="AR105" i="31"/>
  <c r="AR113" i="31"/>
  <c r="AR112" i="31"/>
  <c r="AR53" i="31"/>
  <c r="AR61" i="31"/>
  <c r="AR77" i="31"/>
  <c r="AR85" i="31"/>
  <c r="AR101" i="31"/>
  <c r="AR49" i="31"/>
  <c r="AR57" i="31"/>
  <c r="AR73" i="31"/>
  <c r="AR97" i="31"/>
  <c r="CM50" i="31"/>
  <c r="CM66" i="31"/>
  <c r="CM74" i="31"/>
  <c r="CM86" i="31"/>
  <c r="CM98" i="31"/>
  <c r="CM106" i="31"/>
  <c r="CM110" i="31"/>
  <c r="CM59" i="31"/>
  <c r="CM71" i="31"/>
  <c r="CM46" i="31"/>
  <c r="CM62" i="31"/>
  <c r="CM70" i="31"/>
  <c r="CM102" i="31"/>
  <c r="CM51" i="31"/>
  <c r="CM55" i="31"/>
  <c r="CM42" i="31"/>
  <c r="CM54" i="31"/>
  <c r="CM58" i="31"/>
  <c r="CM82" i="31"/>
  <c r="CM94" i="31"/>
  <c r="CM43" i="31"/>
  <c r="CM67" i="31"/>
  <c r="CM38" i="31"/>
  <c r="CM78" i="31"/>
  <c r="CM90" i="31"/>
  <c r="CM114" i="31"/>
  <c r="CM39" i="31"/>
  <c r="CM47" i="31"/>
  <c r="CM63" i="31"/>
  <c r="CM75" i="31"/>
  <c r="CM91" i="31"/>
  <c r="CM107" i="31"/>
  <c r="CM111" i="31"/>
  <c r="CM44" i="31"/>
  <c r="CM56" i="31"/>
  <c r="CM72" i="31"/>
  <c r="CM100" i="31"/>
  <c r="CM108" i="31"/>
  <c r="CM87" i="31"/>
  <c r="CM95" i="31"/>
  <c r="CM103" i="31"/>
  <c r="CM36" i="31"/>
  <c r="CM40" i="31"/>
  <c r="CM68" i="31"/>
  <c r="CM83" i="31"/>
  <c r="CM115" i="31"/>
  <c r="CM52" i="31"/>
  <c r="CM64" i="31"/>
  <c r="CM80" i="31"/>
  <c r="CM84" i="31"/>
  <c r="CM92" i="31"/>
  <c r="CM112" i="31"/>
  <c r="CM79" i="31"/>
  <c r="CM99" i="31"/>
  <c r="CM48" i="31"/>
  <c r="CM60" i="31"/>
  <c r="CM76" i="31"/>
  <c r="CM88" i="31"/>
  <c r="CM96" i="31"/>
  <c r="CM104" i="31"/>
  <c r="CM116" i="31"/>
  <c r="CM37" i="31"/>
  <c r="CM53" i="31"/>
  <c r="CM81" i="31"/>
  <c r="CM89" i="31"/>
  <c r="CM105" i="31"/>
  <c r="CM49" i="31"/>
  <c r="CM65" i="31"/>
  <c r="CM77" i="31"/>
  <c r="CM85" i="31"/>
  <c r="CM97" i="31"/>
  <c r="CM101" i="31"/>
  <c r="CM45" i="31"/>
  <c r="CM61" i="31"/>
  <c r="CM73" i="31"/>
  <c r="CM109" i="31"/>
  <c r="CM113" i="31"/>
  <c r="CM41" i="31"/>
  <c r="CM57" i="31"/>
  <c r="CM69" i="31"/>
  <c r="CM93" i="31"/>
  <c r="AQ50" i="31"/>
  <c r="AQ66" i="31"/>
  <c r="AQ74" i="31"/>
  <c r="AQ86" i="31"/>
  <c r="AQ98" i="31"/>
  <c r="AQ102" i="31"/>
  <c r="AQ51" i="31"/>
  <c r="AQ59" i="31"/>
  <c r="AQ71" i="31"/>
  <c r="AQ46" i="31"/>
  <c r="AQ62" i="31"/>
  <c r="AQ70" i="31"/>
  <c r="AQ94" i="31"/>
  <c r="AQ106" i="31"/>
  <c r="AQ114" i="31"/>
  <c r="AQ43" i="31"/>
  <c r="AQ55" i="31"/>
  <c r="AQ42" i="31"/>
  <c r="AQ58" i="31"/>
  <c r="AQ82" i="31"/>
  <c r="AQ110" i="31"/>
  <c r="AQ39" i="31"/>
  <c r="AQ47" i="31"/>
  <c r="AQ67" i="31"/>
  <c r="AQ38" i="31"/>
  <c r="AQ54" i="31"/>
  <c r="AQ78" i="31"/>
  <c r="AQ90" i="31"/>
  <c r="AQ63" i="31"/>
  <c r="AQ91" i="31"/>
  <c r="AQ107" i="31"/>
  <c r="AQ44" i="31"/>
  <c r="AQ56" i="31"/>
  <c r="AQ72" i="31"/>
  <c r="AQ75" i="31"/>
  <c r="AQ87" i="31"/>
  <c r="AQ103" i="31"/>
  <c r="AQ36" i="31"/>
  <c r="AQ40" i="31"/>
  <c r="AQ68" i="31"/>
  <c r="AQ96" i="31"/>
  <c r="AQ108" i="31"/>
  <c r="AQ83" i="31"/>
  <c r="AQ99" i="31"/>
  <c r="AQ115" i="31"/>
  <c r="AQ52" i="31"/>
  <c r="AQ64" i="31"/>
  <c r="AQ80" i="31"/>
  <c r="AQ84" i="31"/>
  <c r="AQ92" i="31"/>
  <c r="AQ100" i="31"/>
  <c r="AQ79" i="31"/>
  <c r="AQ95" i="31"/>
  <c r="AQ111" i="31"/>
  <c r="AQ48" i="31"/>
  <c r="AQ60" i="31"/>
  <c r="AQ76" i="31"/>
  <c r="AQ88" i="31"/>
  <c r="AQ104" i="31"/>
  <c r="AQ116" i="31"/>
  <c r="AQ37" i="31"/>
  <c r="AQ53" i="31"/>
  <c r="AQ81" i="31"/>
  <c r="AQ89" i="31"/>
  <c r="AQ105" i="31"/>
  <c r="AQ109" i="31"/>
  <c r="AQ113" i="31"/>
  <c r="AQ49" i="31"/>
  <c r="AQ65" i="31"/>
  <c r="AQ77" i="31"/>
  <c r="AQ85" i="31"/>
  <c r="AQ97" i="31"/>
  <c r="AQ101" i="31"/>
  <c r="AQ45" i="31"/>
  <c r="AQ61" i="31"/>
  <c r="AQ73" i="31"/>
  <c r="AQ112" i="31"/>
  <c r="AQ41" i="31"/>
  <c r="AQ57" i="31"/>
  <c r="AQ69" i="31"/>
  <c r="AQ93" i="31"/>
  <c r="CA46" i="31"/>
  <c r="CA62" i="31"/>
  <c r="CA70" i="31"/>
  <c r="CA94" i="31"/>
  <c r="CA102" i="31"/>
  <c r="CA55" i="31"/>
  <c r="CA42" i="31"/>
  <c r="CA54" i="31"/>
  <c r="CA58" i="31"/>
  <c r="CA82" i="31"/>
  <c r="CA110" i="31"/>
  <c r="CA43" i="31"/>
  <c r="CA67" i="31"/>
  <c r="CA38" i="31"/>
  <c r="CA78" i="31"/>
  <c r="CA90" i="31"/>
  <c r="CA106" i="31"/>
  <c r="CA114" i="31"/>
  <c r="CA47" i="31"/>
  <c r="CA63" i="31"/>
  <c r="CA50" i="31"/>
  <c r="CA66" i="31"/>
  <c r="CA74" i="31"/>
  <c r="CA86" i="31"/>
  <c r="CA98" i="31"/>
  <c r="CA51" i="31"/>
  <c r="CA71" i="31"/>
  <c r="CA75" i="31"/>
  <c r="CA87" i="31"/>
  <c r="CA99" i="31"/>
  <c r="CA103" i="31"/>
  <c r="CA111" i="31"/>
  <c r="CA40" i="31"/>
  <c r="CA68" i="31"/>
  <c r="CA112" i="31"/>
  <c r="CA83" i="31"/>
  <c r="CA95" i="31"/>
  <c r="CA115" i="31"/>
  <c r="CA52" i="31"/>
  <c r="CA64" i="31"/>
  <c r="CA84" i="31"/>
  <c r="CA92" i="31"/>
  <c r="CA48" i="31"/>
  <c r="CA76" i="31"/>
  <c r="CA88" i="31"/>
  <c r="CA104" i="31"/>
  <c r="CA91" i="31"/>
  <c r="CA107" i="31"/>
  <c r="CA44" i="31"/>
  <c r="CA56" i="31"/>
  <c r="CA72" i="31"/>
  <c r="CA96" i="31"/>
  <c r="CA100" i="31"/>
  <c r="CA49" i="31"/>
  <c r="CA65" i="31"/>
  <c r="CA85" i="31"/>
  <c r="CA97" i="31"/>
  <c r="CA101" i="31"/>
  <c r="CA45" i="31"/>
  <c r="CA61" i="31"/>
  <c r="CA73" i="31"/>
  <c r="CA113" i="31"/>
  <c r="CA41" i="31"/>
  <c r="CA57" i="31"/>
  <c r="CA69" i="31"/>
  <c r="CA93" i="31"/>
  <c r="CA109" i="31"/>
  <c r="CA116" i="31"/>
  <c r="CA37" i="31"/>
  <c r="CA53" i="31"/>
  <c r="CA81" i="31"/>
  <c r="CA89" i="31"/>
  <c r="CA105" i="31"/>
  <c r="AT54" i="31"/>
  <c r="AT58" i="31"/>
  <c r="AT82" i="31"/>
  <c r="AT106" i="31"/>
  <c r="AT114" i="31"/>
  <c r="AT67" i="31"/>
  <c r="AT38" i="31"/>
  <c r="AT42" i="31"/>
  <c r="AT78" i="31"/>
  <c r="AT94" i="31"/>
  <c r="AT51" i="31"/>
  <c r="AT46" i="31"/>
  <c r="AT66" i="31"/>
  <c r="AT74" i="31"/>
  <c r="AT90" i="31"/>
  <c r="AT98" i="31"/>
  <c r="AT47" i="31"/>
  <c r="AT59" i="31"/>
  <c r="AT75" i="31"/>
  <c r="AT50" i="31"/>
  <c r="AT62" i="31"/>
  <c r="AT70" i="31"/>
  <c r="AT86" i="31"/>
  <c r="AT102" i="31"/>
  <c r="AT110" i="31"/>
  <c r="AT39" i="31"/>
  <c r="AT43" i="31"/>
  <c r="AT55" i="31"/>
  <c r="AT71" i="31"/>
  <c r="AT111" i="31"/>
  <c r="AT115" i="31"/>
  <c r="AT36" i="31"/>
  <c r="AT52" i="31"/>
  <c r="AT68" i="31"/>
  <c r="AT80" i="31"/>
  <c r="AT92" i="31"/>
  <c r="AT100" i="31"/>
  <c r="AT83" i="31"/>
  <c r="AT48" i="31"/>
  <c r="AT64" i="31"/>
  <c r="AT76" i="31"/>
  <c r="AT88" i="31"/>
  <c r="AT96" i="31"/>
  <c r="AT104" i="31"/>
  <c r="AT108" i="31"/>
  <c r="AT112" i="31"/>
  <c r="AT79" i="31"/>
  <c r="AT95" i="31"/>
  <c r="AT44" i="31"/>
  <c r="AT60" i="31"/>
  <c r="AT72" i="31"/>
  <c r="AT87" i="31"/>
  <c r="AT91" i="31"/>
  <c r="AT99" i="31"/>
  <c r="AT103" i="31"/>
  <c r="AT107" i="31"/>
  <c r="AT40" i="31"/>
  <c r="AT84" i="31"/>
  <c r="AT45" i="31"/>
  <c r="AT61" i="31"/>
  <c r="AT73" i="31"/>
  <c r="AT93" i="31"/>
  <c r="AT109" i="31"/>
  <c r="AT41" i="31"/>
  <c r="AT57" i="31"/>
  <c r="AT105" i="31"/>
  <c r="AT113" i="31"/>
  <c r="AT116" i="31"/>
  <c r="AT37" i="31"/>
  <c r="AT53" i="31"/>
  <c r="AT81" i="31"/>
  <c r="AT89" i="31"/>
  <c r="AT101" i="31"/>
  <c r="AT49" i="31"/>
  <c r="AT65" i="31"/>
  <c r="AT69" i="31"/>
  <c r="AT77" i="31"/>
  <c r="AT97" i="31"/>
  <c r="AG54" i="31"/>
  <c r="AG66" i="31"/>
  <c r="AG78" i="31"/>
  <c r="AG90" i="31"/>
  <c r="AG47" i="31"/>
  <c r="AG63" i="31"/>
  <c r="AG75" i="31"/>
  <c r="AG50" i="31"/>
  <c r="AG62" i="31"/>
  <c r="AG74" i="31"/>
  <c r="AG86" i="31"/>
  <c r="AG98" i="31"/>
  <c r="AG102" i="31"/>
  <c r="AG39" i="31"/>
  <c r="AG43" i="31"/>
  <c r="AG59" i="31"/>
  <c r="AG71" i="31"/>
  <c r="AG46" i="31"/>
  <c r="AG58" i="31"/>
  <c r="AG70" i="31"/>
  <c r="AG106" i="31"/>
  <c r="AG114" i="31"/>
  <c r="AG55" i="31"/>
  <c r="AG38" i="31"/>
  <c r="AG42" i="31"/>
  <c r="AG82" i="31"/>
  <c r="AG94" i="31"/>
  <c r="AG110" i="31"/>
  <c r="AG51" i="31"/>
  <c r="AG67" i="31"/>
  <c r="AG79" i="31"/>
  <c r="AG99" i="31"/>
  <c r="AG44" i="31"/>
  <c r="AG60" i="31"/>
  <c r="AG72" i="31"/>
  <c r="AG104" i="31"/>
  <c r="AG87" i="31"/>
  <c r="AG95" i="31"/>
  <c r="AG103" i="31"/>
  <c r="AG107" i="31"/>
  <c r="AG111" i="31"/>
  <c r="AG40" i="31"/>
  <c r="AG56" i="31"/>
  <c r="AG100" i="31"/>
  <c r="AG91" i="31"/>
  <c r="AG115" i="31"/>
  <c r="AG36" i="31"/>
  <c r="AG52" i="31"/>
  <c r="AG68" i="31"/>
  <c r="AG80" i="31"/>
  <c r="AG83" i="31"/>
  <c r="AG48" i="31"/>
  <c r="AG64" i="31"/>
  <c r="AG76" i="31"/>
  <c r="AG84" i="31"/>
  <c r="AG88" i="31"/>
  <c r="AG92" i="31"/>
  <c r="AG96" i="31"/>
  <c r="AG108" i="31"/>
  <c r="AG112" i="31"/>
  <c r="AG37" i="31"/>
  <c r="AG81" i="31"/>
  <c r="AG93" i="31"/>
  <c r="AG109" i="31"/>
  <c r="AG49" i="31"/>
  <c r="AG65" i="31"/>
  <c r="AG77" i="31"/>
  <c r="AG89" i="31"/>
  <c r="AG105" i="31"/>
  <c r="AG116" i="31"/>
  <c r="AG53" i="31"/>
  <c r="AG61" i="31"/>
  <c r="AG73" i="31"/>
  <c r="AG85" i="31"/>
  <c r="AG97" i="31"/>
  <c r="AG101" i="31"/>
  <c r="AG41" i="31"/>
  <c r="AG45" i="31"/>
  <c r="AG57" i="31"/>
  <c r="AG69" i="31"/>
  <c r="AG113" i="31"/>
  <c r="H42" i="31"/>
  <c r="H58" i="31"/>
  <c r="H82" i="31"/>
  <c r="H94" i="31"/>
  <c r="H114" i="31"/>
  <c r="H51" i="31"/>
  <c r="H67" i="31"/>
  <c r="H38" i="31"/>
  <c r="H54" i="31"/>
  <c r="H78" i="31"/>
  <c r="H90" i="31"/>
  <c r="H110" i="31"/>
  <c r="H39" i="31"/>
  <c r="H47" i="31"/>
  <c r="H63" i="31"/>
  <c r="H75" i="31"/>
  <c r="H50" i="31"/>
  <c r="H66" i="31"/>
  <c r="H74" i="31"/>
  <c r="H86" i="31"/>
  <c r="H98" i="31"/>
  <c r="H102" i="31"/>
  <c r="H106" i="31"/>
  <c r="H43" i="31"/>
  <c r="H59" i="31"/>
  <c r="H71" i="31"/>
  <c r="H46" i="31"/>
  <c r="H62" i="31"/>
  <c r="H70" i="31"/>
  <c r="H55" i="31"/>
  <c r="H83" i="31"/>
  <c r="H103" i="31"/>
  <c r="H44" i="31"/>
  <c r="H64" i="31"/>
  <c r="H76" i="31"/>
  <c r="H92" i="31"/>
  <c r="H108" i="31"/>
  <c r="H79" i="31"/>
  <c r="H91" i="31"/>
  <c r="H99" i="31"/>
  <c r="H111" i="31"/>
  <c r="H115" i="31"/>
  <c r="H48" i="31"/>
  <c r="H52" i="31"/>
  <c r="H60" i="31"/>
  <c r="H72" i="31"/>
  <c r="H88" i="31"/>
  <c r="H96" i="31"/>
  <c r="H104" i="31"/>
  <c r="H87" i="31"/>
  <c r="H95" i="31"/>
  <c r="H56" i="31"/>
  <c r="H84" i="31"/>
  <c r="H107" i="31"/>
  <c r="H36" i="31"/>
  <c r="H40" i="31"/>
  <c r="H68" i="31"/>
  <c r="H80" i="31"/>
  <c r="H100" i="31"/>
  <c r="H49" i="31"/>
  <c r="H57" i="31"/>
  <c r="H73" i="31"/>
  <c r="H113" i="31"/>
  <c r="H37" i="31"/>
  <c r="H45" i="31"/>
  <c r="H69" i="31"/>
  <c r="H93" i="31"/>
  <c r="H97" i="31"/>
  <c r="H109" i="31"/>
  <c r="H112" i="31"/>
  <c r="H116" i="31"/>
  <c r="H41" i="31"/>
  <c r="H65" i="31"/>
  <c r="H81" i="31"/>
  <c r="H89" i="31"/>
  <c r="H105" i="31"/>
  <c r="H53" i="31"/>
  <c r="H61" i="31"/>
  <c r="H77" i="31"/>
  <c r="H85" i="31"/>
  <c r="H101" i="31"/>
  <c r="BC38" i="31"/>
  <c r="BC78" i="31"/>
  <c r="BC90" i="31"/>
  <c r="BC106" i="31"/>
  <c r="BC47" i="31"/>
  <c r="BC63" i="31"/>
  <c r="BC75" i="31"/>
  <c r="BC50" i="31"/>
  <c r="BC66" i="31"/>
  <c r="BC74" i="31"/>
  <c r="BC86" i="31"/>
  <c r="BC98" i="31"/>
  <c r="BC114" i="31"/>
  <c r="BC51" i="31"/>
  <c r="BC59" i="31"/>
  <c r="BC71" i="31"/>
  <c r="BC46" i="31"/>
  <c r="BC54" i="31"/>
  <c r="BC62" i="31"/>
  <c r="BC70" i="31"/>
  <c r="BC94" i="31"/>
  <c r="BC43" i="31"/>
  <c r="BC55" i="31"/>
  <c r="BC42" i="31"/>
  <c r="BC58" i="31"/>
  <c r="BC82" i="31"/>
  <c r="BC102" i="31"/>
  <c r="BC110" i="31"/>
  <c r="BC39" i="31"/>
  <c r="BC67" i="31"/>
  <c r="BC79" i="31"/>
  <c r="BC48" i="31"/>
  <c r="BC60" i="31"/>
  <c r="BC76" i="31"/>
  <c r="BC88" i="31"/>
  <c r="BC104" i="31"/>
  <c r="BC91" i="31"/>
  <c r="BC107" i="31"/>
  <c r="BC44" i="31"/>
  <c r="BC56" i="31"/>
  <c r="BC72" i="31"/>
  <c r="BC108" i="31"/>
  <c r="BC87" i="31"/>
  <c r="BC103" i="31"/>
  <c r="BC36" i="31"/>
  <c r="BC40" i="31"/>
  <c r="BC68" i="31"/>
  <c r="BC96" i="31"/>
  <c r="BC83" i="31"/>
  <c r="BC95" i="31"/>
  <c r="BC99" i="31"/>
  <c r="BC111" i="31"/>
  <c r="BC115" i="31"/>
  <c r="BC52" i="31"/>
  <c r="BC64" i="31"/>
  <c r="BC80" i="31"/>
  <c r="BC84" i="31"/>
  <c r="BC92" i="31"/>
  <c r="BC100" i="31"/>
  <c r="BC112" i="31"/>
  <c r="BC41" i="31"/>
  <c r="BC57" i="31"/>
  <c r="BC69" i="31"/>
  <c r="BC93" i="31"/>
  <c r="BC116" i="31"/>
  <c r="BC37" i="31"/>
  <c r="BC53" i="31"/>
  <c r="BC81" i="31"/>
  <c r="BC89" i="31"/>
  <c r="BC105" i="31"/>
  <c r="BC49" i="31"/>
  <c r="BC65" i="31"/>
  <c r="BC77" i="31"/>
  <c r="BC85" i="31"/>
  <c r="BC97" i="31"/>
  <c r="BC101" i="31"/>
  <c r="BC113" i="31"/>
  <c r="BC45" i="31"/>
  <c r="BC61" i="31"/>
  <c r="BC73" i="31"/>
  <c r="BC109" i="31"/>
  <c r="G38" i="31"/>
  <c r="G54" i="31"/>
  <c r="G78" i="31"/>
  <c r="G90" i="31"/>
  <c r="G51" i="31"/>
  <c r="G63" i="31"/>
  <c r="G50" i="31"/>
  <c r="G66" i="31"/>
  <c r="G74" i="31"/>
  <c r="G86" i="31"/>
  <c r="G94" i="31"/>
  <c r="G98" i="31"/>
  <c r="G106" i="31"/>
  <c r="G43" i="31"/>
  <c r="G59" i="31"/>
  <c r="G71" i="31"/>
  <c r="G46" i="31"/>
  <c r="G62" i="31"/>
  <c r="G70" i="31"/>
  <c r="G102" i="31"/>
  <c r="G55" i="31"/>
  <c r="G42" i="31"/>
  <c r="G58" i="31"/>
  <c r="G82" i="31"/>
  <c r="G110" i="31"/>
  <c r="G114" i="31"/>
  <c r="G39" i="31"/>
  <c r="G47" i="31"/>
  <c r="G67" i="31"/>
  <c r="G48" i="31"/>
  <c r="G60" i="31"/>
  <c r="G76" i="31"/>
  <c r="G88" i="31"/>
  <c r="G96" i="31"/>
  <c r="G104" i="31"/>
  <c r="G108" i="31"/>
  <c r="G99" i="31"/>
  <c r="G107" i="31"/>
  <c r="G44" i="31"/>
  <c r="G56" i="31"/>
  <c r="G72" i="31"/>
  <c r="G100" i="31"/>
  <c r="G87" i="31"/>
  <c r="G103" i="31"/>
  <c r="G36" i="31"/>
  <c r="G68" i="31"/>
  <c r="G83" i="31"/>
  <c r="G91" i="31"/>
  <c r="G95" i="31"/>
  <c r="G111" i="31"/>
  <c r="G115" i="31"/>
  <c r="G52" i="31"/>
  <c r="G64" i="31"/>
  <c r="G80" i="31"/>
  <c r="G84" i="31"/>
  <c r="G92" i="31"/>
  <c r="G112" i="31"/>
  <c r="G41" i="31"/>
  <c r="G57" i="31"/>
  <c r="G69" i="31"/>
  <c r="G85" i="31"/>
  <c r="G93" i="31"/>
  <c r="G109" i="31"/>
  <c r="G116" i="31"/>
  <c r="G37" i="31"/>
  <c r="G53" i="31"/>
  <c r="G89" i="31"/>
  <c r="G105" i="31"/>
  <c r="G49" i="31"/>
  <c r="G65" i="31"/>
  <c r="G77" i="31"/>
  <c r="G101" i="31"/>
  <c r="G45" i="31"/>
  <c r="G61" i="31"/>
  <c r="G113" i="31"/>
  <c r="AZ46" i="31"/>
  <c r="AZ62" i="31"/>
  <c r="AZ70" i="31"/>
  <c r="AZ55" i="31"/>
  <c r="AZ42" i="31"/>
  <c r="AZ58" i="31"/>
  <c r="AZ82" i="31"/>
  <c r="AZ94" i="31"/>
  <c r="AZ110" i="31"/>
  <c r="AZ51" i="31"/>
  <c r="AZ67" i="31"/>
  <c r="AZ38" i="31"/>
  <c r="AZ54" i="31"/>
  <c r="AZ78" i="31"/>
  <c r="AZ90" i="31"/>
  <c r="AZ39" i="31"/>
  <c r="AZ47" i="31"/>
  <c r="AZ63" i="31"/>
  <c r="AZ75" i="31"/>
  <c r="AZ50" i="31"/>
  <c r="AZ66" i="31"/>
  <c r="AZ74" i="31"/>
  <c r="AZ86" i="31"/>
  <c r="AZ98" i="31"/>
  <c r="AZ102" i="31"/>
  <c r="AZ106" i="31"/>
  <c r="AZ114" i="31"/>
  <c r="AZ43" i="31"/>
  <c r="AZ59" i="31"/>
  <c r="AZ71" i="31"/>
  <c r="AZ107" i="31"/>
  <c r="AZ115" i="31"/>
  <c r="AZ36" i="31"/>
  <c r="AZ48" i="31"/>
  <c r="AZ52" i="31"/>
  <c r="AZ68" i="31"/>
  <c r="AZ80" i="31"/>
  <c r="AZ100" i="31"/>
  <c r="AZ112" i="31"/>
  <c r="AZ83" i="31"/>
  <c r="AZ64" i="31"/>
  <c r="AZ76" i="31"/>
  <c r="AZ92" i="31"/>
  <c r="AZ96" i="31"/>
  <c r="AZ108" i="31"/>
  <c r="AZ79" i="31"/>
  <c r="AZ95" i="31"/>
  <c r="AZ99" i="31"/>
  <c r="AZ40" i="31"/>
  <c r="AZ60" i="31"/>
  <c r="AZ72" i="31"/>
  <c r="AZ88" i="31"/>
  <c r="AZ104" i="31"/>
  <c r="AZ87" i="31"/>
  <c r="AZ91" i="31"/>
  <c r="AZ103" i="31"/>
  <c r="AZ111" i="31"/>
  <c r="AZ44" i="31"/>
  <c r="AZ56" i="31"/>
  <c r="AZ84" i="31"/>
  <c r="AZ53" i="31"/>
  <c r="AZ61" i="31"/>
  <c r="AZ77" i="31"/>
  <c r="AZ85" i="31"/>
  <c r="AZ101" i="31"/>
  <c r="AZ49" i="31"/>
  <c r="AZ57" i="31"/>
  <c r="AZ73" i="31"/>
  <c r="AZ37" i="31"/>
  <c r="AZ45" i="31"/>
  <c r="AZ69" i="31"/>
  <c r="AZ93" i="31"/>
  <c r="AZ97" i="31"/>
  <c r="AZ116" i="31"/>
  <c r="AZ41" i="31"/>
  <c r="AZ65" i="31"/>
  <c r="AZ81" i="31"/>
  <c r="AZ89" i="31"/>
  <c r="AZ105" i="31"/>
  <c r="AZ109" i="31"/>
  <c r="AZ113" i="31"/>
  <c r="D46" i="31"/>
  <c r="D62" i="31"/>
  <c r="D70" i="31"/>
  <c r="D55" i="31"/>
  <c r="D42" i="31"/>
  <c r="D58" i="31"/>
  <c r="D82" i="31"/>
  <c r="D94" i="31"/>
  <c r="D114" i="31"/>
  <c r="D51" i="31"/>
  <c r="D67" i="31"/>
  <c r="D38" i="31"/>
  <c r="D54" i="31"/>
  <c r="D78" i="31"/>
  <c r="D90" i="31"/>
  <c r="D110" i="31"/>
  <c r="D39" i="31"/>
  <c r="D47" i="31"/>
  <c r="D63" i="31"/>
  <c r="D75" i="31"/>
  <c r="D50" i="31"/>
  <c r="D66" i="31"/>
  <c r="D74" i="31"/>
  <c r="D86" i="31"/>
  <c r="D98" i="31"/>
  <c r="D102" i="31"/>
  <c r="D106" i="31"/>
  <c r="D43" i="31"/>
  <c r="D59" i="31"/>
  <c r="D71" i="31"/>
  <c r="D107" i="31"/>
  <c r="D111" i="31"/>
  <c r="D36" i="31"/>
  <c r="D68" i="31"/>
  <c r="D80" i="31"/>
  <c r="D96" i="31"/>
  <c r="D83" i="31"/>
  <c r="D95" i="31"/>
  <c r="D64" i="31"/>
  <c r="D76" i="31"/>
  <c r="D92" i="31"/>
  <c r="D108" i="31"/>
  <c r="D79" i="31"/>
  <c r="D91" i="31"/>
  <c r="D99" i="31"/>
  <c r="D103" i="31"/>
  <c r="D115" i="31"/>
  <c r="D40" i="31"/>
  <c r="D44" i="31"/>
  <c r="D60" i="31"/>
  <c r="D72" i="31"/>
  <c r="D88" i="31"/>
  <c r="D100" i="31"/>
  <c r="D104" i="31"/>
  <c r="D112" i="31"/>
  <c r="D87" i="31"/>
  <c r="D48" i="31"/>
  <c r="D52" i="31"/>
  <c r="D56" i="31"/>
  <c r="D84" i="31"/>
  <c r="D53" i="31"/>
  <c r="D61" i="31"/>
  <c r="D77" i="31"/>
  <c r="D85" i="31"/>
  <c r="D97" i="31"/>
  <c r="D101" i="31"/>
  <c r="D49" i="31"/>
  <c r="D57" i="31"/>
  <c r="D73" i="31"/>
  <c r="D109" i="31"/>
  <c r="D113" i="31"/>
  <c r="D37" i="31"/>
  <c r="D45" i="31"/>
  <c r="D69" i="31"/>
  <c r="D93" i="31"/>
  <c r="D116" i="31"/>
  <c r="D41" i="31"/>
  <c r="D65" i="31"/>
  <c r="D81" i="31"/>
  <c r="D89" i="31"/>
  <c r="D105" i="31"/>
  <c r="CD38" i="31"/>
  <c r="CD42" i="31"/>
  <c r="CD78" i="31"/>
  <c r="CD94" i="31"/>
  <c r="CD51" i="31"/>
  <c r="CD63" i="31"/>
  <c r="CD66" i="31"/>
  <c r="CD74" i="31"/>
  <c r="CD90" i="31"/>
  <c r="CD39" i="31"/>
  <c r="CD47" i="31"/>
  <c r="CD59" i="31"/>
  <c r="CD75" i="31"/>
  <c r="CD46" i="31"/>
  <c r="CD54" i="31"/>
  <c r="CD62" i="31"/>
  <c r="CD70" i="31"/>
  <c r="CD86" i="31"/>
  <c r="CD102" i="31"/>
  <c r="CD110" i="31"/>
  <c r="CD43" i="31"/>
  <c r="CD55" i="31"/>
  <c r="CD71" i="31"/>
  <c r="CD50" i="31"/>
  <c r="CD58" i="31"/>
  <c r="CD82" i="31"/>
  <c r="CD98" i="31"/>
  <c r="CD106" i="31"/>
  <c r="CD114" i="31"/>
  <c r="CD67" i="31"/>
  <c r="CD83" i="31"/>
  <c r="CD99" i="31"/>
  <c r="CD48" i="31"/>
  <c r="CD64" i="31"/>
  <c r="CD76" i="31"/>
  <c r="CD88" i="31"/>
  <c r="CD96" i="31"/>
  <c r="CD104" i="31"/>
  <c r="CD108" i="31"/>
  <c r="CD112" i="31"/>
  <c r="CD79" i="31"/>
  <c r="CD107" i="31"/>
  <c r="CD44" i="31"/>
  <c r="CD60" i="31"/>
  <c r="CD72" i="31"/>
  <c r="CD100" i="31"/>
  <c r="CD87" i="31"/>
  <c r="CD91" i="31"/>
  <c r="CD103" i="31"/>
  <c r="CD111" i="31"/>
  <c r="CD40" i="31"/>
  <c r="CD56" i="31"/>
  <c r="CD84" i="31"/>
  <c r="CD95" i="31"/>
  <c r="CD115" i="31"/>
  <c r="CD36" i="31"/>
  <c r="CD52" i="31"/>
  <c r="CD68" i="31"/>
  <c r="CD80" i="31"/>
  <c r="CD92" i="31"/>
  <c r="CD116" i="31"/>
  <c r="CD41" i="31"/>
  <c r="CD57" i="31"/>
  <c r="CD85" i="31"/>
  <c r="CD93" i="31"/>
  <c r="CD105" i="31"/>
  <c r="CD37" i="31"/>
  <c r="CD53" i="31"/>
  <c r="CD81" i="31"/>
  <c r="CD89" i="31"/>
  <c r="CD49" i="31"/>
  <c r="CD65" i="31"/>
  <c r="CD77" i="31"/>
  <c r="CD97" i="31"/>
  <c r="CD101" i="31"/>
  <c r="CD113" i="31"/>
  <c r="CD45" i="31"/>
  <c r="CD61" i="31"/>
  <c r="CD69" i="31"/>
  <c r="CD73" i="31"/>
  <c r="CD109" i="31"/>
  <c r="AX38" i="31"/>
  <c r="AX46" i="31"/>
  <c r="AX78" i="31"/>
  <c r="AX94" i="31"/>
  <c r="AX51" i="31"/>
  <c r="AX63" i="31"/>
  <c r="AX50" i="31"/>
  <c r="AX66" i="31"/>
  <c r="AX74" i="31"/>
  <c r="AX90" i="31"/>
  <c r="AX47" i="31"/>
  <c r="AX59" i="31"/>
  <c r="AX75" i="31"/>
  <c r="AX42" i="31"/>
  <c r="AX62" i="31"/>
  <c r="AX70" i="31"/>
  <c r="AX86" i="31"/>
  <c r="AX102" i="31"/>
  <c r="AX110" i="31"/>
  <c r="AX39" i="31"/>
  <c r="AX43" i="31"/>
  <c r="AX55" i="31"/>
  <c r="AX71" i="31"/>
  <c r="AX54" i="31"/>
  <c r="AX58" i="31"/>
  <c r="AX82" i="31"/>
  <c r="AX98" i="31"/>
  <c r="AX106" i="31"/>
  <c r="AX114" i="31"/>
  <c r="AX67" i="31"/>
  <c r="AX83" i="31"/>
  <c r="AX99" i="31"/>
  <c r="AX48" i="31"/>
  <c r="AX64" i="31"/>
  <c r="AX76" i="31"/>
  <c r="AX88" i="31"/>
  <c r="AX96" i="31"/>
  <c r="AX104" i="31"/>
  <c r="AX108" i="31"/>
  <c r="AX112" i="31"/>
  <c r="AX79" i="31"/>
  <c r="AX44" i="31"/>
  <c r="AX60" i="31"/>
  <c r="AX72" i="31"/>
  <c r="AX87" i="31"/>
  <c r="AX91" i="31"/>
  <c r="AX103" i="31"/>
  <c r="AX111" i="31"/>
  <c r="AX40" i="31"/>
  <c r="AX56" i="31"/>
  <c r="AX84" i="31"/>
  <c r="AX95" i="31"/>
  <c r="AX107" i="31"/>
  <c r="AX115" i="31"/>
  <c r="AX36" i="31"/>
  <c r="AX52" i="31"/>
  <c r="AX68" i="31"/>
  <c r="AX80" i="31"/>
  <c r="AX92" i="31"/>
  <c r="AX100" i="31"/>
  <c r="AX116" i="31"/>
  <c r="AX41" i="31"/>
  <c r="AX57" i="31"/>
  <c r="AX85" i="31"/>
  <c r="AX105" i="31"/>
  <c r="AX37" i="31"/>
  <c r="AX53" i="31"/>
  <c r="AX81" i="31"/>
  <c r="AX89" i="31"/>
  <c r="AX49" i="31"/>
  <c r="AX65" i="31"/>
  <c r="AX69" i="31"/>
  <c r="AX77" i="31"/>
  <c r="AX93" i="31"/>
  <c r="AX97" i="31"/>
  <c r="AX113" i="31"/>
  <c r="AX45" i="31"/>
  <c r="AX61" i="31"/>
  <c r="AX73" i="31"/>
  <c r="AX101" i="31"/>
  <c r="AX109" i="31"/>
  <c r="R38" i="31"/>
  <c r="R42" i="31"/>
  <c r="R78" i="31"/>
  <c r="R94" i="31"/>
  <c r="R51" i="31"/>
  <c r="R63" i="31"/>
  <c r="R54" i="31"/>
  <c r="R66" i="31"/>
  <c r="R74" i="31"/>
  <c r="R90" i="31"/>
  <c r="R47" i="31"/>
  <c r="R59" i="31"/>
  <c r="R75" i="31"/>
  <c r="R46" i="31"/>
  <c r="R62" i="31"/>
  <c r="R70" i="31"/>
  <c r="R86" i="31"/>
  <c r="R102" i="31"/>
  <c r="R110" i="31"/>
  <c r="R39" i="31"/>
  <c r="R43" i="31"/>
  <c r="R55" i="31"/>
  <c r="R71" i="31"/>
  <c r="R50" i="31"/>
  <c r="R58" i="31"/>
  <c r="R82" i="31"/>
  <c r="R98" i="31"/>
  <c r="R106" i="31"/>
  <c r="R114" i="31"/>
  <c r="R67" i="31"/>
  <c r="R83" i="31"/>
  <c r="R99" i="31"/>
  <c r="R48" i="31"/>
  <c r="R64" i="31"/>
  <c r="R76" i="31"/>
  <c r="R88" i="31"/>
  <c r="R96" i="31"/>
  <c r="R104" i="31"/>
  <c r="R108" i="31"/>
  <c r="R112" i="31"/>
  <c r="R79" i="31"/>
  <c r="R111" i="31"/>
  <c r="R44" i="31"/>
  <c r="R60" i="31"/>
  <c r="R72" i="31"/>
  <c r="R87" i="31"/>
  <c r="R91" i="31"/>
  <c r="R103" i="31"/>
  <c r="R40" i="31"/>
  <c r="R56" i="31"/>
  <c r="R95" i="31"/>
  <c r="R107" i="31"/>
  <c r="R115" i="31"/>
  <c r="R36" i="31"/>
  <c r="R52" i="31"/>
  <c r="R68" i="31"/>
  <c r="R80" i="31"/>
  <c r="R84" i="31"/>
  <c r="R92" i="31"/>
  <c r="R100" i="31"/>
  <c r="R116" i="31"/>
  <c r="R41" i="31"/>
  <c r="R57" i="31"/>
  <c r="R93" i="31"/>
  <c r="R101" i="31"/>
  <c r="R37" i="31"/>
  <c r="R53" i="31"/>
  <c r="R81" i="31"/>
  <c r="R85" i="31"/>
  <c r="R89" i="31"/>
  <c r="R105" i="31"/>
  <c r="R109" i="31"/>
  <c r="R49" i="31"/>
  <c r="R65" i="31"/>
  <c r="R69" i="31"/>
  <c r="R77" i="31"/>
  <c r="R97" i="31"/>
  <c r="R45" i="31"/>
  <c r="R61" i="31"/>
  <c r="R73" i="31"/>
  <c r="R113" i="31"/>
  <c r="BQ50" i="31"/>
  <c r="BQ62" i="31"/>
  <c r="BQ86" i="31"/>
  <c r="BQ102" i="31"/>
  <c r="BQ39" i="31"/>
  <c r="BQ43" i="31"/>
  <c r="BQ59" i="31"/>
  <c r="BQ71" i="31"/>
  <c r="BQ46" i="31"/>
  <c r="BQ58" i="31"/>
  <c r="BQ70" i="31"/>
  <c r="BQ98" i="31"/>
  <c r="BQ106" i="31"/>
  <c r="BQ114" i="31"/>
  <c r="BQ55" i="31"/>
  <c r="BQ38" i="31"/>
  <c r="BQ42" i="31"/>
  <c r="BQ82" i="31"/>
  <c r="BQ94" i="31"/>
  <c r="BQ51" i="31"/>
  <c r="BQ67" i="31"/>
  <c r="BQ66" i="31"/>
  <c r="BQ78" i="31"/>
  <c r="BQ90" i="31"/>
  <c r="BQ110" i="31"/>
  <c r="BQ47" i="31"/>
  <c r="BQ63" i="31"/>
  <c r="BQ75" i="31"/>
  <c r="BQ87" i="31"/>
  <c r="BQ95" i="31"/>
  <c r="BQ103" i="31"/>
  <c r="BQ107" i="31"/>
  <c r="BQ111" i="31"/>
  <c r="BQ40" i="31"/>
  <c r="BQ56" i="31"/>
  <c r="BQ104" i="31"/>
  <c r="BQ91" i="31"/>
  <c r="BQ36" i="31"/>
  <c r="BQ52" i="31"/>
  <c r="BQ68" i="31"/>
  <c r="BQ80" i="31"/>
  <c r="BQ84" i="31"/>
  <c r="BQ92" i="31"/>
  <c r="BQ83" i="31"/>
  <c r="BQ115" i="31"/>
  <c r="BQ48" i="31"/>
  <c r="BQ64" i="31"/>
  <c r="BQ76" i="31"/>
  <c r="BQ88" i="31"/>
  <c r="BQ96" i="31"/>
  <c r="BQ108" i="31"/>
  <c r="BQ112" i="31"/>
  <c r="BQ79" i="31"/>
  <c r="BQ99" i="31"/>
  <c r="BQ44" i="31"/>
  <c r="BQ60" i="31"/>
  <c r="BQ72" i="31"/>
  <c r="BQ100" i="31"/>
  <c r="BQ65" i="31"/>
  <c r="BQ77" i="31"/>
  <c r="BQ89" i="31"/>
  <c r="BQ97" i="31"/>
  <c r="BQ105" i="31"/>
  <c r="BQ61" i="31"/>
  <c r="BQ73" i="31"/>
  <c r="BQ85" i="31"/>
  <c r="BQ101" i="31"/>
  <c r="BQ53" i="31"/>
  <c r="BQ57" i="31"/>
  <c r="BQ69" i="31"/>
  <c r="BQ113" i="31"/>
  <c r="BQ37" i="31"/>
  <c r="BQ41" i="31"/>
  <c r="BQ45" i="31"/>
  <c r="BQ49" i="31"/>
  <c r="BQ81" i="31"/>
  <c r="BQ93" i="31"/>
  <c r="BQ109" i="31"/>
  <c r="AK62" i="31"/>
  <c r="AK74" i="31"/>
  <c r="AK86" i="31"/>
  <c r="AK102" i="31"/>
  <c r="AK39" i="31"/>
  <c r="AK43" i="31"/>
  <c r="AK59" i="31"/>
  <c r="AK71" i="31"/>
  <c r="AK46" i="31"/>
  <c r="AK58" i="31"/>
  <c r="AK70" i="31"/>
  <c r="AK98" i="31"/>
  <c r="AK106" i="31"/>
  <c r="AK114" i="31"/>
  <c r="AK55" i="31"/>
  <c r="AK38" i="31"/>
  <c r="AK42" i="31"/>
  <c r="AK82" i="31"/>
  <c r="AK51" i="31"/>
  <c r="AK67" i="31"/>
  <c r="AK54" i="31"/>
  <c r="AK66" i="31"/>
  <c r="AK78" i="31"/>
  <c r="AK90" i="31"/>
  <c r="AK110" i="31"/>
  <c r="AK47" i="31"/>
  <c r="AK63" i="31"/>
  <c r="AK75" i="31"/>
  <c r="AK87" i="31"/>
  <c r="AK95" i="31"/>
  <c r="AK103" i="31"/>
  <c r="AK111" i="31"/>
  <c r="AK40" i="31"/>
  <c r="AK56" i="31"/>
  <c r="AK100" i="31"/>
  <c r="AK91" i="31"/>
  <c r="AK107" i="31"/>
  <c r="AK36" i="31"/>
  <c r="AK52" i="31"/>
  <c r="AK68" i="31"/>
  <c r="AK80" i="31"/>
  <c r="AK84" i="31"/>
  <c r="AK83" i="31"/>
  <c r="AK115" i="31"/>
  <c r="AK48" i="31"/>
  <c r="AK76" i="31"/>
  <c r="AK88" i="31"/>
  <c r="AK96" i="31"/>
  <c r="AK104" i="31"/>
  <c r="AK108" i="31"/>
  <c r="AK112" i="31"/>
  <c r="AK79" i="31"/>
  <c r="AK99" i="31"/>
  <c r="AK44" i="31"/>
  <c r="AK60" i="31"/>
  <c r="AK72" i="31"/>
  <c r="AK92" i="31"/>
  <c r="AK53" i="31"/>
  <c r="AK65" i="31"/>
  <c r="AK77" i="31"/>
  <c r="AK89" i="31"/>
  <c r="AK97" i="31"/>
  <c r="AK105" i="31"/>
  <c r="AK116" i="31"/>
  <c r="AK41" i="31"/>
  <c r="AK45" i="31"/>
  <c r="AK49" i="31"/>
  <c r="AK61" i="31"/>
  <c r="AK73" i="31"/>
  <c r="AK85" i="31"/>
  <c r="AK101" i="31"/>
  <c r="AK57" i="31"/>
  <c r="AK69" i="31"/>
  <c r="AK113" i="31"/>
  <c r="AK37" i="31"/>
  <c r="AK81" i="31"/>
  <c r="AK93" i="31"/>
  <c r="AK109" i="31"/>
  <c r="E50" i="31"/>
  <c r="E62" i="31"/>
  <c r="E74" i="31"/>
  <c r="E86" i="31"/>
  <c r="E102" i="31"/>
  <c r="E39" i="31"/>
  <c r="E43" i="31"/>
  <c r="E59" i="31"/>
  <c r="E71" i="31"/>
  <c r="E46" i="31"/>
  <c r="E58" i="31"/>
  <c r="E70" i="31"/>
  <c r="E98" i="31"/>
  <c r="E106" i="31"/>
  <c r="E114" i="31"/>
  <c r="E55" i="31"/>
  <c r="E38" i="31"/>
  <c r="E42" i="31"/>
  <c r="E82" i="31"/>
  <c r="E94" i="31"/>
  <c r="E51" i="31"/>
  <c r="E67" i="31"/>
  <c r="E54" i="31"/>
  <c r="E66" i="31"/>
  <c r="E78" i="31"/>
  <c r="E90" i="31"/>
  <c r="E110" i="31"/>
  <c r="E47" i="31"/>
  <c r="E63" i="31"/>
  <c r="E75" i="31"/>
  <c r="E87" i="31"/>
  <c r="E103" i="31"/>
  <c r="E111" i="31"/>
  <c r="E56" i="31"/>
  <c r="E100" i="31"/>
  <c r="E104" i="31"/>
  <c r="E95" i="31"/>
  <c r="E107" i="31"/>
  <c r="E36" i="31"/>
  <c r="E52" i="31"/>
  <c r="E68" i="31"/>
  <c r="E80" i="31"/>
  <c r="E84" i="31"/>
  <c r="E92" i="31"/>
  <c r="E83" i="31"/>
  <c r="E115" i="31"/>
  <c r="E40" i="31"/>
  <c r="E48" i="31"/>
  <c r="E64" i="31"/>
  <c r="E76" i="31"/>
  <c r="E88" i="31"/>
  <c r="E96" i="31"/>
  <c r="E108" i="31"/>
  <c r="E112" i="31"/>
  <c r="E79" i="31"/>
  <c r="E91" i="31"/>
  <c r="E99" i="31"/>
  <c r="E44" i="31"/>
  <c r="E60" i="31"/>
  <c r="E72" i="31"/>
  <c r="E65" i="31"/>
  <c r="E77" i="31"/>
  <c r="E89" i="31"/>
  <c r="E97" i="31"/>
  <c r="E105" i="31"/>
  <c r="E113" i="31"/>
  <c r="E61" i="31"/>
  <c r="E73" i="31"/>
  <c r="E85" i="31"/>
  <c r="E101" i="31"/>
  <c r="E109" i="31"/>
  <c r="E116" i="31"/>
  <c r="E53" i="31"/>
  <c r="E57" i="31"/>
  <c r="E69" i="31"/>
  <c r="E37" i="31"/>
  <c r="E41" i="31"/>
  <c r="E45" i="31"/>
  <c r="E49" i="31"/>
  <c r="E81" i="31"/>
  <c r="E93" i="31"/>
  <c r="AF50" i="31"/>
  <c r="AF66" i="31"/>
  <c r="AF74" i="31"/>
  <c r="AF86" i="31"/>
  <c r="AF98" i="31"/>
  <c r="AF102" i="31"/>
  <c r="AF106" i="31"/>
  <c r="AF43" i="31"/>
  <c r="AF59" i="31"/>
  <c r="AF71" i="31"/>
  <c r="AF46" i="31"/>
  <c r="AF62" i="31"/>
  <c r="AF70" i="31"/>
  <c r="AF114" i="31"/>
  <c r="AF55" i="31"/>
  <c r="AF42" i="31"/>
  <c r="AF58" i="31"/>
  <c r="AF82" i="31"/>
  <c r="AF94" i="31"/>
  <c r="AF110" i="31"/>
  <c r="AF51" i="31"/>
  <c r="AF67" i="31"/>
  <c r="AF38" i="31"/>
  <c r="AF54" i="31"/>
  <c r="AF78" i="31"/>
  <c r="AF90" i="31"/>
  <c r="AF39" i="31"/>
  <c r="AF47" i="31"/>
  <c r="AF63" i="31"/>
  <c r="AF75" i="31"/>
  <c r="AF87" i="31"/>
  <c r="AF52" i="31"/>
  <c r="AF56" i="31"/>
  <c r="AF84" i="31"/>
  <c r="AF107" i="31"/>
  <c r="AF111" i="31"/>
  <c r="AF36" i="31"/>
  <c r="AF68" i="31"/>
  <c r="AF80" i="31"/>
  <c r="AF100" i="31"/>
  <c r="AF83" i="31"/>
  <c r="AF103" i="31"/>
  <c r="AF115" i="31"/>
  <c r="AF40" i="31"/>
  <c r="AF44" i="31"/>
  <c r="AF64" i="31"/>
  <c r="AF76" i="31"/>
  <c r="AF92" i="31"/>
  <c r="AF96" i="31"/>
  <c r="AF108" i="31"/>
  <c r="AF79" i="31"/>
  <c r="AF91" i="31"/>
  <c r="AF95" i="31"/>
  <c r="AF99" i="31"/>
  <c r="AF48" i="31"/>
  <c r="AF60" i="31"/>
  <c r="AF72" i="31"/>
  <c r="AF88" i="31"/>
  <c r="AF104" i="31"/>
  <c r="AF116" i="31"/>
  <c r="AF41" i="31"/>
  <c r="AF65" i="31"/>
  <c r="AF81" i="31"/>
  <c r="AF89" i="31"/>
  <c r="AF105" i="31"/>
  <c r="AF113" i="31"/>
  <c r="AF112" i="31"/>
  <c r="AF53" i="31"/>
  <c r="AF61" i="31"/>
  <c r="AF77" i="31"/>
  <c r="AF85" i="31"/>
  <c r="AF101" i="31"/>
  <c r="AF49" i="31"/>
  <c r="AF57" i="31"/>
  <c r="AF73" i="31"/>
  <c r="AF97" i="31"/>
  <c r="AF37" i="31"/>
  <c r="AF45" i="31"/>
  <c r="AF69" i="31"/>
  <c r="AF93" i="31"/>
  <c r="AF109" i="31"/>
  <c r="BZ46" i="31"/>
  <c r="BZ58" i="31"/>
  <c r="BZ82" i="31"/>
  <c r="BZ106" i="31"/>
  <c r="BZ114" i="31"/>
  <c r="BZ67" i="31"/>
  <c r="BZ38" i="31"/>
  <c r="BZ50" i="31"/>
  <c r="BZ78" i="31"/>
  <c r="BZ94" i="31"/>
  <c r="BZ98" i="31"/>
  <c r="BZ51" i="31"/>
  <c r="BZ63" i="31"/>
  <c r="BZ66" i="31"/>
  <c r="BZ74" i="31"/>
  <c r="BZ90" i="31"/>
  <c r="BZ47" i="31"/>
  <c r="BZ59" i="31"/>
  <c r="BZ75" i="31"/>
  <c r="BZ42" i="31"/>
  <c r="BZ54" i="31"/>
  <c r="BZ62" i="31"/>
  <c r="BZ70" i="31"/>
  <c r="BZ86" i="31"/>
  <c r="BZ102" i="31"/>
  <c r="BZ110" i="31"/>
  <c r="BZ39" i="31"/>
  <c r="BZ43" i="31"/>
  <c r="BZ55" i="31"/>
  <c r="BZ71" i="31"/>
  <c r="BZ115" i="31"/>
  <c r="BZ36" i="31"/>
  <c r="BZ52" i="31"/>
  <c r="BZ68" i="31"/>
  <c r="BZ80" i="31"/>
  <c r="BZ92" i="31"/>
  <c r="BZ83" i="31"/>
  <c r="BZ107" i="31"/>
  <c r="BZ48" i="31"/>
  <c r="BZ64" i="31"/>
  <c r="BZ76" i="31"/>
  <c r="BZ88" i="31"/>
  <c r="BZ96" i="31"/>
  <c r="BZ104" i="31"/>
  <c r="BZ108" i="31"/>
  <c r="BZ112" i="31"/>
  <c r="BZ79" i="31"/>
  <c r="BZ95" i="31"/>
  <c r="BZ111" i="31"/>
  <c r="BZ44" i="31"/>
  <c r="BZ60" i="31"/>
  <c r="BZ72" i="31"/>
  <c r="BZ100" i="31"/>
  <c r="BZ87" i="31"/>
  <c r="BZ91" i="31"/>
  <c r="BZ99" i="31"/>
  <c r="BZ103" i="31"/>
  <c r="BZ40" i="31"/>
  <c r="BZ56" i="31"/>
  <c r="BZ84" i="31"/>
  <c r="BZ45" i="31"/>
  <c r="BZ61" i="31"/>
  <c r="BZ73" i="31"/>
  <c r="BZ109" i="31"/>
  <c r="BZ116" i="31"/>
  <c r="BZ41" i="31"/>
  <c r="BZ57" i="31"/>
  <c r="BZ85" i="31"/>
  <c r="BZ101" i="31"/>
  <c r="BZ37" i="31"/>
  <c r="BZ53" i="31"/>
  <c r="BZ81" i="31"/>
  <c r="BZ89" i="31"/>
  <c r="BZ93" i="31"/>
  <c r="BZ49" i="31"/>
  <c r="BZ65" i="31"/>
  <c r="BZ69" i="31"/>
  <c r="BZ77" i="31"/>
  <c r="BZ97" i="31"/>
  <c r="BZ105" i="31"/>
  <c r="BZ113" i="31"/>
  <c r="BM66" i="31"/>
  <c r="BM78" i="31"/>
  <c r="BM90" i="31"/>
  <c r="BM47" i="31"/>
  <c r="BM63" i="31"/>
  <c r="BM75" i="31"/>
  <c r="BM50" i="31"/>
  <c r="BM62" i="31"/>
  <c r="BM74" i="31"/>
  <c r="BM86" i="31"/>
  <c r="BM98" i="31"/>
  <c r="BM102" i="31"/>
  <c r="BM39" i="31"/>
  <c r="BM43" i="31"/>
  <c r="BM59" i="31"/>
  <c r="BM71" i="31"/>
  <c r="BM46" i="31"/>
  <c r="BM58" i="31"/>
  <c r="BM70" i="31"/>
  <c r="BM106" i="31"/>
  <c r="BM114" i="31"/>
  <c r="BM55" i="31"/>
  <c r="BM38" i="31"/>
  <c r="BM42" i="31"/>
  <c r="BM54" i="31"/>
  <c r="BM82" i="31"/>
  <c r="BM94" i="31"/>
  <c r="BM110" i="31"/>
  <c r="BM51" i="31"/>
  <c r="BM67" i="31"/>
  <c r="BM79" i="31"/>
  <c r="BM99" i="31"/>
  <c r="BM115" i="31"/>
  <c r="BM44" i="31"/>
  <c r="BM60" i="31"/>
  <c r="BM72" i="31"/>
  <c r="BM87" i="31"/>
  <c r="BM95" i="31"/>
  <c r="BM103" i="31"/>
  <c r="BM107" i="31"/>
  <c r="BM111" i="31"/>
  <c r="BM40" i="31"/>
  <c r="BM56" i="31"/>
  <c r="BM92" i="31"/>
  <c r="BM100" i="31"/>
  <c r="BM91" i="31"/>
  <c r="BM36" i="31"/>
  <c r="BM52" i="31"/>
  <c r="BM68" i="31"/>
  <c r="BM80" i="31"/>
  <c r="BM104" i="31"/>
  <c r="BM83" i="31"/>
  <c r="BM48" i="31"/>
  <c r="BM64" i="31"/>
  <c r="BM76" i="31"/>
  <c r="BM84" i="31"/>
  <c r="BM88" i="31"/>
  <c r="BM96" i="31"/>
  <c r="BM108" i="31"/>
  <c r="BM112" i="31"/>
  <c r="BM37" i="31"/>
  <c r="BM53" i="31"/>
  <c r="BM81" i="31"/>
  <c r="BM93" i="31"/>
  <c r="BM109" i="31"/>
  <c r="BM41" i="31"/>
  <c r="BM45" i="31"/>
  <c r="BM65" i="31"/>
  <c r="BM77" i="31"/>
  <c r="BM89" i="31"/>
  <c r="BM97" i="31"/>
  <c r="BM105" i="31"/>
  <c r="BM116" i="31"/>
  <c r="BM61" i="31"/>
  <c r="BM73" i="31"/>
  <c r="BM85" i="31"/>
  <c r="BM101" i="31"/>
  <c r="BM49" i="31"/>
  <c r="BM57" i="31"/>
  <c r="BM69" i="31"/>
  <c r="BM113" i="31"/>
  <c r="AA50" i="31"/>
  <c r="AA66" i="31"/>
  <c r="AA74" i="31"/>
  <c r="AA86" i="31"/>
  <c r="AA98" i="31"/>
  <c r="AA59" i="31"/>
  <c r="AA71" i="31"/>
  <c r="AA46" i="31"/>
  <c r="AA62" i="31"/>
  <c r="AA70" i="31"/>
  <c r="AA102" i="31"/>
  <c r="AA114" i="31"/>
  <c r="AA51" i="31"/>
  <c r="AA55" i="31"/>
  <c r="AA42" i="31"/>
  <c r="AA58" i="31"/>
  <c r="AA82" i="31"/>
  <c r="AA94" i="31"/>
  <c r="AA106" i="31"/>
  <c r="AA110" i="31"/>
  <c r="AA39" i="31"/>
  <c r="AA43" i="31"/>
  <c r="AA67" i="31"/>
  <c r="AA38" i="31"/>
  <c r="AA54" i="31"/>
  <c r="AA78" i="31"/>
  <c r="AA90" i="31"/>
  <c r="AA47" i="31"/>
  <c r="AA63" i="31"/>
  <c r="AA91" i="31"/>
  <c r="AA107" i="31"/>
  <c r="AA44" i="31"/>
  <c r="AA56" i="31"/>
  <c r="AA72" i="31"/>
  <c r="AA100" i="31"/>
  <c r="AA87" i="31"/>
  <c r="AA95" i="31"/>
  <c r="AA99" i="31"/>
  <c r="AA103" i="31"/>
  <c r="AA36" i="31"/>
  <c r="AA40" i="31"/>
  <c r="AA68" i="31"/>
  <c r="AA108" i="31"/>
  <c r="AA83" i="31"/>
  <c r="AA115" i="31"/>
  <c r="AA52" i="31"/>
  <c r="AA64" i="31"/>
  <c r="AA80" i="31"/>
  <c r="AA84" i="31"/>
  <c r="AA92" i="31"/>
  <c r="AA112" i="31"/>
  <c r="AA75" i="31"/>
  <c r="AA79" i="31"/>
  <c r="AA111" i="31"/>
  <c r="AA48" i="31"/>
  <c r="AA60" i="31"/>
  <c r="AA76" i="31"/>
  <c r="AA88" i="31"/>
  <c r="AA96" i="31"/>
  <c r="AA104" i="31"/>
  <c r="AA116" i="31"/>
  <c r="AA37" i="31"/>
  <c r="AA53" i="31"/>
  <c r="AA81" i="31"/>
  <c r="AA89" i="31"/>
  <c r="AA105" i="31"/>
  <c r="AA49" i="31"/>
  <c r="AA65" i="31"/>
  <c r="AA77" i="31"/>
  <c r="AA97" i="31"/>
  <c r="AA101" i="31"/>
  <c r="AA45" i="31"/>
  <c r="AA61" i="31"/>
  <c r="AA73" i="31"/>
  <c r="AA113" i="31"/>
  <c r="AA41" i="31"/>
  <c r="AA57" i="31"/>
  <c r="AA69" i="31"/>
  <c r="AA85" i="31"/>
  <c r="AA93" i="31"/>
  <c r="AA109" i="31"/>
  <c r="BI38" i="31"/>
  <c r="BI42" i="31"/>
  <c r="BI82" i="31"/>
  <c r="BI94" i="31"/>
  <c r="BI110" i="31"/>
  <c r="BI51" i="31"/>
  <c r="BI67" i="31"/>
  <c r="BI66" i="31"/>
  <c r="BI78" i="31"/>
  <c r="BI90" i="31"/>
  <c r="BI47" i="31"/>
  <c r="BI63" i="31"/>
  <c r="BI75" i="31"/>
  <c r="BI50" i="31"/>
  <c r="BI62" i="31"/>
  <c r="BI74" i="31"/>
  <c r="BI86" i="31"/>
  <c r="BI98" i="31"/>
  <c r="BI102" i="31"/>
  <c r="BI39" i="31"/>
  <c r="BI43" i="31"/>
  <c r="BI59" i="31"/>
  <c r="BI71" i="31"/>
  <c r="BI46" i="31"/>
  <c r="BI54" i="31"/>
  <c r="BI58" i="31"/>
  <c r="BI70" i="31"/>
  <c r="BI106" i="31"/>
  <c r="BI114" i="31"/>
  <c r="BI55" i="31"/>
  <c r="BI83" i="31"/>
  <c r="BI48" i="31"/>
  <c r="BI64" i="31"/>
  <c r="BI76" i="31"/>
  <c r="BI88" i="31"/>
  <c r="BI96" i="31"/>
  <c r="BI108" i="31"/>
  <c r="BI112" i="31"/>
  <c r="BI79" i="31"/>
  <c r="BI99" i="31"/>
  <c r="BI44" i="31"/>
  <c r="BI60" i="31"/>
  <c r="BI72" i="31"/>
  <c r="BI87" i="31"/>
  <c r="BI95" i="31"/>
  <c r="BI103" i="31"/>
  <c r="BI107" i="31"/>
  <c r="BI111" i="31"/>
  <c r="BI40" i="31"/>
  <c r="BI56" i="31"/>
  <c r="BI84" i="31"/>
  <c r="BI92" i="31"/>
  <c r="BI100" i="31"/>
  <c r="BI104" i="31"/>
  <c r="BI91" i="31"/>
  <c r="BI115" i="31"/>
  <c r="BI36" i="31"/>
  <c r="BI52" i="31"/>
  <c r="BI68" i="31"/>
  <c r="BI80" i="31"/>
  <c r="BI45" i="31"/>
  <c r="BI49" i="31"/>
  <c r="BI57" i="31"/>
  <c r="BI69" i="31"/>
  <c r="BI113" i="31"/>
  <c r="BI116" i="31"/>
  <c r="BI37" i="31"/>
  <c r="BI53" i="31"/>
  <c r="BI81" i="31"/>
  <c r="BI93" i="31"/>
  <c r="BI97" i="31"/>
  <c r="BI109" i="31"/>
  <c r="BI41" i="31"/>
  <c r="BI65" i="31"/>
  <c r="BI77" i="31"/>
  <c r="BI89" i="31"/>
  <c r="BI105" i="31"/>
  <c r="BI61" i="31"/>
  <c r="BI73" i="31"/>
  <c r="BI85" i="31"/>
  <c r="BI101" i="31"/>
  <c r="BB42" i="31"/>
  <c r="BB66" i="31"/>
  <c r="BB74" i="31"/>
  <c r="BB90" i="31"/>
  <c r="BB47" i="31"/>
  <c r="BB59" i="31"/>
  <c r="BB75" i="31"/>
  <c r="BB46" i="31"/>
  <c r="BB54" i="31"/>
  <c r="BB62" i="31"/>
  <c r="BB70" i="31"/>
  <c r="BB86" i="31"/>
  <c r="BB102" i="31"/>
  <c r="BB110" i="31"/>
  <c r="BB39" i="31"/>
  <c r="BB43" i="31"/>
  <c r="BB55" i="31"/>
  <c r="BB71" i="31"/>
  <c r="BB58" i="31"/>
  <c r="BB82" i="31"/>
  <c r="BB106" i="31"/>
  <c r="BB114" i="31"/>
  <c r="BB67" i="31"/>
  <c r="BB38" i="31"/>
  <c r="BB50" i="31"/>
  <c r="BB78" i="31"/>
  <c r="BB94" i="31"/>
  <c r="BB98" i="31"/>
  <c r="BB51" i="31"/>
  <c r="BB63" i="31"/>
  <c r="BB79" i="31"/>
  <c r="BB44" i="31"/>
  <c r="BB60" i="31"/>
  <c r="BB72" i="31"/>
  <c r="BB87" i="31"/>
  <c r="BB91" i="31"/>
  <c r="BB95" i="31"/>
  <c r="BB103" i="31"/>
  <c r="BB111" i="31"/>
  <c r="BB40" i="31"/>
  <c r="BB56" i="31"/>
  <c r="BB99" i="31"/>
  <c r="BB107" i="31"/>
  <c r="BB115" i="31"/>
  <c r="BB36" i="31"/>
  <c r="BB52" i="31"/>
  <c r="BB68" i="31"/>
  <c r="BB80" i="31"/>
  <c r="BB84" i="31"/>
  <c r="BB92" i="31"/>
  <c r="BB100" i="31"/>
  <c r="BB83" i="31"/>
  <c r="BB48" i="31"/>
  <c r="BB64" i="31"/>
  <c r="BB76" i="31"/>
  <c r="BB88" i="31"/>
  <c r="BB96" i="31"/>
  <c r="BB104" i="31"/>
  <c r="BB108" i="31"/>
  <c r="BB112" i="31"/>
  <c r="BB116" i="31"/>
  <c r="BB37" i="31"/>
  <c r="BB53" i="31"/>
  <c r="BB81" i="31"/>
  <c r="BB89" i="31"/>
  <c r="BB93" i="31"/>
  <c r="BB101" i="31"/>
  <c r="BB105" i="31"/>
  <c r="BB49" i="31"/>
  <c r="BB65" i="31"/>
  <c r="BB69" i="31"/>
  <c r="BB77" i="31"/>
  <c r="BB97" i="31"/>
  <c r="BB45" i="31"/>
  <c r="BB61" i="31"/>
  <c r="BB73" i="31"/>
  <c r="BB109" i="31"/>
  <c r="BB113" i="31"/>
  <c r="BB41" i="31"/>
  <c r="BB57" i="31"/>
  <c r="BB85" i="31"/>
  <c r="I46" i="31"/>
  <c r="I58" i="31"/>
  <c r="I70" i="31"/>
  <c r="I98" i="31"/>
  <c r="I106" i="31"/>
  <c r="I114" i="31"/>
  <c r="I55" i="31"/>
  <c r="I38" i="31"/>
  <c r="I42" i="31"/>
  <c r="I82" i="31"/>
  <c r="I94" i="31"/>
  <c r="I51" i="31"/>
  <c r="I67" i="31"/>
  <c r="I54" i="31"/>
  <c r="I66" i="31"/>
  <c r="I78" i="31"/>
  <c r="I90" i="31"/>
  <c r="I110" i="31"/>
  <c r="I47" i="31"/>
  <c r="I63" i="31"/>
  <c r="I75" i="31"/>
  <c r="I50" i="31"/>
  <c r="I62" i="31"/>
  <c r="I74" i="31"/>
  <c r="I86" i="31"/>
  <c r="I102" i="31"/>
  <c r="I39" i="31"/>
  <c r="I43" i="31"/>
  <c r="I59" i="31"/>
  <c r="I71" i="31"/>
  <c r="I91" i="31"/>
  <c r="I107" i="31"/>
  <c r="I36" i="31"/>
  <c r="I40" i="31"/>
  <c r="I52" i="31"/>
  <c r="I68" i="31"/>
  <c r="I80" i="31"/>
  <c r="I84" i="31"/>
  <c r="I83" i="31"/>
  <c r="I48" i="31"/>
  <c r="I64" i="31"/>
  <c r="I76" i="31"/>
  <c r="I88" i="31"/>
  <c r="I96" i="31"/>
  <c r="I108" i="31"/>
  <c r="I79" i="31"/>
  <c r="I99" i="31"/>
  <c r="I44" i="31"/>
  <c r="I60" i="31"/>
  <c r="I72" i="31"/>
  <c r="I104" i="31"/>
  <c r="I87" i="31"/>
  <c r="I95" i="31"/>
  <c r="I103" i="31"/>
  <c r="I111" i="31"/>
  <c r="I115" i="31"/>
  <c r="I56" i="31"/>
  <c r="I92" i="31"/>
  <c r="I100" i="31"/>
  <c r="I112" i="31"/>
  <c r="I61" i="31"/>
  <c r="I73" i="31"/>
  <c r="I85" i="31"/>
  <c r="I101" i="31"/>
  <c r="I109" i="31"/>
  <c r="I116" i="31"/>
  <c r="I41" i="31"/>
  <c r="I45" i="31"/>
  <c r="I49" i="31"/>
  <c r="I57" i="31"/>
  <c r="I69" i="31"/>
  <c r="I37" i="31"/>
  <c r="I53" i="31"/>
  <c r="I81" i="31"/>
  <c r="I93" i="31"/>
  <c r="I113" i="31"/>
  <c r="I65" i="31"/>
  <c r="I77" i="31"/>
  <c r="I89" i="31"/>
  <c r="I97" i="31"/>
  <c r="I105" i="31"/>
  <c r="AJ46" i="31"/>
  <c r="AJ62" i="31"/>
  <c r="AJ70" i="31"/>
  <c r="AJ110" i="31"/>
  <c r="AJ55" i="31"/>
  <c r="AJ42" i="31"/>
  <c r="AJ58" i="31"/>
  <c r="AJ82" i="31"/>
  <c r="AJ94" i="31"/>
  <c r="AJ51" i="31"/>
  <c r="AJ67" i="31"/>
  <c r="AJ38" i="31"/>
  <c r="AJ54" i="31"/>
  <c r="AJ78" i="31"/>
  <c r="AJ90" i="31"/>
  <c r="AJ39" i="31"/>
  <c r="AJ47" i="31"/>
  <c r="AJ63" i="31"/>
  <c r="AJ75" i="31"/>
  <c r="AJ50" i="31"/>
  <c r="AJ66" i="31"/>
  <c r="AJ74" i="31"/>
  <c r="AJ86" i="31"/>
  <c r="AJ98" i="31"/>
  <c r="AJ102" i="31"/>
  <c r="AJ106" i="31"/>
  <c r="AJ114" i="31"/>
  <c r="AJ43" i="31"/>
  <c r="AJ59" i="31"/>
  <c r="AJ71" i="31"/>
  <c r="AJ91" i="31"/>
  <c r="AJ103" i="31"/>
  <c r="AJ107" i="31"/>
  <c r="AJ36" i="31"/>
  <c r="AJ44" i="31"/>
  <c r="AJ68" i="31"/>
  <c r="AJ80" i="31"/>
  <c r="AJ83" i="31"/>
  <c r="AJ111" i="31"/>
  <c r="AJ48" i="31"/>
  <c r="AJ52" i="31"/>
  <c r="AJ64" i="31"/>
  <c r="AJ76" i="31"/>
  <c r="AJ92" i="31"/>
  <c r="AJ108" i="31"/>
  <c r="AJ79" i="31"/>
  <c r="AJ95" i="31"/>
  <c r="AJ99" i="31"/>
  <c r="AJ115" i="31"/>
  <c r="AJ60" i="31"/>
  <c r="AJ72" i="31"/>
  <c r="AJ88" i="31"/>
  <c r="AJ100" i="31"/>
  <c r="AJ104" i="31"/>
  <c r="AJ112" i="31"/>
  <c r="AJ87" i="31"/>
  <c r="AJ40" i="31"/>
  <c r="AJ56" i="31"/>
  <c r="AJ84" i="31"/>
  <c r="AJ96" i="31"/>
  <c r="AJ53" i="31"/>
  <c r="AJ61" i="31"/>
  <c r="AJ77" i="31"/>
  <c r="AJ85" i="31"/>
  <c r="AJ97" i="31"/>
  <c r="AJ101" i="31"/>
  <c r="AJ49" i="31"/>
  <c r="AJ57" i="31"/>
  <c r="AJ73" i="31"/>
  <c r="AJ109" i="31"/>
  <c r="AJ37" i="31"/>
  <c r="AJ45" i="31"/>
  <c r="AJ69" i="31"/>
  <c r="AJ93" i="31"/>
  <c r="AJ116" i="31"/>
  <c r="AJ41" i="31"/>
  <c r="AJ65" i="31"/>
  <c r="AJ81" i="31"/>
  <c r="AJ89" i="31"/>
  <c r="AJ105" i="31"/>
  <c r="AJ113" i="31"/>
  <c r="CG50" i="31"/>
  <c r="CG62" i="31"/>
  <c r="CG74" i="31"/>
  <c r="CG86" i="31"/>
  <c r="CG102" i="31"/>
  <c r="CG110" i="31"/>
  <c r="CG43" i="31"/>
  <c r="CG59" i="31"/>
  <c r="CG71" i="31"/>
  <c r="CG46" i="31"/>
  <c r="CG58" i="31"/>
  <c r="CG70" i="31"/>
  <c r="CG106" i="31"/>
  <c r="CG114" i="31"/>
  <c r="CG39" i="31"/>
  <c r="CG55" i="31"/>
  <c r="CG38" i="31"/>
  <c r="CG42" i="31"/>
  <c r="CG82" i="31"/>
  <c r="CG94" i="31"/>
  <c r="CG51" i="31"/>
  <c r="CG67" i="31"/>
  <c r="CG54" i="31"/>
  <c r="CG66" i="31"/>
  <c r="CG78" i="31"/>
  <c r="CG90" i="31"/>
  <c r="CG98" i="31"/>
  <c r="CG47" i="31"/>
  <c r="CG63" i="31"/>
  <c r="CG75" i="31"/>
  <c r="CG87" i="31"/>
  <c r="CG95" i="31"/>
  <c r="CG103" i="31"/>
  <c r="CG107" i="31"/>
  <c r="CG111" i="31"/>
  <c r="CG115" i="31"/>
  <c r="CG40" i="31"/>
  <c r="CG56" i="31"/>
  <c r="CG92" i="31"/>
  <c r="CG91" i="31"/>
  <c r="CG36" i="31"/>
  <c r="CG52" i="31"/>
  <c r="CG68" i="31"/>
  <c r="CG80" i="31"/>
  <c r="CG83" i="31"/>
  <c r="CG48" i="31"/>
  <c r="CG64" i="31"/>
  <c r="CG76" i="31"/>
  <c r="CG88" i="31"/>
  <c r="CG96" i="31"/>
  <c r="CG100" i="31"/>
  <c r="CG108" i="31"/>
  <c r="CG112" i="31"/>
  <c r="CG79" i="31"/>
  <c r="CG99" i="31"/>
  <c r="CG44" i="31"/>
  <c r="CG60" i="31"/>
  <c r="CG72" i="31"/>
  <c r="CG84" i="31"/>
  <c r="CG104" i="31"/>
  <c r="CG65" i="31"/>
  <c r="CG77" i="31"/>
  <c r="CG89" i="31"/>
  <c r="CG105" i="31"/>
  <c r="CG116" i="31"/>
  <c r="CG53" i="31"/>
  <c r="CG61" i="31"/>
  <c r="CG69" i="31"/>
  <c r="CG73" i="31"/>
  <c r="CG85" i="31"/>
  <c r="CG101" i="31"/>
  <c r="CG41" i="31"/>
  <c r="CG45" i="31"/>
  <c r="CG49" i="31"/>
  <c r="CG57" i="31"/>
  <c r="CG97" i="31"/>
  <c r="CG113" i="31"/>
  <c r="CG37" i="31"/>
  <c r="CG81" i="31"/>
  <c r="CG93" i="31"/>
  <c r="CG109" i="31"/>
  <c r="BX38" i="31"/>
  <c r="BX78" i="31"/>
  <c r="BX90" i="31"/>
  <c r="BX39" i="31"/>
  <c r="BX47" i="31"/>
  <c r="BX63" i="31"/>
  <c r="BX75" i="31"/>
  <c r="BX50" i="31"/>
  <c r="BX54" i="31"/>
  <c r="BX66" i="31"/>
  <c r="BX74" i="31"/>
  <c r="BX86" i="31"/>
  <c r="BX98" i="31"/>
  <c r="BX102" i="31"/>
  <c r="BX106" i="31"/>
  <c r="BX114" i="31"/>
  <c r="BX43" i="31"/>
  <c r="BX59" i="31"/>
  <c r="BX71" i="31"/>
  <c r="BX46" i="31"/>
  <c r="BX62" i="31"/>
  <c r="BX70" i="31"/>
  <c r="BX55" i="31"/>
  <c r="BX42" i="31"/>
  <c r="BX58" i="31"/>
  <c r="BX82" i="31"/>
  <c r="BX94" i="31"/>
  <c r="BX110" i="31"/>
  <c r="BX51" i="31"/>
  <c r="BX67" i="31"/>
  <c r="BX79" i="31"/>
  <c r="BX95" i="31"/>
  <c r="BX99" i="31"/>
  <c r="BX60" i="31"/>
  <c r="BX72" i="31"/>
  <c r="BX88" i="31"/>
  <c r="BX104" i="31"/>
  <c r="BX87" i="31"/>
  <c r="BX103" i="31"/>
  <c r="BX111" i="31"/>
  <c r="BX115" i="31"/>
  <c r="BX44" i="31"/>
  <c r="BX56" i="31"/>
  <c r="BX84" i="31"/>
  <c r="BX100" i="31"/>
  <c r="BX91" i="31"/>
  <c r="BX107" i="31"/>
  <c r="BX36" i="31"/>
  <c r="BX40" i="31"/>
  <c r="BX68" i="31"/>
  <c r="BX80" i="31"/>
  <c r="BX83" i="31"/>
  <c r="BX48" i="31"/>
  <c r="BX52" i="31"/>
  <c r="BX64" i="31"/>
  <c r="BX76" i="31"/>
  <c r="BX92" i="31"/>
  <c r="BX96" i="31"/>
  <c r="BX108" i="31"/>
  <c r="BX37" i="31"/>
  <c r="BX45" i="31"/>
  <c r="BX69" i="31"/>
  <c r="BX93" i="31"/>
  <c r="BX109" i="31"/>
  <c r="BX112" i="31"/>
  <c r="BX116" i="31"/>
  <c r="BX41" i="31"/>
  <c r="BX65" i="31"/>
  <c r="BX81" i="31"/>
  <c r="BX89" i="31"/>
  <c r="BX105" i="31"/>
  <c r="BX113" i="31"/>
  <c r="BX53" i="31"/>
  <c r="BX61" i="31"/>
  <c r="BX77" i="31"/>
  <c r="BX85" i="31"/>
  <c r="BX101" i="31"/>
  <c r="BX49" i="31"/>
  <c r="BX57" i="31"/>
  <c r="BX73" i="31"/>
  <c r="BX97" i="31"/>
  <c r="BG50" i="31"/>
  <c r="BG66" i="31"/>
  <c r="BG74" i="31"/>
  <c r="BG86" i="31"/>
  <c r="BG94" i="31"/>
  <c r="BG98" i="31"/>
  <c r="BG106" i="31"/>
  <c r="BG114" i="31"/>
  <c r="BG43" i="31"/>
  <c r="BG59" i="31"/>
  <c r="BG71" i="31"/>
  <c r="BG46" i="31"/>
  <c r="BG62" i="31"/>
  <c r="BG70" i="31"/>
  <c r="BG47" i="31"/>
  <c r="BG55" i="31"/>
  <c r="BG42" i="31"/>
  <c r="BG54" i="31"/>
  <c r="BG58" i="31"/>
  <c r="BG82" i="31"/>
  <c r="BG110" i="31"/>
  <c r="BG39" i="31"/>
  <c r="BG67" i="31"/>
  <c r="BG38" i="31"/>
  <c r="BG78" i="31"/>
  <c r="BG90" i="31"/>
  <c r="BG102" i="31"/>
  <c r="BG51" i="31"/>
  <c r="BG63" i="31"/>
  <c r="BG91" i="31"/>
  <c r="BG99" i="31"/>
  <c r="BG107" i="31"/>
  <c r="BG44" i="31"/>
  <c r="BG56" i="31"/>
  <c r="BG72" i="31"/>
  <c r="BG100" i="31"/>
  <c r="BG108" i="31"/>
  <c r="BG87" i="31"/>
  <c r="BG95" i="31"/>
  <c r="BG103" i="31"/>
  <c r="BG36" i="31"/>
  <c r="BG40" i="31"/>
  <c r="BG68" i="31"/>
  <c r="BG83" i="31"/>
  <c r="BG111" i="31"/>
  <c r="BG115" i="31"/>
  <c r="BG52" i="31"/>
  <c r="BG64" i="31"/>
  <c r="BG80" i="31"/>
  <c r="BG84" i="31"/>
  <c r="BG92" i="31"/>
  <c r="BG75" i="31"/>
  <c r="BG79" i="31"/>
  <c r="BG48" i="31"/>
  <c r="BG60" i="31"/>
  <c r="BG76" i="31"/>
  <c r="BG88" i="31"/>
  <c r="BG96" i="31"/>
  <c r="BG104" i="31"/>
  <c r="BG116" i="31"/>
  <c r="BG37" i="31"/>
  <c r="BG53" i="31"/>
  <c r="BG81" i="31"/>
  <c r="BG89" i="31"/>
  <c r="BG105" i="31"/>
  <c r="BG49" i="31"/>
  <c r="BG65" i="31"/>
  <c r="BG77" i="31"/>
  <c r="BG85" i="31"/>
  <c r="BG97" i="31"/>
  <c r="BG101" i="31"/>
  <c r="BG112" i="31"/>
  <c r="BG45" i="31"/>
  <c r="BG61" i="31"/>
  <c r="BG73" i="31"/>
  <c r="BG109" i="31"/>
  <c r="BG113" i="31"/>
  <c r="BG41" i="31"/>
  <c r="BG57" i="31"/>
  <c r="BG69" i="31"/>
  <c r="BG93" i="31"/>
  <c r="K50" i="31"/>
  <c r="K66" i="31"/>
  <c r="K74" i="31"/>
  <c r="K86" i="31"/>
  <c r="K98" i="31"/>
  <c r="K47" i="31"/>
  <c r="K59" i="31"/>
  <c r="K71" i="31"/>
  <c r="K46" i="31"/>
  <c r="K62" i="31"/>
  <c r="K70" i="31"/>
  <c r="K55" i="31"/>
  <c r="K42" i="31"/>
  <c r="K58" i="31"/>
  <c r="K82" i="31"/>
  <c r="K102" i="31"/>
  <c r="K110" i="31"/>
  <c r="K114" i="31"/>
  <c r="K39" i="31"/>
  <c r="K51" i="31"/>
  <c r="K67" i="31"/>
  <c r="K38" i="31"/>
  <c r="K54" i="31"/>
  <c r="K78" i="31"/>
  <c r="K90" i="31"/>
  <c r="K94" i="31"/>
  <c r="K106" i="31"/>
  <c r="K43" i="31"/>
  <c r="K63" i="31"/>
  <c r="K107" i="31"/>
  <c r="K44" i="31"/>
  <c r="K56" i="31"/>
  <c r="K72" i="31"/>
  <c r="K75" i="31"/>
  <c r="K87" i="31"/>
  <c r="K103" i="31"/>
  <c r="K36" i="31"/>
  <c r="K40" i="31"/>
  <c r="K68" i="31"/>
  <c r="K96" i="31"/>
  <c r="K83" i="31"/>
  <c r="K91" i="31"/>
  <c r="K115" i="31"/>
  <c r="K52" i="31"/>
  <c r="K64" i="31"/>
  <c r="K80" i="31"/>
  <c r="K84" i="31"/>
  <c r="K92" i="31"/>
  <c r="K100" i="31"/>
  <c r="K79" i="31"/>
  <c r="K95" i="31"/>
  <c r="K99" i="31"/>
  <c r="K111" i="31"/>
  <c r="K48" i="31"/>
  <c r="K60" i="31"/>
  <c r="K76" i="31"/>
  <c r="K88" i="31"/>
  <c r="K104" i="31"/>
  <c r="K108" i="31"/>
  <c r="K112" i="31"/>
  <c r="K116" i="31"/>
  <c r="K37" i="31"/>
  <c r="K53" i="31"/>
  <c r="K81" i="31"/>
  <c r="K89" i="31"/>
  <c r="K105" i="31"/>
  <c r="K49" i="31"/>
  <c r="K65" i="31"/>
  <c r="K77" i="31"/>
  <c r="K85" i="31"/>
  <c r="K97" i="31"/>
  <c r="K101" i="31"/>
  <c r="K45" i="31"/>
  <c r="K61" i="31"/>
  <c r="K73" i="31"/>
  <c r="K113" i="31"/>
  <c r="K41" i="31"/>
  <c r="K57" i="31"/>
  <c r="K69" i="31"/>
  <c r="K93" i="31"/>
  <c r="K109" i="31"/>
  <c r="P50" i="31"/>
  <c r="P66" i="31"/>
  <c r="P74" i="31"/>
  <c r="P86" i="31"/>
  <c r="P98" i="31"/>
  <c r="P102" i="31"/>
  <c r="P106" i="31"/>
  <c r="P110" i="31"/>
  <c r="P43" i="31"/>
  <c r="P59" i="31"/>
  <c r="P71" i="31"/>
  <c r="P46" i="31"/>
  <c r="P62" i="31"/>
  <c r="P70" i="31"/>
  <c r="P55" i="31"/>
  <c r="P42" i="31"/>
  <c r="P58" i="31"/>
  <c r="P82" i="31"/>
  <c r="P94" i="31"/>
  <c r="P51" i="31"/>
  <c r="P67" i="31"/>
  <c r="P38" i="31"/>
  <c r="P54" i="31"/>
  <c r="P78" i="31"/>
  <c r="P90" i="31"/>
  <c r="P114" i="31"/>
  <c r="P39" i="31"/>
  <c r="P47" i="31"/>
  <c r="P63" i="31"/>
  <c r="P75" i="31"/>
  <c r="P87" i="31"/>
  <c r="P91" i="31"/>
  <c r="P111" i="31"/>
  <c r="P115" i="31"/>
  <c r="P48" i="31"/>
  <c r="P56" i="31"/>
  <c r="P84" i="31"/>
  <c r="P96" i="31"/>
  <c r="P107" i="31"/>
  <c r="P36" i="31"/>
  <c r="P52" i="31"/>
  <c r="P68" i="31"/>
  <c r="P80" i="31"/>
  <c r="P100" i="31"/>
  <c r="P83" i="31"/>
  <c r="P40" i="31"/>
  <c r="P64" i="31"/>
  <c r="P76" i="31"/>
  <c r="P92" i="31"/>
  <c r="P108" i="31"/>
  <c r="P79" i="31"/>
  <c r="P95" i="31"/>
  <c r="P99" i="31"/>
  <c r="P103" i="31"/>
  <c r="P44" i="31"/>
  <c r="P60" i="31"/>
  <c r="P72" i="31"/>
  <c r="P88" i="31"/>
  <c r="P104" i="31"/>
  <c r="P116" i="31"/>
  <c r="P41" i="31"/>
  <c r="P65" i="31"/>
  <c r="P81" i="31"/>
  <c r="P89" i="31"/>
  <c r="P97" i="31"/>
  <c r="P105" i="31"/>
  <c r="P109" i="31"/>
  <c r="P113" i="31"/>
  <c r="P53" i="31"/>
  <c r="P61" i="31"/>
  <c r="P77" i="31"/>
  <c r="P85" i="31"/>
  <c r="P101" i="31"/>
  <c r="P112" i="31"/>
  <c r="P49" i="31"/>
  <c r="P57" i="31"/>
  <c r="P73" i="31"/>
  <c r="P37" i="31"/>
  <c r="P45" i="31"/>
  <c r="P69" i="31"/>
  <c r="P93" i="31"/>
  <c r="CC54" i="31"/>
  <c r="CC66" i="31"/>
  <c r="CC78" i="31"/>
  <c r="CC90" i="31"/>
  <c r="CC47" i="31"/>
  <c r="CC63" i="31"/>
  <c r="CC75" i="31"/>
  <c r="CC50" i="31"/>
  <c r="CC62" i="31"/>
  <c r="CC74" i="31"/>
  <c r="CC86" i="31"/>
  <c r="CC102" i="31"/>
  <c r="CC110" i="31"/>
  <c r="CC43" i="31"/>
  <c r="CC59" i="31"/>
  <c r="CC71" i="31"/>
  <c r="CC46" i="31"/>
  <c r="CC58" i="31"/>
  <c r="CC70" i="31"/>
  <c r="CC106" i="31"/>
  <c r="CC114" i="31"/>
  <c r="CC39" i="31"/>
  <c r="CC55" i="31"/>
  <c r="CC38" i="31"/>
  <c r="CC42" i="31"/>
  <c r="CC82" i="31"/>
  <c r="CC94" i="31"/>
  <c r="CC98" i="31"/>
  <c r="CC51" i="31"/>
  <c r="CC67" i="31"/>
  <c r="CC79" i="31"/>
  <c r="CC99" i="31"/>
  <c r="CC44" i="31"/>
  <c r="CC60" i="31"/>
  <c r="CC72" i="31"/>
  <c r="CC92" i="31"/>
  <c r="CC100" i="31"/>
  <c r="CC87" i="31"/>
  <c r="CC95" i="31"/>
  <c r="CC103" i="31"/>
  <c r="CC107" i="31"/>
  <c r="CC111" i="31"/>
  <c r="CC40" i="31"/>
  <c r="CC56" i="31"/>
  <c r="CC84" i="31"/>
  <c r="CC104" i="31"/>
  <c r="CC91" i="31"/>
  <c r="CC36" i="31"/>
  <c r="CC52" i="31"/>
  <c r="CC68" i="31"/>
  <c r="CC80" i="31"/>
  <c r="CC83" i="31"/>
  <c r="CC115" i="31"/>
  <c r="CC48" i="31"/>
  <c r="CC64" i="31"/>
  <c r="CC76" i="31"/>
  <c r="CC88" i="31"/>
  <c r="CC96" i="31"/>
  <c r="CC108" i="31"/>
  <c r="CC112" i="31"/>
  <c r="CC116" i="31"/>
  <c r="CC37" i="31"/>
  <c r="CC41" i="31"/>
  <c r="CC45" i="31"/>
  <c r="CC81" i="31"/>
  <c r="CC93" i="31"/>
  <c r="CC109" i="31"/>
  <c r="CC65" i="31"/>
  <c r="CC77" i="31"/>
  <c r="CC89" i="31"/>
  <c r="CC105" i="31"/>
  <c r="CC49" i="31"/>
  <c r="CC61" i="31"/>
  <c r="CC73" i="31"/>
  <c r="CC85" i="31"/>
  <c r="CC97" i="31"/>
  <c r="CC101" i="31"/>
  <c r="CC53" i="31"/>
  <c r="CC57" i="31"/>
  <c r="CC69" i="31"/>
  <c r="CC113" i="31"/>
  <c r="N46" i="31"/>
  <c r="N58" i="31"/>
  <c r="N82" i="31"/>
  <c r="N106" i="31"/>
  <c r="N114" i="31"/>
  <c r="N67" i="31"/>
  <c r="N38" i="31"/>
  <c r="N50" i="31"/>
  <c r="N78" i="31"/>
  <c r="N94" i="31"/>
  <c r="N51" i="31"/>
  <c r="N63" i="31"/>
  <c r="N54" i="31"/>
  <c r="N66" i="31"/>
  <c r="N74" i="31"/>
  <c r="N90" i="31"/>
  <c r="N47" i="31"/>
  <c r="N59" i="31"/>
  <c r="N75" i="31"/>
  <c r="N42" i="31"/>
  <c r="N62" i="31"/>
  <c r="N70" i="31"/>
  <c r="N86" i="31"/>
  <c r="N98" i="31"/>
  <c r="N102" i="31"/>
  <c r="N110" i="31"/>
  <c r="N39" i="31"/>
  <c r="N43" i="31"/>
  <c r="N55" i="31"/>
  <c r="N71" i="31"/>
  <c r="N111" i="31"/>
  <c r="N115" i="31"/>
  <c r="N36" i="31"/>
  <c r="N52" i="31"/>
  <c r="N68" i="31"/>
  <c r="N80" i="31"/>
  <c r="N84" i="31"/>
  <c r="N92" i="31"/>
  <c r="N100" i="31"/>
  <c r="N83" i="31"/>
  <c r="N48" i="31"/>
  <c r="N64" i="31"/>
  <c r="N76" i="31"/>
  <c r="N88" i="31"/>
  <c r="N96" i="31"/>
  <c r="N104" i="31"/>
  <c r="N108" i="31"/>
  <c r="N112" i="31"/>
  <c r="N79" i="31"/>
  <c r="N95" i="31"/>
  <c r="N44" i="31"/>
  <c r="N60" i="31"/>
  <c r="N72" i="31"/>
  <c r="N87" i="31"/>
  <c r="N91" i="31"/>
  <c r="N99" i="31"/>
  <c r="N103" i="31"/>
  <c r="N107" i="31"/>
  <c r="N40" i="31"/>
  <c r="N56" i="31"/>
  <c r="N45" i="31"/>
  <c r="N61" i="31"/>
  <c r="N73" i="31"/>
  <c r="N85" i="31"/>
  <c r="N113" i="31"/>
  <c r="N41" i="31"/>
  <c r="N57" i="31"/>
  <c r="N37" i="31"/>
  <c r="N53" i="31"/>
  <c r="N81" i="31"/>
  <c r="N89" i="31"/>
  <c r="N93" i="31"/>
  <c r="N109" i="31"/>
  <c r="N116" i="31"/>
  <c r="N49" i="31"/>
  <c r="N65" i="31"/>
  <c r="N69" i="31"/>
  <c r="N77" i="31"/>
  <c r="N97" i="31"/>
  <c r="N101" i="31"/>
  <c r="N105" i="31"/>
  <c r="CJ42" i="31"/>
  <c r="CJ58" i="31"/>
  <c r="CJ82" i="31"/>
  <c r="CJ94" i="31"/>
  <c r="CJ51" i="31"/>
  <c r="CJ67" i="31"/>
  <c r="CJ38" i="31"/>
  <c r="CJ54" i="31"/>
  <c r="CJ78" i="31"/>
  <c r="CJ90" i="31"/>
  <c r="CJ39" i="31"/>
  <c r="CJ47" i="31"/>
  <c r="CJ63" i="31"/>
  <c r="CJ75" i="31"/>
  <c r="CJ50" i="31"/>
  <c r="CJ66" i="31"/>
  <c r="CJ74" i="31"/>
  <c r="CJ86" i="31"/>
  <c r="CJ98" i="31"/>
  <c r="CJ102" i="31"/>
  <c r="CJ106" i="31"/>
  <c r="CJ114" i="31"/>
  <c r="CJ43" i="31"/>
  <c r="CJ59" i="31"/>
  <c r="CJ71" i="31"/>
  <c r="CJ46" i="31"/>
  <c r="CJ62" i="31"/>
  <c r="CJ70" i="31"/>
  <c r="CJ110" i="31"/>
  <c r="CJ55" i="31"/>
  <c r="CJ83" i="31"/>
  <c r="CJ115" i="31"/>
  <c r="CJ40" i="31"/>
  <c r="CJ48" i="31"/>
  <c r="CJ52" i="31"/>
  <c r="CJ64" i="31"/>
  <c r="CJ76" i="31"/>
  <c r="CJ92" i="31"/>
  <c r="CJ108" i="31"/>
  <c r="CJ79" i="31"/>
  <c r="CJ91" i="31"/>
  <c r="CJ95" i="31"/>
  <c r="CJ99" i="31"/>
  <c r="CJ103" i="31"/>
  <c r="CJ60" i="31"/>
  <c r="CJ72" i="31"/>
  <c r="CJ88" i="31"/>
  <c r="CJ104" i="31"/>
  <c r="CJ87" i="31"/>
  <c r="CJ111" i="31"/>
  <c r="CJ56" i="31"/>
  <c r="CJ84" i="31"/>
  <c r="CJ100" i="31"/>
  <c r="CJ107" i="31"/>
  <c r="CJ36" i="31"/>
  <c r="CJ44" i="31"/>
  <c r="CJ68" i="31"/>
  <c r="CJ80" i="31"/>
  <c r="CJ96" i="31"/>
  <c r="CJ49" i="31"/>
  <c r="CJ57" i="31"/>
  <c r="CJ73" i="31"/>
  <c r="CJ37" i="31"/>
  <c r="CJ45" i="31"/>
  <c r="CJ69" i="31"/>
  <c r="CJ93" i="31"/>
  <c r="CJ116" i="31"/>
  <c r="CJ41" i="31"/>
  <c r="CJ65" i="31"/>
  <c r="CJ81" i="31"/>
  <c r="CJ89" i="31"/>
  <c r="CJ105" i="31"/>
  <c r="CJ113" i="31"/>
  <c r="CJ112" i="31"/>
  <c r="CJ53" i="31"/>
  <c r="CJ61" i="31"/>
  <c r="CJ77" i="31"/>
  <c r="CJ85" i="31"/>
  <c r="CJ97" i="31"/>
  <c r="CJ101" i="31"/>
  <c r="CJ109" i="31"/>
  <c r="AN42" i="31"/>
  <c r="AN58" i="31"/>
  <c r="AN82" i="31"/>
  <c r="AN94" i="31"/>
  <c r="AN114" i="31"/>
  <c r="AN51" i="31"/>
  <c r="AN67" i="31"/>
  <c r="AN38" i="31"/>
  <c r="AN54" i="31"/>
  <c r="AN78" i="31"/>
  <c r="AN90" i="31"/>
  <c r="AN110" i="31"/>
  <c r="AN39" i="31"/>
  <c r="AN47" i="31"/>
  <c r="AN63" i="31"/>
  <c r="AN75" i="31"/>
  <c r="AN50" i="31"/>
  <c r="AN66" i="31"/>
  <c r="AN74" i="31"/>
  <c r="AN86" i="31"/>
  <c r="AN98" i="31"/>
  <c r="AN102" i="31"/>
  <c r="AN106" i="31"/>
  <c r="AN43" i="31"/>
  <c r="AN59" i="31"/>
  <c r="AN71" i="31"/>
  <c r="AN46" i="31"/>
  <c r="AN62" i="31"/>
  <c r="AN70" i="31"/>
  <c r="AN55" i="31"/>
  <c r="AN83" i="31"/>
  <c r="AN91" i="31"/>
  <c r="AN64" i="31"/>
  <c r="AN76" i="31"/>
  <c r="AN92" i="31"/>
  <c r="AN108" i="31"/>
  <c r="AN79" i="31"/>
  <c r="AN95" i="31"/>
  <c r="AN99" i="31"/>
  <c r="AN60" i="31"/>
  <c r="AN72" i="31"/>
  <c r="AN88" i="31"/>
  <c r="AN96" i="31"/>
  <c r="AN104" i="31"/>
  <c r="AN87" i="31"/>
  <c r="AN111" i="31"/>
  <c r="AN44" i="31"/>
  <c r="AN56" i="31"/>
  <c r="AN84" i="31"/>
  <c r="AN100" i="31"/>
  <c r="AN103" i="31"/>
  <c r="AN107" i="31"/>
  <c r="AN115" i="31"/>
  <c r="AN36" i="31"/>
  <c r="AN40" i="31"/>
  <c r="AN48" i="31"/>
  <c r="AN52" i="31"/>
  <c r="AN68" i="31"/>
  <c r="AN80" i="31"/>
  <c r="AN112" i="31"/>
  <c r="AN49" i="31"/>
  <c r="AN57" i="31"/>
  <c r="AN73" i="31"/>
  <c r="AN37" i="31"/>
  <c r="AN45" i="31"/>
  <c r="AN69" i="31"/>
  <c r="AN93" i="31"/>
  <c r="AN97" i="31"/>
  <c r="AN109" i="31"/>
  <c r="AN116" i="31"/>
  <c r="AN41" i="31"/>
  <c r="AN65" i="31"/>
  <c r="AN81" i="31"/>
  <c r="AN89" i="31"/>
  <c r="AN105" i="31"/>
  <c r="AN113" i="31"/>
  <c r="AN53" i="31"/>
  <c r="AN61" i="31"/>
  <c r="AN77" i="31"/>
  <c r="AN85" i="31"/>
  <c r="AN101" i="31"/>
  <c r="CI38" i="31"/>
  <c r="CI78" i="31"/>
  <c r="CI90" i="31"/>
  <c r="CI94" i="31"/>
  <c r="CI39" i="31"/>
  <c r="CI43" i="31"/>
  <c r="CI63" i="31"/>
  <c r="CI75" i="31"/>
  <c r="CI50" i="31"/>
  <c r="CI66" i="31"/>
  <c r="CI74" i="31"/>
  <c r="CI86" i="31"/>
  <c r="CI98" i="31"/>
  <c r="CI110" i="31"/>
  <c r="CI114" i="31"/>
  <c r="CI59" i="31"/>
  <c r="CI71" i="31"/>
  <c r="CI46" i="31"/>
  <c r="CI62" i="31"/>
  <c r="CI70" i="31"/>
  <c r="CI102" i="31"/>
  <c r="CI106" i="31"/>
  <c r="CI47" i="31"/>
  <c r="CI55" i="31"/>
  <c r="CI42" i="31"/>
  <c r="CI54" i="31"/>
  <c r="CI58" i="31"/>
  <c r="CI82" i="31"/>
  <c r="CI51" i="31"/>
  <c r="CI67" i="31"/>
  <c r="CI79" i="31"/>
  <c r="CI48" i="31"/>
  <c r="CI60" i="31"/>
  <c r="CI76" i="31"/>
  <c r="CI88" i="31"/>
  <c r="CI104" i="31"/>
  <c r="CI91" i="31"/>
  <c r="CI107" i="31"/>
  <c r="CI44" i="31"/>
  <c r="CI56" i="31"/>
  <c r="CI72" i="31"/>
  <c r="CI100" i="31"/>
  <c r="CI87" i="31"/>
  <c r="CI95" i="31"/>
  <c r="CI103" i="31"/>
  <c r="CI36" i="31"/>
  <c r="CI40" i="31"/>
  <c r="CI68" i="31"/>
  <c r="CI96" i="31"/>
  <c r="CI83" i="31"/>
  <c r="CI99" i="31"/>
  <c r="CI111" i="31"/>
  <c r="CI115" i="31"/>
  <c r="CI52" i="31"/>
  <c r="CI64" i="31"/>
  <c r="CI80" i="31"/>
  <c r="CI84" i="31"/>
  <c r="CI92" i="31"/>
  <c r="CI108" i="31"/>
  <c r="CI112" i="31"/>
  <c r="CI41" i="31"/>
  <c r="CI57" i="31"/>
  <c r="CI69" i="31"/>
  <c r="CI93" i="31"/>
  <c r="CI113" i="31"/>
  <c r="CI116" i="31"/>
  <c r="CI37" i="31"/>
  <c r="CI53" i="31"/>
  <c r="CI81" i="31"/>
  <c r="CI89" i="31"/>
  <c r="CI105" i="31"/>
  <c r="CI49" i="31"/>
  <c r="CI65" i="31"/>
  <c r="CI77" i="31"/>
  <c r="CI85" i="31"/>
  <c r="CI97" i="31"/>
  <c r="CI101" i="31"/>
  <c r="CI109" i="31"/>
  <c r="CI45" i="31"/>
  <c r="CI61" i="31"/>
  <c r="CI73" i="31"/>
  <c r="O46" i="31"/>
  <c r="O62" i="31"/>
  <c r="O70" i="31"/>
  <c r="O94" i="31"/>
  <c r="O102" i="31"/>
  <c r="O55" i="31"/>
  <c r="O42" i="31"/>
  <c r="O58" i="31"/>
  <c r="O82" i="31"/>
  <c r="O110" i="31"/>
  <c r="O39" i="31"/>
  <c r="O43" i="31"/>
  <c r="O67" i="31"/>
  <c r="O38" i="31"/>
  <c r="O54" i="31"/>
  <c r="O78" i="31"/>
  <c r="O90" i="31"/>
  <c r="O106" i="31"/>
  <c r="O114" i="31"/>
  <c r="O47" i="31"/>
  <c r="O63" i="31"/>
  <c r="O50" i="31"/>
  <c r="O66" i="31"/>
  <c r="O74" i="31"/>
  <c r="O86" i="31"/>
  <c r="O98" i="31"/>
  <c r="O51" i="31"/>
  <c r="O59" i="31"/>
  <c r="O71" i="31"/>
  <c r="O75" i="31"/>
  <c r="O87" i="31"/>
  <c r="O99" i="31"/>
  <c r="O103" i="31"/>
  <c r="O36" i="31"/>
  <c r="O40" i="31"/>
  <c r="O68" i="31"/>
  <c r="O100" i="31"/>
  <c r="O83" i="31"/>
  <c r="O111" i="31"/>
  <c r="O115" i="31"/>
  <c r="O52" i="31"/>
  <c r="O64" i="31"/>
  <c r="O80" i="31"/>
  <c r="O84" i="31"/>
  <c r="O92" i="31"/>
  <c r="O79" i="31"/>
  <c r="O48" i="31"/>
  <c r="O60" i="31"/>
  <c r="O76" i="31"/>
  <c r="O88" i="31"/>
  <c r="O104" i="31"/>
  <c r="O91" i="31"/>
  <c r="O95" i="31"/>
  <c r="O107" i="31"/>
  <c r="O44" i="31"/>
  <c r="O56" i="31"/>
  <c r="O72" i="31"/>
  <c r="O96" i="31"/>
  <c r="O108" i="31"/>
  <c r="O49" i="31"/>
  <c r="O65" i="31"/>
  <c r="O77" i="31"/>
  <c r="O97" i="31"/>
  <c r="O101" i="31"/>
  <c r="O45" i="31"/>
  <c r="O61" i="31"/>
  <c r="O73" i="31"/>
  <c r="O113" i="31"/>
  <c r="O41" i="31"/>
  <c r="O57" i="31"/>
  <c r="O69" i="31"/>
  <c r="O93" i="31"/>
  <c r="O109" i="31"/>
  <c r="O112" i="31"/>
  <c r="O116" i="31"/>
  <c r="O37" i="31"/>
  <c r="O53" i="31"/>
  <c r="O81" i="31"/>
  <c r="O85" i="31"/>
  <c r="O89" i="31"/>
  <c r="O105" i="31"/>
  <c r="T46" i="31"/>
  <c r="T62" i="31"/>
  <c r="T70" i="31"/>
  <c r="T114" i="31"/>
  <c r="T55" i="31"/>
  <c r="T42" i="31"/>
  <c r="T58" i="31"/>
  <c r="T82" i="31"/>
  <c r="T94" i="31"/>
  <c r="T51" i="31"/>
  <c r="T67" i="31"/>
  <c r="T38" i="31"/>
  <c r="T54" i="31"/>
  <c r="T78" i="31"/>
  <c r="T90" i="31"/>
  <c r="T110" i="31"/>
  <c r="T39" i="31"/>
  <c r="T47" i="31"/>
  <c r="T63" i="31"/>
  <c r="T75" i="31"/>
  <c r="T50" i="31"/>
  <c r="T66" i="31"/>
  <c r="T74" i="31"/>
  <c r="T86" i="31"/>
  <c r="T98" i="31"/>
  <c r="T102" i="31"/>
  <c r="T106" i="31"/>
  <c r="T43" i="31"/>
  <c r="T59" i="31"/>
  <c r="T71" i="31"/>
  <c r="T107" i="31"/>
  <c r="T115" i="31"/>
  <c r="T36" i="31"/>
  <c r="T40" i="31"/>
  <c r="T68" i="31"/>
  <c r="T80" i="31"/>
  <c r="T100" i="31"/>
  <c r="T112" i="31"/>
  <c r="T83" i="31"/>
  <c r="T91" i="31"/>
  <c r="T103" i="31"/>
  <c r="T111" i="31"/>
  <c r="T44" i="31"/>
  <c r="T64" i="31"/>
  <c r="T76" i="31"/>
  <c r="T92" i="31"/>
  <c r="T108" i="31"/>
  <c r="T79" i="31"/>
  <c r="T95" i="31"/>
  <c r="T99" i="31"/>
  <c r="T48" i="31"/>
  <c r="T52" i="31"/>
  <c r="T60" i="31"/>
  <c r="T72" i="31"/>
  <c r="T88" i="31"/>
  <c r="T96" i="31"/>
  <c r="T104" i="31"/>
  <c r="T87" i="31"/>
  <c r="T56" i="31"/>
  <c r="T84" i="31"/>
  <c r="T53" i="31"/>
  <c r="T61" i="31"/>
  <c r="T77" i="31"/>
  <c r="T85" i="31"/>
  <c r="T101" i="31"/>
  <c r="T109" i="31"/>
  <c r="T49" i="31"/>
  <c r="T57" i="31"/>
  <c r="T73" i="31"/>
  <c r="T37" i="31"/>
  <c r="T45" i="31"/>
  <c r="T69" i="31"/>
  <c r="T93" i="31"/>
  <c r="T97" i="31"/>
  <c r="T116" i="31"/>
  <c r="T41" i="31"/>
  <c r="T65" i="31"/>
  <c r="T81" i="31"/>
  <c r="T89" i="31"/>
  <c r="T105" i="31"/>
  <c r="T113" i="31"/>
  <c r="BO42" i="31"/>
  <c r="BO58" i="31"/>
  <c r="BO82" i="31"/>
  <c r="BO110" i="31"/>
  <c r="BO39" i="31"/>
  <c r="BO43" i="31"/>
  <c r="BO67" i="31"/>
  <c r="BO38" i="31"/>
  <c r="BO78" i="31"/>
  <c r="BO90" i="31"/>
  <c r="BO106" i="31"/>
  <c r="BO47" i="31"/>
  <c r="BO63" i="31"/>
  <c r="BO75" i="31"/>
  <c r="BO50" i="31"/>
  <c r="BO54" i="31"/>
  <c r="BO66" i="31"/>
  <c r="BO74" i="31"/>
  <c r="BO86" i="31"/>
  <c r="BO98" i="31"/>
  <c r="BO51" i="31"/>
  <c r="BO59" i="31"/>
  <c r="BO71" i="31"/>
  <c r="BO46" i="31"/>
  <c r="BO62" i="31"/>
  <c r="BO70" i="31"/>
  <c r="BO94" i="31"/>
  <c r="BO102" i="31"/>
  <c r="BO114" i="31"/>
  <c r="BO55" i="31"/>
  <c r="BO83" i="31"/>
  <c r="BO95" i="31"/>
  <c r="BO99" i="31"/>
  <c r="BO111" i="31"/>
  <c r="BO115" i="31"/>
  <c r="BO52" i="31"/>
  <c r="BO64" i="31"/>
  <c r="BO80" i="31"/>
  <c r="BO84" i="31"/>
  <c r="BO92" i="31"/>
  <c r="BO79" i="31"/>
  <c r="BO48" i="31"/>
  <c r="BO60" i="31"/>
  <c r="BO76" i="31"/>
  <c r="BO88" i="31"/>
  <c r="BO104" i="31"/>
  <c r="BO91" i="31"/>
  <c r="BO107" i="31"/>
  <c r="BO44" i="31"/>
  <c r="BO56" i="31"/>
  <c r="BO72" i="31"/>
  <c r="BO96" i="31"/>
  <c r="BO100" i="31"/>
  <c r="BO108" i="31"/>
  <c r="BO87" i="31"/>
  <c r="BO103" i="31"/>
  <c r="BO36" i="31"/>
  <c r="BO40" i="31"/>
  <c r="BO68" i="31"/>
  <c r="BO45" i="31"/>
  <c r="BO61" i="31"/>
  <c r="BO73" i="31"/>
  <c r="BO41" i="31"/>
  <c r="BO57" i="31"/>
  <c r="BO69" i="31"/>
  <c r="BO93" i="31"/>
  <c r="BO109" i="31"/>
  <c r="BO113" i="31"/>
  <c r="BO112" i="31"/>
  <c r="BO116" i="31"/>
  <c r="BO37" i="31"/>
  <c r="BO53" i="31"/>
  <c r="BO81" i="31"/>
  <c r="BO89" i="31"/>
  <c r="BO105" i="31"/>
  <c r="BO49" i="31"/>
  <c r="BO65" i="31"/>
  <c r="BO77" i="31"/>
  <c r="BO85" i="31"/>
  <c r="BO97" i="31"/>
  <c r="BO101" i="31"/>
  <c r="S42" i="31"/>
  <c r="S58" i="31"/>
  <c r="S82" i="31"/>
  <c r="S106" i="31"/>
  <c r="S110" i="31"/>
  <c r="S39" i="31"/>
  <c r="S47" i="31"/>
  <c r="S67" i="31"/>
  <c r="S38" i="31"/>
  <c r="S54" i="31"/>
  <c r="S78" i="31"/>
  <c r="S90" i="31"/>
  <c r="S51" i="31"/>
  <c r="S63" i="31"/>
  <c r="S75" i="31"/>
  <c r="S50" i="31"/>
  <c r="S66" i="31"/>
  <c r="S74" i="31"/>
  <c r="S86" i="31"/>
  <c r="S94" i="31"/>
  <c r="S98" i="31"/>
  <c r="S114" i="31"/>
  <c r="S59" i="31"/>
  <c r="S71" i="31"/>
  <c r="S46" i="31"/>
  <c r="S62" i="31"/>
  <c r="S70" i="31"/>
  <c r="S102" i="31"/>
  <c r="S43" i="31"/>
  <c r="S55" i="31"/>
  <c r="S83" i="31"/>
  <c r="S99" i="31"/>
  <c r="S115" i="31"/>
  <c r="S52" i="31"/>
  <c r="S64" i="31"/>
  <c r="S80" i="31"/>
  <c r="S84" i="31"/>
  <c r="S92" i="31"/>
  <c r="S96" i="31"/>
  <c r="S79" i="31"/>
  <c r="S48" i="31"/>
  <c r="S60" i="31"/>
  <c r="S76" i="31"/>
  <c r="S88" i="31"/>
  <c r="S100" i="31"/>
  <c r="S104" i="31"/>
  <c r="S108" i="31"/>
  <c r="S91" i="31"/>
  <c r="S95" i="31"/>
  <c r="S107" i="31"/>
  <c r="S44" i="31"/>
  <c r="S56" i="31"/>
  <c r="S72" i="31"/>
  <c r="S87" i="31"/>
  <c r="S103" i="31"/>
  <c r="S111" i="31"/>
  <c r="S36" i="31"/>
  <c r="S40" i="31"/>
  <c r="S68" i="31"/>
  <c r="S112" i="31"/>
  <c r="S45" i="31"/>
  <c r="S61" i="31"/>
  <c r="S73" i="31"/>
  <c r="S85" i="31"/>
  <c r="S113" i="31"/>
  <c r="S41" i="31"/>
  <c r="S57" i="31"/>
  <c r="S69" i="31"/>
  <c r="S93" i="31"/>
  <c r="S109" i="31"/>
  <c r="S116" i="31"/>
  <c r="S37" i="31"/>
  <c r="S53" i="31"/>
  <c r="S81" i="31"/>
  <c r="S89" i="31"/>
  <c r="S105" i="31"/>
  <c r="S49" i="31"/>
  <c r="S65" i="31"/>
  <c r="S77" i="31"/>
  <c r="S97" i="31"/>
  <c r="S101" i="31"/>
  <c r="BN38" i="31"/>
  <c r="BN50" i="31"/>
  <c r="BN78" i="31"/>
  <c r="BN94" i="31"/>
  <c r="BN51" i="31"/>
  <c r="BN63" i="31"/>
  <c r="BN42" i="31"/>
  <c r="BN66" i="31"/>
  <c r="BN74" i="31"/>
  <c r="BN90" i="31"/>
  <c r="BN98" i="31"/>
  <c r="BN47" i="31"/>
  <c r="BN59" i="31"/>
  <c r="BN75" i="31"/>
  <c r="BN54" i="31"/>
  <c r="BN62" i="31"/>
  <c r="BN70" i="31"/>
  <c r="BN86" i="31"/>
  <c r="BN102" i="31"/>
  <c r="BN110" i="31"/>
  <c r="BN39" i="31"/>
  <c r="BN43" i="31"/>
  <c r="BN55" i="31"/>
  <c r="BN71" i="31"/>
  <c r="BN46" i="31"/>
  <c r="BN58" i="31"/>
  <c r="BN82" i="31"/>
  <c r="BN106" i="31"/>
  <c r="BN114" i="31"/>
  <c r="BN67" i="31"/>
  <c r="BN83" i="31"/>
  <c r="BN111" i="31"/>
  <c r="BN48" i="31"/>
  <c r="BN64" i="31"/>
  <c r="BN76" i="31"/>
  <c r="BN84" i="31"/>
  <c r="BN88" i="31"/>
  <c r="BN96" i="31"/>
  <c r="BN104" i="31"/>
  <c r="BN108" i="31"/>
  <c r="BN112" i="31"/>
  <c r="BN79" i="31"/>
  <c r="BN95" i="31"/>
  <c r="BN44" i="31"/>
  <c r="BN60" i="31"/>
  <c r="BN72" i="31"/>
  <c r="BN100" i="31"/>
  <c r="BN87" i="31"/>
  <c r="BN91" i="31"/>
  <c r="BN99" i="31"/>
  <c r="BN103" i="31"/>
  <c r="BN107" i="31"/>
  <c r="BN40" i="31"/>
  <c r="BN56" i="31"/>
  <c r="BN115" i="31"/>
  <c r="BN36" i="31"/>
  <c r="BN52" i="31"/>
  <c r="BN68" i="31"/>
  <c r="BN80" i="31"/>
  <c r="BN92" i="31"/>
  <c r="BN41" i="31"/>
  <c r="BN57" i="31"/>
  <c r="BN85" i="31"/>
  <c r="BN113" i="31"/>
  <c r="BN37" i="31"/>
  <c r="BN53" i="31"/>
  <c r="BN81" i="31"/>
  <c r="BN89" i="31"/>
  <c r="BN93" i="31"/>
  <c r="BN116" i="31"/>
  <c r="BN49" i="31"/>
  <c r="BN65" i="31"/>
  <c r="BN69" i="31"/>
  <c r="BN77" i="31"/>
  <c r="BN97" i="31"/>
  <c r="BN101" i="31"/>
  <c r="BN105" i="31"/>
  <c r="BN45" i="31"/>
  <c r="BN61" i="31"/>
  <c r="BN73" i="31"/>
  <c r="BN109" i="31"/>
  <c r="AH38" i="31"/>
  <c r="AH54" i="31"/>
  <c r="AH78" i="31"/>
  <c r="AH94" i="31"/>
  <c r="AH51" i="31"/>
  <c r="AH63" i="31"/>
  <c r="AH46" i="31"/>
  <c r="AH66" i="31"/>
  <c r="AH74" i="31"/>
  <c r="AH90" i="31"/>
  <c r="AH98" i="31"/>
  <c r="AH47" i="31"/>
  <c r="AH59" i="31"/>
  <c r="AH75" i="31"/>
  <c r="AH50" i="31"/>
  <c r="AH62" i="31"/>
  <c r="AH70" i="31"/>
  <c r="AH86" i="31"/>
  <c r="AH102" i="31"/>
  <c r="AH110" i="31"/>
  <c r="AH39" i="31"/>
  <c r="AH43" i="31"/>
  <c r="AH55" i="31"/>
  <c r="AH71" i="31"/>
  <c r="AH42" i="31"/>
  <c r="AH58" i="31"/>
  <c r="AH82" i="31"/>
  <c r="AH106" i="31"/>
  <c r="AH114" i="31"/>
  <c r="AH67" i="31"/>
  <c r="AH83" i="31"/>
  <c r="AH48" i="31"/>
  <c r="AH64" i="31"/>
  <c r="AH76" i="31"/>
  <c r="AH84" i="31"/>
  <c r="AH88" i="31"/>
  <c r="AH96" i="31"/>
  <c r="AH104" i="31"/>
  <c r="AH108" i="31"/>
  <c r="AH112" i="31"/>
  <c r="AH79" i="31"/>
  <c r="AH95" i="31"/>
  <c r="AH44" i="31"/>
  <c r="AH60" i="31"/>
  <c r="AH72" i="31"/>
  <c r="AH87" i="31"/>
  <c r="AH91" i="31"/>
  <c r="AH99" i="31"/>
  <c r="AH103" i="31"/>
  <c r="AH111" i="31"/>
  <c r="AH40" i="31"/>
  <c r="AH56" i="31"/>
  <c r="AH107" i="31"/>
  <c r="AH115" i="31"/>
  <c r="AH36" i="31"/>
  <c r="AH52" i="31"/>
  <c r="AH68" i="31"/>
  <c r="AH80" i="31"/>
  <c r="AH92" i="31"/>
  <c r="AH100" i="31"/>
  <c r="AH41" i="31"/>
  <c r="AH57" i="31"/>
  <c r="AH101" i="31"/>
  <c r="AH113" i="31"/>
  <c r="AH37" i="31"/>
  <c r="AH53" i="31"/>
  <c r="AH81" i="31"/>
  <c r="AH89" i="31"/>
  <c r="AH105" i="31"/>
  <c r="AH116" i="31"/>
  <c r="AH49" i="31"/>
  <c r="AH65" i="31"/>
  <c r="AH69" i="31"/>
  <c r="AH77" i="31"/>
  <c r="AH97" i="31"/>
  <c r="AH109" i="31"/>
  <c r="AH45" i="31"/>
  <c r="AH61" i="31"/>
  <c r="AH73" i="31"/>
  <c r="AH85" i="31"/>
  <c r="AH93" i="31"/>
  <c r="B38" i="31"/>
  <c r="B50" i="31"/>
  <c r="B78" i="31"/>
  <c r="B94" i="31"/>
  <c r="B51" i="31"/>
  <c r="B63" i="31"/>
  <c r="B42" i="31"/>
  <c r="B66" i="31"/>
  <c r="B74" i="31"/>
  <c r="B90" i="31"/>
  <c r="B98" i="31"/>
  <c r="B47" i="31"/>
  <c r="B59" i="31"/>
  <c r="B75" i="31"/>
  <c r="B54" i="31"/>
  <c r="B62" i="31"/>
  <c r="B70" i="31"/>
  <c r="B86" i="31"/>
  <c r="B102" i="31"/>
  <c r="B110" i="31"/>
  <c r="B39" i="31"/>
  <c r="B43" i="31"/>
  <c r="B55" i="31"/>
  <c r="B71" i="31"/>
  <c r="B46" i="31"/>
  <c r="B58" i="31"/>
  <c r="B82" i="31"/>
  <c r="B106" i="31"/>
  <c r="B114" i="31"/>
  <c r="B67" i="31"/>
  <c r="B83" i="31"/>
  <c r="B91" i="31"/>
  <c r="B107" i="31"/>
  <c r="B111" i="31"/>
  <c r="B48" i="31"/>
  <c r="B64" i="31"/>
  <c r="B76" i="31"/>
  <c r="B88" i="31"/>
  <c r="B96" i="31"/>
  <c r="B104" i="31"/>
  <c r="B108" i="31"/>
  <c r="B112" i="31"/>
  <c r="B79" i="31"/>
  <c r="B95" i="31"/>
  <c r="B44" i="31"/>
  <c r="B60" i="31"/>
  <c r="B72" i="31"/>
  <c r="B87" i="31"/>
  <c r="B99" i="31"/>
  <c r="B103" i="31"/>
  <c r="B40" i="31"/>
  <c r="B56" i="31"/>
  <c r="B115" i="31"/>
  <c r="B36" i="31"/>
  <c r="B52" i="31"/>
  <c r="B68" i="31"/>
  <c r="B80" i="31"/>
  <c r="B84" i="31"/>
  <c r="B92" i="31"/>
  <c r="B100" i="31"/>
  <c r="B41" i="31"/>
  <c r="B57" i="31"/>
  <c r="B37" i="31"/>
  <c r="B53" i="31"/>
  <c r="B81" i="31"/>
  <c r="B89" i="31"/>
  <c r="B93" i="31"/>
  <c r="B101" i="31"/>
  <c r="B109" i="31"/>
  <c r="B116" i="31"/>
  <c r="B49" i="31"/>
  <c r="B65" i="31"/>
  <c r="B69" i="31"/>
  <c r="B77" i="31"/>
  <c r="B97" i="31"/>
  <c r="B45" i="31"/>
  <c r="B61" i="31"/>
  <c r="B73" i="31"/>
  <c r="B85" i="31"/>
  <c r="B105" i="31"/>
  <c r="B113" i="31"/>
  <c r="BA50" i="31"/>
  <c r="BA62" i="31"/>
  <c r="BA74" i="31"/>
  <c r="BA86" i="31"/>
  <c r="BA102" i="31"/>
  <c r="BA39" i="31"/>
  <c r="BA43" i="31"/>
  <c r="BA59" i="31"/>
  <c r="BA71" i="31"/>
  <c r="BA46" i="31"/>
  <c r="BA58" i="31"/>
  <c r="BA70" i="31"/>
  <c r="BA106" i="31"/>
  <c r="BA110" i="31"/>
  <c r="BA114" i="31"/>
  <c r="BA55" i="31"/>
  <c r="BA38" i="31"/>
  <c r="BA42" i="31"/>
  <c r="BA82" i="31"/>
  <c r="BA94" i="31"/>
  <c r="BA51" i="31"/>
  <c r="BA67" i="31"/>
  <c r="BA54" i="31"/>
  <c r="BA66" i="31"/>
  <c r="BA78" i="31"/>
  <c r="BA90" i="31"/>
  <c r="BA98" i="31"/>
  <c r="BA47" i="31"/>
  <c r="BA63" i="31"/>
  <c r="BA75" i="31"/>
  <c r="BA87" i="31"/>
  <c r="BA95" i="31"/>
  <c r="BA103" i="31"/>
  <c r="BA107" i="31"/>
  <c r="BA111" i="31"/>
  <c r="BA115" i="31"/>
  <c r="BA40" i="31"/>
  <c r="BA56" i="31"/>
  <c r="BA100" i="31"/>
  <c r="BA91" i="31"/>
  <c r="BA36" i="31"/>
  <c r="BA52" i="31"/>
  <c r="BA68" i="31"/>
  <c r="BA80" i="31"/>
  <c r="BA104" i="31"/>
  <c r="BA83" i="31"/>
  <c r="BA48" i="31"/>
  <c r="BA64" i="31"/>
  <c r="BA76" i="31"/>
  <c r="BA88" i="31"/>
  <c r="BA92" i="31"/>
  <c r="BA96" i="31"/>
  <c r="BA108" i="31"/>
  <c r="BA112" i="31"/>
  <c r="BA79" i="31"/>
  <c r="BA99" i="31"/>
  <c r="BA44" i="31"/>
  <c r="BA60" i="31"/>
  <c r="BA72" i="31"/>
  <c r="BA84" i="31"/>
  <c r="BA41" i="31"/>
  <c r="BA45" i="31"/>
  <c r="BA49" i="31"/>
  <c r="BA65" i="31"/>
  <c r="BA77" i="31"/>
  <c r="BA89" i="31"/>
  <c r="BA105" i="31"/>
  <c r="BA61" i="31"/>
  <c r="BA73" i="31"/>
  <c r="BA85" i="31"/>
  <c r="BA101" i="31"/>
  <c r="BA116" i="31"/>
  <c r="BA57" i="31"/>
  <c r="BA69" i="31"/>
  <c r="BA97" i="31"/>
  <c r="BA113" i="31"/>
  <c r="BA37" i="31"/>
  <c r="BA53" i="31"/>
  <c r="BA81" i="31"/>
  <c r="BA93" i="31"/>
  <c r="BA109" i="31"/>
  <c r="U50" i="31"/>
  <c r="U62" i="31"/>
  <c r="U74" i="31"/>
  <c r="U86" i="31"/>
  <c r="U102" i="31"/>
  <c r="U39" i="31"/>
  <c r="U43" i="31"/>
  <c r="U59" i="31"/>
  <c r="U71" i="31"/>
  <c r="U46" i="31"/>
  <c r="U58" i="31"/>
  <c r="U70" i="31"/>
  <c r="U106" i="31"/>
  <c r="U110" i="31"/>
  <c r="U114" i="31"/>
  <c r="U55" i="31"/>
  <c r="U38" i="31"/>
  <c r="U42" i="31"/>
  <c r="U82" i="31"/>
  <c r="U94" i="31"/>
  <c r="U51" i="31"/>
  <c r="U67" i="31"/>
  <c r="U54" i="31"/>
  <c r="U66" i="31"/>
  <c r="U78" i="31"/>
  <c r="U90" i="31"/>
  <c r="U98" i="31"/>
  <c r="U47" i="31"/>
  <c r="U63" i="31"/>
  <c r="U75" i="31"/>
  <c r="U87" i="31"/>
  <c r="U95" i="31"/>
  <c r="U103" i="31"/>
  <c r="U111" i="31"/>
  <c r="U115" i="31"/>
  <c r="U40" i="31"/>
  <c r="U56" i="31"/>
  <c r="U92" i="31"/>
  <c r="U100" i="31"/>
  <c r="U91" i="31"/>
  <c r="U36" i="31"/>
  <c r="U52" i="31"/>
  <c r="U68" i="31"/>
  <c r="U80" i="31"/>
  <c r="U84" i="31"/>
  <c r="U83" i="31"/>
  <c r="U48" i="31"/>
  <c r="U64" i="31"/>
  <c r="U76" i="31"/>
  <c r="U88" i="31"/>
  <c r="U96" i="31"/>
  <c r="U108" i="31"/>
  <c r="U112" i="31"/>
  <c r="U79" i="31"/>
  <c r="U99" i="31"/>
  <c r="U107" i="31"/>
  <c r="U44" i="31"/>
  <c r="U60" i="31"/>
  <c r="U72" i="31"/>
  <c r="U104" i="31"/>
  <c r="U65" i="31"/>
  <c r="U77" i="31"/>
  <c r="U89" i="31"/>
  <c r="U105" i="31"/>
  <c r="U53" i="31"/>
  <c r="U61" i="31"/>
  <c r="U73" i="31"/>
  <c r="U85" i="31"/>
  <c r="U101" i="31"/>
  <c r="U109" i="31"/>
  <c r="U41" i="31"/>
  <c r="U45" i="31"/>
  <c r="U49" i="31"/>
  <c r="U57" i="31"/>
  <c r="U69" i="31"/>
  <c r="U97" i="31"/>
  <c r="U116" i="31"/>
  <c r="U37" i="31"/>
  <c r="U81" i="31"/>
  <c r="U93" i="31"/>
  <c r="U113" i="31"/>
  <c r="CB50" i="31"/>
  <c r="CB66" i="31"/>
  <c r="CB74" i="31"/>
  <c r="CB86" i="31"/>
  <c r="CB98" i="31"/>
  <c r="CB102" i="31"/>
  <c r="CB106" i="31"/>
  <c r="CB110" i="31"/>
  <c r="CB43" i="31"/>
  <c r="CB59" i="31"/>
  <c r="CB71" i="31"/>
  <c r="CB46" i="31"/>
  <c r="CB62" i="31"/>
  <c r="CB70" i="31"/>
  <c r="CB55" i="31"/>
  <c r="CB42" i="31"/>
  <c r="CB54" i="31"/>
  <c r="CB58" i="31"/>
  <c r="CB82" i="31"/>
  <c r="CB94" i="31"/>
  <c r="CB51" i="31"/>
  <c r="CB67" i="31"/>
  <c r="CB38" i="31"/>
  <c r="CB78" i="31"/>
  <c r="CB90" i="31"/>
  <c r="CB114" i="31"/>
  <c r="CB39" i="31"/>
  <c r="CB47" i="31"/>
  <c r="CB63" i="31"/>
  <c r="CB75" i="31"/>
  <c r="CB87" i="31"/>
  <c r="CB91" i="31"/>
  <c r="CB111" i="31"/>
  <c r="CB48" i="31"/>
  <c r="CB56" i="31"/>
  <c r="CB84" i="31"/>
  <c r="CB96" i="31"/>
  <c r="CB100" i="31"/>
  <c r="CB107" i="31"/>
  <c r="CB36" i="31"/>
  <c r="CB52" i="31"/>
  <c r="CB68" i="31"/>
  <c r="CB80" i="31"/>
  <c r="CB83" i="31"/>
  <c r="CB115" i="31"/>
  <c r="CB64" i="31"/>
  <c r="CB76" i="31"/>
  <c r="CB92" i="31"/>
  <c r="CB108" i="31"/>
  <c r="CB79" i="31"/>
  <c r="CB95" i="31"/>
  <c r="CB99" i="31"/>
  <c r="CB103" i="31"/>
  <c r="CB40" i="31"/>
  <c r="CB44" i="31"/>
  <c r="CB60" i="31"/>
  <c r="CB72" i="31"/>
  <c r="CB88" i="31"/>
  <c r="CB104" i="31"/>
  <c r="CB116" i="31"/>
  <c r="CB41" i="31"/>
  <c r="CB65" i="31"/>
  <c r="CB81" i="31"/>
  <c r="CB89" i="31"/>
  <c r="CB97" i="31"/>
  <c r="CB105" i="31"/>
  <c r="CB109" i="31"/>
  <c r="CB113" i="31"/>
  <c r="CB53" i="31"/>
  <c r="CB61" i="31"/>
  <c r="CB77" i="31"/>
  <c r="CB85" i="31"/>
  <c r="CB101" i="31"/>
  <c r="CB112" i="31"/>
  <c r="CB49" i="31"/>
  <c r="CB57" i="31"/>
  <c r="CB73" i="31"/>
  <c r="CB37" i="31"/>
  <c r="CB45" i="31"/>
  <c r="CB69" i="31"/>
  <c r="CB93" i="31"/>
  <c r="CK46" i="31"/>
  <c r="CK58" i="31"/>
  <c r="CK70" i="31"/>
  <c r="CK106" i="31"/>
  <c r="CK114" i="31"/>
  <c r="CK39" i="31"/>
  <c r="CK55" i="31"/>
  <c r="CK38" i="31"/>
  <c r="CK42" i="31"/>
  <c r="CK82" i="31"/>
  <c r="CK94" i="31"/>
  <c r="CK51" i="31"/>
  <c r="CK67" i="31"/>
  <c r="CK54" i="31"/>
  <c r="CK66" i="31"/>
  <c r="CK78" i="31"/>
  <c r="CK90" i="31"/>
  <c r="CK98" i="31"/>
  <c r="CK47" i="31"/>
  <c r="CK63" i="31"/>
  <c r="CK75" i="31"/>
  <c r="CK50" i="31"/>
  <c r="CK62" i="31"/>
  <c r="CK74" i="31"/>
  <c r="CK86" i="31"/>
  <c r="CK102" i="31"/>
  <c r="CK110" i="31"/>
  <c r="CK43" i="31"/>
  <c r="CK59" i="31"/>
  <c r="CK71" i="31"/>
  <c r="CK91" i="31"/>
  <c r="CK36" i="31"/>
  <c r="CK52" i="31"/>
  <c r="CK68" i="31"/>
  <c r="CK80" i="31"/>
  <c r="CK84" i="31"/>
  <c r="CK83" i="31"/>
  <c r="CK48" i="31"/>
  <c r="CK64" i="31"/>
  <c r="CK76" i="31"/>
  <c r="CK88" i="31"/>
  <c r="CK96" i="31"/>
  <c r="CK100" i="31"/>
  <c r="CK104" i="31"/>
  <c r="CK108" i="31"/>
  <c r="CK112" i="31"/>
  <c r="CK79" i="31"/>
  <c r="CK99" i="31"/>
  <c r="CK44" i="31"/>
  <c r="CK60" i="31"/>
  <c r="CK72" i="31"/>
  <c r="CK92" i="31"/>
  <c r="CK87" i="31"/>
  <c r="CK95" i="31"/>
  <c r="CK103" i="31"/>
  <c r="CK107" i="31"/>
  <c r="CK111" i="31"/>
  <c r="CK115" i="31"/>
  <c r="CK40" i="31"/>
  <c r="CK56" i="31"/>
  <c r="CK41" i="31"/>
  <c r="CK45" i="31"/>
  <c r="CK49" i="31"/>
  <c r="CK61" i="31"/>
  <c r="CK69" i="31"/>
  <c r="CK73" i="31"/>
  <c r="CK85" i="31"/>
  <c r="CK101" i="31"/>
  <c r="CK53" i="31"/>
  <c r="CK57" i="31"/>
  <c r="CK113" i="31"/>
  <c r="CK37" i="31"/>
  <c r="CK81" i="31"/>
  <c r="CK93" i="31"/>
  <c r="CK109" i="31"/>
  <c r="CK116" i="31"/>
  <c r="CK65" i="31"/>
  <c r="CK77" i="31"/>
  <c r="CK89" i="31"/>
  <c r="CK97" i="31"/>
  <c r="CK105" i="31"/>
  <c r="Q54" i="31"/>
  <c r="Q66" i="31"/>
  <c r="Q78" i="31"/>
  <c r="Q90" i="31"/>
  <c r="Q47" i="31"/>
  <c r="Q63" i="31"/>
  <c r="Q75" i="31"/>
  <c r="Q50" i="31"/>
  <c r="Q62" i="31"/>
  <c r="Q74" i="31"/>
  <c r="Q86" i="31"/>
  <c r="Q102" i="31"/>
  <c r="Q110" i="31"/>
  <c r="Q39" i="31"/>
  <c r="Q43" i="31"/>
  <c r="Q59" i="31"/>
  <c r="Q71" i="31"/>
  <c r="Q46" i="31"/>
  <c r="Q58" i="31"/>
  <c r="Q70" i="31"/>
  <c r="Q106" i="31"/>
  <c r="Q114" i="31"/>
  <c r="Q55" i="31"/>
  <c r="Q38" i="31"/>
  <c r="Q42" i="31"/>
  <c r="Q82" i="31"/>
  <c r="Q94" i="31"/>
  <c r="Q98" i="31"/>
  <c r="Q51" i="31"/>
  <c r="Q67" i="31"/>
  <c r="Q79" i="31"/>
  <c r="Q99" i="31"/>
  <c r="Q44" i="31"/>
  <c r="Q60" i="31"/>
  <c r="Q72" i="31"/>
  <c r="Q92" i="31"/>
  <c r="Q87" i="31"/>
  <c r="Q95" i="31"/>
  <c r="Q103" i="31"/>
  <c r="Q111" i="31"/>
  <c r="Q56" i="31"/>
  <c r="Q100" i="31"/>
  <c r="Q104" i="31"/>
  <c r="Q91" i="31"/>
  <c r="Q36" i="31"/>
  <c r="Q52" i="31"/>
  <c r="Q68" i="31"/>
  <c r="Q80" i="31"/>
  <c r="Q84" i="31"/>
  <c r="Q83" i="31"/>
  <c r="Q107" i="31"/>
  <c r="Q115" i="31"/>
  <c r="Q40" i="31"/>
  <c r="Q48" i="31"/>
  <c r="Q64" i="31"/>
  <c r="Q76" i="31"/>
  <c r="Q88" i="31"/>
  <c r="Q96" i="31"/>
  <c r="Q108" i="31"/>
  <c r="Q112" i="31"/>
  <c r="Q116" i="31"/>
  <c r="Q37" i="31"/>
  <c r="Q41" i="31"/>
  <c r="Q45" i="31"/>
  <c r="Q81" i="31"/>
  <c r="Q93" i="31"/>
  <c r="Q97" i="31"/>
  <c r="Q65" i="31"/>
  <c r="Q77" i="31"/>
  <c r="Q89" i="31"/>
  <c r="Q105" i="31"/>
  <c r="Q113" i="31"/>
  <c r="Q49" i="31"/>
  <c r="Q61" i="31"/>
  <c r="Q73" i="31"/>
  <c r="Q85" i="31"/>
  <c r="Q101" i="31"/>
  <c r="Q109" i="31"/>
  <c r="Q53" i="31"/>
  <c r="Q57" i="31"/>
  <c r="Q69" i="31"/>
  <c r="AB38" i="31"/>
  <c r="AB54" i="31"/>
  <c r="AB78" i="31"/>
  <c r="AB90" i="31"/>
  <c r="AB114" i="31"/>
  <c r="AB39" i="31"/>
  <c r="AB47" i="31"/>
  <c r="AB63" i="31"/>
  <c r="AB75" i="31"/>
  <c r="AB50" i="31"/>
  <c r="AB66" i="31"/>
  <c r="AB74" i="31"/>
  <c r="AB86" i="31"/>
  <c r="AB98" i="31"/>
  <c r="AB102" i="31"/>
  <c r="AB106" i="31"/>
  <c r="AB43" i="31"/>
  <c r="AB59" i="31"/>
  <c r="AB71" i="31"/>
  <c r="AB46" i="31"/>
  <c r="AB62" i="31"/>
  <c r="AB70" i="31"/>
  <c r="AB55" i="31"/>
  <c r="AB42" i="31"/>
  <c r="AB58" i="31"/>
  <c r="AB82" i="31"/>
  <c r="AB94" i="31"/>
  <c r="AB110" i="31"/>
  <c r="AB51" i="31"/>
  <c r="AB67" i="31"/>
  <c r="AB79" i="31"/>
  <c r="AB95" i="31"/>
  <c r="AB99" i="31"/>
  <c r="AB44" i="31"/>
  <c r="AB60" i="31"/>
  <c r="AB72" i="31"/>
  <c r="AB88" i="31"/>
  <c r="AB104" i="31"/>
  <c r="AB87" i="31"/>
  <c r="AB91" i="31"/>
  <c r="AB40" i="31"/>
  <c r="AB56" i="31"/>
  <c r="AB84" i="31"/>
  <c r="AB103" i="31"/>
  <c r="AB107" i="31"/>
  <c r="AB36" i="31"/>
  <c r="AB48" i="31"/>
  <c r="AB52" i="31"/>
  <c r="AB68" i="31"/>
  <c r="AB80" i="31"/>
  <c r="AB83" i="31"/>
  <c r="AB111" i="31"/>
  <c r="AB115" i="31"/>
  <c r="AB64" i="31"/>
  <c r="AB76" i="31"/>
  <c r="AB92" i="31"/>
  <c r="AB96" i="31"/>
  <c r="AB100" i="31"/>
  <c r="AB108" i="31"/>
  <c r="AB112" i="31"/>
  <c r="AB37" i="31"/>
  <c r="AB45" i="31"/>
  <c r="AB69" i="31"/>
  <c r="AB93" i="31"/>
  <c r="AB109" i="31"/>
  <c r="AB116" i="31"/>
  <c r="AB41" i="31"/>
  <c r="AB65" i="31"/>
  <c r="AB81" i="31"/>
  <c r="AB89" i="31"/>
  <c r="AB97" i="31"/>
  <c r="AB105" i="31"/>
  <c r="AB113" i="31"/>
  <c r="AB53" i="31"/>
  <c r="AB61" i="31"/>
  <c r="AB77" i="31"/>
  <c r="AB85" i="31"/>
  <c r="AB101" i="31"/>
  <c r="AB49" i="31"/>
  <c r="AB57" i="31"/>
  <c r="AB73" i="31"/>
  <c r="BV54" i="31"/>
  <c r="BV62" i="31"/>
  <c r="BV70" i="31"/>
  <c r="BV86" i="31"/>
  <c r="BV98" i="31"/>
  <c r="BV102" i="31"/>
  <c r="BV110" i="31"/>
  <c r="BV39" i="31"/>
  <c r="BV43" i="31"/>
  <c r="BV55" i="31"/>
  <c r="BV71" i="31"/>
  <c r="BV42" i="31"/>
  <c r="BV58" i="31"/>
  <c r="BV82" i="31"/>
  <c r="BV106" i="31"/>
  <c r="BV114" i="31"/>
  <c r="BV67" i="31"/>
  <c r="BV38" i="31"/>
  <c r="BV46" i="31"/>
  <c r="BV78" i="31"/>
  <c r="BV94" i="31"/>
  <c r="BV51" i="31"/>
  <c r="BV63" i="31"/>
  <c r="BV50" i="31"/>
  <c r="BV66" i="31"/>
  <c r="BV74" i="31"/>
  <c r="BV90" i="31"/>
  <c r="BV47" i="31"/>
  <c r="BV59" i="31"/>
  <c r="BV75" i="31"/>
  <c r="BV87" i="31"/>
  <c r="BV91" i="31"/>
  <c r="BV95" i="31"/>
  <c r="BV103" i="31"/>
  <c r="BV40" i="31"/>
  <c r="BV56" i="31"/>
  <c r="BV99" i="31"/>
  <c r="BV115" i="31"/>
  <c r="BV36" i="31"/>
  <c r="BV52" i="31"/>
  <c r="BV68" i="31"/>
  <c r="BV80" i="31"/>
  <c r="BV92" i="31"/>
  <c r="BV83" i="31"/>
  <c r="BV107" i="31"/>
  <c r="BV48" i="31"/>
  <c r="BV64" i="31"/>
  <c r="BV76" i="31"/>
  <c r="BV88" i="31"/>
  <c r="BV96" i="31"/>
  <c r="BV104" i="31"/>
  <c r="BV108" i="31"/>
  <c r="BV112" i="31"/>
  <c r="BV79" i="31"/>
  <c r="BV111" i="31"/>
  <c r="BV44" i="31"/>
  <c r="BV60" i="31"/>
  <c r="BV72" i="31"/>
  <c r="BV84" i="31"/>
  <c r="BV100" i="31"/>
  <c r="BV49" i="31"/>
  <c r="BV65" i="31"/>
  <c r="BV69" i="31"/>
  <c r="BV77" i="31"/>
  <c r="BV93" i="31"/>
  <c r="BV97" i="31"/>
  <c r="BV116" i="31"/>
  <c r="BV45" i="31"/>
  <c r="BV61" i="31"/>
  <c r="BV73" i="31"/>
  <c r="BV101" i="31"/>
  <c r="BV105" i="31"/>
  <c r="BV109" i="31"/>
  <c r="BV41" i="31"/>
  <c r="BV57" i="31"/>
  <c r="BV85" i="31"/>
  <c r="BV37" i="31"/>
  <c r="BV53" i="31"/>
  <c r="BV81" i="31"/>
  <c r="BV89" i="31"/>
  <c r="BV113" i="31"/>
  <c r="J54" i="31"/>
  <c r="J62" i="31"/>
  <c r="J70" i="31"/>
  <c r="J86" i="31"/>
  <c r="J98" i="31"/>
  <c r="J102" i="31"/>
  <c r="J110" i="31"/>
  <c r="J39" i="31"/>
  <c r="J43" i="31"/>
  <c r="J55" i="31"/>
  <c r="J71" i="31"/>
  <c r="J42" i="31"/>
  <c r="J58" i="31"/>
  <c r="J82" i="31"/>
  <c r="J106" i="31"/>
  <c r="J114" i="31"/>
  <c r="J67" i="31"/>
  <c r="J38" i="31"/>
  <c r="J46" i="31"/>
  <c r="J78" i="31"/>
  <c r="J94" i="31"/>
  <c r="J51" i="31"/>
  <c r="J63" i="31"/>
  <c r="J50" i="31"/>
  <c r="J66" i="31"/>
  <c r="J74" i="31"/>
  <c r="J90" i="31"/>
  <c r="J47" i="31"/>
  <c r="J59" i="31"/>
  <c r="J75" i="31"/>
  <c r="J87" i="31"/>
  <c r="J95" i="31"/>
  <c r="J103" i="31"/>
  <c r="J40" i="31"/>
  <c r="J56" i="31"/>
  <c r="J99" i="31"/>
  <c r="J107" i="31"/>
  <c r="J115" i="31"/>
  <c r="J36" i="31"/>
  <c r="J52" i="31"/>
  <c r="J68" i="31"/>
  <c r="J80" i="31"/>
  <c r="J84" i="31"/>
  <c r="J92" i="31"/>
  <c r="J100" i="31"/>
  <c r="J83" i="31"/>
  <c r="J91" i="31"/>
  <c r="J111" i="31"/>
  <c r="J48" i="31"/>
  <c r="J64" i="31"/>
  <c r="J76" i="31"/>
  <c r="J88" i="31"/>
  <c r="J96" i="31"/>
  <c r="J104" i="31"/>
  <c r="J108" i="31"/>
  <c r="J112" i="31"/>
  <c r="J79" i="31"/>
  <c r="J44" i="31"/>
  <c r="J60" i="31"/>
  <c r="J72" i="31"/>
  <c r="J49" i="31"/>
  <c r="J65" i="31"/>
  <c r="J69" i="31"/>
  <c r="J77" i="31"/>
  <c r="J93" i="31"/>
  <c r="J97" i="31"/>
  <c r="J116" i="31"/>
  <c r="J45" i="31"/>
  <c r="J61" i="31"/>
  <c r="J73" i="31"/>
  <c r="J101" i="31"/>
  <c r="J105" i="31"/>
  <c r="J113" i="31"/>
  <c r="J41" i="31"/>
  <c r="J57" i="31"/>
  <c r="J85" i="31"/>
  <c r="J37" i="31"/>
  <c r="J53" i="31"/>
  <c r="J81" i="31"/>
  <c r="J89" i="31"/>
  <c r="J109" i="31"/>
  <c r="BL50" i="31"/>
  <c r="BL66" i="31"/>
  <c r="BL74" i="31"/>
  <c r="BL86" i="31"/>
  <c r="BL98" i="31"/>
  <c r="BL102" i="31"/>
  <c r="BL106" i="31"/>
  <c r="BL43" i="31"/>
  <c r="BL59" i="31"/>
  <c r="BL71" i="31"/>
  <c r="BL46" i="31"/>
  <c r="BL54" i="31"/>
  <c r="BL62" i="31"/>
  <c r="BL70" i="31"/>
  <c r="BL114" i="31"/>
  <c r="BL55" i="31"/>
  <c r="BL42" i="31"/>
  <c r="BL58" i="31"/>
  <c r="BL82" i="31"/>
  <c r="BL94" i="31"/>
  <c r="BL110" i="31"/>
  <c r="BL51" i="31"/>
  <c r="BL67" i="31"/>
  <c r="BL38" i="31"/>
  <c r="BL78" i="31"/>
  <c r="BL90" i="31"/>
  <c r="BL39" i="31"/>
  <c r="BL47" i="31"/>
  <c r="BL63" i="31"/>
  <c r="BL75" i="31"/>
  <c r="BL87" i="31"/>
  <c r="BL103" i="31"/>
  <c r="BL111" i="31"/>
  <c r="BL40" i="31"/>
  <c r="BL44" i="31"/>
  <c r="BL56" i="31"/>
  <c r="BL84" i="31"/>
  <c r="BL100" i="31"/>
  <c r="BL91" i="31"/>
  <c r="BL107" i="31"/>
  <c r="BL115" i="31"/>
  <c r="BL36" i="31"/>
  <c r="BL48" i="31"/>
  <c r="BL68" i="31"/>
  <c r="BL80" i="31"/>
  <c r="BL83" i="31"/>
  <c r="BL52" i="31"/>
  <c r="BL64" i="31"/>
  <c r="BL76" i="31"/>
  <c r="BL92" i="31"/>
  <c r="BL96" i="31"/>
  <c r="BL108" i="31"/>
  <c r="BL79" i="31"/>
  <c r="BL95" i="31"/>
  <c r="BL99" i="31"/>
  <c r="BL60" i="31"/>
  <c r="BL72" i="31"/>
  <c r="BL88" i="31"/>
  <c r="BL104" i="31"/>
  <c r="BL116" i="31"/>
  <c r="BL41" i="31"/>
  <c r="BL65" i="31"/>
  <c r="BL81" i="31"/>
  <c r="BL89" i="31"/>
  <c r="BL105" i="31"/>
  <c r="BL113" i="31"/>
  <c r="BL53" i="31"/>
  <c r="BL61" i="31"/>
  <c r="BL77" i="31"/>
  <c r="BL85" i="31"/>
  <c r="BL101" i="31"/>
  <c r="BL49" i="31"/>
  <c r="BL57" i="31"/>
  <c r="BL73" i="31"/>
  <c r="BL97" i="31"/>
  <c r="BL109" i="31"/>
  <c r="BL112" i="31"/>
  <c r="BL37" i="31"/>
  <c r="BL45" i="31"/>
  <c r="BL69" i="31"/>
  <c r="BL93" i="31"/>
  <c r="AM38" i="31"/>
  <c r="AM54" i="31"/>
  <c r="AM78" i="31"/>
  <c r="AM90" i="31"/>
  <c r="AM63" i="31"/>
  <c r="AM75" i="31"/>
  <c r="AM50" i="31"/>
  <c r="AM66" i="31"/>
  <c r="AM74" i="31"/>
  <c r="AM86" i="31"/>
  <c r="AM98" i="31"/>
  <c r="AM102" i="31"/>
  <c r="AM106" i="31"/>
  <c r="AM47" i="31"/>
  <c r="AM59" i="31"/>
  <c r="AM71" i="31"/>
  <c r="AM46" i="31"/>
  <c r="AM62" i="31"/>
  <c r="AM70" i="31"/>
  <c r="AM51" i="31"/>
  <c r="AM55" i="31"/>
  <c r="AM42" i="31"/>
  <c r="AM58" i="31"/>
  <c r="AM82" i="31"/>
  <c r="AM94" i="31"/>
  <c r="AM110" i="31"/>
  <c r="AM114" i="31"/>
  <c r="AM39" i="31"/>
  <c r="AM43" i="31"/>
  <c r="AM67" i="31"/>
  <c r="AM79" i="31"/>
  <c r="AM48" i="31"/>
  <c r="AM60" i="31"/>
  <c r="AM76" i="31"/>
  <c r="AM88" i="31"/>
  <c r="AM96" i="31"/>
  <c r="AM104" i="31"/>
  <c r="AM91" i="31"/>
  <c r="AM95" i="31"/>
  <c r="AM99" i="31"/>
  <c r="AM107" i="31"/>
  <c r="AM111" i="31"/>
  <c r="AM44" i="31"/>
  <c r="AM56" i="31"/>
  <c r="AM72" i="31"/>
  <c r="AM100" i="31"/>
  <c r="AM87" i="31"/>
  <c r="AM103" i="31"/>
  <c r="AM36" i="31"/>
  <c r="AM40" i="31"/>
  <c r="AM68" i="31"/>
  <c r="AM108" i="31"/>
  <c r="AM83" i="31"/>
  <c r="AM115" i="31"/>
  <c r="AM52" i="31"/>
  <c r="AM64" i="31"/>
  <c r="AM80" i="31"/>
  <c r="AM84" i="31"/>
  <c r="AM92" i="31"/>
  <c r="AM41" i="31"/>
  <c r="AM57" i="31"/>
  <c r="AM69" i="31"/>
  <c r="AM85" i="31"/>
  <c r="AM93" i="31"/>
  <c r="AM112" i="31"/>
  <c r="AM116" i="31"/>
  <c r="AM37" i="31"/>
  <c r="AM53" i="31"/>
  <c r="AM81" i="31"/>
  <c r="AM89" i="31"/>
  <c r="AM105" i="31"/>
  <c r="AM49" i="31"/>
  <c r="AM65" i="31"/>
  <c r="AM77" i="31"/>
  <c r="AM97" i="31"/>
  <c r="AM101" i="31"/>
  <c r="AM45" i="31"/>
  <c r="AM61" i="31"/>
  <c r="AM73" i="31"/>
  <c r="AM109" i="31"/>
  <c r="AM113" i="31"/>
  <c r="V54" i="31"/>
  <c r="V66" i="31"/>
  <c r="V74" i="31"/>
  <c r="V90" i="31"/>
  <c r="V98" i="31"/>
  <c r="V47" i="31"/>
  <c r="V59" i="31"/>
  <c r="V75" i="31"/>
  <c r="V50" i="31"/>
  <c r="V62" i="31"/>
  <c r="V70" i="31"/>
  <c r="V86" i="31"/>
  <c r="V102" i="31"/>
  <c r="V110" i="31"/>
  <c r="V39" i="31"/>
  <c r="V43" i="31"/>
  <c r="V55" i="31"/>
  <c r="V71" i="31"/>
  <c r="V42" i="31"/>
  <c r="V58" i="31"/>
  <c r="V82" i="31"/>
  <c r="V106" i="31"/>
  <c r="V114" i="31"/>
  <c r="V67" i="31"/>
  <c r="V38" i="31"/>
  <c r="V46" i="31"/>
  <c r="V78" i="31"/>
  <c r="V94" i="31"/>
  <c r="V51" i="31"/>
  <c r="V63" i="31"/>
  <c r="V79" i="31"/>
  <c r="V44" i="31"/>
  <c r="V60" i="31"/>
  <c r="V72" i="31"/>
  <c r="V87" i="31"/>
  <c r="V91" i="31"/>
  <c r="V95" i="31"/>
  <c r="V103" i="31"/>
  <c r="V40" i="31"/>
  <c r="V56" i="31"/>
  <c r="V99" i="31"/>
  <c r="V107" i="31"/>
  <c r="V111" i="31"/>
  <c r="V115" i="31"/>
  <c r="V36" i="31"/>
  <c r="V52" i="31"/>
  <c r="V68" i="31"/>
  <c r="V80" i="31"/>
  <c r="V84" i="31"/>
  <c r="V92" i="31"/>
  <c r="V100" i="31"/>
  <c r="V83" i="31"/>
  <c r="V48" i="31"/>
  <c r="V64" i="31"/>
  <c r="V76" i="31"/>
  <c r="V88" i="31"/>
  <c r="V96" i="31"/>
  <c r="V104" i="31"/>
  <c r="V108" i="31"/>
  <c r="V112" i="31"/>
  <c r="V37" i="31"/>
  <c r="V53" i="31"/>
  <c r="V81" i="31"/>
  <c r="V89" i="31"/>
  <c r="V109" i="31"/>
  <c r="V49" i="31"/>
  <c r="V65" i="31"/>
  <c r="V69" i="31"/>
  <c r="V77" i="31"/>
  <c r="V97" i="31"/>
  <c r="V116" i="31"/>
  <c r="V45" i="31"/>
  <c r="V61" i="31"/>
  <c r="V73" i="31"/>
  <c r="V93" i="31"/>
  <c r="V101" i="31"/>
  <c r="V105" i="31"/>
  <c r="V113" i="31"/>
  <c r="V41" i="31"/>
  <c r="V57" i="31"/>
  <c r="V85" i="31"/>
  <c r="AO46" i="31"/>
  <c r="AO58" i="31"/>
  <c r="AO70" i="31"/>
  <c r="AO98" i="31"/>
  <c r="AO106" i="31"/>
  <c r="AO114" i="31"/>
  <c r="AO55" i="31"/>
  <c r="AO38" i="31"/>
  <c r="AO42" i="31"/>
  <c r="AO82" i="31"/>
  <c r="AO94" i="31"/>
  <c r="AO51" i="31"/>
  <c r="AO67" i="31"/>
  <c r="AO54" i="31"/>
  <c r="AO66" i="31"/>
  <c r="AO78" i="31"/>
  <c r="AO90" i="31"/>
  <c r="AO110" i="31"/>
  <c r="AO47" i="31"/>
  <c r="AO63" i="31"/>
  <c r="AO75" i="31"/>
  <c r="AO50" i="31"/>
  <c r="AO62" i="31"/>
  <c r="AO74" i="31"/>
  <c r="AO86" i="31"/>
  <c r="AO102" i="31"/>
  <c r="AO39" i="31"/>
  <c r="AO43" i="31"/>
  <c r="AO59" i="31"/>
  <c r="AO71" i="31"/>
  <c r="AO91" i="31"/>
  <c r="AO107" i="31"/>
  <c r="AO36" i="31"/>
  <c r="AO52" i="31"/>
  <c r="AO68" i="31"/>
  <c r="AO80" i="31"/>
  <c r="AO104" i="31"/>
  <c r="AO83" i="31"/>
  <c r="AO48" i="31"/>
  <c r="AO64" i="31"/>
  <c r="AO76" i="31"/>
  <c r="AO88" i="31"/>
  <c r="AO92" i="31"/>
  <c r="AO96" i="31"/>
  <c r="AO108" i="31"/>
  <c r="AO112" i="31"/>
  <c r="AO79" i="31"/>
  <c r="AO99" i="31"/>
  <c r="AO115" i="31"/>
  <c r="AO44" i="31"/>
  <c r="AO60" i="31"/>
  <c r="AO72" i="31"/>
  <c r="AO84" i="31"/>
  <c r="AO87" i="31"/>
  <c r="AO95" i="31"/>
  <c r="AO103" i="31"/>
  <c r="AO111" i="31"/>
  <c r="AO40" i="31"/>
  <c r="AO56" i="31"/>
  <c r="AO100" i="31"/>
  <c r="AO53" i="31"/>
  <c r="AO61" i="31"/>
  <c r="AO73" i="31"/>
  <c r="AO85" i="31"/>
  <c r="AO101" i="31"/>
  <c r="AO116" i="31"/>
  <c r="AO57" i="31"/>
  <c r="AO69" i="31"/>
  <c r="AO113" i="31"/>
  <c r="AO37" i="31"/>
  <c r="AO81" i="31"/>
  <c r="AO93" i="31"/>
  <c r="AO97" i="31"/>
  <c r="AO109" i="31"/>
  <c r="AO41" i="31"/>
  <c r="AO45" i="31"/>
  <c r="AO49" i="31"/>
  <c r="AO65" i="31"/>
  <c r="AO77" i="31"/>
  <c r="AO89" i="31"/>
  <c r="AO105" i="31"/>
  <c r="AD50" i="31"/>
  <c r="AD58" i="31"/>
  <c r="AD82" i="31"/>
  <c r="AD106" i="31"/>
  <c r="AD114" i="31"/>
  <c r="AD67" i="31"/>
  <c r="AD38" i="31"/>
  <c r="AD54" i="31"/>
  <c r="AD78" i="31"/>
  <c r="AD94" i="31"/>
  <c r="AD98" i="31"/>
  <c r="AD51" i="31"/>
  <c r="AD63" i="31"/>
  <c r="AD42" i="31"/>
  <c r="AD66" i="31"/>
  <c r="AD74" i="31"/>
  <c r="AD90" i="31"/>
  <c r="AD47" i="31"/>
  <c r="AD59" i="31"/>
  <c r="AD75" i="31"/>
  <c r="AD46" i="31"/>
  <c r="AD62" i="31"/>
  <c r="AD70" i="31"/>
  <c r="AD86" i="31"/>
  <c r="AD102" i="31"/>
  <c r="AD110" i="31"/>
  <c r="AD39" i="31"/>
  <c r="AD43" i="31"/>
  <c r="AD55" i="31"/>
  <c r="AD71" i="31"/>
  <c r="AD95" i="31"/>
  <c r="AD115" i="31"/>
  <c r="AD36" i="31"/>
  <c r="AD52" i="31"/>
  <c r="AD68" i="31"/>
  <c r="AD80" i="31"/>
  <c r="AD92" i="31"/>
  <c r="AD100" i="31"/>
  <c r="AD83" i="31"/>
  <c r="AD99" i="31"/>
  <c r="AD107" i="31"/>
  <c r="AD111" i="31"/>
  <c r="AD48" i="31"/>
  <c r="AD64" i="31"/>
  <c r="AD76" i="31"/>
  <c r="AD84" i="31"/>
  <c r="AD88" i="31"/>
  <c r="AD96" i="31"/>
  <c r="AD104" i="31"/>
  <c r="AD108" i="31"/>
  <c r="AD112" i="31"/>
  <c r="AD79" i="31"/>
  <c r="AD44" i="31"/>
  <c r="AD60" i="31"/>
  <c r="AD72" i="31"/>
  <c r="AD87" i="31"/>
  <c r="AD91" i="31"/>
  <c r="AD103" i="31"/>
  <c r="AD40" i="31"/>
  <c r="AD56" i="31"/>
  <c r="AD116" i="31"/>
  <c r="AD45" i="31"/>
  <c r="AD61" i="31"/>
  <c r="AD73" i="31"/>
  <c r="AD41" i="31"/>
  <c r="AD57" i="31"/>
  <c r="AD93" i="31"/>
  <c r="AD101" i="31"/>
  <c r="AD37" i="31"/>
  <c r="AD53" i="31"/>
  <c r="AD81" i="31"/>
  <c r="AD85" i="31"/>
  <c r="AD89" i="31"/>
  <c r="AD105" i="31"/>
  <c r="AD109" i="31"/>
  <c r="AD113" i="31"/>
  <c r="AD49" i="31"/>
  <c r="AD65" i="31"/>
  <c r="AD69" i="31"/>
  <c r="AD77" i="31"/>
  <c r="AD97" i="31"/>
  <c r="CE42" i="31"/>
  <c r="CE58" i="31"/>
  <c r="CE82" i="31"/>
  <c r="CE106" i="31"/>
  <c r="CE110" i="31"/>
  <c r="CE47" i="31"/>
  <c r="CE67" i="31"/>
  <c r="CE38" i="31"/>
  <c r="CE78" i="31"/>
  <c r="CE90" i="31"/>
  <c r="CE102" i="31"/>
  <c r="CE51" i="31"/>
  <c r="CE63" i="31"/>
  <c r="CE75" i="31"/>
  <c r="CE50" i="31"/>
  <c r="CE66" i="31"/>
  <c r="CE74" i="31"/>
  <c r="CE86" i="31"/>
  <c r="CE94" i="31"/>
  <c r="CE98" i="31"/>
  <c r="CE114" i="31"/>
  <c r="CE39" i="31"/>
  <c r="CE59" i="31"/>
  <c r="CE71" i="31"/>
  <c r="CE46" i="31"/>
  <c r="CE54" i="31"/>
  <c r="CE62" i="31"/>
  <c r="CE70" i="31"/>
  <c r="CE43" i="31"/>
  <c r="CE55" i="31"/>
  <c r="CE83" i="31"/>
  <c r="CE115" i="31"/>
  <c r="CE52" i="31"/>
  <c r="CE64" i="31"/>
  <c r="CE80" i="31"/>
  <c r="CE84" i="31"/>
  <c r="CE92" i="31"/>
  <c r="CE96" i="31"/>
  <c r="CE79" i="31"/>
  <c r="CE48" i="31"/>
  <c r="CE60" i="31"/>
  <c r="CE76" i="31"/>
  <c r="CE88" i="31"/>
  <c r="CE104" i="31"/>
  <c r="CE108" i="31"/>
  <c r="CE91" i="31"/>
  <c r="CE95" i="31"/>
  <c r="CE99" i="31"/>
  <c r="CE107" i="31"/>
  <c r="CE111" i="31"/>
  <c r="CE44" i="31"/>
  <c r="CE56" i="31"/>
  <c r="CE72" i="31"/>
  <c r="CE100" i="31"/>
  <c r="CE87" i="31"/>
  <c r="CE103" i="31"/>
  <c r="CE36" i="31"/>
  <c r="CE40" i="31"/>
  <c r="CE68" i="31"/>
  <c r="CE45" i="31"/>
  <c r="CE61" i="31"/>
  <c r="CE73" i="31"/>
  <c r="CE112" i="31"/>
  <c r="CE41" i="31"/>
  <c r="CE57" i="31"/>
  <c r="CE93" i="31"/>
  <c r="CE116" i="31"/>
  <c r="CE37" i="31"/>
  <c r="CE53" i="31"/>
  <c r="CE69" i="31"/>
  <c r="CE81" i="31"/>
  <c r="CE89" i="31"/>
  <c r="CE105" i="31"/>
  <c r="CE49" i="31"/>
  <c r="CE65" i="31"/>
  <c r="CE77" i="31"/>
  <c r="CE85" i="31"/>
  <c r="CE97" i="31"/>
  <c r="CE101" i="31"/>
  <c r="CE109" i="31"/>
  <c r="CE113" i="31"/>
  <c r="BH38" i="31"/>
  <c r="BH78" i="31"/>
  <c r="BH90" i="31"/>
  <c r="BH39" i="31"/>
  <c r="BH47" i="31"/>
  <c r="BH63" i="31"/>
  <c r="BH75" i="31"/>
  <c r="BH50" i="31"/>
  <c r="BH54" i="31"/>
  <c r="BH66" i="31"/>
  <c r="BH74" i="31"/>
  <c r="BH86" i="31"/>
  <c r="BH98" i="31"/>
  <c r="BH102" i="31"/>
  <c r="BH106" i="31"/>
  <c r="BH43" i="31"/>
  <c r="BH59" i="31"/>
  <c r="BH71" i="31"/>
  <c r="BH46" i="31"/>
  <c r="BH62" i="31"/>
  <c r="BH70" i="31"/>
  <c r="BH110" i="31"/>
  <c r="BH114" i="31"/>
  <c r="BH55" i="31"/>
  <c r="BH42" i="31"/>
  <c r="BH58" i="31"/>
  <c r="BH82" i="31"/>
  <c r="BH94" i="31"/>
  <c r="BH51" i="31"/>
  <c r="BH67" i="31"/>
  <c r="BH79" i="31"/>
  <c r="BH95" i="31"/>
  <c r="BH99" i="31"/>
  <c r="BH48" i="31"/>
  <c r="BH52" i="31"/>
  <c r="BH60" i="31"/>
  <c r="BH72" i="31"/>
  <c r="BH88" i="31"/>
  <c r="BH104" i="31"/>
  <c r="BH87" i="31"/>
  <c r="BH103" i="31"/>
  <c r="BH111" i="31"/>
  <c r="BH56" i="31"/>
  <c r="BH84" i="31"/>
  <c r="BH107" i="31"/>
  <c r="BH36" i="31"/>
  <c r="BH44" i="31"/>
  <c r="BH68" i="31"/>
  <c r="BH80" i="31"/>
  <c r="BH96" i="31"/>
  <c r="BH83" i="31"/>
  <c r="BH91" i="31"/>
  <c r="BH115" i="31"/>
  <c r="BH40" i="31"/>
  <c r="BH64" i="31"/>
  <c r="BH76" i="31"/>
  <c r="BH92" i="31"/>
  <c r="BH100" i="31"/>
  <c r="BH108" i="31"/>
  <c r="BH112" i="31"/>
  <c r="BH37" i="31"/>
  <c r="BH45" i="31"/>
  <c r="BH69" i="31"/>
  <c r="BH93" i="31"/>
  <c r="BH116" i="31"/>
  <c r="BH41" i="31"/>
  <c r="BH65" i="31"/>
  <c r="BH81" i="31"/>
  <c r="BH89" i="31"/>
  <c r="BH97" i="31"/>
  <c r="BH105" i="31"/>
  <c r="BH113" i="31"/>
  <c r="BH53" i="31"/>
  <c r="BH61" i="31"/>
  <c r="BH77" i="31"/>
  <c r="BH85" i="31"/>
  <c r="BH101" i="31"/>
  <c r="BH109" i="31"/>
  <c r="BH49" i="31"/>
  <c r="BH57" i="31"/>
  <c r="BH73" i="31"/>
  <c r="L38" i="31"/>
  <c r="L54" i="31"/>
  <c r="L78" i="31"/>
  <c r="L90" i="31"/>
  <c r="L39" i="31"/>
  <c r="L47" i="31"/>
  <c r="L63" i="31"/>
  <c r="L75" i="31"/>
  <c r="L50" i="31"/>
  <c r="L66" i="31"/>
  <c r="L74" i="31"/>
  <c r="L86" i="31"/>
  <c r="L98" i="31"/>
  <c r="L102" i="31"/>
  <c r="L106" i="31"/>
  <c r="L110" i="31"/>
  <c r="L114" i="31"/>
  <c r="L43" i="31"/>
  <c r="L59" i="31"/>
  <c r="L71" i="31"/>
  <c r="L46" i="31"/>
  <c r="L62" i="31"/>
  <c r="L70" i="31"/>
  <c r="L55" i="31"/>
  <c r="L42" i="31"/>
  <c r="L58" i="31"/>
  <c r="L82" i="31"/>
  <c r="L94" i="31"/>
  <c r="L51" i="31"/>
  <c r="L67" i="31"/>
  <c r="L79" i="31"/>
  <c r="L95" i="31"/>
  <c r="L99" i="31"/>
  <c r="L60" i="31"/>
  <c r="L72" i="31"/>
  <c r="L88" i="31"/>
  <c r="L104" i="31"/>
  <c r="L87" i="31"/>
  <c r="L115" i="31"/>
  <c r="L40" i="31"/>
  <c r="L44" i="31"/>
  <c r="L56" i="31"/>
  <c r="L84" i="31"/>
  <c r="L96" i="31"/>
  <c r="L100" i="31"/>
  <c r="L91" i="31"/>
  <c r="L107" i="31"/>
  <c r="L111" i="31"/>
  <c r="L36" i="31"/>
  <c r="L68" i="31"/>
  <c r="L80" i="31"/>
  <c r="L83" i="31"/>
  <c r="L103" i="31"/>
  <c r="L48" i="31"/>
  <c r="L52" i="31"/>
  <c r="L64" i="31"/>
  <c r="L76" i="31"/>
  <c r="L92" i="31"/>
  <c r="L108" i="31"/>
  <c r="L37" i="31"/>
  <c r="L45" i="31"/>
  <c r="L69" i="31"/>
  <c r="L93" i="31"/>
  <c r="L113" i="31"/>
  <c r="L116" i="31"/>
  <c r="L41" i="31"/>
  <c r="L65" i="31"/>
  <c r="L81" i="31"/>
  <c r="L89" i="31"/>
  <c r="L105" i="31"/>
  <c r="L109" i="31"/>
  <c r="L53" i="31"/>
  <c r="L61" i="31"/>
  <c r="L77" i="31"/>
  <c r="L85" i="31"/>
  <c r="L101" i="31"/>
  <c r="L112" i="31"/>
  <c r="L49" i="31"/>
  <c r="L57" i="31"/>
  <c r="L73" i="31"/>
  <c r="L97" i="31"/>
  <c r="CL42" i="31"/>
  <c r="CL54" i="31"/>
  <c r="CL62" i="31"/>
  <c r="CL70" i="31"/>
  <c r="CL86" i="31"/>
  <c r="CL102" i="31"/>
  <c r="CL43" i="31"/>
  <c r="CL55" i="31"/>
  <c r="CL71" i="31"/>
  <c r="CL46" i="31"/>
  <c r="CL58" i="31"/>
  <c r="CL82" i="31"/>
  <c r="CL114" i="31"/>
  <c r="CL67" i="31"/>
  <c r="CL38" i="31"/>
  <c r="CL50" i="31"/>
  <c r="CL78" i="31"/>
  <c r="CL94" i="31"/>
  <c r="CL98" i="31"/>
  <c r="CL51" i="31"/>
  <c r="CL63" i="31"/>
  <c r="CL66" i="31"/>
  <c r="CL74" i="31"/>
  <c r="CL90" i="31"/>
  <c r="CL106" i="31"/>
  <c r="CL110" i="31"/>
  <c r="CL39" i="31"/>
  <c r="CL47" i="31"/>
  <c r="CL59" i="31"/>
  <c r="CL75" i="31"/>
  <c r="CL87" i="31"/>
  <c r="CL91" i="31"/>
  <c r="CL103" i="31"/>
  <c r="CL40" i="31"/>
  <c r="CL56" i="31"/>
  <c r="CL107" i="31"/>
  <c r="CL111" i="31"/>
  <c r="CL115" i="31"/>
  <c r="CL36" i="31"/>
  <c r="CL52" i="31"/>
  <c r="CL68" i="31"/>
  <c r="CL80" i="31"/>
  <c r="CL84" i="31"/>
  <c r="CL92" i="31"/>
  <c r="CL83" i="31"/>
  <c r="CL95" i="31"/>
  <c r="CL48" i="31"/>
  <c r="CL64" i="31"/>
  <c r="CL76" i="31"/>
  <c r="CL88" i="31"/>
  <c r="CL96" i="31"/>
  <c r="CL104" i="31"/>
  <c r="CL108" i="31"/>
  <c r="CL112" i="31"/>
  <c r="CL79" i="31"/>
  <c r="CL99" i="31"/>
  <c r="CL44" i="31"/>
  <c r="CL60" i="31"/>
  <c r="CL72" i="31"/>
  <c r="CL100" i="31"/>
  <c r="CL49" i="31"/>
  <c r="CL65" i="31"/>
  <c r="CL77" i="31"/>
  <c r="CL97" i="31"/>
  <c r="CL101" i="31"/>
  <c r="CL105" i="31"/>
  <c r="CL45" i="31"/>
  <c r="CL61" i="31"/>
  <c r="CL69" i="31"/>
  <c r="CL73" i="31"/>
  <c r="CL109" i="31"/>
  <c r="CL113" i="31"/>
  <c r="CL41" i="31"/>
  <c r="CL57" i="31"/>
  <c r="CL85" i="31"/>
  <c r="CL116" i="31"/>
  <c r="CL37" i="31"/>
  <c r="CL53" i="31"/>
  <c r="CL81" i="31"/>
  <c r="CL89" i="31"/>
  <c r="CL93" i="31"/>
  <c r="BF50" i="31"/>
  <c r="BF54" i="31"/>
  <c r="BF62" i="31"/>
  <c r="BF70" i="31"/>
  <c r="BF86" i="31"/>
  <c r="BF102" i="31"/>
  <c r="BF110" i="31"/>
  <c r="BF39" i="31"/>
  <c r="BF43" i="31"/>
  <c r="BF55" i="31"/>
  <c r="BF71" i="31"/>
  <c r="BF58" i="31"/>
  <c r="BF82" i="31"/>
  <c r="BF106" i="31"/>
  <c r="BF114" i="31"/>
  <c r="BF67" i="31"/>
  <c r="BF38" i="31"/>
  <c r="BF42" i="31"/>
  <c r="BF78" i="31"/>
  <c r="BF94" i="31"/>
  <c r="BF98" i="31"/>
  <c r="BF51" i="31"/>
  <c r="BF63" i="31"/>
  <c r="BF46" i="31"/>
  <c r="BF66" i="31"/>
  <c r="BF74" i="31"/>
  <c r="BF90" i="31"/>
  <c r="BF47" i="31"/>
  <c r="BF59" i="31"/>
  <c r="BF75" i="31"/>
  <c r="BF87" i="31"/>
  <c r="BF91" i="31"/>
  <c r="BF103" i="31"/>
  <c r="BF40" i="31"/>
  <c r="BF56" i="31"/>
  <c r="BF111" i="31"/>
  <c r="BF115" i="31"/>
  <c r="BF36" i="31"/>
  <c r="BF52" i="31"/>
  <c r="BF68" i="31"/>
  <c r="BF80" i="31"/>
  <c r="BF84" i="31"/>
  <c r="BF92" i="31"/>
  <c r="BF100" i="31"/>
  <c r="BF83" i="31"/>
  <c r="BF95" i="31"/>
  <c r="BF48" i="31"/>
  <c r="BF64" i="31"/>
  <c r="BF76" i="31"/>
  <c r="BF88" i="31"/>
  <c r="BF96" i="31"/>
  <c r="BF104" i="31"/>
  <c r="BF108" i="31"/>
  <c r="BF112" i="31"/>
  <c r="BF79" i="31"/>
  <c r="BF99" i="31"/>
  <c r="BF107" i="31"/>
  <c r="BF44" i="31"/>
  <c r="BF60" i="31"/>
  <c r="BF72" i="31"/>
  <c r="BF49" i="31"/>
  <c r="BF65" i="31"/>
  <c r="BF69" i="31"/>
  <c r="BF77" i="31"/>
  <c r="BF97" i="31"/>
  <c r="BF45" i="31"/>
  <c r="BF61" i="31"/>
  <c r="BF73" i="31"/>
  <c r="BF93" i="31"/>
  <c r="BF109" i="31"/>
  <c r="BF113" i="31"/>
  <c r="BF41" i="31"/>
  <c r="BF57" i="31"/>
  <c r="BF85" i="31"/>
  <c r="BF101" i="31"/>
  <c r="BF105" i="31"/>
  <c r="BF116" i="31"/>
  <c r="BF37" i="31"/>
  <c r="BF53" i="31"/>
  <c r="BF81" i="31"/>
  <c r="BF89" i="31"/>
  <c r="Z42" i="31"/>
  <c r="Z62" i="31"/>
  <c r="Z70" i="31"/>
  <c r="Z86" i="31"/>
  <c r="Z102" i="31"/>
  <c r="Z110" i="31"/>
  <c r="Z39" i="31"/>
  <c r="Z43" i="31"/>
  <c r="Z55" i="31"/>
  <c r="Z71" i="31"/>
  <c r="Z46" i="31"/>
  <c r="Z58" i="31"/>
  <c r="Z82" i="31"/>
  <c r="Z106" i="31"/>
  <c r="Z114" i="31"/>
  <c r="Z67" i="31"/>
  <c r="Z38" i="31"/>
  <c r="Z50" i="31"/>
  <c r="Z78" i="31"/>
  <c r="Z94" i="31"/>
  <c r="Z98" i="31"/>
  <c r="Z51" i="31"/>
  <c r="Z63" i="31"/>
  <c r="Z54" i="31"/>
  <c r="Z66" i="31"/>
  <c r="Z74" i="31"/>
  <c r="Z90" i="31"/>
  <c r="Z47" i="31"/>
  <c r="Z59" i="31"/>
  <c r="Z75" i="31"/>
  <c r="Z87" i="31"/>
  <c r="Z91" i="31"/>
  <c r="Z103" i="31"/>
  <c r="Z40" i="31"/>
  <c r="Z56" i="31"/>
  <c r="Z115" i="31"/>
  <c r="Z36" i="31"/>
  <c r="Z52" i="31"/>
  <c r="Z68" i="31"/>
  <c r="Z80" i="31"/>
  <c r="Z84" i="31"/>
  <c r="Z92" i="31"/>
  <c r="Z100" i="31"/>
  <c r="Z83" i="31"/>
  <c r="Z95" i="31"/>
  <c r="Z107" i="31"/>
  <c r="Z48" i="31"/>
  <c r="Z64" i="31"/>
  <c r="Z76" i="31"/>
  <c r="Z88" i="31"/>
  <c r="Z96" i="31"/>
  <c r="Z104" i="31"/>
  <c r="Z108" i="31"/>
  <c r="Z112" i="31"/>
  <c r="Z79" i="31"/>
  <c r="Z99" i="31"/>
  <c r="Z111" i="31"/>
  <c r="Z44" i="31"/>
  <c r="Z60" i="31"/>
  <c r="Z72" i="31"/>
  <c r="Z49" i="31"/>
  <c r="Z65" i="31"/>
  <c r="Z69" i="31"/>
  <c r="Z77" i="31"/>
  <c r="Z85" i="31"/>
  <c r="Z97" i="31"/>
  <c r="Z101" i="31"/>
  <c r="Z105" i="31"/>
  <c r="Z45" i="31"/>
  <c r="Z61" i="31"/>
  <c r="Z73" i="31"/>
  <c r="Z113" i="31"/>
  <c r="Z41" i="31"/>
  <c r="Z57" i="31"/>
  <c r="Z116" i="31"/>
  <c r="Z37" i="31"/>
  <c r="Z53" i="31"/>
  <c r="Z81" i="31"/>
  <c r="Z89" i="31"/>
  <c r="Z93" i="31"/>
  <c r="Z109" i="31"/>
  <c r="BY38" i="31"/>
  <c r="BY42" i="31"/>
  <c r="BY54" i="31"/>
  <c r="BY82" i="31"/>
  <c r="BY94" i="31"/>
  <c r="BY98" i="31"/>
  <c r="BY51" i="31"/>
  <c r="BY67" i="31"/>
  <c r="BY66" i="31"/>
  <c r="BY78" i="31"/>
  <c r="BY90" i="31"/>
  <c r="BY47" i="31"/>
  <c r="BY63" i="31"/>
  <c r="BY75" i="31"/>
  <c r="BY50" i="31"/>
  <c r="BY62" i="31"/>
  <c r="BY74" i="31"/>
  <c r="BY86" i="31"/>
  <c r="BY102" i="31"/>
  <c r="BY110" i="31"/>
  <c r="BY39" i="31"/>
  <c r="BY43" i="31"/>
  <c r="BY59" i="31"/>
  <c r="BY71" i="31"/>
  <c r="BY46" i="31"/>
  <c r="BY58" i="31"/>
  <c r="BY70" i="31"/>
  <c r="BY106" i="31"/>
  <c r="BY114" i="31"/>
  <c r="BY55" i="31"/>
  <c r="BY83" i="31"/>
  <c r="BY48" i="31"/>
  <c r="BY64" i="31"/>
  <c r="BY76" i="31"/>
  <c r="BY84" i="31"/>
  <c r="BY88" i="31"/>
  <c r="BY96" i="31"/>
  <c r="BY104" i="31"/>
  <c r="BY108" i="31"/>
  <c r="BY112" i="31"/>
  <c r="BY79" i="31"/>
  <c r="BY99" i="31"/>
  <c r="BY115" i="31"/>
  <c r="BY44" i="31"/>
  <c r="BY60" i="31"/>
  <c r="BY72" i="31"/>
  <c r="BY92" i="31"/>
  <c r="BY87" i="31"/>
  <c r="BY95" i="31"/>
  <c r="BY103" i="31"/>
  <c r="BY107" i="31"/>
  <c r="BY111" i="31"/>
  <c r="BY40" i="31"/>
  <c r="BY56" i="31"/>
  <c r="BY100" i="31"/>
  <c r="BY91" i="31"/>
  <c r="BY36" i="31"/>
  <c r="BY52" i="31"/>
  <c r="BY68" i="31"/>
  <c r="BY80" i="31"/>
  <c r="BY116" i="31"/>
  <c r="BY53" i="31"/>
  <c r="BY57" i="31"/>
  <c r="BY69" i="31"/>
  <c r="BY113" i="31"/>
  <c r="BY37" i="31"/>
  <c r="BY41" i="31"/>
  <c r="BY81" i="31"/>
  <c r="BY93" i="31"/>
  <c r="BY109" i="31"/>
  <c r="BY65" i="31"/>
  <c r="BY77" i="31"/>
  <c r="BY89" i="31"/>
  <c r="BY105" i="31"/>
  <c r="BY45" i="31"/>
  <c r="BY49" i="31"/>
  <c r="BY61" i="31"/>
  <c r="BY73" i="31"/>
  <c r="BY85" i="31"/>
  <c r="BY97" i="31"/>
  <c r="BY101" i="31"/>
  <c r="AS38" i="31"/>
  <c r="AS42" i="31"/>
  <c r="AS82" i="31"/>
  <c r="AS94" i="31"/>
  <c r="AS98" i="31"/>
  <c r="AS51" i="31"/>
  <c r="AS67" i="31"/>
  <c r="AS54" i="31"/>
  <c r="AS66" i="31"/>
  <c r="AS78" i="31"/>
  <c r="AS90" i="31"/>
  <c r="AS47" i="31"/>
  <c r="AS63" i="31"/>
  <c r="AS75" i="31"/>
  <c r="AS50" i="31"/>
  <c r="AS62" i="31"/>
  <c r="AS74" i="31"/>
  <c r="AS86" i="31"/>
  <c r="AS102" i="31"/>
  <c r="AS110" i="31"/>
  <c r="AS39" i="31"/>
  <c r="AS43" i="31"/>
  <c r="AS59" i="31"/>
  <c r="AS71" i="31"/>
  <c r="AS46" i="31"/>
  <c r="AS58" i="31"/>
  <c r="AS70" i="31"/>
  <c r="AS106" i="31"/>
  <c r="AS114" i="31"/>
  <c r="AS55" i="31"/>
  <c r="AS83" i="31"/>
  <c r="AS107" i="31"/>
  <c r="AS48" i="31"/>
  <c r="AS64" i="31"/>
  <c r="AS76" i="31"/>
  <c r="AS84" i="31"/>
  <c r="AS88" i="31"/>
  <c r="AS96" i="31"/>
  <c r="AS108" i="31"/>
  <c r="AS112" i="31"/>
  <c r="AS79" i="31"/>
  <c r="AS99" i="31"/>
  <c r="AS115" i="31"/>
  <c r="AS44" i="31"/>
  <c r="AS60" i="31"/>
  <c r="AS72" i="31"/>
  <c r="AS87" i="31"/>
  <c r="AS95" i="31"/>
  <c r="AS103" i="31"/>
  <c r="AS111" i="31"/>
  <c r="AS40" i="31"/>
  <c r="AS56" i="31"/>
  <c r="AS100" i="31"/>
  <c r="AS104" i="31"/>
  <c r="AS91" i="31"/>
  <c r="AS36" i="31"/>
  <c r="AS52" i="31"/>
  <c r="AS68" i="31"/>
  <c r="AS80" i="31"/>
  <c r="AS92" i="31"/>
  <c r="AS57" i="31"/>
  <c r="AS69" i="31"/>
  <c r="AS113" i="31"/>
  <c r="AS37" i="31"/>
  <c r="AS45" i="31"/>
  <c r="AS49" i="31"/>
  <c r="AS81" i="31"/>
  <c r="AS93" i="31"/>
  <c r="AS109" i="31"/>
  <c r="AS116" i="31"/>
  <c r="AS53" i="31"/>
  <c r="AS65" i="31"/>
  <c r="AS77" i="31"/>
  <c r="AS89" i="31"/>
  <c r="AS105" i="31"/>
  <c r="AS41" i="31"/>
  <c r="AS61" i="31"/>
  <c r="AS73" i="31"/>
  <c r="AS85" i="31"/>
  <c r="AS97" i="31"/>
  <c r="AS101" i="31"/>
  <c r="M38" i="31"/>
  <c r="M42" i="31"/>
  <c r="M82" i="31"/>
  <c r="M94" i="31"/>
  <c r="M98" i="31"/>
  <c r="M51" i="31"/>
  <c r="M67" i="31"/>
  <c r="M54" i="31"/>
  <c r="M66" i="31"/>
  <c r="M78" i="31"/>
  <c r="M90" i="31"/>
  <c r="M47" i="31"/>
  <c r="M63" i="31"/>
  <c r="M75" i="31"/>
  <c r="M50" i="31"/>
  <c r="M62" i="31"/>
  <c r="M74" i="31"/>
  <c r="M86" i="31"/>
  <c r="M102" i="31"/>
  <c r="M110" i="31"/>
  <c r="M39" i="31"/>
  <c r="M43" i="31"/>
  <c r="M59" i="31"/>
  <c r="M71" i="31"/>
  <c r="M46" i="31"/>
  <c r="M58" i="31"/>
  <c r="M70" i="31"/>
  <c r="M106" i="31"/>
  <c r="M114" i="31"/>
  <c r="M55" i="31"/>
  <c r="M83" i="31"/>
  <c r="M107" i="31"/>
  <c r="M48" i="31"/>
  <c r="M64" i="31"/>
  <c r="M76" i="31"/>
  <c r="M88" i="31"/>
  <c r="M96" i="31"/>
  <c r="M108" i="31"/>
  <c r="M112" i="31"/>
  <c r="M79" i="31"/>
  <c r="M99" i="31"/>
  <c r="M115" i="31"/>
  <c r="M40" i="31"/>
  <c r="M44" i="31"/>
  <c r="M60" i="31"/>
  <c r="M72" i="31"/>
  <c r="M92" i="31"/>
  <c r="M104" i="31"/>
  <c r="M87" i="31"/>
  <c r="M95" i="31"/>
  <c r="M103" i="31"/>
  <c r="M111" i="31"/>
  <c r="M56" i="31"/>
  <c r="M100" i="31"/>
  <c r="M91" i="31"/>
  <c r="M36" i="31"/>
  <c r="M52" i="31"/>
  <c r="M68" i="31"/>
  <c r="M80" i="31"/>
  <c r="M84" i="31"/>
  <c r="M116" i="31"/>
  <c r="M53" i="31"/>
  <c r="M57" i="31"/>
  <c r="M69" i="31"/>
  <c r="M37" i="31"/>
  <c r="M41" i="31"/>
  <c r="M81" i="31"/>
  <c r="M93" i="31"/>
  <c r="M65" i="31"/>
  <c r="M77" i="31"/>
  <c r="M89" i="31"/>
  <c r="M105" i="31"/>
  <c r="M45" i="31"/>
  <c r="M49" i="31"/>
  <c r="M61" i="31"/>
  <c r="M73" i="31"/>
  <c r="M85" i="31"/>
  <c r="M97" i="31"/>
  <c r="M101" i="31"/>
  <c r="M109" i="31"/>
  <c r="M113" i="31"/>
  <c r="BT42" i="31"/>
  <c r="BT58" i="31"/>
  <c r="BT82" i="31"/>
  <c r="BT94" i="31"/>
  <c r="BT114" i="31"/>
  <c r="BT51" i="31"/>
  <c r="BT67" i="31"/>
  <c r="BT38" i="31"/>
  <c r="BT54" i="31"/>
  <c r="BT78" i="31"/>
  <c r="BT90" i="31"/>
  <c r="BT110" i="31"/>
  <c r="BT39" i="31"/>
  <c r="BT47" i="31"/>
  <c r="BT63" i="31"/>
  <c r="BT75" i="31"/>
  <c r="BT50" i="31"/>
  <c r="BT66" i="31"/>
  <c r="BT74" i="31"/>
  <c r="BT86" i="31"/>
  <c r="BT98" i="31"/>
  <c r="BT102" i="31"/>
  <c r="BT106" i="31"/>
  <c r="BT43" i="31"/>
  <c r="BT59" i="31"/>
  <c r="BT71" i="31"/>
  <c r="BT46" i="31"/>
  <c r="BT62" i="31"/>
  <c r="BT70" i="31"/>
  <c r="BT55" i="31"/>
  <c r="BT83" i="31"/>
  <c r="BT44" i="31"/>
  <c r="BT64" i="31"/>
  <c r="BT76" i="31"/>
  <c r="BT92" i="31"/>
  <c r="BT108" i="31"/>
  <c r="BT79" i="31"/>
  <c r="BT95" i="31"/>
  <c r="BT99" i="31"/>
  <c r="BT115" i="31"/>
  <c r="BT40" i="31"/>
  <c r="BT48" i="31"/>
  <c r="BT52" i="31"/>
  <c r="BT60" i="31"/>
  <c r="BT72" i="31"/>
  <c r="BT88" i="31"/>
  <c r="BT96" i="31"/>
  <c r="BT104" i="31"/>
  <c r="BT87" i="31"/>
  <c r="BT91" i="31"/>
  <c r="BT103" i="31"/>
  <c r="BT111" i="31"/>
  <c r="BT56" i="31"/>
  <c r="BT84" i="31"/>
  <c r="BT100" i="31"/>
  <c r="BT107" i="31"/>
  <c r="BT36" i="31"/>
  <c r="BT68" i="31"/>
  <c r="BT80" i="31"/>
  <c r="BT49" i="31"/>
  <c r="BT57" i="31"/>
  <c r="BT73" i="31"/>
  <c r="BT112" i="31"/>
  <c r="BT37" i="31"/>
  <c r="BT45" i="31"/>
  <c r="BT69" i="31"/>
  <c r="BT93" i="31"/>
  <c r="BT97" i="31"/>
  <c r="BT109" i="31"/>
  <c r="BT116" i="31"/>
  <c r="BT41" i="31"/>
  <c r="BT65" i="31"/>
  <c r="BT81" i="31"/>
  <c r="BT89" i="31"/>
  <c r="BT105" i="31"/>
  <c r="BT113" i="31"/>
  <c r="BT53" i="31"/>
  <c r="BT61" i="31"/>
  <c r="BT77" i="31"/>
  <c r="BT85" i="31"/>
  <c r="BT101" i="31"/>
  <c r="X42" i="31"/>
  <c r="X58" i="31"/>
  <c r="X82" i="31"/>
  <c r="X94" i="31"/>
  <c r="X51" i="31"/>
  <c r="X67" i="31"/>
  <c r="X38" i="31"/>
  <c r="X54" i="31"/>
  <c r="X78" i="31"/>
  <c r="X90" i="31"/>
  <c r="X39" i="31"/>
  <c r="X47" i="31"/>
  <c r="X63" i="31"/>
  <c r="X75" i="31"/>
  <c r="X50" i="31"/>
  <c r="X66" i="31"/>
  <c r="X74" i="31"/>
  <c r="X86" i="31"/>
  <c r="X98" i="31"/>
  <c r="X102" i="31"/>
  <c r="X106" i="31"/>
  <c r="X114" i="31"/>
  <c r="X43" i="31"/>
  <c r="X59" i="31"/>
  <c r="X71" i="31"/>
  <c r="X46" i="31"/>
  <c r="X62" i="31"/>
  <c r="X70" i="31"/>
  <c r="X110" i="31"/>
  <c r="X55" i="31"/>
  <c r="X83" i="31"/>
  <c r="X103" i="31"/>
  <c r="X115" i="31"/>
  <c r="X40" i="31"/>
  <c r="X48" i="31"/>
  <c r="X52" i="31"/>
  <c r="X64" i="31"/>
  <c r="X76" i="31"/>
  <c r="X92" i="31"/>
  <c r="X108" i="31"/>
  <c r="X79" i="31"/>
  <c r="X91" i="31"/>
  <c r="X95" i="31"/>
  <c r="X99" i="31"/>
  <c r="X60" i="31"/>
  <c r="X72" i="31"/>
  <c r="X88" i="31"/>
  <c r="X104" i="31"/>
  <c r="X87" i="31"/>
  <c r="X111" i="31"/>
  <c r="X56" i="31"/>
  <c r="X84" i="31"/>
  <c r="X107" i="31"/>
  <c r="X36" i="31"/>
  <c r="X44" i="31"/>
  <c r="X68" i="31"/>
  <c r="X80" i="31"/>
  <c r="X96" i="31"/>
  <c r="X100" i="31"/>
  <c r="X112" i="31"/>
  <c r="X49" i="31"/>
  <c r="X57" i="31"/>
  <c r="X73" i="31"/>
  <c r="X109" i="31"/>
  <c r="X37" i="31"/>
  <c r="X45" i="31"/>
  <c r="X69" i="31"/>
  <c r="X93" i="31"/>
  <c r="X116" i="31"/>
  <c r="X41" i="31"/>
  <c r="X65" i="31"/>
  <c r="X81" i="31"/>
  <c r="X89" i="31"/>
  <c r="X105" i="31"/>
  <c r="X53" i="31"/>
  <c r="X61" i="31"/>
  <c r="X77" i="31"/>
  <c r="X85" i="31"/>
  <c r="X97" i="31"/>
  <c r="X101" i="31"/>
  <c r="X113" i="31"/>
  <c r="BS38" i="31"/>
  <c r="BS78" i="31"/>
  <c r="BS90" i="31"/>
  <c r="BS102" i="31"/>
  <c r="BS106" i="31"/>
  <c r="BS51" i="31"/>
  <c r="BS63" i="31"/>
  <c r="BS75" i="31"/>
  <c r="BS50" i="31"/>
  <c r="BS66" i="31"/>
  <c r="BS74" i="31"/>
  <c r="BS86" i="31"/>
  <c r="BS94" i="31"/>
  <c r="BS98" i="31"/>
  <c r="BS43" i="31"/>
  <c r="BS59" i="31"/>
  <c r="BS71" i="31"/>
  <c r="BS46" i="31"/>
  <c r="BS54" i="31"/>
  <c r="BS62" i="31"/>
  <c r="BS70" i="31"/>
  <c r="BS55" i="31"/>
  <c r="BS42" i="31"/>
  <c r="BS58" i="31"/>
  <c r="BS82" i="31"/>
  <c r="BS110" i="31"/>
  <c r="BS114" i="31"/>
  <c r="BS39" i="31"/>
  <c r="BS47" i="31"/>
  <c r="BS67" i="31"/>
  <c r="BS79" i="31"/>
  <c r="BS95" i="31"/>
  <c r="BS48" i="31"/>
  <c r="BS60" i="31"/>
  <c r="BS76" i="31"/>
  <c r="BS88" i="31"/>
  <c r="BS96" i="31"/>
  <c r="BS104" i="31"/>
  <c r="BS108" i="31"/>
  <c r="BS91" i="31"/>
  <c r="BS99" i="31"/>
  <c r="BS107" i="31"/>
  <c r="BS111" i="31"/>
  <c r="BS44" i="31"/>
  <c r="BS56" i="31"/>
  <c r="BS72" i="31"/>
  <c r="BS100" i="31"/>
  <c r="BS87" i="31"/>
  <c r="BS103" i="31"/>
  <c r="BS36" i="31"/>
  <c r="BS40" i="31"/>
  <c r="BS68" i="31"/>
  <c r="BS83" i="31"/>
  <c r="BS115" i="31"/>
  <c r="BS52" i="31"/>
  <c r="BS64" i="31"/>
  <c r="BS80" i="31"/>
  <c r="BS84" i="31"/>
  <c r="BS92" i="31"/>
  <c r="BS112" i="31"/>
  <c r="BS41" i="31"/>
  <c r="BS57" i="31"/>
  <c r="BS69" i="31"/>
  <c r="BS93" i="31"/>
  <c r="BS116" i="31"/>
  <c r="BS37" i="31"/>
  <c r="BS53" i="31"/>
  <c r="BS81" i="31"/>
  <c r="BS89" i="31"/>
  <c r="BS105" i="31"/>
  <c r="BS113" i="31"/>
  <c r="BS49" i="31"/>
  <c r="BS65" i="31"/>
  <c r="BS77" i="31"/>
  <c r="BS85" i="31"/>
  <c r="BS97" i="31"/>
  <c r="BS101" i="31"/>
  <c r="BS109" i="31"/>
  <c r="BS45" i="31"/>
  <c r="BS61" i="31"/>
  <c r="BS73" i="31"/>
  <c r="W38" i="31"/>
  <c r="W54" i="31"/>
  <c r="W78" i="31"/>
  <c r="W90" i="31"/>
  <c r="W94" i="31"/>
  <c r="W102" i="31"/>
  <c r="W43" i="31"/>
  <c r="W63" i="31"/>
  <c r="W75" i="31"/>
  <c r="W50" i="31"/>
  <c r="W66" i="31"/>
  <c r="W74" i="31"/>
  <c r="W86" i="31"/>
  <c r="W98" i="31"/>
  <c r="W114" i="31"/>
  <c r="W59" i="31"/>
  <c r="W71" i="31"/>
  <c r="W46" i="31"/>
  <c r="W62" i="31"/>
  <c r="W70" i="31"/>
  <c r="W47" i="31"/>
  <c r="W55" i="31"/>
  <c r="W42" i="31"/>
  <c r="W58" i="31"/>
  <c r="W82" i="31"/>
  <c r="W106" i="31"/>
  <c r="W110" i="31"/>
  <c r="W39" i="31"/>
  <c r="W51" i="31"/>
  <c r="W67" i="31"/>
  <c r="W79" i="31"/>
  <c r="W95" i="31"/>
  <c r="W111" i="31"/>
  <c r="W48" i="31"/>
  <c r="W60" i="31"/>
  <c r="W76" i="31"/>
  <c r="W88" i="31"/>
  <c r="W104" i="31"/>
  <c r="W91" i="31"/>
  <c r="W107" i="31"/>
  <c r="W44" i="31"/>
  <c r="W56" i="31"/>
  <c r="W72" i="31"/>
  <c r="W87" i="31"/>
  <c r="W103" i="31"/>
  <c r="W36" i="31"/>
  <c r="W40" i="31"/>
  <c r="W68" i="31"/>
  <c r="W96" i="31"/>
  <c r="W83" i="31"/>
  <c r="W99" i="31"/>
  <c r="W115" i="31"/>
  <c r="W52" i="31"/>
  <c r="W64" i="31"/>
  <c r="W80" i="31"/>
  <c r="W84" i="31"/>
  <c r="W92" i="31"/>
  <c r="W100" i="31"/>
  <c r="W108" i="31"/>
  <c r="W41" i="31"/>
  <c r="W57" i="31"/>
  <c r="W69" i="31"/>
  <c r="W93" i="31"/>
  <c r="W109" i="31"/>
  <c r="W116" i="31"/>
  <c r="W37" i="31"/>
  <c r="W53" i="31"/>
  <c r="W81" i="31"/>
  <c r="W89" i="31"/>
  <c r="W105" i="31"/>
  <c r="W112" i="31"/>
  <c r="W49" i="31"/>
  <c r="W65" i="31"/>
  <c r="W77" i="31"/>
  <c r="W85" i="31"/>
  <c r="W97" i="31"/>
  <c r="W101" i="31"/>
  <c r="W45" i="31"/>
  <c r="W61" i="31"/>
  <c r="W73" i="31"/>
  <c r="W113" i="31"/>
  <c r="BR46" i="31"/>
  <c r="BR66" i="31"/>
  <c r="BR74" i="31"/>
  <c r="BR90" i="31"/>
  <c r="BR47" i="31"/>
  <c r="BR59" i="31"/>
  <c r="BR75" i="31"/>
  <c r="BR54" i="31"/>
  <c r="BR62" i="31"/>
  <c r="BR70" i="31"/>
  <c r="BR86" i="31"/>
  <c r="BR98" i="31"/>
  <c r="BR102" i="31"/>
  <c r="BR110" i="31"/>
  <c r="BR39" i="31"/>
  <c r="BR43" i="31"/>
  <c r="BR55" i="31"/>
  <c r="BR71" i="31"/>
  <c r="BR50" i="31"/>
  <c r="BR58" i="31"/>
  <c r="BR82" i="31"/>
  <c r="BR106" i="31"/>
  <c r="BR114" i="31"/>
  <c r="BR67" i="31"/>
  <c r="BR38" i="31"/>
  <c r="BR42" i="31"/>
  <c r="BR78" i="31"/>
  <c r="BR94" i="31"/>
  <c r="BR51" i="31"/>
  <c r="BR63" i="31"/>
  <c r="BR79" i="31"/>
  <c r="BR99" i="31"/>
  <c r="BR111" i="31"/>
  <c r="BR44" i="31"/>
  <c r="BR60" i="31"/>
  <c r="BR72" i="31"/>
  <c r="BR84" i="31"/>
  <c r="BR100" i="31"/>
  <c r="BR87" i="31"/>
  <c r="BR91" i="31"/>
  <c r="BR103" i="31"/>
  <c r="BR107" i="31"/>
  <c r="BR40" i="31"/>
  <c r="BR56" i="31"/>
  <c r="BR115" i="31"/>
  <c r="BR36" i="31"/>
  <c r="BR52" i="31"/>
  <c r="BR68" i="31"/>
  <c r="BR80" i="31"/>
  <c r="BR92" i="31"/>
  <c r="BR83" i="31"/>
  <c r="BR95" i="31"/>
  <c r="BR48" i="31"/>
  <c r="BR64" i="31"/>
  <c r="BR76" i="31"/>
  <c r="BR88" i="31"/>
  <c r="BR96" i="31"/>
  <c r="BR104" i="31"/>
  <c r="BR108" i="31"/>
  <c r="BR112" i="31"/>
  <c r="BR37" i="31"/>
  <c r="BR53" i="31"/>
  <c r="BR81" i="31"/>
  <c r="BR89" i="31"/>
  <c r="BR49" i="31"/>
  <c r="BR65" i="31"/>
  <c r="BR69" i="31"/>
  <c r="BR77" i="31"/>
  <c r="BR97" i="31"/>
  <c r="BR45" i="31"/>
  <c r="BR61" i="31"/>
  <c r="BR73" i="31"/>
  <c r="BR109" i="31"/>
  <c r="BR113" i="31"/>
  <c r="BR116" i="31"/>
  <c r="BR41" i="31"/>
  <c r="BR57" i="31"/>
  <c r="BR85" i="31"/>
  <c r="BR93" i="31"/>
  <c r="BR101" i="31"/>
  <c r="BR105" i="31"/>
  <c r="AL50" i="31"/>
  <c r="AL66" i="31"/>
  <c r="AL74" i="31"/>
  <c r="AL90" i="31"/>
  <c r="AL47" i="31"/>
  <c r="AL59" i="31"/>
  <c r="AL75" i="31"/>
  <c r="AL42" i="31"/>
  <c r="AL62" i="31"/>
  <c r="AL70" i="31"/>
  <c r="AL86" i="31"/>
  <c r="AL102" i="31"/>
  <c r="AL110" i="31"/>
  <c r="AL39" i="31"/>
  <c r="AL43" i="31"/>
  <c r="AL55" i="31"/>
  <c r="AL71" i="31"/>
  <c r="AL46" i="31"/>
  <c r="AL58" i="31"/>
  <c r="AL82" i="31"/>
  <c r="AL98" i="31"/>
  <c r="AL106" i="31"/>
  <c r="AL114" i="31"/>
  <c r="AL67" i="31"/>
  <c r="AL38" i="31"/>
  <c r="AL54" i="31"/>
  <c r="AL78" i="31"/>
  <c r="AL94" i="31"/>
  <c r="AL51" i="31"/>
  <c r="AL63" i="31"/>
  <c r="AL79" i="31"/>
  <c r="AL99" i="31"/>
  <c r="AL107" i="31"/>
  <c r="AL44" i="31"/>
  <c r="AL60" i="31"/>
  <c r="AL72" i="31"/>
  <c r="AL84" i="31"/>
  <c r="AL87" i="31"/>
  <c r="AL91" i="31"/>
  <c r="AL103" i="31"/>
  <c r="AL40" i="31"/>
  <c r="AL56" i="31"/>
  <c r="AL111" i="31"/>
  <c r="AL115" i="31"/>
  <c r="AL36" i="31"/>
  <c r="AL52" i="31"/>
  <c r="AL68" i="31"/>
  <c r="AL80" i="31"/>
  <c r="AL92" i="31"/>
  <c r="AL100" i="31"/>
  <c r="AL83" i="31"/>
  <c r="AL95" i="31"/>
  <c r="AL48" i="31"/>
  <c r="AL64" i="31"/>
  <c r="AL76" i="31"/>
  <c r="AL88" i="31"/>
  <c r="AL96" i="31"/>
  <c r="AL104" i="31"/>
  <c r="AL108" i="31"/>
  <c r="AL112" i="31"/>
  <c r="AL37" i="31"/>
  <c r="AL53" i="31"/>
  <c r="AL81" i="31"/>
  <c r="AL89" i="31"/>
  <c r="AL116" i="31"/>
  <c r="AL49" i="31"/>
  <c r="AL65" i="31"/>
  <c r="AL69" i="31"/>
  <c r="AL77" i="31"/>
  <c r="AL85" i="31"/>
  <c r="AL93" i="31"/>
  <c r="AL97" i="31"/>
  <c r="AL101" i="31"/>
  <c r="AL105" i="31"/>
  <c r="AL45" i="31"/>
  <c r="AL61" i="31"/>
  <c r="AL73" i="31"/>
  <c r="AL109" i="31"/>
  <c r="AL41" i="31"/>
  <c r="AL57" i="31"/>
  <c r="AL113" i="31"/>
  <c r="F46" i="31"/>
  <c r="F66" i="31"/>
  <c r="F74" i="31"/>
  <c r="F90" i="31"/>
  <c r="F47" i="31"/>
  <c r="F59" i="31"/>
  <c r="F75" i="31"/>
  <c r="F54" i="31"/>
  <c r="F62" i="31"/>
  <c r="F70" i="31"/>
  <c r="F86" i="31"/>
  <c r="F102" i="31"/>
  <c r="F110" i="31"/>
  <c r="F39" i="31"/>
  <c r="F43" i="31"/>
  <c r="F55" i="31"/>
  <c r="F71" i="31"/>
  <c r="F50" i="31"/>
  <c r="F58" i="31"/>
  <c r="F82" i="31"/>
  <c r="F106" i="31"/>
  <c r="F114" i="31"/>
  <c r="F67" i="31"/>
  <c r="F38" i="31"/>
  <c r="F42" i="31"/>
  <c r="F78" i="31"/>
  <c r="F94" i="31"/>
  <c r="F98" i="31"/>
  <c r="F51" i="31"/>
  <c r="F63" i="31"/>
  <c r="F79" i="31"/>
  <c r="F95" i="31"/>
  <c r="F99" i="31"/>
  <c r="F107" i="31"/>
  <c r="F44" i="31"/>
  <c r="F60" i="31"/>
  <c r="F72" i="31"/>
  <c r="F87" i="31"/>
  <c r="F103" i="31"/>
  <c r="F111" i="31"/>
  <c r="F40" i="31"/>
  <c r="F56" i="31"/>
  <c r="F115" i="31"/>
  <c r="F36" i="31"/>
  <c r="F52" i="31"/>
  <c r="F68" i="31"/>
  <c r="F80" i="31"/>
  <c r="F84" i="31"/>
  <c r="F92" i="31"/>
  <c r="F100" i="31"/>
  <c r="F83" i="31"/>
  <c r="F91" i="31"/>
  <c r="F48" i="31"/>
  <c r="F64" i="31"/>
  <c r="F76" i="31"/>
  <c r="F88" i="31"/>
  <c r="F96" i="31"/>
  <c r="F104" i="31"/>
  <c r="F108" i="31"/>
  <c r="F112" i="31"/>
  <c r="F37" i="31"/>
  <c r="F53" i="31"/>
  <c r="F81" i="31"/>
  <c r="F89" i="31"/>
  <c r="F109" i="31"/>
  <c r="F49" i="31"/>
  <c r="F65" i="31"/>
  <c r="F69" i="31"/>
  <c r="F77" i="31"/>
  <c r="F85" i="31"/>
  <c r="F97" i="31"/>
  <c r="F45" i="31"/>
  <c r="F61" i="31"/>
  <c r="F73" i="31"/>
  <c r="F113" i="31"/>
  <c r="F116" i="31"/>
  <c r="F41" i="31"/>
  <c r="F57" i="31"/>
  <c r="F93" i="31"/>
  <c r="F101" i="31"/>
  <c r="F105" i="31"/>
  <c r="BE46" i="31"/>
  <c r="BE58" i="31"/>
  <c r="BE70" i="31"/>
  <c r="BE106" i="31"/>
  <c r="BE110" i="31"/>
  <c r="BE114" i="31"/>
  <c r="BE55" i="31"/>
  <c r="BE38" i="31"/>
  <c r="BE42" i="31"/>
  <c r="BE54" i="31"/>
  <c r="BE82" i="31"/>
  <c r="BE94" i="31"/>
  <c r="BE51" i="31"/>
  <c r="BE67" i="31"/>
  <c r="BE66" i="31"/>
  <c r="BE78" i="31"/>
  <c r="BE90" i="31"/>
  <c r="BE98" i="31"/>
  <c r="BE47" i="31"/>
  <c r="BE63" i="31"/>
  <c r="BE75" i="31"/>
  <c r="BE50" i="31"/>
  <c r="BE62" i="31"/>
  <c r="BE74" i="31"/>
  <c r="BE86" i="31"/>
  <c r="BE102" i="31"/>
  <c r="BE39" i="31"/>
  <c r="BE43" i="31"/>
  <c r="BE59" i="31"/>
  <c r="BE71" i="31"/>
  <c r="BE91" i="31"/>
  <c r="BE115" i="31"/>
  <c r="BE36" i="31"/>
  <c r="BE52" i="31"/>
  <c r="BE68" i="31"/>
  <c r="BE80" i="31"/>
  <c r="BE84" i="31"/>
  <c r="BE92" i="31"/>
  <c r="BE83" i="31"/>
  <c r="BE48" i="31"/>
  <c r="BE64" i="31"/>
  <c r="BE76" i="31"/>
  <c r="BE88" i="31"/>
  <c r="BE96" i="31"/>
  <c r="BE108" i="31"/>
  <c r="BE112" i="31"/>
  <c r="BE79" i="31"/>
  <c r="BE99" i="31"/>
  <c r="BE44" i="31"/>
  <c r="BE60" i="31"/>
  <c r="BE72" i="31"/>
  <c r="BE87" i="31"/>
  <c r="BE95" i="31"/>
  <c r="BE103" i="31"/>
  <c r="BE107" i="31"/>
  <c r="BE111" i="31"/>
  <c r="BE40" i="31"/>
  <c r="BE56" i="31"/>
  <c r="BE100" i="31"/>
  <c r="BE104" i="31"/>
  <c r="BE61" i="31"/>
  <c r="BE73" i="31"/>
  <c r="BE85" i="31"/>
  <c r="BE97" i="31"/>
  <c r="BE101" i="31"/>
  <c r="BE57" i="31"/>
  <c r="BE69" i="31"/>
  <c r="BE113" i="31"/>
  <c r="BE37" i="31"/>
  <c r="BE41" i="31"/>
  <c r="BE45" i="31"/>
  <c r="BE49" i="31"/>
  <c r="BE81" i="31"/>
  <c r="BE93" i="31"/>
  <c r="BE109" i="31"/>
  <c r="BE116" i="31"/>
  <c r="BE53" i="31"/>
  <c r="BE65" i="31"/>
  <c r="BE77" i="31"/>
  <c r="BE89" i="31"/>
  <c r="BE105" i="31"/>
  <c r="Y46" i="31"/>
  <c r="Y58" i="31"/>
  <c r="Y70" i="31"/>
  <c r="Y106" i="31"/>
  <c r="Y110" i="31"/>
  <c r="Y114" i="31"/>
  <c r="Y55" i="31"/>
  <c r="Y38" i="31"/>
  <c r="Y42" i="31"/>
  <c r="Y82" i="31"/>
  <c r="Y94" i="31"/>
  <c r="Y51" i="31"/>
  <c r="Y67" i="31"/>
  <c r="Y54" i="31"/>
  <c r="Y66" i="31"/>
  <c r="Y78" i="31"/>
  <c r="Y90" i="31"/>
  <c r="Y98" i="31"/>
  <c r="Y47" i="31"/>
  <c r="Y63" i="31"/>
  <c r="Y75" i="31"/>
  <c r="Y50" i="31"/>
  <c r="Y62" i="31"/>
  <c r="Y74" i="31"/>
  <c r="Y86" i="31"/>
  <c r="Y102" i="31"/>
  <c r="Y39" i="31"/>
  <c r="Y43" i="31"/>
  <c r="Y59" i="31"/>
  <c r="Y71" i="31"/>
  <c r="Y91" i="31"/>
  <c r="Y36" i="31"/>
  <c r="Y52" i="31"/>
  <c r="Y68" i="31"/>
  <c r="Y80" i="31"/>
  <c r="Y84" i="31"/>
  <c r="Y83" i="31"/>
  <c r="Y115" i="31"/>
  <c r="Y48" i="31"/>
  <c r="Y64" i="31"/>
  <c r="Y76" i="31"/>
  <c r="Y88" i="31"/>
  <c r="Y96" i="31"/>
  <c r="Y104" i="31"/>
  <c r="Y108" i="31"/>
  <c r="Y112" i="31"/>
  <c r="Y79" i="31"/>
  <c r="Y99" i="31"/>
  <c r="Y107" i="31"/>
  <c r="Y44" i="31"/>
  <c r="Y60" i="31"/>
  <c r="Y72" i="31"/>
  <c r="Y92" i="31"/>
  <c r="Y87" i="31"/>
  <c r="Y95" i="31"/>
  <c r="Y103" i="31"/>
  <c r="Y111" i="31"/>
  <c r="Y40" i="31"/>
  <c r="Y56" i="31"/>
  <c r="Y100" i="31"/>
  <c r="Y41" i="31"/>
  <c r="Y45" i="31"/>
  <c r="Y49" i="31"/>
  <c r="Y61" i="31"/>
  <c r="Y73" i="31"/>
  <c r="Y85" i="31"/>
  <c r="Y101" i="31"/>
  <c r="Y109" i="31"/>
  <c r="Y113" i="31"/>
  <c r="Y53" i="31"/>
  <c r="Y57" i="31"/>
  <c r="Y69" i="31"/>
  <c r="Y97" i="31"/>
  <c r="Y37" i="31"/>
  <c r="Y81" i="31"/>
  <c r="Y93" i="31"/>
  <c r="Y116" i="31"/>
  <c r="Y65" i="31"/>
  <c r="Y77" i="31"/>
  <c r="Y89" i="31"/>
  <c r="Y105" i="31"/>
  <c r="AV50" i="31"/>
  <c r="AV66" i="31"/>
  <c r="AV74" i="31"/>
  <c r="AV86" i="31"/>
  <c r="AV98" i="31"/>
  <c r="AV102" i="31"/>
  <c r="AV106" i="31"/>
  <c r="AV110" i="31"/>
  <c r="AV43" i="31"/>
  <c r="AV59" i="31"/>
  <c r="AV71" i="31"/>
  <c r="AV46" i="31"/>
  <c r="AV62" i="31"/>
  <c r="AV70" i="31"/>
  <c r="AV55" i="31"/>
  <c r="AV42" i="31"/>
  <c r="AV58" i="31"/>
  <c r="AV82" i="31"/>
  <c r="AV94" i="31"/>
  <c r="AV51" i="31"/>
  <c r="AV67" i="31"/>
  <c r="AV38" i="31"/>
  <c r="AV54" i="31"/>
  <c r="AV78" i="31"/>
  <c r="AV90" i="31"/>
  <c r="AV114" i="31"/>
  <c r="AV39" i="31"/>
  <c r="AV47" i="31"/>
  <c r="AV63" i="31"/>
  <c r="AV75" i="31"/>
  <c r="AV87" i="31"/>
  <c r="AV111" i="31"/>
  <c r="AV56" i="31"/>
  <c r="AV84" i="31"/>
  <c r="AV96" i="31"/>
  <c r="AV100" i="31"/>
  <c r="AV103" i="31"/>
  <c r="AV107" i="31"/>
  <c r="AV36" i="31"/>
  <c r="AV40" i="31"/>
  <c r="AV44" i="31"/>
  <c r="AV68" i="31"/>
  <c r="AV80" i="31"/>
  <c r="AV83" i="31"/>
  <c r="AV91" i="31"/>
  <c r="AV48" i="31"/>
  <c r="AV64" i="31"/>
  <c r="AV76" i="31"/>
  <c r="AV92" i="31"/>
  <c r="AV108" i="31"/>
  <c r="AV79" i="31"/>
  <c r="AV95" i="31"/>
  <c r="AV99" i="31"/>
  <c r="AV115" i="31"/>
  <c r="AV52" i="31"/>
  <c r="AV60" i="31"/>
  <c r="AV72" i="31"/>
  <c r="AV88" i="31"/>
  <c r="AV104" i="31"/>
  <c r="AV112" i="31"/>
  <c r="AV116" i="31"/>
  <c r="AV41" i="31"/>
  <c r="AV65" i="31"/>
  <c r="AV81" i="31"/>
  <c r="AV89" i="31"/>
  <c r="AV97" i="31"/>
  <c r="AV105" i="31"/>
  <c r="AV109" i="31"/>
  <c r="AV113" i="31"/>
  <c r="AV53" i="31"/>
  <c r="AV61" i="31"/>
  <c r="AV77" i="31"/>
  <c r="AV85" i="31"/>
  <c r="AV101" i="31"/>
  <c r="AV49" i="31"/>
  <c r="AV57" i="31"/>
  <c r="AV73" i="31"/>
  <c r="AV37" i="31"/>
  <c r="AV45" i="31"/>
  <c r="AV69" i="31"/>
  <c r="AV93" i="31"/>
  <c r="BJ42" i="31"/>
  <c r="BJ58" i="31"/>
  <c r="BJ82" i="31"/>
  <c r="BJ98" i="31"/>
  <c r="BJ106" i="31"/>
  <c r="BJ114" i="31"/>
  <c r="BJ67" i="31"/>
  <c r="BJ38" i="31"/>
  <c r="BJ46" i="31"/>
  <c r="BJ78" i="31"/>
  <c r="BJ94" i="31"/>
  <c r="BJ51" i="31"/>
  <c r="BJ63" i="31"/>
  <c r="BJ50" i="31"/>
  <c r="BJ66" i="31"/>
  <c r="BJ74" i="31"/>
  <c r="BJ90" i="31"/>
  <c r="BJ47" i="31"/>
  <c r="BJ59" i="31"/>
  <c r="BJ75" i="31"/>
  <c r="BJ54" i="31"/>
  <c r="BJ62" i="31"/>
  <c r="BJ70" i="31"/>
  <c r="BJ86" i="31"/>
  <c r="BJ102" i="31"/>
  <c r="BJ110" i="31"/>
  <c r="BJ39" i="31"/>
  <c r="BJ43" i="31"/>
  <c r="BJ55" i="31"/>
  <c r="BJ71" i="31"/>
  <c r="BJ95" i="31"/>
  <c r="BJ115" i="31"/>
  <c r="BJ36" i="31"/>
  <c r="BJ52" i="31"/>
  <c r="BJ68" i="31"/>
  <c r="BJ80" i="31"/>
  <c r="BJ92" i="31"/>
  <c r="BJ100" i="31"/>
  <c r="BJ83" i="31"/>
  <c r="BJ99" i="31"/>
  <c r="BJ48" i="31"/>
  <c r="BJ64" i="31"/>
  <c r="BJ76" i="31"/>
  <c r="BJ84" i="31"/>
  <c r="BJ88" i="31"/>
  <c r="BJ96" i="31"/>
  <c r="BJ104" i="31"/>
  <c r="BJ108" i="31"/>
  <c r="BJ112" i="31"/>
  <c r="BJ79" i="31"/>
  <c r="BJ107" i="31"/>
  <c r="BJ44" i="31"/>
  <c r="BJ60" i="31"/>
  <c r="BJ72" i="31"/>
  <c r="BJ87" i="31"/>
  <c r="BJ91" i="31"/>
  <c r="BJ103" i="31"/>
  <c r="BJ111" i="31"/>
  <c r="BJ40" i="31"/>
  <c r="BJ56" i="31"/>
  <c r="BJ45" i="31"/>
  <c r="BJ61" i="31"/>
  <c r="BJ73" i="31"/>
  <c r="BJ101" i="31"/>
  <c r="BJ105" i="31"/>
  <c r="BJ109" i="31"/>
  <c r="BJ113" i="31"/>
  <c r="BJ41" i="31"/>
  <c r="BJ57" i="31"/>
  <c r="BJ85" i="31"/>
  <c r="BJ37" i="31"/>
  <c r="BJ53" i="31"/>
  <c r="BJ81" i="31"/>
  <c r="BJ89" i="31"/>
  <c r="BJ116" i="31"/>
  <c r="BJ49" i="31"/>
  <c r="BJ65" i="31"/>
  <c r="BJ69" i="31"/>
  <c r="BJ77" i="31"/>
  <c r="BJ93" i="31"/>
  <c r="BJ97" i="31"/>
  <c r="AW54" i="31"/>
  <c r="AW66" i="31"/>
  <c r="AW78" i="31"/>
  <c r="AW90" i="31"/>
  <c r="AW47" i="31"/>
  <c r="AW63" i="31"/>
  <c r="AW75" i="31"/>
  <c r="AW50" i="31"/>
  <c r="AW62" i="31"/>
  <c r="AW74" i="31"/>
  <c r="AW86" i="31"/>
  <c r="AW102" i="31"/>
  <c r="AW110" i="31"/>
  <c r="AW39" i="31"/>
  <c r="AW43" i="31"/>
  <c r="AW59" i="31"/>
  <c r="AW71" i="31"/>
  <c r="AW46" i="31"/>
  <c r="AW58" i="31"/>
  <c r="AW70" i="31"/>
  <c r="AW106" i="31"/>
  <c r="AW114" i="31"/>
  <c r="AW55" i="31"/>
  <c r="AW38" i="31"/>
  <c r="AW42" i="31"/>
  <c r="AW82" i="31"/>
  <c r="AW94" i="31"/>
  <c r="AW98" i="31"/>
  <c r="AW51" i="31"/>
  <c r="AW67" i="31"/>
  <c r="AW79" i="31"/>
  <c r="AW99" i="31"/>
  <c r="AW44" i="31"/>
  <c r="AW60" i="31"/>
  <c r="AW72" i="31"/>
  <c r="AW87" i="31"/>
  <c r="AW95" i="31"/>
  <c r="AW103" i="31"/>
  <c r="AW107" i="31"/>
  <c r="AW111" i="31"/>
  <c r="AW115" i="31"/>
  <c r="AW40" i="31"/>
  <c r="AW56" i="31"/>
  <c r="AW84" i="31"/>
  <c r="AW100" i="31"/>
  <c r="AW91" i="31"/>
  <c r="AW36" i="31"/>
  <c r="AW52" i="31"/>
  <c r="AW68" i="31"/>
  <c r="AW80" i="31"/>
  <c r="AW92" i="31"/>
  <c r="AW83" i="31"/>
  <c r="AW48" i="31"/>
  <c r="AW64" i="31"/>
  <c r="AW76" i="31"/>
  <c r="AW88" i="31"/>
  <c r="AW96" i="31"/>
  <c r="AW104" i="31"/>
  <c r="AW108" i="31"/>
  <c r="AW112" i="31"/>
  <c r="AW116" i="31"/>
  <c r="AW37" i="31"/>
  <c r="AW49" i="31"/>
  <c r="AW81" i="31"/>
  <c r="AW93" i="31"/>
  <c r="AW109" i="31"/>
  <c r="AW53" i="31"/>
  <c r="AW65" i="31"/>
  <c r="AW77" i="31"/>
  <c r="AW89" i="31"/>
  <c r="AW105" i="31"/>
  <c r="AW41" i="31"/>
  <c r="AW45" i="31"/>
  <c r="AW61" i="31"/>
  <c r="AW73" i="31"/>
  <c r="AW85" i="31"/>
  <c r="AW101" i="31"/>
  <c r="AW57" i="31"/>
  <c r="AW69" i="31"/>
  <c r="AW97" i="31"/>
  <c r="AW113" i="31"/>
  <c r="BP46" i="31"/>
  <c r="BP62" i="31"/>
  <c r="BP70" i="31"/>
  <c r="BP55" i="31"/>
  <c r="BP42" i="31"/>
  <c r="BP58" i="31"/>
  <c r="BP82" i="31"/>
  <c r="BP94" i="31"/>
  <c r="BP51" i="31"/>
  <c r="BP67" i="31"/>
  <c r="BP38" i="31"/>
  <c r="BP78" i="31"/>
  <c r="BP90" i="31"/>
  <c r="BP114" i="31"/>
  <c r="BP39" i="31"/>
  <c r="BP47" i="31"/>
  <c r="BP63" i="31"/>
  <c r="BP75" i="31"/>
  <c r="BP50" i="31"/>
  <c r="BP54" i="31"/>
  <c r="BP66" i="31"/>
  <c r="BP74" i="31"/>
  <c r="BP86" i="31"/>
  <c r="BP98" i="31"/>
  <c r="BP102" i="31"/>
  <c r="BP106" i="31"/>
  <c r="BP110" i="31"/>
  <c r="BP43" i="31"/>
  <c r="BP59" i="31"/>
  <c r="BP71" i="31"/>
  <c r="BP107" i="31"/>
  <c r="BP36" i="31"/>
  <c r="BP68" i="31"/>
  <c r="BP80" i="31"/>
  <c r="BP83" i="31"/>
  <c r="BP40" i="31"/>
  <c r="BP64" i="31"/>
  <c r="BP76" i="31"/>
  <c r="BP92" i="31"/>
  <c r="BP108" i="31"/>
  <c r="BP79" i="31"/>
  <c r="BP91" i="31"/>
  <c r="BP95" i="31"/>
  <c r="BP99" i="31"/>
  <c r="BP103" i="31"/>
  <c r="BP115" i="31"/>
  <c r="BP44" i="31"/>
  <c r="BP60" i="31"/>
  <c r="BP72" i="31"/>
  <c r="BP88" i="31"/>
  <c r="BP96" i="31"/>
  <c r="BP104" i="31"/>
  <c r="BP112" i="31"/>
  <c r="BP87" i="31"/>
  <c r="BP111" i="31"/>
  <c r="BP48" i="31"/>
  <c r="BP52" i="31"/>
  <c r="BP56" i="31"/>
  <c r="BP84" i="31"/>
  <c r="BP100" i="31"/>
  <c r="BP53" i="31"/>
  <c r="BP61" i="31"/>
  <c r="BP77" i="31"/>
  <c r="BP85" i="31"/>
  <c r="BP97" i="31"/>
  <c r="BP101" i="31"/>
  <c r="BP49" i="31"/>
  <c r="BP57" i="31"/>
  <c r="BP73" i="31"/>
  <c r="BP109" i="31"/>
  <c r="BP37" i="31"/>
  <c r="BP45" i="31"/>
  <c r="BP69" i="31"/>
  <c r="BP93" i="31"/>
  <c r="BP116" i="31"/>
  <c r="BP41" i="31"/>
  <c r="BP65" i="31"/>
  <c r="BP81" i="31"/>
  <c r="BP89" i="31"/>
  <c r="BP105" i="31"/>
  <c r="BP113" i="31"/>
  <c r="AY42" i="31"/>
  <c r="AY58" i="31"/>
  <c r="AY82" i="31"/>
  <c r="AY94" i="31"/>
  <c r="AY110" i="31"/>
  <c r="AY114" i="31"/>
  <c r="AY39" i="31"/>
  <c r="AY67" i="31"/>
  <c r="AY38" i="31"/>
  <c r="AY54" i="31"/>
  <c r="AY78" i="31"/>
  <c r="AY90" i="31"/>
  <c r="AY43" i="31"/>
  <c r="AY63" i="31"/>
  <c r="AY75" i="31"/>
  <c r="AY50" i="31"/>
  <c r="AY66" i="31"/>
  <c r="AY74" i="31"/>
  <c r="AY86" i="31"/>
  <c r="AY98" i="31"/>
  <c r="AY102" i="31"/>
  <c r="AY106" i="31"/>
  <c r="AY47" i="31"/>
  <c r="AY59" i="31"/>
  <c r="AY71" i="31"/>
  <c r="AY46" i="31"/>
  <c r="AY62" i="31"/>
  <c r="AY70" i="31"/>
  <c r="AY51" i="31"/>
  <c r="AY55" i="31"/>
  <c r="AY83" i="31"/>
  <c r="AY115" i="31"/>
  <c r="AY52" i="31"/>
  <c r="AY64" i="31"/>
  <c r="AY80" i="31"/>
  <c r="AY84" i="31"/>
  <c r="AY92" i="31"/>
  <c r="AY96" i="31"/>
  <c r="AY79" i="31"/>
  <c r="AY48" i="31"/>
  <c r="AY60" i="31"/>
  <c r="AY76" i="31"/>
  <c r="AY88" i="31"/>
  <c r="AY100" i="31"/>
  <c r="AY104" i="31"/>
  <c r="AY91" i="31"/>
  <c r="AY95" i="31"/>
  <c r="AY107" i="31"/>
  <c r="AY44" i="31"/>
  <c r="AY56" i="31"/>
  <c r="AY72" i="31"/>
  <c r="AY112" i="31"/>
  <c r="AY87" i="31"/>
  <c r="AY99" i="31"/>
  <c r="AY103" i="31"/>
  <c r="AY111" i="31"/>
  <c r="AY36" i="31"/>
  <c r="AY40" i="31"/>
  <c r="AY68" i="31"/>
  <c r="AY108" i="31"/>
  <c r="AY45" i="31"/>
  <c r="AY61" i="31"/>
  <c r="AY73" i="31"/>
  <c r="AY41" i="31"/>
  <c r="AY57" i="31"/>
  <c r="AY69" i="31"/>
  <c r="AY93" i="31"/>
  <c r="AY116" i="31"/>
  <c r="AY37" i="31"/>
  <c r="AY53" i="31"/>
  <c r="AY81" i="31"/>
  <c r="AY89" i="31"/>
  <c r="AY105" i="31"/>
  <c r="AY49" i="31"/>
  <c r="AY65" i="31"/>
  <c r="AY77" i="31"/>
  <c r="AY85" i="31"/>
  <c r="AY97" i="31"/>
  <c r="AY101" i="31"/>
  <c r="AY109" i="31"/>
  <c r="AY113" i="31"/>
  <c r="C42" i="31"/>
  <c r="C58" i="31"/>
  <c r="C82" i="31"/>
  <c r="C110" i="31"/>
  <c r="C39" i="31"/>
  <c r="C43" i="31"/>
  <c r="C67" i="31"/>
  <c r="C38" i="31"/>
  <c r="C54" i="31"/>
  <c r="C78" i="31"/>
  <c r="C90" i="31"/>
  <c r="C102" i="31"/>
  <c r="C106" i="31"/>
  <c r="C47" i="31"/>
  <c r="C63" i="31"/>
  <c r="C50" i="31"/>
  <c r="C66" i="31"/>
  <c r="C74" i="31"/>
  <c r="C86" i="31"/>
  <c r="C98" i="31"/>
  <c r="C51" i="31"/>
  <c r="C59" i="31"/>
  <c r="C71" i="31"/>
  <c r="C46" i="31"/>
  <c r="C62" i="31"/>
  <c r="C70" i="31"/>
  <c r="C94" i="31"/>
  <c r="C114" i="31"/>
  <c r="C55" i="31"/>
  <c r="C83" i="31"/>
  <c r="C91" i="31"/>
  <c r="C95" i="31"/>
  <c r="C115" i="31"/>
  <c r="C52" i="31"/>
  <c r="C64" i="31"/>
  <c r="C80" i="31"/>
  <c r="C84" i="31"/>
  <c r="C92" i="31"/>
  <c r="C79" i="31"/>
  <c r="C48" i="31"/>
  <c r="C60" i="31"/>
  <c r="C76" i="31"/>
  <c r="C88" i="31"/>
  <c r="C104" i="31"/>
  <c r="C75" i="31"/>
  <c r="C99" i="31"/>
  <c r="C107" i="31"/>
  <c r="C111" i="31"/>
  <c r="C44" i="31"/>
  <c r="C56" i="31"/>
  <c r="C72" i="31"/>
  <c r="C96" i="31"/>
  <c r="C108" i="31"/>
  <c r="C87" i="31"/>
  <c r="C103" i="31"/>
  <c r="C36" i="31"/>
  <c r="C40" i="31"/>
  <c r="C68" i="31"/>
  <c r="C100" i="31"/>
  <c r="C45" i="31"/>
  <c r="C61" i="31"/>
  <c r="C73" i="31"/>
  <c r="C113" i="31"/>
  <c r="C112" i="31"/>
  <c r="C41" i="31"/>
  <c r="C57" i="31"/>
  <c r="C69" i="31"/>
  <c r="C93" i="31"/>
  <c r="C109" i="31"/>
  <c r="C116" i="31"/>
  <c r="C37" i="31"/>
  <c r="C53" i="31"/>
  <c r="C81" i="31"/>
  <c r="C85" i="31"/>
  <c r="C89" i="31"/>
  <c r="C105" i="31"/>
  <c r="C49" i="31"/>
  <c r="C65" i="31"/>
  <c r="C77" i="31"/>
  <c r="C97" i="31"/>
  <c r="C101" i="31"/>
  <c r="AE46" i="31"/>
  <c r="AE62" i="31"/>
  <c r="AE70" i="31"/>
  <c r="AE114" i="31"/>
  <c r="AE43" i="31"/>
  <c r="AE55" i="31"/>
  <c r="AE42" i="31"/>
  <c r="AE58" i="31"/>
  <c r="AE82" i="31"/>
  <c r="AE106" i="31"/>
  <c r="AE110" i="31"/>
  <c r="AE39" i="31"/>
  <c r="AE47" i="31"/>
  <c r="AE67" i="31"/>
  <c r="AE38" i="31"/>
  <c r="AE54" i="31"/>
  <c r="AE78" i="31"/>
  <c r="AE90" i="31"/>
  <c r="AE51" i="31"/>
  <c r="AE63" i="31"/>
  <c r="AE50" i="31"/>
  <c r="AE66" i="31"/>
  <c r="AE74" i="31"/>
  <c r="AE86" i="31"/>
  <c r="AE94" i="31"/>
  <c r="AE98" i="31"/>
  <c r="AE102" i="31"/>
  <c r="AE59" i="31"/>
  <c r="AE71" i="31"/>
  <c r="AE87" i="31"/>
  <c r="AE95" i="31"/>
  <c r="AE103" i="31"/>
  <c r="AE111" i="31"/>
  <c r="AE36" i="31"/>
  <c r="AE40" i="31"/>
  <c r="AE68" i="31"/>
  <c r="AE83" i="31"/>
  <c r="AE115" i="31"/>
  <c r="AE52" i="31"/>
  <c r="AE64" i="31"/>
  <c r="AE80" i="31"/>
  <c r="AE84" i="31"/>
  <c r="AE92" i="31"/>
  <c r="AE96" i="31"/>
  <c r="AE75" i="31"/>
  <c r="AE79" i="31"/>
  <c r="AE99" i="31"/>
  <c r="AE48" i="31"/>
  <c r="AE60" i="31"/>
  <c r="AE76" i="31"/>
  <c r="AE88" i="31"/>
  <c r="AE100" i="31"/>
  <c r="AE104" i="31"/>
  <c r="AE108" i="31"/>
  <c r="AE112" i="31"/>
  <c r="AE91" i="31"/>
  <c r="AE107" i="31"/>
  <c r="AE44" i="31"/>
  <c r="AE56" i="31"/>
  <c r="AE72" i="31"/>
  <c r="AE49" i="31"/>
  <c r="AE65" i="31"/>
  <c r="AE77" i="31"/>
  <c r="AE97" i="31"/>
  <c r="AE101" i="31"/>
  <c r="AE45" i="31"/>
  <c r="AE61" i="31"/>
  <c r="AE73" i="31"/>
  <c r="AE85" i="31"/>
  <c r="AE41" i="31"/>
  <c r="AE57" i="31"/>
  <c r="AE69" i="31"/>
  <c r="AE93" i="31"/>
  <c r="AE109" i="31"/>
  <c r="AE113" i="31"/>
  <c r="AE116" i="31"/>
  <c r="AE37" i="31"/>
  <c r="AE53" i="31"/>
  <c r="AE81" i="31"/>
  <c r="AE89" i="31"/>
  <c r="AE105" i="31"/>
  <c r="A6" i="13"/>
  <c r="A7" i="13" s="1"/>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H27" i="32" l="1"/>
  <c r="CR24" i="31"/>
  <c r="I27" i="32" s="1"/>
  <c r="H15" i="32"/>
  <c r="CR12" i="31"/>
  <c r="I15" i="32" s="1"/>
  <c r="H22" i="32"/>
  <c r="CR19" i="31"/>
  <c r="I22" i="32" s="1"/>
  <c r="H35" i="32"/>
  <c r="CR32" i="31"/>
  <c r="I35" i="32" s="1"/>
  <c r="H18" i="32"/>
  <c r="CR15" i="31"/>
  <c r="I18" i="32" s="1"/>
  <c r="H36" i="32"/>
  <c r="CR33" i="31"/>
  <c r="I36" i="32" s="1"/>
  <c r="H25" i="32"/>
  <c r="CR22" i="31"/>
  <c r="I25" i="32" s="1"/>
  <c r="H17" i="32"/>
  <c r="CR14" i="31"/>
  <c r="I17" i="32" s="1"/>
  <c r="H37" i="32"/>
  <c r="CR34" i="31"/>
  <c r="I37" i="32" s="1"/>
  <c r="H19" i="32"/>
  <c r="CR16" i="31"/>
  <c r="I19" i="32" s="1"/>
  <c r="H38" i="32"/>
  <c r="CR35" i="31"/>
  <c r="I38" i="32" s="1"/>
  <c r="H24" i="32"/>
  <c r="CR21" i="31"/>
  <c r="I24" i="32" s="1"/>
  <c r="H34" i="32"/>
  <c r="CR31" i="31"/>
  <c r="I34" i="32" s="1"/>
  <c r="H20" i="32"/>
  <c r="CR17" i="31"/>
  <c r="I20" i="32" s="1"/>
  <c r="H32" i="32"/>
  <c r="CR29" i="31"/>
  <c r="I32" i="32" s="1"/>
  <c r="H23" i="32"/>
  <c r="CR20" i="31"/>
  <c r="I23" i="32" s="1"/>
  <c r="H30" i="32"/>
  <c r="CR27" i="31"/>
  <c r="I30" i="32" s="1"/>
  <c r="H9" i="32"/>
  <c r="CR6" i="31"/>
  <c r="I9" i="32" s="1"/>
  <c r="H26" i="32"/>
  <c r="CR23" i="31"/>
  <c r="I26" i="32" s="1"/>
  <c r="H14" i="32"/>
  <c r="CR11" i="31"/>
  <c r="I14" i="32" s="1"/>
  <c r="H31" i="32"/>
  <c r="CR28" i="31"/>
  <c r="I31" i="32" s="1"/>
  <c r="H10" i="32"/>
  <c r="CR7" i="31"/>
  <c r="I10" i="32" s="1"/>
  <c r="H33" i="32"/>
  <c r="CR30" i="31"/>
  <c r="I33" i="32" s="1"/>
  <c r="H13" i="32"/>
  <c r="CR10" i="31"/>
  <c r="I13" i="32" s="1"/>
  <c r="H28" i="32"/>
  <c r="CR25" i="31"/>
  <c r="I28" i="32" s="1"/>
  <c r="H11" i="32"/>
  <c r="CR8" i="31"/>
  <c r="I11" i="32" s="1"/>
  <c r="H29" i="32"/>
  <c r="CR26" i="31"/>
  <c r="I29" i="32" s="1"/>
  <c r="H16" i="32"/>
  <c r="CR13" i="31"/>
  <c r="I16" i="32" s="1"/>
  <c r="H21" i="32"/>
  <c r="CR18" i="31"/>
  <c r="I21" i="32" s="1"/>
  <c r="H12" i="32"/>
  <c r="CR9" i="31"/>
  <c r="I12" i="32" s="1"/>
  <c r="B114" i="32"/>
  <c r="CR111" i="28"/>
  <c r="B82" i="32"/>
  <c r="CR79" i="28"/>
  <c r="B95" i="32"/>
  <c r="CR92" i="28"/>
  <c r="B104" i="32"/>
  <c r="CR101" i="28"/>
  <c r="B117" i="32"/>
  <c r="CR114" i="28"/>
  <c r="B85" i="32"/>
  <c r="CR82" i="28"/>
  <c r="B55" i="32"/>
  <c r="CR52" i="28"/>
  <c r="B23" i="32"/>
  <c r="CR20" i="28"/>
  <c r="B48" i="32"/>
  <c r="CR45" i="28"/>
  <c r="B16" i="32"/>
  <c r="CR13" i="28"/>
  <c r="B45" i="32"/>
  <c r="CR42" i="28"/>
  <c r="B74" i="32"/>
  <c r="CR71" i="28"/>
  <c r="B42" i="32"/>
  <c r="CR39" i="28"/>
  <c r="B11" i="32"/>
  <c r="CR8" i="28"/>
  <c r="B90" i="32"/>
  <c r="CR87" i="28"/>
  <c r="B103" i="32"/>
  <c r="CR100" i="28"/>
  <c r="B112" i="32"/>
  <c r="CR109" i="28"/>
  <c r="B80" i="32"/>
  <c r="CR77" i="28"/>
  <c r="B93" i="32"/>
  <c r="CR90" i="28"/>
  <c r="B63" i="32"/>
  <c r="CR60" i="28"/>
  <c r="B31" i="32"/>
  <c r="CR28" i="28"/>
  <c r="B56" i="32"/>
  <c r="CR53" i="28"/>
  <c r="B24" i="32"/>
  <c r="CR21" i="28"/>
  <c r="B53" i="32"/>
  <c r="CR50" i="28"/>
  <c r="B21" i="32"/>
  <c r="CR18" i="28"/>
  <c r="B50" i="32"/>
  <c r="CR47" i="28"/>
  <c r="B18" i="32"/>
  <c r="CR15" i="28"/>
  <c r="B102" i="32"/>
  <c r="CR99" i="28"/>
  <c r="B115" i="32"/>
  <c r="CR112" i="28"/>
  <c r="B83" i="32"/>
  <c r="CR80" i="28"/>
  <c r="B92" i="32"/>
  <c r="CR89" i="28"/>
  <c r="B105" i="32"/>
  <c r="CR102" i="28"/>
  <c r="B75" i="32"/>
  <c r="CR72" i="28"/>
  <c r="B43" i="32"/>
  <c r="CR40" i="28"/>
  <c r="B68" i="32"/>
  <c r="CR65" i="28"/>
  <c r="B36" i="32"/>
  <c r="CR33" i="28"/>
  <c r="B65" i="32"/>
  <c r="CR62" i="28"/>
  <c r="B33" i="32"/>
  <c r="CR30" i="28"/>
  <c r="B62" i="32"/>
  <c r="CR59" i="28"/>
  <c r="B30" i="32"/>
  <c r="CR27" i="28"/>
  <c r="B9" i="32"/>
  <c r="CR6" i="28"/>
  <c r="B94" i="32"/>
  <c r="CR91" i="28"/>
  <c r="B107" i="32"/>
  <c r="CR104" i="28"/>
  <c r="B116" i="32"/>
  <c r="CR113" i="28"/>
  <c r="B84" i="32"/>
  <c r="CR81" i="28"/>
  <c r="B97" i="32"/>
  <c r="CR94" i="28"/>
  <c r="B67" i="32"/>
  <c r="CR64" i="28"/>
  <c r="B35" i="32"/>
  <c r="CR32" i="28"/>
  <c r="B60" i="32"/>
  <c r="CR57" i="28"/>
  <c r="B28" i="32"/>
  <c r="CR25" i="28"/>
  <c r="B57" i="32"/>
  <c r="CR54" i="28"/>
  <c r="B25" i="32"/>
  <c r="CR22" i="28"/>
  <c r="B54" i="32"/>
  <c r="CR51" i="28"/>
  <c r="B22" i="32"/>
  <c r="CR19" i="28"/>
  <c r="B10" i="32"/>
  <c r="CR7" i="28"/>
  <c r="B98" i="32"/>
  <c r="CR95" i="28"/>
  <c r="B111" i="32"/>
  <c r="CR108" i="28"/>
  <c r="B79" i="32"/>
  <c r="CR76" i="28"/>
  <c r="B88" i="32"/>
  <c r="CR85" i="28"/>
  <c r="B101" i="32"/>
  <c r="CR98" i="28"/>
  <c r="B71" i="32"/>
  <c r="CR68" i="28"/>
  <c r="B39" i="32"/>
  <c r="CR36" i="28"/>
  <c r="B64" i="32"/>
  <c r="CR61" i="28"/>
  <c r="B32" i="32"/>
  <c r="CR29" i="28"/>
  <c r="B61" i="32"/>
  <c r="CR58" i="28"/>
  <c r="B29" i="32"/>
  <c r="CR26" i="28"/>
  <c r="B58" i="32"/>
  <c r="CR55" i="28"/>
  <c r="B26" i="32"/>
  <c r="CR23" i="28"/>
  <c r="B14" i="32"/>
  <c r="CR11" i="28"/>
  <c r="B106" i="32"/>
  <c r="CR103" i="28"/>
  <c r="B119" i="32"/>
  <c r="CR116" i="28"/>
  <c r="B87" i="32"/>
  <c r="CR84" i="28"/>
  <c r="B96" i="32"/>
  <c r="CR93" i="28"/>
  <c r="B109" i="32"/>
  <c r="CR106" i="28"/>
  <c r="B77" i="32"/>
  <c r="CR74" i="28"/>
  <c r="B47" i="32"/>
  <c r="CR44" i="28"/>
  <c r="B72" i="32"/>
  <c r="CR69" i="28"/>
  <c r="B40" i="32"/>
  <c r="CR37" i="28"/>
  <c r="B69" i="32"/>
  <c r="CR66" i="28"/>
  <c r="B37" i="32"/>
  <c r="CR34" i="28"/>
  <c r="B66" i="32"/>
  <c r="CR63" i="28"/>
  <c r="B34" i="32"/>
  <c r="CR31" i="28"/>
  <c r="B13" i="32"/>
  <c r="CR10" i="28"/>
  <c r="B118" i="32"/>
  <c r="CR115" i="28"/>
  <c r="B86" i="32"/>
  <c r="CR83" i="28"/>
  <c r="B99" i="32"/>
  <c r="CR96" i="28"/>
  <c r="B108" i="32"/>
  <c r="CR105" i="28"/>
  <c r="B76" i="32"/>
  <c r="CR73" i="28"/>
  <c r="B89" i="32"/>
  <c r="CR86" i="28"/>
  <c r="B59" i="32"/>
  <c r="CR56" i="28"/>
  <c r="B27" i="32"/>
  <c r="CR24" i="28"/>
  <c r="B52" i="32"/>
  <c r="CR49" i="28"/>
  <c r="B20" i="32"/>
  <c r="CR17" i="28"/>
  <c r="B49" i="32"/>
  <c r="CR46" i="28"/>
  <c r="B17" i="32"/>
  <c r="CR14" i="28"/>
  <c r="B46" i="32"/>
  <c r="CR43" i="28"/>
  <c r="B15" i="32"/>
  <c r="CR12" i="28"/>
  <c r="B110" i="32"/>
  <c r="CR107" i="28"/>
  <c r="B78" i="32"/>
  <c r="CR75" i="28"/>
  <c r="B91" i="32"/>
  <c r="CR88" i="28"/>
  <c r="B100" i="32"/>
  <c r="CR97" i="28"/>
  <c r="B113" i="32"/>
  <c r="CR110" i="28"/>
  <c r="B81" i="32"/>
  <c r="CR78" i="28"/>
  <c r="B51" i="32"/>
  <c r="CR48" i="28"/>
  <c r="B19" i="32"/>
  <c r="CR16" i="28"/>
  <c r="B44" i="32"/>
  <c r="CR41" i="28"/>
  <c r="B73" i="32"/>
  <c r="CR70" i="28"/>
  <c r="B41" i="32"/>
  <c r="CR38" i="28"/>
  <c r="B70" i="32"/>
  <c r="CR67" i="28"/>
  <c r="B38" i="32"/>
  <c r="CR35" i="28"/>
  <c r="B12" i="32"/>
  <c r="CR9" i="28"/>
  <c r="CP105" i="31"/>
  <c r="CP45" i="31"/>
  <c r="CP65" i="31"/>
  <c r="CP101" i="31"/>
  <c r="CP53" i="31"/>
  <c r="CP100" i="31"/>
  <c r="CP68" i="31"/>
  <c r="CP56" i="31"/>
  <c r="CP87" i="31"/>
  <c r="CP95" i="31"/>
  <c r="CP104" i="31"/>
  <c r="CP64" i="31"/>
  <c r="CP91" i="31"/>
  <c r="CP106" i="31"/>
  <c r="CP71" i="31"/>
  <c r="CP110" i="31"/>
  <c r="CP62" i="31"/>
  <c r="CP47" i="31"/>
  <c r="CP66" i="31"/>
  <c r="CP94" i="31"/>
  <c r="CP85" i="31"/>
  <c r="CP97" i="31"/>
  <c r="CP49" i="31"/>
  <c r="CP93" i="31"/>
  <c r="CP37" i="31"/>
  <c r="CP92" i="31"/>
  <c r="CP52" i="31"/>
  <c r="CP40" i="31"/>
  <c r="CP72" i="31"/>
  <c r="CP79" i="31"/>
  <c r="CP96" i="31"/>
  <c r="CP48" i="31"/>
  <c r="CP83" i="31"/>
  <c r="CP82" i="31"/>
  <c r="CP55" i="31"/>
  <c r="CP102" i="31"/>
  <c r="CP54" i="31"/>
  <c r="CP98" i="31"/>
  <c r="CP42" i="31"/>
  <c r="CP78" i="31"/>
  <c r="CP73" i="31"/>
  <c r="CP77" i="31"/>
  <c r="CP116" i="31"/>
  <c r="CP89" i="31"/>
  <c r="CP57" i="31"/>
  <c r="CP84" i="31"/>
  <c r="CP36" i="31"/>
  <c r="CP103" i="31"/>
  <c r="CP60" i="31"/>
  <c r="CP112" i="31"/>
  <c r="CP88" i="31"/>
  <c r="CP111" i="31"/>
  <c r="CP67" i="31"/>
  <c r="CP58" i="31"/>
  <c r="CP43" i="31"/>
  <c r="CP86" i="31"/>
  <c r="CP75" i="31"/>
  <c r="CP90" i="31"/>
  <c r="CP63" i="31"/>
  <c r="CP50" i="31"/>
  <c r="CP113" i="31"/>
  <c r="CP61" i="31"/>
  <c r="CP69" i="31"/>
  <c r="CP109" i="31"/>
  <c r="CP81" i="31"/>
  <c r="CP41" i="31"/>
  <c r="CP80" i="31"/>
  <c r="CP115" i="31"/>
  <c r="CP99" i="31"/>
  <c r="CP44" i="31"/>
  <c r="CP108" i="31"/>
  <c r="CP76" i="31"/>
  <c r="CP107" i="31"/>
  <c r="CP114" i="31"/>
  <c r="CP46" i="31"/>
  <c r="CP39" i="31"/>
  <c r="CP70" i="31"/>
  <c r="CP59" i="31"/>
  <c r="CP74" i="31"/>
  <c r="CP51" i="31"/>
  <c r="CP38" i="31"/>
  <c r="CN161" i="9"/>
  <c r="CM161" i="9"/>
  <c r="CL161" i="9"/>
  <c r="CK161" i="9"/>
  <c r="CJ161" i="9"/>
  <c r="CI161" i="9"/>
  <c r="CH161" i="9"/>
  <c r="CG161" i="9"/>
  <c r="CF161" i="9"/>
  <c r="CE161" i="9"/>
  <c r="CD161" i="9"/>
  <c r="CC161" i="9"/>
  <c r="CB161" i="9"/>
  <c r="CA161" i="9"/>
  <c r="BZ161" i="9"/>
  <c r="BY161" i="9"/>
  <c r="BX161" i="9"/>
  <c r="BW161" i="9"/>
  <c r="BV161" i="9"/>
  <c r="BU161" i="9"/>
  <c r="BT161" i="9"/>
  <c r="BS161" i="9"/>
  <c r="BR161" i="9"/>
  <c r="BQ161" i="9"/>
  <c r="BP161" i="9"/>
  <c r="BO161" i="9"/>
  <c r="BN161" i="9"/>
  <c r="BM161" i="9"/>
  <c r="BL161" i="9"/>
  <c r="BK161" i="9"/>
  <c r="BJ161" i="9"/>
  <c r="BI161" i="9"/>
  <c r="BH161" i="9"/>
  <c r="BG161" i="9"/>
  <c r="BF161" i="9"/>
  <c r="BE161" i="9"/>
  <c r="BD161" i="9"/>
  <c r="BC161" i="9"/>
  <c r="BB161" i="9"/>
  <c r="BA161" i="9"/>
  <c r="AZ161" i="9"/>
  <c r="AY161" i="9"/>
  <c r="AX161" i="9"/>
  <c r="AW161" i="9"/>
  <c r="AV161" i="9"/>
  <c r="AU161" i="9"/>
  <c r="AT161" i="9"/>
  <c r="AS161" i="9"/>
  <c r="AR161" i="9"/>
  <c r="AQ161" i="9"/>
  <c r="AP161" i="9"/>
  <c r="AO161" i="9"/>
  <c r="AN161" i="9"/>
  <c r="AM161" i="9"/>
  <c r="AL161" i="9"/>
  <c r="AK161" i="9"/>
  <c r="AJ161" i="9"/>
  <c r="AI161" i="9"/>
  <c r="AH161" i="9"/>
  <c r="AG161" i="9"/>
  <c r="AF161" i="9"/>
  <c r="AE161" i="9"/>
  <c r="AD161" i="9"/>
  <c r="AC161" i="9"/>
  <c r="AB161" i="9"/>
  <c r="AA161" i="9"/>
  <c r="Z161" i="9"/>
  <c r="Y161" i="9"/>
  <c r="X161" i="9"/>
  <c r="W161" i="9"/>
  <c r="V161" i="9"/>
  <c r="U161" i="9"/>
  <c r="T161" i="9"/>
  <c r="S161" i="9"/>
  <c r="R161" i="9"/>
  <c r="Q161" i="9"/>
  <c r="P161" i="9"/>
  <c r="O161" i="9"/>
  <c r="N161" i="9"/>
  <c r="M161" i="9"/>
  <c r="L161" i="9"/>
  <c r="K161" i="9"/>
  <c r="J161" i="9"/>
  <c r="I161" i="9"/>
  <c r="H161" i="9"/>
  <c r="G161" i="9"/>
  <c r="F161" i="9"/>
  <c r="E161" i="9"/>
  <c r="D161" i="9"/>
  <c r="C161" i="9"/>
  <c r="B161" i="9"/>
  <c r="CN160" i="9"/>
  <c r="CM160" i="9"/>
  <c r="CL160" i="9"/>
  <c r="CK160" i="9"/>
  <c r="CJ160" i="9"/>
  <c r="CI160" i="9"/>
  <c r="CH160" i="9"/>
  <c r="CG160" i="9"/>
  <c r="CF160" i="9"/>
  <c r="CE160" i="9"/>
  <c r="CD160" i="9"/>
  <c r="CC160" i="9"/>
  <c r="CB160" i="9"/>
  <c r="CA160" i="9"/>
  <c r="BZ160" i="9"/>
  <c r="BY160" i="9"/>
  <c r="BX160" i="9"/>
  <c r="BW160" i="9"/>
  <c r="BV160" i="9"/>
  <c r="BU160" i="9"/>
  <c r="BT160" i="9"/>
  <c r="BS160" i="9"/>
  <c r="BR160" i="9"/>
  <c r="BQ160" i="9"/>
  <c r="BP160" i="9"/>
  <c r="BO160" i="9"/>
  <c r="BN160" i="9"/>
  <c r="BM160" i="9"/>
  <c r="BL160" i="9"/>
  <c r="BK160" i="9"/>
  <c r="BJ160" i="9"/>
  <c r="BI160" i="9"/>
  <c r="BH160" i="9"/>
  <c r="BG160" i="9"/>
  <c r="BF160" i="9"/>
  <c r="BE160" i="9"/>
  <c r="BD160" i="9"/>
  <c r="BC160" i="9"/>
  <c r="BB160" i="9"/>
  <c r="BA160" i="9"/>
  <c r="AZ160" i="9"/>
  <c r="AY160" i="9"/>
  <c r="AX160" i="9"/>
  <c r="AW160" i="9"/>
  <c r="AV160" i="9"/>
  <c r="AU160" i="9"/>
  <c r="AT160" i="9"/>
  <c r="AS160" i="9"/>
  <c r="AR160" i="9"/>
  <c r="AQ160" i="9"/>
  <c r="AP160" i="9"/>
  <c r="AO160" i="9"/>
  <c r="AN160" i="9"/>
  <c r="AM160" i="9"/>
  <c r="AL160" i="9"/>
  <c r="AK160" i="9"/>
  <c r="AJ160" i="9"/>
  <c r="AI160" i="9"/>
  <c r="AH160" i="9"/>
  <c r="AG160" i="9"/>
  <c r="AF160" i="9"/>
  <c r="AE160" i="9"/>
  <c r="AD160" i="9"/>
  <c r="AC160" i="9"/>
  <c r="AB160" i="9"/>
  <c r="AA160" i="9"/>
  <c r="Z160" i="9"/>
  <c r="Y160" i="9"/>
  <c r="X160" i="9"/>
  <c r="W160" i="9"/>
  <c r="V160" i="9"/>
  <c r="U160" i="9"/>
  <c r="T160" i="9"/>
  <c r="S160" i="9"/>
  <c r="R160" i="9"/>
  <c r="Q160" i="9"/>
  <c r="P160" i="9"/>
  <c r="O160" i="9"/>
  <c r="N160" i="9"/>
  <c r="M160" i="9"/>
  <c r="L160" i="9"/>
  <c r="K160" i="9"/>
  <c r="J160" i="9"/>
  <c r="I160" i="9"/>
  <c r="H160" i="9"/>
  <c r="G160" i="9"/>
  <c r="F160" i="9"/>
  <c r="E160" i="9"/>
  <c r="D160" i="9"/>
  <c r="C160" i="9"/>
  <c r="B160" i="9"/>
  <c r="CN159" i="9"/>
  <c r="CM159" i="9"/>
  <c r="CL159" i="9"/>
  <c r="CK159" i="9"/>
  <c r="CJ159" i="9"/>
  <c r="CI159" i="9"/>
  <c r="CH159" i="9"/>
  <c r="CG159" i="9"/>
  <c r="CF159" i="9"/>
  <c r="CE159" i="9"/>
  <c r="CD159" i="9"/>
  <c r="CC159" i="9"/>
  <c r="CB159" i="9"/>
  <c r="CA159" i="9"/>
  <c r="BZ159" i="9"/>
  <c r="BY159" i="9"/>
  <c r="BX159" i="9"/>
  <c r="BW159" i="9"/>
  <c r="BV159" i="9"/>
  <c r="BU159" i="9"/>
  <c r="BT159" i="9"/>
  <c r="BS159" i="9"/>
  <c r="BR159" i="9"/>
  <c r="BQ159" i="9"/>
  <c r="BP159" i="9"/>
  <c r="BO159" i="9"/>
  <c r="BN159" i="9"/>
  <c r="BM159" i="9"/>
  <c r="BL159" i="9"/>
  <c r="BK159" i="9"/>
  <c r="BJ159" i="9"/>
  <c r="BI159" i="9"/>
  <c r="BH159" i="9"/>
  <c r="BG159" i="9"/>
  <c r="BF159" i="9"/>
  <c r="BE159" i="9"/>
  <c r="BD159" i="9"/>
  <c r="BC159" i="9"/>
  <c r="BB159" i="9"/>
  <c r="BA159" i="9"/>
  <c r="AZ159" i="9"/>
  <c r="AY159" i="9"/>
  <c r="AX159" i="9"/>
  <c r="AW159" i="9"/>
  <c r="AV159" i="9"/>
  <c r="AU159" i="9"/>
  <c r="AT159" i="9"/>
  <c r="AS159" i="9"/>
  <c r="AR159" i="9"/>
  <c r="AQ159" i="9"/>
  <c r="AP159" i="9"/>
  <c r="AO159" i="9"/>
  <c r="AN159" i="9"/>
  <c r="AM159" i="9"/>
  <c r="AL159" i="9"/>
  <c r="AK159" i="9"/>
  <c r="AJ159" i="9"/>
  <c r="AI159" i="9"/>
  <c r="AH159" i="9"/>
  <c r="AG159" i="9"/>
  <c r="AF159" i="9"/>
  <c r="AE159" i="9"/>
  <c r="AD159" i="9"/>
  <c r="AC159" i="9"/>
  <c r="AB159" i="9"/>
  <c r="AA159" i="9"/>
  <c r="Z159" i="9"/>
  <c r="Y159" i="9"/>
  <c r="X159" i="9"/>
  <c r="W159" i="9"/>
  <c r="V159" i="9"/>
  <c r="U159" i="9"/>
  <c r="T159" i="9"/>
  <c r="S159" i="9"/>
  <c r="R159" i="9"/>
  <c r="Q159" i="9"/>
  <c r="P159" i="9"/>
  <c r="O159" i="9"/>
  <c r="N159" i="9"/>
  <c r="M159" i="9"/>
  <c r="L159" i="9"/>
  <c r="K159" i="9"/>
  <c r="J159" i="9"/>
  <c r="I159" i="9"/>
  <c r="H159" i="9"/>
  <c r="G159" i="9"/>
  <c r="F159" i="9"/>
  <c r="E159" i="9"/>
  <c r="D159" i="9"/>
  <c r="C159" i="9"/>
  <c r="B159" i="9"/>
  <c r="CN158" i="9"/>
  <c r="CM158" i="9"/>
  <c r="CL158" i="9"/>
  <c r="CK158" i="9"/>
  <c r="CJ158" i="9"/>
  <c r="CI158" i="9"/>
  <c r="CH158" i="9"/>
  <c r="CG158" i="9"/>
  <c r="CF158" i="9"/>
  <c r="CE158" i="9"/>
  <c r="CD158" i="9"/>
  <c r="CC158" i="9"/>
  <c r="CB158" i="9"/>
  <c r="CA158" i="9"/>
  <c r="BZ158" i="9"/>
  <c r="BY158" i="9"/>
  <c r="BX158" i="9"/>
  <c r="BW158" i="9"/>
  <c r="BV158" i="9"/>
  <c r="BU158" i="9"/>
  <c r="BT158" i="9"/>
  <c r="BS158" i="9"/>
  <c r="BR158" i="9"/>
  <c r="BQ158" i="9"/>
  <c r="BP158" i="9"/>
  <c r="BO158" i="9"/>
  <c r="BN158" i="9"/>
  <c r="BM158" i="9"/>
  <c r="BL158" i="9"/>
  <c r="BK158" i="9"/>
  <c r="BJ158" i="9"/>
  <c r="BI158" i="9"/>
  <c r="BH158" i="9"/>
  <c r="BG158" i="9"/>
  <c r="BF158" i="9"/>
  <c r="BE158" i="9"/>
  <c r="BD158" i="9"/>
  <c r="BC158" i="9"/>
  <c r="BB158" i="9"/>
  <c r="BA158" i="9"/>
  <c r="AZ158" i="9"/>
  <c r="AY158" i="9"/>
  <c r="AX158" i="9"/>
  <c r="AW158" i="9"/>
  <c r="AV158" i="9"/>
  <c r="AU158" i="9"/>
  <c r="AT158" i="9"/>
  <c r="AS158" i="9"/>
  <c r="AR158" i="9"/>
  <c r="AQ158" i="9"/>
  <c r="AP158" i="9"/>
  <c r="AO158" i="9"/>
  <c r="AN158" i="9"/>
  <c r="AM158" i="9"/>
  <c r="AL158" i="9"/>
  <c r="AK158" i="9"/>
  <c r="AJ158" i="9"/>
  <c r="AI158" i="9"/>
  <c r="AH158" i="9"/>
  <c r="AG158" i="9"/>
  <c r="AF158" i="9"/>
  <c r="AE158" i="9"/>
  <c r="AD158" i="9"/>
  <c r="AC158" i="9"/>
  <c r="AB158" i="9"/>
  <c r="AA158" i="9"/>
  <c r="Z158" i="9"/>
  <c r="Y158" i="9"/>
  <c r="X158" i="9"/>
  <c r="W158" i="9"/>
  <c r="V158" i="9"/>
  <c r="U158" i="9"/>
  <c r="T158" i="9"/>
  <c r="S158" i="9"/>
  <c r="R158" i="9"/>
  <c r="Q158" i="9"/>
  <c r="P158" i="9"/>
  <c r="O158" i="9"/>
  <c r="N158" i="9"/>
  <c r="M158" i="9"/>
  <c r="L158" i="9"/>
  <c r="K158" i="9"/>
  <c r="J158" i="9"/>
  <c r="I158" i="9"/>
  <c r="H158" i="9"/>
  <c r="G158" i="9"/>
  <c r="F158" i="9"/>
  <c r="E158" i="9"/>
  <c r="D158" i="9"/>
  <c r="C158" i="9"/>
  <c r="B158" i="9"/>
  <c r="CN157" i="9"/>
  <c r="CM157" i="9"/>
  <c r="CL157" i="9"/>
  <c r="CK157" i="9"/>
  <c r="CJ157" i="9"/>
  <c r="CI157" i="9"/>
  <c r="CH157" i="9"/>
  <c r="CG157" i="9"/>
  <c r="CF157" i="9"/>
  <c r="CE157" i="9"/>
  <c r="CD157" i="9"/>
  <c r="CC157" i="9"/>
  <c r="CB157" i="9"/>
  <c r="CA157" i="9"/>
  <c r="BZ157" i="9"/>
  <c r="BY157" i="9"/>
  <c r="BX157" i="9"/>
  <c r="BW157" i="9"/>
  <c r="BV157" i="9"/>
  <c r="BU157" i="9"/>
  <c r="BT157" i="9"/>
  <c r="BS157" i="9"/>
  <c r="BR157" i="9"/>
  <c r="BQ157" i="9"/>
  <c r="BP157" i="9"/>
  <c r="BO157" i="9"/>
  <c r="BN157" i="9"/>
  <c r="BM157" i="9"/>
  <c r="BL157" i="9"/>
  <c r="BK157" i="9"/>
  <c r="BJ157" i="9"/>
  <c r="BI157" i="9"/>
  <c r="BH157" i="9"/>
  <c r="BG157" i="9"/>
  <c r="BF157" i="9"/>
  <c r="BE157" i="9"/>
  <c r="BD157" i="9"/>
  <c r="BC157" i="9"/>
  <c r="BB157" i="9"/>
  <c r="BA157" i="9"/>
  <c r="AZ157" i="9"/>
  <c r="AY157" i="9"/>
  <c r="AX157" i="9"/>
  <c r="AW157" i="9"/>
  <c r="AV157" i="9"/>
  <c r="AU157" i="9"/>
  <c r="AT157" i="9"/>
  <c r="AS157" i="9"/>
  <c r="AR157" i="9"/>
  <c r="AQ157" i="9"/>
  <c r="AP157" i="9"/>
  <c r="AO157" i="9"/>
  <c r="AN157" i="9"/>
  <c r="AM157" i="9"/>
  <c r="AL157" i="9"/>
  <c r="AK157" i="9"/>
  <c r="AJ157" i="9"/>
  <c r="AI157" i="9"/>
  <c r="AH157" i="9"/>
  <c r="AG157" i="9"/>
  <c r="AF157" i="9"/>
  <c r="AE157" i="9"/>
  <c r="AD157" i="9"/>
  <c r="AC157" i="9"/>
  <c r="AB157" i="9"/>
  <c r="AA157" i="9"/>
  <c r="Z157" i="9"/>
  <c r="Y157" i="9"/>
  <c r="X157" i="9"/>
  <c r="W157" i="9"/>
  <c r="V157" i="9"/>
  <c r="U157" i="9"/>
  <c r="T157" i="9"/>
  <c r="S157" i="9"/>
  <c r="R157" i="9"/>
  <c r="Q157" i="9"/>
  <c r="P157" i="9"/>
  <c r="O157" i="9"/>
  <c r="N157" i="9"/>
  <c r="M157" i="9"/>
  <c r="L157" i="9"/>
  <c r="K157" i="9"/>
  <c r="J157" i="9"/>
  <c r="I157" i="9"/>
  <c r="H157" i="9"/>
  <c r="G157" i="9"/>
  <c r="F157" i="9"/>
  <c r="E157" i="9"/>
  <c r="D157" i="9"/>
  <c r="C157" i="9"/>
  <c r="B157" i="9"/>
  <c r="CN156" i="9"/>
  <c r="CM156" i="9"/>
  <c r="CL156" i="9"/>
  <c r="CK156" i="9"/>
  <c r="CJ156" i="9"/>
  <c r="CI156" i="9"/>
  <c r="CH156" i="9"/>
  <c r="CG156" i="9"/>
  <c r="CF156" i="9"/>
  <c r="CE156" i="9"/>
  <c r="CD156" i="9"/>
  <c r="CC156" i="9"/>
  <c r="CB156" i="9"/>
  <c r="CA156" i="9"/>
  <c r="BZ156" i="9"/>
  <c r="BY156" i="9"/>
  <c r="BX156" i="9"/>
  <c r="BW156" i="9"/>
  <c r="BV156" i="9"/>
  <c r="BU156" i="9"/>
  <c r="BT156" i="9"/>
  <c r="BS156" i="9"/>
  <c r="BR156" i="9"/>
  <c r="BQ156" i="9"/>
  <c r="BP156" i="9"/>
  <c r="BO156" i="9"/>
  <c r="BN156" i="9"/>
  <c r="BM156" i="9"/>
  <c r="BL156" i="9"/>
  <c r="BK156" i="9"/>
  <c r="BJ156" i="9"/>
  <c r="BI156" i="9"/>
  <c r="BH156" i="9"/>
  <c r="BG156" i="9"/>
  <c r="BF156" i="9"/>
  <c r="BE156" i="9"/>
  <c r="BD156" i="9"/>
  <c r="BC156" i="9"/>
  <c r="BB156" i="9"/>
  <c r="BA156" i="9"/>
  <c r="AZ156" i="9"/>
  <c r="AY156" i="9"/>
  <c r="AX156" i="9"/>
  <c r="AW156" i="9"/>
  <c r="AV156" i="9"/>
  <c r="AU156" i="9"/>
  <c r="AT156" i="9"/>
  <c r="AS156" i="9"/>
  <c r="AR156" i="9"/>
  <c r="AQ156" i="9"/>
  <c r="AP156" i="9"/>
  <c r="AO156" i="9"/>
  <c r="AN156" i="9"/>
  <c r="AM156" i="9"/>
  <c r="AL156" i="9"/>
  <c r="AK156" i="9"/>
  <c r="AJ156" i="9"/>
  <c r="AI156" i="9"/>
  <c r="AH156" i="9"/>
  <c r="AG156" i="9"/>
  <c r="AF156" i="9"/>
  <c r="AE156" i="9"/>
  <c r="AD156" i="9"/>
  <c r="AC156" i="9"/>
  <c r="AB156" i="9"/>
  <c r="AA156" i="9"/>
  <c r="Z156" i="9"/>
  <c r="Y156" i="9"/>
  <c r="X156" i="9"/>
  <c r="W156" i="9"/>
  <c r="V156" i="9"/>
  <c r="U156" i="9"/>
  <c r="T156" i="9"/>
  <c r="S156" i="9"/>
  <c r="R156" i="9"/>
  <c r="Q156" i="9"/>
  <c r="P156" i="9"/>
  <c r="O156" i="9"/>
  <c r="N156" i="9"/>
  <c r="M156" i="9"/>
  <c r="L156" i="9"/>
  <c r="K156" i="9"/>
  <c r="J156" i="9"/>
  <c r="I156" i="9"/>
  <c r="H156" i="9"/>
  <c r="G156" i="9"/>
  <c r="F156" i="9"/>
  <c r="E156" i="9"/>
  <c r="D156" i="9"/>
  <c r="C156" i="9"/>
  <c r="B156" i="9"/>
  <c r="CN155" i="9"/>
  <c r="CM155" i="9"/>
  <c r="CL155" i="9"/>
  <c r="CK155" i="9"/>
  <c r="CJ155" i="9"/>
  <c r="CI155" i="9"/>
  <c r="CH155" i="9"/>
  <c r="CG155" i="9"/>
  <c r="CF155" i="9"/>
  <c r="CE155" i="9"/>
  <c r="CD155" i="9"/>
  <c r="CC155" i="9"/>
  <c r="CB155" i="9"/>
  <c r="CA155" i="9"/>
  <c r="BZ155" i="9"/>
  <c r="BY155" i="9"/>
  <c r="BX155" i="9"/>
  <c r="BW155" i="9"/>
  <c r="BV155" i="9"/>
  <c r="BU155" i="9"/>
  <c r="BT155" i="9"/>
  <c r="BS155" i="9"/>
  <c r="BR155" i="9"/>
  <c r="BQ155" i="9"/>
  <c r="BP155" i="9"/>
  <c r="BO155" i="9"/>
  <c r="BN155" i="9"/>
  <c r="BM155" i="9"/>
  <c r="BL155" i="9"/>
  <c r="BK155" i="9"/>
  <c r="BJ155" i="9"/>
  <c r="BI155" i="9"/>
  <c r="BH155" i="9"/>
  <c r="BG155" i="9"/>
  <c r="BF155" i="9"/>
  <c r="BE155" i="9"/>
  <c r="BD155" i="9"/>
  <c r="BC155" i="9"/>
  <c r="BB155" i="9"/>
  <c r="BA155" i="9"/>
  <c r="AZ155" i="9"/>
  <c r="AY155" i="9"/>
  <c r="AX155" i="9"/>
  <c r="AW155" i="9"/>
  <c r="AV155" i="9"/>
  <c r="AU155" i="9"/>
  <c r="AT155" i="9"/>
  <c r="AS155" i="9"/>
  <c r="AR155" i="9"/>
  <c r="AQ155" i="9"/>
  <c r="AP155" i="9"/>
  <c r="AO155" i="9"/>
  <c r="AN155" i="9"/>
  <c r="AM155" i="9"/>
  <c r="AL155" i="9"/>
  <c r="AK155" i="9"/>
  <c r="AJ155" i="9"/>
  <c r="AI155" i="9"/>
  <c r="AH155" i="9"/>
  <c r="AG155" i="9"/>
  <c r="AF155" i="9"/>
  <c r="AE155" i="9"/>
  <c r="AD155" i="9"/>
  <c r="AC155" i="9"/>
  <c r="AB155" i="9"/>
  <c r="AA155" i="9"/>
  <c r="Z155" i="9"/>
  <c r="Y155" i="9"/>
  <c r="X155" i="9"/>
  <c r="W155" i="9"/>
  <c r="V155" i="9"/>
  <c r="U155" i="9"/>
  <c r="T155" i="9"/>
  <c r="S155" i="9"/>
  <c r="R155" i="9"/>
  <c r="Q155" i="9"/>
  <c r="P155" i="9"/>
  <c r="O155" i="9"/>
  <c r="N155" i="9"/>
  <c r="M155" i="9"/>
  <c r="L155" i="9"/>
  <c r="K155" i="9"/>
  <c r="J155" i="9"/>
  <c r="I155" i="9"/>
  <c r="H155" i="9"/>
  <c r="G155" i="9"/>
  <c r="F155" i="9"/>
  <c r="E155" i="9"/>
  <c r="D155" i="9"/>
  <c r="C155" i="9"/>
  <c r="B155" i="9"/>
  <c r="CN154" i="9"/>
  <c r="CM154" i="9"/>
  <c r="CL154" i="9"/>
  <c r="CK154" i="9"/>
  <c r="CJ154" i="9"/>
  <c r="CI154" i="9"/>
  <c r="CH154" i="9"/>
  <c r="CG154" i="9"/>
  <c r="CF154" i="9"/>
  <c r="CE154" i="9"/>
  <c r="CD154" i="9"/>
  <c r="CC154" i="9"/>
  <c r="CB154" i="9"/>
  <c r="CA154" i="9"/>
  <c r="BZ154" i="9"/>
  <c r="BY154" i="9"/>
  <c r="BX154" i="9"/>
  <c r="BW154" i="9"/>
  <c r="BV154" i="9"/>
  <c r="BU154" i="9"/>
  <c r="BT154" i="9"/>
  <c r="BS154" i="9"/>
  <c r="BR154" i="9"/>
  <c r="BQ154" i="9"/>
  <c r="BP154" i="9"/>
  <c r="BO154" i="9"/>
  <c r="BN154" i="9"/>
  <c r="BM154" i="9"/>
  <c r="BL154" i="9"/>
  <c r="BK154" i="9"/>
  <c r="BJ154" i="9"/>
  <c r="BI154" i="9"/>
  <c r="BH154" i="9"/>
  <c r="BG154" i="9"/>
  <c r="BF154" i="9"/>
  <c r="BE154" i="9"/>
  <c r="BD154" i="9"/>
  <c r="BC154" i="9"/>
  <c r="BB154" i="9"/>
  <c r="BA154" i="9"/>
  <c r="AZ154" i="9"/>
  <c r="AY154" i="9"/>
  <c r="AX154" i="9"/>
  <c r="AW154" i="9"/>
  <c r="AV154" i="9"/>
  <c r="AU154" i="9"/>
  <c r="AT154" i="9"/>
  <c r="AS154" i="9"/>
  <c r="AR154" i="9"/>
  <c r="AQ154" i="9"/>
  <c r="AP154" i="9"/>
  <c r="AO154" i="9"/>
  <c r="AN154" i="9"/>
  <c r="AM154" i="9"/>
  <c r="AL154" i="9"/>
  <c r="AK154" i="9"/>
  <c r="AJ154" i="9"/>
  <c r="AI154" i="9"/>
  <c r="AH154" i="9"/>
  <c r="AG154" i="9"/>
  <c r="AF154" i="9"/>
  <c r="AE154" i="9"/>
  <c r="AD154" i="9"/>
  <c r="AC154" i="9"/>
  <c r="AB154" i="9"/>
  <c r="AA154" i="9"/>
  <c r="Z154" i="9"/>
  <c r="Y154" i="9"/>
  <c r="X154" i="9"/>
  <c r="W154" i="9"/>
  <c r="V154" i="9"/>
  <c r="U154" i="9"/>
  <c r="T154" i="9"/>
  <c r="S154" i="9"/>
  <c r="R154" i="9"/>
  <c r="Q154" i="9"/>
  <c r="P154" i="9"/>
  <c r="O154" i="9"/>
  <c r="N154" i="9"/>
  <c r="M154" i="9"/>
  <c r="L154" i="9"/>
  <c r="K154" i="9"/>
  <c r="J154" i="9"/>
  <c r="I154" i="9"/>
  <c r="H154" i="9"/>
  <c r="G154" i="9"/>
  <c r="F154" i="9"/>
  <c r="E154" i="9"/>
  <c r="D154" i="9"/>
  <c r="C154" i="9"/>
  <c r="B154" i="9"/>
  <c r="CN153" i="9"/>
  <c r="CM153" i="9"/>
  <c r="CL153" i="9"/>
  <c r="CK153" i="9"/>
  <c r="CJ153" i="9"/>
  <c r="CI153" i="9"/>
  <c r="CH153" i="9"/>
  <c r="CG153" i="9"/>
  <c r="CF153" i="9"/>
  <c r="CE153" i="9"/>
  <c r="CD153" i="9"/>
  <c r="CC153" i="9"/>
  <c r="CB153" i="9"/>
  <c r="CA153" i="9"/>
  <c r="BZ153" i="9"/>
  <c r="BY153" i="9"/>
  <c r="BX153" i="9"/>
  <c r="BW153" i="9"/>
  <c r="BV153" i="9"/>
  <c r="BU153" i="9"/>
  <c r="BT153" i="9"/>
  <c r="BS153" i="9"/>
  <c r="BR153" i="9"/>
  <c r="BQ153" i="9"/>
  <c r="BP153" i="9"/>
  <c r="BO153" i="9"/>
  <c r="BN153" i="9"/>
  <c r="BM153" i="9"/>
  <c r="BL153" i="9"/>
  <c r="BK153" i="9"/>
  <c r="BJ153" i="9"/>
  <c r="BI153" i="9"/>
  <c r="BH153" i="9"/>
  <c r="BG153" i="9"/>
  <c r="BF153" i="9"/>
  <c r="BE153" i="9"/>
  <c r="BD153" i="9"/>
  <c r="BC153" i="9"/>
  <c r="BB153" i="9"/>
  <c r="BA153" i="9"/>
  <c r="AZ153" i="9"/>
  <c r="AY153" i="9"/>
  <c r="AX153" i="9"/>
  <c r="AW153" i="9"/>
  <c r="AV153" i="9"/>
  <c r="AU153" i="9"/>
  <c r="AT153" i="9"/>
  <c r="AS153" i="9"/>
  <c r="AR153" i="9"/>
  <c r="AQ153" i="9"/>
  <c r="AP153" i="9"/>
  <c r="AO153" i="9"/>
  <c r="AN153" i="9"/>
  <c r="AM153" i="9"/>
  <c r="AL153" i="9"/>
  <c r="AK153" i="9"/>
  <c r="AJ153" i="9"/>
  <c r="AI153" i="9"/>
  <c r="AH153" i="9"/>
  <c r="AG153" i="9"/>
  <c r="AF153" i="9"/>
  <c r="AE153" i="9"/>
  <c r="AD153" i="9"/>
  <c r="AC153" i="9"/>
  <c r="AB153" i="9"/>
  <c r="AA153" i="9"/>
  <c r="Z153" i="9"/>
  <c r="Y153" i="9"/>
  <c r="X153" i="9"/>
  <c r="W153" i="9"/>
  <c r="V153" i="9"/>
  <c r="U153" i="9"/>
  <c r="T153" i="9"/>
  <c r="S153" i="9"/>
  <c r="R153" i="9"/>
  <c r="Q153" i="9"/>
  <c r="P153" i="9"/>
  <c r="O153" i="9"/>
  <c r="N153" i="9"/>
  <c r="M153" i="9"/>
  <c r="L153" i="9"/>
  <c r="K153" i="9"/>
  <c r="J153" i="9"/>
  <c r="I153" i="9"/>
  <c r="H153" i="9"/>
  <c r="G153" i="9"/>
  <c r="F153" i="9"/>
  <c r="E153" i="9"/>
  <c r="D153" i="9"/>
  <c r="C153" i="9"/>
  <c r="B153" i="9"/>
  <c r="CN152" i="9"/>
  <c r="CM152" i="9"/>
  <c r="CL152" i="9"/>
  <c r="CK152" i="9"/>
  <c r="CJ152" i="9"/>
  <c r="CI152" i="9"/>
  <c r="CH152" i="9"/>
  <c r="CG152" i="9"/>
  <c r="CF152" i="9"/>
  <c r="CE152" i="9"/>
  <c r="CD152" i="9"/>
  <c r="CC152" i="9"/>
  <c r="CB152" i="9"/>
  <c r="CA152" i="9"/>
  <c r="BZ152" i="9"/>
  <c r="BY152" i="9"/>
  <c r="BX152" i="9"/>
  <c r="BW152" i="9"/>
  <c r="BV152" i="9"/>
  <c r="BU152" i="9"/>
  <c r="BT152" i="9"/>
  <c r="BS152" i="9"/>
  <c r="BR152" i="9"/>
  <c r="BQ152" i="9"/>
  <c r="BP152" i="9"/>
  <c r="BO152" i="9"/>
  <c r="BN152" i="9"/>
  <c r="BM152" i="9"/>
  <c r="BL152" i="9"/>
  <c r="BK152" i="9"/>
  <c r="BJ152" i="9"/>
  <c r="BI152" i="9"/>
  <c r="BH152" i="9"/>
  <c r="BG152" i="9"/>
  <c r="BF152" i="9"/>
  <c r="BE152" i="9"/>
  <c r="BD152" i="9"/>
  <c r="BC152" i="9"/>
  <c r="BB152" i="9"/>
  <c r="BA152" i="9"/>
  <c r="AZ152" i="9"/>
  <c r="AY152" i="9"/>
  <c r="AX152" i="9"/>
  <c r="AW152" i="9"/>
  <c r="AV152" i="9"/>
  <c r="AU152" i="9"/>
  <c r="AT152" i="9"/>
  <c r="AS152" i="9"/>
  <c r="AR152" i="9"/>
  <c r="AQ152" i="9"/>
  <c r="AP152" i="9"/>
  <c r="AO152" i="9"/>
  <c r="AN152" i="9"/>
  <c r="AM152" i="9"/>
  <c r="AL152" i="9"/>
  <c r="AK152" i="9"/>
  <c r="AJ152" i="9"/>
  <c r="AI152" i="9"/>
  <c r="AH152" i="9"/>
  <c r="AG152" i="9"/>
  <c r="AF152" i="9"/>
  <c r="AE152" i="9"/>
  <c r="AD152" i="9"/>
  <c r="AC152" i="9"/>
  <c r="AB152" i="9"/>
  <c r="AA152" i="9"/>
  <c r="Z152" i="9"/>
  <c r="Y152" i="9"/>
  <c r="X152" i="9"/>
  <c r="W152" i="9"/>
  <c r="V152" i="9"/>
  <c r="U152" i="9"/>
  <c r="T152" i="9"/>
  <c r="S152" i="9"/>
  <c r="R152" i="9"/>
  <c r="Q152" i="9"/>
  <c r="P152" i="9"/>
  <c r="O152" i="9"/>
  <c r="N152" i="9"/>
  <c r="M152" i="9"/>
  <c r="L152" i="9"/>
  <c r="K152" i="9"/>
  <c r="J152" i="9"/>
  <c r="I152" i="9"/>
  <c r="H152" i="9"/>
  <c r="G152" i="9"/>
  <c r="F152" i="9"/>
  <c r="E152" i="9"/>
  <c r="D152" i="9"/>
  <c r="C152" i="9"/>
  <c r="B152" i="9"/>
  <c r="CN151" i="9"/>
  <c r="CM151" i="9"/>
  <c r="CL151" i="9"/>
  <c r="CK151" i="9"/>
  <c r="CJ151" i="9"/>
  <c r="CI151" i="9"/>
  <c r="CH151" i="9"/>
  <c r="CG151" i="9"/>
  <c r="CF151" i="9"/>
  <c r="CE151" i="9"/>
  <c r="CD151" i="9"/>
  <c r="CC151" i="9"/>
  <c r="CB151" i="9"/>
  <c r="CA151" i="9"/>
  <c r="BZ151" i="9"/>
  <c r="BY151" i="9"/>
  <c r="BX151" i="9"/>
  <c r="BW151" i="9"/>
  <c r="BV151" i="9"/>
  <c r="BU151" i="9"/>
  <c r="BT151" i="9"/>
  <c r="BS151" i="9"/>
  <c r="BR151" i="9"/>
  <c r="BQ151" i="9"/>
  <c r="BP151" i="9"/>
  <c r="BO151" i="9"/>
  <c r="BN151" i="9"/>
  <c r="BM151" i="9"/>
  <c r="BL151" i="9"/>
  <c r="BK151" i="9"/>
  <c r="BJ151" i="9"/>
  <c r="BI151" i="9"/>
  <c r="BH151" i="9"/>
  <c r="BG151" i="9"/>
  <c r="BF151" i="9"/>
  <c r="BE151" i="9"/>
  <c r="BD151" i="9"/>
  <c r="BC151" i="9"/>
  <c r="BB151" i="9"/>
  <c r="BA151" i="9"/>
  <c r="AZ151" i="9"/>
  <c r="AY151" i="9"/>
  <c r="AX151" i="9"/>
  <c r="AW151" i="9"/>
  <c r="AV151" i="9"/>
  <c r="AU151" i="9"/>
  <c r="AT151" i="9"/>
  <c r="AS151" i="9"/>
  <c r="AR151" i="9"/>
  <c r="AQ151" i="9"/>
  <c r="AP151" i="9"/>
  <c r="AO151" i="9"/>
  <c r="AN151" i="9"/>
  <c r="AM151" i="9"/>
  <c r="AL151" i="9"/>
  <c r="AK151" i="9"/>
  <c r="AJ151" i="9"/>
  <c r="AI151" i="9"/>
  <c r="AH151" i="9"/>
  <c r="AG151" i="9"/>
  <c r="AF151" i="9"/>
  <c r="AE151" i="9"/>
  <c r="AD151" i="9"/>
  <c r="AC151" i="9"/>
  <c r="AB151" i="9"/>
  <c r="AA151" i="9"/>
  <c r="Z151" i="9"/>
  <c r="Y151" i="9"/>
  <c r="X151" i="9"/>
  <c r="W151" i="9"/>
  <c r="V151" i="9"/>
  <c r="U151" i="9"/>
  <c r="T151" i="9"/>
  <c r="S151" i="9"/>
  <c r="R151" i="9"/>
  <c r="Q151" i="9"/>
  <c r="P151" i="9"/>
  <c r="O151" i="9"/>
  <c r="N151" i="9"/>
  <c r="M151" i="9"/>
  <c r="L151" i="9"/>
  <c r="K151" i="9"/>
  <c r="J151" i="9"/>
  <c r="I151" i="9"/>
  <c r="H151" i="9"/>
  <c r="G151" i="9"/>
  <c r="F151" i="9"/>
  <c r="E151" i="9"/>
  <c r="D151" i="9"/>
  <c r="C151" i="9"/>
  <c r="B151" i="9"/>
  <c r="CN150" i="9"/>
  <c r="CM150" i="9"/>
  <c r="CL150" i="9"/>
  <c r="CK150" i="9"/>
  <c r="CJ150" i="9"/>
  <c r="CI150" i="9"/>
  <c r="CH150" i="9"/>
  <c r="CG150" i="9"/>
  <c r="CF150" i="9"/>
  <c r="CE150" i="9"/>
  <c r="CD150" i="9"/>
  <c r="CC150" i="9"/>
  <c r="CB150" i="9"/>
  <c r="CA150" i="9"/>
  <c r="BZ150" i="9"/>
  <c r="BY150" i="9"/>
  <c r="BX150" i="9"/>
  <c r="BW150" i="9"/>
  <c r="BV150" i="9"/>
  <c r="BU150" i="9"/>
  <c r="BT150" i="9"/>
  <c r="BS150" i="9"/>
  <c r="BR150" i="9"/>
  <c r="BQ150" i="9"/>
  <c r="BP150" i="9"/>
  <c r="BO150" i="9"/>
  <c r="BN150" i="9"/>
  <c r="BM150" i="9"/>
  <c r="BL150" i="9"/>
  <c r="BK150" i="9"/>
  <c r="BJ150" i="9"/>
  <c r="BI150" i="9"/>
  <c r="BH150" i="9"/>
  <c r="BG150" i="9"/>
  <c r="BF150" i="9"/>
  <c r="BE150" i="9"/>
  <c r="BD150" i="9"/>
  <c r="BC150" i="9"/>
  <c r="BB150" i="9"/>
  <c r="BA150" i="9"/>
  <c r="AZ150" i="9"/>
  <c r="AY150" i="9"/>
  <c r="AX150" i="9"/>
  <c r="AW150" i="9"/>
  <c r="AV150" i="9"/>
  <c r="AU150" i="9"/>
  <c r="AT150" i="9"/>
  <c r="AS150" i="9"/>
  <c r="AR150" i="9"/>
  <c r="AQ150" i="9"/>
  <c r="AP150" i="9"/>
  <c r="AO150" i="9"/>
  <c r="AN150" i="9"/>
  <c r="AM150" i="9"/>
  <c r="AL150" i="9"/>
  <c r="AK150" i="9"/>
  <c r="AJ150" i="9"/>
  <c r="AI150" i="9"/>
  <c r="AH150" i="9"/>
  <c r="AG150" i="9"/>
  <c r="AF150" i="9"/>
  <c r="AE150" i="9"/>
  <c r="AD150" i="9"/>
  <c r="AC150" i="9"/>
  <c r="AB150" i="9"/>
  <c r="AA150" i="9"/>
  <c r="Z150" i="9"/>
  <c r="Y150" i="9"/>
  <c r="X150" i="9"/>
  <c r="W150" i="9"/>
  <c r="V150" i="9"/>
  <c r="U150" i="9"/>
  <c r="T150" i="9"/>
  <c r="S150" i="9"/>
  <c r="R150" i="9"/>
  <c r="Q150" i="9"/>
  <c r="P150" i="9"/>
  <c r="O150" i="9"/>
  <c r="N150" i="9"/>
  <c r="M150" i="9"/>
  <c r="L150" i="9"/>
  <c r="K150" i="9"/>
  <c r="J150" i="9"/>
  <c r="I150" i="9"/>
  <c r="H150" i="9"/>
  <c r="G150" i="9"/>
  <c r="F150" i="9"/>
  <c r="E150" i="9"/>
  <c r="D150" i="9"/>
  <c r="C150" i="9"/>
  <c r="B150" i="9"/>
  <c r="CN149" i="9"/>
  <c r="CM149" i="9"/>
  <c r="CL149" i="9"/>
  <c r="CK149" i="9"/>
  <c r="CJ149" i="9"/>
  <c r="CI149" i="9"/>
  <c r="CH149" i="9"/>
  <c r="CG149" i="9"/>
  <c r="CF149" i="9"/>
  <c r="CE149" i="9"/>
  <c r="CD149" i="9"/>
  <c r="CC149" i="9"/>
  <c r="CB149" i="9"/>
  <c r="CA149" i="9"/>
  <c r="BZ149" i="9"/>
  <c r="BY149" i="9"/>
  <c r="BX149" i="9"/>
  <c r="BW149" i="9"/>
  <c r="BV149" i="9"/>
  <c r="BU149" i="9"/>
  <c r="BT149" i="9"/>
  <c r="BS149" i="9"/>
  <c r="BR149" i="9"/>
  <c r="BQ149" i="9"/>
  <c r="BP149" i="9"/>
  <c r="BO149" i="9"/>
  <c r="BN149" i="9"/>
  <c r="BM149" i="9"/>
  <c r="BL149" i="9"/>
  <c r="BK149" i="9"/>
  <c r="BJ149" i="9"/>
  <c r="BI149" i="9"/>
  <c r="BH149" i="9"/>
  <c r="BG149" i="9"/>
  <c r="BF149" i="9"/>
  <c r="BE149" i="9"/>
  <c r="BD149" i="9"/>
  <c r="BC149" i="9"/>
  <c r="BB149" i="9"/>
  <c r="BA149" i="9"/>
  <c r="AZ149" i="9"/>
  <c r="AY149" i="9"/>
  <c r="AX149" i="9"/>
  <c r="AW149" i="9"/>
  <c r="AV149" i="9"/>
  <c r="AU149" i="9"/>
  <c r="AT149" i="9"/>
  <c r="AS149" i="9"/>
  <c r="AR149" i="9"/>
  <c r="AQ149" i="9"/>
  <c r="AP149" i="9"/>
  <c r="AO149" i="9"/>
  <c r="AN149" i="9"/>
  <c r="AM149" i="9"/>
  <c r="AL149" i="9"/>
  <c r="AK149" i="9"/>
  <c r="AJ149" i="9"/>
  <c r="AI149" i="9"/>
  <c r="AH149" i="9"/>
  <c r="AG149" i="9"/>
  <c r="AF149" i="9"/>
  <c r="AE149" i="9"/>
  <c r="AD149" i="9"/>
  <c r="AC149" i="9"/>
  <c r="AB149" i="9"/>
  <c r="AA149" i="9"/>
  <c r="Z149" i="9"/>
  <c r="Y149" i="9"/>
  <c r="X149" i="9"/>
  <c r="W149" i="9"/>
  <c r="V149" i="9"/>
  <c r="U149" i="9"/>
  <c r="T149" i="9"/>
  <c r="S149" i="9"/>
  <c r="R149" i="9"/>
  <c r="Q149" i="9"/>
  <c r="P149" i="9"/>
  <c r="O149" i="9"/>
  <c r="N149" i="9"/>
  <c r="M149" i="9"/>
  <c r="L149" i="9"/>
  <c r="K149" i="9"/>
  <c r="J149" i="9"/>
  <c r="I149" i="9"/>
  <c r="H149" i="9"/>
  <c r="G149" i="9"/>
  <c r="F149" i="9"/>
  <c r="E149" i="9"/>
  <c r="D149" i="9"/>
  <c r="C149" i="9"/>
  <c r="B149" i="9"/>
  <c r="CN148" i="9"/>
  <c r="CM148" i="9"/>
  <c r="CL148" i="9"/>
  <c r="CK148" i="9"/>
  <c r="CJ148" i="9"/>
  <c r="CI148" i="9"/>
  <c r="CH148" i="9"/>
  <c r="CG148" i="9"/>
  <c r="CF148" i="9"/>
  <c r="CE148" i="9"/>
  <c r="CD148" i="9"/>
  <c r="CC148" i="9"/>
  <c r="CB148" i="9"/>
  <c r="CA148" i="9"/>
  <c r="BZ148" i="9"/>
  <c r="BY148" i="9"/>
  <c r="BX148" i="9"/>
  <c r="BW148" i="9"/>
  <c r="BV148" i="9"/>
  <c r="BU148" i="9"/>
  <c r="BT148" i="9"/>
  <c r="BS148" i="9"/>
  <c r="BR148" i="9"/>
  <c r="BQ148" i="9"/>
  <c r="BP148" i="9"/>
  <c r="BO148" i="9"/>
  <c r="BN148" i="9"/>
  <c r="BM148" i="9"/>
  <c r="BL148" i="9"/>
  <c r="BK148" i="9"/>
  <c r="BJ148" i="9"/>
  <c r="BI148" i="9"/>
  <c r="BH148" i="9"/>
  <c r="BG148" i="9"/>
  <c r="BF148" i="9"/>
  <c r="BE148" i="9"/>
  <c r="BD148" i="9"/>
  <c r="BC148" i="9"/>
  <c r="BB148" i="9"/>
  <c r="BA148" i="9"/>
  <c r="AZ148" i="9"/>
  <c r="AY148" i="9"/>
  <c r="AX148" i="9"/>
  <c r="AW148" i="9"/>
  <c r="AV148" i="9"/>
  <c r="AU148" i="9"/>
  <c r="AT148" i="9"/>
  <c r="AS148" i="9"/>
  <c r="AR148" i="9"/>
  <c r="AQ148" i="9"/>
  <c r="AP148" i="9"/>
  <c r="AO148" i="9"/>
  <c r="AN148" i="9"/>
  <c r="AM148" i="9"/>
  <c r="AL148" i="9"/>
  <c r="AK148" i="9"/>
  <c r="AJ148" i="9"/>
  <c r="AI148" i="9"/>
  <c r="AH148" i="9"/>
  <c r="AG148" i="9"/>
  <c r="AF148" i="9"/>
  <c r="AE148" i="9"/>
  <c r="AD148" i="9"/>
  <c r="AC148" i="9"/>
  <c r="AB148" i="9"/>
  <c r="AA148" i="9"/>
  <c r="Z148" i="9"/>
  <c r="Y148" i="9"/>
  <c r="X148" i="9"/>
  <c r="W148" i="9"/>
  <c r="V148" i="9"/>
  <c r="U148" i="9"/>
  <c r="T148" i="9"/>
  <c r="S148" i="9"/>
  <c r="R148" i="9"/>
  <c r="Q148" i="9"/>
  <c r="P148" i="9"/>
  <c r="O148" i="9"/>
  <c r="N148" i="9"/>
  <c r="M148" i="9"/>
  <c r="L148" i="9"/>
  <c r="K148" i="9"/>
  <c r="J148" i="9"/>
  <c r="I148" i="9"/>
  <c r="H148" i="9"/>
  <c r="G148" i="9"/>
  <c r="F148" i="9"/>
  <c r="E148" i="9"/>
  <c r="D148" i="9"/>
  <c r="C148" i="9"/>
  <c r="B148" i="9"/>
  <c r="CN147" i="9"/>
  <c r="CM147" i="9"/>
  <c r="CL147" i="9"/>
  <c r="CK147" i="9"/>
  <c r="CJ147" i="9"/>
  <c r="CI147" i="9"/>
  <c r="CH147" i="9"/>
  <c r="CG147" i="9"/>
  <c r="CF147" i="9"/>
  <c r="CE147" i="9"/>
  <c r="CD147" i="9"/>
  <c r="CC147" i="9"/>
  <c r="CB147" i="9"/>
  <c r="CA147" i="9"/>
  <c r="BZ147" i="9"/>
  <c r="BY147" i="9"/>
  <c r="BX147" i="9"/>
  <c r="BW147" i="9"/>
  <c r="BV147" i="9"/>
  <c r="BU147" i="9"/>
  <c r="BT147" i="9"/>
  <c r="BS147" i="9"/>
  <c r="BR147" i="9"/>
  <c r="BQ147" i="9"/>
  <c r="BP147" i="9"/>
  <c r="BO147" i="9"/>
  <c r="BN147" i="9"/>
  <c r="BM147" i="9"/>
  <c r="BL147" i="9"/>
  <c r="BK147" i="9"/>
  <c r="BJ147" i="9"/>
  <c r="BI147" i="9"/>
  <c r="BH147" i="9"/>
  <c r="BG147" i="9"/>
  <c r="BF147" i="9"/>
  <c r="BE147" i="9"/>
  <c r="BD147" i="9"/>
  <c r="BC147" i="9"/>
  <c r="BB147" i="9"/>
  <c r="BA147" i="9"/>
  <c r="AZ147" i="9"/>
  <c r="AY147" i="9"/>
  <c r="AX147" i="9"/>
  <c r="AW147" i="9"/>
  <c r="AV147" i="9"/>
  <c r="AU147" i="9"/>
  <c r="AT147" i="9"/>
  <c r="AS147" i="9"/>
  <c r="AR147" i="9"/>
  <c r="AQ147" i="9"/>
  <c r="AP147" i="9"/>
  <c r="AO147" i="9"/>
  <c r="AN147" i="9"/>
  <c r="AM147" i="9"/>
  <c r="AL147" i="9"/>
  <c r="AK147" i="9"/>
  <c r="AJ147" i="9"/>
  <c r="AI147" i="9"/>
  <c r="AH147" i="9"/>
  <c r="AG147" i="9"/>
  <c r="AF147" i="9"/>
  <c r="AE147" i="9"/>
  <c r="AD147" i="9"/>
  <c r="AC147" i="9"/>
  <c r="AB147" i="9"/>
  <c r="AA147" i="9"/>
  <c r="Z147" i="9"/>
  <c r="Y147" i="9"/>
  <c r="X147" i="9"/>
  <c r="W147" i="9"/>
  <c r="V147" i="9"/>
  <c r="U147" i="9"/>
  <c r="T147" i="9"/>
  <c r="S147" i="9"/>
  <c r="R147" i="9"/>
  <c r="Q147" i="9"/>
  <c r="P147" i="9"/>
  <c r="O147" i="9"/>
  <c r="N147" i="9"/>
  <c r="M147" i="9"/>
  <c r="L147" i="9"/>
  <c r="K147" i="9"/>
  <c r="J147" i="9"/>
  <c r="I147" i="9"/>
  <c r="H147" i="9"/>
  <c r="G147" i="9"/>
  <c r="F147" i="9"/>
  <c r="E147" i="9"/>
  <c r="D147" i="9"/>
  <c r="C147" i="9"/>
  <c r="B147" i="9"/>
  <c r="CN146" i="9"/>
  <c r="CM146" i="9"/>
  <c r="CL146" i="9"/>
  <c r="CK146" i="9"/>
  <c r="CJ146" i="9"/>
  <c r="CI146" i="9"/>
  <c r="CH146" i="9"/>
  <c r="CG146" i="9"/>
  <c r="CF146" i="9"/>
  <c r="CE146" i="9"/>
  <c r="CD146" i="9"/>
  <c r="CC146" i="9"/>
  <c r="CB146" i="9"/>
  <c r="CA146" i="9"/>
  <c r="BZ146" i="9"/>
  <c r="BY146" i="9"/>
  <c r="BX146" i="9"/>
  <c r="BW146" i="9"/>
  <c r="BV146" i="9"/>
  <c r="BU146" i="9"/>
  <c r="BT146" i="9"/>
  <c r="BS146" i="9"/>
  <c r="BR146" i="9"/>
  <c r="BQ146" i="9"/>
  <c r="BP146" i="9"/>
  <c r="BO146" i="9"/>
  <c r="BN146" i="9"/>
  <c r="BM146" i="9"/>
  <c r="BL146" i="9"/>
  <c r="BK146" i="9"/>
  <c r="BJ146" i="9"/>
  <c r="BI146" i="9"/>
  <c r="BH146" i="9"/>
  <c r="BG146" i="9"/>
  <c r="BF146" i="9"/>
  <c r="BE146" i="9"/>
  <c r="BD146" i="9"/>
  <c r="BC146" i="9"/>
  <c r="BB146" i="9"/>
  <c r="BA146" i="9"/>
  <c r="AZ146" i="9"/>
  <c r="AY146" i="9"/>
  <c r="AX146" i="9"/>
  <c r="AW146" i="9"/>
  <c r="AV146" i="9"/>
  <c r="AU146" i="9"/>
  <c r="AT146" i="9"/>
  <c r="AS146" i="9"/>
  <c r="AR146" i="9"/>
  <c r="AQ146" i="9"/>
  <c r="AP146" i="9"/>
  <c r="AO146" i="9"/>
  <c r="AN146" i="9"/>
  <c r="AM146" i="9"/>
  <c r="AL146" i="9"/>
  <c r="AK146" i="9"/>
  <c r="AJ146" i="9"/>
  <c r="AI146" i="9"/>
  <c r="AH146" i="9"/>
  <c r="AG146" i="9"/>
  <c r="AF146" i="9"/>
  <c r="AE146" i="9"/>
  <c r="AD146" i="9"/>
  <c r="AC146" i="9"/>
  <c r="AB146" i="9"/>
  <c r="AA146" i="9"/>
  <c r="Z146" i="9"/>
  <c r="Y146" i="9"/>
  <c r="X146" i="9"/>
  <c r="W146" i="9"/>
  <c r="V146" i="9"/>
  <c r="U146" i="9"/>
  <c r="T146" i="9"/>
  <c r="S146" i="9"/>
  <c r="R146" i="9"/>
  <c r="Q146" i="9"/>
  <c r="P146" i="9"/>
  <c r="O146" i="9"/>
  <c r="N146" i="9"/>
  <c r="M146" i="9"/>
  <c r="L146" i="9"/>
  <c r="K146" i="9"/>
  <c r="J146" i="9"/>
  <c r="I146" i="9"/>
  <c r="H146" i="9"/>
  <c r="G146" i="9"/>
  <c r="F146" i="9"/>
  <c r="E146" i="9"/>
  <c r="D146" i="9"/>
  <c r="C146" i="9"/>
  <c r="B146" i="9"/>
  <c r="CN145" i="9"/>
  <c r="CM145" i="9"/>
  <c r="CL145" i="9"/>
  <c r="CK145" i="9"/>
  <c r="CJ145" i="9"/>
  <c r="CI145" i="9"/>
  <c r="CH145" i="9"/>
  <c r="CG145" i="9"/>
  <c r="CF145" i="9"/>
  <c r="CE145" i="9"/>
  <c r="CD145" i="9"/>
  <c r="CC145" i="9"/>
  <c r="CB145" i="9"/>
  <c r="CA145" i="9"/>
  <c r="BZ145" i="9"/>
  <c r="BY145" i="9"/>
  <c r="BX145" i="9"/>
  <c r="BW145" i="9"/>
  <c r="BV145" i="9"/>
  <c r="BU145" i="9"/>
  <c r="BT145" i="9"/>
  <c r="BS145" i="9"/>
  <c r="BR145" i="9"/>
  <c r="BQ145" i="9"/>
  <c r="BP145" i="9"/>
  <c r="BO145" i="9"/>
  <c r="BN145" i="9"/>
  <c r="BM145" i="9"/>
  <c r="BL145" i="9"/>
  <c r="BK145" i="9"/>
  <c r="BJ145" i="9"/>
  <c r="BI145" i="9"/>
  <c r="BH145" i="9"/>
  <c r="BG145" i="9"/>
  <c r="BF145" i="9"/>
  <c r="BE145" i="9"/>
  <c r="BD145" i="9"/>
  <c r="BC145" i="9"/>
  <c r="BB145" i="9"/>
  <c r="BA145" i="9"/>
  <c r="AZ145" i="9"/>
  <c r="AY145" i="9"/>
  <c r="AX145" i="9"/>
  <c r="AW145" i="9"/>
  <c r="AV145" i="9"/>
  <c r="AU145" i="9"/>
  <c r="AT145" i="9"/>
  <c r="AS145" i="9"/>
  <c r="AR145" i="9"/>
  <c r="AQ145" i="9"/>
  <c r="AP145" i="9"/>
  <c r="AO145" i="9"/>
  <c r="AN145" i="9"/>
  <c r="AM145" i="9"/>
  <c r="AL145" i="9"/>
  <c r="AK145" i="9"/>
  <c r="AJ145" i="9"/>
  <c r="AI145" i="9"/>
  <c r="AH145" i="9"/>
  <c r="AG145" i="9"/>
  <c r="AF145" i="9"/>
  <c r="AE145" i="9"/>
  <c r="AD145" i="9"/>
  <c r="AC145" i="9"/>
  <c r="AB145" i="9"/>
  <c r="AA145" i="9"/>
  <c r="Z145" i="9"/>
  <c r="Y145" i="9"/>
  <c r="X145" i="9"/>
  <c r="W145" i="9"/>
  <c r="V145" i="9"/>
  <c r="U145" i="9"/>
  <c r="T145" i="9"/>
  <c r="S145" i="9"/>
  <c r="R145" i="9"/>
  <c r="Q145" i="9"/>
  <c r="P145" i="9"/>
  <c r="O145" i="9"/>
  <c r="N145" i="9"/>
  <c r="M145" i="9"/>
  <c r="L145" i="9"/>
  <c r="K145" i="9"/>
  <c r="J145" i="9"/>
  <c r="I145" i="9"/>
  <c r="H145" i="9"/>
  <c r="G145" i="9"/>
  <c r="F145" i="9"/>
  <c r="E145" i="9"/>
  <c r="D145" i="9"/>
  <c r="C145" i="9"/>
  <c r="B145" i="9"/>
  <c r="CN144" i="9"/>
  <c r="CM144" i="9"/>
  <c r="CL144" i="9"/>
  <c r="CK144" i="9"/>
  <c r="CJ144" i="9"/>
  <c r="CI144" i="9"/>
  <c r="CH144" i="9"/>
  <c r="CG144" i="9"/>
  <c r="CF144" i="9"/>
  <c r="CE144" i="9"/>
  <c r="CD144" i="9"/>
  <c r="CC144" i="9"/>
  <c r="CB144" i="9"/>
  <c r="CA144" i="9"/>
  <c r="BZ144" i="9"/>
  <c r="BY144" i="9"/>
  <c r="BX144" i="9"/>
  <c r="BW144" i="9"/>
  <c r="BV144" i="9"/>
  <c r="BU144" i="9"/>
  <c r="BT144" i="9"/>
  <c r="BS144" i="9"/>
  <c r="BR144" i="9"/>
  <c r="BQ144" i="9"/>
  <c r="BP144" i="9"/>
  <c r="BO144" i="9"/>
  <c r="BN144" i="9"/>
  <c r="BM144" i="9"/>
  <c r="BL144" i="9"/>
  <c r="BK144" i="9"/>
  <c r="BJ144" i="9"/>
  <c r="BI144" i="9"/>
  <c r="BH144" i="9"/>
  <c r="BG144" i="9"/>
  <c r="BF144" i="9"/>
  <c r="BE144" i="9"/>
  <c r="BD144" i="9"/>
  <c r="BC144" i="9"/>
  <c r="BB144" i="9"/>
  <c r="BA144" i="9"/>
  <c r="AZ144" i="9"/>
  <c r="AY144" i="9"/>
  <c r="AX144" i="9"/>
  <c r="AW144" i="9"/>
  <c r="AV144" i="9"/>
  <c r="AU144" i="9"/>
  <c r="AT144" i="9"/>
  <c r="AS144" i="9"/>
  <c r="AR144" i="9"/>
  <c r="AQ144" i="9"/>
  <c r="AP144" i="9"/>
  <c r="AO144" i="9"/>
  <c r="AN144" i="9"/>
  <c r="AM144" i="9"/>
  <c r="AL144" i="9"/>
  <c r="AK144" i="9"/>
  <c r="AJ144" i="9"/>
  <c r="AI144" i="9"/>
  <c r="AH144" i="9"/>
  <c r="AG144" i="9"/>
  <c r="AF144" i="9"/>
  <c r="AE144" i="9"/>
  <c r="AD144" i="9"/>
  <c r="AC144" i="9"/>
  <c r="AB144" i="9"/>
  <c r="AA144" i="9"/>
  <c r="Z144" i="9"/>
  <c r="Y144" i="9"/>
  <c r="X144" i="9"/>
  <c r="W144" i="9"/>
  <c r="V144" i="9"/>
  <c r="U144" i="9"/>
  <c r="T144" i="9"/>
  <c r="S144" i="9"/>
  <c r="R144" i="9"/>
  <c r="Q144" i="9"/>
  <c r="P144" i="9"/>
  <c r="O144" i="9"/>
  <c r="N144" i="9"/>
  <c r="M144" i="9"/>
  <c r="L144" i="9"/>
  <c r="K144" i="9"/>
  <c r="J144" i="9"/>
  <c r="I144" i="9"/>
  <c r="H144" i="9"/>
  <c r="G144" i="9"/>
  <c r="F144" i="9"/>
  <c r="E144" i="9"/>
  <c r="D144" i="9"/>
  <c r="C144" i="9"/>
  <c r="B144" i="9"/>
  <c r="CN143" i="9"/>
  <c r="CM143" i="9"/>
  <c r="CL143" i="9"/>
  <c r="CK143" i="9"/>
  <c r="CJ143" i="9"/>
  <c r="CI143" i="9"/>
  <c r="CH143" i="9"/>
  <c r="CG143" i="9"/>
  <c r="CF143" i="9"/>
  <c r="CE143" i="9"/>
  <c r="CD143" i="9"/>
  <c r="CC143" i="9"/>
  <c r="CB143" i="9"/>
  <c r="CA143" i="9"/>
  <c r="BZ143" i="9"/>
  <c r="BY143" i="9"/>
  <c r="BX143" i="9"/>
  <c r="BW143" i="9"/>
  <c r="BV143" i="9"/>
  <c r="BU143" i="9"/>
  <c r="BT143" i="9"/>
  <c r="BS143" i="9"/>
  <c r="BR143" i="9"/>
  <c r="BQ143" i="9"/>
  <c r="BP143" i="9"/>
  <c r="BO143" i="9"/>
  <c r="BN143" i="9"/>
  <c r="BM143" i="9"/>
  <c r="BL143" i="9"/>
  <c r="BK143" i="9"/>
  <c r="BJ143" i="9"/>
  <c r="BI143" i="9"/>
  <c r="BH143" i="9"/>
  <c r="BG143" i="9"/>
  <c r="BF143" i="9"/>
  <c r="BE143" i="9"/>
  <c r="BD143" i="9"/>
  <c r="BC143" i="9"/>
  <c r="BB143" i="9"/>
  <c r="BA143" i="9"/>
  <c r="AZ143" i="9"/>
  <c r="AY143" i="9"/>
  <c r="AX143" i="9"/>
  <c r="AW143" i="9"/>
  <c r="AV143" i="9"/>
  <c r="AU143" i="9"/>
  <c r="AT143" i="9"/>
  <c r="AS143" i="9"/>
  <c r="AR143" i="9"/>
  <c r="AQ143" i="9"/>
  <c r="AP143" i="9"/>
  <c r="AO143" i="9"/>
  <c r="AN143" i="9"/>
  <c r="AM143" i="9"/>
  <c r="AL143" i="9"/>
  <c r="AK143" i="9"/>
  <c r="AJ143" i="9"/>
  <c r="AI143" i="9"/>
  <c r="AH143" i="9"/>
  <c r="AG143" i="9"/>
  <c r="AF143" i="9"/>
  <c r="AE143" i="9"/>
  <c r="AD143" i="9"/>
  <c r="AC143" i="9"/>
  <c r="AB143" i="9"/>
  <c r="AA143" i="9"/>
  <c r="Z143" i="9"/>
  <c r="Y143" i="9"/>
  <c r="X143" i="9"/>
  <c r="W143" i="9"/>
  <c r="V143" i="9"/>
  <c r="U143" i="9"/>
  <c r="T143" i="9"/>
  <c r="S143" i="9"/>
  <c r="R143" i="9"/>
  <c r="Q143" i="9"/>
  <c r="P143" i="9"/>
  <c r="O143" i="9"/>
  <c r="N143" i="9"/>
  <c r="M143" i="9"/>
  <c r="L143" i="9"/>
  <c r="K143" i="9"/>
  <c r="J143" i="9"/>
  <c r="I143" i="9"/>
  <c r="H143" i="9"/>
  <c r="G143" i="9"/>
  <c r="F143" i="9"/>
  <c r="E143" i="9"/>
  <c r="D143" i="9"/>
  <c r="C143" i="9"/>
  <c r="B143" i="9"/>
  <c r="CN142" i="9"/>
  <c r="CM142" i="9"/>
  <c r="CL142" i="9"/>
  <c r="CK142" i="9"/>
  <c r="CJ142" i="9"/>
  <c r="CI142" i="9"/>
  <c r="CH142" i="9"/>
  <c r="CG142" i="9"/>
  <c r="CF142" i="9"/>
  <c r="CE142" i="9"/>
  <c r="CD142" i="9"/>
  <c r="CC142" i="9"/>
  <c r="CB142" i="9"/>
  <c r="CA142" i="9"/>
  <c r="BZ142" i="9"/>
  <c r="BY142" i="9"/>
  <c r="BX142" i="9"/>
  <c r="BW142" i="9"/>
  <c r="BV142" i="9"/>
  <c r="BU142" i="9"/>
  <c r="BT142" i="9"/>
  <c r="BS142" i="9"/>
  <c r="BR142" i="9"/>
  <c r="BQ142" i="9"/>
  <c r="BP142" i="9"/>
  <c r="BO142" i="9"/>
  <c r="BN142" i="9"/>
  <c r="BM142" i="9"/>
  <c r="BL142" i="9"/>
  <c r="BK142" i="9"/>
  <c r="BJ142" i="9"/>
  <c r="BI142" i="9"/>
  <c r="BH142" i="9"/>
  <c r="BG142" i="9"/>
  <c r="BF142" i="9"/>
  <c r="BE142" i="9"/>
  <c r="BD142" i="9"/>
  <c r="BC142" i="9"/>
  <c r="BB142" i="9"/>
  <c r="BA142" i="9"/>
  <c r="AZ142" i="9"/>
  <c r="AY142" i="9"/>
  <c r="AX142" i="9"/>
  <c r="AW142" i="9"/>
  <c r="AV142" i="9"/>
  <c r="AU142" i="9"/>
  <c r="AT142" i="9"/>
  <c r="AS142" i="9"/>
  <c r="AR142" i="9"/>
  <c r="AQ142" i="9"/>
  <c r="AP142" i="9"/>
  <c r="AO142" i="9"/>
  <c r="AN142" i="9"/>
  <c r="AM142" i="9"/>
  <c r="AL142" i="9"/>
  <c r="AK142" i="9"/>
  <c r="AJ142" i="9"/>
  <c r="AI142" i="9"/>
  <c r="AH142" i="9"/>
  <c r="AG142" i="9"/>
  <c r="AF142" i="9"/>
  <c r="AE142" i="9"/>
  <c r="AD142" i="9"/>
  <c r="AC142" i="9"/>
  <c r="AB142" i="9"/>
  <c r="AA142" i="9"/>
  <c r="Z142" i="9"/>
  <c r="Y142" i="9"/>
  <c r="X142" i="9"/>
  <c r="W142" i="9"/>
  <c r="V142" i="9"/>
  <c r="U142" i="9"/>
  <c r="T142" i="9"/>
  <c r="S142" i="9"/>
  <c r="R142" i="9"/>
  <c r="Q142" i="9"/>
  <c r="P142" i="9"/>
  <c r="O142" i="9"/>
  <c r="N142" i="9"/>
  <c r="M142" i="9"/>
  <c r="L142" i="9"/>
  <c r="K142" i="9"/>
  <c r="J142" i="9"/>
  <c r="I142" i="9"/>
  <c r="H142" i="9"/>
  <c r="G142" i="9"/>
  <c r="F142" i="9"/>
  <c r="E142" i="9"/>
  <c r="D142" i="9"/>
  <c r="C142" i="9"/>
  <c r="B142" i="9"/>
  <c r="CN141" i="9"/>
  <c r="CM141" i="9"/>
  <c r="CL141" i="9"/>
  <c r="CK141" i="9"/>
  <c r="CJ141" i="9"/>
  <c r="CI141" i="9"/>
  <c r="CH141" i="9"/>
  <c r="CG141" i="9"/>
  <c r="CF141" i="9"/>
  <c r="CE141" i="9"/>
  <c r="CD141" i="9"/>
  <c r="CC141" i="9"/>
  <c r="CB141" i="9"/>
  <c r="CA141" i="9"/>
  <c r="BZ141" i="9"/>
  <c r="BY141" i="9"/>
  <c r="BX141" i="9"/>
  <c r="BW141" i="9"/>
  <c r="BV141" i="9"/>
  <c r="BU141" i="9"/>
  <c r="BT141" i="9"/>
  <c r="BS141" i="9"/>
  <c r="BR141" i="9"/>
  <c r="BQ141" i="9"/>
  <c r="BP141" i="9"/>
  <c r="BO141" i="9"/>
  <c r="BN141" i="9"/>
  <c r="BM141" i="9"/>
  <c r="BL141" i="9"/>
  <c r="BK141" i="9"/>
  <c r="BJ141" i="9"/>
  <c r="BI141" i="9"/>
  <c r="BH141" i="9"/>
  <c r="BG141" i="9"/>
  <c r="BF141" i="9"/>
  <c r="BE141" i="9"/>
  <c r="BD141" i="9"/>
  <c r="BC141" i="9"/>
  <c r="BB141" i="9"/>
  <c r="BA141" i="9"/>
  <c r="AZ141" i="9"/>
  <c r="AY141" i="9"/>
  <c r="AX141" i="9"/>
  <c r="AW141" i="9"/>
  <c r="AV141" i="9"/>
  <c r="AU141" i="9"/>
  <c r="AT141" i="9"/>
  <c r="AS141" i="9"/>
  <c r="AR141" i="9"/>
  <c r="AQ141" i="9"/>
  <c r="AP141" i="9"/>
  <c r="AO141" i="9"/>
  <c r="AN141" i="9"/>
  <c r="AM141" i="9"/>
  <c r="AL141" i="9"/>
  <c r="AK141" i="9"/>
  <c r="AJ141" i="9"/>
  <c r="AI141" i="9"/>
  <c r="AH141" i="9"/>
  <c r="AG141" i="9"/>
  <c r="AF141" i="9"/>
  <c r="AE141" i="9"/>
  <c r="AD141" i="9"/>
  <c r="AC141" i="9"/>
  <c r="AB141" i="9"/>
  <c r="AA141" i="9"/>
  <c r="Z141" i="9"/>
  <c r="Y141" i="9"/>
  <c r="X141" i="9"/>
  <c r="W141" i="9"/>
  <c r="V141" i="9"/>
  <c r="U141" i="9"/>
  <c r="T141" i="9"/>
  <c r="S141" i="9"/>
  <c r="R141" i="9"/>
  <c r="Q141" i="9"/>
  <c r="P141" i="9"/>
  <c r="O141" i="9"/>
  <c r="N141" i="9"/>
  <c r="M141" i="9"/>
  <c r="L141" i="9"/>
  <c r="K141" i="9"/>
  <c r="J141" i="9"/>
  <c r="I141" i="9"/>
  <c r="H141" i="9"/>
  <c r="G141" i="9"/>
  <c r="F141" i="9"/>
  <c r="E141" i="9"/>
  <c r="D141" i="9"/>
  <c r="C141" i="9"/>
  <c r="B141" i="9"/>
  <c r="CN140" i="9"/>
  <c r="CM140" i="9"/>
  <c r="CL140" i="9"/>
  <c r="CK140" i="9"/>
  <c r="CJ140" i="9"/>
  <c r="CI140" i="9"/>
  <c r="CH140" i="9"/>
  <c r="CG140" i="9"/>
  <c r="CF140" i="9"/>
  <c r="CE140" i="9"/>
  <c r="CD140" i="9"/>
  <c r="CC140" i="9"/>
  <c r="CB140" i="9"/>
  <c r="CA140" i="9"/>
  <c r="BZ140" i="9"/>
  <c r="BY140" i="9"/>
  <c r="BX140" i="9"/>
  <c r="BW140" i="9"/>
  <c r="BV140" i="9"/>
  <c r="BU140" i="9"/>
  <c r="BT140" i="9"/>
  <c r="BS140" i="9"/>
  <c r="BR140" i="9"/>
  <c r="BQ140" i="9"/>
  <c r="BP140" i="9"/>
  <c r="BO140" i="9"/>
  <c r="BN140" i="9"/>
  <c r="BM140" i="9"/>
  <c r="BL140" i="9"/>
  <c r="BK140" i="9"/>
  <c r="BJ140" i="9"/>
  <c r="BI140" i="9"/>
  <c r="BH140" i="9"/>
  <c r="BG140" i="9"/>
  <c r="BF140" i="9"/>
  <c r="BE140" i="9"/>
  <c r="BD140" i="9"/>
  <c r="BC140" i="9"/>
  <c r="BB140" i="9"/>
  <c r="BA140" i="9"/>
  <c r="AZ140" i="9"/>
  <c r="AY140" i="9"/>
  <c r="AX140" i="9"/>
  <c r="AW140" i="9"/>
  <c r="AV140" i="9"/>
  <c r="AU140" i="9"/>
  <c r="AT140" i="9"/>
  <c r="AS140" i="9"/>
  <c r="AR140" i="9"/>
  <c r="AQ140" i="9"/>
  <c r="AP140" i="9"/>
  <c r="AO140" i="9"/>
  <c r="AN140" i="9"/>
  <c r="AM140" i="9"/>
  <c r="AL140" i="9"/>
  <c r="AK140" i="9"/>
  <c r="AJ140" i="9"/>
  <c r="AI140" i="9"/>
  <c r="AH140" i="9"/>
  <c r="AG140" i="9"/>
  <c r="AF140" i="9"/>
  <c r="AE140" i="9"/>
  <c r="AD140" i="9"/>
  <c r="AC140" i="9"/>
  <c r="AB140" i="9"/>
  <c r="AA140" i="9"/>
  <c r="Z140" i="9"/>
  <c r="Y140" i="9"/>
  <c r="X140" i="9"/>
  <c r="W140" i="9"/>
  <c r="V140" i="9"/>
  <c r="U140" i="9"/>
  <c r="T140" i="9"/>
  <c r="S140" i="9"/>
  <c r="R140" i="9"/>
  <c r="Q140" i="9"/>
  <c r="P140" i="9"/>
  <c r="O140" i="9"/>
  <c r="N140" i="9"/>
  <c r="M140" i="9"/>
  <c r="L140" i="9"/>
  <c r="K140" i="9"/>
  <c r="J140" i="9"/>
  <c r="I140" i="9"/>
  <c r="H140" i="9"/>
  <c r="G140" i="9"/>
  <c r="F140" i="9"/>
  <c r="E140" i="9"/>
  <c r="D140" i="9"/>
  <c r="C140" i="9"/>
  <c r="B140" i="9"/>
  <c r="CN139" i="9"/>
  <c r="CM139" i="9"/>
  <c r="CL139" i="9"/>
  <c r="CK139" i="9"/>
  <c r="CJ139" i="9"/>
  <c r="CI139" i="9"/>
  <c r="CH139" i="9"/>
  <c r="CG139" i="9"/>
  <c r="CF139" i="9"/>
  <c r="CE139" i="9"/>
  <c r="CD139" i="9"/>
  <c r="CC139" i="9"/>
  <c r="CB139" i="9"/>
  <c r="CA139" i="9"/>
  <c r="BZ139" i="9"/>
  <c r="BY139" i="9"/>
  <c r="BX139" i="9"/>
  <c r="BW139" i="9"/>
  <c r="BV139" i="9"/>
  <c r="BU139" i="9"/>
  <c r="BT139" i="9"/>
  <c r="BS139" i="9"/>
  <c r="BR139" i="9"/>
  <c r="BQ139" i="9"/>
  <c r="BP139" i="9"/>
  <c r="BO139" i="9"/>
  <c r="BN139" i="9"/>
  <c r="BM139" i="9"/>
  <c r="BL139" i="9"/>
  <c r="BK139" i="9"/>
  <c r="BJ139" i="9"/>
  <c r="BI139" i="9"/>
  <c r="BH139" i="9"/>
  <c r="BG139" i="9"/>
  <c r="BF139" i="9"/>
  <c r="BE139" i="9"/>
  <c r="BD139" i="9"/>
  <c r="BC139" i="9"/>
  <c r="BB139" i="9"/>
  <c r="BA139" i="9"/>
  <c r="AZ139" i="9"/>
  <c r="AY139" i="9"/>
  <c r="AX139" i="9"/>
  <c r="AW139" i="9"/>
  <c r="AV139" i="9"/>
  <c r="AU139" i="9"/>
  <c r="AT139" i="9"/>
  <c r="AS139" i="9"/>
  <c r="AR139" i="9"/>
  <c r="AQ139" i="9"/>
  <c r="AP139" i="9"/>
  <c r="AO139" i="9"/>
  <c r="AN139" i="9"/>
  <c r="AM139" i="9"/>
  <c r="AL139" i="9"/>
  <c r="AK139" i="9"/>
  <c r="AJ139" i="9"/>
  <c r="AI139" i="9"/>
  <c r="AH139" i="9"/>
  <c r="AG139" i="9"/>
  <c r="AF139" i="9"/>
  <c r="AE139" i="9"/>
  <c r="AD139" i="9"/>
  <c r="AC139" i="9"/>
  <c r="AB139" i="9"/>
  <c r="AA139" i="9"/>
  <c r="Z139" i="9"/>
  <c r="Y139" i="9"/>
  <c r="X139" i="9"/>
  <c r="W139" i="9"/>
  <c r="V139" i="9"/>
  <c r="U139" i="9"/>
  <c r="T139" i="9"/>
  <c r="S139" i="9"/>
  <c r="R139" i="9"/>
  <c r="Q139" i="9"/>
  <c r="P139" i="9"/>
  <c r="O139" i="9"/>
  <c r="N139" i="9"/>
  <c r="M139" i="9"/>
  <c r="L139" i="9"/>
  <c r="K139" i="9"/>
  <c r="J139" i="9"/>
  <c r="I139" i="9"/>
  <c r="H139" i="9"/>
  <c r="G139" i="9"/>
  <c r="F139" i="9"/>
  <c r="E139" i="9"/>
  <c r="D139" i="9"/>
  <c r="C139" i="9"/>
  <c r="B139" i="9"/>
  <c r="CN138" i="9"/>
  <c r="CM138" i="9"/>
  <c r="CL138" i="9"/>
  <c r="CK138" i="9"/>
  <c r="CJ138" i="9"/>
  <c r="CI138" i="9"/>
  <c r="CH138" i="9"/>
  <c r="CG138" i="9"/>
  <c r="CF138" i="9"/>
  <c r="CE138" i="9"/>
  <c r="CD138" i="9"/>
  <c r="CC138" i="9"/>
  <c r="CB138" i="9"/>
  <c r="CA138" i="9"/>
  <c r="BZ138" i="9"/>
  <c r="BY138" i="9"/>
  <c r="BX138" i="9"/>
  <c r="BW138" i="9"/>
  <c r="BV138" i="9"/>
  <c r="BU138" i="9"/>
  <c r="BT138" i="9"/>
  <c r="BS138" i="9"/>
  <c r="BR138" i="9"/>
  <c r="BQ138" i="9"/>
  <c r="BP138" i="9"/>
  <c r="BO138" i="9"/>
  <c r="BN138" i="9"/>
  <c r="BM138" i="9"/>
  <c r="BL138" i="9"/>
  <c r="BK138" i="9"/>
  <c r="BJ138" i="9"/>
  <c r="BI138" i="9"/>
  <c r="BH138" i="9"/>
  <c r="BG138" i="9"/>
  <c r="BF138" i="9"/>
  <c r="BE138" i="9"/>
  <c r="BD138" i="9"/>
  <c r="BC138" i="9"/>
  <c r="BB138" i="9"/>
  <c r="BA138" i="9"/>
  <c r="AZ138" i="9"/>
  <c r="AY138" i="9"/>
  <c r="AX138" i="9"/>
  <c r="AW138" i="9"/>
  <c r="AV138" i="9"/>
  <c r="AU138" i="9"/>
  <c r="AT138" i="9"/>
  <c r="AS138" i="9"/>
  <c r="AR138" i="9"/>
  <c r="AQ138" i="9"/>
  <c r="AP138" i="9"/>
  <c r="AO138" i="9"/>
  <c r="AN138" i="9"/>
  <c r="AM138" i="9"/>
  <c r="AL138" i="9"/>
  <c r="AK138" i="9"/>
  <c r="AJ138" i="9"/>
  <c r="AI138" i="9"/>
  <c r="AH138" i="9"/>
  <c r="AG138" i="9"/>
  <c r="AF138" i="9"/>
  <c r="AE138" i="9"/>
  <c r="AD138" i="9"/>
  <c r="AC138" i="9"/>
  <c r="AB138" i="9"/>
  <c r="AA138" i="9"/>
  <c r="Z138" i="9"/>
  <c r="Y138" i="9"/>
  <c r="X138" i="9"/>
  <c r="W138" i="9"/>
  <c r="V138" i="9"/>
  <c r="U138" i="9"/>
  <c r="T138" i="9"/>
  <c r="S138" i="9"/>
  <c r="R138" i="9"/>
  <c r="Q138" i="9"/>
  <c r="P138" i="9"/>
  <c r="O138" i="9"/>
  <c r="N138" i="9"/>
  <c r="M138" i="9"/>
  <c r="L138" i="9"/>
  <c r="K138" i="9"/>
  <c r="J138" i="9"/>
  <c r="I138" i="9"/>
  <c r="H138" i="9"/>
  <c r="G138" i="9"/>
  <c r="F138" i="9"/>
  <c r="E138" i="9"/>
  <c r="D138" i="9"/>
  <c r="C138" i="9"/>
  <c r="B138" i="9"/>
  <c r="CN137" i="9"/>
  <c r="CM137" i="9"/>
  <c r="CL137" i="9"/>
  <c r="CK137" i="9"/>
  <c r="CJ137" i="9"/>
  <c r="CI137" i="9"/>
  <c r="CH137" i="9"/>
  <c r="CG137" i="9"/>
  <c r="CF137" i="9"/>
  <c r="CE137" i="9"/>
  <c r="CD137" i="9"/>
  <c r="CC137" i="9"/>
  <c r="CB137" i="9"/>
  <c r="CA137" i="9"/>
  <c r="BZ137" i="9"/>
  <c r="BY137" i="9"/>
  <c r="BX137" i="9"/>
  <c r="BW137" i="9"/>
  <c r="BV137" i="9"/>
  <c r="BU137" i="9"/>
  <c r="BT137" i="9"/>
  <c r="BS137" i="9"/>
  <c r="BR137" i="9"/>
  <c r="BQ137" i="9"/>
  <c r="BP137" i="9"/>
  <c r="BO137" i="9"/>
  <c r="BN137" i="9"/>
  <c r="BM137" i="9"/>
  <c r="BL137" i="9"/>
  <c r="BK137" i="9"/>
  <c r="BJ137" i="9"/>
  <c r="BI137" i="9"/>
  <c r="BH137" i="9"/>
  <c r="BG137" i="9"/>
  <c r="BF137" i="9"/>
  <c r="BE137" i="9"/>
  <c r="BD137" i="9"/>
  <c r="BC137" i="9"/>
  <c r="BB137" i="9"/>
  <c r="BA137" i="9"/>
  <c r="AZ137" i="9"/>
  <c r="AY137" i="9"/>
  <c r="AX137" i="9"/>
  <c r="AW137" i="9"/>
  <c r="AV137" i="9"/>
  <c r="AU137" i="9"/>
  <c r="AT137" i="9"/>
  <c r="AS137" i="9"/>
  <c r="AR137" i="9"/>
  <c r="AQ137" i="9"/>
  <c r="AP137" i="9"/>
  <c r="AO137" i="9"/>
  <c r="AN137" i="9"/>
  <c r="AM137" i="9"/>
  <c r="AL137" i="9"/>
  <c r="AK137" i="9"/>
  <c r="AJ137" i="9"/>
  <c r="AI137" i="9"/>
  <c r="AH137" i="9"/>
  <c r="AG137" i="9"/>
  <c r="AF137" i="9"/>
  <c r="AE137" i="9"/>
  <c r="AD137" i="9"/>
  <c r="AC137" i="9"/>
  <c r="AB137" i="9"/>
  <c r="AA137" i="9"/>
  <c r="Z137" i="9"/>
  <c r="Y137" i="9"/>
  <c r="X137" i="9"/>
  <c r="W137" i="9"/>
  <c r="V137" i="9"/>
  <c r="U137" i="9"/>
  <c r="T137" i="9"/>
  <c r="S137" i="9"/>
  <c r="R137" i="9"/>
  <c r="Q137" i="9"/>
  <c r="P137" i="9"/>
  <c r="O137" i="9"/>
  <c r="N137" i="9"/>
  <c r="M137" i="9"/>
  <c r="L137" i="9"/>
  <c r="K137" i="9"/>
  <c r="J137" i="9"/>
  <c r="I137" i="9"/>
  <c r="H137" i="9"/>
  <c r="G137" i="9"/>
  <c r="F137" i="9"/>
  <c r="E137" i="9"/>
  <c r="D137" i="9"/>
  <c r="C137" i="9"/>
  <c r="B137" i="9"/>
  <c r="CN136" i="9"/>
  <c r="CM136" i="9"/>
  <c r="CL136" i="9"/>
  <c r="CK136" i="9"/>
  <c r="CJ136" i="9"/>
  <c r="CI136" i="9"/>
  <c r="CH136" i="9"/>
  <c r="CG136" i="9"/>
  <c r="CF136" i="9"/>
  <c r="CE136" i="9"/>
  <c r="CD136" i="9"/>
  <c r="CC136" i="9"/>
  <c r="CB136" i="9"/>
  <c r="CA136" i="9"/>
  <c r="BZ136" i="9"/>
  <c r="BY136" i="9"/>
  <c r="BX136" i="9"/>
  <c r="BW136" i="9"/>
  <c r="BV136" i="9"/>
  <c r="BU136" i="9"/>
  <c r="BT136" i="9"/>
  <c r="BS136" i="9"/>
  <c r="BR136" i="9"/>
  <c r="BQ136" i="9"/>
  <c r="BP136" i="9"/>
  <c r="BO136" i="9"/>
  <c r="BN136" i="9"/>
  <c r="BM136" i="9"/>
  <c r="BL136" i="9"/>
  <c r="BK136" i="9"/>
  <c r="BJ136" i="9"/>
  <c r="BI136" i="9"/>
  <c r="BH136" i="9"/>
  <c r="BG136" i="9"/>
  <c r="BF136" i="9"/>
  <c r="BE136" i="9"/>
  <c r="BD136" i="9"/>
  <c r="BC136" i="9"/>
  <c r="BB136" i="9"/>
  <c r="BA136" i="9"/>
  <c r="AZ136" i="9"/>
  <c r="AY136" i="9"/>
  <c r="AX136" i="9"/>
  <c r="AW136" i="9"/>
  <c r="AV136" i="9"/>
  <c r="AU136" i="9"/>
  <c r="AT136" i="9"/>
  <c r="AS136" i="9"/>
  <c r="AR136" i="9"/>
  <c r="AQ136" i="9"/>
  <c r="AP136" i="9"/>
  <c r="AO136" i="9"/>
  <c r="AN136" i="9"/>
  <c r="AM136" i="9"/>
  <c r="AL136" i="9"/>
  <c r="AK136" i="9"/>
  <c r="AJ136" i="9"/>
  <c r="AI136" i="9"/>
  <c r="AH136" i="9"/>
  <c r="AG136" i="9"/>
  <c r="AF136" i="9"/>
  <c r="AE136" i="9"/>
  <c r="AD136" i="9"/>
  <c r="AC136" i="9"/>
  <c r="AB136" i="9"/>
  <c r="AA136" i="9"/>
  <c r="Z136" i="9"/>
  <c r="Y136" i="9"/>
  <c r="X136" i="9"/>
  <c r="W136" i="9"/>
  <c r="V136" i="9"/>
  <c r="U136" i="9"/>
  <c r="T136" i="9"/>
  <c r="S136" i="9"/>
  <c r="R136" i="9"/>
  <c r="Q136" i="9"/>
  <c r="P136" i="9"/>
  <c r="O136" i="9"/>
  <c r="N136" i="9"/>
  <c r="M136" i="9"/>
  <c r="L136" i="9"/>
  <c r="K136" i="9"/>
  <c r="J136" i="9"/>
  <c r="I136" i="9"/>
  <c r="H136" i="9"/>
  <c r="G136" i="9"/>
  <c r="F136" i="9"/>
  <c r="E136" i="9"/>
  <c r="D136" i="9"/>
  <c r="C136" i="9"/>
  <c r="B136" i="9"/>
  <c r="CN135" i="9"/>
  <c r="CM135" i="9"/>
  <c r="CL135" i="9"/>
  <c r="CK135" i="9"/>
  <c r="CJ135" i="9"/>
  <c r="CI135" i="9"/>
  <c r="CH135" i="9"/>
  <c r="CG135" i="9"/>
  <c r="CF135" i="9"/>
  <c r="CE135" i="9"/>
  <c r="CD135" i="9"/>
  <c r="CC135" i="9"/>
  <c r="CB135" i="9"/>
  <c r="CA135" i="9"/>
  <c r="BZ135" i="9"/>
  <c r="BY135" i="9"/>
  <c r="BX135" i="9"/>
  <c r="BW135" i="9"/>
  <c r="BV135" i="9"/>
  <c r="BU135" i="9"/>
  <c r="BT135" i="9"/>
  <c r="BS135" i="9"/>
  <c r="BR135" i="9"/>
  <c r="BQ135" i="9"/>
  <c r="BP135" i="9"/>
  <c r="BO135" i="9"/>
  <c r="BN135" i="9"/>
  <c r="BM135" i="9"/>
  <c r="BL135" i="9"/>
  <c r="BK135" i="9"/>
  <c r="BJ135" i="9"/>
  <c r="BI135" i="9"/>
  <c r="BH135" i="9"/>
  <c r="BG135" i="9"/>
  <c r="BF135" i="9"/>
  <c r="BE135" i="9"/>
  <c r="BD135" i="9"/>
  <c r="BC135" i="9"/>
  <c r="BB135" i="9"/>
  <c r="BA135" i="9"/>
  <c r="AZ135" i="9"/>
  <c r="AY135" i="9"/>
  <c r="AX135" i="9"/>
  <c r="AW135" i="9"/>
  <c r="AV135" i="9"/>
  <c r="AU135" i="9"/>
  <c r="AT135" i="9"/>
  <c r="AS135" i="9"/>
  <c r="AR135" i="9"/>
  <c r="AQ135" i="9"/>
  <c r="AP135" i="9"/>
  <c r="AO135" i="9"/>
  <c r="AN135" i="9"/>
  <c r="AM135" i="9"/>
  <c r="AL135" i="9"/>
  <c r="AK135" i="9"/>
  <c r="AJ135" i="9"/>
  <c r="AI135" i="9"/>
  <c r="AH135" i="9"/>
  <c r="AG135" i="9"/>
  <c r="AF135" i="9"/>
  <c r="AE135" i="9"/>
  <c r="AD135" i="9"/>
  <c r="AC135" i="9"/>
  <c r="AB135" i="9"/>
  <c r="AA135" i="9"/>
  <c r="Z135" i="9"/>
  <c r="Y135" i="9"/>
  <c r="X135" i="9"/>
  <c r="W135" i="9"/>
  <c r="V135" i="9"/>
  <c r="U135" i="9"/>
  <c r="T135" i="9"/>
  <c r="S135" i="9"/>
  <c r="R135" i="9"/>
  <c r="Q135" i="9"/>
  <c r="P135" i="9"/>
  <c r="O135" i="9"/>
  <c r="N135" i="9"/>
  <c r="M135" i="9"/>
  <c r="L135" i="9"/>
  <c r="K135" i="9"/>
  <c r="J135" i="9"/>
  <c r="I135" i="9"/>
  <c r="H135" i="9"/>
  <c r="G135" i="9"/>
  <c r="F135" i="9"/>
  <c r="E135" i="9"/>
  <c r="D135" i="9"/>
  <c r="C135" i="9"/>
  <c r="B135" i="9"/>
  <c r="CN134" i="9"/>
  <c r="CM134" i="9"/>
  <c r="CL134" i="9"/>
  <c r="CK134" i="9"/>
  <c r="CJ134" i="9"/>
  <c r="CI134" i="9"/>
  <c r="CH134" i="9"/>
  <c r="CG134" i="9"/>
  <c r="CF134" i="9"/>
  <c r="CE134" i="9"/>
  <c r="CD134" i="9"/>
  <c r="CC134" i="9"/>
  <c r="CB134" i="9"/>
  <c r="CA134" i="9"/>
  <c r="BZ134" i="9"/>
  <c r="BY134" i="9"/>
  <c r="BX134" i="9"/>
  <c r="BW134" i="9"/>
  <c r="BV134" i="9"/>
  <c r="BU134" i="9"/>
  <c r="BT134" i="9"/>
  <c r="BS134" i="9"/>
  <c r="BR134" i="9"/>
  <c r="BQ134" i="9"/>
  <c r="BP134" i="9"/>
  <c r="BO134" i="9"/>
  <c r="BN134" i="9"/>
  <c r="BM134" i="9"/>
  <c r="BL134" i="9"/>
  <c r="BK134" i="9"/>
  <c r="BJ134" i="9"/>
  <c r="BI134" i="9"/>
  <c r="BH134" i="9"/>
  <c r="BG134" i="9"/>
  <c r="BF134" i="9"/>
  <c r="BE134" i="9"/>
  <c r="BD134" i="9"/>
  <c r="BC134" i="9"/>
  <c r="BB134" i="9"/>
  <c r="BA134" i="9"/>
  <c r="AZ134" i="9"/>
  <c r="AY134" i="9"/>
  <c r="AX134" i="9"/>
  <c r="AW134" i="9"/>
  <c r="AV134" i="9"/>
  <c r="AU134" i="9"/>
  <c r="AT134" i="9"/>
  <c r="AS134" i="9"/>
  <c r="AR134" i="9"/>
  <c r="AQ134" i="9"/>
  <c r="AP134" i="9"/>
  <c r="AO134" i="9"/>
  <c r="AN134" i="9"/>
  <c r="AM134" i="9"/>
  <c r="AL134" i="9"/>
  <c r="AK134" i="9"/>
  <c r="AJ134" i="9"/>
  <c r="AI134" i="9"/>
  <c r="AH134" i="9"/>
  <c r="AG134" i="9"/>
  <c r="AF134" i="9"/>
  <c r="AE134" i="9"/>
  <c r="AD134" i="9"/>
  <c r="AC134" i="9"/>
  <c r="AB134" i="9"/>
  <c r="AA134" i="9"/>
  <c r="Z134" i="9"/>
  <c r="Y134" i="9"/>
  <c r="X134" i="9"/>
  <c r="W134" i="9"/>
  <c r="V134" i="9"/>
  <c r="U134" i="9"/>
  <c r="T134" i="9"/>
  <c r="S134" i="9"/>
  <c r="R134" i="9"/>
  <c r="Q134" i="9"/>
  <c r="P134" i="9"/>
  <c r="O134" i="9"/>
  <c r="N134" i="9"/>
  <c r="M134" i="9"/>
  <c r="L134" i="9"/>
  <c r="K134" i="9"/>
  <c r="J134" i="9"/>
  <c r="I134" i="9"/>
  <c r="H134" i="9"/>
  <c r="G134" i="9"/>
  <c r="F134" i="9"/>
  <c r="E134" i="9"/>
  <c r="D134" i="9"/>
  <c r="C134" i="9"/>
  <c r="B134" i="9"/>
  <c r="CN133" i="9"/>
  <c r="CM133" i="9"/>
  <c r="CL133" i="9"/>
  <c r="CK133" i="9"/>
  <c r="CJ133" i="9"/>
  <c r="CI133" i="9"/>
  <c r="CH133" i="9"/>
  <c r="CG133" i="9"/>
  <c r="CF133" i="9"/>
  <c r="CE133" i="9"/>
  <c r="CD133" i="9"/>
  <c r="CC133" i="9"/>
  <c r="CB133" i="9"/>
  <c r="CA133" i="9"/>
  <c r="BZ133" i="9"/>
  <c r="BY133" i="9"/>
  <c r="BX133" i="9"/>
  <c r="BW133" i="9"/>
  <c r="BV133" i="9"/>
  <c r="BU133" i="9"/>
  <c r="BT133" i="9"/>
  <c r="BS133" i="9"/>
  <c r="BR133" i="9"/>
  <c r="BQ133" i="9"/>
  <c r="BP133" i="9"/>
  <c r="BO133" i="9"/>
  <c r="BN133" i="9"/>
  <c r="BM133" i="9"/>
  <c r="BL133" i="9"/>
  <c r="BK133" i="9"/>
  <c r="BJ133" i="9"/>
  <c r="BI133" i="9"/>
  <c r="BH133" i="9"/>
  <c r="BG133" i="9"/>
  <c r="BF133" i="9"/>
  <c r="BE133" i="9"/>
  <c r="BD133" i="9"/>
  <c r="BC133" i="9"/>
  <c r="BB133" i="9"/>
  <c r="BA133" i="9"/>
  <c r="AZ133" i="9"/>
  <c r="AY133" i="9"/>
  <c r="AX133" i="9"/>
  <c r="AW133" i="9"/>
  <c r="AV133" i="9"/>
  <c r="AU133" i="9"/>
  <c r="AT133" i="9"/>
  <c r="AS133" i="9"/>
  <c r="AR133" i="9"/>
  <c r="AQ133" i="9"/>
  <c r="AP133" i="9"/>
  <c r="AO133" i="9"/>
  <c r="AN133" i="9"/>
  <c r="AM133" i="9"/>
  <c r="AL133" i="9"/>
  <c r="AK133" i="9"/>
  <c r="AJ133" i="9"/>
  <c r="AI133" i="9"/>
  <c r="AH133" i="9"/>
  <c r="AG133" i="9"/>
  <c r="AF133" i="9"/>
  <c r="AE133" i="9"/>
  <c r="AD133" i="9"/>
  <c r="AC133" i="9"/>
  <c r="AB133" i="9"/>
  <c r="AA133" i="9"/>
  <c r="Z133" i="9"/>
  <c r="Y133" i="9"/>
  <c r="X133" i="9"/>
  <c r="W133" i="9"/>
  <c r="V133" i="9"/>
  <c r="U133" i="9"/>
  <c r="T133" i="9"/>
  <c r="S133" i="9"/>
  <c r="R133" i="9"/>
  <c r="Q133" i="9"/>
  <c r="P133" i="9"/>
  <c r="O133" i="9"/>
  <c r="N133" i="9"/>
  <c r="M133" i="9"/>
  <c r="L133" i="9"/>
  <c r="K133" i="9"/>
  <c r="J133" i="9"/>
  <c r="I133" i="9"/>
  <c r="H133" i="9"/>
  <c r="G133" i="9"/>
  <c r="F133" i="9"/>
  <c r="E133" i="9"/>
  <c r="D133" i="9"/>
  <c r="C133" i="9"/>
  <c r="B133" i="9"/>
  <c r="CN132" i="9"/>
  <c r="CM132" i="9"/>
  <c r="CL132" i="9"/>
  <c r="CK132" i="9"/>
  <c r="CJ132" i="9"/>
  <c r="CI132" i="9"/>
  <c r="CH132" i="9"/>
  <c r="CG132" i="9"/>
  <c r="CF132" i="9"/>
  <c r="CE132" i="9"/>
  <c r="CD132" i="9"/>
  <c r="CC132" i="9"/>
  <c r="CB132" i="9"/>
  <c r="CA132" i="9"/>
  <c r="BZ132" i="9"/>
  <c r="BY132" i="9"/>
  <c r="BX132" i="9"/>
  <c r="BW132" i="9"/>
  <c r="BV132" i="9"/>
  <c r="BU132" i="9"/>
  <c r="BT132" i="9"/>
  <c r="BS132" i="9"/>
  <c r="BR132" i="9"/>
  <c r="BQ132" i="9"/>
  <c r="BP132" i="9"/>
  <c r="BO132" i="9"/>
  <c r="BN132" i="9"/>
  <c r="BM132" i="9"/>
  <c r="BL132" i="9"/>
  <c r="BK132" i="9"/>
  <c r="BJ132" i="9"/>
  <c r="BI132" i="9"/>
  <c r="BH132" i="9"/>
  <c r="BG132" i="9"/>
  <c r="BF132" i="9"/>
  <c r="BE132" i="9"/>
  <c r="BD132" i="9"/>
  <c r="BC132" i="9"/>
  <c r="BB132" i="9"/>
  <c r="BA132" i="9"/>
  <c r="AZ132" i="9"/>
  <c r="AY132" i="9"/>
  <c r="AX132" i="9"/>
  <c r="AW132" i="9"/>
  <c r="AV132" i="9"/>
  <c r="AU132" i="9"/>
  <c r="AT132" i="9"/>
  <c r="AS132" i="9"/>
  <c r="AR132" i="9"/>
  <c r="AQ132" i="9"/>
  <c r="AP132" i="9"/>
  <c r="AO132" i="9"/>
  <c r="AN132" i="9"/>
  <c r="AM132" i="9"/>
  <c r="AL132" i="9"/>
  <c r="AK132" i="9"/>
  <c r="AJ132" i="9"/>
  <c r="AI132" i="9"/>
  <c r="AH132" i="9"/>
  <c r="AG132" i="9"/>
  <c r="AF132" i="9"/>
  <c r="AE132" i="9"/>
  <c r="AD132" i="9"/>
  <c r="AC132" i="9"/>
  <c r="AB132" i="9"/>
  <c r="AA132" i="9"/>
  <c r="Z132" i="9"/>
  <c r="Y132" i="9"/>
  <c r="X132" i="9"/>
  <c r="W132" i="9"/>
  <c r="V132" i="9"/>
  <c r="U132" i="9"/>
  <c r="T132" i="9"/>
  <c r="S132" i="9"/>
  <c r="R132" i="9"/>
  <c r="Q132" i="9"/>
  <c r="P132" i="9"/>
  <c r="O132" i="9"/>
  <c r="N132" i="9"/>
  <c r="M132" i="9"/>
  <c r="L132" i="9"/>
  <c r="K132" i="9"/>
  <c r="J132" i="9"/>
  <c r="I132" i="9"/>
  <c r="H132" i="9"/>
  <c r="G132" i="9"/>
  <c r="F132" i="9"/>
  <c r="E132" i="9"/>
  <c r="D132" i="9"/>
  <c r="C132" i="9"/>
  <c r="B132" i="9"/>
  <c r="CN131" i="9"/>
  <c r="CM131" i="9"/>
  <c r="CL131" i="9"/>
  <c r="CK131" i="9"/>
  <c r="CJ131" i="9"/>
  <c r="CI131" i="9"/>
  <c r="CH131" i="9"/>
  <c r="CG131" i="9"/>
  <c r="CF131" i="9"/>
  <c r="CE131" i="9"/>
  <c r="CD131" i="9"/>
  <c r="CC131" i="9"/>
  <c r="CB131" i="9"/>
  <c r="CA131" i="9"/>
  <c r="BZ131" i="9"/>
  <c r="BY131" i="9"/>
  <c r="BX131" i="9"/>
  <c r="BW131" i="9"/>
  <c r="BV131" i="9"/>
  <c r="BU131" i="9"/>
  <c r="BT131" i="9"/>
  <c r="BS131" i="9"/>
  <c r="BR131" i="9"/>
  <c r="BQ131" i="9"/>
  <c r="BP131" i="9"/>
  <c r="BO131" i="9"/>
  <c r="BN131" i="9"/>
  <c r="BM131" i="9"/>
  <c r="BL131" i="9"/>
  <c r="BK131" i="9"/>
  <c r="BJ131" i="9"/>
  <c r="BI131" i="9"/>
  <c r="BH131" i="9"/>
  <c r="BG131" i="9"/>
  <c r="BF131" i="9"/>
  <c r="BE131" i="9"/>
  <c r="BD131" i="9"/>
  <c r="BC131" i="9"/>
  <c r="BB131" i="9"/>
  <c r="BA131" i="9"/>
  <c r="AZ131" i="9"/>
  <c r="AY131" i="9"/>
  <c r="AX131" i="9"/>
  <c r="AW131" i="9"/>
  <c r="AV131" i="9"/>
  <c r="AU131" i="9"/>
  <c r="AT131" i="9"/>
  <c r="AS131" i="9"/>
  <c r="AR131" i="9"/>
  <c r="AQ131" i="9"/>
  <c r="AP131" i="9"/>
  <c r="AO131" i="9"/>
  <c r="AN131" i="9"/>
  <c r="AM131" i="9"/>
  <c r="AL131" i="9"/>
  <c r="AK131" i="9"/>
  <c r="AJ131" i="9"/>
  <c r="AI131" i="9"/>
  <c r="AH131" i="9"/>
  <c r="AG131" i="9"/>
  <c r="AF131" i="9"/>
  <c r="AE131" i="9"/>
  <c r="AD131" i="9"/>
  <c r="AC131" i="9"/>
  <c r="AB131" i="9"/>
  <c r="AA131" i="9"/>
  <c r="Z131" i="9"/>
  <c r="Y131" i="9"/>
  <c r="X131" i="9"/>
  <c r="W131" i="9"/>
  <c r="V131" i="9"/>
  <c r="U131" i="9"/>
  <c r="T131" i="9"/>
  <c r="S131" i="9"/>
  <c r="R131" i="9"/>
  <c r="Q131" i="9"/>
  <c r="P131" i="9"/>
  <c r="O131" i="9"/>
  <c r="N131" i="9"/>
  <c r="M131" i="9"/>
  <c r="L131" i="9"/>
  <c r="K131" i="9"/>
  <c r="J131" i="9"/>
  <c r="I131" i="9"/>
  <c r="H131" i="9"/>
  <c r="G131" i="9"/>
  <c r="F131" i="9"/>
  <c r="E131" i="9"/>
  <c r="D131" i="9"/>
  <c r="C131" i="9"/>
  <c r="B131" i="9"/>
  <c r="CN130" i="9"/>
  <c r="CM130" i="9"/>
  <c r="CL130" i="9"/>
  <c r="CK130" i="9"/>
  <c r="CJ130" i="9"/>
  <c r="CI130" i="9"/>
  <c r="CH130" i="9"/>
  <c r="CG130" i="9"/>
  <c r="CF130" i="9"/>
  <c r="CE130" i="9"/>
  <c r="CD130" i="9"/>
  <c r="CC130" i="9"/>
  <c r="CB130" i="9"/>
  <c r="CA130" i="9"/>
  <c r="BZ130" i="9"/>
  <c r="BY130" i="9"/>
  <c r="BX130" i="9"/>
  <c r="BW130" i="9"/>
  <c r="BV130" i="9"/>
  <c r="BU130" i="9"/>
  <c r="BT130" i="9"/>
  <c r="BS130" i="9"/>
  <c r="BR130" i="9"/>
  <c r="BQ130" i="9"/>
  <c r="BP130" i="9"/>
  <c r="BO130" i="9"/>
  <c r="BN130" i="9"/>
  <c r="BM130" i="9"/>
  <c r="BL130" i="9"/>
  <c r="BK130" i="9"/>
  <c r="BJ130" i="9"/>
  <c r="BI130" i="9"/>
  <c r="BH130" i="9"/>
  <c r="BG130" i="9"/>
  <c r="BF130" i="9"/>
  <c r="BE130" i="9"/>
  <c r="BD130" i="9"/>
  <c r="BC130" i="9"/>
  <c r="BB130" i="9"/>
  <c r="BA130" i="9"/>
  <c r="AZ130" i="9"/>
  <c r="AY130" i="9"/>
  <c r="AX130" i="9"/>
  <c r="AW130" i="9"/>
  <c r="AV130" i="9"/>
  <c r="AU130" i="9"/>
  <c r="AT130" i="9"/>
  <c r="AS130" i="9"/>
  <c r="AR130" i="9"/>
  <c r="AQ130" i="9"/>
  <c r="AP130" i="9"/>
  <c r="AO130" i="9"/>
  <c r="AN130" i="9"/>
  <c r="AM130" i="9"/>
  <c r="AL130" i="9"/>
  <c r="AK130" i="9"/>
  <c r="AJ130" i="9"/>
  <c r="AI130" i="9"/>
  <c r="AH130" i="9"/>
  <c r="AG130" i="9"/>
  <c r="AF130" i="9"/>
  <c r="AE130" i="9"/>
  <c r="AD130" i="9"/>
  <c r="AC130" i="9"/>
  <c r="AB130" i="9"/>
  <c r="AA130" i="9"/>
  <c r="Z130" i="9"/>
  <c r="Y130" i="9"/>
  <c r="X130" i="9"/>
  <c r="W130" i="9"/>
  <c r="V130" i="9"/>
  <c r="U130" i="9"/>
  <c r="T130" i="9"/>
  <c r="S130" i="9"/>
  <c r="R130" i="9"/>
  <c r="Q130" i="9"/>
  <c r="P130" i="9"/>
  <c r="O130" i="9"/>
  <c r="N130" i="9"/>
  <c r="M130" i="9"/>
  <c r="L130" i="9"/>
  <c r="K130" i="9"/>
  <c r="J130" i="9"/>
  <c r="I130" i="9"/>
  <c r="H130" i="9"/>
  <c r="G130" i="9"/>
  <c r="F130" i="9"/>
  <c r="E130" i="9"/>
  <c r="D130" i="9"/>
  <c r="C130" i="9"/>
  <c r="B130" i="9"/>
  <c r="CN129" i="9"/>
  <c r="CM129" i="9"/>
  <c r="CL129" i="9"/>
  <c r="CK129" i="9"/>
  <c r="CJ129" i="9"/>
  <c r="CI129" i="9"/>
  <c r="CH129" i="9"/>
  <c r="CG129" i="9"/>
  <c r="CF129" i="9"/>
  <c r="CE129" i="9"/>
  <c r="CD129" i="9"/>
  <c r="CC129" i="9"/>
  <c r="CB129" i="9"/>
  <c r="CA129" i="9"/>
  <c r="BZ129" i="9"/>
  <c r="BY129" i="9"/>
  <c r="BX129" i="9"/>
  <c r="BW129" i="9"/>
  <c r="BV129" i="9"/>
  <c r="BU129" i="9"/>
  <c r="BT129" i="9"/>
  <c r="BS129" i="9"/>
  <c r="BR129" i="9"/>
  <c r="BQ129" i="9"/>
  <c r="BP129" i="9"/>
  <c r="BO129" i="9"/>
  <c r="BN129" i="9"/>
  <c r="BM129" i="9"/>
  <c r="BL129" i="9"/>
  <c r="BK129" i="9"/>
  <c r="BJ129" i="9"/>
  <c r="BI129" i="9"/>
  <c r="BH129" i="9"/>
  <c r="BG129" i="9"/>
  <c r="BF129" i="9"/>
  <c r="BE129" i="9"/>
  <c r="BD129" i="9"/>
  <c r="BC129" i="9"/>
  <c r="BB129" i="9"/>
  <c r="BA129" i="9"/>
  <c r="AZ129" i="9"/>
  <c r="AY129" i="9"/>
  <c r="AX129" i="9"/>
  <c r="AW129" i="9"/>
  <c r="AV129" i="9"/>
  <c r="AU129" i="9"/>
  <c r="AT129" i="9"/>
  <c r="AS129" i="9"/>
  <c r="AR129" i="9"/>
  <c r="AQ129" i="9"/>
  <c r="AP129" i="9"/>
  <c r="AO129" i="9"/>
  <c r="AN129" i="9"/>
  <c r="AM129" i="9"/>
  <c r="AL129" i="9"/>
  <c r="AK129" i="9"/>
  <c r="AJ129" i="9"/>
  <c r="AI129" i="9"/>
  <c r="AH129" i="9"/>
  <c r="AG129" i="9"/>
  <c r="AF129" i="9"/>
  <c r="AE129" i="9"/>
  <c r="AD129" i="9"/>
  <c r="AC129" i="9"/>
  <c r="AB129" i="9"/>
  <c r="AA129" i="9"/>
  <c r="Z129" i="9"/>
  <c r="Y129" i="9"/>
  <c r="X129" i="9"/>
  <c r="W129" i="9"/>
  <c r="V129" i="9"/>
  <c r="U129" i="9"/>
  <c r="T129" i="9"/>
  <c r="S129" i="9"/>
  <c r="R129" i="9"/>
  <c r="Q129" i="9"/>
  <c r="P129" i="9"/>
  <c r="O129" i="9"/>
  <c r="N129" i="9"/>
  <c r="M129" i="9"/>
  <c r="L129" i="9"/>
  <c r="K129" i="9"/>
  <c r="J129" i="9"/>
  <c r="I129" i="9"/>
  <c r="H129" i="9"/>
  <c r="G129" i="9"/>
  <c r="F129" i="9"/>
  <c r="E129" i="9"/>
  <c r="D129" i="9"/>
  <c r="C129" i="9"/>
  <c r="B129" i="9"/>
  <c r="CN128" i="9"/>
  <c r="CM128" i="9"/>
  <c r="CL128" i="9"/>
  <c r="CK128" i="9"/>
  <c r="CJ128" i="9"/>
  <c r="CI128" i="9"/>
  <c r="CH128" i="9"/>
  <c r="CG128" i="9"/>
  <c r="CF128" i="9"/>
  <c r="CE128" i="9"/>
  <c r="CD128" i="9"/>
  <c r="CC128" i="9"/>
  <c r="CB128" i="9"/>
  <c r="CA128" i="9"/>
  <c r="BZ128" i="9"/>
  <c r="BY128" i="9"/>
  <c r="BX128" i="9"/>
  <c r="BW128" i="9"/>
  <c r="BV128" i="9"/>
  <c r="BU128" i="9"/>
  <c r="BT128" i="9"/>
  <c r="BS128" i="9"/>
  <c r="BR128" i="9"/>
  <c r="BQ128" i="9"/>
  <c r="BP128" i="9"/>
  <c r="BO128" i="9"/>
  <c r="BN128" i="9"/>
  <c r="BM128" i="9"/>
  <c r="BL128" i="9"/>
  <c r="BK128" i="9"/>
  <c r="BJ128" i="9"/>
  <c r="BI128" i="9"/>
  <c r="BH128" i="9"/>
  <c r="BG128" i="9"/>
  <c r="BF128" i="9"/>
  <c r="BE128" i="9"/>
  <c r="BD128" i="9"/>
  <c r="BC128" i="9"/>
  <c r="BB128" i="9"/>
  <c r="BA128" i="9"/>
  <c r="AZ128" i="9"/>
  <c r="AY128" i="9"/>
  <c r="AX128" i="9"/>
  <c r="AW128" i="9"/>
  <c r="AV128" i="9"/>
  <c r="AU128" i="9"/>
  <c r="AT128" i="9"/>
  <c r="AS128" i="9"/>
  <c r="AR128" i="9"/>
  <c r="AQ128" i="9"/>
  <c r="AP128" i="9"/>
  <c r="AO128" i="9"/>
  <c r="AN128" i="9"/>
  <c r="AM128" i="9"/>
  <c r="AL128" i="9"/>
  <c r="AK128" i="9"/>
  <c r="AJ128" i="9"/>
  <c r="AI128" i="9"/>
  <c r="AH128" i="9"/>
  <c r="AG128" i="9"/>
  <c r="AF128" i="9"/>
  <c r="AE128" i="9"/>
  <c r="AD128" i="9"/>
  <c r="AC128" i="9"/>
  <c r="AB128" i="9"/>
  <c r="AA128" i="9"/>
  <c r="Z128" i="9"/>
  <c r="Y128" i="9"/>
  <c r="X128" i="9"/>
  <c r="W128" i="9"/>
  <c r="V128" i="9"/>
  <c r="U128" i="9"/>
  <c r="T128" i="9"/>
  <c r="S128" i="9"/>
  <c r="R128" i="9"/>
  <c r="Q128" i="9"/>
  <c r="P128" i="9"/>
  <c r="O128" i="9"/>
  <c r="N128" i="9"/>
  <c r="M128" i="9"/>
  <c r="L128" i="9"/>
  <c r="K128" i="9"/>
  <c r="J128" i="9"/>
  <c r="I128" i="9"/>
  <c r="H128" i="9"/>
  <c r="G128" i="9"/>
  <c r="F128" i="9"/>
  <c r="E128" i="9"/>
  <c r="D128" i="9"/>
  <c r="C128" i="9"/>
  <c r="B128" i="9"/>
  <c r="CN127" i="9"/>
  <c r="CM127" i="9"/>
  <c r="CL127" i="9"/>
  <c r="CK127" i="9"/>
  <c r="CJ127" i="9"/>
  <c r="CI127" i="9"/>
  <c r="CH127" i="9"/>
  <c r="CG127" i="9"/>
  <c r="CF127" i="9"/>
  <c r="CE127" i="9"/>
  <c r="CD127" i="9"/>
  <c r="CC127" i="9"/>
  <c r="CB127" i="9"/>
  <c r="CA127" i="9"/>
  <c r="BZ127" i="9"/>
  <c r="BY127" i="9"/>
  <c r="BX127" i="9"/>
  <c r="BW127" i="9"/>
  <c r="BV127" i="9"/>
  <c r="BU127" i="9"/>
  <c r="BT127" i="9"/>
  <c r="BS127" i="9"/>
  <c r="BR127" i="9"/>
  <c r="BQ127" i="9"/>
  <c r="BP127" i="9"/>
  <c r="BO127" i="9"/>
  <c r="BN127" i="9"/>
  <c r="BM127" i="9"/>
  <c r="BL127" i="9"/>
  <c r="BK127" i="9"/>
  <c r="BJ127" i="9"/>
  <c r="BI127" i="9"/>
  <c r="BH127" i="9"/>
  <c r="BG127" i="9"/>
  <c r="BF127" i="9"/>
  <c r="BE127" i="9"/>
  <c r="BD127" i="9"/>
  <c r="BC127" i="9"/>
  <c r="BB127" i="9"/>
  <c r="BA127" i="9"/>
  <c r="AZ127" i="9"/>
  <c r="AY127" i="9"/>
  <c r="AX127" i="9"/>
  <c r="AW127" i="9"/>
  <c r="AV127" i="9"/>
  <c r="AU127" i="9"/>
  <c r="AT127" i="9"/>
  <c r="AS127" i="9"/>
  <c r="AR127" i="9"/>
  <c r="AQ127" i="9"/>
  <c r="AP127" i="9"/>
  <c r="AO127" i="9"/>
  <c r="AN127" i="9"/>
  <c r="AM127" i="9"/>
  <c r="AL127" i="9"/>
  <c r="AK127" i="9"/>
  <c r="AJ127" i="9"/>
  <c r="AI127" i="9"/>
  <c r="AH127" i="9"/>
  <c r="AG127" i="9"/>
  <c r="AF127" i="9"/>
  <c r="AE127" i="9"/>
  <c r="AD127" i="9"/>
  <c r="AC127" i="9"/>
  <c r="AB127" i="9"/>
  <c r="AA127" i="9"/>
  <c r="Z127" i="9"/>
  <c r="Y127" i="9"/>
  <c r="X127" i="9"/>
  <c r="W127" i="9"/>
  <c r="V127" i="9"/>
  <c r="U127" i="9"/>
  <c r="T127" i="9"/>
  <c r="S127" i="9"/>
  <c r="R127" i="9"/>
  <c r="Q127" i="9"/>
  <c r="P127" i="9"/>
  <c r="O127" i="9"/>
  <c r="N127" i="9"/>
  <c r="M127" i="9"/>
  <c r="L127" i="9"/>
  <c r="K127" i="9"/>
  <c r="J127" i="9"/>
  <c r="I127" i="9"/>
  <c r="H127" i="9"/>
  <c r="G127" i="9"/>
  <c r="F127" i="9"/>
  <c r="E127" i="9"/>
  <c r="D127" i="9"/>
  <c r="C127" i="9"/>
  <c r="B127" i="9"/>
  <c r="CN126" i="9"/>
  <c r="CM126" i="9"/>
  <c r="CL126" i="9"/>
  <c r="CK126" i="9"/>
  <c r="CJ126" i="9"/>
  <c r="CI126" i="9"/>
  <c r="CH126" i="9"/>
  <c r="CG126" i="9"/>
  <c r="CF126" i="9"/>
  <c r="CE126" i="9"/>
  <c r="CD126" i="9"/>
  <c r="CC126" i="9"/>
  <c r="CB126" i="9"/>
  <c r="CA126" i="9"/>
  <c r="BZ126" i="9"/>
  <c r="BY126" i="9"/>
  <c r="BX126" i="9"/>
  <c r="BW126" i="9"/>
  <c r="BV126" i="9"/>
  <c r="BU126" i="9"/>
  <c r="BT126" i="9"/>
  <c r="BS126" i="9"/>
  <c r="BR126" i="9"/>
  <c r="BQ126" i="9"/>
  <c r="BP126" i="9"/>
  <c r="BO126" i="9"/>
  <c r="BN126" i="9"/>
  <c r="BM126" i="9"/>
  <c r="BL126" i="9"/>
  <c r="BK126" i="9"/>
  <c r="BJ126" i="9"/>
  <c r="BI126" i="9"/>
  <c r="BH126" i="9"/>
  <c r="BG126" i="9"/>
  <c r="BF126" i="9"/>
  <c r="BE126" i="9"/>
  <c r="BD126" i="9"/>
  <c r="BC126" i="9"/>
  <c r="BB126" i="9"/>
  <c r="BA126" i="9"/>
  <c r="AZ126" i="9"/>
  <c r="AY126" i="9"/>
  <c r="AX126" i="9"/>
  <c r="AW126" i="9"/>
  <c r="AV126" i="9"/>
  <c r="AU126" i="9"/>
  <c r="AT126" i="9"/>
  <c r="AS126" i="9"/>
  <c r="AR126" i="9"/>
  <c r="AQ126" i="9"/>
  <c r="AP126" i="9"/>
  <c r="AO126" i="9"/>
  <c r="AN126" i="9"/>
  <c r="AM126" i="9"/>
  <c r="AL126" i="9"/>
  <c r="AK126" i="9"/>
  <c r="AJ126" i="9"/>
  <c r="AI126" i="9"/>
  <c r="AH126" i="9"/>
  <c r="AG126" i="9"/>
  <c r="AF126" i="9"/>
  <c r="AE126" i="9"/>
  <c r="AD126" i="9"/>
  <c r="AC126" i="9"/>
  <c r="AB126" i="9"/>
  <c r="AA126" i="9"/>
  <c r="Z126" i="9"/>
  <c r="Y126" i="9"/>
  <c r="X126" i="9"/>
  <c r="W126" i="9"/>
  <c r="V126" i="9"/>
  <c r="U126" i="9"/>
  <c r="T126" i="9"/>
  <c r="S126" i="9"/>
  <c r="R126" i="9"/>
  <c r="Q126" i="9"/>
  <c r="P126" i="9"/>
  <c r="O126" i="9"/>
  <c r="N126" i="9"/>
  <c r="M126" i="9"/>
  <c r="L126" i="9"/>
  <c r="K126" i="9"/>
  <c r="J126" i="9"/>
  <c r="I126" i="9"/>
  <c r="H126" i="9"/>
  <c r="G126" i="9"/>
  <c r="F126" i="9"/>
  <c r="E126" i="9"/>
  <c r="D126" i="9"/>
  <c r="C126" i="9"/>
  <c r="B126" i="9"/>
  <c r="CN125" i="9"/>
  <c r="CM125" i="9"/>
  <c r="CL125" i="9"/>
  <c r="CK125" i="9"/>
  <c r="CJ125" i="9"/>
  <c r="CI125" i="9"/>
  <c r="CH125" i="9"/>
  <c r="CG125" i="9"/>
  <c r="CF125" i="9"/>
  <c r="CE125" i="9"/>
  <c r="CD125" i="9"/>
  <c r="CC125" i="9"/>
  <c r="CB125" i="9"/>
  <c r="CA125" i="9"/>
  <c r="BZ125" i="9"/>
  <c r="BY125" i="9"/>
  <c r="BX125" i="9"/>
  <c r="BW125" i="9"/>
  <c r="BV125" i="9"/>
  <c r="BU125" i="9"/>
  <c r="BT125" i="9"/>
  <c r="BS125" i="9"/>
  <c r="BR125" i="9"/>
  <c r="BQ125" i="9"/>
  <c r="BP125" i="9"/>
  <c r="BO125" i="9"/>
  <c r="BN125" i="9"/>
  <c r="BM125" i="9"/>
  <c r="BL125" i="9"/>
  <c r="BK125" i="9"/>
  <c r="BJ125" i="9"/>
  <c r="BI125" i="9"/>
  <c r="BH125" i="9"/>
  <c r="BG125" i="9"/>
  <c r="BF125" i="9"/>
  <c r="BE125" i="9"/>
  <c r="BD125" i="9"/>
  <c r="BC125" i="9"/>
  <c r="BB125" i="9"/>
  <c r="BA125" i="9"/>
  <c r="AZ125" i="9"/>
  <c r="AY125" i="9"/>
  <c r="AX125" i="9"/>
  <c r="AW125" i="9"/>
  <c r="AV125" i="9"/>
  <c r="AU125" i="9"/>
  <c r="AT125" i="9"/>
  <c r="AS125" i="9"/>
  <c r="AR125" i="9"/>
  <c r="AQ125" i="9"/>
  <c r="AP125" i="9"/>
  <c r="AO125" i="9"/>
  <c r="AN125" i="9"/>
  <c r="AM125" i="9"/>
  <c r="AL125" i="9"/>
  <c r="AK125" i="9"/>
  <c r="AJ125" i="9"/>
  <c r="AI125" i="9"/>
  <c r="AH125" i="9"/>
  <c r="AG125" i="9"/>
  <c r="AF125" i="9"/>
  <c r="AE125" i="9"/>
  <c r="AD125" i="9"/>
  <c r="AC125" i="9"/>
  <c r="AB125" i="9"/>
  <c r="AA125" i="9"/>
  <c r="Z125" i="9"/>
  <c r="Y125" i="9"/>
  <c r="X125" i="9"/>
  <c r="W125" i="9"/>
  <c r="V125" i="9"/>
  <c r="U125" i="9"/>
  <c r="T125" i="9"/>
  <c r="S125" i="9"/>
  <c r="R125" i="9"/>
  <c r="Q125" i="9"/>
  <c r="P125" i="9"/>
  <c r="O125" i="9"/>
  <c r="N125" i="9"/>
  <c r="M125" i="9"/>
  <c r="L125" i="9"/>
  <c r="K125" i="9"/>
  <c r="J125" i="9"/>
  <c r="I125" i="9"/>
  <c r="H125" i="9"/>
  <c r="G125" i="9"/>
  <c r="F125" i="9"/>
  <c r="E125" i="9"/>
  <c r="D125" i="9"/>
  <c r="C125" i="9"/>
  <c r="B125" i="9"/>
  <c r="CN124" i="9"/>
  <c r="CM124" i="9"/>
  <c r="CL124" i="9"/>
  <c r="CK124" i="9"/>
  <c r="CJ124" i="9"/>
  <c r="CI124" i="9"/>
  <c r="CH124" i="9"/>
  <c r="CG124" i="9"/>
  <c r="CF124" i="9"/>
  <c r="CE124" i="9"/>
  <c r="CD124" i="9"/>
  <c r="CC124" i="9"/>
  <c r="CB124" i="9"/>
  <c r="CA124" i="9"/>
  <c r="BZ124" i="9"/>
  <c r="BY124" i="9"/>
  <c r="BX124" i="9"/>
  <c r="BW124" i="9"/>
  <c r="BV124" i="9"/>
  <c r="BU124" i="9"/>
  <c r="BT124" i="9"/>
  <c r="BS124" i="9"/>
  <c r="BR124" i="9"/>
  <c r="BQ124" i="9"/>
  <c r="BP124" i="9"/>
  <c r="BO124" i="9"/>
  <c r="BN124" i="9"/>
  <c r="BM124" i="9"/>
  <c r="BL124" i="9"/>
  <c r="BK124" i="9"/>
  <c r="BJ124" i="9"/>
  <c r="BI124" i="9"/>
  <c r="BH124" i="9"/>
  <c r="BG124" i="9"/>
  <c r="BF124" i="9"/>
  <c r="BE124" i="9"/>
  <c r="BD124" i="9"/>
  <c r="BC124" i="9"/>
  <c r="BB124" i="9"/>
  <c r="BA124" i="9"/>
  <c r="AZ124" i="9"/>
  <c r="AY124" i="9"/>
  <c r="AX124" i="9"/>
  <c r="AW124" i="9"/>
  <c r="AV124" i="9"/>
  <c r="AU124" i="9"/>
  <c r="AT124" i="9"/>
  <c r="AS124" i="9"/>
  <c r="AR124" i="9"/>
  <c r="AQ124" i="9"/>
  <c r="AP124" i="9"/>
  <c r="AO124" i="9"/>
  <c r="AN124" i="9"/>
  <c r="AM124" i="9"/>
  <c r="AL124" i="9"/>
  <c r="AK124" i="9"/>
  <c r="AJ124" i="9"/>
  <c r="AI124" i="9"/>
  <c r="AH124" i="9"/>
  <c r="AG124" i="9"/>
  <c r="AF124" i="9"/>
  <c r="AE124" i="9"/>
  <c r="AD124" i="9"/>
  <c r="AC124" i="9"/>
  <c r="AB124" i="9"/>
  <c r="AA124" i="9"/>
  <c r="Z124" i="9"/>
  <c r="Y124" i="9"/>
  <c r="X124" i="9"/>
  <c r="W124" i="9"/>
  <c r="V124" i="9"/>
  <c r="U124" i="9"/>
  <c r="T124" i="9"/>
  <c r="S124" i="9"/>
  <c r="R124" i="9"/>
  <c r="Q124" i="9"/>
  <c r="P124" i="9"/>
  <c r="O124" i="9"/>
  <c r="N124" i="9"/>
  <c r="M124" i="9"/>
  <c r="L124" i="9"/>
  <c r="K124" i="9"/>
  <c r="J124" i="9"/>
  <c r="I124" i="9"/>
  <c r="H124" i="9"/>
  <c r="G124" i="9"/>
  <c r="F124" i="9"/>
  <c r="E124" i="9"/>
  <c r="D124" i="9"/>
  <c r="C124" i="9"/>
  <c r="B124" i="9"/>
  <c r="CN123" i="9"/>
  <c r="CM123" i="9"/>
  <c r="CL123" i="9"/>
  <c r="CK123" i="9"/>
  <c r="CJ123" i="9"/>
  <c r="CI123" i="9"/>
  <c r="CH123" i="9"/>
  <c r="CG123" i="9"/>
  <c r="CF123" i="9"/>
  <c r="CE123" i="9"/>
  <c r="CD123" i="9"/>
  <c r="CC123" i="9"/>
  <c r="CB123" i="9"/>
  <c r="CA123" i="9"/>
  <c r="BZ123" i="9"/>
  <c r="BY123" i="9"/>
  <c r="BX123" i="9"/>
  <c r="BW123" i="9"/>
  <c r="BV123" i="9"/>
  <c r="BU123" i="9"/>
  <c r="BT123" i="9"/>
  <c r="BS123" i="9"/>
  <c r="BR123" i="9"/>
  <c r="BQ123" i="9"/>
  <c r="BP123" i="9"/>
  <c r="BO123" i="9"/>
  <c r="BN123" i="9"/>
  <c r="BM123" i="9"/>
  <c r="BL123" i="9"/>
  <c r="BK123" i="9"/>
  <c r="BJ123" i="9"/>
  <c r="BI123" i="9"/>
  <c r="BH123" i="9"/>
  <c r="BG123" i="9"/>
  <c r="BF123" i="9"/>
  <c r="BE123" i="9"/>
  <c r="BD123" i="9"/>
  <c r="BC123" i="9"/>
  <c r="BB123" i="9"/>
  <c r="BA123" i="9"/>
  <c r="AZ123" i="9"/>
  <c r="AY123" i="9"/>
  <c r="AX123" i="9"/>
  <c r="AW123" i="9"/>
  <c r="AV123" i="9"/>
  <c r="AU123" i="9"/>
  <c r="AT123" i="9"/>
  <c r="AS123" i="9"/>
  <c r="AR123" i="9"/>
  <c r="AQ123" i="9"/>
  <c r="AP123" i="9"/>
  <c r="AO123" i="9"/>
  <c r="AN123" i="9"/>
  <c r="AM123" i="9"/>
  <c r="AL123" i="9"/>
  <c r="AK123" i="9"/>
  <c r="AJ123" i="9"/>
  <c r="AI123" i="9"/>
  <c r="AH123" i="9"/>
  <c r="AG123" i="9"/>
  <c r="AF123" i="9"/>
  <c r="AE123" i="9"/>
  <c r="AD123" i="9"/>
  <c r="AC123" i="9"/>
  <c r="AB123" i="9"/>
  <c r="AA123" i="9"/>
  <c r="Z123" i="9"/>
  <c r="Y123" i="9"/>
  <c r="X123" i="9"/>
  <c r="W123" i="9"/>
  <c r="V123" i="9"/>
  <c r="U123" i="9"/>
  <c r="T123" i="9"/>
  <c r="S123" i="9"/>
  <c r="R123" i="9"/>
  <c r="Q123" i="9"/>
  <c r="P123" i="9"/>
  <c r="O123" i="9"/>
  <c r="N123" i="9"/>
  <c r="M123" i="9"/>
  <c r="L123" i="9"/>
  <c r="K123" i="9"/>
  <c r="J123" i="9"/>
  <c r="I123" i="9"/>
  <c r="H123" i="9"/>
  <c r="G123" i="9"/>
  <c r="F123" i="9"/>
  <c r="E123" i="9"/>
  <c r="D123" i="9"/>
  <c r="C123" i="9"/>
  <c r="B123" i="9"/>
  <c r="CN122" i="9"/>
  <c r="CM122" i="9"/>
  <c r="CL122" i="9"/>
  <c r="CK122" i="9"/>
  <c r="CJ122" i="9"/>
  <c r="CI122" i="9"/>
  <c r="CH122" i="9"/>
  <c r="CG122" i="9"/>
  <c r="CF122" i="9"/>
  <c r="CE122" i="9"/>
  <c r="CD122" i="9"/>
  <c r="CC122" i="9"/>
  <c r="CB122" i="9"/>
  <c r="CA122" i="9"/>
  <c r="BZ122" i="9"/>
  <c r="BY122" i="9"/>
  <c r="BX122" i="9"/>
  <c r="BW122" i="9"/>
  <c r="BV122" i="9"/>
  <c r="BU122" i="9"/>
  <c r="BT122" i="9"/>
  <c r="BS122" i="9"/>
  <c r="BR122" i="9"/>
  <c r="BQ122" i="9"/>
  <c r="BP122" i="9"/>
  <c r="BO122" i="9"/>
  <c r="BN122" i="9"/>
  <c r="BM122" i="9"/>
  <c r="BL122" i="9"/>
  <c r="BK122" i="9"/>
  <c r="BJ122" i="9"/>
  <c r="BI122" i="9"/>
  <c r="BH122" i="9"/>
  <c r="BG122" i="9"/>
  <c r="BF122" i="9"/>
  <c r="BE122" i="9"/>
  <c r="BD122" i="9"/>
  <c r="BC122" i="9"/>
  <c r="BB122" i="9"/>
  <c r="BA122" i="9"/>
  <c r="AZ122" i="9"/>
  <c r="AY122" i="9"/>
  <c r="AX122" i="9"/>
  <c r="AW122" i="9"/>
  <c r="AV122" i="9"/>
  <c r="AU122" i="9"/>
  <c r="AT122" i="9"/>
  <c r="AS122" i="9"/>
  <c r="AR122" i="9"/>
  <c r="AQ122" i="9"/>
  <c r="AP122" i="9"/>
  <c r="AO122" i="9"/>
  <c r="AN122" i="9"/>
  <c r="AM122" i="9"/>
  <c r="AL122" i="9"/>
  <c r="AK122" i="9"/>
  <c r="AJ122" i="9"/>
  <c r="AI122" i="9"/>
  <c r="AH122" i="9"/>
  <c r="AG122" i="9"/>
  <c r="AF122" i="9"/>
  <c r="AE122" i="9"/>
  <c r="AD122" i="9"/>
  <c r="AC122" i="9"/>
  <c r="AB122" i="9"/>
  <c r="AA122" i="9"/>
  <c r="Z122" i="9"/>
  <c r="Y122" i="9"/>
  <c r="X122" i="9"/>
  <c r="W122" i="9"/>
  <c r="V122" i="9"/>
  <c r="U122" i="9"/>
  <c r="T122" i="9"/>
  <c r="S122" i="9"/>
  <c r="R122" i="9"/>
  <c r="Q122" i="9"/>
  <c r="P122" i="9"/>
  <c r="O122" i="9"/>
  <c r="N122" i="9"/>
  <c r="M122" i="9"/>
  <c r="L122" i="9"/>
  <c r="K122" i="9"/>
  <c r="J122" i="9"/>
  <c r="I122" i="9"/>
  <c r="H122" i="9"/>
  <c r="G122" i="9"/>
  <c r="F122" i="9"/>
  <c r="E122" i="9"/>
  <c r="D122" i="9"/>
  <c r="C122" i="9"/>
  <c r="B122" i="9"/>
  <c r="CN121" i="9"/>
  <c r="CM121" i="9"/>
  <c r="CL121" i="9"/>
  <c r="CK121" i="9"/>
  <c r="CJ121" i="9"/>
  <c r="CI121" i="9"/>
  <c r="CH121" i="9"/>
  <c r="CG121" i="9"/>
  <c r="CF121" i="9"/>
  <c r="CE121" i="9"/>
  <c r="CD121" i="9"/>
  <c r="CC121" i="9"/>
  <c r="CB121" i="9"/>
  <c r="CA121" i="9"/>
  <c r="BZ121" i="9"/>
  <c r="BY121" i="9"/>
  <c r="BX121" i="9"/>
  <c r="BW121" i="9"/>
  <c r="BV121" i="9"/>
  <c r="BU121" i="9"/>
  <c r="BT121" i="9"/>
  <c r="BS121" i="9"/>
  <c r="BR121" i="9"/>
  <c r="BQ121" i="9"/>
  <c r="BP121" i="9"/>
  <c r="BO121" i="9"/>
  <c r="BN121" i="9"/>
  <c r="BM121" i="9"/>
  <c r="BL121" i="9"/>
  <c r="BK121" i="9"/>
  <c r="BJ121" i="9"/>
  <c r="BI121" i="9"/>
  <c r="BH121" i="9"/>
  <c r="BG121" i="9"/>
  <c r="BF121" i="9"/>
  <c r="BE121" i="9"/>
  <c r="BD121" i="9"/>
  <c r="BC121" i="9"/>
  <c r="BB121" i="9"/>
  <c r="BA121" i="9"/>
  <c r="AZ121" i="9"/>
  <c r="AY121" i="9"/>
  <c r="AX121" i="9"/>
  <c r="AW121" i="9"/>
  <c r="AV121" i="9"/>
  <c r="AU121" i="9"/>
  <c r="AT121" i="9"/>
  <c r="AS121" i="9"/>
  <c r="AR121" i="9"/>
  <c r="AQ121" i="9"/>
  <c r="AP121" i="9"/>
  <c r="AO121" i="9"/>
  <c r="AN121" i="9"/>
  <c r="AM121" i="9"/>
  <c r="AL121" i="9"/>
  <c r="AK121" i="9"/>
  <c r="AJ121" i="9"/>
  <c r="AI121" i="9"/>
  <c r="AH121" i="9"/>
  <c r="AG121" i="9"/>
  <c r="AF121" i="9"/>
  <c r="AE121" i="9"/>
  <c r="AD121" i="9"/>
  <c r="AC121" i="9"/>
  <c r="AB121" i="9"/>
  <c r="AA121" i="9"/>
  <c r="Z121" i="9"/>
  <c r="Y121" i="9"/>
  <c r="X121" i="9"/>
  <c r="W121" i="9"/>
  <c r="V121" i="9"/>
  <c r="U121" i="9"/>
  <c r="T121" i="9"/>
  <c r="S121" i="9"/>
  <c r="R121" i="9"/>
  <c r="Q121" i="9"/>
  <c r="P121" i="9"/>
  <c r="O121" i="9"/>
  <c r="N121" i="9"/>
  <c r="M121" i="9"/>
  <c r="L121" i="9"/>
  <c r="K121" i="9"/>
  <c r="J121" i="9"/>
  <c r="I121" i="9"/>
  <c r="H121" i="9"/>
  <c r="G121" i="9"/>
  <c r="F121" i="9"/>
  <c r="E121" i="9"/>
  <c r="D121" i="9"/>
  <c r="C121" i="9"/>
  <c r="B121" i="9"/>
  <c r="CN120" i="9"/>
  <c r="CM120" i="9"/>
  <c r="CL120" i="9"/>
  <c r="CK120" i="9"/>
  <c r="CJ120" i="9"/>
  <c r="CI120" i="9"/>
  <c r="CH120" i="9"/>
  <c r="CG120" i="9"/>
  <c r="CF120" i="9"/>
  <c r="CE120" i="9"/>
  <c r="CD120" i="9"/>
  <c r="CC120" i="9"/>
  <c r="CB120" i="9"/>
  <c r="CA120" i="9"/>
  <c r="BZ120" i="9"/>
  <c r="BY120" i="9"/>
  <c r="BX120" i="9"/>
  <c r="BW120" i="9"/>
  <c r="BV120" i="9"/>
  <c r="BU120" i="9"/>
  <c r="BT120" i="9"/>
  <c r="BS120" i="9"/>
  <c r="BR120" i="9"/>
  <c r="BQ120" i="9"/>
  <c r="BP120" i="9"/>
  <c r="BO120" i="9"/>
  <c r="BN120" i="9"/>
  <c r="BM120" i="9"/>
  <c r="BL120" i="9"/>
  <c r="BK120" i="9"/>
  <c r="BJ120" i="9"/>
  <c r="BI120" i="9"/>
  <c r="BH120" i="9"/>
  <c r="BG120" i="9"/>
  <c r="BF120" i="9"/>
  <c r="BE120" i="9"/>
  <c r="BD120" i="9"/>
  <c r="BC120" i="9"/>
  <c r="BB120" i="9"/>
  <c r="BA120" i="9"/>
  <c r="AZ120" i="9"/>
  <c r="AY120" i="9"/>
  <c r="AX120" i="9"/>
  <c r="AW120" i="9"/>
  <c r="AV120" i="9"/>
  <c r="AU120" i="9"/>
  <c r="AT120" i="9"/>
  <c r="AS120" i="9"/>
  <c r="AR120" i="9"/>
  <c r="AQ120" i="9"/>
  <c r="AP120" i="9"/>
  <c r="AO120" i="9"/>
  <c r="AN120" i="9"/>
  <c r="AM120" i="9"/>
  <c r="AL120" i="9"/>
  <c r="AK120" i="9"/>
  <c r="AJ120" i="9"/>
  <c r="AI120" i="9"/>
  <c r="AH120" i="9"/>
  <c r="AG120" i="9"/>
  <c r="AF120" i="9"/>
  <c r="AE120" i="9"/>
  <c r="AD120" i="9"/>
  <c r="AC120" i="9"/>
  <c r="AB120" i="9"/>
  <c r="AA120" i="9"/>
  <c r="Z120" i="9"/>
  <c r="Y120" i="9"/>
  <c r="X120" i="9"/>
  <c r="W120" i="9"/>
  <c r="V120" i="9"/>
  <c r="U120" i="9"/>
  <c r="T120" i="9"/>
  <c r="S120" i="9"/>
  <c r="R120" i="9"/>
  <c r="Q120" i="9"/>
  <c r="P120" i="9"/>
  <c r="O120" i="9"/>
  <c r="N120" i="9"/>
  <c r="M120" i="9"/>
  <c r="L120" i="9"/>
  <c r="K120" i="9"/>
  <c r="J120" i="9"/>
  <c r="I120" i="9"/>
  <c r="H120" i="9"/>
  <c r="G120" i="9"/>
  <c r="F120" i="9"/>
  <c r="E120" i="9"/>
  <c r="D120" i="9"/>
  <c r="C120" i="9"/>
  <c r="B120" i="9"/>
  <c r="CN119" i="9"/>
  <c r="CM119" i="9"/>
  <c r="CL119" i="9"/>
  <c r="CK119" i="9"/>
  <c r="CJ119" i="9"/>
  <c r="CI119" i="9"/>
  <c r="CH119" i="9"/>
  <c r="CG119" i="9"/>
  <c r="CF119" i="9"/>
  <c r="CE119" i="9"/>
  <c r="CD119" i="9"/>
  <c r="CC119" i="9"/>
  <c r="CB119" i="9"/>
  <c r="CA119" i="9"/>
  <c r="BZ119" i="9"/>
  <c r="BY119" i="9"/>
  <c r="BX119" i="9"/>
  <c r="BW119" i="9"/>
  <c r="BV119" i="9"/>
  <c r="BU119" i="9"/>
  <c r="BT119" i="9"/>
  <c r="BS119" i="9"/>
  <c r="BR119" i="9"/>
  <c r="BQ119" i="9"/>
  <c r="BP119" i="9"/>
  <c r="BO119" i="9"/>
  <c r="BN119" i="9"/>
  <c r="BM119" i="9"/>
  <c r="BL119" i="9"/>
  <c r="BK119" i="9"/>
  <c r="BJ119" i="9"/>
  <c r="BI119" i="9"/>
  <c r="BH119" i="9"/>
  <c r="BG119" i="9"/>
  <c r="BF119" i="9"/>
  <c r="BE119" i="9"/>
  <c r="BD119" i="9"/>
  <c r="BC119" i="9"/>
  <c r="BB119" i="9"/>
  <c r="BA119" i="9"/>
  <c r="AZ119" i="9"/>
  <c r="AY119" i="9"/>
  <c r="AX119" i="9"/>
  <c r="AW119" i="9"/>
  <c r="AV119" i="9"/>
  <c r="AU119" i="9"/>
  <c r="AT119" i="9"/>
  <c r="AS119" i="9"/>
  <c r="AR119" i="9"/>
  <c r="AQ119" i="9"/>
  <c r="AP119" i="9"/>
  <c r="AO119" i="9"/>
  <c r="AN119" i="9"/>
  <c r="AM119" i="9"/>
  <c r="AL119" i="9"/>
  <c r="AK119" i="9"/>
  <c r="AJ119" i="9"/>
  <c r="AI119" i="9"/>
  <c r="AH119" i="9"/>
  <c r="AG119" i="9"/>
  <c r="AF119" i="9"/>
  <c r="AE119" i="9"/>
  <c r="AD119" i="9"/>
  <c r="AC119" i="9"/>
  <c r="AB119" i="9"/>
  <c r="AA119" i="9"/>
  <c r="Z119" i="9"/>
  <c r="Y119" i="9"/>
  <c r="X119" i="9"/>
  <c r="W119" i="9"/>
  <c r="V119" i="9"/>
  <c r="U119" i="9"/>
  <c r="T119" i="9"/>
  <c r="S119" i="9"/>
  <c r="R119" i="9"/>
  <c r="Q119" i="9"/>
  <c r="P119" i="9"/>
  <c r="O119" i="9"/>
  <c r="N119" i="9"/>
  <c r="M119" i="9"/>
  <c r="L119" i="9"/>
  <c r="K119" i="9"/>
  <c r="J119" i="9"/>
  <c r="I119" i="9"/>
  <c r="H119" i="9"/>
  <c r="G119" i="9"/>
  <c r="F119" i="9"/>
  <c r="E119" i="9"/>
  <c r="D119" i="9"/>
  <c r="C119" i="9"/>
  <c r="B119" i="9"/>
  <c r="CN118" i="9"/>
  <c r="CM118" i="9"/>
  <c r="CL118" i="9"/>
  <c r="CK118" i="9"/>
  <c r="CJ118" i="9"/>
  <c r="CI118" i="9"/>
  <c r="CH118" i="9"/>
  <c r="CG118" i="9"/>
  <c r="CF118" i="9"/>
  <c r="CE118" i="9"/>
  <c r="CD118" i="9"/>
  <c r="CC118" i="9"/>
  <c r="CB118" i="9"/>
  <c r="CA118" i="9"/>
  <c r="BZ118" i="9"/>
  <c r="BY118" i="9"/>
  <c r="BX118" i="9"/>
  <c r="BW118" i="9"/>
  <c r="BV118" i="9"/>
  <c r="BU118" i="9"/>
  <c r="BT118" i="9"/>
  <c r="BS118" i="9"/>
  <c r="BR118" i="9"/>
  <c r="BQ118" i="9"/>
  <c r="BP118" i="9"/>
  <c r="BO118" i="9"/>
  <c r="BN118" i="9"/>
  <c r="BM118" i="9"/>
  <c r="BL118" i="9"/>
  <c r="BK118" i="9"/>
  <c r="BJ118" i="9"/>
  <c r="BI118" i="9"/>
  <c r="BH118" i="9"/>
  <c r="BG118" i="9"/>
  <c r="BF118" i="9"/>
  <c r="BE118" i="9"/>
  <c r="BD118" i="9"/>
  <c r="BC118" i="9"/>
  <c r="BB118" i="9"/>
  <c r="BA118" i="9"/>
  <c r="AZ118" i="9"/>
  <c r="AY118" i="9"/>
  <c r="AX118" i="9"/>
  <c r="AW118" i="9"/>
  <c r="AV118" i="9"/>
  <c r="AU118" i="9"/>
  <c r="AT118" i="9"/>
  <c r="AS118" i="9"/>
  <c r="AR118" i="9"/>
  <c r="AQ118" i="9"/>
  <c r="AP118" i="9"/>
  <c r="AO118" i="9"/>
  <c r="AN118" i="9"/>
  <c r="AM118" i="9"/>
  <c r="AL118" i="9"/>
  <c r="AK118" i="9"/>
  <c r="AJ118" i="9"/>
  <c r="AI118" i="9"/>
  <c r="AH118" i="9"/>
  <c r="AG118" i="9"/>
  <c r="AF118" i="9"/>
  <c r="AE118" i="9"/>
  <c r="AD118" i="9"/>
  <c r="AC118" i="9"/>
  <c r="AB118" i="9"/>
  <c r="AA118" i="9"/>
  <c r="Z118" i="9"/>
  <c r="Y118" i="9"/>
  <c r="X118" i="9"/>
  <c r="W118" i="9"/>
  <c r="V118" i="9"/>
  <c r="U118" i="9"/>
  <c r="T118" i="9"/>
  <c r="S118" i="9"/>
  <c r="R118" i="9"/>
  <c r="Q118" i="9"/>
  <c r="P118" i="9"/>
  <c r="O118" i="9"/>
  <c r="N118" i="9"/>
  <c r="M118" i="9"/>
  <c r="L118" i="9"/>
  <c r="K118" i="9"/>
  <c r="J118" i="9"/>
  <c r="I118" i="9"/>
  <c r="H118" i="9"/>
  <c r="G118" i="9"/>
  <c r="F118" i="9"/>
  <c r="E118" i="9"/>
  <c r="D118" i="9"/>
  <c r="C118" i="9"/>
  <c r="B118" i="9"/>
  <c r="CN117" i="9"/>
  <c r="CM117" i="9"/>
  <c r="CL117" i="9"/>
  <c r="CK117" i="9"/>
  <c r="CJ117" i="9"/>
  <c r="CI117" i="9"/>
  <c r="CH117" i="9"/>
  <c r="CG117" i="9"/>
  <c r="CF117" i="9"/>
  <c r="CE117" i="9"/>
  <c r="CD117" i="9"/>
  <c r="CC117" i="9"/>
  <c r="CB117" i="9"/>
  <c r="CA117" i="9"/>
  <c r="BZ117" i="9"/>
  <c r="BY117" i="9"/>
  <c r="BX117" i="9"/>
  <c r="BW117" i="9"/>
  <c r="BV117" i="9"/>
  <c r="BU117" i="9"/>
  <c r="BT117" i="9"/>
  <c r="BS117" i="9"/>
  <c r="BR117" i="9"/>
  <c r="BQ117" i="9"/>
  <c r="BP117" i="9"/>
  <c r="BO117" i="9"/>
  <c r="BN117" i="9"/>
  <c r="BM117" i="9"/>
  <c r="BL117" i="9"/>
  <c r="BK117" i="9"/>
  <c r="BJ117" i="9"/>
  <c r="BI117" i="9"/>
  <c r="BH117" i="9"/>
  <c r="BG117" i="9"/>
  <c r="BF117" i="9"/>
  <c r="BE117" i="9"/>
  <c r="BD117" i="9"/>
  <c r="BC117" i="9"/>
  <c r="BB117" i="9"/>
  <c r="BA117" i="9"/>
  <c r="AZ117" i="9"/>
  <c r="AY117" i="9"/>
  <c r="AX117" i="9"/>
  <c r="AW117" i="9"/>
  <c r="AV117" i="9"/>
  <c r="AU117" i="9"/>
  <c r="AT117" i="9"/>
  <c r="AS117" i="9"/>
  <c r="AR117" i="9"/>
  <c r="AQ117" i="9"/>
  <c r="AP117" i="9"/>
  <c r="AO117" i="9"/>
  <c r="AN117" i="9"/>
  <c r="AM117" i="9"/>
  <c r="AL117" i="9"/>
  <c r="AK117" i="9"/>
  <c r="AJ117" i="9"/>
  <c r="AI117" i="9"/>
  <c r="AH117" i="9"/>
  <c r="AG117" i="9"/>
  <c r="AF117" i="9"/>
  <c r="AE117" i="9"/>
  <c r="AD117" i="9"/>
  <c r="AC117" i="9"/>
  <c r="AB117" i="9"/>
  <c r="AA117" i="9"/>
  <c r="Z117" i="9"/>
  <c r="Y117" i="9"/>
  <c r="X117" i="9"/>
  <c r="W117" i="9"/>
  <c r="V117" i="9"/>
  <c r="U117" i="9"/>
  <c r="T117" i="9"/>
  <c r="S117" i="9"/>
  <c r="R117" i="9"/>
  <c r="Q117" i="9"/>
  <c r="P117" i="9"/>
  <c r="O117" i="9"/>
  <c r="N117" i="9"/>
  <c r="M117" i="9"/>
  <c r="L117" i="9"/>
  <c r="K117" i="9"/>
  <c r="J117" i="9"/>
  <c r="I117" i="9"/>
  <c r="H117" i="9"/>
  <c r="G117" i="9"/>
  <c r="F117" i="9"/>
  <c r="E117" i="9"/>
  <c r="D117" i="9"/>
  <c r="C117" i="9"/>
  <c r="B117" i="9"/>
  <c r="CN116" i="9"/>
  <c r="CM116" i="9"/>
  <c r="CL116" i="9"/>
  <c r="CK116" i="9"/>
  <c r="CJ116" i="9"/>
  <c r="CI116" i="9"/>
  <c r="CH116" i="9"/>
  <c r="CG116" i="9"/>
  <c r="CF116" i="9"/>
  <c r="CE116" i="9"/>
  <c r="CD116" i="9"/>
  <c r="CC116" i="9"/>
  <c r="CB116" i="9"/>
  <c r="CA116" i="9"/>
  <c r="BZ116" i="9"/>
  <c r="BY116" i="9"/>
  <c r="BX116" i="9"/>
  <c r="BW116" i="9"/>
  <c r="BV116" i="9"/>
  <c r="BU116" i="9"/>
  <c r="BT116" i="9"/>
  <c r="BS116" i="9"/>
  <c r="BR116" i="9"/>
  <c r="BQ116" i="9"/>
  <c r="BP116" i="9"/>
  <c r="BO116" i="9"/>
  <c r="BN116" i="9"/>
  <c r="BM116" i="9"/>
  <c r="BL116" i="9"/>
  <c r="BK116" i="9"/>
  <c r="BJ116" i="9"/>
  <c r="BI116" i="9"/>
  <c r="BH116" i="9"/>
  <c r="BG116" i="9"/>
  <c r="BF116" i="9"/>
  <c r="BE116" i="9"/>
  <c r="BD116" i="9"/>
  <c r="BC116" i="9"/>
  <c r="BB116" i="9"/>
  <c r="BA116" i="9"/>
  <c r="AZ116" i="9"/>
  <c r="AY116" i="9"/>
  <c r="AX116" i="9"/>
  <c r="AW116" i="9"/>
  <c r="AV116" i="9"/>
  <c r="AU116" i="9"/>
  <c r="AT116" i="9"/>
  <c r="AS116" i="9"/>
  <c r="AR116" i="9"/>
  <c r="AQ116" i="9"/>
  <c r="AP116" i="9"/>
  <c r="AO116" i="9"/>
  <c r="AN116" i="9"/>
  <c r="AM116" i="9"/>
  <c r="AL116" i="9"/>
  <c r="AK116" i="9"/>
  <c r="AJ116" i="9"/>
  <c r="AI116" i="9"/>
  <c r="AH116" i="9"/>
  <c r="AG116" i="9"/>
  <c r="AF116" i="9"/>
  <c r="AE116" i="9"/>
  <c r="AD116" i="9"/>
  <c r="AC116" i="9"/>
  <c r="AB116" i="9"/>
  <c r="AA116" i="9"/>
  <c r="Z116" i="9"/>
  <c r="Y116" i="9"/>
  <c r="X116" i="9"/>
  <c r="W116" i="9"/>
  <c r="V116" i="9"/>
  <c r="U116" i="9"/>
  <c r="T116" i="9"/>
  <c r="S116" i="9"/>
  <c r="R116" i="9"/>
  <c r="Q116" i="9"/>
  <c r="P116" i="9"/>
  <c r="O116" i="9"/>
  <c r="N116" i="9"/>
  <c r="M116" i="9"/>
  <c r="L116" i="9"/>
  <c r="K116" i="9"/>
  <c r="J116" i="9"/>
  <c r="I116" i="9"/>
  <c r="H116" i="9"/>
  <c r="G116" i="9"/>
  <c r="F116" i="9"/>
  <c r="E116" i="9"/>
  <c r="D116" i="9"/>
  <c r="C116" i="9"/>
  <c r="B116" i="9"/>
  <c r="CN115" i="9"/>
  <c r="CM115" i="9"/>
  <c r="CL115" i="9"/>
  <c r="CK115" i="9"/>
  <c r="CJ115" i="9"/>
  <c r="CI115" i="9"/>
  <c r="CH115" i="9"/>
  <c r="CG115" i="9"/>
  <c r="CF115" i="9"/>
  <c r="CE115" i="9"/>
  <c r="CD115" i="9"/>
  <c r="CC115" i="9"/>
  <c r="CB115" i="9"/>
  <c r="CA115" i="9"/>
  <c r="BZ115" i="9"/>
  <c r="BY115" i="9"/>
  <c r="BX115" i="9"/>
  <c r="BW115" i="9"/>
  <c r="BV115" i="9"/>
  <c r="BU115" i="9"/>
  <c r="BT115" i="9"/>
  <c r="BS115" i="9"/>
  <c r="BR115" i="9"/>
  <c r="BQ115" i="9"/>
  <c r="BP115" i="9"/>
  <c r="BO115" i="9"/>
  <c r="BN115" i="9"/>
  <c r="BM115" i="9"/>
  <c r="BL115" i="9"/>
  <c r="BK115" i="9"/>
  <c r="BJ115" i="9"/>
  <c r="BI115" i="9"/>
  <c r="BH115" i="9"/>
  <c r="BG115" i="9"/>
  <c r="BF115" i="9"/>
  <c r="BE115" i="9"/>
  <c r="BD115" i="9"/>
  <c r="BC115" i="9"/>
  <c r="BB115" i="9"/>
  <c r="BA115" i="9"/>
  <c r="AZ115" i="9"/>
  <c r="AY115" i="9"/>
  <c r="AX115" i="9"/>
  <c r="AW115" i="9"/>
  <c r="AV115" i="9"/>
  <c r="AU115" i="9"/>
  <c r="AT115" i="9"/>
  <c r="AS115" i="9"/>
  <c r="AR115" i="9"/>
  <c r="AQ115" i="9"/>
  <c r="AP115" i="9"/>
  <c r="AO115" i="9"/>
  <c r="AN115" i="9"/>
  <c r="AM115" i="9"/>
  <c r="AL115" i="9"/>
  <c r="AK115" i="9"/>
  <c r="AJ115" i="9"/>
  <c r="AI115" i="9"/>
  <c r="AH115" i="9"/>
  <c r="AG115" i="9"/>
  <c r="AF115" i="9"/>
  <c r="AE115" i="9"/>
  <c r="AD115" i="9"/>
  <c r="AC115" i="9"/>
  <c r="AB115" i="9"/>
  <c r="AA115" i="9"/>
  <c r="Z115" i="9"/>
  <c r="Y115" i="9"/>
  <c r="X115" i="9"/>
  <c r="W115" i="9"/>
  <c r="V115" i="9"/>
  <c r="U115" i="9"/>
  <c r="T115" i="9"/>
  <c r="S115" i="9"/>
  <c r="R115" i="9"/>
  <c r="Q115" i="9"/>
  <c r="P115" i="9"/>
  <c r="O115" i="9"/>
  <c r="N115" i="9"/>
  <c r="M115" i="9"/>
  <c r="L115" i="9"/>
  <c r="K115" i="9"/>
  <c r="J115" i="9"/>
  <c r="I115" i="9"/>
  <c r="H115" i="9"/>
  <c r="G115" i="9"/>
  <c r="F115" i="9"/>
  <c r="E115" i="9"/>
  <c r="D115" i="9"/>
  <c r="C115" i="9"/>
  <c r="B115" i="9"/>
  <c r="CN114" i="9"/>
  <c r="CM114" i="9"/>
  <c r="CL114" i="9"/>
  <c r="CK114" i="9"/>
  <c r="CJ114" i="9"/>
  <c r="CI114" i="9"/>
  <c r="CH114" i="9"/>
  <c r="CG114" i="9"/>
  <c r="CF114" i="9"/>
  <c r="CE114" i="9"/>
  <c r="CD114" i="9"/>
  <c r="CC114" i="9"/>
  <c r="CB114" i="9"/>
  <c r="CA114" i="9"/>
  <c r="BZ114" i="9"/>
  <c r="BY114" i="9"/>
  <c r="BX114" i="9"/>
  <c r="BW114" i="9"/>
  <c r="BV114" i="9"/>
  <c r="BU114" i="9"/>
  <c r="BT114" i="9"/>
  <c r="BS114" i="9"/>
  <c r="BR114" i="9"/>
  <c r="BQ114" i="9"/>
  <c r="BP114" i="9"/>
  <c r="BO114" i="9"/>
  <c r="BN114" i="9"/>
  <c r="BM114" i="9"/>
  <c r="BL114" i="9"/>
  <c r="BK114" i="9"/>
  <c r="BJ114" i="9"/>
  <c r="BI114" i="9"/>
  <c r="BH114" i="9"/>
  <c r="BG114" i="9"/>
  <c r="BF114" i="9"/>
  <c r="BE114" i="9"/>
  <c r="BD114" i="9"/>
  <c r="BC114" i="9"/>
  <c r="BB114" i="9"/>
  <c r="BA114" i="9"/>
  <c r="AZ114" i="9"/>
  <c r="AY114" i="9"/>
  <c r="AX114" i="9"/>
  <c r="AW114" i="9"/>
  <c r="AV114" i="9"/>
  <c r="AU114" i="9"/>
  <c r="AT114" i="9"/>
  <c r="AS114" i="9"/>
  <c r="AR114" i="9"/>
  <c r="AQ114" i="9"/>
  <c r="AP114" i="9"/>
  <c r="AO114" i="9"/>
  <c r="AN114" i="9"/>
  <c r="AM114" i="9"/>
  <c r="AL114" i="9"/>
  <c r="AK114" i="9"/>
  <c r="AJ114" i="9"/>
  <c r="AI114" i="9"/>
  <c r="AH114" i="9"/>
  <c r="AG114" i="9"/>
  <c r="AF114" i="9"/>
  <c r="AE114" i="9"/>
  <c r="AD114" i="9"/>
  <c r="AC114" i="9"/>
  <c r="AB114" i="9"/>
  <c r="AA114" i="9"/>
  <c r="Z114" i="9"/>
  <c r="Y114" i="9"/>
  <c r="X114" i="9"/>
  <c r="W114" i="9"/>
  <c r="V114" i="9"/>
  <c r="U114" i="9"/>
  <c r="T114" i="9"/>
  <c r="S114" i="9"/>
  <c r="R114" i="9"/>
  <c r="Q114" i="9"/>
  <c r="P114" i="9"/>
  <c r="O114" i="9"/>
  <c r="N114" i="9"/>
  <c r="M114" i="9"/>
  <c r="L114" i="9"/>
  <c r="K114" i="9"/>
  <c r="J114" i="9"/>
  <c r="I114" i="9"/>
  <c r="H114" i="9"/>
  <c r="G114" i="9"/>
  <c r="F114" i="9"/>
  <c r="E114" i="9"/>
  <c r="D114" i="9"/>
  <c r="C114" i="9"/>
  <c r="B114" i="9"/>
  <c r="CN113" i="9"/>
  <c r="CM113" i="9"/>
  <c r="CL113" i="9"/>
  <c r="CK113" i="9"/>
  <c r="CJ113" i="9"/>
  <c r="CI113" i="9"/>
  <c r="CH113" i="9"/>
  <c r="CG113" i="9"/>
  <c r="CF113" i="9"/>
  <c r="CE113" i="9"/>
  <c r="CD113" i="9"/>
  <c r="CC113" i="9"/>
  <c r="CB113" i="9"/>
  <c r="CA113" i="9"/>
  <c r="BZ113" i="9"/>
  <c r="BY113" i="9"/>
  <c r="BX113" i="9"/>
  <c r="BW113" i="9"/>
  <c r="BV113" i="9"/>
  <c r="BU113" i="9"/>
  <c r="BT113" i="9"/>
  <c r="BS113" i="9"/>
  <c r="BR113" i="9"/>
  <c r="BQ113" i="9"/>
  <c r="BP113" i="9"/>
  <c r="BO113" i="9"/>
  <c r="BN113" i="9"/>
  <c r="BM113" i="9"/>
  <c r="BL113" i="9"/>
  <c r="BK113" i="9"/>
  <c r="BJ113" i="9"/>
  <c r="BI113" i="9"/>
  <c r="BH113" i="9"/>
  <c r="BG113" i="9"/>
  <c r="BF113" i="9"/>
  <c r="BE113" i="9"/>
  <c r="BD113" i="9"/>
  <c r="BC113" i="9"/>
  <c r="BB113" i="9"/>
  <c r="BA113" i="9"/>
  <c r="AZ113" i="9"/>
  <c r="AY113" i="9"/>
  <c r="AX113" i="9"/>
  <c r="AW113" i="9"/>
  <c r="AV113" i="9"/>
  <c r="AU113" i="9"/>
  <c r="AT113" i="9"/>
  <c r="AS113" i="9"/>
  <c r="AR113" i="9"/>
  <c r="AQ113" i="9"/>
  <c r="AP113" i="9"/>
  <c r="AO113" i="9"/>
  <c r="AN113" i="9"/>
  <c r="AM113" i="9"/>
  <c r="AL113" i="9"/>
  <c r="AK113" i="9"/>
  <c r="AJ113" i="9"/>
  <c r="AI113" i="9"/>
  <c r="AH113" i="9"/>
  <c r="AG113" i="9"/>
  <c r="AF113" i="9"/>
  <c r="AE113" i="9"/>
  <c r="AD113" i="9"/>
  <c r="AC113" i="9"/>
  <c r="AB113" i="9"/>
  <c r="AA113" i="9"/>
  <c r="Z113" i="9"/>
  <c r="Y113" i="9"/>
  <c r="X113" i="9"/>
  <c r="W113" i="9"/>
  <c r="V113" i="9"/>
  <c r="U113" i="9"/>
  <c r="T113" i="9"/>
  <c r="S113" i="9"/>
  <c r="R113" i="9"/>
  <c r="Q113" i="9"/>
  <c r="P113" i="9"/>
  <c r="O113" i="9"/>
  <c r="N113" i="9"/>
  <c r="M113" i="9"/>
  <c r="L113" i="9"/>
  <c r="K113" i="9"/>
  <c r="J113" i="9"/>
  <c r="I113" i="9"/>
  <c r="H113" i="9"/>
  <c r="G113" i="9"/>
  <c r="F113" i="9"/>
  <c r="E113" i="9"/>
  <c r="D113" i="9"/>
  <c r="C113" i="9"/>
  <c r="B113" i="9"/>
  <c r="CN112" i="9"/>
  <c r="CM112" i="9"/>
  <c r="CL112" i="9"/>
  <c r="CK112" i="9"/>
  <c r="CJ112" i="9"/>
  <c r="CI112" i="9"/>
  <c r="CH112" i="9"/>
  <c r="CG112" i="9"/>
  <c r="CF112" i="9"/>
  <c r="CE112" i="9"/>
  <c r="CD112" i="9"/>
  <c r="CC112" i="9"/>
  <c r="CB112" i="9"/>
  <c r="CA112" i="9"/>
  <c r="BZ112" i="9"/>
  <c r="BY112" i="9"/>
  <c r="BX112" i="9"/>
  <c r="BW112" i="9"/>
  <c r="BV112" i="9"/>
  <c r="BU112" i="9"/>
  <c r="BT112" i="9"/>
  <c r="BS112" i="9"/>
  <c r="BR112" i="9"/>
  <c r="BQ112" i="9"/>
  <c r="BP112" i="9"/>
  <c r="BO112" i="9"/>
  <c r="BN112" i="9"/>
  <c r="BM112" i="9"/>
  <c r="BL112" i="9"/>
  <c r="BK112" i="9"/>
  <c r="BJ112" i="9"/>
  <c r="BI112" i="9"/>
  <c r="BH112" i="9"/>
  <c r="BG112" i="9"/>
  <c r="BF112" i="9"/>
  <c r="BE112" i="9"/>
  <c r="BD112" i="9"/>
  <c r="BC112" i="9"/>
  <c r="BB112" i="9"/>
  <c r="BA112" i="9"/>
  <c r="AZ112" i="9"/>
  <c r="AY112" i="9"/>
  <c r="AX112" i="9"/>
  <c r="AW112" i="9"/>
  <c r="AV112" i="9"/>
  <c r="AU112" i="9"/>
  <c r="AT112" i="9"/>
  <c r="AS112" i="9"/>
  <c r="AR112" i="9"/>
  <c r="AQ112" i="9"/>
  <c r="AP112" i="9"/>
  <c r="AO112" i="9"/>
  <c r="AN112" i="9"/>
  <c r="AM112" i="9"/>
  <c r="AL112" i="9"/>
  <c r="AK112" i="9"/>
  <c r="AJ112" i="9"/>
  <c r="AI112" i="9"/>
  <c r="AH112" i="9"/>
  <c r="AG112" i="9"/>
  <c r="AF112" i="9"/>
  <c r="AE112" i="9"/>
  <c r="AD112" i="9"/>
  <c r="AC112" i="9"/>
  <c r="AB112" i="9"/>
  <c r="AA112" i="9"/>
  <c r="Z112" i="9"/>
  <c r="Y112" i="9"/>
  <c r="X112" i="9"/>
  <c r="W112" i="9"/>
  <c r="V112" i="9"/>
  <c r="U112" i="9"/>
  <c r="T112" i="9"/>
  <c r="S112" i="9"/>
  <c r="R112" i="9"/>
  <c r="Q112" i="9"/>
  <c r="P112" i="9"/>
  <c r="O112" i="9"/>
  <c r="N112" i="9"/>
  <c r="M112" i="9"/>
  <c r="L112" i="9"/>
  <c r="K112" i="9"/>
  <c r="J112" i="9"/>
  <c r="I112" i="9"/>
  <c r="H112" i="9"/>
  <c r="G112" i="9"/>
  <c r="F112" i="9"/>
  <c r="E112" i="9"/>
  <c r="D112" i="9"/>
  <c r="C112" i="9"/>
  <c r="B112" i="9"/>
  <c r="CN111" i="9"/>
  <c r="CM111" i="9"/>
  <c r="CL111" i="9"/>
  <c r="CK111" i="9"/>
  <c r="CJ111" i="9"/>
  <c r="CI111" i="9"/>
  <c r="CH111" i="9"/>
  <c r="CG111" i="9"/>
  <c r="CF111" i="9"/>
  <c r="CE111" i="9"/>
  <c r="CD111" i="9"/>
  <c r="CC111" i="9"/>
  <c r="CB111" i="9"/>
  <c r="CA111" i="9"/>
  <c r="BZ111" i="9"/>
  <c r="BY111" i="9"/>
  <c r="BX111" i="9"/>
  <c r="BW111" i="9"/>
  <c r="BV111" i="9"/>
  <c r="BU111" i="9"/>
  <c r="BT111" i="9"/>
  <c r="BS111" i="9"/>
  <c r="BR111" i="9"/>
  <c r="BQ111" i="9"/>
  <c r="BP111" i="9"/>
  <c r="BO111" i="9"/>
  <c r="BN111" i="9"/>
  <c r="BM111" i="9"/>
  <c r="BL111" i="9"/>
  <c r="BK111" i="9"/>
  <c r="BJ111" i="9"/>
  <c r="BI111" i="9"/>
  <c r="BH111" i="9"/>
  <c r="BG111" i="9"/>
  <c r="BF111" i="9"/>
  <c r="BE111" i="9"/>
  <c r="BD111" i="9"/>
  <c r="BC111" i="9"/>
  <c r="BB111" i="9"/>
  <c r="BA111" i="9"/>
  <c r="AZ111" i="9"/>
  <c r="AY111" i="9"/>
  <c r="AX111" i="9"/>
  <c r="AW111" i="9"/>
  <c r="AV111" i="9"/>
  <c r="AU111" i="9"/>
  <c r="AT111" i="9"/>
  <c r="AS111" i="9"/>
  <c r="AR111" i="9"/>
  <c r="AQ111" i="9"/>
  <c r="AP111" i="9"/>
  <c r="AO111" i="9"/>
  <c r="AN111" i="9"/>
  <c r="AM111" i="9"/>
  <c r="AL111" i="9"/>
  <c r="AK111" i="9"/>
  <c r="AJ111" i="9"/>
  <c r="AI111" i="9"/>
  <c r="AH111" i="9"/>
  <c r="AG111" i="9"/>
  <c r="AF111" i="9"/>
  <c r="AE111" i="9"/>
  <c r="AD111" i="9"/>
  <c r="AC111" i="9"/>
  <c r="AB111" i="9"/>
  <c r="AA111" i="9"/>
  <c r="Z111" i="9"/>
  <c r="Y111" i="9"/>
  <c r="X111" i="9"/>
  <c r="W111" i="9"/>
  <c r="V111" i="9"/>
  <c r="U111" i="9"/>
  <c r="T111" i="9"/>
  <c r="S111" i="9"/>
  <c r="R111" i="9"/>
  <c r="Q111" i="9"/>
  <c r="P111" i="9"/>
  <c r="O111" i="9"/>
  <c r="N111" i="9"/>
  <c r="M111" i="9"/>
  <c r="L111" i="9"/>
  <c r="K111" i="9"/>
  <c r="J111" i="9"/>
  <c r="I111" i="9"/>
  <c r="H111" i="9"/>
  <c r="G111" i="9"/>
  <c r="F111" i="9"/>
  <c r="E111" i="9"/>
  <c r="D111" i="9"/>
  <c r="C111" i="9"/>
  <c r="B111" i="9"/>
  <c r="CN110" i="9"/>
  <c r="CM110" i="9"/>
  <c r="CL110" i="9"/>
  <c r="CK110" i="9"/>
  <c r="CJ110" i="9"/>
  <c r="CI110" i="9"/>
  <c r="CH110" i="9"/>
  <c r="CG110" i="9"/>
  <c r="CF110" i="9"/>
  <c r="CE110" i="9"/>
  <c r="CD110" i="9"/>
  <c r="CC110" i="9"/>
  <c r="CB110" i="9"/>
  <c r="CA110" i="9"/>
  <c r="BZ110" i="9"/>
  <c r="BY110" i="9"/>
  <c r="BX110" i="9"/>
  <c r="BW110" i="9"/>
  <c r="BV110" i="9"/>
  <c r="BU110" i="9"/>
  <c r="BT110" i="9"/>
  <c r="BS110" i="9"/>
  <c r="BR110" i="9"/>
  <c r="BQ110" i="9"/>
  <c r="BP110" i="9"/>
  <c r="BO110" i="9"/>
  <c r="BN110" i="9"/>
  <c r="BM110" i="9"/>
  <c r="BL110" i="9"/>
  <c r="BK110" i="9"/>
  <c r="BJ110" i="9"/>
  <c r="BI110" i="9"/>
  <c r="BH110" i="9"/>
  <c r="BG110" i="9"/>
  <c r="BF110" i="9"/>
  <c r="BE110" i="9"/>
  <c r="BD110" i="9"/>
  <c r="BC110" i="9"/>
  <c r="BB110" i="9"/>
  <c r="BA110" i="9"/>
  <c r="AZ110" i="9"/>
  <c r="AY110" i="9"/>
  <c r="AX110" i="9"/>
  <c r="AW110" i="9"/>
  <c r="AV110" i="9"/>
  <c r="AU110" i="9"/>
  <c r="AT110" i="9"/>
  <c r="AS110" i="9"/>
  <c r="AR110" i="9"/>
  <c r="AQ110" i="9"/>
  <c r="AP110" i="9"/>
  <c r="AO110" i="9"/>
  <c r="AN110" i="9"/>
  <c r="AM110" i="9"/>
  <c r="AL110" i="9"/>
  <c r="AK110" i="9"/>
  <c r="AJ110" i="9"/>
  <c r="AI110" i="9"/>
  <c r="AH110" i="9"/>
  <c r="AG110" i="9"/>
  <c r="AF110" i="9"/>
  <c r="AE110" i="9"/>
  <c r="AD110" i="9"/>
  <c r="AC110" i="9"/>
  <c r="AB110" i="9"/>
  <c r="AA110" i="9"/>
  <c r="Z110" i="9"/>
  <c r="Y110" i="9"/>
  <c r="X110" i="9"/>
  <c r="W110" i="9"/>
  <c r="V110" i="9"/>
  <c r="U110" i="9"/>
  <c r="T110" i="9"/>
  <c r="S110" i="9"/>
  <c r="R110" i="9"/>
  <c r="Q110" i="9"/>
  <c r="P110" i="9"/>
  <c r="O110" i="9"/>
  <c r="N110" i="9"/>
  <c r="M110" i="9"/>
  <c r="L110" i="9"/>
  <c r="K110" i="9"/>
  <c r="J110" i="9"/>
  <c r="I110" i="9"/>
  <c r="H110" i="9"/>
  <c r="G110" i="9"/>
  <c r="F110" i="9"/>
  <c r="E110" i="9"/>
  <c r="D110" i="9"/>
  <c r="C110" i="9"/>
  <c r="B110" i="9"/>
  <c r="CN109" i="9"/>
  <c r="CM109" i="9"/>
  <c r="CL109" i="9"/>
  <c r="CK109" i="9"/>
  <c r="CJ109" i="9"/>
  <c r="CI109" i="9"/>
  <c r="CH109" i="9"/>
  <c r="CG109" i="9"/>
  <c r="CF109" i="9"/>
  <c r="CE109" i="9"/>
  <c r="CD109" i="9"/>
  <c r="CC109" i="9"/>
  <c r="CB109" i="9"/>
  <c r="CA109" i="9"/>
  <c r="BZ109" i="9"/>
  <c r="BY109" i="9"/>
  <c r="BX109" i="9"/>
  <c r="BW109" i="9"/>
  <c r="BV109" i="9"/>
  <c r="BU109" i="9"/>
  <c r="BT109" i="9"/>
  <c r="BS109" i="9"/>
  <c r="BR109" i="9"/>
  <c r="BQ109" i="9"/>
  <c r="BP109" i="9"/>
  <c r="BO109" i="9"/>
  <c r="BN109" i="9"/>
  <c r="BM109" i="9"/>
  <c r="BL109" i="9"/>
  <c r="BK109" i="9"/>
  <c r="BJ109" i="9"/>
  <c r="BI109" i="9"/>
  <c r="BH109" i="9"/>
  <c r="BG109" i="9"/>
  <c r="BF109" i="9"/>
  <c r="BE109" i="9"/>
  <c r="BD109" i="9"/>
  <c r="BC109" i="9"/>
  <c r="BB109" i="9"/>
  <c r="BA109" i="9"/>
  <c r="AZ109" i="9"/>
  <c r="AY109" i="9"/>
  <c r="AX109" i="9"/>
  <c r="AW109" i="9"/>
  <c r="AV109" i="9"/>
  <c r="AU109" i="9"/>
  <c r="AT109" i="9"/>
  <c r="AS109" i="9"/>
  <c r="AR109" i="9"/>
  <c r="AQ109" i="9"/>
  <c r="AP109" i="9"/>
  <c r="AO109" i="9"/>
  <c r="AN109" i="9"/>
  <c r="AM109" i="9"/>
  <c r="AL109" i="9"/>
  <c r="AK109" i="9"/>
  <c r="AJ109" i="9"/>
  <c r="AI109" i="9"/>
  <c r="AH109" i="9"/>
  <c r="AG109" i="9"/>
  <c r="AF109" i="9"/>
  <c r="AE109" i="9"/>
  <c r="AD109" i="9"/>
  <c r="AC109" i="9"/>
  <c r="AB109" i="9"/>
  <c r="AA109" i="9"/>
  <c r="Z109" i="9"/>
  <c r="Y109" i="9"/>
  <c r="X109" i="9"/>
  <c r="W109" i="9"/>
  <c r="V109" i="9"/>
  <c r="U109" i="9"/>
  <c r="T109" i="9"/>
  <c r="S109" i="9"/>
  <c r="R109" i="9"/>
  <c r="Q109" i="9"/>
  <c r="P109" i="9"/>
  <c r="O109" i="9"/>
  <c r="N109" i="9"/>
  <c r="M109" i="9"/>
  <c r="L109" i="9"/>
  <c r="K109" i="9"/>
  <c r="J109" i="9"/>
  <c r="I109" i="9"/>
  <c r="H109" i="9"/>
  <c r="G109" i="9"/>
  <c r="F109" i="9"/>
  <c r="E109" i="9"/>
  <c r="D109" i="9"/>
  <c r="C109" i="9"/>
  <c r="B109" i="9"/>
  <c r="CN108" i="9"/>
  <c r="CM108" i="9"/>
  <c r="CL108" i="9"/>
  <c r="CK108" i="9"/>
  <c r="CJ108" i="9"/>
  <c r="CI108" i="9"/>
  <c r="CH108" i="9"/>
  <c r="CG108" i="9"/>
  <c r="CF108" i="9"/>
  <c r="CE108" i="9"/>
  <c r="CD108" i="9"/>
  <c r="CC108" i="9"/>
  <c r="CB108" i="9"/>
  <c r="CA108" i="9"/>
  <c r="BZ108" i="9"/>
  <c r="BY108" i="9"/>
  <c r="BX108" i="9"/>
  <c r="BW108" i="9"/>
  <c r="BV108" i="9"/>
  <c r="BU108" i="9"/>
  <c r="BT108" i="9"/>
  <c r="BS108" i="9"/>
  <c r="BR108" i="9"/>
  <c r="BQ108" i="9"/>
  <c r="BP108" i="9"/>
  <c r="BO108" i="9"/>
  <c r="BN108" i="9"/>
  <c r="BM108" i="9"/>
  <c r="BL108" i="9"/>
  <c r="BK108" i="9"/>
  <c r="BJ108" i="9"/>
  <c r="BI108" i="9"/>
  <c r="BH108" i="9"/>
  <c r="BG108" i="9"/>
  <c r="BF108" i="9"/>
  <c r="BE108" i="9"/>
  <c r="BD108" i="9"/>
  <c r="BC108" i="9"/>
  <c r="BB108" i="9"/>
  <c r="BA108" i="9"/>
  <c r="AZ108" i="9"/>
  <c r="AY108" i="9"/>
  <c r="AX108" i="9"/>
  <c r="AW108" i="9"/>
  <c r="AV108" i="9"/>
  <c r="AU108" i="9"/>
  <c r="AT108" i="9"/>
  <c r="AS108" i="9"/>
  <c r="AR108" i="9"/>
  <c r="AQ108" i="9"/>
  <c r="AP108" i="9"/>
  <c r="AO108" i="9"/>
  <c r="AN108" i="9"/>
  <c r="AM108" i="9"/>
  <c r="AL108" i="9"/>
  <c r="AK108" i="9"/>
  <c r="AJ108" i="9"/>
  <c r="AI108" i="9"/>
  <c r="AH108" i="9"/>
  <c r="AG108" i="9"/>
  <c r="AF108" i="9"/>
  <c r="AE108" i="9"/>
  <c r="AD108" i="9"/>
  <c r="AC108" i="9"/>
  <c r="AB108" i="9"/>
  <c r="AA108" i="9"/>
  <c r="Z108" i="9"/>
  <c r="Y108" i="9"/>
  <c r="X108" i="9"/>
  <c r="W108" i="9"/>
  <c r="V108" i="9"/>
  <c r="U108" i="9"/>
  <c r="T108" i="9"/>
  <c r="S108" i="9"/>
  <c r="R108" i="9"/>
  <c r="Q108" i="9"/>
  <c r="P108" i="9"/>
  <c r="O108" i="9"/>
  <c r="N108" i="9"/>
  <c r="M108" i="9"/>
  <c r="L108" i="9"/>
  <c r="K108" i="9"/>
  <c r="J108" i="9"/>
  <c r="I108" i="9"/>
  <c r="H108" i="9"/>
  <c r="G108" i="9"/>
  <c r="F108" i="9"/>
  <c r="E108" i="9"/>
  <c r="D108" i="9"/>
  <c r="C108" i="9"/>
  <c r="B108" i="9"/>
  <c r="CN107" i="9"/>
  <c r="CM107" i="9"/>
  <c r="CL107" i="9"/>
  <c r="CK107" i="9"/>
  <c r="CJ107" i="9"/>
  <c r="CI107" i="9"/>
  <c r="CH107" i="9"/>
  <c r="CG107" i="9"/>
  <c r="CF107" i="9"/>
  <c r="CE107" i="9"/>
  <c r="CD107" i="9"/>
  <c r="CC107" i="9"/>
  <c r="CB107" i="9"/>
  <c r="CA107" i="9"/>
  <c r="BZ107" i="9"/>
  <c r="BY107" i="9"/>
  <c r="BX107" i="9"/>
  <c r="BW107" i="9"/>
  <c r="BV107" i="9"/>
  <c r="BU107" i="9"/>
  <c r="BT107" i="9"/>
  <c r="BS107" i="9"/>
  <c r="BR107" i="9"/>
  <c r="BQ107" i="9"/>
  <c r="BP107" i="9"/>
  <c r="BO107" i="9"/>
  <c r="BN107" i="9"/>
  <c r="BM107" i="9"/>
  <c r="BL107" i="9"/>
  <c r="BK107" i="9"/>
  <c r="BJ107" i="9"/>
  <c r="BI107" i="9"/>
  <c r="BH107" i="9"/>
  <c r="BG107" i="9"/>
  <c r="BF107" i="9"/>
  <c r="BE107" i="9"/>
  <c r="BD107" i="9"/>
  <c r="BC107" i="9"/>
  <c r="BB107" i="9"/>
  <c r="BA107" i="9"/>
  <c r="AZ107" i="9"/>
  <c r="AY107" i="9"/>
  <c r="AX107" i="9"/>
  <c r="AW107" i="9"/>
  <c r="AV107" i="9"/>
  <c r="AU107" i="9"/>
  <c r="AT107" i="9"/>
  <c r="AS107" i="9"/>
  <c r="AR107" i="9"/>
  <c r="AQ107" i="9"/>
  <c r="AP107" i="9"/>
  <c r="AO107" i="9"/>
  <c r="AN107" i="9"/>
  <c r="AM107" i="9"/>
  <c r="AL107" i="9"/>
  <c r="AK107" i="9"/>
  <c r="AJ107" i="9"/>
  <c r="AI107" i="9"/>
  <c r="AH107" i="9"/>
  <c r="AG107" i="9"/>
  <c r="AF107" i="9"/>
  <c r="AE107" i="9"/>
  <c r="AD107" i="9"/>
  <c r="AC107" i="9"/>
  <c r="AB107" i="9"/>
  <c r="AA107" i="9"/>
  <c r="Z107" i="9"/>
  <c r="Y107" i="9"/>
  <c r="X107" i="9"/>
  <c r="W107" i="9"/>
  <c r="V107" i="9"/>
  <c r="U107" i="9"/>
  <c r="T107" i="9"/>
  <c r="S107" i="9"/>
  <c r="R107" i="9"/>
  <c r="Q107" i="9"/>
  <c r="P107" i="9"/>
  <c r="O107" i="9"/>
  <c r="N107" i="9"/>
  <c r="M107" i="9"/>
  <c r="L107" i="9"/>
  <c r="K107" i="9"/>
  <c r="J107" i="9"/>
  <c r="I107" i="9"/>
  <c r="H107" i="9"/>
  <c r="G107" i="9"/>
  <c r="F107" i="9"/>
  <c r="E107" i="9"/>
  <c r="D107" i="9"/>
  <c r="C107" i="9"/>
  <c r="B107" i="9"/>
  <c r="CN106" i="9"/>
  <c r="CM106" i="9"/>
  <c r="CL106" i="9"/>
  <c r="CK106" i="9"/>
  <c r="CJ106" i="9"/>
  <c r="CI106" i="9"/>
  <c r="CH106" i="9"/>
  <c r="CG106" i="9"/>
  <c r="CF106" i="9"/>
  <c r="CE106" i="9"/>
  <c r="CD106" i="9"/>
  <c r="CC106" i="9"/>
  <c r="CB106" i="9"/>
  <c r="CA106" i="9"/>
  <c r="BZ106" i="9"/>
  <c r="BY106" i="9"/>
  <c r="BX106" i="9"/>
  <c r="BW106" i="9"/>
  <c r="BV106" i="9"/>
  <c r="BU106" i="9"/>
  <c r="BT106" i="9"/>
  <c r="BS106" i="9"/>
  <c r="BR106" i="9"/>
  <c r="BQ106" i="9"/>
  <c r="BP106" i="9"/>
  <c r="BO106" i="9"/>
  <c r="BN106" i="9"/>
  <c r="BM106" i="9"/>
  <c r="BL106" i="9"/>
  <c r="BK106" i="9"/>
  <c r="BJ106" i="9"/>
  <c r="BI106" i="9"/>
  <c r="BH106" i="9"/>
  <c r="BG106" i="9"/>
  <c r="BF106" i="9"/>
  <c r="BE106" i="9"/>
  <c r="BD106" i="9"/>
  <c r="BC106" i="9"/>
  <c r="BB106" i="9"/>
  <c r="BA106" i="9"/>
  <c r="AZ106" i="9"/>
  <c r="AY106" i="9"/>
  <c r="AX106" i="9"/>
  <c r="AW106" i="9"/>
  <c r="AV106" i="9"/>
  <c r="AU106" i="9"/>
  <c r="AT106" i="9"/>
  <c r="AS106" i="9"/>
  <c r="AR106" i="9"/>
  <c r="AQ106" i="9"/>
  <c r="AP106" i="9"/>
  <c r="AO106" i="9"/>
  <c r="AN106" i="9"/>
  <c r="AM106" i="9"/>
  <c r="AL106" i="9"/>
  <c r="AK106" i="9"/>
  <c r="AJ106" i="9"/>
  <c r="AI106" i="9"/>
  <c r="AH106" i="9"/>
  <c r="AG106" i="9"/>
  <c r="AF106" i="9"/>
  <c r="AE106" i="9"/>
  <c r="AD106" i="9"/>
  <c r="AC106" i="9"/>
  <c r="AB106" i="9"/>
  <c r="AA106" i="9"/>
  <c r="Z106" i="9"/>
  <c r="Y106" i="9"/>
  <c r="X106" i="9"/>
  <c r="W106" i="9"/>
  <c r="V106" i="9"/>
  <c r="U106" i="9"/>
  <c r="T106" i="9"/>
  <c r="S106" i="9"/>
  <c r="R106" i="9"/>
  <c r="Q106" i="9"/>
  <c r="P106" i="9"/>
  <c r="O106" i="9"/>
  <c r="N106" i="9"/>
  <c r="M106" i="9"/>
  <c r="L106" i="9"/>
  <c r="K106" i="9"/>
  <c r="J106" i="9"/>
  <c r="I106" i="9"/>
  <c r="H106" i="9"/>
  <c r="G106" i="9"/>
  <c r="F106" i="9"/>
  <c r="E106" i="9"/>
  <c r="D106" i="9"/>
  <c r="C106" i="9"/>
  <c r="B106" i="9"/>
  <c r="CN105" i="9"/>
  <c r="CM105" i="9"/>
  <c r="CL105" i="9"/>
  <c r="CK105" i="9"/>
  <c r="CJ105" i="9"/>
  <c r="CI105" i="9"/>
  <c r="CH105" i="9"/>
  <c r="CG105" i="9"/>
  <c r="CF105" i="9"/>
  <c r="CE105" i="9"/>
  <c r="CD105" i="9"/>
  <c r="CC105" i="9"/>
  <c r="CB105" i="9"/>
  <c r="CA105" i="9"/>
  <c r="BZ105" i="9"/>
  <c r="BY105" i="9"/>
  <c r="BX105" i="9"/>
  <c r="BW105" i="9"/>
  <c r="BV105" i="9"/>
  <c r="BU105" i="9"/>
  <c r="BT105" i="9"/>
  <c r="BS105" i="9"/>
  <c r="BR105" i="9"/>
  <c r="BQ105" i="9"/>
  <c r="BP105" i="9"/>
  <c r="BO105" i="9"/>
  <c r="BN105" i="9"/>
  <c r="BM105" i="9"/>
  <c r="BL105" i="9"/>
  <c r="BK105" i="9"/>
  <c r="BJ105" i="9"/>
  <c r="BI105" i="9"/>
  <c r="BH105" i="9"/>
  <c r="BG105" i="9"/>
  <c r="BF105" i="9"/>
  <c r="BE105" i="9"/>
  <c r="BD105" i="9"/>
  <c r="BC105" i="9"/>
  <c r="BB105" i="9"/>
  <c r="BA105" i="9"/>
  <c r="AZ105" i="9"/>
  <c r="AY105" i="9"/>
  <c r="AX105" i="9"/>
  <c r="AW105" i="9"/>
  <c r="AV105" i="9"/>
  <c r="AU105" i="9"/>
  <c r="AT105" i="9"/>
  <c r="AS105" i="9"/>
  <c r="AR105" i="9"/>
  <c r="AQ105" i="9"/>
  <c r="AP105" i="9"/>
  <c r="AO105" i="9"/>
  <c r="AN105" i="9"/>
  <c r="AM105" i="9"/>
  <c r="AL105" i="9"/>
  <c r="AK105" i="9"/>
  <c r="AJ105" i="9"/>
  <c r="AI105" i="9"/>
  <c r="AH105" i="9"/>
  <c r="AG105" i="9"/>
  <c r="AF105" i="9"/>
  <c r="AE105" i="9"/>
  <c r="AD105" i="9"/>
  <c r="AC105" i="9"/>
  <c r="AB105" i="9"/>
  <c r="AA105" i="9"/>
  <c r="Z105" i="9"/>
  <c r="Y105" i="9"/>
  <c r="X105" i="9"/>
  <c r="W105" i="9"/>
  <c r="V105" i="9"/>
  <c r="U105" i="9"/>
  <c r="T105" i="9"/>
  <c r="S105" i="9"/>
  <c r="R105" i="9"/>
  <c r="Q105" i="9"/>
  <c r="P105" i="9"/>
  <c r="O105" i="9"/>
  <c r="N105" i="9"/>
  <c r="M105" i="9"/>
  <c r="L105" i="9"/>
  <c r="K105" i="9"/>
  <c r="J105" i="9"/>
  <c r="I105" i="9"/>
  <c r="H105" i="9"/>
  <c r="G105" i="9"/>
  <c r="F105" i="9"/>
  <c r="E105" i="9"/>
  <c r="D105" i="9"/>
  <c r="C105" i="9"/>
  <c r="B105" i="9"/>
  <c r="CN104" i="9"/>
  <c r="CM104" i="9"/>
  <c r="CL104" i="9"/>
  <c r="CK104" i="9"/>
  <c r="CJ104" i="9"/>
  <c r="CI104" i="9"/>
  <c r="CH104" i="9"/>
  <c r="CG104" i="9"/>
  <c r="CF104" i="9"/>
  <c r="CE104" i="9"/>
  <c r="CD104" i="9"/>
  <c r="CC104" i="9"/>
  <c r="CB104" i="9"/>
  <c r="CA104" i="9"/>
  <c r="BZ104" i="9"/>
  <c r="BY104" i="9"/>
  <c r="BX104" i="9"/>
  <c r="BW104" i="9"/>
  <c r="BV104" i="9"/>
  <c r="BU104" i="9"/>
  <c r="BT104" i="9"/>
  <c r="BS104" i="9"/>
  <c r="BR104" i="9"/>
  <c r="BQ104" i="9"/>
  <c r="BP104" i="9"/>
  <c r="BO104" i="9"/>
  <c r="BN104" i="9"/>
  <c r="BM104" i="9"/>
  <c r="BL104" i="9"/>
  <c r="BK104" i="9"/>
  <c r="BJ104" i="9"/>
  <c r="BI104" i="9"/>
  <c r="BH104" i="9"/>
  <c r="BG104" i="9"/>
  <c r="BF104" i="9"/>
  <c r="BE104" i="9"/>
  <c r="BD104" i="9"/>
  <c r="BC104" i="9"/>
  <c r="BB104" i="9"/>
  <c r="BA104" i="9"/>
  <c r="AZ104" i="9"/>
  <c r="AY104" i="9"/>
  <c r="AX104" i="9"/>
  <c r="AW104" i="9"/>
  <c r="AV104" i="9"/>
  <c r="AU104" i="9"/>
  <c r="AT104" i="9"/>
  <c r="AS104" i="9"/>
  <c r="AR104" i="9"/>
  <c r="AQ104" i="9"/>
  <c r="AP104" i="9"/>
  <c r="AO104" i="9"/>
  <c r="AN104" i="9"/>
  <c r="AM104" i="9"/>
  <c r="AL104" i="9"/>
  <c r="AK104" i="9"/>
  <c r="AJ104" i="9"/>
  <c r="AI104" i="9"/>
  <c r="AH104" i="9"/>
  <c r="AG104" i="9"/>
  <c r="AF104" i="9"/>
  <c r="AE104" i="9"/>
  <c r="AD104" i="9"/>
  <c r="AC104" i="9"/>
  <c r="AB104" i="9"/>
  <c r="AA104" i="9"/>
  <c r="Z104" i="9"/>
  <c r="Y104" i="9"/>
  <c r="X104" i="9"/>
  <c r="W104" i="9"/>
  <c r="V104" i="9"/>
  <c r="U104" i="9"/>
  <c r="T104" i="9"/>
  <c r="S104" i="9"/>
  <c r="R104" i="9"/>
  <c r="Q104" i="9"/>
  <c r="P104" i="9"/>
  <c r="O104" i="9"/>
  <c r="N104" i="9"/>
  <c r="M104" i="9"/>
  <c r="L104" i="9"/>
  <c r="K104" i="9"/>
  <c r="J104" i="9"/>
  <c r="I104" i="9"/>
  <c r="H104" i="9"/>
  <c r="G104" i="9"/>
  <c r="F104" i="9"/>
  <c r="E104" i="9"/>
  <c r="D104" i="9"/>
  <c r="C104" i="9"/>
  <c r="B104" i="9"/>
  <c r="CN103" i="9"/>
  <c r="CM103" i="9"/>
  <c r="CL103" i="9"/>
  <c r="CK103" i="9"/>
  <c r="CJ103" i="9"/>
  <c r="CI103" i="9"/>
  <c r="CH103" i="9"/>
  <c r="CG103" i="9"/>
  <c r="CF103" i="9"/>
  <c r="CE103" i="9"/>
  <c r="CD103" i="9"/>
  <c r="CC103" i="9"/>
  <c r="CB103" i="9"/>
  <c r="CA103" i="9"/>
  <c r="BZ103" i="9"/>
  <c r="BY103" i="9"/>
  <c r="BX103" i="9"/>
  <c r="BW103" i="9"/>
  <c r="BV103" i="9"/>
  <c r="BU103" i="9"/>
  <c r="BT103" i="9"/>
  <c r="BS103" i="9"/>
  <c r="BR103" i="9"/>
  <c r="BQ103" i="9"/>
  <c r="BP103" i="9"/>
  <c r="BO103" i="9"/>
  <c r="BN103" i="9"/>
  <c r="BM103" i="9"/>
  <c r="BL103" i="9"/>
  <c r="BK103" i="9"/>
  <c r="BJ103" i="9"/>
  <c r="BI103" i="9"/>
  <c r="BH103" i="9"/>
  <c r="BG103" i="9"/>
  <c r="BF103" i="9"/>
  <c r="BE103" i="9"/>
  <c r="BD103" i="9"/>
  <c r="BC103" i="9"/>
  <c r="BB103" i="9"/>
  <c r="BA103" i="9"/>
  <c r="AZ103" i="9"/>
  <c r="AY103" i="9"/>
  <c r="AX103" i="9"/>
  <c r="AW103" i="9"/>
  <c r="AV103" i="9"/>
  <c r="AU103" i="9"/>
  <c r="AT103" i="9"/>
  <c r="AS103" i="9"/>
  <c r="AR103" i="9"/>
  <c r="AQ103" i="9"/>
  <c r="AP103" i="9"/>
  <c r="AO103" i="9"/>
  <c r="AN103" i="9"/>
  <c r="AM103" i="9"/>
  <c r="AL103" i="9"/>
  <c r="AK103" i="9"/>
  <c r="AJ103" i="9"/>
  <c r="AI103" i="9"/>
  <c r="AH103" i="9"/>
  <c r="AG103" i="9"/>
  <c r="AF103" i="9"/>
  <c r="AE103" i="9"/>
  <c r="AD103" i="9"/>
  <c r="AC103" i="9"/>
  <c r="AB103" i="9"/>
  <c r="AA103" i="9"/>
  <c r="Z103" i="9"/>
  <c r="Y103" i="9"/>
  <c r="X103" i="9"/>
  <c r="W103" i="9"/>
  <c r="V103" i="9"/>
  <c r="U103" i="9"/>
  <c r="T103" i="9"/>
  <c r="S103" i="9"/>
  <c r="R103" i="9"/>
  <c r="Q103" i="9"/>
  <c r="P103" i="9"/>
  <c r="O103" i="9"/>
  <c r="N103" i="9"/>
  <c r="M103" i="9"/>
  <c r="L103" i="9"/>
  <c r="K103" i="9"/>
  <c r="J103" i="9"/>
  <c r="I103" i="9"/>
  <c r="H103" i="9"/>
  <c r="G103" i="9"/>
  <c r="F103" i="9"/>
  <c r="E103" i="9"/>
  <c r="D103" i="9"/>
  <c r="C103" i="9"/>
  <c r="B103" i="9"/>
  <c r="CN102" i="9"/>
  <c r="CM102" i="9"/>
  <c r="CL102" i="9"/>
  <c r="CK102" i="9"/>
  <c r="CJ102" i="9"/>
  <c r="CI102" i="9"/>
  <c r="CH102" i="9"/>
  <c r="CG102" i="9"/>
  <c r="CF102" i="9"/>
  <c r="CE102" i="9"/>
  <c r="CD102" i="9"/>
  <c r="CC102" i="9"/>
  <c r="CB102" i="9"/>
  <c r="CA102" i="9"/>
  <c r="BZ102" i="9"/>
  <c r="BY102" i="9"/>
  <c r="BX102" i="9"/>
  <c r="BW102" i="9"/>
  <c r="BV102" i="9"/>
  <c r="BU102" i="9"/>
  <c r="BT102" i="9"/>
  <c r="BS102" i="9"/>
  <c r="BR102" i="9"/>
  <c r="BQ102" i="9"/>
  <c r="BP102" i="9"/>
  <c r="BO102" i="9"/>
  <c r="BN102" i="9"/>
  <c r="BM102" i="9"/>
  <c r="BL102" i="9"/>
  <c r="BK102" i="9"/>
  <c r="BJ102" i="9"/>
  <c r="BI102" i="9"/>
  <c r="BH102" i="9"/>
  <c r="BG102" i="9"/>
  <c r="BF102" i="9"/>
  <c r="BE102" i="9"/>
  <c r="BD102" i="9"/>
  <c r="BC102" i="9"/>
  <c r="BB102" i="9"/>
  <c r="BA102" i="9"/>
  <c r="AZ102" i="9"/>
  <c r="AY102" i="9"/>
  <c r="AX102" i="9"/>
  <c r="AW102" i="9"/>
  <c r="AV102" i="9"/>
  <c r="AU102" i="9"/>
  <c r="AT102" i="9"/>
  <c r="AS102" i="9"/>
  <c r="AR102" i="9"/>
  <c r="AQ102" i="9"/>
  <c r="AP102" i="9"/>
  <c r="AO102" i="9"/>
  <c r="AN102" i="9"/>
  <c r="AM102" i="9"/>
  <c r="AL102" i="9"/>
  <c r="AK102" i="9"/>
  <c r="AJ102" i="9"/>
  <c r="AI102" i="9"/>
  <c r="AH102" i="9"/>
  <c r="AG102" i="9"/>
  <c r="AF102" i="9"/>
  <c r="AE102" i="9"/>
  <c r="AD102" i="9"/>
  <c r="AC102" i="9"/>
  <c r="AB102" i="9"/>
  <c r="AA102" i="9"/>
  <c r="Z102" i="9"/>
  <c r="Y102" i="9"/>
  <c r="X102" i="9"/>
  <c r="W102" i="9"/>
  <c r="V102" i="9"/>
  <c r="U102" i="9"/>
  <c r="T102" i="9"/>
  <c r="S102" i="9"/>
  <c r="R102" i="9"/>
  <c r="Q102" i="9"/>
  <c r="P102" i="9"/>
  <c r="O102" i="9"/>
  <c r="N102" i="9"/>
  <c r="M102" i="9"/>
  <c r="L102" i="9"/>
  <c r="K102" i="9"/>
  <c r="J102" i="9"/>
  <c r="I102" i="9"/>
  <c r="H102" i="9"/>
  <c r="G102" i="9"/>
  <c r="F102" i="9"/>
  <c r="E102" i="9"/>
  <c r="D102" i="9"/>
  <c r="C102" i="9"/>
  <c r="B102" i="9"/>
  <c r="CN101" i="9"/>
  <c r="CM101" i="9"/>
  <c r="CL101" i="9"/>
  <c r="CK101" i="9"/>
  <c r="CJ101" i="9"/>
  <c r="CI101" i="9"/>
  <c r="CH101" i="9"/>
  <c r="CG101" i="9"/>
  <c r="CF101" i="9"/>
  <c r="CE101" i="9"/>
  <c r="CD101" i="9"/>
  <c r="CC101" i="9"/>
  <c r="CB101" i="9"/>
  <c r="CA101" i="9"/>
  <c r="BZ101" i="9"/>
  <c r="BY101" i="9"/>
  <c r="BX101" i="9"/>
  <c r="BW101" i="9"/>
  <c r="BV101" i="9"/>
  <c r="BU101" i="9"/>
  <c r="BT101" i="9"/>
  <c r="BS101" i="9"/>
  <c r="BR101" i="9"/>
  <c r="BQ101" i="9"/>
  <c r="BP101" i="9"/>
  <c r="BO101" i="9"/>
  <c r="BN101" i="9"/>
  <c r="BM101" i="9"/>
  <c r="BL101" i="9"/>
  <c r="BK101" i="9"/>
  <c r="BJ101" i="9"/>
  <c r="BI101" i="9"/>
  <c r="BH101" i="9"/>
  <c r="BG101" i="9"/>
  <c r="BF101" i="9"/>
  <c r="BE101" i="9"/>
  <c r="BD101" i="9"/>
  <c r="BC101" i="9"/>
  <c r="BB101" i="9"/>
  <c r="BA101" i="9"/>
  <c r="AZ101" i="9"/>
  <c r="AY101" i="9"/>
  <c r="AX101" i="9"/>
  <c r="AW101" i="9"/>
  <c r="AV101" i="9"/>
  <c r="AU101" i="9"/>
  <c r="AT101" i="9"/>
  <c r="AS101" i="9"/>
  <c r="AR101" i="9"/>
  <c r="AQ101" i="9"/>
  <c r="AP101" i="9"/>
  <c r="AO101" i="9"/>
  <c r="AN101" i="9"/>
  <c r="AM101" i="9"/>
  <c r="AL101" i="9"/>
  <c r="AK101" i="9"/>
  <c r="AJ101" i="9"/>
  <c r="AI101" i="9"/>
  <c r="AH101" i="9"/>
  <c r="AG101" i="9"/>
  <c r="AF101" i="9"/>
  <c r="AE101" i="9"/>
  <c r="AD101" i="9"/>
  <c r="AC101" i="9"/>
  <c r="AB101" i="9"/>
  <c r="AA101" i="9"/>
  <c r="Z101" i="9"/>
  <c r="Y101" i="9"/>
  <c r="X101" i="9"/>
  <c r="W101" i="9"/>
  <c r="V101" i="9"/>
  <c r="U101" i="9"/>
  <c r="T101" i="9"/>
  <c r="S101" i="9"/>
  <c r="R101" i="9"/>
  <c r="Q101" i="9"/>
  <c r="P101" i="9"/>
  <c r="O101" i="9"/>
  <c r="N101" i="9"/>
  <c r="M101" i="9"/>
  <c r="L101" i="9"/>
  <c r="K101" i="9"/>
  <c r="J101" i="9"/>
  <c r="I101" i="9"/>
  <c r="H101" i="9"/>
  <c r="G101" i="9"/>
  <c r="F101" i="9"/>
  <c r="E101" i="9"/>
  <c r="D101" i="9"/>
  <c r="C101" i="9"/>
  <c r="B101" i="9"/>
  <c r="CN100" i="9"/>
  <c r="CM100" i="9"/>
  <c r="CL100" i="9"/>
  <c r="CK100" i="9"/>
  <c r="CJ100" i="9"/>
  <c r="CI100" i="9"/>
  <c r="CH100" i="9"/>
  <c r="CG100" i="9"/>
  <c r="CF100" i="9"/>
  <c r="CE100" i="9"/>
  <c r="CD100" i="9"/>
  <c r="CC100" i="9"/>
  <c r="CB100" i="9"/>
  <c r="CA100" i="9"/>
  <c r="BZ100" i="9"/>
  <c r="BY100" i="9"/>
  <c r="BX100" i="9"/>
  <c r="BW100" i="9"/>
  <c r="BV100" i="9"/>
  <c r="BU100" i="9"/>
  <c r="BT100" i="9"/>
  <c r="BS100" i="9"/>
  <c r="BR100" i="9"/>
  <c r="BQ100" i="9"/>
  <c r="BP100" i="9"/>
  <c r="BO100" i="9"/>
  <c r="BN100" i="9"/>
  <c r="BM100" i="9"/>
  <c r="BL100" i="9"/>
  <c r="BK100" i="9"/>
  <c r="BJ100" i="9"/>
  <c r="BI100" i="9"/>
  <c r="BH100" i="9"/>
  <c r="BG100" i="9"/>
  <c r="BF100" i="9"/>
  <c r="BE100" i="9"/>
  <c r="BD100" i="9"/>
  <c r="BC100" i="9"/>
  <c r="BB100" i="9"/>
  <c r="BA100" i="9"/>
  <c r="AZ100" i="9"/>
  <c r="AY100" i="9"/>
  <c r="AX100" i="9"/>
  <c r="AW100" i="9"/>
  <c r="AV100" i="9"/>
  <c r="AU100" i="9"/>
  <c r="AT100" i="9"/>
  <c r="AS100" i="9"/>
  <c r="AR100" i="9"/>
  <c r="AQ100" i="9"/>
  <c r="AP100" i="9"/>
  <c r="AO100" i="9"/>
  <c r="AN100" i="9"/>
  <c r="AM100" i="9"/>
  <c r="AL100" i="9"/>
  <c r="AK100" i="9"/>
  <c r="AJ100" i="9"/>
  <c r="AI100" i="9"/>
  <c r="AH100" i="9"/>
  <c r="AG100" i="9"/>
  <c r="AF100" i="9"/>
  <c r="AE100" i="9"/>
  <c r="AD100" i="9"/>
  <c r="AC100" i="9"/>
  <c r="AB100" i="9"/>
  <c r="AA100" i="9"/>
  <c r="Z100" i="9"/>
  <c r="Y100" i="9"/>
  <c r="X100" i="9"/>
  <c r="W100" i="9"/>
  <c r="V100" i="9"/>
  <c r="U100" i="9"/>
  <c r="T100" i="9"/>
  <c r="S100" i="9"/>
  <c r="R100" i="9"/>
  <c r="Q100" i="9"/>
  <c r="P100" i="9"/>
  <c r="O100" i="9"/>
  <c r="N100" i="9"/>
  <c r="M100" i="9"/>
  <c r="L100" i="9"/>
  <c r="K100" i="9"/>
  <c r="J100" i="9"/>
  <c r="I100" i="9"/>
  <c r="H100" i="9"/>
  <c r="G100" i="9"/>
  <c r="F100" i="9"/>
  <c r="E100" i="9"/>
  <c r="D100" i="9"/>
  <c r="C100" i="9"/>
  <c r="B100" i="9"/>
  <c r="CN99" i="9"/>
  <c r="CM99" i="9"/>
  <c r="CL99" i="9"/>
  <c r="CK99" i="9"/>
  <c r="CJ99" i="9"/>
  <c r="CI99" i="9"/>
  <c r="CH99" i="9"/>
  <c r="CG99" i="9"/>
  <c r="CF99" i="9"/>
  <c r="CE99" i="9"/>
  <c r="CD99" i="9"/>
  <c r="CC99" i="9"/>
  <c r="CB99" i="9"/>
  <c r="CA99" i="9"/>
  <c r="BZ99" i="9"/>
  <c r="BY99" i="9"/>
  <c r="BX99" i="9"/>
  <c r="BW99" i="9"/>
  <c r="BV99" i="9"/>
  <c r="BU99" i="9"/>
  <c r="BT99" i="9"/>
  <c r="BS99" i="9"/>
  <c r="BR99" i="9"/>
  <c r="BQ99" i="9"/>
  <c r="BP99" i="9"/>
  <c r="BO99" i="9"/>
  <c r="BN99" i="9"/>
  <c r="BM99" i="9"/>
  <c r="BL99" i="9"/>
  <c r="BK99" i="9"/>
  <c r="BJ99" i="9"/>
  <c r="BI99" i="9"/>
  <c r="BH99" i="9"/>
  <c r="BG99" i="9"/>
  <c r="BF99" i="9"/>
  <c r="BE99" i="9"/>
  <c r="BD99" i="9"/>
  <c r="BC99" i="9"/>
  <c r="BB99" i="9"/>
  <c r="BA99" i="9"/>
  <c r="AZ99" i="9"/>
  <c r="AY99" i="9"/>
  <c r="AX99" i="9"/>
  <c r="AW99" i="9"/>
  <c r="AV99" i="9"/>
  <c r="AU99" i="9"/>
  <c r="AT99" i="9"/>
  <c r="AS99" i="9"/>
  <c r="AR99" i="9"/>
  <c r="AQ99" i="9"/>
  <c r="AP99" i="9"/>
  <c r="AO99" i="9"/>
  <c r="AN99" i="9"/>
  <c r="AM99" i="9"/>
  <c r="AL99" i="9"/>
  <c r="AK99" i="9"/>
  <c r="AJ99" i="9"/>
  <c r="AI99" i="9"/>
  <c r="AH99" i="9"/>
  <c r="AG99" i="9"/>
  <c r="AF99" i="9"/>
  <c r="AE99" i="9"/>
  <c r="AD99" i="9"/>
  <c r="AC99" i="9"/>
  <c r="AB99" i="9"/>
  <c r="AA99" i="9"/>
  <c r="Z99" i="9"/>
  <c r="Y99" i="9"/>
  <c r="X99" i="9"/>
  <c r="W99" i="9"/>
  <c r="V99" i="9"/>
  <c r="U99" i="9"/>
  <c r="T99" i="9"/>
  <c r="S99" i="9"/>
  <c r="R99" i="9"/>
  <c r="Q99" i="9"/>
  <c r="P99" i="9"/>
  <c r="O99" i="9"/>
  <c r="N99" i="9"/>
  <c r="M99" i="9"/>
  <c r="L99" i="9"/>
  <c r="K99" i="9"/>
  <c r="J99" i="9"/>
  <c r="I99" i="9"/>
  <c r="H99" i="9"/>
  <c r="G99" i="9"/>
  <c r="F99" i="9"/>
  <c r="E99" i="9"/>
  <c r="D99" i="9"/>
  <c r="C99" i="9"/>
  <c r="B99" i="9"/>
  <c r="CN98" i="9"/>
  <c r="CM98" i="9"/>
  <c r="CL98" i="9"/>
  <c r="CK98" i="9"/>
  <c r="CJ98" i="9"/>
  <c r="CI98" i="9"/>
  <c r="CH98" i="9"/>
  <c r="CG98" i="9"/>
  <c r="CF98" i="9"/>
  <c r="CE98" i="9"/>
  <c r="CD98" i="9"/>
  <c r="CC98" i="9"/>
  <c r="CB98" i="9"/>
  <c r="CA98" i="9"/>
  <c r="BZ98" i="9"/>
  <c r="BY98" i="9"/>
  <c r="BX98" i="9"/>
  <c r="BW98" i="9"/>
  <c r="BV98" i="9"/>
  <c r="BU98" i="9"/>
  <c r="BT98" i="9"/>
  <c r="BS98" i="9"/>
  <c r="BR98" i="9"/>
  <c r="BQ98" i="9"/>
  <c r="BP98" i="9"/>
  <c r="BO98" i="9"/>
  <c r="BN98" i="9"/>
  <c r="BM98" i="9"/>
  <c r="BL98" i="9"/>
  <c r="BK98" i="9"/>
  <c r="BJ98" i="9"/>
  <c r="BI98" i="9"/>
  <c r="BH98" i="9"/>
  <c r="BG98" i="9"/>
  <c r="BF98" i="9"/>
  <c r="BE98" i="9"/>
  <c r="BD98" i="9"/>
  <c r="BC98" i="9"/>
  <c r="BB98" i="9"/>
  <c r="BA98" i="9"/>
  <c r="AZ98" i="9"/>
  <c r="AY98" i="9"/>
  <c r="AX98" i="9"/>
  <c r="AW98" i="9"/>
  <c r="AV98" i="9"/>
  <c r="AU98" i="9"/>
  <c r="AT98" i="9"/>
  <c r="AS98" i="9"/>
  <c r="AR98" i="9"/>
  <c r="AQ98" i="9"/>
  <c r="AP98" i="9"/>
  <c r="AO98" i="9"/>
  <c r="AN98" i="9"/>
  <c r="AM98" i="9"/>
  <c r="AL98" i="9"/>
  <c r="AK98" i="9"/>
  <c r="AJ98" i="9"/>
  <c r="AI98" i="9"/>
  <c r="AH98" i="9"/>
  <c r="AG98" i="9"/>
  <c r="AF98" i="9"/>
  <c r="AE98" i="9"/>
  <c r="AD98" i="9"/>
  <c r="AC98" i="9"/>
  <c r="AB98" i="9"/>
  <c r="AA98" i="9"/>
  <c r="Z98" i="9"/>
  <c r="Y98" i="9"/>
  <c r="X98" i="9"/>
  <c r="W98" i="9"/>
  <c r="V98" i="9"/>
  <c r="U98" i="9"/>
  <c r="T98" i="9"/>
  <c r="S98" i="9"/>
  <c r="R98" i="9"/>
  <c r="Q98" i="9"/>
  <c r="P98" i="9"/>
  <c r="O98" i="9"/>
  <c r="N98" i="9"/>
  <c r="M98" i="9"/>
  <c r="L98" i="9"/>
  <c r="K98" i="9"/>
  <c r="J98" i="9"/>
  <c r="I98" i="9"/>
  <c r="H98" i="9"/>
  <c r="G98" i="9"/>
  <c r="F98" i="9"/>
  <c r="E98" i="9"/>
  <c r="D98" i="9"/>
  <c r="C98" i="9"/>
  <c r="B98" i="9"/>
  <c r="CN97" i="9"/>
  <c r="CM97" i="9"/>
  <c r="CL97" i="9"/>
  <c r="CK97" i="9"/>
  <c r="CJ97" i="9"/>
  <c r="CI97" i="9"/>
  <c r="CH97" i="9"/>
  <c r="CG97" i="9"/>
  <c r="CF97" i="9"/>
  <c r="CE97" i="9"/>
  <c r="CD97" i="9"/>
  <c r="CC97" i="9"/>
  <c r="CB97" i="9"/>
  <c r="CA97" i="9"/>
  <c r="BZ97" i="9"/>
  <c r="BY97" i="9"/>
  <c r="BX97" i="9"/>
  <c r="BW97" i="9"/>
  <c r="BV97" i="9"/>
  <c r="BU97" i="9"/>
  <c r="BT97" i="9"/>
  <c r="BS97" i="9"/>
  <c r="BR97" i="9"/>
  <c r="BQ97" i="9"/>
  <c r="BP97" i="9"/>
  <c r="BO97" i="9"/>
  <c r="BN97" i="9"/>
  <c r="BM97" i="9"/>
  <c r="BL97" i="9"/>
  <c r="BK97" i="9"/>
  <c r="BJ97" i="9"/>
  <c r="BI97" i="9"/>
  <c r="BH97" i="9"/>
  <c r="BG97" i="9"/>
  <c r="BF97" i="9"/>
  <c r="BE97" i="9"/>
  <c r="BD97" i="9"/>
  <c r="BC97" i="9"/>
  <c r="BB97" i="9"/>
  <c r="BA97" i="9"/>
  <c r="AZ97" i="9"/>
  <c r="AY97" i="9"/>
  <c r="AX97" i="9"/>
  <c r="AW97" i="9"/>
  <c r="AV97" i="9"/>
  <c r="AU97" i="9"/>
  <c r="AT97" i="9"/>
  <c r="AS97" i="9"/>
  <c r="AR97" i="9"/>
  <c r="AQ97" i="9"/>
  <c r="AP97" i="9"/>
  <c r="AO97" i="9"/>
  <c r="AN97" i="9"/>
  <c r="AM97" i="9"/>
  <c r="AL97" i="9"/>
  <c r="AK97" i="9"/>
  <c r="AJ97" i="9"/>
  <c r="AI97" i="9"/>
  <c r="AH97" i="9"/>
  <c r="AG97" i="9"/>
  <c r="AF97" i="9"/>
  <c r="AE97" i="9"/>
  <c r="AD97" i="9"/>
  <c r="AC97" i="9"/>
  <c r="AB97" i="9"/>
  <c r="AA97" i="9"/>
  <c r="Z97" i="9"/>
  <c r="Y97" i="9"/>
  <c r="X97" i="9"/>
  <c r="W97" i="9"/>
  <c r="V97" i="9"/>
  <c r="U97" i="9"/>
  <c r="T97" i="9"/>
  <c r="S97" i="9"/>
  <c r="R97" i="9"/>
  <c r="Q97" i="9"/>
  <c r="P97" i="9"/>
  <c r="O97" i="9"/>
  <c r="N97" i="9"/>
  <c r="M97" i="9"/>
  <c r="L97" i="9"/>
  <c r="K97" i="9"/>
  <c r="J97" i="9"/>
  <c r="I97" i="9"/>
  <c r="H97" i="9"/>
  <c r="G97" i="9"/>
  <c r="F97" i="9"/>
  <c r="E97" i="9"/>
  <c r="D97" i="9"/>
  <c r="C97" i="9"/>
  <c r="B97" i="9"/>
  <c r="CN96" i="9"/>
  <c r="CM96" i="9"/>
  <c r="CL96" i="9"/>
  <c r="CK96" i="9"/>
  <c r="CJ96" i="9"/>
  <c r="CI96" i="9"/>
  <c r="CH96" i="9"/>
  <c r="CG96" i="9"/>
  <c r="CF96" i="9"/>
  <c r="CE96" i="9"/>
  <c r="CD96" i="9"/>
  <c r="CC96" i="9"/>
  <c r="CB96" i="9"/>
  <c r="CA96" i="9"/>
  <c r="BZ96" i="9"/>
  <c r="BY96" i="9"/>
  <c r="BX96" i="9"/>
  <c r="BW96" i="9"/>
  <c r="BV96" i="9"/>
  <c r="BU96" i="9"/>
  <c r="BT96" i="9"/>
  <c r="BS96" i="9"/>
  <c r="BR96" i="9"/>
  <c r="BQ96" i="9"/>
  <c r="BP96" i="9"/>
  <c r="BO96" i="9"/>
  <c r="BN96" i="9"/>
  <c r="BM96" i="9"/>
  <c r="BL96" i="9"/>
  <c r="BK96" i="9"/>
  <c r="BJ96" i="9"/>
  <c r="BI96" i="9"/>
  <c r="BH96" i="9"/>
  <c r="BG96" i="9"/>
  <c r="BF96" i="9"/>
  <c r="BE96" i="9"/>
  <c r="BD96" i="9"/>
  <c r="BC96" i="9"/>
  <c r="BB96" i="9"/>
  <c r="BA96" i="9"/>
  <c r="AZ96" i="9"/>
  <c r="AY96" i="9"/>
  <c r="AX96" i="9"/>
  <c r="AW96" i="9"/>
  <c r="AV96" i="9"/>
  <c r="AU96" i="9"/>
  <c r="AT96" i="9"/>
  <c r="AS96" i="9"/>
  <c r="AR96" i="9"/>
  <c r="AQ96" i="9"/>
  <c r="AP96" i="9"/>
  <c r="AO96" i="9"/>
  <c r="AN96" i="9"/>
  <c r="AM96" i="9"/>
  <c r="AL96" i="9"/>
  <c r="AK96" i="9"/>
  <c r="AJ96" i="9"/>
  <c r="AI96" i="9"/>
  <c r="AH96" i="9"/>
  <c r="AG96" i="9"/>
  <c r="AF96"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D96" i="9"/>
  <c r="C96" i="9"/>
  <c r="B96" i="9"/>
  <c r="CN95" i="9"/>
  <c r="CM95" i="9"/>
  <c r="CL95" i="9"/>
  <c r="CK95" i="9"/>
  <c r="CJ95" i="9"/>
  <c r="CI95" i="9"/>
  <c r="CH95" i="9"/>
  <c r="CG95" i="9"/>
  <c r="CF95" i="9"/>
  <c r="CE95" i="9"/>
  <c r="CD95" i="9"/>
  <c r="CC95" i="9"/>
  <c r="CB95" i="9"/>
  <c r="CA95" i="9"/>
  <c r="BZ95" i="9"/>
  <c r="BY95" i="9"/>
  <c r="BX95" i="9"/>
  <c r="BW95" i="9"/>
  <c r="BV95" i="9"/>
  <c r="BU95" i="9"/>
  <c r="BT95" i="9"/>
  <c r="BS95" i="9"/>
  <c r="BR95" i="9"/>
  <c r="BQ95" i="9"/>
  <c r="BP95" i="9"/>
  <c r="BO95" i="9"/>
  <c r="BN95" i="9"/>
  <c r="BM95" i="9"/>
  <c r="BL95" i="9"/>
  <c r="BK95" i="9"/>
  <c r="BJ95" i="9"/>
  <c r="BI95" i="9"/>
  <c r="BH95" i="9"/>
  <c r="BG95" i="9"/>
  <c r="BF95" i="9"/>
  <c r="BE95" i="9"/>
  <c r="BD95" i="9"/>
  <c r="BC95" i="9"/>
  <c r="BB95" i="9"/>
  <c r="BA95" i="9"/>
  <c r="AZ95" i="9"/>
  <c r="AY95" i="9"/>
  <c r="AX95" i="9"/>
  <c r="AW95" i="9"/>
  <c r="AV95" i="9"/>
  <c r="AU95" i="9"/>
  <c r="AT95" i="9"/>
  <c r="AS95" i="9"/>
  <c r="AR95" i="9"/>
  <c r="AQ95" i="9"/>
  <c r="AP95" i="9"/>
  <c r="AO95" i="9"/>
  <c r="AN95" i="9"/>
  <c r="AM95" i="9"/>
  <c r="AL95" i="9"/>
  <c r="AK95" i="9"/>
  <c r="AJ95" i="9"/>
  <c r="AI95" i="9"/>
  <c r="AH95" i="9"/>
  <c r="AG95" i="9"/>
  <c r="AF95" i="9"/>
  <c r="AE95" i="9"/>
  <c r="AD95" i="9"/>
  <c r="AC95" i="9"/>
  <c r="AB95" i="9"/>
  <c r="AA95" i="9"/>
  <c r="Z95" i="9"/>
  <c r="Y95" i="9"/>
  <c r="X95" i="9"/>
  <c r="W95" i="9"/>
  <c r="V95" i="9"/>
  <c r="U95" i="9"/>
  <c r="T95" i="9"/>
  <c r="S95" i="9"/>
  <c r="R95" i="9"/>
  <c r="Q95" i="9"/>
  <c r="P95" i="9"/>
  <c r="O95" i="9"/>
  <c r="N95" i="9"/>
  <c r="M95" i="9"/>
  <c r="L95" i="9"/>
  <c r="K95" i="9"/>
  <c r="J95" i="9"/>
  <c r="I95" i="9"/>
  <c r="H95" i="9"/>
  <c r="G95" i="9"/>
  <c r="F95" i="9"/>
  <c r="E95" i="9"/>
  <c r="D95" i="9"/>
  <c r="C95" i="9"/>
  <c r="B95" i="9"/>
  <c r="CN94" i="9"/>
  <c r="CM94" i="9"/>
  <c r="CL94" i="9"/>
  <c r="CK94" i="9"/>
  <c r="CJ94" i="9"/>
  <c r="CI94" i="9"/>
  <c r="CH94" i="9"/>
  <c r="CG94" i="9"/>
  <c r="CF94" i="9"/>
  <c r="CE94" i="9"/>
  <c r="CD94" i="9"/>
  <c r="CC94" i="9"/>
  <c r="CB94" i="9"/>
  <c r="CA94" i="9"/>
  <c r="BZ94" i="9"/>
  <c r="BY94" i="9"/>
  <c r="BX94" i="9"/>
  <c r="BW94" i="9"/>
  <c r="BV94" i="9"/>
  <c r="BU94" i="9"/>
  <c r="BT94" i="9"/>
  <c r="BS94" i="9"/>
  <c r="BR94" i="9"/>
  <c r="BQ94" i="9"/>
  <c r="BP94" i="9"/>
  <c r="BO94" i="9"/>
  <c r="BN94" i="9"/>
  <c r="BM94" i="9"/>
  <c r="BL94" i="9"/>
  <c r="BK94" i="9"/>
  <c r="BJ94" i="9"/>
  <c r="BI94" i="9"/>
  <c r="BH94" i="9"/>
  <c r="BG94" i="9"/>
  <c r="BF94" i="9"/>
  <c r="BE94" i="9"/>
  <c r="BD94" i="9"/>
  <c r="BC94" i="9"/>
  <c r="BB94" i="9"/>
  <c r="BA94" i="9"/>
  <c r="AZ94" i="9"/>
  <c r="AY94" i="9"/>
  <c r="AX94" i="9"/>
  <c r="AW94" i="9"/>
  <c r="AV94" i="9"/>
  <c r="AU94" i="9"/>
  <c r="AT94" i="9"/>
  <c r="AS94" i="9"/>
  <c r="AR94" i="9"/>
  <c r="AQ94" i="9"/>
  <c r="AP94" i="9"/>
  <c r="AO94" i="9"/>
  <c r="AN94" i="9"/>
  <c r="AM94" i="9"/>
  <c r="AL94" i="9"/>
  <c r="AK94" i="9"/>
  <c r="AJ94" i="9"/>
  <c r="AI94" i="9"/>
  <c r="AH94" i="9"/>
  <c r="AG94" i="9"/>
  <c r="AF94" i="9"/>
  <c r="AE94" i="9"/>
  <c r="AD94" i="9"/>
  <c r="AC94" i="9"/>
  <c r="AB94" i="9"/>
  <c r="AA94" i="9"/>
  <c r="Z94" i="9"/>
  <c r="Y94" i="9"/>
  <c r="X94" i="9"/>
  <c r="W94" i="9"/>
  <c r="V94" i="9"/>
  <c r="U94" i="9"/>
  <c r="T94" i="9"/>
  <c r="S94" i="9"/>
  <c r="R94" i="9"/>
  <c r="Q94" i="9"/>
  <c r="P94" i="9"/>
  <c r="O94" i="9"/>
  <c r="N94" i="9"/>
  <c r="M94" i="9"/>
  <c r="L94" i="9"/>
  <c r="K94" i="9"/>
  <c r="J94" i="9"/>
  <c r="I94" i="9"/>
  <c r="H94" i="9"/>
  <c r="G94" i="9"/>
  <c r="F94" i="9"/>
  <c r="E94" i="9"/>
  <c r="D94" i="9"/>
  <c r="C94" i="9"/>
  <c r="B94" i="9"/>
  <c r="CN93" i="9"/>
  <c r="CM93" i="9"/>
  <c r="CL93" i="9"/>
  <c r="CK93" i="9"/>
  <c r="CJ93" i="9"/>
  <c r="CI93" i="9"/>
  <c r="CH93" i="9"/>
  <c r="CG93" i="9"/>
  <c r="CF93" i="9"/>
  <c r="CE93" i="9"/>
  <c r="CD93" i="9"/>
  <c r="CC93" i="9"/>
  <c r="CB93" i="9"/>
  <c r="CA93" i="9"/>
  <c r="BZ93" i="9"/>
  <c r="BY93" i="9"/>
  <c r="BX93" i="9"/>
  <c r="BW93" i="9"/>
  <c r="BV93" i="9"/>
  <c r="BU93" i="9"/>
  <c r="BT93" i="9"/>
  <c r="BS93" i="9"/>
  <c r="BR93" i="9"/>
  <c r="BQ93" i="9"/>
  <c r="BP93" i="9"/>
  <c r="BO93" i="9"/>
  <c r="BN93" i="9"/>
  <c r="BM93" i="9"/>
  <c r="BL93" i="9"/>
  <c r="BK93" i="9"/>
  <c r="BJ93" i="9"/>
  <c r="BI93" i="9"/>
  <c r="BH93" i="9"/>
  <c r="BG93" i="9"/>
  <c r="BF93" i="9"/>
  <c r="BE93" i="9"/>
  <c r="BD93" i="9"/>
  <c r="BC93" i="9"/>
  <c r="BB93" i="9"/>
  <c r="BA93" i="9"/>
  <c r="AZ93" i="9"/>
  <c r="AY93" i="9"/>
  <c r="AX93" i="9"/>
  <c r="AW93" i="9"/>
  <c r="AV93" i="9"/>
  <c r="AU93" i="9"/>
  <c r="AT93" i="9"/>
  <c r="AS93" i="9"/>
  <c r="AR93" i="9"/>
  <c r="AQ93" i="9"/>
  <c r="AP93" i="9"/>
  <c r="AO93" i="9"/>
  <c r="AN93" i="9"/>
  <c r="AM93" i="9"/>
  <c r="AL93" i="9"/>
  <c r="AK93" i="9"/>
  <c r="AJ93" i="9"/>
  <c r="AI93" i="9"/>
  <c r="AH93" i="9"/>
  <c r="AG93" i="9"/>
  <c r="AF93" i="9"/>
  <c r="AE93" i="9"/>
  <c r="AD93" i="9"/>
  <c r="AC93" i="9"/>
  <c r="AB93" i="9"/>
  <c r="AA93" i="9"/>
  <c r="Z93" i="9"/>
  <c r="Y93" i="9"/>
  <c r="X93" i="9"/>
  <c r="W93" i="9"/>
  <c r="V93" i="9"/>
  <c r="U93" i="9"/>
  <c r="T93" i="9"/>
  <c r="S93" i="9"/>
  <c r="R93" i="9"/>
  <c r="Q93" i="9"/>
  <c r="P93" i="9"/>
  <c r="O93" i="9"/>
  <c r="N93" i="9"/>
  <c r="M93" i="9"/>
  <c r="L93" i="9"/>
  <c r="K93" i="9"/>
  <c r="J93" i="9"/>
  <c r="I93" i="9"/>
  <c r="H93" i="9"/>
  <c r="G93" i="9"/>
  <c r="F93" i="9"/>
  <c r="E93" i="9"/>
  <c r="D93" i="9"/>
  <c r="C93" i="9"/>
  <c r="B93" i="9"/>
  <c r="CN92" i="9"/>
  <c r="CM92" i="9"/>
  <c r="CL92" i="9"/>
  <c r="CK92" i="9"/>
  <c r="CJ92" i="9"/>
  <c r="CI92" i="9"/>
  <c r="CH92" i="9"/>
  <c r="CG92" i="9"/>
  <c r="CF92" i="9"/>
  <c r="CE92" i="9"/>
  <c r="CD92" i="9"/>
  <c r="CC92" i="9"/>
  <c r="CB92" i="9"/>
  <c r="CA92" i="9"/>
  <c r="BZ92" i="9"/>
  <c r="BY92" i="9"/>
  <c r="BX92" i="9"/>
  <c r="BW92" i="9"/>
  <c r="BV92" i="9"/>
  <c r="BU92" i="9"/>
  <c r="BT92" i="9"/>
  <c r="BS92" i="9"/>
  <c r="BR92" i="9"/>
  <c r="BQ92" i="9"/>
  <c r="BP92" i="9"/>
  <c r="BO92" i="9"/>
  <c r="BN92" i="9"/>
  <c r="BM92" i="9"/>
  <c r="BL92" i="9"/>
  <c r="BK92" i="9"/>
  <c r="BJ92" i="9"/>
  <c r="BI92" i="9"/>
  <c r="BH92" i="9"/>
  <c r="BG92" i="9"/>
  <c r="BF92" i="9"/>
  <c r="BE92" i="9"/>
  <c r="BD92" i="9"/>
  <c r="BC92" i="9"/>
  <c r="BB92" i="9"/>
  <c r="BA92" i="9"/>
  <c r="AZ92" i="9"/>
  <c r="AY92" i="9"/>
  <c r="AX92" i="9"/>
  <c r="AW92" i="9"/>
  <c r="AV92" i="9"/>
  <c r="AU92" i="9"/>
  <c r="AT92" i="9"/>
  <c r="AS92" i="9"/>
  <c r="AR92" i="9"/>
  <c r="AQ92" i="9"/>
  <c r="AP92" i="9"/>
  <c r="AO92" i="9"/>
  <c r="AN92" i="9"/>
  <c r="AM92" i="9"/>
  <c r="AL92" i="9"/>
  <c r="AK92" i="9"/>
  <c r="AJ92" i="9"/>
  <c r="AI92" i="9"/>
  <c r="AH92" i="9"/>
  <c r="AG92" i="9"/>
  <c r="AF92" i="9"/>
  <c r="AE92" i="9"/>
  <c r="AD92" i="9"/>
  <c r="AC92" i="9"/>
  <c r="AB92" i="9"/>
  <c r="AA92" i="9"/>
  <c r="Z92" i="9"/>
  <c r="Y92" i="9"/>
  <c r="X92" i="9"/>
  <c r="W92" i="9"/>
  <c r="V92" i="9"/>
  <c r="U92" i="9"/>
  <c r="T92" i="9"/>
  <c r="S92" i="9"/>
  <c r="R92" i="9"/>
  <c r="Q92" i="9"/>
  <c r="P92" i="9"/>
  <c r="O92" i="9"/>
  <c r="N92" i="9"/>
  <c r="M92" i="9"/>
  <c r="L92" i="9"/>
  <c r="K92" i="9"/>
  <c r="J92" i="9"/>
  <c r="I92" i="9"/>
  <c r="H92" i="9"/>
  <c r="G92" i="9"/>
  <c r="F92" i="9"/>
  <c r="E92" i="9"/>
  <c r="D92" i="9"/>
  <c r="C92" i="9"/>
  <c r="B92" i="9"/>
  <c r="CN91" i="9"/>
  <c r="CM91" i="9"/>
  <c r="CL91" i="9"/>
  <c r="CK91" i="9"/>
  <c r="CJ91" i="9"/>
  <c r="CI91" i="9"/>
  <c r="CH91" i="9"/>
  <c r="CG91" i="9"/>
  <c r="CF91" i="9"/>
  <c r="CE91" i="9"/>
  <c r="CD91" i="9"/>
  <c r="CC91" i="9"/>
  <c r="CB91" i="9"/>
  <c r="CA91" i="9"/>
  <c r="BZ91" i="9"/>
  <c r="BY91" i="9"/>
  <c r="BX91" i="9"/>
  <c r="BW91" i="9"/>
  <c r="BV91" i="9"/>
  <c r="BU91" i="9"/>
  <c r="BT91" i="9"/>
  <c r="BS91" i="9"/>
  <c r="BR91" i="9"/>
  <c r="BQ91" i="9"/>
  <c r="BP91" i="9"/>
  <c r="BO91" i="9"/>
  <c r="BN91" i="9"/>
  <c r="BM91" i="9"/>
  <c r="BL91" i="9"/>
  <c r="BK91" i="9"/>
  <c r="BJ91" i="9"/>
  <c r="BI91" i="9"/>
  <c r="BH91" i="9"/>
  <c r="BG91" i="9"/>
  <c r="BF91" i="9"/>
  <c r="BE91" i="9"/>
  <c r="BD91" i="9"/>
  <c r="BC91" i="9"/>
  <c r="BB91" i="9"/>
  <c r="BA91" i="9"/>
  <c r="AZ91" i="9"/>
  <c r="AY91" i="9"/>
  <c r="AX91" i="9"/>
  <c r="AW91" i="9"/>
  <c r="AV91" i="9"/>
  <c r="AU91" i="9"/>
  <c r="AT91" i="9"/>
  <c r="AS91" i="9"/>
  <c r="AR91" i="9"/>
  <c r="AQ91" i="9"/>
  <c r="AP91" i="9"/>
  <c r="AO91" i="9"/>
  <c r="AN91" i="9"/>
  <c r="AM91" i="9"/>
  <c r="AL91" i="9"/>
  <c r="AK91" i="9"/>
  <c r="AJ91" i="9"/>
  <c r="AI91" i="9"/>
  <c r="AH91" i="9"/>
  <c r="AG91" i="9"/>
  <c r="AF91" i="9"/>
  <c r="AE91" i="9"/>
  <c r="AD91" i="9"/>
  <c r="AC91" i="9"/>
  <c r="AB91" i="9"/>
  <c r="AA91" i="9"/>
  <c r="Z91" i="9"/>
  <c r="Y91" i="9"/>
  <c r="X91" i="9"/>
  <c r="W91" i="9"/>
  <c r="V91" i="9"/>
  <c r="U91" i="9"/>
  <c r="T91" i="9"/>
  <c r="S91" i="9"/>
  <c r="R91" i="9"/>
  <c r="Q91" i="9"/>
  <c r="P91" i="9"/>
  <c r="O91" i="9"/>
  <c r="N91" i="9"/>
  <c r="M91" i="9"/>
  <c r="L91" i="9"/>
  <c r="K91" i="9"/>
  <c r="J91" i="9"/>
  <c r="I91" i="9"/>
  <c r="H91" i="9"/>
  <c r="G91" i="9"/>
  <c r="F91" i="9"/>
  <c r="E91" i="9"/>
  <c r="D91" i="9"/>
  <c r="C91" i="9"/>
  <c r="B91" i="9"/>
  <c r="CN90" i="9"/>
  <c r="CM90" i="9"/>
  <c r="CL90" i="9"/>
  <c r="CK90" i="9"/>
  <c r="CJ90" i="9"/>
  <c r="CI90" i="9"/>
  <c r="CH90" i="9"/>
  <c r="CG90" i="9"/>
  <c r="CF90" i="9"/>
  <c r="CE90" i="9"/>
  <c r="CD90" i="9"/>
  <c r="CC90" i="9"/>
  <c r="CB90" i="9"/>
  <c r="CA90" i="9"/>
  <c r="BZ90" i="9"/>
  <c r="BY90" i="9"/>
  <c r="BX90" i="9"/>
  <c r="BW90" i="9"/>
  <c r="BV90" i="9"/>
  <c r="BU90" i="9"/>
  <c r="BT90" i="9"/>
  <c r="BS90" i="9"/>
  <c r="BR90" i="9"/>
  <c r="BQ90" i="9"/>
  <c r="BP90" i="9"/>
  <c r="BO90" i="9"/>
  <c r="BN90" i="9"/>
  <c r="BM90" i="9"/>
  <c r="BL90" i="9"/>
  <c r="BK90" i="9"/>
  <c r="BJ90" i="9"/>
  <c r="BI90" i="9"/>
  <c r="BH90" i="9"/>
  <c r="BG90" i="9"/>
  <c r="BF90" i="9"/>
  <c r="BE90" i="9"/>
  <c r="BD90" i="9"/>
  <c r="BC90" i="9"/>
  <c r="BB90" i="9"/>
  <c r="BA90" i="9"/>
  <c r="AZ90" i="9"/>
  <c r="AY90" i="9"/>
  <c r="AX90" i="9"/>
  <c r="AW90" i="9"/>
  <c r="AV90" i="9"/>
  <c r="AU90" i="9"/>
  <c r="AT90" i="9"/>
  <c r="AS90" i="9"/>
  <c r="AR90" i="9"/>
  <c r="AQ90" i="9"/>
  <c r="AP90" i="9"/>
  <c r="AO90" i="9"/>
  <c r="AN90" i="9"/>
  <c r="AM90" i="9"/>
  <c r="AL90" i="9"/>
  <c r="AK90" i="9"/>
  <c r="AJ90" i="9"/>
  <c r="AI90" i="9"/>
  <c r="AH90" i="9"/>
  <c r="AG90" i="9"/>
  <c r="AF90" i="9"/>
  <c r="AE90" i="9"/>
  <c r="AD90" i="9"/>
  <c r="AC90" i="9"/>
  <c r="AB90" i="9"/>
  <c r="AA90" i="9"/>
  <c r="Z90" i="9"/>
  <c r="Y90" i="9"/>
  <c r="X90" i="9"/>
  <c r="W90" i="9"/>
  <c r="V90" i="9"/>
  <c r="U90" i="9"/>
  <c r="T90" i="9"/>
  <c r="S90" i="9"/>
  <c r="R90" i="9"/>
  <c r="Q90" i="9"/>
  <c r="P90" i="9"/>
  <c r="O90" i="9"/>
  <c r="N90" i="9"/>
  <c r="M90" i="9"/>
  <c r="L90" i="9"/>
  <c r="K90" i="9"/>
  <c r="J90" i="9"/>
  <c r="I90" i="9"/>
  <c r="H90" i="9"/>
  <c r="G90" i="9"/>
  <c r="F90" i="9"/>
  <c r="E90" i="9"/>
  <c r="D90" i="9"/>
  <c r="C90" i="9"/>
  <c r="B90" i="9"/>
  <c r="CN89" i="9"/>
  <c r="CM89" i="9"/>
  <c r="CL89" i="9"/>
  <c r="CK89" i="9"/>
  <c r="CJ89" i="9"/>
  <c r="CI89" i="9"/>
  <c r="CH89" i="9"/>
  <c r="CG89" i="9"/>
  <c r="CF89" i="9"/>
  <c r="CE89" i="9"/>
  <c r="CD89" i="9"/>
  <c r="CC89" i="9"/>
  <c r="CB89" i="9"/>
  <c r="CA89" i="9"/>
  <c r="BZ89" i="9"/>
  <c r="BY89" i="9"/>
  <c r="BX89" i="9"/>
  <c r="BW89" i="9"/>
  <c r="BV89" i="9"/>
  <c r="BU89" i="9"/>
  <c r="BT89" i="9"/>
  <c r="BS89" i="9"/>
  <c r="BR89" i="9"/>
  <c r="BQ89" i="9"/>
  <c r="BP89" i="9"/>
  <c r="BO89" i="9"/>
  <c r="BN89" i="9"/>
  <c r="BM89" i="9"/>
  <c r="BL89" i="9"/>
  <c r="BK89" i="9"/>
  <c r="BJ89" i="9"/>
  <c r="BI89" i="9"/>
  <c r="BH89" i="9"/>
  <c r="BG89" i="9"/>
  <c r="BF89" i="9"/>
  <c r="BE89" i="9"/>
  <c r="BD89" i="9"/>
  <c r="BC89" i="9"/>
  <c r="BB89" i="9"/>
  <c r="BA89" i="9"/>
  <c r="AZ89" i="9"/>
  <c r="AY89" i="9"/>
  <c r="AX89" i="9"/>
  <c r="AW89" i="9"/>
  <c r="AV89" i="9"/>
  <c r="AU89" i="9"/>
  <c r="AT89" i="9"/>
  <c r="AS89" i="9"/>
  <c r="AR89" i="9"/>
  <c r="AQ89" i="9"/>
  <c r="AP89" i="9"/>
  <c r="AO89" i="9"/>
  <c r="AN89" i="9"/>
  <c r="AM89" i="9"/>
  <c r="AL89" i="9"/>
  <c r="AK89" i="9"/>
  <c r="AJ89" i="9"/>
  <c r="AI89" i="9"/>
  <c r="AH89" i="9"/>
  <c r="AG89" i="9"/>
  <c r="AF89" i="9"/>
  <c r="AE89" i="9"/>
  <c r="AD89" i="9"/>
  <c r="AC89" i="9"/>
  <c r="AB89" i="9"/>
  <c r="AA89" i="9"/>
  <c r="Z89" i="9"/>
  <c r="Y89" i="9"/>
  <c r="X89" i="9"/>
  <c r="W89" i="9"/>
  <c r="V89" i="9"/>
  <c r="U89" i="9"/>
  <c r="T89" i="9"/>
  <c r="S89" i="9"/>
  <c r="R89" i="9"/>
  <c r="Q89" i="9"/>
  <c r="P89" i="9"/>
  <c r="O89" i="9"/>
  <c r="N89" i="9"/>
  <c r="M89" i="9"/>
  <c r="L89" i="9"/>
  <c r="K89" i="9"/>
  <c r="J89" i="9"/>
  <c r="I89" i="9"/>
  <c r="H89" i="9"/>
  <c r="G89" i="9"/>
  <c r="F89" i="9"/>
  <c r="E89" i="9"/>
  <c r="D89" i="9"/>
  <c r="C89" i="9"/>
  <c r="B89" i="9"/>
  <c r="CN88" i="9"/>
  <c r="CM88" i="9"/>
  <c r="CL88" i="9"/>
  <c r="CK88" i="9"/>
  <c r="CJ88" i="9"/>
  <c r="CI88" i="9"/>
  <c r="CH88" i="9"/>
  <c r="CG88" i="9"/>
  <c r="CF88" i="9"/>
  <c r="CE88" i="9"/>
  <c r="CD88" i="9"/>
  <c r="CC88" i="9"/>
  <c r="CB88" i="9"/>
  <c r="CA88" i="9"/>
  <c r="BZ88" i="9"/>
  <c r="BY88" i="9"/>
  <c r="BX88" i="9"/>
  <c r="BW88" i="9"/>
  <c r="BV88" i="9"/>
  <c r="BU88" i="9"/>
  <c r="BT88" i="9"/>
  <c r="BS88" i="9"/>
  <c r="BR88" i="9"/>
  <c r="BQ88" i="9"/>
  <c r="BP88" i="9"/>
  <c r="BO88" i="9"/>
  <c r="BN88" i="9"/>
  <c r="BM88" i="9"/>
  <c r="BL88" i="9"/>
  <c r="BK88" i="9"/>
  <c r="BJ88" i="9"/>
  <c r="BI88" i="9"/>
  <c r="BH88" i="9"/>
  <c r="BG88" i="9"/>
  <c r="BF88" i="9"/>
  <c r="BE88" i="9"/>
  <c r="BD88" i="9"/>
  <c r="BC88" i="9"/>
  <c r="BB88" i="9"/>
  <c r="BA88" i="9"/>
  <c r="AZ88" i="9"/>
  <c r="AY88" i="9"/>
  <c r="AX88" i="9"/>
  <c r="AW88" i="9"/>
  <c r="AV88" i="9"/>
  <c r="AU88" i="9"/>
  <c r="AT88" i="9"/>
  <c r="AS88" i="9"/>
  <c r="AR88" i="9"/>
  <c r="AQ88" i="9"/>
  <c r="AP88" i="9"/>
  <c r="AO88" i="9"/>
  <c r="AN88" i="9"/>
  <c r="AM88" i="9"/>
  <c r="AL88" i="9"/>
  <c r="AK88" i="9"/>
  <c r="AJ88" i="9"/>
  <c r="AI88" i="9"/>
  <c r="AH88" i="9"/>
  <c r="AG88" i="9"/>
  <c r="AF88" i="9"/>
  <c r="AE88" i="9"/>
  <c r="AD88" i="9"/>
  <c r="AC88" i="9"/>
  <c r="AB88" i="9"/>
  <c r="AA88" i="9"/>
  <c r="Z88" i="9"/>
  <c r="Y88" i="9"/>
  <c r="X88" i="9"/>
  <c r="W88" i="9"/>
  <c r="V88" i="9"/>
  <c r="U88" i="9"/>
  <c r="T88" i="9"/>
  <c r="S88" i="9"/>
  <c r="R88" i="9"/>
  <c r="Q88" i="9"/>
  <c r="P88" i="9"/>
  <c r="O88" i="9"/>
  <c r="N88" i="9"/>
  <c r="M88" i="9"/>
  <c r="L88" i="9"/>
  <c r="K88" i="9"/>
  <c r="J88" i="9"/>
  <c r="I88" i="9"/>
  <c r="H88" i="9"/>
  <c r="G88" i="9"/>
  <c r="F88" i="9"/>
  <c r="E88" i="9"/>
  <c r="D88" i="9"/>
  <c r="C88" i="9"/>
  <c r="B88" i="9"/>
  <c r="CN87" i="9"/>
  <c r="CM87" i="9"/>
  <c r="CL87" i="9"/>
  <c r="CK87" i="9"/>
  <c r="CJ87" i="9"/>
  <c r="CI87" i="9"/>
  <c r="CH87" i="9"/>
  <c r="CG87" i="9"/>
  <c r="CF87" i="9"/>
  <c r="CE87" i="9"/>
  <c r="CD87" i="9"/>
  <c r="CC87" i="9"/>
  <c r="CB87" i="9"/>
  <c r="CA87" i="9"/>
  <c r="BZ87" i="9"/>
  <c r="BY87" i="9"/>
  <c r="BX87" i="9"/>
  <c r="BW87" i="9"/>
  <c r="BV87" i="9"/>
  <c r="BU87" i="9"/>
  <c r="BT87" i="9"/>
  <c r="BS87" i="9"/>
  <c r="BR87" i="9"/>
  <c r="BQ87" i="9"/>
  <c r="BP87" i="9"/>
  <c r="BO87" i="9"/>
  <c r="BN87" i="9"/>
  <c r="BM87" i="9"/>
  <c r="BL87" i="9"/>
  <c r="BK87" i="9"/>
  <c r="BJ87" i="9"/>
  <c r="BI87" i="9"/>
  <c r="BH87" i="9"/>
  <c r="BG87" i="9"/>
  <c r="BF87" i="9"/>
  <c r="BE87" i="9"/>
  <c r="BD87" i="9"/>
  <c r="BC87" i="9"/>
  <c r="BB87" i="9"/>
  <c r="BA87" i="9"/>
  <c r="AZ87" i="9"/>
  <c r="AY87" i="9"/>
  <c r="AX87" i="9"/>
  <c r="AW87" i="9"/>
  <c r="AV87" i="9"/>
  <c r="AU87" i="9"/>
  <c r="AT87" i="9"/>
  <c r="AS87" i="9"/>
  <c r="AR87" i="9"/>
  <c r="AQ87" i="9"/>
  <c r="AP87" i="9"/>
  <c r="AO87" i="9"/>
  <c r="AN87" i="9"/>
  <c r="AM87" i="9"/>
  <c r="AL87" i="9"/>
  <c r="AK87" i="9"/>
  <c r="AJ87" i="9"/>
  <c r="AI87" i="9"/>
  <c r="AH87" i="9"/>
  <c r="AG87" i="9"/>
  <c r="AF87" i="9"/>
  <c r="AE87" i="9"/>
  <c r="AD87" i="9"/>
  <c r="AC87" i="9"/>
  <c r="AB87" i="9"/>
  <c r="AA87" i="9"/>
  <c r="Z87" i="9"/>
  <c r="Y87" i="9"/>
  <c r="X87" i="9"/>
  <c r="W87" i="9"/>
  <c r="V87" i="9"/>
  <c r="U87" i="9"/>
  <c r="T87" i="9"/>
  <c r="S87" i="9"/>
  <c r="R87" i="9"/>
  <c r="Q87" i="9"/>
  <c r="P87" i="9"/>
  <c r="O87" i="9"/>
  <c r="N87" i="9"/>
  <c r="M87" i="9"/>
  <c r="L87" i="9"/>
  <c r="K87" i="9"/>
  <c r="J87" i="9"/>
  <c r="I87" i="9"/>
  <c r="H87" i="9"/>
  <c r="G87" i="9"/>
  <c r="F87" i="9"/>
  <c r="E87" i="9"/>
  <c r="D87" i="9"/>
  <c r="C87" i="9"/>
  <c r="B87" i="9"/>
  <c r="CN86" i="9"/>
  <c r="CM86" i="9"/>
  <c r="CL86" i="9"/>
  <c r="CK86" i="9"/>
  <c r="CJ86" i="9"/>
  <c r="CI86" i="9"/>
  <c r="CH86" i="9"/>
  <c r="CG86" i="9"/>
  <c r="CF86" i="9"/>
  <c r="CE86" i="9"/>
  <c r="CD86" i="9"/>
  <c r="CC86" i="9"/>
  <c r="CB86" i="9"/>
  <c r="CA86" i="9"/>
  <c r="BZ86" i="9"/>
  <c r="BY86" i="9"/>
  <c r="BX86" i="9"/>
  <c r="BW86" i="9"/>
  <c r="BV86" i="9"/>
  <c r="BU86" i="9"/>
  <c r="BT86" i="9"/>
  <c r="BS86" i="9"/>
  <c r="BR86" i="9"/>
  <c r="BQ86" i="9"/>
  <c r="BP86" i="9"/>
  <c r="BO86" i="9"/>
  <c r="BN86" i="9"/>
  <c r="BM86" i="9"/>
  <c r="BL86" i="9"/>
  <c r="BK86" i="9"/>
  <c r="BJ86" i="9"/>
  <c r="BI86" i="9"/>
  <c r="BH86" i="9"/>
  <c r="BG86" i="9"/>
  <c r="BF86" i="9"/>
  <c r="BE86" i="9"/>
  <c r="BD86" i="9"/>
  <c r="BC86" i="9"/>
  <c r="BB86" i="9"/>
  <c r="BA86" i="9"/>
  <c r="AZ86" i="9"/>
  <c r="AY86" i="9"/>
  <c r="AX86" i="9"/>
  <c r="AW86" i="9"/>
  <c r="AV86" i="9"/>
  <c r="AU86" i="9"/>
  <c r="AT86" i="9"/>
  <c r="AS86" i="9"/>
  <c r="AR86" i="9"/>
  <c r="AQ86" i="9"/>
  <c r="AP86" i="9"/>
  <c r="AO86" i="9"/>
  <c r="AN86" i="9"/>
  <c r="AM86" i="9"/>
  <c r="AL86" i="9"/>
  <c r="AK86" i="9"/>
  <c r="AJ86" i="9"/>
  <c r="AI86" i="9"/>
  <c r="AH86" i="9"/>
  <c r="AG86" i="9"/>
  <c r="AF86" i="9"/>
  <c r="AE86" i="9"/>
  <c r="AD86" i="9"/>
  <c r="AC86" i="9"/>
  <c r="AB86" i="9"/>
  <c r="AA86" i="9"/>
  <c r="Z86" i="9"/>
  <c r="Y86" i="9"/>
  <c r="X86" i="9"/>
  <c r="W86" i="9"/>
  <c r="V86" i="9"/>
  <c r="U86" i="9"/>
  <c r="T86" i="9"/>
  <c r="S86" i="9"/>
  <c r="R86" i="9"/>
  <c r="Q86" i="9"/>
  <c r="P86" i="9"/>
  <c r="O86" i="9"/>
  <c r="N86" i="9"/>
  <c r="M86" i="9"/>
  <c r="L86" i="9"/>
  <c r="K86" i="9"/>
  <c r="J86" i="9"/>
  <c r="I86" i="9"/>
  <c r="H86" i="9"/>
  <c r="G86" i="9"/>
  <c r="F86" i="9"/>
  <c r="E86" i="9"/>
  <c r="D86" i="9"/>
  <c r="C86" i="9"/>
  <c r="B86" i="9"/>
  <c r="CN85" i="9"/>
  <c r="CM85" i="9"/>
  <c r="CL85" i="9"/>
  <c r="CK85" i="9"/>
  <c r="CJ85" i="9"/>
  <c r="CI85" i="9"/>
  <c r="CH85" i="9"/>
  <c r="CG85" i="9"/>
  <c r="CF85" i="9"/>
  <c r="CE85" i="9"/>
  <c r="CD85" i="9"/>
  <c r="CC85" i="9"/>
  <c r="CB85" i="9"/>
  <c r="CA85" i="9"/>
  <c r="BZ85" i="9"/>
  <c r="BY85" i="9"/>
  <c r="BX85" i="9"/>
  <c r="BW85" i="9"/>
  <c r="BV85" i="9"/>
  <c r="BU85" i="9"/>
  <c r="BT85" i="9"/>
  <c r="BS85" i="9"/>
  <c r="BR85" i="9"/>
  <c r="BQ85" i="9"/>
  <c r="BP85" i="9"/>
  <c r="BO85" i="9"/>
  <c r="BN85" i="9"/>
  <c r="BM85" i="9"/>
  <c r="BL85" i="9"/>
  <c r="BK85" i="9"/>
  <c r="BJ85" i="9"/>
  <c r="BI85" i="9"/>
  <c r="BH85" i="9"/>
  <c r="BG85" i="9"/>
  <c r="BF85" i="9"/>
  <c r="BE85" i="9"/>
  <c r="BD85" i="9"/>
  <c r="BC85" i="9"/>
  <c r="BB85" i="9"/>
  <c r="BA85" i="9"/>
  <c r="AZ85" i="9"/>
  <c r="AY85" i="9"/>
  <c r="AX85" i="9"/>
  <c r="AW85" i="9"/>
  <c r="AV85" i="9"/>
  <c r="AU85" i="9"/>
  <c r="AT85" i="9"/>
  <c r="AS85" i="9"/>
  <c r="AR85" i="9"/>
  <c r="AQ85" i="9"/>
  <c r="AP85" i="9"/>
  <c r="AO85" i="9"/>
  <c r="AN85" i="9"/>
  <c r="AM85" i="9"/>
  <c r="AL85" i="9"/>
  <c r="AK85" i="9"/>
  <c r="AJ85" i="9"/>
  <c r="AI85" i="9"/>
  <c r="AH85" i="9"/>
  <c r="AG85" i="9"/>
  <c r="AF85" i="9"/>
  <c r="AE85" i="9"/>
  <c r="AD85" i="9"/>
  <c r="AC85" i="9"/>
  <c r="AB85" i="9"/>
  <c r="AA85" i="9"/>
  <c r="Z85" i="9"/>
  <c r="Y85" i="9"/>
  <c r="X85" i="9"/>
  <c r="W85" i="9"/>
  <c r="V85" i="9"/>
  <c r="U85" i="9"/>
  <c r="T85" i="9"/>
  <c r="S85" i="9"/>
  <c r="R85" i="9"/>
  <c r="Q85" i="9"/>
  <c r="P85" i="9"/>
  <c r="O85" i="9"/>
  <c r="N85" i="9"/>
  <c r="M85" i="9"/>
  <c r="L85" i="9"/>
  <c r="K85" i="9"/>
  <c r="J85" i="9"/>
  <c r="I85" i="9"/>
  <c r="H85" i="9"/>
  <c r="G85" i="9"/>
  <c r="F85" i="9"/>
  <c r="E85" i="9"/>
  <c r="D85" i="9"/>
  <c r="C85" i="9"/>
  <c r="B85" i="9"/>
  <c r="CN84" i="9"/>
  <c r="CM84" i="9"/>
  <c r="CL84" i="9"/>
  <c r="CK84" i="9"/>
  <c r="CJ84" i="9"/>
  <c r="CI84" i="9"/>
  <c r="CH84" i="9"/>
  <c r="CG84" i="9"/>
  <c r="CF84" i="9"/>
  <c r="CE84" i="9"/>
  <c r="CD84" i="9"/>
  <c r="CC84" i="9"/>
  <c r="CB84" i="9"/>
  <c r="CA84" i="9"/>
  <c r="BZ84" i="9"/>
  <c r="BY84" i="9"/>
  <c r="BX84" i="9"/>
  <c r="BW84" i="9"/>
  <c r="BV84" i="9"/>
  <c r="BU84" i="9"/>
  <c r="BT84" i="9"/>
  <c r="BS84" i="9"/>
  <c r="BR84" i="9"/>
  <c r="BQ84" i="9"/>
  <c r="BP84" i="9"/>
  <c r="BO84" i="9"/>
  <c r="BN84" i="9"/>
  <c r="BM84" i="9"/>
  <c r="BL84" i="9"/>
  <c r="BK84" i="9"/>
  <c r="BJ84" i="9"/>
  <c r="BI84" i="9"/>
  <c r="BH84" i="9"/>
  <c r="BG84" i="9"/>
  <c r="BF84" i="9"/>
  <c r="BE84" i="9"/>
  <c r="BD84" i="9"/>
  <c r="BC84" i="9"/>
  <c r="BB84" i="9"/>
  <c r="BA84" i="9"/>
  <c r="AZ84" i="9"/>
  <c r="AY84" i="9"/>
  <c r="AX84" i="9"/>
  <c r="AW84" i="9"/>
  <c r="AV84" i="9"/>
  <c r="AU84" i="9"/>
  <c r="AT84" i="9"/>
  <c r="AS84" i="9"/>
  <c r="AR84" i="9"/>
  <c r="AQ84" i="9"/>
  <c r="AP84" i="9"/>
  <c r="AO84" i="9"/>
  <c r="AN84" i="9"/>
  <c r="AM84" i="9"/>
  <c r="AL84" i="9"/>
  <c r="AK84" i="9"/>
  <c r="AJ84" i="9"/>
  <c r="AI84" i="9"/>
  <c r="AH84" i="9"/>
  <c r="AG84" i="9"/>
  <c r="AF84" i="9"/>
  <c r="AE84" i="9"/>
  <c r="AD84" i="9"/>
  <c r="AC84" i="9"/>
  <c r="AB84" i="9"/>
  <c r="AA84" i="9"/>
  <c r="Z84" i="9"/>
  <c r="Y84" i="9"/>
  <c r="X84" i="9"/>
  <c r="W84" i="9"/>
  <c r="V84" i="9"/>
  <c r="U84" i="9"/>
  <c r="T84" i="9"/>
  <c r="S84" i="9"/>
  <c r="R84" i="9"/>
  <c r="Q84" i="9"/>
  <c r="P84" i="9"/>
  <c r="O84" i="9"/>
  <c r="N84" i="9"/>
  <c r="M84" i="9"/>
  <c r="L84" i="9"/>
  <c r="K84" i="9"/>
  <c r="J84" i="9"/>
  <c r="I84" i="9"/>
  <c r="H84" i="9"/>
  <c r="G84" i="9"/>
  <c r="F84" i="9"/>
  <c r="E84" i="9"/>
  <c r="D84" i="9"/>
  <c r="C84" i="9"/>
  <c r="B84" i="9"/>
  <c r="CN83" i="9"/>
  <c r="CM83" i="9"/>
  <c r="CL83" i="9"/>
  <c r="CK83" i="9"/>
  <c r="CJ83" i="9"/>
  <c r="CI83" i="9"/>
  <c r="CH83" i="9"/>
  <c r="CG83" i="9"/>
  <c r="CF83" i="9"/>
  <c r="CE83" i="9"/>
  <c r="CD83" i="9"/>
  <c r="CC83" i="9"/>
  <c r="CB83" i="9"/>
  <c r="CA83" i="9"/>
  <c r="BZ83" i="9"/>
  <c r="BY83" i="9"/>
  <c r="BX83" i="9"/>
  <c r="BW83" i="9"/>
  <c r="BV83" i="9"/>
  <c r="BU83" i="9"/>
  <c r="BT83" i="9"/>
  <c r="BS83" i="9"/>
  <c r="BR83" i="9"/>
  <c r="BQ83" i="9"/>
  <c r="BP83" i="9"/>
  <c r="BO83" i="9"/>
  <c r="BN83" i="9"/>
  <c r="BM83" i="9"/>
  <c r="BL83" i="9"/>
  <c r="BK83" i="9"/>
  <c r="BJ83" i="9"/>
  <c r="BI83" i="9"/>
  <c r="BH83" i="9"/>
  <c r="BG83" i="9"/>
  <c r="BF83" i="9"/>
  <c r="BE83" i="9"/>
  <c r="BD83" i="9"/>
  <c r="BC83" i="9"/>
  <c r="BB83" i="9"/>
  <c r="BA83" i="9"/>
  <c r="AZ83" i="9"/>
  <c r="AY83" i="9"/>
  <c r="AX83" i="9"/>
  <c r="AW83" i="9"/>
  <c r="AV83" i="9"/>
  <c r="AU83" i="9"/>
  <c r="AT83" i="9"/>
  <c r="AS83" i="9"/>
  <c r="AR83" i="9"/>
  <c r="AQ83" i="9"/>
  <c r="AP83" i="9"/>
  <c r="AO83" i="9"/>
  <c r="AN83" i="9"/>
  <c r="AM83" i="9"/>
  <c r="AL83" i="9"/>
  <c r="AK83" i="9"/>
  <c r="AJ83" i="9"/>
  <c r="AI83" i="9"/>
  <c r="AH83" i="9"/>
  <c r="AG83" i="9"/>
  <c r="AF83" i="9"/>
  <c r="AE83" i="9"/>
  <c r="AD83" i="9"/>
  <c r="AC83" i="9"/>
  <c r="AB83" i="9"/>
  <c r="AA83" i="9"/>
  <c r="Z83" i="9"/>
  <c r="Y83" i="9"/>
  <c r="X83" i="9"/>
  <c r="W83" i="9"/>
  <c r="V83" i="9"/>
  <c r="U83" i="9"/>
  <c r="T83" i="9"/>
  <c r="S83" i="9"/>
  <c r="R83" i="9"/>
  <c r="Q83" i="9"/>
  <c r="P83" i="9"/>
  <c r="O83" i="9"/>
  <c r="N83" i="9"/>
  <c r="M83" i="9"/>
  <c r="L83" i="9"/>
  <c r="K83" i="9"/>
  <c r="J83" i="9"/>
  <c r="I83" i="9"/>
  <c r="H83" i="9"/>
  <c r="G83" i="9"/>
  <c r="F83" i="9"/>
  <c r="E83" i="9"/>
  <c r="D83" i="9"/>
  <c r="C83" i="9"/>
  <c r="B83" i="9"/>
  <c r="CN82" i="9"/>
  <c r="CM82" i="9"/>
  <c r="CL82" i="9"/>
  <c r="CK82" i="9"/>
  <c r="CJ82" i="9"/>
  <c r="CI82" i="9"/>
  <c r="CH82" i="9"/>
  <c r="CG82" i="9"/>
  <c r="CF82" i="9"/>
  <c r="CE82" i="9"/>
  <c r="CD82" i="9"/>
  <c r="CC82" i="9"/>
  <c r="CB82" i="9"/>
  <c r="CA82" i="9"/>
  <c r="BZ82" i="9"/>
  <c r="BY82" i="9"/>
  <c r="BX82" i="9"/>
  <c r="BW82" i="9"/>
  <c r="BV82" i="9"/>
  <c r="BU82" i="9"/>
  <c r="BT82" i="9"/>
  <c r="BS82" i="9"/>
  <c r="BR82" i="9"/>
  <c r="BQ82" i="9"/>
  <c r="BP82" i="9"/>
  <c r="BO82" i="9"/>
  <c r="BN82" i="9"/>
  <c r="BM82" i="9"/>
  <c r="BL82" i="9"/>
  <c r="BK82" i="9"/>
  <c r="BJ82" i="9"/>
  <c r="BI82" i="9"/>
  <c r="BH82" i="9"/>
  <c r="BG82" i="9"/>
  <c r="BF82" i="9"/>
  <c r="BE82" i="9"/>
  <c r="BD82" i="9"/>
  <c r="BC82" i="9"/>
  <c r="BB82" i="9"/>
  <c r="BA82" i="9"/>
  <c r="AZ82" i="9"/>
  <c r="AY82" i="9"/>
  <c r="AX82" i="9"/>
  <c r="AW82" i="9"/>
  <c r="AV82" i="9"/>
  <c r="AU82" i="9"/>
  <c r="AT82" i="9"/>
  <c r="AS82" i="9"/>
  <c r="AR82" i="9"/>
  <c r="AQ82" i="9"/>
  <c r="AP82" i="9"/>
  <c r="AO82" i="9"/>
  <c r="AN82" i="9"/>
  <c r="AM82" i="9"/>
  <c r="AL82" i="9"/>
  <c r="AK82" i="9"/>
  <c r="AJ82" i="9"/>
  <c r="AI82" i="9"/>
  <c r="AH82" i="9"/>
  <c r="AG82" i="9"/>
  <c r="AF82" i="9"/>
  <c r="AE82" i="9"/>
  <c r="AD82" i="9"/>
  <c r="AC82" i="9"/>
  <c r="AB82" i="9"/>
  <c r="AA82" i="9"/>
  <c r="Z82" i="9"/>
  <c r="Y82" i="9"/>
  <c r="X82" i="9"/>
  <c r="W82" i="9"/>
  <c r="V82" i="9"/>
  <c r="U82" i="9"/>
  <c r="T82" i="9"/>
  <c r="S82" i="9"/>
  <c r="R82" i="9"/>
  <c r="Q82" i="9"/>
  <c r="P82" i="9"/>
  <c r="O82" i="9"/>
  <c r="N82" i="9"/>
  <c r="M82" i="9"/>
  <c r="L82" i="9"/>
  <c r="K82" i="9"/>
  <c r="J82" i="9"/>
  <c r="I82" i="9"/>
  <c r="H82" i="9"/>
  <c r="G82" i="9"/>
  <c r="F82" i="9"/>
  <c r="E82" i="9"/>
  <c r="D82" i="9"/>
  <c r="C82" i="9"/>
  <c r="B82" i="9"/>
  <c r="CN81" i="9"/>
  <c r="CM81" i="9"/>
  <c r="CL81" i="9"/>
  <c r="CK81" i="9"/>
  <c r="CJ81" i="9"/>
  <c r="CI81" i="9"/>
  <c r="CH81" i="9"/>
  <c r="CG81" i="9"/>
  <c r="CF81" i="9"/>
  <c r="CE81" i="9"/>
  <c r="CD81" i="9"/>
  <c r="CC81" i="9"/>
  <c r="CB81" i="9"/>
  <c r="CA81" i="9"/>
  <c r="BZ81" i="9"/>
  <c r="BY81" i="9"/>
  <c r="BX81" i="9"/>
  <c r="BW81" i="9"/>
  <c r="BV81" i="9"/>
  <c r="BU81" i="9"/>
  <c r="BT81" i="9"/>
  <c r="BS81" i="9"/>
  <c r="BR81" i="9"/>
  <c r="BQ81" i="9"/>
  <c r="BP81" i="9"/>
  <c r="BO81" i="9"/>
  <c r="BN81" i="9"/>
  <c r="BM81" i="9"/>
  <c r="BL81" i="9"/>
  <c r="BK81" i="9"/>
  <c r="BJ81" i="9"/>
  <c r="BI81" i="9"/>
  <c r="BH81" i="9"/>
  <c r="BG81" i="9"/>
  <c r="BF81" i="9"/>
  <c r="BE81" i="9"/>
  <c r="BD81" i="9"/>
  <c r="BC81" i="9"/>
  <c r="BB81" i="9"/>
  <c r="BA81" i="9"/>
  <c r="AZ81" i="9"/>
  <c r="AY81" i="9"/>
  <c r="AX81" i="9"/>
  <c r="AW81" i="9"/>
  <c r="AV81" i="9"/>
  <c r="AU81" i="9"/>
  <c r="AT81" i="9"/>
  <c r="AS81" i="9"/>
  <c r="AR81" i="9"/>
  <c r="AQ81" i="9"/>
  <c r="AP81" i="9"/>
  <c r="AO81" i="9"/>
  <c r="AN81" i="9"/>
  <c r="AM81" i="9"/>
  <c r="AL81" i="9"/>
  <c r="AK81" i="9"/>
  <c r="AJ81" i="9"/>
  <c r="AI81" i="9"/>
  <c r="AH81" i="9"/>
  <c r="AG81" i="9"/>
  <c r="AF81" i="9"/>
  <c r="AE81" i="9"/>
  <c r="AD81" i="9"/>
  <c r="AC81" i="9"/>
  <c r="AB81" i="9"/>
  <c r="AA81" i="9"/>
  <c r="Z81" i="9"/>
  <c r="Y81" i="9"/>
  <c r="X81" i="9"/>
  <c r="W81" i="9"/>
  <c r="V81" i="9"/>
  <c r="U81" i="9"/>
  <c r="T81" i="9"/>
  <c r="S81" i="9"/>
  <c r="R81" i="9"/>
  <c r="Q81" i="9"/>
  <c r="P81" i="9"/>
  <c r="O81" i="9"/>
  <c r="N81" i="9"/>
  <c r="M81" i="9"/>
  <c r="L81" i="9"/>
  <c r="K81" i="9"/>
  <c r="J81" i="9"/>
  <c r="I81" i="9"/>
  <c r="H81" i="9"/>
  <c r="G81" i="9"/>
  <c r="F81" i="9"/>
  <c r="E81" i="9"/>
  <c r="D81" i="9"/>
  <c r="C81" i="9"/>
  <c r="B81" i="9"/>
  <c r="CN80" i="9"/>
  <c r="CM80" i="9"/>
  <c r="CL80" i="9"/>
  <c r="CK80" i="9"/>
  <c r="CJ80" i="9"/>
  <c r="CI80" i="9"/>
  <c r="CH80" i="9"/>
  <c r="CG80" i="9"/>
  <c r="CF80" i="9"/>
  <c r="CE80" i="9"/>
  <c r="CD80" i="9"/>
  <c r="CC80" i="9"/>
  <c r="CB80" i="9"/>
  <c r="CA80" i="9"/>
  <c r="BZ80" i="9"/>
  <c r="BY80" i="9"/>
  <c r="BX80" i="9"/>
  <c r="BW80" i="9"/>
  <c r="BV80" i="9"/>
  <c r="BU80" i="9"/>
  <c r="BT80" i="9"/>
  <c r="BS80" i="9"/>
  <c r="BR80" i="9"/>
  <c r="BQ80" i="9"/>
  <c r="BP80" i="9"/>
  <c r="BO80" i="9"/>
  <c r="BN80" i="9"/>
  <c r="BM80" i="9"/>
  <c r="BL80" i="9"/>
  <c r="BK80" i="9"/>
  <c r="BJ80" i="9"/>
  <c r="BI80" i="9"/>
  <c r="BH80" i="9"/>
  <c r="BG80" i="9"/>
  <c r="BF80" i="9"/>
  <c r="BE80" i="9"/>
  <c r="BD80" i="9"/>
  <c r="BC80" i="9"/>
  <c r="BB80" i="9"/>
  <c r="BA80" i="9"/>
  <c r="AZ80" i="9"/>
  <c r="AY80" i="9"/>
  <c r="AX80" i="9"/>
  <c r="AW80" i="9"/>
  <c r="AV80" i="9"/>
  <c r="AU80" i="9"/>
  <c r="AT80" i="9"/>
  <c r="AS80" i="9"/>
  <c r="AR80" i="9"/>
  <c r="AQ80" i="9"/>
  <c r="AP80" i="9"/>
  <c r="AO80" i="9"/>
  <c r="AN80" i="9"/>
  <c r="AM80" i="9"/>
  <c r="AL80" i="9"/>
  <c r="AK80" i="9"/>
  <c r="AJ80" i="9"/>
  <c r="AI80" i="9"/>
  <c r="AH80" i="9"/>
  <c r="AG80" i="9"/>
  <c r="AF80" i="9"/>
  <c r="AE80" i="9"/>
  <c r="AD80" i="9"/>
  <c r="AC80" i="9"/>
  <c r="AB80" i="9"/>
  <c r="AA80" i="9"/>
  <c r="Z80" i="9"/>
  <c r="Y80" i="9"/>
  <c r="X80" i="9"/>
  <c r="W80" i="9"/>
  <c r="V80" i="9"/>
  <c r="U80" i="9"/>
  <c r="T80" i="9"/>
  <c r="S80" i="9"/>
  <c r="R80" i="9"/>
  <c r="Q80" i="9"/>
  <c r="P80" i="9"/>
  <c r="O80" i="9"/>
  <c r="N80" i="9"/>
  <c r="M80" i="9"/>
  <c r="L80" i="9"/>
  <c r="K80" i="9"/>
  <c r="J80" i="9"/>
  <c r="I80" i="9"/>
  <c r="H80" i="9"/>
  <c r="G80" i="9"/>
  <c r="F80" i="9"/>
  <c r="E80" i="9"/>
  <c r="D80" i="9"/>
  <c r="C80" i="9"/>
  <c r="B80" i="9"/>
  <c r="CN79" i="9"/>
  <c r="CM79" i="9"/>
  <c r="CL79" i="9"/>
  <c r="CK79" i="9"/>
  <c r="CJ79" i="9"/>
  <c r="CI79" i="9"/>
  <c r="CH79" i="9"/>
  <c r="CG79" i="9"/>
  <c r="CF79" i="9"/>
  <c r="CE79" i="9"/>
  <c r="CD79" i="9"/>
  <c r="CC79" i="9"/>
  <c r="CB79" i="9"/>
  <c r="CA79" i="9"/>
  <c r="BZ79" i="9"/>
  <c r="BY79" i="9"/>
  <c r="BX79" i="9"/>
  <c r="BW79" i="9"/>
  <c r="BV79" i="9"/>
  <c r="BU79" i="9"/>
  <c r="BT79" i="9"/>
  <c r="BS79" i="9"/>
  <c r="BR79" i="9"/>
  <c r="BQ79" i="9"/>
  <c r="BP79" i="9"/>
  <c r="BO79" i="9"/>
  <c r="BN79" i="9"/>
  <c r="BM79" i="9"/>
  <c r="BL79" i="9"/>
  <c r="BK79" i="9"/>
  <c r="BJ79" i="9"/>
  <c r="BI79" i="9"/>
  <c r="BH79" i="9"/>
  <c r="BG79" i="9"/>
  <c r="BF79" i="9"/>
  <c r="BE79" i="9"/>
  <c r="BD79" i="9"/>
  <c r="BC79" i="9"/>
  <c r="BB79" i="9"/>
  <c r="BA79" i="9"/>
  <c r="AZ79" i="9"/>
  <c r="AY79" i="9"/>
  <c r="AX79" i="9"/>
  <c r="AW79" i="9"/>
  <c r="AV79" i="9"/>
  <c r="AU79" i="9"/>
  <c r="AT79" i="9"/>
  <c r="AS79" i="9"/>
  <c r="AR79" i="9"/>
  <c r="AQ79" i="9"/>
  <c r="AP79" i="9"/>
  <c r="AO79" i="9"/>
  <c r="AN79" i="9"/>
  <c r="AM79" i="9"/>
  <c r="AL79" i="9"/>
  <c r="AK79" i="9"/>
  <c r="AJ79" i="9"/>
  <c r="AI79" i="9"/>
  <c r="AH79" i="9"/>
  <c r="AG79" i="9"/>
  <c r="AF79" i="9"/>
  <c r="AE79" i="9"/>
  <c r="AD79" i="9"/>
  <c r="AC79" i="9"/>
  <c r="AB79" i="9"/>
  <c r="AA79" i="9"/>
  <c r="Z79" i="9"/>
  <c r="Y79" i="9"/>
  <c r="X79" i="9"/>
  <c r="W79" i="9"/>
  <c r="V79" i="9"/>
  <c r="U79" i="9"/>
  <c r="T79" i="9"/>
  <c r="S79" i="9"/>
  <c r="R79" i="9"/>
  <c r="Q79" i="9"/>
  <c r="P79" i="9"/>
  <c r="O79" i="9"/>
  <c r="N79" i="9"/>
  <c r="M79" i="9"/>
  <c r="L79" i="9"/>
  <c r="K79" i="9"/>
  <c r="J79" i="9"/>
  <c r="I79" i="9"/>
  <c r="H79" i="9"/>
  <c r="G79" i="9"/>
  <c r="F79" i="9"/>
  <c r="E79" i="9"/>
  <c r="D79" i="9"/>
  <c r="C79" i="9"/>
  <c r="B79" i="9"/>
  <c r="CN78" i="9"/>
  <c r="CM78" i="9"/>
  <c r="CL78" i="9"/>
  <c r="CK78" i="9"/>
  <c r="CJ78" i="9"/>
  <c r="CI78" i="9"/>
  <c r="CH78" i="9"/>
  <c r="CG78" i="9"/>
  <c r="CF78" i="9"/>
  <c r="CE78" i="9"/>
  <c r="CD78" i="9"/>
  <c r="CC78" i="9"/>
  <c r="CB78" i="9"/>
  <c r="CA78" i="9"/>
  <c r="BZ78" i="9"/>
  <c r="BY78" i="9"/>
  <c r="BX78" i="9"/>
  <c r="BW78" i="9"/>
  <c r="BV78" i="9"/>
  <c r="BU78" i="9"/>
  <c r="BT78" i="9"/>
  <c r="BS78" i="9"/>
  <c r="BR78" i="9"/>
  <c r="BQ78" i="9"/>
  <c r="BP78" i="9"/>
  <c r="BO78" i="9"/>
  <c r="BN78" i="9"/>
  <c r="BM78" i="9"/>
  <c r="BL78" i="9"/>
  <c r="BK78" i="9"/>
  <c r="BJ78" i="9"/>
  <c r="BI78" i="9"/>
  <c r="BH78" i="9"/>
  <c r="BG78" i="9"/>
  <c r="BF78" i="9"/>
  <c r="BE78" i="9"/>
  <c r="BD78" i="9"/>
  <c r="BC78" i="9"/>
  <c r="BB78" i="9"/>
  <c r="BA78" i="9"/>
  <c r="AZ78" i="9"/>
  <c r="AY78" i="9"/>
  <c r="AX78" i="9"/>
  <c r="AW78" i="9"/>
  <c r="AV78" i="9"/>
  <c r="AU78" i="9"/>
  <c r="AT78" i="9"/>
  <c r="AS78" i="9"/>
  <c r="AR78" i="9"/>
  <c r="AQ78" i="9"/>
  <c r="AP78" i="9"/>
  <c r="AO78" i="9"/>
  <c r="AN78" i="9"/>
  <c r="AM78" i="9"/>
  <c r="AL78" i="9"/>
  <c r="AK78" i="9"/>
  <c r="AJ78" i="9"/>
  <c r="AI78" i="9"/>
  <c r="AH78" i="9"/>
  <c r="AG78" i="9"/>
  <c r="AF78" i="9"/>
  <c r="AE78" i="9"/>
  <c r="AD78" i="9"/>
  <c r="AC78" i="9"/>
  <c r="AB78" i="9"/>
  <c r="AA78" i="9"/>
  <c r="Z78" i="9"/>
  <c r="Y78" i="9"/>
  <c r="X78" i="9"/>
  <c r="W78" i="9"/>
  <c r="V78" i="9"/>
  <c r="U78" i="9"/>
  <c r="T78" i="9"/>
  <c r="S78" i="9"/>
  <c r="R78" i="9"/>
  <c r="Q78" i="9"/>
  <c r="P78" i="9"/>
  <c r="O78" i="9"/>
  <c r="N78" i="9"/>
  <c r="M78" i="9"/>
  <c r="L78" i="9"/>
  <c r="K78" i="9"/>
  <c r="J78" i="9"/>
  <c r="I78" i="9"/>
  <c r="H78" i="9"/>
  <c r="G78" i="9"/>
  <c r="F78" i="9"/>
  <c r="E78" i="9"/>
  <c r="D78" i="9"/>
  <c r="C78" i="9"/>
  <c r="B78" i="9"/>
  <c r="CN77" i="9"/>
  <c r="CM77" i="9"/>
  <c r="CL77" i="9"/>
  <c r="CK77" i="9"/>
  <c r="CJ77" i="9"/>
  <c r="CI77" i="9"/>
  <c r="CH77" i="9"/>
  <c r="CG77" i="9"/>
  <c r="CF77" i="9"/>
  <c r="CE77" i="9"/>
  <c r="CD77" i="9"/>
  <c r="CC77" i="9"/>
  <c r="CB77" i="9"/>
  <c r="CA77" i="9"/>
  <c r="BZ77" i="9"/>
  <c r="BY77" i="9"/>
  <c r="BX77" i="9"/>
  <c r="BW77" i="9"/>
  <c r="BV77" i="9"/>
  <c r="BU77" i="9"/>
  <c r="BT77" i="9"/>
  <c r="BS77" i="9"/>
  <c r="BR77" i="9"/>
  <c r="BQ77" i="9"/>
  <c r="BP77" i="9"/>
  <c r="BO77" i="9"/>
  <c r="BN77" i="9"/>
  <c r="BM77" i="9"/>
  <c r="BL77" i="9"/>
  <c r="BK77" i="9"/>
  <c r="BJ77" i="9"/>
  <c r="BI77" i="9"/>
  <c r="BH77" i="9"/>
  <c r="BG77" i="9"/>
  <c r="BF77" i="9"/>
  <c r="BE77" i="9"/>
  <c r="BD77" i="9"/>
  <c r="BC77" i="9"/>
  <c r="BB77" i="9"/>
  <c r="BA77" i="9"/>
  <c r="AZ77" i="9"/>
  <c r="AY77" i="9"/>
  <c r="AX77" i="9"/>
  <c r="AW77" i="9"/>
  <c r="AV77" i="9"/>
  <c r="AU77" i="9"/>
  <c r="AT77" i="9"/>
  <c r="AS77" i="9"/>
  <c r="AR77" i="9"/>
  <c r="AQ77" i="9"/>
  <c r="AP77" i="9"/>
  <c r="AO77" i="9"/>
  <c r="AN77" i="9"/>
  <c r="AM77" i="9"/>
  <c r="AL77" i="9"/>
  <c r="AK77" i="9"/>
  <c r="AJ77" i="9"/>
  <c r="AI77" i="9"/>
  <c r="AH77" i="9"/>
  <c r="AG77" i="9"/>
  <c r="AF77" i="9"/>
  <c r="AE77" i="9"/>
  <c r="AD77" i="9"/>
  <c r="AC77" i="9"/>
  <c r="AB77" i="9"/>
  <c r="AA77" i="9"/>
  <c r="Z77" i="9"/>
  <c r="Y77" i="9"/>
  <c r="X77" i="9"/>
  <c r="W77" i="9"/>
  <c r="V77" i="9"/>
  <c r="U77" i="9"/>
  <c r="T77" i="9"/>
  <c r="S77" i="9"/>
  <c r="R77" i="9"/>
  <c r="Q77" i="9"/>
  <c r="P77" i="9"/>
  <c r="O77" i="9"/>
  <c r="N77" i="9"/>
  <c r="M77" i="9"/>
  <c r="L77" i="9"/>
  <c r="K77" i="9"/>
  <c r="J77" i="9"/>
  <c r="I77" i="9"/>
  <c r="H77" i="9"/>
  <c r="G77" i="9"/>
  <c r="F77" i="9"/>
  <c r="E77" i="9"/>
  <c r="D77" i="9"/>
  <c r="C77" i="9"/>
  <c r="B77" i="9"/>
  <c r="CN76" i="9"/>
  <c r="CM76" i="9"/>
  <c r="CL76" i="9"/>
  <c r="CK76" i="9"/>
  <c r="CJ76" i="9"/>
  <c r="CI76" i="9"/>
  <c r="CH76" i="9"/>
  <c r="CG76" i="9"/>
  <c r="CF76" i="9"/>
  <c r="CE76" i="9"/>
  <c r="CD76" i="9"/>
  <c r="CC76" i="9"/>
  <c r="CB76" i="9"/>
  <c r="CA76" i="9"/>
  <c r="BZ76" i="9"/>
  <c r="BY76" i="9"/>
  <c r="BX76" i="9"/>
  <c r="BW76" i="9"/>
  <c r="BV76" i="9"/>
  <c r="BU76" i="9"/>
  <c r="BT76" i="9"/>
  <c r="BS76" i="9"/>
  <c r="BR76" i="9"/>
  <c r="BQ76" i="9"/>
  <c r="BP76" i="9"/>
  <c r="BO76" i="9"/>
  <c r="BN76" i="9"/>
  <c r="BM76" i="9"/>
  <c r="BL76" i="9"/>
  <c r="BK76" i="9"/>
  <c r="BJ76" i="9"/>
  <c r="BI76" i="9"/>
  <c r="BH76" i="9"/>
  <c r="BG76" i="9"/>
  <c r="BF76" i="9"/>
  <c r="BE76" i="9"/>
  <c r="BD76" i="9"/>
  <c r="BC76" i="9"/>
  <c r="BB76" i="9"/>
  <c r="BA76" i="9"/>
  <c r="AZ76" i="9"/>
  <c r="AY76" i="9"/>
  <c r="AX76" i="9"/>
  <c r="AW76" i="9"/>
  <c r="AV76" i="9"/>
  <c r="AU76" i="9"/>
  <c r="AT76" i="9"/>
  <c r="AS76" i="9"/>
  <c r="AR76" i="9"/>
  <c r="AQ76" i="9"/>
  <c r="AP76" i="9"/>
  <c r="AO76" i="9"/>
  <c r="AN76" i="9"/>
  <c r="AM76" i="9"/>
  <c r="AL76" i="9"/>
  <c r="AK76" i="9"/>
  <c r="AJ76" i="9"/>
  <c r="AI76" i="9"/>
  <c r="AH76" i="9"/>
  <c r="AG76" i="9"/>
  <c r="AF76" i="9"/>
  <c r="AE76" i="9"/>
  <c r="AD76" i="9"/>
  <c r="AC76" i="9"/>
  <c r="AB76" i="9"/>
  <c r="AA76" i="9"/>
  <c r="Z76" i="9"/>
  <c r="Y76" i="9"/>
  <c r="X76" i="9"/>
  <c r="W76" i="9"/>
  <c r="V76" i="9"/>
  <c r="U76" i="9"/>
  <c r="T76" i="9"/>
  <c r="S76" i="9"/>
  <c r="R76" i="9"/>
  <c r="Q76" i="9"/>
  <c r="P76" i="9"/>
  <c r="O76" i="9"/>
  <c r="N76" i="9"/>
  <c r="M76" i="9"/>
  <c r="L76" i="9"/>
  <c r="K76" i="9"/>
  <c r="J76" i="9"/>
  <c r="I76" i="9"/>
  <c r="H76" i="9"/>
  <c r="G76" i="9"/>
  <c r="F76" i="9"/>
  <c r="E76" i="9"/>
  <c r="D76" i="9"/>
  <c r="C76" i="9"/>
  <c r="B76" i="9"/>
  <c r="CN75" i="9"/>
  <c r="CM75" i="9"/>
  <c r="CL75" i="9"/>
  <c r="CK75" i="9"/>
  <c r="CJ75" i="9"/>
  <c r="CI75" i="9"/>
  <c r="CH75" i="9"/>
  <c r="CG75" i="9"/>
  <c r="CF75" i="9"/>
  <c r="CE75" i="9"/>
  <c r="CD75" i="9"/>
  <c r="CC75" i="9"/>
  <c r="CB75" i="9"/>
  <c r="CA75" i="9"/>
  <c r="BZ75" i="9"/>
  <c r="BY75" i="9"/>
  <c r="BX75" i="9"/>
  <c r="BW75" i="9"/>
  <c r="BV75" i="9"/>
  <c r="BU75" i="9"/>
  <c r="BT75" i="9"/>
  <c r="BS75" i="9"/>
  <c r="BR75" i="9"/>
  <c r="BQ75" i="9"/>
  <c r="BP75" i="9"/>
  <c r="BO75" i="9"/>
  <c r="BN75" i="9"/>
  <c r="BM75" i="9"/>
  <c r="BL75" i="9"/>
  <c r="BK75" i="9"/>
  <c r="BJ75" i="9"/>
  <c r="BI75" i="9"/>
  <c r="BH75" i="9"/>
  <c r="BG75" i="9"/>
  <c r="BF75" i="9"/>
  <c r="BE75" i="9"/>
  <c r="BD75" i="9"/>
  <c r="BC75" i="9"/>
  <c r="BB75" i="9"/>
  <c r="BA75" i="9"/>
  <c r="AZ75" i="9"/>
  <c r="AY75" i="9"/>
  <c r="AX75" i="9"/>
  <c r="AW75" i="9"/>
  <c r="AV75" i="9"/>
  <c r="AU75" i="9"/>
  <c r="AT75" i="9"/>
  <c r="AS75" i="9"/>
  <c r="AR75" i="9"/>
  <c r="AQ75" i="9"/>
  <c r="AP75" i="9"/>
  <c r="AO75" i="9"/>
  <c r="AN75" i="9"/>
  <c r="AM75" i="9"/>
  <c r="AL75" i="9"/>
  <c r="AK75" i="9"/>
  <c r="AJ75" i="9"/>
  <c r="AI75" i="9"/>
  <c r="AH75" i="9"/>
  <c r="AG75" i="9"/>
  <c r="AF75" i="9"/>
  <c r="AE75" i="9"/>
  <c r="AD75" i="9"/>
  <c r="AC75" i="9"/>
  <c r="AB75" i="9"/>
  <c r="AA75" i="9"/>
  <c r="Z75" i="9"/>
  <c r="Y75" i="9"/>
  <c r="X75" i="9"/>
  <c r="W75" i="9"/>
  <c r="V75" i="9"/>
  <c r="U75" i="9"/>
  <c r="T75" i="9"/>
  <c r="S75" i="9"/>
  <c r="R75" i="9"/>
  <c r="Q75" i="9"/>
  <c r="P75" i="9"/>
  <c r="O75" i="9"/>
  <c r="N75" i="9"/>
  <c r="M75" i="9"/>
  <c r="L75" i="9"/>
  <c r="K75" i="9"/>
  <c r="J75" i="9"/>
  <c r="I75" i="9"/>
  <c r="H75" i="9"/>
  <c r="G75" i="9"/>
  <c r="F75" i="9"/>
  <c r="E75" i="9"/>
  <c r="D75" i="9"/>
  <c r="C75" i="9"/>
  <c r="B75" i="9"/>
  <c r="CN74" i="9"/>
  <c r="CM74" i="9"/>
  <c r="CL74" i="9"/>
  <c r="CK74" i="9"/>
  <c r="CJ74" i="9"/>
  <c r="CI74" i="9"/>
  <c r="CH74" i="9"/>
  <c r="CG74" i="9"/>
  <c r="CF74" i="9"/>
  <c r="CE74" i="9"/>
  <c r="CD74" i="9"/>
  <c r="CC74" i="9"/>
  <c r="CB74" i="9"/>
  <c r="CA74" i="9"/>
  <c r="BZ74" i="9"/>
  <c r="BY74" i="9"/>
  <c r="BX74" i="9"/>
  <c r="BW74" i="9"/>
  <c r="BV74" i="9"/>
  <c r="BU74" i="9"/>
  <c r="BT74" i="9"/>
  <c r="BS74" i="9"/>
  <c r="BR74" i="9"/>
  <c r="BQ74" i="9"/>
  <c r="BP74" i="9"/>
  <c r="BO74" i="9"/>
  <c r="BN74" i="9"/>
  <c r="BM74" i="9"/>
  <c r="BL74" i="9"/>
  <c r="BK74" i="9"/>
  <c r="BJ74" i="9"/>
  <c r="BI74" i="9"/>
  <c r="BH74" i="9"/>
  <c r="BG74" i="9"/>
  <c r="BF74" i="9"/>
  <c r="BE74" i="9"/>
  <c r="BD74" i="9"/>
  <c r="BC74" i="9"/>
  <c r="BB74" i="9"/>
  <c r="BA74" i="9"/>
  <c r="AZ74" i="9"/>
  <c r="AY74" i="9"/>
  <c r="AX74" i="9"/>
  <c r="AW74" i="9"/>
  <c r="AV74" i="9"/>
  <c r="AU74" i="9"/>
  <c r="AT74" i="9"/>
  <c r="AS74" i="9"/>
  <c r="AR74" i="9"/>
  <c r="AQ74" i="9"/>
  <c r="AP74" i="9"/>
  <c r="AO74" i="9"/>
  <c r="AN74" i="9"/>
  <c r="AM74" i="9"/>
  <c r="AL74" i="9"/>
  <c r="AK74" i="9"/>
  <c r="AJ74" i="9"/>
  <c r="AI74" i="9"/>
  <c r="AH74" i="9"/>
  <c r="AG74" i="9"/>
  <c r="AF74" i="9"/>
  <c r="AE74" i="9"/>
  <c r="AD74" i="9"/>
  <c r="AC74" i="9"/>
  <c r="AB74" i="9"/>
  <c r="AA74" i="9"/>
  <c r="Z74" i="9"/>
  <c r="Y74" i="9"/>
  <c r="X74" i="9"/>
  <c r="W74" i="9"/>
  <c r="V74" i="9"/>
  <c r="U74" i="9"/>
  <c r="T74" i="9"/>
  <c r="S74" i="9"/>
  <c r="R74" i="9"/>
  <c r="Q74" i="9"/>
  <c r="P74" i="9"/>
  <c r="O74" i="9"/>
  <c r="N74" i="9"/>
  <c r="M74" i="9"/>
  <c r="L74" i="9"/>
  <c r="K74" i="9"/>
  <c r="J74" i="9"/>
  <c r="I74" i="9"/>
  <c r="H74" i="9"/>
  <c r="G74" i="9"/>
  <c r="F74" i="9"/>
  <c r="E74" i="9"/>
  <c r="D74" i="9"/>
  <c r="C74" i="9"/>
  <c r="B74" i="9"/>
  <c r="CN73" i="9"/>
  <c r="CM73" i="9"/>
  <c r="CL73" i="9"/>
  <c r="CK73" i="9"/>
  <c r="CJ73" i="9"/>
  <c r="CI73" i="9"/>
  <c r="CH73" i="9"/>
  <c r="CG73" i="9"/>
  <c r="CF73" i="9"/>
  <c r="CE73" i="9"/>
  <c r="CD73" i="9"/>
  <c r="CC73" i="9"/>
  <c r="CB73" i="9"/>
  <c r="CA73" i="9"/>
  <c r="BZ73" i="9"/>
  <c r="BY73" i="9"/>
  <c r="BX73" i="9"/>
  <c r="BW73" i="9"/>
  <c r="BV73" i="9"/>
  <c r="BU73" i="9"/>
  <c r="BT73" i="9"/>
  <c r="BS73" i="9"/>
  <c r="BR73" i="9"/>
  <c r="BQ73" i="9"/>
  <c r="BP73" i="9"/>
  <c r="BO73" i="9"/>
  <c r="BN73" i="9"/>
  <c r="BM73" i="9"/>
  <c r="BL73" i="9"/>
  <c r="BK73" i="9"/>
  <c r="BJ73" i="9"/>
  <c r="BI73" i="9"/>
  <c r="BH73" i="9"/>
  <c r="BG73" i="9"/>
  <c r="BF73" i="9"/>
  <c r="BE73" i="9"/>
  <c r="BD73" i="9"/>
  <c r="BC73" i="9"/>
  <c r="BB73" i="9"/>
  <c r="BA73" i="9"/>
  <c r="AZ73" i="9"/>
  <c r="AY73" i="9"/>
  <c r="AX73" i="9"/>
  <c r="AW73" i="9"/>
  <c r="AV73" i="9"/>
  <c r="AU73" i="9"/>
  <c r="AT73" i="9"/>
  <c r="AS73" i="9"/>
  <c r="AR73" i="9"/>
  <c r="AQ73" i="9"/>
  <c r="AP73" i="9"/>
  <c r="AO73" i="9"/>
  <c r="AN73" i="9"/>
  <c r="AM73" i="9"/>
  <c r="AL73" i="9"/>
  <c r="AK73" i="9"/>
  <c r="AJ73" i="9"/>
  <c r="AI73" i="9"/>
  <c r="AH73" i="9"/>
  <c r="AG73" i="9"/>
  <c r="AF73" i="9"/>
  <c r="AE73" i="9"/>
  <c r="AD73" i="9"/>
  <c r="AC73" i="9"/>
  <c r="AB73" i="9"/>
  <c r="AA73" i="9"/>
  <c r="Z73" i="9"/>
  <c r="Y73" i="9"/>
  <c r="X73" i="9"/>
  <c r="W73" i="9"/>
  <c r="V73" i="9"/>
  <c r="U73" i="9"/>
  <c r="T73" i="9"/>
  <c r="S73" i="9"/>
  <c r="R73" i="9"/>
  <c r="Q73" i="9"/>
  <c r="P73" i="9"/>
  <c r="O73" i="9"/>
  <c r="N73" i="9"/>
  <c r="M73" i="9"/>
  <c r="L73" i="9"/>
  <c r="K73" i="9"/>
  <c r="J73" i="9"/>
  <c r="I73" i="9"/>
  <c r="H73" i="9"/>
  <c r="G73" i="9"/>
  <c r="F73" i="9"/>
  <c r="E73" i="9"/>
  <c r="D73" i="9"/>
  <c r="C73" i="9"/>
  <c r="B73" i="9"/>
  <c r="CN72" i="9"/>
  <c r="CM72" i="9"/>
  <c r="CL72" i="9"/>
  <c r="CK72" i="9"/>
  <c r="CJ72" i="9"/>
  <c r="CI72" i="9"/>
  <c r="CH72" i="9"/>
  <c r="CG72" i="9"/>
  <c r="CF72" i="9"/>
  <c r="CE72" i="9"/>
  <c r="CD72" i="9"/>
  <c r="CC72" i="9"/>
  <c r="CB72" i="9"/>
  <c r="CA72" i="9"/>
  <c r="BZ72" i="9"/>
  <c r="BY72" i="9"/>
  <c r="BX72" i="9"/>
  <c r="BW72" i="9"/>
  <c r="BV72" i="9"/>
  <c r="BU72" i="9"/>
  <c r="BT72" i="9"/>
  <c r="BS72" i="9"/>
  <c r="BR72" i="9"/>
  <c r="BQ72" i="9"/>
  <c r="BP72" i="9"/>
  <c r="BO72" i="9"/>
  <c r="BN72" i="9"/>
  <c r="BM72" i="9"/>
  <c r="BL72" i="9"/>
  <c r="BK72" i="9"/>
  <c r="BJ72" i="9"/>
  <c r="BI72" i="9"/>
  <c r="BH72" i="9"/>
  <c r="BG72" i="9"/>
  <c r="BF72" i="9"/>
  <c r="BE72" i="9"/>
  <c r="BD72" i="9"/>
  <c r="BC72" i="9"/>
  <c r="BB72" i="9"/>
  <c r="BA72" i="9"/>
  <c r="AZ72" i="9"/>
  <c r="AY72" i="9"/>
  <c r="AX72" i="9"/>
  <c r="AW72" i="9"/>
  <c r="AV72" i="9"/>
  <c r="AU72" i="9"/>
  <c r="AT72" i="9"/>
  <c r="AS72" i="9"/>
  <c r="AR72" i="9"/>
  <c r="AQ72" i="9"/>
  <c r="AP72" i="9"/>
  <c r="AO72" i="9"/>
  <c r="AN72" i="9"/>
  <c r="AM72" i="9"/>
  <c r="AL72" i="9"/>
  <c r="AK72" i="9"/>
  <c r="AJ72" i="9"/>
  <c r="AI72" i="9"/>
  <c r="AH72" i="9"/>
  <c r="AG72" i="9"/>
  <c r="AF72" i="9"/>
  <c r="AE72" i="9"/>
  <c r="AD72" i="9"/>
  <c r="AC72" i="9"/>
  <c r="AB72" i="9"/>
  <c r="AA72" i="9"/>
  <c r="Z72" i="9"/>
  <c r="Y72" i="9"/>
  <c r="X72" i="9"/>
  <c r="W72" i="9"/>
  <c r="V72" i="9"/>
  <c r="U72" i="9"/>
  <c r="T72" i="9"/>
  <c r="S72" i="9"/>
  <c r="R72" i="9"/>
  <c r="Q72" i="9"/>
  <c r="P72" i="9"/>
  <c r="O72" i="9"/>
  <c r="N72" i="9"/>
  <c r="M72" i="9"/>
  <c r="L72" i="9"/>
  <c r="K72" i="9"/>
  <c r="J72" i="9"/>
  <c r="I72" i="9"/>
  <c r="H72" i="9"/>
  <c r="G72" i="9"/>
  <c r="F72" i="9"/>
  <c r="E72" i="9"/>
  <c r="D72" i="9"/>
  <c r="C72" i="9"/>
  <c r="B72" i="9"/>
  <c r="CN71" i="9"/>
  <c r="CM71" i="9"/>
  <c r="CL71" i="9"/>
  <c r="CK71" i="9"/>
  <c r="CJ71" i="9"/>
  <c r="CI71" i="9"/>
  <c r="CH71" i="9"/>
  <c r="CG71" i="9"/>
  <c r="CF71" i="9"/>
  <c r="CE71" i="9"/>
  <c r="CD71" i="9"/>
  <c r="CC71" i="9"/>
  <c r="CB71" i="9"/>
  <c r="CA71" i="9"/>
  <c r="BZ71" i="9"/>
  <c r="BY71" i="9"/>
  <c r="BX71" i="9"/>
  <c r="BW71" i="9"/>
  <c r="BV71" i="9"/>
  <c r="BU71" i="9"/>
  <c r="BT71" i="9"/>
  <c r="BS71" i="9"/>
  <c r="BR71" i="9"/>
  <c r="BQ71" i="9"/>
  <c r="BP71" i="9"/>
  <c r="BO71" i="9"/>
  <c r="BN71" i="9"/>
  <c r="BM71" i="9"/>
  <c r="BL71" i="9"/>
  <c r="BK71" i="9"/>
  <c r="BJ71" i="9"/>
  <c r="BI71" i="9"/>
  <c r="BH71" i="9"/>
  <c r="BG71" i="9"/>
  <c r="BF71" i="9"/>
  <c r="BE71" i="9"/>
  <c r="BD71" i="9"/>
  <c r="BC71" i="9"/>
  <c r="BB71" i="9"/>
  <c r="BA71" i="9"/>
  <c r="AZ71" i="9"/>
  <c r="AY71" i="9"/>
  <c r="AX71" i="9"/>
  <c r="AW71" i="9"/>
  <c r="AV71" i="9"/>
  <c r="AU71" i="9"/>
  <c r="AT71" i="9"/>
  <c r="AS71" i="9"/>
  <c r="AR71" i="9"/>
  <c r="AQ71" i="9"/>
  <c r="AP71" i="9"/>
  <c r="AO71" i="9"/>
  <c r="AN71" i="9"/>
  <c r="AM71" i="9"/>
  <c r="AL71" i="9"/>
  <c r="AK71" i="9"/>
  <c r="AJ71" i="9"/>
  <c r="AI71" i="9"/>
  <c r="AH71" i="9"/>
  <c r="AG71" i="9"/>
  <c r="AF71" i="9"/>
  <c r="AE71" i="9"/>
  <c r="AD71" i="9"/>
  <c r="AC71" i="9"/>
  <c r="AB71" i="9"/>
  <c r="AA71" i="9"/>
  <c r="Z71" i="9"/>
  <c r="Y71" i="9"/>
  <c r="X71" i="9"/>
  <c r="W71" i="9"/>
  <c r="V71" i="9"/>
  <c r="U71" i="9"/>
  <c r="T71" i="9"/>
  <c r="S71" i="9"/>
  <c r="R71" i="9"/>
  <c r="Q71" i="9"/>
  <c r="P71" i="9"/>
  <c r="O71" i="9"/>
  <c r="N71" i="9"/>
  <c r="M71" i="9"/>
  <c r="L71" i="9"/>
  <c r="K71" i="9"/>
  <c r="J71" i="9"/>
  <c r="I71" i="9"/>
  <c r="H71" i="9"/>
  <c r="G71" i="9"/>
  <c r="F71" i="9"/>
  <c r="E71" i="9"/>
  <c r="D71" i="9"/>
  <c r="C71" i="9"/>
  <c r="B71" i="9"/>
  <c r="CN70" i="9"/>
  <c r="CM70" i="9"/>
  <c r="CL70" i="9"/>
  <c r="CK70" i="9"/>
  <c r="CJ70" i="9"/>
  <c r="CI70" i="9"/>
  <c r="CH70" i="9"/>
  <c r="CG70" i="9"/>
  <c r="CF70" i="9"/>
  <c r="CE70" i="9"/>
  <c r="CD70" i="9"/>
  <c r="CC70" i="9"/>
  <c r="CB70" i="9"/>
  <c r="CA70" i="9"/>
  <c r="BZ70" i="9"/>
  <c r="BY70" i="9"/>
  <c r="BX70" i="9"/>
  <c r="BW70" i="9"/>
  <c r="BV70" i="9"/>
  <c r="BU70" i="9"/>
  <c r="BT70" i="9"/>
  <c r="BS70" i="9"/>
  <c r="BR70" i="9"/>
  <c r="BQ70" i="9"/>
  <c r="BP70" i="9"/>
  <c r="BO70" i="9"/>
  <c r="BN70" i="9"/>
  <c r="BM70" i="9"/>
  <c r="BL70" i="9"/>
  <c r="BK70" i="9"/>
  <c r="BJ70" i="9"/>
  <c r="BI70" i="9"/>
  <c r="BH70" i="9"/>
  <c r="BG70" i="9"/>
  <c r="BF70" i="9"/>
  <c r="BE70" i="9"/>
  <c r="BD70" i="9"/>
  <c r="BC70" i="9"/>
  <c r="BB70" i="9"/>
  <c r="BA70" i="9"/>
  <c r="AZ70" i="9"/>
  <c r="AY70" i="9"/>
  <c r="AX70" i="9"/>
  <c r="AW70" i="9"/>
  <c r="AV70" i="9"/>
  <c r="AU70" i="9"/>
  <c r="AT70" i="9"/>
  <c r="AS70" i="9"/>
  <c r="AR70" i="9"/>
  <c r="AQ70" i="9"/>
  <c r="AP70" i="9"/>
  <c r="AO70" i="9"/>
  <c r="AN70" i="9"/>
  <c r="AM70" i="9"/>
  <c r="AL70" i="9"/>
  <c r="AK70" i="9"/>
  <c r="AJ70" i="9"/>
  <c r="AI70" i="9"/>
  <c r="AH70" i="9"/>
  <c r="AG70" i="9"/>
  <c r="AF70" i="9"/>
  <c r="AE70" i="9"/>
  <c r="AD70" i="9"/>
  <c r="AC70" i="9"/>
  <c r="AB70" i="9"/>
  <c r="AA70" i="9"/>
  <c r="Z70" i="9"/>
  <c r="Y70" i="9"/>
  <c r="X70" i="9"/>
  <c r="W70" i="9"/>
  <c r="V70" i="9"/>
  <c r="U70" i="9"/>
  <c r="T70" i="9"/>
  <c r="S70" i="9"/>
  <c r="R70" i="9"/>
  <c r="Q70" i="9"/>
  <c r="P70" i="9"/>
  <c r="O70" i="9"/>
  <c r="N70" i="9"/>
  <c r="M70" i="9"/>
  <c r="L70" i="9"/>
  <c r="K70" i="9"/>
  <c r="J70" i="9"/>
  <c r="I70" i="9"/>
  <c r="H70" i="9"/>
  <c r="G70" i="9"/>
  <c r="F70" i="9"/>
  <c r="E70" i="9"/>
  <c r="D70" i="9"/>
  <c r="C70" i="9"/>
  <c r="B70" i="9"/>
  <c r="CN69" i="9"/>
  <c r="CM69" i="9"/>
  <c r="CL69" i="9"/>
  <c r="CK69" i="9"/>
  <c r="CJ69" i="9"/>
  <c r="CI69" i="9"/>
  <c r="CH69" i="9"/>
  <c r="CG69" i="9"/>
  <c r="CF69" i="9"/>
  <c r="CE69" i="9"/>
  <c r="CD69" i="9"/>
  <c r="CC69" i="9"/>
  <c r="CB69" i="9"/>
  <c r="CA69" i="9"/>
  <c r="BZ69" i="9"/>
  <c r="BY69" i="9"/>
  <c r="BX69" i="9"/>
  <c r="BW69" i="9"/>
  <c r="BV69" i="9"/>
  <c r="BU69" i="9"/>
  <c r="BT69" i="9"/>
  <c r="BS69" i="9"/>
  <c r="BR69" i="9"/>
  <c r="BQ69" i="9"/>
  <c r="BP69" i="9"/>
  <c r="BO69" i="9"/>
  <c r="BN69" i="9"/>
  <c r="BM69" i="9"/>
  <c r="BL69" i="9"/>
  <c r="BK69" i="9"/>
  <c r="BJ69" i="9"/>
  <c r="BI69" i="9"/>
  <c r="BH69" i="9"/>
  <c r="BG69" i="9"/>
  <c r="BF69" i="9"/>
  <c r="BE69" i="9"/>
  <c r="BD69" i="9"/>
  <c r="BC69" i="9"/>
  <c r="BB69" i="9"/>
  <c r="BA69" i="9"/>
  <c r="AZ69" i="9"/>
  <c r="AY69" i="9"/>
  <c r="AX69" i="9"/>
  <c r="AW69" i="9"/>
  <c r="AV69" i="9"/>
  <c r="AU69" i="9"/>
  <c r="AT69" i="9"/>
  <c r="AS69" i="9"/>
  <c r="AR69" i="9"/>
  <c r="AQ69" i="9"/>
  <c r="AP69" i="9"/>
  <c r="AO69" i="9"/>
  <c r="AN69" i="9"/>
  <c r="AM69" i="9"/>
  <c r="AL69" i="9"/>
  <c r="AK69" i="9"/>
  <c r="AJ69" i="9"/>
  <c r="AI69" i="9"/>
  <c r="AH69" i="9"/>
  <c r="AG69" i="9"/>
  <c r="AF69" i="9"/>
  <c r="AE69" i="9"/>
  <c r="AD69" i="9"/>
  <c r="AC69" i="9"/>
  <c r="AB69" i="9"/>
  <c r="AA69" i="9"/>
  <c r="Z69" i="9"/>
  <c r="Y69" i="9"/>
  <c r="X69" i="9"/>
  <c r="W69" i="9"/>
  <c r="V69" i="9"/>
  <c r="U69" i="9"/>
  <c r="T69" i="9"/>
  <c r="S69" i="9"/>
  <c r="R69" i="9"/>
  <c r="Q69" i="9"/>
  <c r="P69" i="9"/>
  <c r="O69" i="9"/>
  <c r="N69" i="9"/>
  <c r="M69" i="9"/>
  <c r="L69" i="9"/>
  <c r="K69" i="9"/>
  <c r="J69" i="9"/>
  <c r="I69" i="9"/>
  <c r="H69" i="9"/>
  <c r="G69" i="9"/>
  <c r="F69" i="9"/>
  <c r="E69" i="9"/>
  <c r="D69" i="9"/>
  <c r="C69" i="9"/>
  <c r="B69" i="9"/>
  <c r="CN68" i="9"/>
  <c r="CM68" i="9"/>
  <c r="CL68" i="9"/>
  <c r="CK68" i="9"/>
  <c r="CJ68" i="9"/>
  <c r="CI68" i="9"/>
  <c r="CH68" i="9"/>
  <c r="CG68" i="9"/>
  <c r="CF68" i="9"/>
  <c r="CE68" i="9"/>
  <c r="CD68" i="9"/>
  <c r="CC68" i="9"/>
  <c r="CB68" i="9"/>
  <c r="CA68" i="9"/>
  <c r="BZ68" i="9"/>
  <c r="BY68" i="9"/>
  <c r="BX68" i="9"/>
  <c r="BW68" i="9"/>
  <c r="BV68" i="9"/>
  <c r="BU68" i="9"/>
  <c r="BT68" i="9"/>
  <c r="BS68" i="9"/>
  <c r="BR68" i="9"/>
  <c r="BQ68" i="9"/>
  <c r="BP68" i="9"/>
  <c r="BO68" i="9"/>
  <c r="BN68" i="9"/>
  <c r="BM68" i="9"/>
  <c r="BL68" i="9"/>
  <c r="BK68" i="9"/>
  <c r="BJ68" i="9"/>
  <c r="BI68" i="9"/>
  <c r="BH68" i="9"/>
  <c r="BG68" i="9"/>
  <c r="BF68" i="9"/>
  <c r="BE68" i="9"/>
  <c r="BD68" i="9"/>
  <c r="BC68" i="9"/>
  <c r="BB68" i="9"/>
  <c r="BA68" i="9"/>
  <c r="AZ68" i="9"/>
  <c r="AY68" i="9"/>
  <c r="AX68" i="9"/>
  <c r="AW68" i="9"/>
  <c r="AV68" i="9"/>
  <c r="AU68" i="9"/>
  <c r="AT68" i="9"/>
  <c r="AS68" i="9"/>
  <c r="AR68" i="9"/>
  <c r="AQ68" i="9"/>
  <c r="AP68" i="9"/>
  <c r="AO68" i="9"/>
  <c r="AN68" i="9"/>
  <c r="AM68" i="9"/>
  <c r="AL68" i="9"/>
  <c r="AK68" i="9"/>
  <c r="AJ68" i="9"/>
  <c r="AI68" i="9"/>
  <c r="AH68" i="9"/>
  <c r="AG68" i="9"/>
  <c r="AF68" i="9"/>
  <c r="AE68" i="9"/>
  <c r="AD68" i="9"/>
  <c r="AC68" i="9"/>
  <c r="AB68" i="9"/>
  <c r="AA68" i="9"/>
  <c r="Z68" i="9"/>
  <c r="Y68" i="9"/>
  <c r="X68" i="9"/>
  <c r="W68" i="9"/>
  <c r="V68" i="9"/>
  <c r="U68" i="9"/>
  <c r="T68" i="9"/>
  <c r="S68" i="9"/>
  <c r="R68" i="9"/>
  <c r="Q68" i="9"/>
  <c r="P68" i="9"/>
  <c r="O68" i="9"/>
  <c r="N68" i="9"/>
  <c r="M68" i="9"/>
  <c r="L68" i="9"/>
  <c r="K68" i="9"/>
  <c r="J68" i="9"/>
  <c r="I68" i="9"/>
  <c r="H68" i="9"/>
  <c r="G68" i="9"/>
  <c r="F68" i="9"/>
  <c r="E68" i="9"/>
  <c r="D68" i="9"/>
  <c r="C68" i="9"/>
  <c r="B68" i="9"/>
  <c r="CN67" i="9"/>
  <c r="CM67" i="9"/>
  <c r="CL67" i="9"/>
  <c r="CK67" i="9"/>
  <c r="CJ67" i="9"/>
  <c r="CI67" i="9"/>
  <c r="CH67" i="9"/>
  <c r="CG67" i="9"/>
  <c r="CF67" i="9"/>
  <c r="CE67" i="9"/>
  <c r="CD67" i="9"/>
  <c r="CC67" i="9"/>
  <c r="CB67" i="9"/>
  <c r="CA67" i="9"/>
  <c r="BZ67" i="9"/>
  <c r="BY67" i="9"/>
  <c r="BX67" i="9"/>
  <c r="BW67" i="9"/>
  <c r="BV67" i="9"/>
  <c r="BU67" i="9"/>
  <c r="BT67" i="9"/>
  <c r="BS67" i="9"/>
  <c r="BR67" i="9"/>
  <c r="BQ67" i="9"/>
  <c r="BP67" i="9"/>
  <c r="BO67" i="9"/>
  <c r="BN67" i="9"/>
  <c r="BM67" i="9"/>
  <c r="BL67" i="9"/>
  <c r="BK67" i="9"/>
  <c r="BJ67" i="9"/>
  <c r="BI67" i="9"/>
  <c r="BH67" i="9"/>
  <c r="BG67" i="9"/>
  <c r="BF67" i="9"/>
  <c r="BE67" i="9"/>
  <c r="BD67" i="9"/>
  <c r="BC67" i="9"/>
  <c r="BB67" i="9"/>
  <c r="BA67" i="9"/>
  <c r="AZ67" i="9"/>
  <c r="AY67" i="9"/>
  <c r="AX67" i="9"/>
  <c r="AW67" i="9"/>
  <c r="AV67" i="9"/>
  <c r="AU67" i="9"/>
  <c r="AT67" i="9"/>
  <c r="AS67" i="9"/>
  <c r="AR67" i="9"/>
  <c r="AQ67" i="9"/>
  <c r="AP67" i="9"/>
  <c r="AO67" i="9"/>
  <c r="AN67" i="9"/>
  <c r="AM67" i="9"/>
  <c r="AL67" i="9"/>
  <c r="AK67" i="9"/>
  <c r="AJ67" i="9"/>
  <c r="AI67" i="9"/>
  <c r="AH67" i="9"/>
  <c r="AG67" i="9"/>
  <c r="AF67" i="9"/>
  <c r="AE67" i="9"/>
  <c r="AD67" i="9"/>
  <c r="AC67" i="9"/>
  <c r="AB67" i="9"/>
  <c r="AA67" i="9"/>
  <c r="Z67" i="9"/>
  <c r="Y67" i="9"/>
  <c r="X67" i="9"/>
  <c r="W67" i="9"/>
  <c r="V67" i="9"/>
  <c r="U67" i="9"/>
  <c r="T67" i="9"/>
  <c r="S67" i="9"/>
  <c r="R67" i="9"/>
  <c r="Q67" i="9"/>
  <c r="P67" i="9"/>
  <c r="O67" i="9"/>
  <c r="N67" i="9"/>
  <c r="M67" i="9"/>
  <c r="L67" i="9"/>
  <c r="K67" i="9"/>
  <c r="J67" i="9"/>
  <c r="I67" i="9"/>
  <c r="H67" i="9"/>
  <c r="G67" i="9"/>
  <c r="F67" i="9"/>
  <c r="E67" i="9"/>
  <c r="D67" i="9"/>
  <c r="C67" i="9"/>
  <c r="B67" i="9"/>
  <c r="CN66" i="9"/>
  <c r="CM66" i="9"/>
  <c r="CL66" i="9"/>
  <c r="CK66" i="9"/>
  <c r="CJ66" i="9"/>
  <c r="CI66" i="9"/>
  <c r="CH66" i="9"/>
  <c r="CG66" i="9"/>
  <c r="CF66" i="9"/>
  <c r="CE66" i="9"/>
  <c r="CD66" i="9"/>
  <c r="CC66" i="9"/>
  <c r="CB66" i="9"/>
  <c r="CA66" i="9"/>
  <c r="BZ66" i="9"/>
  <c r="BY66" i="9"/>
  <c r="BX66" i="9"/>
  <c r="BW66" i="9"/>
  <c r="BV66" i="9"/>
  <c r="BU66" i="9"/>
  <c r="BT66" i="9"/>
  <c r="BS66" i="9"/>
  <c r="BR66" i="9"/>
  <c r="BQ66" i="9"/>
  <c r="BP66" i="9"/>
  <c r="BO66" i="9"/>
  <c r="BN66" i="9"/>
  <c r="BM66" i="9"/>
  <c r="BL66" i="9"/>
  <c r="BK66" i="9"/>
  <c r="BJ66" i="9"/>
  <c r="BI66" i="9"/>
  <c r="BH66" i="9"/>
  <c r="BG66" i="9"/>
  <c r="BF66" i="9"/>
  <c r="BE66" i="9"/>
  <c r="BD66" i="9"/>
  <c r="BC66" i="9"/>
  <c r="BB66" i="9"/>
  <c r="BA66" i="9"/>
  <c r="AZ66" i="9"/>
  <c r="AY66" i="9"/>
  <c r="AX66" i="9"/>
  <c r="AW66" i="9"/>
  <c r="AV66" i="9"/>
  <c r="AU66" i="9"/>
  <c r="AT66" i="9"/>
  <c r="AS66" i="9"/>
  <c r="AR66" i="9"/>
  <c r="AQ66" i="9"/>
  <c r="AP66" i="9"/>
  <c r="AO66" i="9"/>
  <c r="AN66" i="9"/>
  <c r="AM66" i="9"/>
  <c r="AL66" i="9"/>
  <c r="AK66" i="9"/>
  <c r="AJ66" i="9"/>
  <c r="AI66" i="9"/>
  <c r="AH66" i="9"/>
  <c r="AG66" i="9"/>
  <c r="AF66" i="9"/>
  <c r="AE66" i="9"/>
  <c r="AD66" i="9"/>
  <c r="AC66" i="9"/>
  <c r="AB66" i="9"/>
  <c r="AA66" i="9"/>
  <c r="Z66" i="9"/>
  <c r="Y66" i="9"/>
  <c r="X66" i="9"/>
  <c r="W66" i="9"/>
  <c r="V66" i="9"/>
  <c r="U66" i="9"/>
  <c r="T66" i="9"/>
  <c r="S66" i="9"/>
  <c r="R66" i="9"/>
  <c r="Q66" i="9"/>
  <c r="P66" i="9"/>
  <c r="O66" i="9"/>
  <c r="N66" i="9"/>
  <c r="M66" i="9"/>
  <c r="L66" i="9"/>
  <c r="K66" i="9"/>
  <c r="J66" i="9"/>
  <c r="I66" i="9"/>
  <c r="H66" i="9"/>
  <c r="G66" i="9"/>
  <c r="F66" i="9"/>
  <c r="E66" i="9"/>
  <c r="D66" i="9"/>
  <c r="C66" i="9"/>
  <c r="B66" i="9"/>
  <c r="CN65" i="9"/>
  <c r="CM65" i="9"/>
  <c r="CL65" i="9"/>
  <c r="CK65" i="9"/>
  <c r="CJ65" i="9"/>
  <c r="CI65" i="9"/>
  <c r="CH65" i="9"/>
  <c r="CG65" i="9"/>
  <c r="CF65" i="9"/>
  <c r="CE65" i="9"/>
  <c r="CD65" i="9"/>
  <c r="CC65" i="9"/>
  <c r="CB65" i="9"/>
  <c r="CA65" i="9"/>
  <c r="BZ65" i="9"/>
  <c r="BY65" i="9"/>
  <c r="BX65" i="9"/>
  <c r="BW65" i="9"/>
  <c r="BV65" i="9"/>
  <c r="BU65" i="9"/>
  <c r="BT65" i="9"/>
  <c r="BS65" i="9"/>
  <c r="BR65" i="9"/>
  <c r="BQ65" i="9"/>
  <c r="BP65" i="9"/>
  <c r="BO65" i="9"/>
  <c r="BN65" i="9"/>
  <c r="BM65" i="9"/>
  <c r="BL65" i="9"/>
  <c r="BK65" i="9"/>
  <c r="BJ65" i="9"/>
  <c r="BI65" i="9"/>
  <c r="BH65" i="9"/>
  <c r="BG65" i="9"/>
  <c r="BF65" i="9"/>
  <c r="BE65" i="9"/>
  <c r="BD65" i="9"/>
  <c r="BC65" i="9"/>
  <c r="BB65" i="9"/>
  <c r="BA65" i="9"/>
  <c r="AZ65" i="9"/>
  <c r="AY65" i="9"/>
  <c r="AX65" i="9"/>
  <c r="AW65" i="9"/>
  <c r="AV65" i="9"/>
  <c r="AU65" i="9"/>
  <c r="AT65" i="9"/>
  <c r="AS65" i="9"/>
  <c r="AR65" i="9"/>
  <c r="AQ65" i="9"/>
  <c r="AP65" i="9"/>
  <c r="AO65" i="9"/>
  <c r="AN65" i="9"/>
  <c r="AM65" i="9"/>
  <c r="AL65" i="9"/>
  <c r="AK65" i="9"/>
  <c r="AJ65" i="9"/>
  <c r="AI65" i="9"/>
  <c r="AH65" i="9"/>
  <c r="AG65" i="9"/>
  <c r="AF65" i="9"/>
  <c r="AE65" i="9"/>
  <c r="AD65" i="9"/>
  <c r="AC65" i="9"/>
  <c r="AB65" i="9"/>
  <c r="AA65" i="9"/>
  <c r="Z65" i="9"/>
  <c r="Y65" i="9"/>
  <c r="X65" i="9"/>
  <c r="W65" i="9"/>
  <c r="V65" i="9"/>
  <c r="U65" i="9"/>
  <c r="T65" i="9"/>
  <c r="S65" i="9"/>
  <c r="R65" i="9"/>
  <c r="Q65" i="9"/>
  <c r="P65" i="9"/>
  <c r="O65" i="9"/>
  <c r="N65" i="9"/>
  <c r="M65" i="9"/>
  <c r="L65" i="9"/>
  <c r="K65" i="9"/>
  <c r="J65" i="9"/>
  <c r="I65" i="9"/>
  <c r="H65" i="9"/>
  <c r="G65" i="9"/>
  <c r="F65" i="9"/>
  <c r="E65" i="9"/>
  <c r="D65" i="9"/>
  <c r="C65" i="9"/>
  <c r="B65" i="9"/>
  <c r="CN64" i="9"/>
  <c r="CM64" i="9"/>
  <c r="CL64" i="9"/>
  <c r="CK64" i="9"/>
  <c r="CJ64" i="9"/>
  <c r="CI64" i="9"/>
  <c r="CH64" i="9"/>
  <c r="CG64" i="9"/>
  <c r="CF64" i="9"/>
  <c r="CE64" i="9"/>
  <c r="CD64" i="9"/>
  <c r="CC64" i="9"/>
  <c r="CB64" i="9"/>
  <c r="CA64" i="9"/>
  <c r="BZ64" i="9"/>
  <c r="BY64" i="9"/>
  <c r="BX64" i="9"/>
  <c r="BW64" i="9"/>
  <c r="BV64" i="9"/>
  <c r="BU64" i="9"/>
  <c r="BT64" i="9"/>
  <c r="BS64" i="9"/>
  <c r="BR64" i="9"/>
  <c r="BQ64" i="9"/>
  <c r="BP64" i="9"/>
  <c r="BO64" i="9"/>
  <c r="BN64" i="9"/>
  <c r="BM64" i="9"/>
  <c r="BL64" i="9"/>
  <c r="BK64" i="9"/>
  <c r="BJ64" i="9"/>
  <c r="BI64" i="9"/>
  <c r="BH64" i="9"/>
  <c r="BG64" i="9"/>
  <c r="BF64" i="9"/>
  <c r="BE64" i="9"/>
  <c r="BD64" i="9"/>
  <c r="BC64" i="9"/>
  <c r="BB64" i="9"/>
  <c r="BA64" i="9"/>
  <c r="AZ64" i="9"/>
  <c r="AY64" i="9"/>
  <c r="AX64" i="9"/>
  <c r="AW64" i="9"/>
  <c r="AV64" i="9"/>
  <c r="AU64" i="9"/>
  <c r="AT64" i="9"/>
  <c r="AS64" i="9"/>
  <c r="AR64" i="9"/>
  <c r="AQ64" i="9"/>
  <c r="AP64" i="9"/>
  <c r="AO64" i="9"/>
  <c r="AN64" i="9"/>
  <c r="AM64" i="9"/>
  <c r="AL64" i="9"/>
  <c r="AK64" i="9"/>
  <c r="AJ64" i="9"/>
  <c r="AI64" i="9"/>
  <c r="AH64" i="9"/>
  <c r="AG64" i="9"/>
  <c r="AF64" i="9"/>
  <c r="AE64" i="9"/>
  <c r="AD64" i="9"/>
  <c r="AC64" i="9"/>
  <c r="AB64" i="9"/>
  <c r="AA64" i="9"/>
  <c r="Z64" i="9"/>
  <c r="Y64" i="9"/>
  <c r="X64" i="9"/>
  <c r="W64" i="9"/>
  <c r="V64" i="9"/>
  <c r="U64" i="9"/>
  <c r="T64" i="9"/>
  <c r="S64" i="9"/>
  <c r="R64" i="9"/>
  <c r="Q64" i="9"/>
  <c r="P64" i="9"/>
  <c r="O64" i="9"/>
  <c r="N64" i="9"/>
  <c r="M64" i="9"/>
  <c r="L64" i="9"/>
  <c r="K64" i="9"/>
  <c r="J64" i="9"/>
  <c r="I64" i="9"/>
  <c r="H64" i="9"/>
  <c r="G64" i="9"/>
  <c r="F64" i="9"/>
  <c r="E64" i="9"/>
  <c r="D64" i="9"/>
  <c r="C64" i="9"/>
  <c r="B64" i="9"/>
  <c r="CN63" i="9"/>
  <c r="CM63" i="9"/>
  <c r="CL63" i="9"/>
  <c r="CK63" i="9"/>
  <c r="CJ63" i="9"/>
  <c r="CI63" i="9"/>
  <c r="CH63" i="9"/>
  <c r="CG63" i="9"/>
  <c r="CF63" i="9"/>
  <c r="CE63" i="9"/>
  <c r="CD63" i="9"/>
  <c r="CC63" i="9"/>
  <c r="CB63" i="9"/>
  <c r="CA63" i="9"/>
  <c r="BZ63" i="9"/>
  <c r="BY63" i="9"/>
  <c r="BX63" i="9"/>
  <c r="BW63" i="9"/>
  <c r="BV63" i="9"/>
  <c r="BU63" i="9"/>
  <c r="BT63" i="9"/>
  <c r="BS63" i="9"/>
  <c r="BR63" i="9"/>
  <c r="BQ63" i="9"/>
  <c r="BP63" i="9"/>
  <c r="BO63" i="9"/>
  <c r="BN63" i="9"/>
  <c r="BM63" i="9"/>
  <c r="BL63" i="9"/>
  <c r="BK63" i="9"/>
  <c r="BJ63" i="9"/>
  <c r="BI63" i="9"/>
  <c r="BH63" i="9"/>
  <c r="BG63" i="9"/>
  <c r="BF63" i="9"/>
  <c r="BE63" i="9"/>
  <c r="BD63" i="9"/>
  <c r="BC63" i="9"/>
  <c r="BB63" i="9"/>
  <c r="BA63" i="9"/>
  <c r="AZ63" i="9"/>
  <c r="AY63" i="9"/>
  <c r="AX63" i="9"/>
  <c r="AW63" i="9"/>
  <c r="AV63" i="9"/>
  <c r="AU63" i="9"/>
  <c r="AT63" i="9"/>
  <c r="AS63" i="9"/>
  <c r="AR63" i="9"/>
  <c r="AQ63" i="9"/>
  <c r="AP63" i="9"/>
  <c r="AO63" i="9"/>
  <c r="AN63" i="9"/>
  <c r="AM63" i="9"/>
  <c r="AL63" i="9"/>
  <c r="AK63" i="9"/>
  <c r="AJ63" i="9"/>
  <c r="AI63" i="9"/>
  <c r="AH63" i="9"/>
  <c r="AG63" i="9"/>
  <c r="AF63" i="9"/>
  <c r="AE63" i="9"/>
  <c r="AD63" i="9"/>
  <c r="AC63" i="9"/>
  <c r="AB63" i="9"/>
  <c r="AA63" i="9"/>
  <c r="Z63" i="9"/>
  <c r="Y63" i="9"/>
  <c r="X63" i="9"/>
  <c r="W63" i="9"/>
  <c r="V63" i="9"/>
  <c r="U63" i="9"/>
  <c r="T63" i="9"/>
  <c r="S63" i="9"/>
  <c r="R63" i="9"/>
  <c r="Q63" i="9"/>
  <c r="P63" i="9"/>
  <c r="O63" i="9"/>
  <c r="N63" i="9"/>
  <c r="M63" i="9"/>
  <c r="L63" i="9"/>
  <c r="K63" i="9"/>
  <c r="J63" i="9"/>
  <c r="I63" i="9"/>
  <c r="H63" i="9"/>
  <c r="G63" i="9"/>
  <c r="F63" i="9"/>
  <c r="E63" i="9"/>
  <c r="D63" i="9"/>
  <c r="C63" i="9"/>
  <c r="B63" i="9"/>
  <c r="CN62" i="9"/>
  <c r="CM62" i="9"/>
  <c r="CL62" i="9"/>
  <c r="CK62" i="9"/>
  <c r="CJ62" i="9"/>
  <c r="CI62" i="9"/>
  <c r="CH62" i="9"/>
  <c r="CG62" i="9"/>
  <c r="CF62" i="9"/>
  <c r="CE62" i="9"/>
  <c r="CD62" i="9"/>
  <c r="CC62" i="9"/>
  <c r="CB62" i="9"/>
  <c r="CA62" i="9"/>
  <c r="BZ62" i="9"/>
  <c r="BY62" i="9"/>
  <c r="BX62" i="9"/>
  <c r="BW62" i="9"/>
  <c r="BV62" i="9"/>
  <c r="BU62" i="9"/>
  <c r="BT62" i="9"/>
  <c r="BS62" i="9"/>
  <c r="BR62" i="9"/>
  <c r="BQ62" i="9"/>
  <c r="BP62" i="9"/>
  <c r="BO62" i="9"/>
  <c r="BN62" i="9"/>
  <c r="BM62" i="9"/>
  <c r="BL62" i="9"/>
  <c r="BK62" i="9"/>
  <c r="BJ62" i="9"/>
  <c r="BI62" i="9"/>
  <c r="BH62" i="9"/>
  <c r="BG62" i="9"/>
  <c r="BF62" i="9"/>
  <c r="BE62" i="9"/>
  <c r="BD62" i="9"/>
  <c r="BC62" i="9"/>
  <c r="BB62" i="9"/>
  <c r="BA62" i="9"/>
  <c r="AZ62" i="9"/>
  <c r="AY62"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P62" i="9"/>
  <c r="O62" i="9"/>
  <c r="N62" i="9"/>
  <c r="M62" i="9"/>
  <c r="L62" i="9"/>
  <c r="K62" i="9"/>
  <c r="J62" i="9"/>
  <c r="I62" i="9"/>
  <c r="H62" i="9"/>
  <c r="G62" i="9"/>
  <c r="F62" i="9"/>
  <c r="E62" i="9"/>
  <c r="D62" i="9"/>
  <c r="C62" i="9"/>
  <c r="B62" i="9"/>
  <c r="CN61" i="9"/>
  <c r="CM61" i="9"/>
  <c r="CL61" i="9"/>
  <c r="CK61" i="9"/>
  <c r="CJ61" i="9"/>
  <c r="CI61" i="9"/>
  <c r="CH61" i="9"/>
  <c r="CG61" i="9"/>
  <c r="CF61" i="9"/>
  <c r="CE61" i="9"/>
  <c r="CD61" i="9"/>
  <c r="CC61" i="9"/>
  <c r="CB61" i="9"/>
  <c r="CA61" i="9"/>
  <c r="BZ61" i="9"/>
  <c r="BY61" i="9"/>
  <c r="BX61" i="9"/>
  <c r="BW61" i="9"/>
  <c r="BV61" i="9"/>
  <c r="BU61" i="9"/>
  <c r="BT61" i="9"/>
  <c r="BS61" i="9"/>
  <c r="BR61" i="9"/>
  <c r="BQ61" i="9"/>
  <c r="BP61" i="9"/>
  <c r="BO61" i="9"/>
  <c r="BN61" i="9"/>
  <c r="BM61" i="9"/>
  <c r="BL61" i="9"/>
  <c r="BK61" i="9"/>
  <c r="BJ61" i="9"/>
  <c r="BI61" i="9"/>
  <c r="BH61" i="9"/>
  <c r="BG61" i="9"/>
  <c r="BF61" i="9"/>
  <c r="BE61" i="9"/>
  <c r="BD61" i="9"/>
  <c r="BC61" i="9"/>
  <c r="BB61" i="9"/>
  <c r="BA61" i="9"/>
  <c r="AZ61" i="9"/>
  <c r="AY61" i="9"/>
  <c r="AX61" i="9"/>
  <c r="AW61" i="9"/>
  <c r="AV61" i="9"/>
  <c r="AU61" i="9"/>
  <c r="AT61" i="9"/>
  <c r="AS61" i="9"/>
  <c r="AR61" i="9"/>
  <c r="AQ61" i="9"/>
  <c r="AP61" i="9"/>
  <c r="AO61" i="9"/>
  <c r="AN61" i="9"/>
  <c r="AM61" i="9"/>
  <c r="AL61" i="9"/>
  <c r="AK61" i="9"/>
  <c r="AJ61" i="9"/>
  <c r="AI61" i="9"/>
  <c r="AH61" i="9"/>
  <c r="AG61" i="9"/>
  <c r="AF61" i="9"/>
  <c r="AE61" i="9"/>
  <c r="AD61" i="9"/>
  <c r="AC61" i="9"/>
  <c r="AB61" i="9"/>
  <c r="AA61" i="9"/>
  <c r="Z61" i="9"/>
  <c r="Y61" i="9"/>
  <c r="X61" i="9"/>
  <c r="W61" i="9"/>
  <c r="V61" i="9"/>
  <c r="U61" i="9"/>
  <c r="T61" i="9"/>
  <c r="S61" i="9"/>
  <c r="R61" i="9"/>
  <c r="Q61" i="9"/>
  <c r="P61" i="9"/>
  <c r="O61" i="9"/>
  <c r="N61" i="9"/>
  <c r="M61" i="9"/>
  <c r="L61" i="9"/>
  <c r="K61" i="9"/>
  <c r="J61" i="9"/>
  <c r="I61" i="9"/>
  <c r="H61" i="9"/>
  <c r="G61" i="9"/>
  <c r="F61" i="9"/>
  <c r="E61" i="9"/>
  <c r="D61" i="9"/>
  <c r="C61" i="9"/>
  <c r="B61" i="9"/>
  <c r="CN60" i="9"/>
  <c r="CM60" i="9"/>
  <c r="CL60" i="9"/>
  <c r="CK60" i="9"/>
  <c r="CJ60" i="9"/>
  <c r="CI60" i="9"/>
  <c r="CH60" i="9"/>
  <c r="CG60" i="9"/>
  <c r="CF60" i="9"/>
  <c r="CE60" i="9"/>
  <c r="CD60" i="9"/>
  <c r="CC60" i="9"/>
  <c r="CB60" i="9"/>
  <c r="CA60" i="9"/>
  <c r="BZ60" i="9"/>
  <c r="BY60" i="9"/>
  <c r="BX60" i="9"/>
  <c r="BW60" i="9"/>
  <c r="BV60" i="9"/>
  <c r="BU60" i="9"/>
  <c r="BT60" i="9"/>
  <c r="BS60" i="9"/>
  <c r="BR60" i="9"/>
  <c r="BQ60" i="9"/>
  <c r="BP60" i="9"/>
  <c r="BO60" i="9"/>
  <c r="BN60" i="9"/>
  <c r="BM60" i="9"/>
  <c r="BL60" i="9"/>
  <c r="BK60" i="9"/>
  <c r="BJ60" i="9"/>
  <c r="BI60" i="9"/>
  <c r="BH60" i="9"/>
  <c r="BG60" i="9"/>
  <c r="BF60" i="9"/>
  <c r="BE60" i="9"/>
  <c r="BD60" i="9"/>
  <c r="BC60" i="9"/>
  <c r="BB60" i="9"/>
  <c r="BA60" i="9"/>
  <c r="AZ60" i="9"/>
  <c r="AY60" i="9"/>
  <c r="AX60" i="9"/>
  <c r="AW60" i="9"/>
  <c r="AV60" i="9"/>
  <c r="AU60" i="9"/>
  <c r="AT60" i="9"/>
  <c r="AS60" i="9"/>
  <c r="AR60" i="9"/>
  <c r="AQ60" i="9"/>
  <c r="AP60" i="9"/>
  <c r="AO60" i="9"/>
  <c r="AN60" i="9"/>
  <c r="AM60" i="9"/>
  <c r="AL60" i="9"/>
  <c r="AK60" i="9"/>
  <c r="AJ60" i="9"/>
  <c r="AI60" i="9"/>
  <c r="AH60" i="9"/>
  <c r="AG60" i="9"/>
  <c r="AF60" i="9"/>
  <c r="AE60" i="9"/>
  <c r="AD60" i="9"/>
  <c r="AC60" i="9"/>
  <c r="AB60" i="9"/>
  <c r="AA60" i="9"/>
  <c r="Z60" i="9"/>
  <c r="Y60" i="9"/>
  <c r="X60" i="9"/>
  <c r="W60" i="9"/>
  <c r="V60" i="9"/>
  <c r="U60" i="9"/>
  <c r="T60" i="9"/>
  <c r="S60" i="9"/>
  <c r="R60" i="9"/>
  <c r="Q60" i="9"/>
  <c r="P60" i="9"/>
  <c r="O60" i="9"/>
  <c r="N60" i="9"/>
  <c r="M60" i="9"/>
  <c r="L60" i="9"/>
  <c r="K60" i="9"/>
  <c r="J60" i="9"/>
  <c r="I60" i="9"/>
  <c r="H60" i="9"/>
  <c r="G60" i="9"/>
  <c r="F60" i="9"/>
  <c r="E60" i="9"/>
  <c r="D60" i="9"/>
  <c r="C60" i="9"/>
  <c r="B60" i="9"/>
  <c r="CN59" i="9"/>
  <c r="CM59" i="9"/>
  <c r="CL59" i="9"/>
  <c r="CK59" i="9"/>
  <c r="CJ59" i="9"/>
  <c r="CI59" i="9"/>
  <c r="CH59" i="9"/>
  <c r="CG59" i="9"/>
  <c r="CF59" i="9"/>
  <c r="CE59" i="9"/>
  <c r="CD59" i="9"/>
  <c r="CC59" i="9"/>
  <c r="CB59" i="9"/>
  <c r="CA59" i="9"/>
  <c r="BZ59" i="9"/>
  <c r="BY59" i="9"/>
  <c r="BX59" i="9"/>
  <c r="BW59" i="9"/>
  <c r="BV59" i="9"/>
  <c r="BU59" i="9"/>
  <c r="BT59" i="9"/>
  <c r="BS59" i="9"/>
  <c r="BR59" i="9"/>
  <c r="BQ59" i="9"/>
  <c r="BP59" i="9"/>
  <c r="BO59" i="9"/>
  <c r="BN59" i="9"/>
  <c r="BM59" i="9"/>
  <c r="BL59" i="9"/>
  <c r="BK59" i="9"/>
  <c r="BJ59" i="9"/>
  <c r="BI59" i="9"/>
  <c r="BH59" i="9"/>
  <c r="BG59" i="9"/>
  <c r="BF59" i="9"/>
  <c r="BE59" i="9"/>
  <c r="BD59" i="9"/>
  <c r="BC59" i="9"/>
  <c r="BB59" i="9"/>
  <c r="BA59" i="9"/>
  <c r="AZ59" i="9"/>
  <c r="AY59" i="9"/>
  <c r="AX59" i="9"/>
  <c r="AW59" i="9"/>
  <c r="AV59" i="9"/>
  <c r="AU59" i="9"/>
  <c r="AT59" i="9"/>
  <c r="AS59" i="9"/>
  <c r="AR59" i="9"/>
  <c r="AQ59" i="9"/>
  <c r="AP59" i="9"/>
  <c r="AO59" i="9"/>
  <c r="AN59" i="9"/>
  <c r="AM59" i="9"/>
  <c r="AL59" i="9"/>
  <c r="AK59" i="9"/>
  <c r="AJ59" i="9"/>
  <c r="AI59" i="9"/>
  <c r="AH59" i="9"/>
  <c r="AG59" i="9"/>
  <c r="AF59" i="9"/>
  <c r="AE59" i="9"/>
  <c r="AD59" i="9"/>
  <c r="AC59" i="9"/>
  <c r="AB59" i="9"/>
  <c r="AA59" i="9"/>
  <c r="Z59" i="9"/>
  <c r="Y59" i="9"/>
  <c r="X59" i="9"/>
  <c r="W59" i="9"/>
  <c r="V59" i="9"/>
  <c r="U59" i="9"/>
  <c r="T59" i="9"/>
  <c r="S59" i="9"/>
  <c r="R59" i="9"/>
  <c r="Q59" i="9"/>
  <c r="P59" i="9"/>
  <c r="O59" i="9"/>
  <c r="N59" i="9"/>
  <c r="M59" i="9"/>
  <c r="L59" i="9"/>
  <c r="K59" i="9"/>
  <c r="J59" i="9"/>
  <c r="I59" i="9"/>
  <c r="H59" i="9"/>
  <c r="G59" i="9"/>
  <c r="F59" i="9"/>
  <c r="E59" i="9"/>
  <c r="D59" i="9"/>
  <c r="C59" i="9"/>
  <c r="B59" i="9"/>
  <c r="CN58" i="9"/>
  <c r="CM58" i="9"/>
  <c r="CL58" i="9"/>
  <c r="CK58" i="9"/>
  <c r="CJ58" i="9"/>
  <c r="CI58" i="9"/>
  <c r="CH58" i="9"/>
  <c r="CG58" i="9"/>
  <c r="CF58" i="9"/>
  <c r="CE58" i="9"/>
  <c r="CD58" i="9"/>
  <c r="CC58" i="9"/>
  <c r="CB58" i="9"/>
  <c r="CA58" i="9"/>
  <c r="BZ58" i="9"/>
  <c r="BY58" i="9"/>
  <c r="BX58" i="9"/>
  <c r="BW58" i="9"/>
  <c r="BV58" i="9"/>
  <c r="BU58" i="9"/>
  <c r="BT58" i="9"/>
  <c r="BS58" i="9"/>
  <c r="BR58" i="9"/>
  <c r="BQ58" i="9"/>
  <c r="BP58" i="9"/>
  <c r="BO58" i="9"/>
  <c r="BN58" i="9"/>
  <c r="BM58" i="9"/>
  <c r="BL58" i="9"/>
  <c r="BK58" i="9"/>
  <c r="BJ58" i="9"/>
  <c r="BI58" i="9"/>
  <c r="BH58" i="9"/>
  <c r="BG58" i="9"/>
  <c r="BF58" i="9"/>
  <c r="BE58" i="9"/>
  <c r="BD58" i="9"/>
  <c r="BC58" i="9"/>
  <c r="BB58" i="9"/>
  <c r="BA58" i="9"/>
  <c r="AZ58" i="9"/>
  <c r="AY58" i="9"/>
  <c r="AX58" i="9"/>
  <c r="AW58" i="9"/>
  <c r="AV58" i="9"/>
  <c r="AU58" i="9"/>
  <c r="AT58" i="9"/>
  <c r="AS58" i="9"/>
  <c r="AR58" i="9"/>
  <c r="AQ58" i="9"/>
  <c r="AP58" i="9"/>
  <c r="AO58" i="9"/>
  <c r="AN58" i="9"/>
  <c r="AM58" i="9"/>
  <c r="AL58" i="9"/>
  <c r="AK58" i="9"/>
  <c r="AJ58" i="9"/>
  <c r="AI58" i="9"/>
  <c r="AH58" i="9"/>
  <c r="AG58" i="9"/>
  <c r="AF58" i="9"/>
  <c r="AE58" i="9"/>
  <c r="AD58" i="9"/>
  <c r="AC58" i="9"/>
  <c r="AB58" i="9"/>
  <c r="AA58" i="9"/>
  <c r="Z58" i="9"/>
  <c r="Y58" i="9"/>
  <c r="X58" i="9"/>
  <c r="W58" i="9"/>
  <c r="V58" i="9"/>
  <c r="U58" i="9"/>
  <c r="T58" i="9"/>
  <c r="S58" i="9"/>
  <c r="R58" i="9"/>
  <c r="Q58" i="9"/>
  <c r="P58" i="9"/>
  <c r="O58" i="9"/>
  <c r="N58" i="9"/>
  <c r="M58" i="9"/>
  <c r="L58" i="9"/>
  <c r="K58" i="9"/>
  <c r="J58" i="9"/>
  <c r="I58" i="9"/>
  <c r="H58" i="9"/>
  <c r="G58" i="9"/>
  <c r="F58" i="9"/>
  <c r="E58" i="9"/>
  <c r="D58" i="9"/>
  <c r="C58" i="9"/>
  <c r="B58" i="9"/>
  <c r="CN57" i="9"/>
  <c r="CM57" i="9"/>
  <c r="CL57" i="9"/>
  <c r="CK57" i="9"/>
  <c r="CJ57" i="9"/>
  <c r="CI57" i="9"/>
  <c r="CH57" i="9"/>
  <c r="CG57" i="9"/>
  <c r="CF57" i="9"/>
  <c r="CE57" i="9"/>
  <c r="CD57" i="9"/>
  <c r="CC57" i="9"/>
  <c r="CB57" i="9"/>
  <c r="CA57" i="9"/>
  <c r="BZ57" i="9"/>
  <c r="BY57" i="9"/>
  <c r="BX57" i="9"/>
  <c r="BW57" i="9"/>
  <c r="BV57" i="9"/>
  <c r="BU57" i="9"/>
  <c r="BT57" i="9"/>
  <c r="BS57" i="9"/>
  <c r="BR57" i="9"/>
  <c r="BQ57" i="9"/>
  <c r="BP57" i="9"/>
  <c r="BO57" i="9"/>
  <c r="BN57" i="9"/>
  <c r="BM57" i="9"/>
  <c r="BL57" i="9"/>
  <c r="BK57" i="9"/>
  <c r="BJ57" i="9"/>
  <c r="BI57" i="9"/>
  <c r="BH57" i="9"/>
  <c r="BG57" i="9"/>
  <c r="BF57" i="9"/>
  <c r="BE57" i="9"/>
  <c r="BD57" i="9"/>
  <c r="BC57" i="9"/>
  <c r="BB57" i="9"/>
  <c r="BA57" i="9"/>
  <c r="AZ57" i="9"/>
  <c r="AY57" i="9"/>
  <c r="AX57" i="9"/>
  <c r="AW57" i="9"/>
  <c r="AV57" i="9"/>
  <c r="AU57" i="9"/>
  <c r="AT57" i="9"/>
  <c r="AS57" i="9"/>
  <c r="AR57" i="9"/>
  <c r="AQ57" i="9"/>
  <c r="AP57" i="9"/>
  <c r="AO57" i="9"/>
  <c r="AN57" i="9"/>
  <c r="AM57" i="9"/>
  <c r="AL57" i="9"/>
  <c r="AK57" i="9"/>
  <c r="AJ57" i="9"/>
  <c r="AI57" i="9"/>
  <c r="AH57" i="9"/>
  <c r="AG57" i="9"/>
  <c r="AF57" i="9"/>
  <c r="AE57" i="9"/>
  <c r="AD57" i="9"/>
  <c r="AC57" i="9"/>
  <c r="AB57" i="9"/>
  <c r="AA57" i="9"/>
  <c r="Z57" i="9"/>
  <c r="Y57" i="9"/>
  <c r="X57" i="9"/>
  <c r="W57" i="9"/>
  <c r="V57" i="9"/>
  <c r="U57" i="9"/>
  <c r="T57" i="9"/>
  <c r="S57" i="9"/>
  <c r="R57" i="9"/>
  <c r="Q57" i="9"/>
  <c r="P57" i="9"/>
  <c r="O57" i="9"/>
  <c r="N57" i="9"/>
  <c r="M57" i="9"/>
  <c r="L57" i="9"/>
  <c r="K57" i="9"/>
  <c r="J57" i="9"/>
  <c r="I57" i="9"/>
  <c r="H57" i="9"/>
  <c r="G57" i="9"/>
  <c r="F57" i="9"/>
  <c r="E57" i="9"/>
  <c r="D57" i="9"/>
  <c r="C57" i="9"/>
  <c r="B57" i="9"/>
  <c r="CN56" i="9"/>
  <c r="CM56" i="9"/>
  <c r="CL56" i="9"/>
  <c r="CK56" i="9"/>
  <c r="CJ56" i="9"/>
  <c r="CI56" i="9"/>
  <c r="CH56" i="9"/>
  <c r="CG56" i="9"/>
  <c r="CF56" i="9"/>
  <c r="CE56" i="9"/>
  <c r="CD56" i="9"/>
  <c r="CC56" i="9"/>
  <c r="CB56" i="9"/>
  <c r="CA56" i="9"/>
  <c r="BZ56" i="9"/>
  <c r="BY56" i="9"/>
  <c r="BX56" i="9"/>
  <c r="BW56" i="9"/>
  <c r="BV56" i="9"/>
  <c r="BU56" i="9"/>
  <c r="BT56" i="9"/>
  <c r="BS56" i="9"/>
  <c r="BR56" i="9"/>
  <c r="BQ56" i="9"/>
  <c r="BP56" i="9"/>
  <c r="BO56" i="9"/>
  <c r="BN56" i="9"/>
  <c r="BM56" i="9"/>
  <c r="BL56" i="9"/>
  <c r="BK56" i="9"/>
  <c r="BJ56" i="9"/>
  <c r="BI56" i="9"/>
  <c r="BH56" i="9"/>
  <c r="BG56" i="9"/>
  <c r="BF56" i="9"/>
  <c r="BE56" i="9"/>
  <c r="BD56" i="9"/>
  <c r="BC56" i="9"/>
  <c r="BB56" i="9"/>
  <c r="BA56" i="9"/>
  <c r="AZ56" i="9"/>
  <c r="AY56" i="9"/>
  <c r="AX56" i="9"/>
  <c r="AW56" i="9"/>
  <c r="AV56" i="9"/>
  <c r="AU56" i="9"/>
  <c r="AT56" i="9"/>
  <c r="AS56" i="9"/>
  <c r="AR56" i="9"/>
  <c r="AQ56" i="9"/>
  <c r="AP56" i="9"/>
  <c r="AO56" i="9"/>
  <c r="AN56" i="9"/>
  <c r="AM56" i="9"/>
  <c r="AL56" i="9"/>
  <c r="AK56" i="9"/>
  <c r="AJ56" i="9"/>
  <c r="AI56" i="9"/>
  <c r="AH56" i="9"/>
  <c r="AG56" i="9"/>
  <c r="AF56" i="9"/>
  <c r="AE56" i="9"/>
  <c r="AD56" i="9"/>
  <c r="AC56" i="9"/>
  <c r="AB56" i="9"/>
  <c r="AA56" i="9"/>
  <c r="Z56" i="9"/>
  <c r="Y56" i="9"/>
  <c r="X56" i="9"/>
  <c r="W56" i="9"/>
  <c r="V56" i="9"/>
  <c r="U56" i="9"/>
  <c r="T56" i="9"/>
  <c r="S56" i="9"/>
  <c r="R56" i="9"/>
  <c r="Q56" i="9"/>
  <c r="P56" i="9"/>
  <c r="O56" i="9"/>
  <c r="N56" i="9"/>
  <c r="M56" i="9"/>
  <c r="L56" i="9"/>
  <c r="K56" i="9"/>
  <c r="J56" i="9"/>
  <c r="I56" i="9"/>
  <c r="H56" i="9"/>
  <c r="G56" i="9"/>
  <c r="F56" i="9"/>
  <c r="E56" i="9"/>
  <c r="D56" i="9"/>
  <c r="C56" i="9"/>
  <c r="B56" i="9"/>
  <c r="CN55" i="9"/>
  <c r="CM55" i="9"/>
  <c r="CL55" i="9"/>
  <c r="CK55" i="9"/>
  <c r="CJ55" i="9"/>
  <c r="CI55" i="9"/>
  <c r="CH55" i="9"/>
  <c r="CG55" i="9"/>
  <c r="CF55" i="9"/>
  <c r="CE55" i="9"/>
  <c r="CD55" i="9"/>
  <c r="CC55" i="9"/>
  <c r="CB55" i="9"/>
  <c r="CA55" i="9"/>
  <c r="BZ55" i="9"/>
  <c r="BY55" i="9"/>
  <c r="BX55" i="9"/>
  <c r="BW55" i="9"/>
  <c r="BV55" i="9"/>
  <c r="BU55" i="9"/>
  <c r="BT55" i="9"/>
  <c r="BS55" i="9"/>
  <c r="BR55" i="9"/>
  <c r="BQ55" i="9"/>
  <c r="BP55" i="9"/>
  <c r="BO55" i="9"/>
  <c r="BN55" i="9"/>
  <c r="BM55" i="9"/>
  <c r="BL55" i="9"/>
  <c r="BK55" i="9"/>
  <c r="BJ55" i="9"/>
  <c r="BI55" i="9"/>
  <c r="BH55" i="9"/>
  <c r="BG55" i="9"/>
  <c r="BF55" i="9"/>
  <c r="BE55" i="9"/>
  <c r="BD55" i="9"/>
  <c r="BC55" i="9"/>
  <c r="BB55" i="9"/>
  <c r="BA55" i="9"/>
  <c r="AZ55" i="9"/>
  <c r="AY55" i="9"/>
  <c r="AX55" i="9"/>
  <c r="AW55" i="9"/>
  <c r="AV55" i="9"/>
  <c r="AU55" i="9"/>
  <c r="AT55" i="9"/>
  <c r="AS55" i="9"/>
  <c r="AR55" i="9"/>
  <c r="AQ55" i="9"/>
  <c r="AP55" i="9"/>
  <c r="AO55" i="9"/>
  <c r="AN55" i="9"/>
  <c r="AM55" i="9"/>
  <c r="AL55" i="9"/>
  <c r="AK55" i="9"/>
  <c r="AJ55" i="9"/>
  <c r="AI55" i="9"/>
  <c r="AH55" i="9"/>
  <c r="AG55" i="9"/>
  <c r="AF55" i="9"/>
  <c r="AE55" i="9"/>
  <c r="AD55" i="9"/>
  <c r="AC55" i="9"/>
  <c r="AB55" i="9"/>
  <c r="AA55" i="9"/>
  <c r="Z55" i="9"/>
  <c r="Y55" i="9"/>
  <c r="X55" i="9"/>
  <c r="W55" i="9"/>
  <c r="V55" i="9"/>
  <c r="U55" i="9"/>
  <c r="T55" i="9"/>
  <c r="S55" i="9"/>
  <c r="R55" i="9"/>
  <c r="Q55" i="9"/>
  <c r="P55" i="9"/>
  <c r="O55" i="9"/>
  <c r="N55" i="9"/>
  <c r="M55" i="9"/>
  <c r="L55" i="9"/>
  <c r="K55" i="9"/>
  <c r="J55" i="9"/>
  <c r="I55" i="9"/>
  <c r="H55" i="9"/>
  <c r="G55" i="9"/>
  <c r="F55" i="9"/>
  <c r="E55" i="9"/>
  <c r="D55" i="9"/>
  <c r="C55" i="9"/>
  <c r="B55" i="9"/>
  <c r="CN54" i="9"/>
  <c r="CM54" i="9"/>
  <c r="CL54" i="9"/>
  <c r="CK54" i="9"/>
  <c r="CJ54" i="9"/>
  <c r="CI54" i="9"/>
  <c r="CH54" i="9"/>
  <c r="CG54" i="9"/>
  <c r="CF54" i="9"/>
  <c r="CE54" i="9"/>
  <c r="CD54" i="9"/>
  <c r="CC54" i="9"/>
  <c r="CB54" i="9"/>
  <c r="CA54" i="9"/>
  <c r="BZ54" i="9"/>
  <c r="BY54" i="9"/>
  <c r="BX54" i="9"/>
  <c r="BW54" i="9"/>
  <c r="BV54" i="9"/>
  <c r="BU54" i="9"/>
  <c r="BT54" i="9"/>
  <c r="BS54" i="9"/>
  <c r="BR54" i="9"/>
  <c r="BQ54" i="9"/>
  <c r="BP54" i="9"/>
  <c r="BO54" i="9"/>
  <c r="BN54" i="9"/>
  <c r="BM54" i="9"/>
  <c r="BL54" i="9"/>
  <c r="BK54" i="9"/>
  <c r="BJ54" i="9"/>
  <c r="BI54" i="9"/>
  <c r="BH54" i="9"/>
  <c r="BG54" i="9"/>
  <c r="BF54" i="9"/>
  <c r="BE54" i="9"/>
  <c r="BD54" i="9"/>
  <c r="BC54" i="9"/>
  <c r="BB54" i="9"/>
  <c r="BA54" i="9"/>
  <c r="AZ54" i="9"/>
  <c r="AY54" i="9"/>
  <c r="AX54" i="9"/>
  <c r="AW54" i="9"/>
  <c r="AV54" i="9"/>
  <c r="AU54" i="9"/>
  <c r="AT54" i="9"/>
  <c r="AS54" i="9"/>
  <c r="AR54" i="9"/>
  <c r="AQ54" i="9"/>
  <c r="AP54" i="9"/>
  <c r="AO54" i="9"/>
  <c r="AN54" i="9"/>
  <c r="AM54" i="9"/>
  <c r="AL54" i="9"/>
  <c r="AK54" i="9"/>
  <c r="AJ54" i="9"/>
  <c r="AI54" i="9"/>
  <c r="AH54" i="9"/>
  <c r="AG54" i="9"/>
  <c r="AF54" i="9"/>
  <c r="AE54" i="9"/>
  <c r="AD54" i="9"/>
  <c r="AC54" i="9"/>
  <c r="AB54" i="9"/>
  <c r="AA54" i="9"/>
  <c r="Z54" i="9"/>
  <c r="Y54" i="9"/>
  <c r="X54" i="9"/>
  <c r="W54" i="9"/>
  <c r="V54" i="9"/>
  <c r="U54" i="9"/>
  <c r="T54" i="9"/>
  <c r="S54" i="9"/>
  <c r="R54" i="9"/>
  <c r="Q54" i="9"/>
  <c r="P54" i="9"/>
  <c r="O54" i="9"/>
  <c r="N54" i="9"/>
  <c r="M54" i="9"/>
  <c r="L54" i="9"/>
  <c r="K54" i="9"/>
  <c r="J54" i="9"/>
  <c r="I54" i="9"/>
  <c r="H54" i="9"/>
  <c r="G54" i="9"/>
  <c r="F54" i="9"/>
  <c r="E54" i="9"/>
  <c r="D54" i="9"/>
  <c r="C54" i="9"/>
  <c r="B54" i="9"/>
  <c r="CN53" i="9"/>
  <c r="CM53" i="9"/>
  <c r="CL53" i="9"/>
  <c r="CK53" i="9"/>
  <c r="CJ53" i="9"/>
  <c r="CI53" i="9"/>
  <c r="CH53" i="9"/>
  <c r="CG53" i="9"/>
  <c r="CF53" i="9"/>
  <c r="CE53" i="9"/>
  <c r="CD53" i="9"/>
  <c r="CC53" i="9"/>
  <c r="CB53" i="9"/>
  <c r="CA53" i="9"/>
  <c r="BZ53" i="9"/>
  <c r="BY53" i="9"/>
  <c r="BX53" i="9"/>
  <c r="BW53" i="9"/>
  <c r="BV53" i="9"/>
  <c r="BU53" i="9"/>
  <c r="BT53" i="9"/>
  <c r="BS53" i="9"/>
  <c r="BR53" i="9"/>
  <c r="BQ53" i="9"/>
  <c r="BP53" i="9"/>
  <c r="BO53" i="9"/>
  <c r="BN53" i="9"/>
  <c r="BM53" i="9"/>
  <c r="BL53" i="9"/>
  <c r="BK53" i="9"/>
  <c r="BJ53" i="9"/>
  <c r="BI53" i="9"/>
  <c r="BH53" i="9"/>
  <c r="BG53" i="9"/>
  <c r="BF53" i="9"/>
  <c r="BE53" i="9"/>
  <c r="BD53" i="9"/>
  <c r="BC53" i="9"/>
  <c r="BB53" i="9"/>
  <c r="BA53" i="9"/>
  <c r="AZ53" i="9"/>
  <c r="AY53" i="9"/>
  <c r="AX53" i="9"/>
  <c r="AW53" i="9"/>
  <c r="AV53" i="9"/>
  <c r="AU53" i="9"/>
  <c r="AT53" i="9"/>
  <c r="AS53" i="9"/>
  <c r="AR53" i="9"/>
  <c r="AQ53" i="9"/>
  <c r="AP53" i="9"/>
  <c r="AO53" i="9"/>
  <c r="AN53" i="9"/>
  <c r="AM53" i="9"/>
  <c r="AL53" i="9"/>
  <c r="AK53" i="9"/>
  <c r="AJ53" i="9"/>
  <c r="AI53" i="9"/>
  <c r="AH53" i="9"/>
  <c r="AG53" i="9"/>
  <c r="AF53" i="9"/>
  <c r="AE53" i="9"/>
  <c r="AD53" i="9"/>
  <c r="AC53" i="9"/>
  <c r="AB53" i="9"/>
  <c r="AA53" i="9"/>
  <c r="Z53" i="9"/>
  <c r="Y53" i="9"/>
  <c r="X53" i="9"/>
  <c r="W53" i="9"/>
  <c r="V53" i="9"/>
  <c r="U53" i="9"/>
  <c r="T53" i="9"/>
  <c r="S53" i="9"/>
  <c r="R53" i="9"/>
  <c r="Q53" i="9"/>
  <c r="P53" i="9"/>
  <c r="O53" i="9"/>
  <c r="N53" i="9"/>
  <c r="M53" i="9"/>
  <c r="L53" i="9"/>
  <c r="K53" i="9"/>
  <c r="J53" i="9"/>
  <c r="I53" i="9"/>
  <c r="H53" i="9"/>
  <c r="G53" i="9"/>
  <c r="F53" i="9"/>
  <c r="E53" i="9"/>
  <c r="D53" i="9"/>
  <c r="C53" i="9"/>
  <c r="B53" i="9"/>
  <c r="CN52" i="9"/>
  <c r="CM52" i="9"/>
  <c r="CL52" i="9"/>
  <c r="CK52" i="9"/>
  <c r="CJ52" i="9"/>
  <c r="CI52" i="9"/>
  <c r="CH52" i="9"/>
  <c r="CG52" i="9"/>
  <c r="CF52" i="9"/>
  <c r="CE52" i="9"/>
  <c r="CD52" i="9"/>
  <c r="CC52" i="9"/>
  <c r="CB52" i="9"/>
  <c r="CA52" i="9"/>
  <c r="BZ52" i="9"/>
  <c r="BY52" i="9"/>
  <c r="BX52" i="9"/>
  <c r="BW52" i="9"/>
  <c r="BV52" i="9"/>
  <c r="BU52" i="9"/>
  <c r="BT52" i="9"/>
  <c r="BS52" i="9"/>
  <c r="BR52" i="9"/>
  <c r="BQ52" i="9"/>
  <c r="BP52" i="9"/>
  <c r="BO52" i="9"/>
  <c r="BN52" i="9"/>
  <c r="BM52" i="9"/>
  <c r="BL52" i="9"/>
  <c r="BK52" i="9"/>
  <c r="BJ52" i="9"/>
  <c r="BI52" i="9"/>
  <c r="BH52" i="9"/>
  <c r="BG52" i="9"/>
  <c r="BF52" i="9"/>
  <c r="BE52" i="9"/>
  <c r="BD52" i="9"/>
  <c r="BC52" i="9"/>
  <c r="BB52" i="9"/>
  <c r="BA52" i="9"/>
  <c r="AZ52" i="9"/>
  <c r="AY52" i="9"/>
  <c r="AX52" i="9"/>
  <c r="AW52" i="9"/>
  <c r="AV52" i="9"/>
  <c r="AU52" i="9"/>
  <c r="AT52" i="9"/>
  <c r="AS52" i="9"/>
  <c r="AR52" i="9"/>
  <c r="AQ52" i="9"/>
  <c r="AP52" i="9"/>
  <c r="AO52" i="9"/>
  <c r="AN52" i="9"/>
  <c r="AM52" i="9"/>
  <c r="AL52" i="9"/>
  <c r="AK52" i="9"/>
  <c r="AJ52" i="9"/>
  <c r="AI52" i="9"/>
  <c r="AH52" i="9"/>
  <c r="AG52" i="9"/>
  <c r="AF52" i="9"/>
  <c r="AE52" i="9"/>
  <c r="AD52" i="9"/>
  <c r="AC52" i="9"/>
  <c r="AB52" i="9"/>
  <c r="AA52" i="9"/>
  <c r="Z52" i="9"/>
  <c r="Y52" i="9"/>
  <c r="X52" i="9"/>
  <c r="W52" i="9"/>
  <c r="V52" i="9"/>
  <c r="U52" i="9"/>
  <c r="T52" i="9"/>
  <c r="S52" i="9"/>
  <c r="R52" i="9"/>
  <c r="Q52" i="9"/>
  <c r="P52" i="9"/>
  <c r="O52" i="9"/>
  <c r="N52" i="9"/>
  <c r="M52" i="9"/>
  <c r="L52" i="9"/>
  <c r="K52" i="9"/>
  <c r="J52" i="9"/>
  <c r="I52" i="9"/>
  <c r="H52" i="9"/>
  <c r="G52" i="9"/>
  <c r="F52" i="9"/>
  <c r="E52" i="9"/>
  <c r="D52" i="9"/>
  <c r="C52" i="9"/>
  <c r="B52" i="9"/>
  <c r="CN51" i="9"/>
  <c r="CM51" i="9"/>
  <c r="CL51" i="9"/>
  <c r="CK51" i="9"/>
  <c r="CJ51" i="9"/>
  <c r="CI51" i="9"/>
  <c r="CH51" i="9"/>
  <c r="CG51" i="9"/>
  <c r="CF51" i="9"/>
  <c r="CE51" i="9"/>
  <c r="CD51" i="9"/>
  <c r="CC51" i="9"/>
  <c r="CB51" i="9"/>
  <c r="CA51" i="9"/>
  <c r="BZ51" i="9"/>
  <c r="BY51" i="9"/>
  <c r="BX51" i="9"/>
  <c r="BW51" i="9"/>
  <c r="BV51" i="9"/>
  <c r="BU51" i="9"/>
  <c r="BT51" i="9"/>
  <c r="BS51" i="9"/>
  <c r="BR51" i="9"/>
  <c r="BQ51" i="9"/>
  <c r="BP51" i="9"/>
  <c r="BO51" i="9"/>
  <c r="BN51" i="9"/>
  <c r="BM51" i="9"/>
  <c r="BL51" i="9"/>
  <c r="BK51" i="9"/>
  <c r="BJ51" i="9"/>
  <c r="BI51" i="9"/>
  <c r="BH51" i="9"/>
  <c r="BG51" i="9"/>
  <c r="BF51" i="9"/>
  <c r="BE51" i="9"/>
  <c r="BD51" i="9"/>
  <c r="BC51" i="9"/>
  <c r="BB51" i="9"/>
  <c r="BA51" i="9"/>
  <c r="AZ51" i="9"/>
  <c r="AY51" i="9"/>
  <c r="AX51" i="9"/>
  <c r="AW51" i="9"/>
  <c r="AV51" i="9"/>
  <c r="AU51" i="9"/>
  <c r="AT51" i="9"/>
  <c r="AS51" i="9"/>
  <c r="AR51" i="9"/>
  <c r="AQ51" i="9"/>
  <c r="AP51" i="9"/>
  <c r="AO51" i="9"/>
  <c r="AN51" i="9"/>
  <c r="AM51" i="9"/>
  <c r="AL51" i="9"/>
  <c r="AK51" i="9"/>
  <c r="AJ51" i="9"/>
  <c r="AI51" i="9"/>
  <c r="AH51" i="9"/>
  <c r="AG51" i="9"/>
  <c r="AF51" i="9"/>
  <c r="AE51" i="9"/>
  <c r="AD51" i="9"/>
  <c r="AC51" i="9"/>
  <c r="AB51" i="9"/>
  <c r="AA51" i="9"/>
  <c r="Z51" i="9"/>
  <c r="Y51" i="9"/>
  <c r="X51" i="9"/>
  <c r="W51" i="9"/>
  <c r="V51" i="9"/>
  <c r="U51" i="9"/>
  <c r="T51" i="9"/>
  <c r="S51" i="9"/>
  <c r="R51" i="9"/>
  <c r="Q51" i="9"/>
  <c r="P51" i="9"/>
  <c r="O51" i="9"/>
  <c r="N51" i="9"/>
  <c r="M51" i="9"/>
  <c r="L51" i="9"/>
  <c r="K51" i="9"/>
  <c r="J51" i="9"/>
  <c r="I51" i="9"/>
  <c r="H51" i="9"/>
  <c r="G51" i="9"/>
  <c r="F51" i="9"/>
  <c r="E51" i="9"/>
  <c r="D51" i="9"/>
  <c r="C51" i="9"/>
  <c r="B51" i="9"/>
  <c r="CN50" i="9"/>
  <c r="CM50" i="9"/>
  <c r="CL50" i="9"/>
  <c r="CK50" i="9"/>
  <c r="CJ50" i="9"/>
  <c r="CI50" i="9"/>
  <c r="CH50" i="9"/>
  <c r="CG50" i="9"/>
  <c r="CF50" i="9"/>
  <c r="CE50" i="9"/>
  <c r="CD50" i="9"/>
  <c r="CC50" i="9"/>
  <c r="CB50" i="9"/>
  <c r="CA50" i="9"/>
  <c r="BZ50" i="9"/>
  <c r="BY50" i="9"/>
  <c r="BX50" i="9"/>
  <c r="BW50" i="9"/>
  <c r="BV50" i="9"/>
  <c r="BU50" i="9"/>
  <c r="BT50" i="9"/>
  <c r="BS50" i="9"/>
  <c r="BR50" i="9"/>
  <c r="BQ50" i="9"/>
  <c r="BP50" i="9"/>
  <c r="BO50" i="9"/>
  <c r="BN50" i="9"/>
  <c r="BM50" i="9"/>
  <c r="BL50" i="9"/>
  <c r="BK50" i="9"/>
  <c r="BJ50" i="9"/>
  <c r="BI50" i="9"/>
  <c r="BH50" i="9"/>
  <c r="BG50" i="9"/>
  <c r="BF50" i="9"/>
  <c r="BE50" i="9"/>
  <c r="BD50" i="9"/>
  <c r="BC50" i="9"/>
  <c r="BB50" i="9"/>
  <c r="BA50" i="9"/>
  <c r="AZ50" i="9"/>
  <c r="AY50" i="9"/>
  <c r="AX50" i="9"/>
  <c r="AW50" i="9"/>
  <c r="AV50" i="9"/>
  <c r="AU50" i="9"/>
  <c r="AT50" i="9"/>
  <c r="AS50" i="9"/>
  <c r="AR50" i="9"/>
  <c r="AQ50" i="9"/>
  <c r="AP50" i="9"/>
  <c r="AO50" i="9"/>
  <c r="AN50" i="9"/>
  <c r="AM50" i="9"/>
  <c r="AL50" i="9"/>
  <c r="AK50" i="9"/>
  <c r="AJ50" i="9"/>
  <c r="AI50" i="9"/>
  <c r="AH50" i="9"/>
  <c r="AG50" i="9"/>
  <c r="AF50" i="9"/>
  <c r="AE50" i="9"/>
  <c r="AD50" i="9"/>
  <c r="AC50" i="9"/>
  <c r="AB50" i="9"/>
  <c r="AA50" i="9"/>
  <c r="Z50" i="9"/>
  <c r="Y50" i="9"/>
  <c r="X50" i="9"/>
  <c r="W50" i="9"/>
  <c r="V50" i="9"/>
  <c r="U50" i="9"/>
  <c r="T50" i="9"/>
  <c r="S50" i="9"/>
  <c r="R50" i="9"/>
  <c r="Q50" i="9"/>
  <c r="P50" i="9"/>
  <c r="O50" i="9"/>
  <c r="N50" i="9"/>
  <c r="M50" i="9"/>
  <c r="L50" i="9"/>
  <c r="K50" i="9"/>
  <c r="J50" i="9"/>
  <c r="I50" i="9"/>
  <c r="H50" i="9"/>
  <c r="G50" i="9"/>
  <c r="F50" i="9"/>
  <c r="E50" i="9"/>
  <c r="D50" i="9"/>
  <c r="C50" i="9"/>
  <c r="B50" i="9"/>
  <c r="CN49" i="9"/>
  <c r="CM49" i="9"/>
  <c r="CL49" i="9"/>
  <c r="CK49" i="9"/>
  <c r="CJ49" i="9"/>
  <c r="CI49" i="9"/>
  <c r="CH49" i="9"/>
  <c r="CG49" i="9"/>
  <c r="CF49" i="9"/>
  <c r="CE49" i="9"/>
  <c r="CD49" i="9"/>
  <c r="CC49" i="9"/>
  <c r="CB49" i="9"/>
  <c r="CA49" i="9"/>
  <c r="BZ49" i="9"/>
  <c r="BY49" i="9"/>
  <c r="BX49" i="9"/>
  <c r="BW49" i="9"/>
  <c r="BV49" i="9"/>
  <c r="BU49" i="9"/>
  <c r="BT49" i="9"/>
  <c r="BS49" i="9"/>
  <c r="BR49" i="9"/>
  <c r="BQ49" i="9"/>
  <c r="BP49" i="9"/>
  <c r="BO49" i="9"/>
  <c r="BN49" i="9"/>
  <c r="BM49" i="9"/>
  <c r="BL49" i="9"/>
  <c r="BK49" i="9"/>
  <c r="BJ49" i="9"/>
  <c r="BI49" i="9"/>
  <c r="BH49" i="9"/>
  <c r="BG49" i="9"/>
  <c r="BF49" i="9"/>
  <c r="BE49" i="9"/>
  <c r="BD49" i="9"/>
  <c r="BC49" i="9"/>
  <c r="BB49" i="9"/>
  <c r="BA49" i="9"/>
  <c r="AZ49" i="9"/>
  <c r="AY49" i="9"/>
  <c r="AX49" i="9"/>
  <c r="AW49" i="9"/>
  <c r="AV49" i="9"/>
  <c r="AU49" i="9"/>
  <c r="AT49" i="9"/>
  <c r="AS49" i="9"/>
  <c r="AR49" i="9"/>
  <c r="AQ49" i="9"/>
  <c r="AP49" i="9"/>
  <c r="AO49" i="9"/>
  <c r="AN49" i="9"/>
  <c r="AM49" i="9"/>
  <c r="AL49" i="9"/>
  <c r="AK49" i="9"/>
  <c r="AJ49" i="9"/>
  <c r="AI49" i="9"/>
  <c r="AH49" i="9"/>
  <c r="AG49" i="9"/>
  <c r="AF49" i="9"/>
  <c r="AE49" i="9"/>
  <c r="AD49" i="9"/>
  <c r="AC49" i="9"/>
  <c r="AB49" i="9"/>
  <c r="AA49" i="9"/>
  <c r="Z49" i="9"/>
  <c r="Y49" i="9"/>
  <c r="X49" i="9"/>
  <c r="W49" i="9"/>
  <c r="V49" i="9"/>
  <c r="U49" i="9"/>
  <c r="T49" i="9"/>
  <c r="S49" i="9"/>
  <c r="R49" i="9"/>
  <c r="Q49" i="9"/>
  <c r="P49" i="9"/>
  <c r="O49" i="9"/>
  <c r="N49" i="9"/>
  <c r="M49" i="9"/>
  <c r="L49" i="9"/>
  <c r="K49" i="9"/>
  <c r="J49" i="9"/>
  <c r="I49" i="9"/>
  <c r="H49" i="9"/>
  <c r="G49" i="9"/>
  <c r="F49" i="9"/>
  <c r="E49" i="9"/>
  <c r="D49" i="9"/>
  <c r="C49" i="9"/>
  <c r="B49" i="9"/>
  <c r="CN48" i="9"/>
  <c r="CM48" i="9"/>
  <c r="CL48" i="9"/>
  <c r="CK48" i="9"/>
  <c r="CJ48" i="9"/>
  <c r="CI48" i="9"/>
  <c r="CH48" i="9"/>
  <c r="CG48" i="9"/>
  <c r="CF48" i="9"/>
  <c r="CE48" i="9"/>
  <c r="CD48" i="9"/>
  <c r="CC48" i="9"/>
  <c r="CB48" i="9"/>
  <c r="CA48" i="9"/>
  <c r="BZ48" i="9"/>
  <c r="BY48" i="9"/>
  <c r="BX48" i="9"/>
  <c r="BW48" i="9"/>
  <c r="BV48" i="9"/>
  <c r="BU48" i="9"/>
  <c r="BT48" i="9"/>
  <c r="BS48" i="9"/>
  <c r="BR48" i="9"/>
  <c r="BQ48" i="9"/>
  <c r="BP48" i="9"/>
  <c r="BO48" i="9"/>
  <c r="BN48" i="9"/>
  <c r="BM48" i="9"/>
  <c r="BL48" i="9"/>
  <c r="BK48" i="9"/>
  <c r="BJ48" i="9"/>
  <c r="BI48" i="9"/>
  <c r="BH48" i="9"/>
  <c r="BG48" i="9"/>
  <c r="BF48" i="9"/>
  <c r="BE48" i="9"/>
  <c r="BD48" i="9"/>
  <c r="BC48" i="9"/>
  <c r="BB48" i="9"/>
  <c r="BA48" i="9"/>
  <c r="AZ48" i="9"/>
  <c r="AY48" i="9"/>
  <c r="AX48" i="9"/>
  <c r="AW48" i="9"/>
  <c r="AV48" i="9"/>
  <c r="AU48" i="9"/>
  <c r="AT48" i="9"/>
  <c r="AS48" i="9"/>
  <c r="AR48" i="9"/>
  <c r="AQ48" i="9"/>
  <c r="AP48" i="9"/>
  <c r="AO48" i="9"/>
  <c r="AN48" i="9"/>
  <c r="AM48" i="9"/>
  <c r="AL48" i="9"/>
  <c r="AK48" i="9"/>
  <c r="AJ48" i="9"/>
  <c r="AI48" i="9"/>
  <c r="AH48" i="9"/>
  <c r="AG48" i="9"/>
  <c r="AF48" i="9"/>
  <c r="AE48" i="9"/>
  <c r="AD48" i="9"/>
  <c r="AC48" i="9"/>
  <c r="AB48" i="9"/>
  <c r="AA48" i="9"/>
  <c r="Z48" i="9"/>
  <c r="Y48" i="9"/>
  <c r="X48" i="9"/>
  <c r="W48" i="9"/>
  <c r="V48" i="9"/>
  <c r="U48" i="9"/>
  <c r="T48" i="9"/>
  <c r="S48" i="9"/>
  <c r="R48" i="9"/>
  <c r="Q48" i="9"/>
  <c r="P48" i="9"/>
  <c r="O48" i="9"/>
  <c r="N48" i="9"/>
  <c r="M48" i="9"/>
  <c r="L48" i="9"/>
  <c r="K48" i="9"/>
  <c r="J48" i="9"/>
  <c r="I48" i="9"/>
  <c r="H48" i="9"/>
  <c r="G48" i="9"/>
  <c r="F48" i="9"/>
  <c r="E48" i="9"/>
  <c r="D48" i="9"/>
  <c r="C48" i="9"/>
  <c r="B48" i="9"/>
  <c r="CN47" i="9"/>
  <c r="CM47" i="9"/>
  <c r="CL47" i="9"/>
  <c r="CK47" i="9"/>
  <c r="CJ47" i="9"/>
  <c r="CI47" i="9"/>
  <c r="CH47" i="9"/>
  <c r="CG47" i="9"/>
  <c r="CF47" i="9"/>
  <c r="CE47" i="9"/>
  <c r="CD47" i="9"/>
  <c r="CC47" i="9"/>
  <c r="CB47" i="9"/>
  <c r="CA47" i="9"/>
  <c r="BZ47" i="9"/>
  <c r="BY47" i="9"/>
  <c r="BX47" i="9"/>
  <c r="BW47" i="9"/>
  <c r="BV47" i="9"/>
  <c r="BU47" i="9"/>
  <c r="BT47" i="9"/>
  <c r="BS47" i="9"/>
  <c r="BR47" i="9"/>
  <c r="BQ47" i="9"/>
  <c r="BP47" i="9"/>
  <c r="BO47" i="9"/>
  <c r="BN47" i="9"/>
  <c r="BM47" i="9"/>
  <c r="BL47" i="9"/>
  <c r="BK47" i="9"/>
  <c r="BJ47" i="9"/>
  <c r="BI47" i="9"/>
  <c r="BH47" i="9"/>
  <c r="BG47" i="9"/>
  <c r="BF47" i="9"/>
  <c r="BE47" i="9"/>
  <c r="BD47" i="9"/>
  <c r="BC47" i="9"/>
  <c r="BB47" i="9"/>
  <c r="BA47" i="9"/>
  <c r="AZ47" i="9"/>
  <c r="AY47" i="9"/>
  <c r="AX47" i="9"/>
  <c r="AW47" i="9"/>
  <c r="AV47" i="9"/>
  <c r="AU47" i="9"/>
  <c r="AT47" i="9"/>
  <c r="AS47" i="9"/>
  <c r="AR47" i="9"/>
  <c r="AQ47" i="9"/>
  <c r="AP47" i="9"/>
  <c r="AO47" i="9"/>
  <c r="AN47" i="9"/>
  <c r="AM47" i="9"/>
  <c r="AL47" i="9"/>
  <c r="AK47" i="9"/>
  <c r="AJ47" i="9"/>
  <c r="AI47" i="9"/>
  <c r="AH47" i="9"/>
  <c r="AG47" i="9"/>
  <c r="AF47" i="9"/>
  <c r="AE47" i="9"/>
  <c r="AD47" i="9"/>
  <c r="AC47" i="9"/>
  <c r="AB47" i="9"/>
  <c r="AA47" i="9"/>
  <c r="Z47" i="9"/>
  <c r="Y47" i="9"/>
  <c r="X47" i="9"/>
  <c r="W47" i="9"/>
  <c r="V47" i="9"/>
  <c r="U47" i="9"/>
  <c r="T47" i="9"/>
  <c r="S47" i="9"/>
  <c r="R47" i="9"/>
  <c r="Q47" i="9"/>
  <c r="P47" i="9"/>
  <c r="O47" i="9"/>
  <c r="N47" i="9"/>
  <c r="M47" i="9"/>
  <c r="L47" i="9"/>
  <c r="K47" i="9"/>
  <c r="J47" i="9"/>
  <c r="I47" i="9"/>
  <c r="H47" i="9"/>
  <c r="G47" i="9"/>
  <c r="F47" i="9"/>
  <c r="E47" i="9"/>
  <c r="D47" i="9"/>
  <c r="C47" i="9"/>
  <c r="B47" i="9"/>
  <c r="CN46" i="9"/>
  <c r="CM46" i="9"/>
  <c r="CL46" i="9"/>
  <c r="CK46" i="9"/>
  <c r="CJ46" i="9"/>
  <c r="CI46" i="9"/>
  <c r="CH46" i="9"/>
  <c r="CG46" i="9"/>
  <c r="CF46" i="9"/>
  <c r="CE46" i="9"/>
  <c r="CD46" i="9"/>
  <c r="CC46" i="9"/>
  <c r="CB46" i="9"/>
  <c r="CA46" i="9"/>
  <c r="BZ46" i="9"/>
  <c r="BY46" i="9"/>
  <c r="BX46" i="9"/>
  <c r="BW46" i="9"/>
  <c r="BV46" i="9"/>
  <c r="BU46" i="9"/>
  <c r="BT46" i="9"/>
  <c r="BS46" i="9"/>
  <c r="BR46" i="9"/>
  <c r="BQ46" i="9"/>
  <c r="BP46" i="9"/>
  <c r="BO46" i="9"/>
  <c r="BN46" i="9"/>
  <c r="BM46" i="9"/>
  <c r="BL46" i="9"/>
  <c r="BK46" i="9"/>
  <c r="BJ46" i="9"/>
  <c r="BI46" i="9"/>
  <c r="BH46" i="9"/>
  <c r="BG46" i="9"/>
  <c r="BF46" i="9"/>
  <c r="BE46" i="9"/>
  <c r="BD46" i="9"/>
  <c r="BC46" i="9"/>
  <c r="BB46" i="9"/>
  <c r="BA46" i="9"/>
  <c r="AZ46" i="9"/>
  <c r="AY46" i="9"/>
  <c r="AX46" i="9"/>
  <c r="AW46" i="9"/>
  <c r="AV46" i="9"/>
  <c r="AU46" i="9"/>
  <c r="AT46" i="9"/>
  <c r="AS46" i="9"/>
  <c r="AR46" i="9"/>
  <c r="AQ46" i="9"/>
  <c r="AP46" i="9"/>
  <c r="AO46" i="9"/>
  <c r="AN46" i="9"/>
  <c r="AM46" i="9"/>
  <c r="AL46" i="9"/>
  <c r="AK46" i="9"/>
  <c r="AJ46" i="9"/>
  <c r="AI46" i="9"/>
  <c r="AH46" i="9"/>
  <c r="AG46" i="9"/>
  <c r="AF46" i="9"/>
  <c r="AE46" i="9"/>
  <c r="AD46" i="9"/>
  <c r="AC46" i="9"/>
  <c r="AB46" i="9"/>
  <c r="AA46" i="9"/>
  <c r="Z46" i="9"/>
  <c r="Y46" i="9"/>
  <c r="X46" i="9"/>
  <c r="W46" i="9"/>
  <c r="V46" i="9"/>
  <c r="U46" i="9"/>
  <c r="T46" i="9"/>
  <c r="S46" i="9"/>
  <c r="R46" i="9"/>
  <c r="Q46" i="9"/>
  <c r="P46" i="9"/>
  <c r="O46" i="9"/>
  <c r="N46" i="9"/>
  <c r="M46" i="9"/>
  <c r="L46" i="9"/>
  <c r="K46" i="9"/>
  <c r="J46" i="9"/>
  <c r="I46" i="9"/>
  <c r="H46" i="9"/>
  <c r="G46" i="9"/>
  <c r="F46" i="9"/>
  <c r="E46" i="9"/>
  <c r="D46" i="9"/>
  <c r="C46" i="9"/>
  <c r="B46" i="9"/>
  <c r="CN45" i="9"/>
  <c r="CM45" i="9"/>
  <c r="CL45" i="9"/>
  <c r="CK45" i="9"/>
  <c r="CJ45" i="9"/>
  <c r="CI45" i="9"/>
  <c r="CH45" i="9"/>
  <c r="CG45" i="9"/>
  <c r="CF45" i="9"/>
  <c r="CE45" i="9"/>
  <c r="CD45" i="9"/>
  <c r="CC45" i="9"/>
  <c r="CB45" i="9"/>
  <c r="CA45" i="9"/>
  <c r="BZ45" i="9"/>
  <c r="BY45" i="9"/>
  <c r="BX45" i="9"/>
  <c r="BW45" i="9"/>
  <c r="BV45" i="9"/>
  <c r="BU45" i="9"/>
  <c r="BT45" i="9"/>
  <c r="BS45" i="9"/>
  <c r="BR45" i="9"/>
  <c r="BQ45" i="9"/>
  <c r="BP45" i="9"/>
  <c r="BO45" i="9"/>
  <c r="BN45" i="9"/>
  <c r="BM45" i="9"/>
  <c r="BL45" i="9"/>
  <c r="BK45" i="9"/>
  <c r="BJ45" i="9"/>
  <c r="BI45" i="9"/>
  <c r="BH45" i="9"/>
  <c r="BG45" i="9"/>
  <c r="BF45" i="9"/>
  <c r="BE45" i="9"/>
  <c r="BD45" i="9"/>
  <c r="BC45" i="9"/>
  <c r="BB45" i="9"/>
  <c r="BA45" i="9"/>
  <c r="AZ45" i="9"/>
  <c r="AY45" i="9"/>
  <c r="AX45" i="9"/>
  <c r="AW45" i="9"/>
  <c r="AV45" i="9"/>
  <c r="AU45" i="9"/>
  <c r="AT45" i="9"/>
  <c r="AS45" i="9"/>
  <c r="AR45" i="9"/>
  <c r="AQ45" i="9"/>
  <c r="AP45" i="9"/>
  <c r="AO45" i="9"/>
  <c r="AN45" i="9"/>
  <c r="AM45" i="9"/>
  <c r="AL45" i="9"/>
  <c r="AK45" i="9"/>
  <c r="AJ45" i="9"/>
  <c r="AI45" i="9"/>
  <c r="AH45" i="9"/>
  <c r="AG45" i="9"/>
  <c r="AF45" i="9"/>
  <c r="AE45" i="9"/>
  <c r="AD45" i="9"/>
  <c r="AC45" i="9"/>
  <c r="AB45" i="9"/>
  <c r="AA45" i="9"/>
  <c r="Z45" i="9"/>
  <c r="Y45" i="9"/>
  <c r="X45" i="9"/>
  <c r="W45" i="9"/>
  <c r="V45" i="9"/>
  <c r="U45" i="9"/>
  <c r="T45" i="9"/>
  <c r="S45" i="9"/>
  <c r="R45" i="9"/>
  <c r="Q45" i="9"/>
  <c r="P45" i="9"/>
  <c r="O45" i="9"/>
  <c r="N45" i="9"/>
  <c r="M45" i="9"/>
  <c r="L45" i="9"/>
  <c r="K45" i="9"/>
  <c r="J45" i="9"/>
  <c r="I45" i="9"/>
  <c r="H45" i="9"/>
  <c r="G45" i="9"/>
  <c r="F45" i="9"/>
  <c r="E45" i="9"/>
  <c r="D45" i="9"/>
  <c r="C45" i="9"/>
  <c r="B45" i="9"/>
  <c r="CN44" i="9"/>
  <c r="CM44" i="9"/>
  <c r="CL44" i="9"/>
  <c r="CK44" i="9"/>
  <c r="CJ44" i="9"/>
  <c r="CI44" i="9"/>
  <c r="CH44" i="9"/>
  <c r="CG44" i="9"/>
  <c r="CF44" i="9"/>
  <c r="CE44" i="9"/>
  <c r="CD44" i="9"/>
  <c r="CC44" i="9"/>
  <c r="CB44" i="9"/>
  <c r="CA44" i="9"/>
  <c r="BZ44" i="9"/>
  <c r="BY44" i="9"/>
  <c r="BX44" i="9"/>
  <c r="BW44" i="9"/>
  <c r="BV44" i="9"/>
  <c r="BU44" i="9"/>
  <c r="BT44" i="9"/>
  <c r="BS44" i="9"/>
  <c r="BR44" i="9"/>
  <c r="BQ44" i="9"/>
  <c r="BP44" i="9"/>
  <c r="BO44" i="9"/>
  <c r="BN44" i="9"/>
  <c r="BM44" i="9"/>
  <c r="BL44" i="9"/>
  <c r="BK44" i="9"/>
  <c r="BJ44" i="9"/>
  <c r="BI44" i="9"/>
  <c r="BH44" i="9"/>
  <c r="BG44" i="9"/>
  <c r="BF44" i="9"/>
  <c r="BE44" i="9"/>
  <c r="BD44" i="9"/>
  <c r="BC44" i="9"/>
  <c r="BB44" i="9"/>
  <c r="BA44" i="9"/>
  <c r="AZ44" i="9"/>
  <c r="AY44" i="9"/>
  <c r="AX44" i="9"/>
  <c r="AW44" i="9"/>
  <c r="AV44" i="9"/>
  <c r="AU44" i="9"/>
  <c r="AT44" i="9"/>
  <c r="AS44" i="9"/>
  <c r="AR44" i="9"/>
  <c r="AQ44" i="9"/>
  <c r="AP44" i="9"/>
  <c r="AO44" i="9"/>
  <c r="AN44" i="9"/>
  <c r="AM44" i="9"/>
  <c r="AL44" i="9"/>
  <c r="AK44" i="9"/>
  <c r="AJ44" i="9"/>
  <c r="AI44" i="9"/>
  <c r="AH44" i="9"/>
  <c r="AG44" i="9"/>
  <c r="AF44" i="9"/>
  <c r="AE44" i="9"/>
  <c r="AD44" i="9"/>
  <c r="AC44" i="9"/>
  <c r="AB44" i="9"/>
  <c r="AA44" i="9"/>
  <c r="Z44" i="9"/>
  <c r="Y44" i="9"/>
  <c r="X44" i="9"/>
  <c r="W44" i="9"/>
  <c r="V44" i="9"/>
  <c r="U44" i="9"/>
  <c r="T44" i="9"/>
  <c r="S44" i="9"/>
  <c r="R44" i="9"/>
  <c r="Q44" i="9"/>
  <c r="P44" i="9"/>
  <c r="O44" i="9"/>
  <c r="N44" i="9"/>
  <c r="M44" i="9"/>
  <c r="L44" i="9"/>
  <c r="K44" i="9"/>
  <c r="J44" i="9"/>
  <c r="I44" i="9"/>
  <c r="H44" i="9"/>
  <c r="G44" i="9"/>
  <c r="F44" i="9"/>
  <c r="E44" i="9"/>
  <c r="D44" i="9"/>
  <c r="C44" i="9"/>
  <c r="B44" i="9"/>
  <c r="CN43" i="9"/>
  <c r="CM43" i="9"/>
  <c r="CL43" i="9"/>
  <c r="CK43" i="9"/>
  <c r="CJ43" i="9"/>
  <c r="CI43" i="9"/>
  <c r="CH43" i="9"/>
  <c r="CG43" i="9"/>
  <c r="CF43" i="9"/>
  <c r="CE43" i="9"/>
  <c r="CD43" i="9"/>
  <c r="CC43" i="9"/>
  <c r="CB43" i="9"/>
  <c r="CA43" i="9"/>
  <c r="BZ43" i="9"/>
  <c r="BY43" i="9"/>
  <c r="BX43" i="9"/>
  <c r="BW43" i="9"/>
  <c r="BV43" i="9"/>
  <c r="BU43" i="9"/>
  <c r="BT43" i="9"/>
  <c r="BS43" i="9"/>
  <c r="BR43" i="9"/>
  <c r="BQ43" i="9"/>
  <c r="BP43" i="9"/>
  <c r="BO43" i="9"/>
  <c r="BN43" i="9"/>
  <c r="BM43" i="9"/>
  <c r="BL43" i="9"/>
  <c r="BK43" i="9"/>
  <c r="BJ43" i="9"/>
  <c r="BI43" i="9"/>
  <c r="BH43" i="9"/>
  <c r="BG43" i="9"/>
  <c r="BF43" i="9"/>
  <c r="BE43" i="9"/>
  <c r="BD43" i="9"/>
  <c r="BC43" i="9"/>
  <c r="BB43" i="9"/>
  <c r="BA43" i="9"/>
  <c r="AZ43" i="9"/>
  <c r="AY43" i="9"/>
  <c r="AX43" i="9"/>
  <c r="AW43" i="9"/>
  <c r="AV43" i="9"/>
  <c r="AU43" i="9"/>
  <c r="AT43" i="9"/>
  <c r="AS43" i="9"/>
  <c r="AR43" i="9"/>
  <c r="AQ43" i="9"/>
  <c r="AP43" i="9"/>
  <c r="AO43" i="9"/>
  <c r="AN43" i="9"/>
  <c r="AM43" i="9"/>
  <c r="AL43" i="9"/>
  <c r="AK43" i="9"/>
  <c r="AJ43" i="9"/>
  <c r="AI43" i="9"/>
  <c r="AH43" i="9"/>
  <c r="AG43" i="9"/>
  <c r="AF43" i="9"/>
  <c r="AE43" i="9"/>
  <c r="AD43" i="9"/>
  <c r="AC43" i="9"/>
  <c r="AB43" i="9"/>
  <c r="AA43" i="9"/>
  <c r="Z43" i="9"/>
  <c r="Y43" i="9"/>
  <c r="X43" i="9"/>
  <c r="W43" i="9"/>
  <c r="V43" i="9"/>
  <c r="U43" i="9"/>
  <c r="T43" i="9"/>
  <c r="S43" i="9"/>
  <c r="R43" i="9"/>
  <c r="Q43" i="9"/>
  <c r="P43" i="9"/>
  <c r="O43" i="9"/>
  <c r="N43" i="9"/>
  <c r="M43" i="9"/>
  <c r="L43" i="9"/>
  <c r="K43" i="9"/>
  <c r="J43" i="9"/>
  <c r="I43" i="9"/>
  <c r="H43" i="9"/>
  <c r="G43" i="9"/>
  <c r="F43" i="9"/>
  <c r="E43" i="9"/>
  <c r="D43" i="9"/>
  <c r="C43" i="9"/>
  <c r="B43" i="9"/>
  <c r="CN42" i="9"/>
  <c r="CM42" i="9"/>
  <c r="CL42" i="9"/>
  <c r="CK42" i="9"/>
  <c r="CJ42" i="9"/>
  <c r="CI42" i="9"/>
  <c r="CH42" i="9"/>
  <c r="CG42" i="9"/>
  <c r="CF42" i="9"/>
  <c r="CE42" i="9"/>
  <c r="CD42" i="9"/>
  <c r="CC42" i="9"/>
  <c r="CB42" i="9"/>
  <c r="CA42" i="9"/>
  <c r="BZ42" i="9"/>
  <c r="BY42" i="9"/>
  <c r="BX42" i="9"/>
  <c r="BW42" i="9"/>
  <c r="BV42" i="9"/>
  <c r="BU42" i="9"/>
  <c r="BT42" i="9"/>
  <c r="BS42" i="9"/>
  <c r="BR42" i="9"/>
  <c r="BQ42" i="9"/>
  <c r="BP42" i="9"/>
  <c r="BO42" i="9"/>
  <c r="BN42" i="9"/>
  <c r="BM42" i="9"/>
  <c r="BL42" i="9"/>
  <c r="BK42" i="9"/>
  <c r="BJ42" i="9"/>
  <c r="BI42" i="9"/>
  <c r="BH42" i="9"/>
  <c r="BG42" i="9"/>
  <c r="BF42" i="9"/>
  <c r="BE42" i="9"/>
  <c r="BD42" i="9"/>
  <c r="BC42" i="9"/>
  <c r="BB42" i="9"/>
  <c r="BA42" i="9"/>
  <c r="AZ42" i="9"/>
  <c r="AY42" i="9"/>
  <c r="AX42" i="9"/>
  <c r="AW42" i="9"/>
  <c r="AV42" i="9"/>
  <c r="AU42" i="9"/>
  <c r="AT42" i="9"/>
  <c r="AS42" i="9"/>
  <c r="AR42" i="9"/>
  <c r="AQ42" i="9"/>
  <c r="AP42" i="9"/>
  <c r="AO42" i="9"/>
  <c r="AN42" i="9"/>
  <c r="AM42" i="9"/>
  <c r="AL42" i="9"/>
  <c r="AK42" i="9"/>
  <c r="AJ42" i="9"/>
  <c r="AI42" i="9"/>
  <c r="AH42" i="9"/>
  <c r="AG42" i="9"/>
  <c r="AF42" i="9"/>
  <c r="AE42" i="9"/>
  <c r="AD42" i="9"/>
  <c r="AC42" i="9"/>
  <c r="AB42" i="9"/>
  <c r="AA42" i="9"/>
  <c r="Z42" i="9"/>
  <c r="Y42" i="9"/>
  <c r="X42" i="9"/>
  <c r="W42" i="9"/>
  <c r="V42" i="9"/>
  <c r="U42" i="9"/>
  <c r="T42" i="9"/>
  <c r="S42" i="9"/>
  <c r="R42" i="9"/>
  <c r="Q42" i="9"/>
  <c r="P42" i="9"/>
  <c r="O42" i="9"/>
  <c r="N42" i="9"/>
  <c r="M42" i="9"/>
  <c r="L42" i="9"/>
  <c r="K42" i="9"/>
  <c r="J42" i="9"/>
  <c r="I42" i="9"/>
  <c r="H42" i="9"/>
  <c r="G42" i="9"/>
  <c r="F42" i="9"/>
  <c r="E42" i="9"/>
  <c r="D42" i="9"/>
  <c r="C42" i="9"/>
  <c r="B42" i="9"/>
  <c r="CN41" i="9"/>
  <c r="CM41" i="9"/>
  <c r="CL41" i="9"/>
  <c r="CK41" i="9"/>
  <c r="CJ41" i="9"/>
  <c r="CI41" i="9"/>
  <c r="CH41" i="9"/>
  <c r="CG41" i="9"/>
  <c r="CF41" i="9"/>
  <c r="CE41" i="9"/>
  <c r="CD41" i="9"/>
  <c r="CC41" i="9"/>
  <c r="CB41" i="9"/>
  <c r="CA41" i="9"/>
  <c r="BZ41" i="9"/>
  <c r="BY41" i="9"/>
  <c r="BX41" i="9"/>
  <c r="BW41" i="9"/>
  <c r="BV41" i="9"/>
  <c r="BU41" i="9"/>
  <c r="BT41" i="9"/>
  <c r="BS41" i="9"/>
  <c r="BR41" i="9"/>
  <c r="BQ41" i="9"/>
  <c r="BP41" i="9"/>
  <c r="BO41" i="9"/>
  <c r="BN41" i="9"/>
  <c r="BM41" i="9"/>
  <c r="BL41" i="9"/>
  <c r="BK41" i="9"/>
  <c r="BJ41" i="9"/>
  <c r="BI41" i="9"/>
  <c r="BH41" i="9"/>
  <c r="BG41" i="9"/>
  <c r="BF41" i="9"/>
  <c r="BE41" i="9"/>
  <c r="BD41" i="9"/>
  <c r="BC41" i="9"/>
  <c r="BB41" i="9"/>
  <c r="BA41" i="9"/>
  <c r="AZ41" i="9"/>
  <c r="AY41" i="9"/>
  <c r="AX41" i="9"/>
  <c r="AW41" i="9"/>
  <c r="AV41" i="9"/>
  <c r="AU41" i="9"/>
  <c r="AT41" i="9"/>
  <c r="AS41" i="9"/>
  <c r="AR41" i="9"/>
  <c r="AQ41" i="9"/>
  <c r="AP41" i="9"/>
  <c r="AO41" i="9"/>
  <c r="AN41" i="9"/>
  <c r="AM41" i="9"/>
  <c r="AL41" i="9"/>
  <c r="AK41" i="9"/>
  <c r="AJ41" i="9"/>
  <c r="AI41" i="9"/>
  <c r="AH41" i="9"/>
  <c r="AG41" i="9"/>
  <c r="AF41" i="9"/>
  <c r="AE41" i="9"/>
  <c r="AD41" i="9"/>
  <c r="AC41" i="9"/>
  <c r="AB41" i="9"/>
  <c r="AA41" i="9"/>
  <c r="Z41" i="9"/>
  <c r="Y41" i="9"/>
  <c r="X41" i="9"/>
  <c r="W41" i="9"/>
  <c r="V41" i="9"/>
  <c r="U41" i="9"/>
  <c r="T41" i="9"/>
  <c r="S41" i="9"/>
  <c r="R41" i="9"/>
  <c r="Q41" i="9"/>
  <c r="P41" i="9"/>
  <c r="O41" i="9"/>
  <c r="N41" i="9"/>
  <c r="M41" i="9"/>
  <c r="L41" i="9"/>
  <c r="K41" i="9"/>
  <c r="J41" i="9"/>
  <c r="I41" i="9"/>
  <c r="H41" i="9"/>
  <c r="G41" i="9"/>
  <c r="F41" i="9"/>
  <c r="E41" i="9"/>
  <c r="D41" i="9"/>
  <c r="C41" i="9"/>
  <c r="B41" i="9"/>
  <c r="CN40" i="9"/>
  <c r="CM40" i="9"/>
  <c r="CL40" i="9"/>
  <c r="CK40" i="9"/>
  <c r="CJ40" i="9"/>
  <c r="CI40" i="9"/>
  <c r="CH40" i="9"/>
  <c r="CG40" i="9"/>
  <c r="CF40" i="9"/>
  <c r="CE40" i="9"/>
  <c r="CD40" i="9"/>
  <c r="CC40" i="9"/>
  <c r="CB40" i="9"/>
  <c r="CA40" i="9"/>
  <c r="BZ40" i="9"/>
  <c r="BY40" i="9"/>
  <c r="BX40" i="9"/>
  <c r="BW40" i="9"/>
  <c r="BV40" i="9"/>
  <c r="BU40" i="9"/>
  <c r="BT40" i="9"/>
  <c r="BS40" i="9"/>
  <c r="BR40" i="9"/>
  <c r="BQ40" i="9"/>
  <c r="BP40" i="9"/>
  <c r="BO40" i="9"/>
  <c r="BN40" i="9"/>
  <c r="BM40" i="9"/>
  <c r="BL40" i="9"/>
  <c r="BK40" i="9"/>
  <c r="BJ40" i="9"/>
  <c r="BI40" i="9"/>
  <c r="BH40" i="9"/>
  <c r="BG40" i="9"/>
  <c r="BF40" i="9"/>
  <c r="BE40" i="9"/>
  <c r="BD40" i="9"/>
  <c r="BC40" i="9"/>
  <c r="BB40" i="9"/>
  <c r="BA40" i="9"/>
  <c r="AZ40" i="9"/>
  <c r="AY40" i="9"/>
  <c r="AX40" i="9"/>
  <c r="AW40" i="9"/>
  <c r="AV40" i="9"/>
  <c r="AU40" i="9"/>
  <c r="AT40" i="9"/>
  <c r="AS40" i="9"/>
  <c r="AR40" i="9"/>
  <c r="AQ40" i="9"/>
  <c r="AP40" i="9"/>
  <c r="AO40" i="9"/>
  <c r="AN40" i="9"/>
  <c r="AM40" i="9"/>
  <c r="AL40" i="9"/>
  <c r="AK40" i="9"/>
  <c r="AJ40" i="9"/>
  <c r="AI40" i="9"/>
  <c r="AH40" i="9"/>
  <c r="AG40" i="9"/>
  <c r="AF40" i="9"/>
  <c r="AE40" i="9"/>
  <c r="AD40" i="9"/>
  <c r="AC40" i="9"/>
  <c r="AB40" i="9"/>
  <c r="AA40" i="9"/>
  <c r="Z40" i="9"/>
  <c r="Y40" i="9"/>
  <c r="X40" i="9"/>
  <c r="W40" i="9"/>
  <c r="V40" i="9"/>
  <c r="U40" i="9"/>
  <c r="T40" i="9"/>
  <c r="S40" i="9"/>
  <c r="R40" i="9"/>
  <c r="Q40" i="9"/>
  <c r="P40" i="9"/>
  <c r="O40" i="9"/>
  <c r="N40" i="9"/>
  <c r="M40" i="9"/>
  <c r="L40" i="9"/>
  <c r="K40" i="9"/>
  <c r="J40" i="9"/>
  <c r="I40" i="9"/>
  <c r="H40" i="9"/>
  <c r="G40" i="9"/>
  <c r="F40" i="9"/>
  <c r="E40" i="9"/>
  <c r="D40" i="9"/>
  <c r="C40" i="9"/>
  <c r="B40" i="9"/>
  <c r="CN39" i="9"/>
  <c r="CM39" i="9"/>
  <c r="CL39" i="9"/>
  <c r="CK39" i="9"/>
  <c r="CJ39" i="9"/>
  <c r="CI39" i="9"/>
  <c r="CH39" i="9"/>
  <c r="CG39" i="9"/>
  <c r="CF39" i="9"/>
  <c r="CE39" i="9"/>
  <c r="CD39" i="9"/>
  <c r="CC39" i="9"/>
  <c r="CB39" i="9"/>
  <c r="CA39" i="9"/>
  <c r="BZ39" i="9"/>
  <c r="BY39" i="9"/>
  <c r="BX39" i="9"/>
  <c r="BW39" i="9"/>
  <c r="BV39" i="9"/>
  <c r="BU39" i="9"/>
  <c r="BT39" i="9"/>
  <c r="BS39" i="9"/>
  <c r="BR39" i="9"/>
  <c r="BQ39" i="9"/>
  <c r="BP39" i="9"/>
  <c r="BO39" i="9"/>
  <c r="BN39" i="9"/>
  <c r="BM39" i="9"/>
  <c r="BL39" i="9"/>
  <c r="BK39" i="9"/>
  <c r="BJ39" i="9"/>
  <c r="BI39" i="9"/>
  <c r="BH39" i="9"/>
  <c r="BG39" i="9"/>
  <c r="BF39" i="9"/>
  <c r="BE39" i="9"/>
  <c r="BD39" i="9"/>
  <c r="BC39" i="9"/>
  <c r="BB39" i="9"/>
  <c r="BA39" i="9"/>
  <c r="AZ39" i="9"/>
  <c r="AY39" i="9"/>
  <c r="AX39" i="9"/>
  <c r="AW39" i="9"/>
  <c r="AV39" i="9"/>
  <c r="AU39" i="9"/>
  <c r="AT39" i="9"/>
  <c r="AS39" i="9"/>
  <c r="AR39" i="9"/>
  <c r="AQ39" i="9"/>
  <c r="AP39" i="9"/>
  <c r="AO39" i="9"/>
  <c r="AN39" i="9"/>
  <c r="AM39" i="9"/>
  <c r="AL39" i="9"/>
  <c r="AK39" i="9"/>
  <c r="AJ39" i="9"/>
  <c r="AI39" i="9"/>
  <c r="AH39" i="9"/>
  <c r="AG39" i="9"/>
  <c r="AF39" i="9"/>
  <c r="AE39" i="9"/>
  <c r="AD39" i="9"/>
  <c r="AC39" i="9"/>
  <c r="AB39" i="9"/>
  <c r="AA39" i="9"/>
  <c r="Z39" i="9"/>
  <c r="Y39" i="9"/>
  <c r="X39" i="9"/>
  <c r="W39" i="9"/>
  <c r="V39" i="9"/>
  <c r="U39" i="9"/>
  <c r="T39" i="9"/>
  <c r="S39" i="9"/>
  <c r="R39" i="9"/>
  <c r="Q39" i="9"/>
  <c r="P39" i="9"/>
  <c r="O39" i="9"/>
  <c r="N39" i="9"/>
  <c r="M39" i="9"/>
  <c r="L39" i="9"/>
  <c r="K39" i="9"/>
  <c r="J39" i="9"/>
  <c r="I39" i="9"/>
  <c r="H39" i="9"/>
  <c r="G39" i="9"/>
  <c r="F39" i="9"/>
  <c r="E39" i="9"/>
  <c r="D39" i="9"/>
  <c r="C39" i="9"/>
  <c r="B39" i="9"/>
  <c r="CN38" i="9"/>
  <c r="CM38" i="9"/>
  <c r="CL38" i="9"/>
  <c r="CK38" i="9"/>
  <c r="CJ38" i="9"/>
  <c r="CI38" i="9"/>
  <c r="CH38" i="9"/>
  <c r="CG38" i="9"/>
  <c r="CF38" i="9"/>
  <c r="CE38" i="9"/>
  <c r="CD38" i="9"/>
  <c r="CC38" i="9"/>
  <c r="CB38" i="9"/>
  <c r="CA38" i="9"/>
  <c r="BZ38" i="9"/>
  <c r="BY38" i="9"/>
  <c r="BX38" i="9"/>
  <c r="BW38" i="9"/>
  <c r="BV38" i="9"/>
  <c r="BU38" i="9"/>
  <c r="BT38" i="9"/>
  <c r="BS38" i="9"/>
  <c r="BR38" i="9"/>
  <c r="BQ38" i="9"/>
  <c r="BP38" i="9"/>
  <c r="BO38" i="9"/>
  <c r="BN38" i="9"/>
  <c r="BM38" i="9"/>
  <c r="BL38" i="9"/>
  <c r="BK38" i="9"/>
  <c r="BJ38" i="9"/>
  <c r="BI38" i="9"/>
  <c r="BH38" i="9"/>
  <c r="BG38" i="9"/>
  <c r="BF38" i="9"/>
  <c r="BE38" i="9"/>
  <c r="BD38" i="9"/>
  <c r="BC38" i="9"/>
  <c r="BB38" i="9"/>
  <c r="BA38" i="9"/>
  <c r="AZ38" i="9"/>
  <c r="AY38" i="9"/>
  <c r="AX38" i="9"/>
  <c r="AW38" i="9"/>
  <c r="AV38" i="9"/>
  <c r="AU38" i="9"/>
  <c r="AT38" i="9"/>
  <c r="AS38" i="9"/>
  <c r="AR38" i="9"/>
  <c r="AQ38" i="9"/>
  <c r="AP38" i="9"/>
  <c r="AO38" i="9"/>
  <c r="AN38" i="9"/>
  <c r="AM38" i="9"/>
  <c r="AL38" i="9"/>
  <c r="AK38" i="9"/>
  <c r="AJ38" i="9"/>
  <c r="AI38" i="9"/>
  <c r="AH38" i="9"/>
  <c r="AG38" i="9"/>
  <c r="AF38" i="9"/>
  <c r="AE38" i="9"/>
  <c r="AD38" i="9"/>
  <c r="AC38" i="9"/>
  <c r="AB38" i="9"/>
  <c r="AA38" i="9"/>
  <c r="Z38" i="9"/>
  <c r="Y38" i="9"/>
  <c r="X38" i="9"/>
  <c r="W38" i="9"/>
  <c r="V38" i="9"/>
  <c r="U38" i="9"/>
  <c r="T38" i="9"/>
  <c r="S38" i="9"/>
  <c r="R38" i="9"/>
  <c r="Q38" i="9"/>
  <c r="P38" i="9"/>
  <c r="O38" i="9"/>
  <c r="N38" i="9"/>
  <c r="M38" i="9"/>
  <c r="L38" i="9"/>
  <c r="K38" i="9"/>
  <c r="J38" i="9"/>
  <c r="I38" i="9"/>
  <c r="H38" i="9"/>
  <c r="G38" i="9"/>
  <c r="F38" i="9"/>
  <c r="E38" i="9"/>
  <c r="D38" i="9"/>
  <c r="C38" i="9"/>
  <c r="B38" i="9"/>
  <c r="CN37" i="9"/>
  <c r="CM37" i="9"/>
  <c r="CL37" i="9"/>
  <c r="CK37" i="9"/>
  <c r="CJ37" i="9"/>
  <c r="CI37" i="9"/>
  <c r="CH37" i="9"/>
  <c r="CG37" i="9"/>
  <c r="CF37" i="9"/>
  <c r="CE37" i="9"/>
  <c r="CD37" i="9"/>
  <c r="CC37" i="9"/>
  <c r="CB37" i="9"/>
  <c r="CA37" i="9"/>
  <c r="BZ37" i="9"/>
  <c r="BY37" i="9"/>
  <c r="BX37" i="9"/>
  <c r="BW37" i="9"/>
  <c r="BV37" i="9"/>
  <c r="BU37" i="9"/>
  <c r="BT37" i="9"/>
  <c r="BS37" i="9"/>
  <c r="BR37" i="9"/>
  <c r="BQ37" i="9"/>
  <c r="BP37" i="9"/>
  <c r="BO37" i="9"/>
  <c r="BN37" i="9"/>
  <c r="BM37" i="9"/>
  <c r="BL37" i="9"/>
  <c r="BK37" i="9"/>
  <c r="BJ37" i="9"/>
  <c r="BI37" i="9"/>
  <c r="BH37" i="9"/>
  <c r="BG37" i="9"/>
  <c r="BF37" i="9"/>
  <c r="BE37" i="9"/>
  <c r="BD37" i="9"/>
  <c r="BC37" i="9"/>
  <c r="BB37" i="9"/>
  <c r="BA37" i="9"/>
  <c r="AZ37" i="9"/>
  <c r="AY37" i="9"/>
  <c r="AX37" i="9"/>
  <c r="AW37" i="9"/>
  <c r="AV37" i="9"/>
  <c r="AU37" i="9"/>
  <c r="AT37" i="9"/>
  <c r="AS37" i="9"/>
  <c r="AR37" i="9"/>
  <c r="AQ37" i="9"/>
  <c r="AP37" i="9"/>
  <c r="AO37" i="9"/>
  <c r="AN37" i="9"/>
  <c r="AM37" i="9"/>
  <c r="AL37" i="9"/>
  <c r="AK37" i="9"/>
  <c r="AJ37" i="9"/>
  <c r="AI37" i="9"/>
  <c r="AH37" i="9"/>
  <c r="AG37" i="9"/>
  <c r="AF37" i="9"/>
  <c r="AE37" i="9"/>
  <c r="AD37" i="9"/>
  <c r="AC37" i="9"/>
  <c r="AB37" i="9"/>
  <c r="AA37" i="9"/>
  <c r="Z37" i="9"/>
  <c r="Y37" i="9"/>
  <c r="X37" i="9"/>
  <c r="W37" i="9"/>
  <c r="V37" i="9"/>
  <c r="U37" i="9"/>
  <c r="T37" i="9"/>
  <c r="S37" i="9"/>
  <c r="R37" i="9"/>
  <c r="Q37" i="9"/>
  <c r="P37" i="9"/>
  <c r="O37" i="9"/>
  <c r="N37" i="9"/>
  <c r="M37" i="9"/>
  <c r="L37" i="9"/>
  <c r="K37" i="9"/>
  <c r="J37" i="9"/>
  <c r="I37" i="9"/>
  <c r="H37" i="9"/>
  <c r="G37" i="9"/>
  <c r="F37" i="9"/>
  <c r="E37" i="9"/>
  <c r="D37" i="9"/>
  <c r="C37" i="9"/>
  <c r="B37" i="9"/>
  <c r="CN36" i="9"/>
  <c r="CM36" i="9"/>
  <c r="CL36" i="9"/>
  <c r="CK36" i="9"/>
  <c r="CJ36" i="9"/>
  <c r="CI36" i="9"/>
  <c r="CH36" i="9"/>
  <c r="CG36" i="9"/>
  <c r="CF36" i="9"/>
  <c r="CE36" i="9"/>
  <c r="CD36" i="9"/>
  <c r="CC36" i="9"/>
  <c r="CB36" i="9"/>
  <c r="CA36" i="9"/>
  <c r="BZ36" i="9"/>
  <c r="BY36" i="9"/>
  <c r="BX36" i="9"/>
  <c r="BW36" i="9"/>
  <c r="BV36" i="9"/>
  <c r="BU36" i="9"/>
  <c r="BT36" i="9"/>
  <c r="BS36" i="9"/>
  <c r="BR36" i="9"/>
  <c r="BQ36" i="9"/>
  <c r="BP36" i="9"/>
  <c r="BO36" i="9"/>
  <c r="BN36" i="9"/>
  <c r="BM36" i="9"/>
  <c r="BL36" i="9"/>
  <c r="BK36" i="9"/>
  <c r="BJ36" i="9"/>
  <c r="BI36" i="9"/>
  <c r="BH36" i="9"/>
  <c r="BG36" i="9"/>
  <c r="BF36" i="9"/>
  <c r="BE36" i="9"/>
  <c r="BD36" i="9"/>
  <c r="BC36" i="9"/>
  <c r="BB36" i="9"/>
  <c r="BA36" i="9"/>
  <c r="AZ36" i="9"/>
  <c r="AY36" i="9"/>
  <c r="AX36" i="9"/>
  <c r="AW36" i="9"/>
  <c r="AV36" i="9"/>
  <c r="AU36" i="9"/>
  <c r="AT36" i="9"/>
  <c r="AS36" i="9"/>
  <c r="AR36" i="9"/>
  <c r="AQ36" i="9"/>
  <c r="AP36" i="9"/>
  <c r="AO36" i="9"/>
  <c r="AN36" i="9"/>
  <c r="AM36" i="9"/>
  <c r="AL36" i="9"/>
  <c r="AK36" i="9"/>
  <c r="AJ36" i="9"/>
  <c r="AI36" i="9"/>
  <c r="AH36" i="9"/>
  <c r="AG36" i="9"/>
  <c r="AF36" i="9"/>
  <c r="AE36" i="9"/>
  <c r="AD36" i="9"/>
  <c r="AC36" i="9"/>
  <c r="AB36" i="9"/>
  <c r="AA36" i="9"/>
  <c r="Z36" i="9"/>
  <c r="Y36" i="9"/>
  <c r="X36" i="9"/>
  <c r="W36" i="9"/>
  <c r="V36" i="9"/>
  <c r="U36" i="9"/>
  <c r="T36" i="9"/>
  <c r="S36" i="9"/>
  <c r="R36" i="9"/>
  <c r="Q36" i="9"/>
  <c r="P36" i="9"/>
  <c r="O36" i="9"/>
  <c r="N36" i="9"/>
  <c r="M36" i="9"/>
  <c r="L36" i="9"/>
  <c r="K36" i="9"/>
  <c r="J36" i="9"/>
  <c r="I36" i="9"/>
  <c r="H36" i="9"/>
  <c r="G36" i="9"/>
  <c r="F36" i="9"/>
  <c r="E36" i="9"/>
  <c r="D36" i="9"/>
  <c r="C36" i="9"/>
  <c r="B36" i="9"/>
  <c r="CN35" i="9"/>
  <c r="CM35" i="9"/>
  <c r="CL35" i="9"/>
  <c r="CK35" i="9"/>
  <c r="CJ35" i="9"/>
  <c r="CI35" i="9"/>
  <c r="CH35" i="9"/>
  <c r="CG35" i="9"/>
  <c r="CF35" i="9"/>
  <c r="CE35" i="9"/>
  <c r="CD35" i="9"/>
  <c r="CC35" i="9"/>
  <c r="CB35" i="9"/>
  <c r="CA35" i="9"/>
  <c r="BZ35" i="9"/>
  <c r="BY35" i="9"/>
  <c r="BX35" i="9"/>
  <c r="BW35" i="9"/>
  <c r="BV35" i="9"/>
  <c r="BU35" i="9"/>
  <c r="BT35" i="9"/>
  <c r="BS35" i="9"/>
  <c r="BR35" i="9"/>
  <c r="BQ35" i="9"/>
  <c r="BP35" i="9"/>
  <c r="BO35" i="9"/>
  <c r="BN35" i="9"/>
  <c r="BM35" i="9"/>
  <c r="BL35" i="9"/>
  <c r="BK35" i="9"/>
  <c r="BJ35" i="9"/>
  <c r="BI35" i="9"/>
  <c r="BH35" i="9"/>
  <c r="BG35" i="9"/>
  <c r="BF35" i="9"/>
  <c r="BE35" i="9"/>
  <c r="BD35" i="9"/>
  <c r="BC35" i="9"/>
  <c r="BB35" i="9"/>
  <c r="BA35" i="9"/>
  <c r="AZ35" i="9"/>
  <c r="AY35" i="9"/>
  <c r="AX35" i="9"/>
  <c r="AW35" i="9"/>
  <c r="AV35" i="9"/>
  <c r="AU35" i="9"/>
  <c r="AT35" i="9"/>
  <c r="AS35" i="9"/>
  <c r="AR35" i="9"/>
  <c r="AQ35" i="9"/>
  <c r="AP35" i="9"/>
  <c r="AO35" i="9"/>
  <c r="AN35" i="9"/>
  <c r="AM35" i="9"/>
  <c r="AL35" i="9"/>
  <c r="AK35" i="9"/>
  <c r="AJ35" i="9"/>
  <c r="AI35" i="9"/>
  <c r="AH35" i="9"/>
  <c r="AG35" i="9"/>
  <c r="AF35" i="9"/>
  <c r="AE35" i="9"/>
  <c r="AD35" i="9"/>
  <c r="AC35" i="9"/>
  <c r="AB35" i="9"/>
  <c r="AA35" i="9"/>
  <c r="Z35" i="9"/>
  <c r="Y35" i="9"/>
  <c r="X35" i="9"/>
  <c r="W35" i="9"/>
  <c r="V35" i="9"/>
  <c r="U35" i="9"/>
  <c r="T35" i="9"/>
  <c r="S35" i="9"/>
  <c r="R35" i="9"/>
  <c r="Q35" i="9"/>
  <c r="P35" i="9"/>
  <c r="O35" i="9"/>
  <c r="N35" i="9"/>
  <c r="M35" i="9"/>
  <c r="L35" i="9"/>
  <c r="K35" i="9"/>
  <c r="J35" i="9"/>
  <c r="I35" i="9"/>
  <c r="H35" i="9"/>
  <c r="G35" i="9"/>
  <c r="F35" i="9"/>
  <c r="E35" i="9"/>
  <c r="D35" i="9"/>
  <c r="C35" i="9"/>
  <c r="B35" i="9"/>
  <c r="CN34" i="9"/>
  <c r="CM34" i="9"/>
  <c r="CL34" i="9"/>
  <c r="CK34" i="9"/>
  <c r="CJ34" i="9"/>
  <c r="CI34" i="9"/>
  <c r="CH34" i="9"/>
  <c r="CG34" i="9"/>
  <c r="CF34" i="9"/>
  <c r="CE34" i="9"/>
  <c r="CD34" i="9"/>
  <c r="CC34" i="9"/>
  <c r="CB34" i="9"/>
  <c r="CA34" i="9"/>
  <c r="BZ34" i="9"/>
  <c r="BY34" i="9"/>
  <c r="BX34" i="9"/>
  <c r="BW34" i="9"/>
  <c r="BV34" i="9"/>
  <c r="BU34" i="9"/>
  <c r="BT34" i="9"/>
  <c r="BS34" i="9"/>
  <c r="BR34" i="9"/>
  <c r="BQ34" i="9"/>
  <c r="BP34" i="9"/>
  <c r="BO34" i="9"/>
  <c r="BN34" i="9"/>
  <c r="BM34" i="9"/>
  <c r="BL34" i="9"/>
  <c r="BK34" i="9"/>
  <c r="BJ34" i="9"/>
  <c r="BI34" i="9"/>
  <c r="BH34" i="9"/>
  <c r="BG34" i="9"/>
  <c r="BF34" i="9"/>
  <c r="BE34" i="9"/>
  <c r="BD34" i="9"/>
  <c r="BC34" i="9"/>
  <c r="BB34" i="9"/>
  <c r="BA34" i="9"/>
  <c r="AZ34" i="9"/>
  <c r="AY34" i="9"/>
  <c r="AX34" i="9"/>
  <c r="AW34" i="9"/>
  <c r="AV34" i="9"/>
  <c r="AU34" i="9"/>
  <c r="AT34" i="9"/>
  <c r="AS34" i="9"/>
  <c r="AR34" i="9"/>
  <c r="AQ34" i="9"/>
  <c r="AP34" i="9"/>
  <c r="AO34" i="9"/>
  <c r="AN34" i="9"/>
  <c r="AM34" i="9"/>
  <c r="AL34" i="9"/>
  <c r="AK34" i="9"/>
  <c r="AJ34" i="9"/>
  <c r="AI34" i="9"/>
  <c r="AH34" i="9"/>
  <c r="AG34" i="9"/>
  <c r="AF34" i="9"/>
  <c r="AE34" i="9"/>
  <c r="AD34" i="9"/>
  <c r="AC34" i="9"/>
  <c r="AB34" i="9"/>
  <c r="AA34" i="9"/>
  <c r="Z34" i="9"/>
  <c r="Y34" i="9"/>
  <c r="X34" i="9"/>
  <c r="W34" i="9"/>
  <c r="V34" i="9"/>
  <c r="U34" i="9"/>
  <c r="T34" i="9"/>
  <c r="S34" i="9"/>
  <c r="R34" i="9"/>
  <c r="Q34" i="9"/>
  <c r="P34" i="9"/>
  <c r="O34" i="9"/>
  <c r="N34" i="9"/>
  <c r="M34" i="9"/>
  <c r="L34" i="9"/>
  <c r="K34" i="9"/>
  <c r="J34" i="9"/>
  <c r="I34" i="9"/>
  <c r="H34" i="9"/>
  <c r="G34" i="9"/>
  <c r="F34" i="9"/>
  <c r="E34" i="9"/>
  <c r="D34" i="9"/>
  <c r="C34" i="9"/>
  <c r="B34" i="9"/>
  <c r="CN33" i="9"/>
  <c r="CM33" i="9"/>
  <c r="CL33" i="9"/>
  <c r="CK33" i="9"/>
  <c r="CJ33" i="9"/>
  <c r="CI33" i="9"/>
  <c r="CH33" i="9"/>
  <c r="CG33" i="9"/>
  <c r="CF33" i="9"/>
  <c r="CE33" i="9"/>
  <c r="CD33" i="9"/>
  <c r="CC33" i="9"/>
  <c r="CB33" i="9"/>
  <c r="CA33" i="9"/>
  <c r="BZ33" i="9"/>
  <c r="BY33" i="9"/>
  <c r="BX33" i="9"/>
  <c r="BW33" i="9"/>
  <c r="BV33" i="9"/>
  <c r="BU33" i="9"/>
  <c r="BT33" i="9"/>
  <c r="BS33" i="9"/>
  <c r="BR33" i="9"/>
  <c r="BQ33" i="9"/>
  <c r="BP33" i="9"/>
  <c r="BO33" i="9"/>
  <c r="BN33" i="9"/>
  <c r="BM33" i="9"/>
  <c r="BL33" i="9"/>
  <c r="BK33" i="9"/>
  <c r="BJ33" i="9"/>
  <c r="BI33" i="9"/>
  <c r="BH33" i="9"/>
  <c r="BG33" i="9"/>
  <c r="BF33" i="9"/>
  <c r="BE33" i="9"/>
  <c r="BD33" i="9"/>
  <c r="BC33" i="9"/>
  <c r="BB33" i="9"/>
  <c r="BA33" i="9"/>
  <c r="AZ33" i="9"/>
  <c r="AY33" i="9"/>
  <c r="AX33" i="9"/>
  <c r="AW33" i="9"/>
  <c r="AV33" i="9"/>
  <c r="AU33" i="9"/>
  <c r="AT33" i="9"/>
  <c r="AS33" i="9"/>
  <c r="AR33" i="9"/>
  <c r="AQ33" i="9"/>
  <c r="AP33" i="9"/>
  <c r="AO33" i="9"/>
  <c r="AN33" i="9"/>
  <c r="AM33" i="9"/>
  <c r="AL33" i="9"/>
  <c r="AK33" i="9"/>
  <c r="AJ33" i="9"/>
  <c r="AI33" i="9"/>
  <c r="AH33" i="9"/>
  <c r="AG33" i="9"/>
  <c r="AF33" i="9"/>
  <c r="AE33" i="9"/>
  <c r="AD33" i="9"/>
  <c r="AC33" i="9"/>
  <c r="AB33" i="9"/>
  <c r="AA33" i="9"/>
  <c r="Z33" i="9"/>
  <c r="Y33" i="9"/>
  <c r="X33" i="9"/>
  <c r="W33" i="9"/>
  <c r="V33" i="9"/>
  <c r="U33" i="9"/>
  <c r="T33" i="9"/>
  <c r="S33" i="9"/>
  <c r="R33" i="9"/>
  <c r="Q33" i="9"/>
  <c r="P33" i="9"/>
  <c r="O33" i="9"/>
  <c r="N33" i="9"/>
  <c r="M33" i="9"/>
  <c r="L33" i="9"/>
  <c r="K33" i="9"/>
  <c r="J33" i="9"/>
  <c r="I33" i="9"/>
  <c r="H33" i="9"/>
  <c r="G33" i="9"/>
  <c r="F33" i="9"/>
  <c r="E33" i="9"/>
  <c r="D33" i="9"/>
  <c r="C33" i="9"/>
  <c r="B33" i="9"/>
  <c r="CN32" i="9"/>
  <c r="CM32" i="9"/>
  <c r="CL32" i="9"/>
  <c r="CK32" i="9"/>
  <c r="CJ32" i="9"/>
  <c r="CI32" i="9"/>
  <c r="CH32" i="9"/>
  <c r="CG32" i="9"/>
  <c r="CF32" i="9"/>
  <c r="CE32" i="9"/>
  <c r="CD32" i="9"/>
  <c r="CC32" i="9"/>
  <c r="CB32" i="9"/>
  <c r="CA32" i="9"/>
  <c r="BZ32" i="9"/>
  <c r="BY32" i="9"/>
  <c r="BX32" i="9"/>
  <c r="BW32" i="9"/>
  <c r="BV32" i="9"/>
  <c r="BU32" i="9"/>
  <c r="BT32" i="9"/>
  <c r="BS32" i="9"/>
  <c r="BR32" i="9"/>
  <c r="BQ32" i="9"/>
  <c r="BP32" i="9"/>
  <c r="BO32" i="9"/>
  <c r="BN32" i="9"/>
  <c r="BM32" i="9"/>
  <c r="BL32" i="9"/>
  <c r="BK32" i="9"/>
  <c r="BJ32" i="9"/>
  <c r="BI32" i="9"/>
  <c r="BH32" i="9"/>
  <c r="BG32" i="9"/>
  <c r="BF32" i="9"/>
  <c r="BE32" i="9"/>
  <c r="BD32" i="9"/>
  <c r="BC32" i="9"/>
  <c r="BB32" i="9"/>
  <c r="BA32" i="9"/>
  <c r="AZ32" i="9"/>
  <c r="AY32" i="9"/>
  <c r="AX32" i="9"/>
  <c r="AW32" i="9"/>
  <c r="AV32" i="9"/>
  <c r="AU32" i="9"/>
  <c r="AT32" i="9"/>
  <c r="AS32" i="9"/>
  <c r="AR32" i="9"/>
  <c r="AQ32" i="9"/>
  <c r="AP32" i="9"/>
  <c r="AO32" i="9"/>
  <c r="AN32" i="9"/>
  <c r="AM32" i="9"/>
  <c r="AL32" i="9"/>
  <c r="AK32" i="9"/>
  <c r="AJ32" i="9"/>
  <c r="AI32" i="9"/>
  <c r="AH32" i="9"/>
  <c r="AG32" i="9"/>
  <c r="AF32" i="9"/>
  <c r="AE32" i="9"/>
  <c r="AD32" i="9"/>
  <c r="AC32" i="9"/>
  <c r="AB32" i="9"/>
  <c r="AA32" i="9"/>
  <c r="Z32" i="9"/>
  <c r="Y32" i="9"/>
  <c r="X32" i="9"/>
  <c r="W32" i="9"/>
  <c r="V32" i="9"/>
  <c r="U32" i="9"/>
  <c r="T32" i="9"/>
  <c r="S32" i="9"/>
  <c r="R32" i="9"/>
  <c r="Q32" i="9"/>
  <c r="P32" i="9"/>
  <c r="O32" i="9"/>
  <c r="N32" i="9"/>
  <c r="M32" i="9"/>
  <c r="L32" i="9"/>
  <c r="K32" i="9"/>
  <c r="J32" i="9"/>
  <c r="I32" i="9"/>
  <c r="H32" i="9"/>
  <c r="G32" i="9"/>
  <c r="F32" i="9"/>
  <c r="E32" i="9"/>
  <c r="D32" i="9"/>
  <c r="C32" i="9"/>
  <c r="B32" i="9"/>
  <c r="CN31" i="9"/>
  <c r="CM31" i="9"/>
  <c r="CL31" i="9"/>
  <c r="CK31" i="9"/>
  <c r="CJ31" i="9"/>
  <c r="CI31" i="9"/>
  <c r="CH31" i="9"/>
  <c r="CG31" i="9"/>
  <c r="CF31" i="9"/>
  <c r="CE31" i="9"/>
  <c r="CD31" i="9"/>
  <c r="CC31" i="9"/>
  <c r="CB31" i="9"/>
  <c r="CA31" i="9"/>
  <c r="BZ31" i="9"/>
  <c r="BY31" i="9"/>
  <c r="BX31" i="9"/>
  <c r="BW31" i="9"/>
  <c r="BV31" i="9"/>
  <c r="BU31" i="9"/>
  <c r="BT31" i="9"/>
  <c r="BS31" i="9"/>
  <c r="BR31" i="9"/>
  <c r="BQ31" i="9"/>
  <c r="BP31" i="9"/>
  <c r="BO31" i="9"/>
  <c r="BN31" i="9"/>
  <c r="BM31" i="9"/>
  <c r="BL31" i="9"/>
  <c r="BK31" i="9"/>
  <c r="BJ31" i="9"/>
  <c r="BI31" i="9"/>
  <c r="BH31" i="9"/>
  <c r="BG31" i="9"/>
  <c r="BF31" i="9"/>
  <c r="BE31" i="9"/>
  <c r="BD31" i="9"/>
  <c r="BC31" i="9"/>
  <c r="BB31" i="9"/>
  <c r="BA31" i="9"/>
  <c r="AZ31" i="9"/>
  <c r="AY31" i="9"/>
  <c r="AX31" i="9"/>
  <c r="AW31" i="9"/>
  <c r="AV31" i="9"/>
  <c r="AU31" i="9"/>
  <c r="AT31" i="9"/>
  <c r="AS31" i="9"/>
  <c r="AR31" i="9"/>
  <c r="AQ31" i="9"/>
  <c r="AP31" i="9"/>
  <c r="AO31" i="9"/>
  <c r="AN31" i="9"/>
  <c r="AM31" i="9"/>
  <c r="AL31" i="9"/>
  <c r="AK31" i="9"/>
  <c r="AJ31" i="9"/>
  <c r="AI31" i="9"/>
  <c r="AH31" i="9"/>
  <c r="AG31" i="9"/>
  <c r="AF31" i="9"/>
  <c r="AE31" i="9"/>
  <c r="AD31" i="9"/>
  <c r="AC31" i="9"/>
  <c r="AB31" i="9"/>
  <c r="AA31" i="9"/>
  <c r="Z31" i="9"/>
  <c r="Y31" i="9"/>
  <c r="X31" i="9"/>
  <c r="W31" i="9"/>
  <c r="V31" i="9"/>
  <c r="U31" i="9"/>
  <c r="T31" i="9"/>
  <c r="S31" i="9"/>
  <c r="R31" i="9"/>
  <c r="Q31" i="9"/>
  <c r="P31" i="9"/>
  <c r="O31" i="9"/>
  <c r="N31" i="9"/>
  <c r="M31" i="9"/>
  <c r="L31" i="9"/>
  <c r="K31" i="9"/>
  <c r="J31" i="9"/>
  <c r="I31" i="9"/>
  <c r="H31" i="9"/>
  <c r="G31" i="9"/>
  <c r="F31" i="9"/>
  <c r="E31" i="9"/>
  <c r="D31" i="9"/>
  <c r="C31" i="9"/>
  <c r="B31" i="9"/>
  <c r="CN30" i="9"/>
  <c r="CM30" i="9"/>
  <c r="CL30" i="9"/>
  <c r="CK30" i="9"/>
  <c r="CJ30" i="9"/>
  <c r="CI30" i="9"/>
  <c r="CH30" i="9"/>
  <c r="CG30" i="9"/>
  <c r="CF30" i="9"/>
  <c r="CE30" i="9"/>
  <c r="CD30" i="9"/>
  <c r="CC30" i="9"/>
  <c r="CB30" i="9"/>
  <c r="CA30" i="9"/>
  <c r="BZ30" i="9"/>
  <c r="BY30" i="9"/>
  <c r="BX30" i="9"/>
  <c r="BW30" i="9"/>
  <c r="BV30" i="9"/>
  <c r="BU30" i="9"/>
  <c r="BT30" i="9"/>
  <c r="BS30" i="9"/>
  <c r="BR30" i="9"/>
  <c r="BQ30" i="9"/>
  <c r="BP30" i="9"/>
  <c r="BO30" i="9"/>
  <c r="BN30" i="9"/>
  <c r="BM30" i="9"/>
  <c r="BL30" i="9"/>
  <c r="BK30" i="9"/>
  <c r="BJ30" i="9"/>
  <c r="BI30" i="9"/>
  <c r="BH30" i="9"/>
  <c r="BG30" i="9"/>
  <c r="BF30" i="9"/>
  <c r="BE30" i="9"/>
  <c r="BD30" i="9"/>
  <c r="BC30" i="9"/>
  <c r="BB30" i="9"/>
  <c r="BA30" i="9"/>
  <c r="AZ30" i="9"/>
  <c r="AY30" i="9"/>
  <c r="AX30" i="9"/>
  <c r="AW30" i="9"/>
  <c r="AV30" i="9"/>
  <c r="AU30" i="9"/>
  <c r="AT30" i="9"/>
  <c r="AS30" i="9"/>
  <c r="AR30" i="9"/>
  <c r="AQ30" i="9"/>
  <c r="AP30" i="9"/>
  <c r="AO30" i="9"/>
  <c r="AN30" i="9"/>
  <c r="AM30" i="9"/>
  <c r="AL30" i="9"/>
  <c r="AK30" i="9"/>
  <c r="AJ30" i="9"/>
  <c r="AI30" i="9"/>
  <c r="AH30" i="9"/>
  <c r="AG30" i="9"/>
  <c r="AF30" i="9"/>
  <c r="AE30" i="9"/>
  <c r="AD30" i="9"/>
  <c r="AC30" i="9"/>
  <c r="AB30" i="9"/>
  <c r="AA30" i="9"/>
  <c r="Z30" i="9"/>
  <c r="Y30" i="9"/>
  <c r="X30" i="9"/>
  <c r="W30" i="9"/>
  <c r="V30" i="9"/>
  <c r="U30" i="9"/>
  <c r="T30" i="9"/>
  <c r="S30" i="9"/>
  <c r="R30" i="9"/>
  <c r="Q30" i="9"/>
  <c r="P30" i="9"/>
  <c r="O30" i="9"/>
  <c r="N30" i="9"/>
  <c r="M30" i="9"/>
  <c r="L30" i="9"/>
  <c r="K30" i="9"/>
  <c r="J30" i="9"/>
  <c r="I30" i="9"/>
  <c r="H30" i="9"/>
  <c r="G30" i="9"/>
  <c r="F30" i="9"/>
  <c r="E30" i="9"/>
  <c r="D30" i="9"/>
  <c r="C30" i="9"/>
  <c r="B30" i="9"/>
  <c r="CN29" i="9"/>
  <c r="CM29" i="9"/>
  <c r="CL29" i="9"/>
  <c r="CK29" i="9"/>
  <c r="CJ29" i="9"/>
  <c r="CI29" i="9"/>
  <c r="CH29" i="9"/>
  <c r="CG29" i="9"/>
  <c r="CF29" i="9"/>
  <c r="CE29" i="9"/>
  <c r="CD29" i="9"/>
  <c r="CC29" i="9"/>
  <c r="CB29" i="9"/>
  <c r="CA29" i="9"/>
  <c r="BZ29" i="9"/>
  <c r="BY29" i="9"/>
  <c r="BX29" i="9"/>
  <c r="BW29" i="9"/>
  <c r="BV29" i="9"/>
  <c r="BU29" i="9"/>
  <c r="BT29" i="9"/>
  <c r="BS29" i="9"/>
  <c r="BR29" i="9"/>
  <c r="BQ29" i="9"/>
  <c r="BP29" i="9"/>
  <c r="BO29" i="9"/>
  <c r="BN29" i="9"/>
  <c r="BM29" i="9"/>
  <c r="BL29" i="9"/>
  <c r="BK29" i="9"/>
  <c r="BJ29" i="9"/>
  <c r="BI29" i="9"/>
  <c r="BH29" i="9"/>
  <c r="BG29" i="9"/>
  <c r="BF29" i="9"/>
  <c r="BE29" i="9"/>
  <c r="BD29" i="9"/>
  <c r="BC29" i="9"/>
  <c r="BB29" i="9"/>
  <c r="BA29" i="9"/>
  <c r="AZ29" i="9"/>
  <c r="AY29" i="9"/>
  <c r="AX29" i="9"/>
  <c r="AW29" i="9"/>
  <c r="AV29" i="9"/>
  <c r="AU29" i="9"/>
  <c r="AT29" i="9"/>
  <c r="AS29" i="9"/>
  <c r="AR29" i="9"/>
  <c r="AQ29" i="9"/>
  <c r="AP29" i="9"/>
  <c r="AO29" i="9"/>
  <c r="AN29" i="9"/>
  <c r="AM29" i="9"/>
  <c r="AL29" i="9"/>
  <c r="AK29" i="9"/>
  <c r="AJ29" i="9"/>
  <c r="AI29" i="9"/>
  <c r="AH29" i="9"/>
  <c r="AG29" i="9"/>
  <c r="AF29" i="9"/>
  <c r="AE29" i="9"/>
  <c r="AD29" i="9"/>
  <c r="AC29" i="9"/>
  <c r="AB29" i="9"/>
  <c r="AA29" i="9"/>
  <c r="Z29" i="9"/>
  <c r="Y29" i="9"/>
  <c r="X29" i="9"/>
  <c r="W29" i="9"/>
  <c r="V29" i="9"/>
  <c r="U29" i="9"/>
  <c r="T29" i="9"/>
  <c r="S29" i="9"/>
  <c r="R29" i="9"/>
  <c r="Q29" i="9"/>
  <c r="P29" i="9"/>
  <c r="O29" i="9"/>
  <c r="N29" i="9"/>
  <c r="M29" i="9"/>
  <c r="L29" i="9"/>
  <c r="K29" i="9"/>
  <c r="J29" i="9"/>
  <c r="I29" i="9"/>
  <c r="H29" i="9"/>
  <c r="G29" i="9"/>
  <c r="F29" i="9"/>
  <c r="E29" i="9"/>
  <c r="D29" i="9"/>
  <c r="C29" i="9"/>
  <c r="B29" i="9"/>
  <c r="CN28" i="9"/>
  <c r="CM28" i="9"/>
  <c r="CL28" i="9"/>
  <c r="CK28" i="9"/>
  <c r="CJ28" i="9"/>
  <c r="CI28" i="9"/>
  <c r="CH28" i="9"/>
  <c r="CG28" i="9"/>
  <c r="CF28" i="9"/>
  <c r="CE28" i="9"/>
  <c r="CD28" i="9"/>
  <c r="CC28" i="9"/>
  <c r="CB28" i="9"/>
  <c r="CA28" i="9"/>
  <c r="BZ28" i="9"/>
  <c r="BY28" i="9"/>
  <c r="BX28" i="9"/>
  <c r="BW28" i="9"/>
  <c r="BV28" i="9"/>
  <c r="BU28" i="9"/>
  <c r="BT28" i="9"/>
  <c r="BS28" i="9"/>
  <c r="BR28" i="9"/>
  <c r="BQ28" i="9"/>
  <c r="BP28" i="9"/>
  <c r="BO28" i="9"/>
  <c r="BN28" i="9"/>
  <c r="BM28" i="9"/>
  <c r="BL28" i="9"/>
  <c r="BK28" i="9"/>
  <c r="BJ28" i="9"/>
  <c r="BI28" i="9"/>
  <c r="BH28" i="9"/>
  <c r="BG28" i="9"/>
  <c r="BF28" i="9"/>
  <c r="BE28" i="9"/>
  <c r="BD28" i="9"/>
  <c r="BC28" i="9"/>
  <c r="BB28" i="9"/>
  <c r="BA28" i="9"/>
  <c r="AZ28" i="9"/>
  <c r="AY28" i="9"/>
  <c r="AX28" i="9"/>
  <c r="AW28" i="9"/>
  <c r="AV28" i="9"/>
  <c r="AU28" i="9"/>
  <c r="AT28" i="9"/>
  <c r="AS28" i="9"/>
  <c r="AR28" i="9"/>
  <c r="AQ28" i="9"/>
  <c r="AP28" i="9"/>
  <c r="AO28" i="9"/>
  <c r="AN28" i="9"/>
  <c r="AM28" i="9"/>
  <c r="AL28" i="9"/>
  <c r="AK28" i="9"/>
  <c r="AJ28" i="9"/>
  <c r="AI28" i="9"/>
  <c r="AH28" i="9"/>
  <c r="AG28" i="9"/>
  <c r="AF28" i="9"/>
  <c r="AE28" i="9"/>
  <c r="AD28" i="9"/>
  <c r="AC28" i="9"/>
  <c r="AB28" i="9"/>
  <c r="AA28" i="9"/>
  <c r="Z28" i="9"/>
  <c r="Y28" i="9"/>
  <c r="X28" i="9"/>
  <c r="W28" i="9"/>
  <c r="V28" i="9"/>
  <c r="U28" i="9"/>
  <c r="T28" i="9"/>
  <c r="S28" i="9"/>
  <c r="R28" i="9"/>
  <c r="Q28" i="9"/>
  <c r="P28" i="9"/>
  <c r="O28" i="9"/>
  <c r="N28" i="9"/>
  <c r="M28" i="9"/>
  <c r="L28" i="9"/>
  <c r="K28" i="9"/>
  <c r="J28" i="9"/>
  <c r="I28" i="9"/>
  <c r="H28" i="9"/>
  <c r="G28" i="9"/>
  <c r="F28" i="9"/>
  <c r="E28" i="9"/>
  <c r="D28" i="9"/>
  <c r="C28" i="9"/>
  <c r="B28" i="9"/>
  <c r="CN27" i="9"/>
  <c r="CM27" i="9"/>
  <c r="CL27" i="9"/>
  <c r="CK27" i="9"/>
  <c r="CJ27" i="9"/>
  <c r="CI27" i="9"/>
  <c r="CH27" i="9"/>
  <c r="CG27" i="9"/>
  <c r="CF27" i="9"/>
  <c r="CE27" i="9"/>
  <c r="CD27" i="9"/>
  <c r="CC27" i="9"/>
  <c r="CB27" i="9"/>
  <c r="CA27" i="9"/>
  <c r="BZ27" i="9"/>
  <c r="BY27" i="9"/>
  <c r="BX27" i="9"/>
  <c r="BW27" i="9"/>
  <c r="BV27" i="9"/>
  <c r="BU27" i="9"/>
  <c r="BT27" i="9"/>
  <c r="BS27" i="9"/>
  <c r="BR27" i="9"/>
  <c r="BQ27" i="9"/>
  <c r="BP27" i="9"/>
  <c r="BO27" i="9"/>
  <c r="BN27" i="9"/>
  <c r="BM27" i="9"/>
  <c r="BL27" i="9"/>
  <c r="BK27" i="9"/>
  <c r="BJ27" i="9"/>
  <c r="BI27" i="9"/>
  <c r="BH27" i="9"/>
  <c r="BG27" i="9"/>
  <c r="BF27" i="9"/>
  <c r="BE27" i="9"/>
  <c r="BD27" i="9"/>
  <c r="BC27" i="9"/>
  <c r="BB27" i="9"/>
  <c r="BA27" i="9"/>
  <c r="AZ27" i="9"/>
  <c r="AY27" i="9"/>
  <c r="AX27" i="9"/>
  <c r="AW27" i="9"/>
  <c r="AV27" i="9"/>
  <c r="AU27" i="9"/>
  <c r="AT27" i="9"/>
  <c r="AS27" i="9"/>
  <c r="AR27" i="9"/>
  <c r="AQ27" i="9"/>
  <c r="AP27" i="9"/>
  <c r="AO27" i="9"/>
  <c r="AN27" i="9"/>
  <c r="AM27" i="9"/>
  <c r="AL27" i="9"/>
  <c r="AK27" i="9"/>
  <c r="AJ27" i="9"/>
  <c r="AI27" i="9"/>
  <c r="AH27" i="9"/>
  <c r="AG27" i="9"/>
  <c r="AF27" i="9"/>
  <c r="AE27" i="9"/>
  <c r="AD27" i="9"/>
  <c r="AC27" i="9"/>
  <c r="AB27" i="9"/>
  <c r="AA27" i="9"/>
  <c r="Z27" i="9"/>
  <c r="Y27" i="9"/>
  <c r="X27" i="9"/>
  <c r="W27" i="9"/>
  <c r="V27" i="9"/>
  <c r="U27" i="9"/>
  <c r="T27" i="9"/>
  <c r="S27" i="9"/>
  <c r="R27" i="9"/>
  <c r="Q27" i="9"/>
  <c r="P27" i="9"/>
  <c r="O27" i="9"/>
  <c r="N27" i="9"/>
  <c r="M27" i="9"/>
  <c r="L27" i="9"/>
  <c r="K27" i="9"/>
  <c r="J27" i="9"/>
  <c r="I27" i="9"/>
  <c r="H27" i="9"/>
  <c r="G27" i="9"/>
  <c r="F27" i="9"/>
  <c r="E27" i="9"/>
  <c r="D27" i="9"/>
  <c r="C27" i="9"/>
  <c r="B27" i="9"/>
  <c r="CN26" i="9"/>
  <c r="CM26" i="9"/>
  <c r="CL26" i="9"/>
  <c r="CK26" i="9"/>
  <c r="CJ26" i="9"/>
  <c r="CI26" i="9"/>
  <c r="CH26" i="9"/>
  <c r="CG26" i="9"/>
  <c r="CF26" i="9"/>
  <c r="CE26" i="9"/>
  <c r="CD26" i="9"/>
  <c r="CC26" i="9"/>
  <c r="CB26" i="9"/>
  <c r="CA26" i="9"/>
  <c r="BZ26" i="9"/>
  <c r="BY26" i="9"/>
  <c r="BX26" i="9"/>
  <c r="BW26" i="9"/>
  <c r="BV26" i="9"/>
  <c r="BU26" i="9"/>
  <c r="BT26" i="9"/>
  <c r="BS26" i="9"/>
  <c r="BR26" i="9"/>
  <c r="BQ26" i="9"/>
  <c r="BP26" i="9"/>
  <c r="BO26" i="9"/>
  <c r="BN26" i="9"/>
  <c r="BM26" i="9"/>
  <c r="BL26" i="9"/>
  <c r="BK26" i="9"/>
  <c r="BJ26" i="9"/>
  <c r="BI26" i="9"/>
  <c r="BH26" i="9"/>
  <c r="BG26" i="9"/>
  <c r="BF26" i="9"/>
  <c r="BE26" i="9"/>
  <c r="BD26" i="9"/>
  <c r="BC26" i="9"/>
  <c r="BB26" i="9"/>
  <c r="BA26" i="9"/>
  <c r="AZ26" i="9"/>
  <c r="AY26" i="9"/>
  <c r="AX26" i="9"/>
  <c r="AW26" i="9"/>
  <c r="AV26" i="9"/>
  <c r="AU26" i="9"/>
  <c r="AT26" i="9"/>
  <c r="AS26" i="9"/>
  <c r="AR26" i="9"/>
  <c r="AQ26" i="9"/>
  <c r="AP26" i="9"/>
  <c r="AO26" i="9"/>
  <c r="AN26" i="9"/>
  <c r="AM26" i="9"/>
  <c r="AL26" i="9"/>
  <c r="AK26" i="9"/>
  <c r="AJ26" i="9"/>
  <c r="AI26" i="9"/>
  <c r="AH26" i="9"/>
  <c r="AG26" i="9"/>
  <c r="AF26" i="9"/>
  <c r="AE26" i="9"/>
  <c r="AD26" i="9"/>
  <c r="AC26" i="9"/>
  <c r="AB26" i="9"/>
  <c r="AA26" i="9"/>
  <c r="Z26" i="9"/>
  <c r="Y26" i="9"/>
  <c r="X26" i="9"/>
  <c r="W26" i="9"/>
  <c r="V26" i="9"/>
  <c r="U26" i="9"/>
  <c r="T26" i="9"/>
  <c r="S26" i="9"/>
  <c r="R26" i="9"/>
  <c r="Q26" i="9"/>
  <c r="P26" i="9"/>
  <c r="O26" i="9"/>
  <c r="N26" i="9"/>
  <c r="M26" i="9"/>
  <c r="L26" i="9"/>
  <c r="K26" i="9"/>
  <c r="J26" i="9"/>
  <c r="I26" i="9"/>
  <c r="H26" i="9"/>
  <c r="G26" i="9"/>
  <c r="F26" i="9"/>
  <c r="E26" i="9"/>
  <c r="D26" i="9"/>
  <c r="C26" i="9"/>
  <c r="B26" i="9"/>
  <c r="CN25" i="9"/>
  <c r="CM25" i="9"/>
  <c r="CL25" i="9"/>
  <c r="CK25" i="9"/>
  <c r="CJ25" i="9"/>
  <c r="CI25" i="9"/>
  <c r="CH25" i="9"/>
  <c r="CG25" i="9"/>
  <c r="CF25" i="9"/>
  <c r="CE25" i="9"/>
  <c r="CD25" i="9"/>
  <c r="CC25" i="9"/>
  <c r="CB25" i="9"/>
  <c r="CA25" i="9"/>
  <c r="BZ25" i="9"/>
  <c r="BY25" i="9"/>
  <c r="BX25" i="9"/>
  <c r="BW25" i="9"/>
  <c r="BV25" i="9"/>
  <c r="BU25" i="9"/>
  <c r="BT25" i="9"/>
  <c r="BS25" i="9"/>
  <c r="BR25" i="9"/>
  <c r="BQ25" i="9"/>
  <c r="BP25" i="9"/>
  <c r="BO25" i="9"/>
  <c r="BN25" i="9"/>
  <c r="BM25" i="9"/>
  <c r="BL25" i="9"/>
  <c r="BK25" i="9"/>
  <c r="BJ25" i="9"/>
  <c r="BI25" i="9"/>
  <c r="BH25" i="9"/>
  <c r="BG25" i="9"/>
  <c r="BF25" i="9"/>
  <c r="BE25" i="9"/>
  <c r="BD25" i="9"/>
  <c r="BC25" i="9"/>
  <c r="BB25" i="9"/>
  <c r="BA25" i="9"/>
  <c r="AZ25" i="9"/>
  <c r="AY25" i="9"/>
  <c r="AX25" i="9"/>
  <c r="AW25" i="9"/>
  <c r="AV25" i="9"/>
  <c r="AU25" i="9"/>
  <c r="AT25" i="9"/>
  <c r="AS25" i="9"/>
  <c r="AR25" i="9"/>
  <c r="AQ25" i="9"/>
  <c r="AP25" i="9"/>
  <c r="AO25" i="9"/>
  <c r="AN25" i="9"/>
  <c r="AM25" i="9"/>
  <c r="AL25" i="9"/>
  <c r="AK25" i="9"/>
  <c r="AJ25" i="9"/>
  <c r="AI25" i="9"/>
  <c r="AH25" i="9"/>
  <c r="AG25" i="9"/>
  <c r="AF25" i="9"/>
  <c r="AE25" i="9"/>
  <c r="AD25" i="9"/>
  <c r="AC25" i="9"/>
  <c r="AB25" i="9"/>
  <c r="AA25" i="9"/>
  <c r="Z25" i="9"/>
  <c r="Y25" i="9"/>
  <c r="X25" i="9"/>
  <c r="W25" i="9"/>
  <c r="V25" i="9"/>
  <c r="U25" i="9"/>
  <c r="T25" i="9"/>
  <c r="S25" i="9"/>
  <c r="R25" i="9"/>
  <c r="Q25" i="9"/>
  <c r="P25" i="9"/>
  <c r="O25" i="9"/>
  <c r="N25" i="9"/>
  <c r="M25" i="9"/>
  <c r="L25" i="9"/>
  <c r="K25" i="9"/>
  <c r="J25" i="9"/>
  <c r="I25" i="9"/>
  <c r="H25" i="9"/>
  <c r="G25" i="9"/>
  <c r="F25" i="9"/>
  <c r="E25" i="9"/>
  <c r="D25" i="9"/>
  <c r="C25" i="9"/>
  <c r="B25" i="9"/>
  <c r="CN24" i="9"/>
  <c r="CM24" i="9"/>
  <c r="CL24" i="9"/>
  <c r="CK24" i="9"/>
  <c r="CJ24" i="9"/>
  <c r="CI24" i="9"/>
  <c r="CH24" i="9"/>
  <c r="CG24" i="9"/>
  <c r="CF24" i="9"/>
  <c r="CE24" i="9"/>
  <c r="CD24" i="9"/>
  <c r="CC24" i="9"/>
  <c r="CB24" i="9"/>
  <c r="CA24" i="9"/>
  <c r="BZ24" i="9"/>
  <c r="BY24" i="9"/>
  <c r="BX24" i="9"/>
  <c r="BW24" i="9"/>
  <c r="BV24" i="9"/>
  <c r="BU24" i="9"/>
  <c r="BT24" i="9"/>
  <c r="BS24" i="9"/>
  <c r="BR24" i="9"/>
  <c r="BQ24" i="9"/>
  <c r="BP24" i="9"/>
  <c r="BO24" i="9"/>
  <c r="BN24" i="9"/>
  <c r="BM24"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D24" i="9"/>
  <c r="C24" i="9"/>
  <c r="B24" i="9"/>
  <c r="CN23" i="9"/>
  <c r="CM23" i="9"/>
  <c r="CL23" i="9"/>
  <c r="CK23" i="9"/>
  <c r="CJ23" i="9"/>
  <c r="CI23" i="9"/>
  <c r="CH23" i="9"/>
  <c r="CG23" i="9"/>
  <c r="CF23" i="9"/>
  <c r="CE23" i="9"/>
  <c r="CD23" i="9"/>
  <c r="CC23" i="9"/>
  <c r="CB23" i="9"/>
  <c r="CA23" i="9"/>
  <c r="BZ23" i="9"/>
  <c r="BY23" i="9"/>
  <c r="BX23" i="9"/>
  <c r="BW23" i="9"/>
  <c r="BV23" i="9"/>
  <c r="BU23" i="9"/>
  <c r="BT23" i="9"/>
  <c r="BS23" i="9"/>
  <c r="BR23" i="9"/>
  <c r="BQ23" i="9"/>
  <c r="BP23" i="9"/>
  <c r="BO23" i="9"/>
  <c r="BN23" i="9"/>
  <c r="BM23" i="9"/>
  <c r="BL23" i="9"/>
  <c r="BK23" i="9"/>
  <c r="BJ23" i="9"/>
  <c r="BI23" i="9"/>
  <c r="BH23" i="9"/>
  <c r="BG23" i="9"/>
  <c r="BF23" i="9"/>
  <c r="BE23" i="9"/>
  <c r="BD23" i="9"/>
  <c r="BC23" i="9"/>
  <c r="BB23" i="9"/>
  <c r="BA23" i="9"/>
  <c r="AZ23" i="9"/>
  <c r="AY23" i="9"/>
  <c r="AX23" i="9"/>
  <c r="AW23" i="9"/>
  <c r="AV23" i="9"/>
  <c r="AU23" i="9"/>
  <c r="AT23" i="9"/>
  <c r="AS23" i="9"/>
  <c r="AR23" i="9"/>
  <c r="AQ23" i="9"/>
  <c r="AP23" i="9"/>
  <c r="AO23" i="9"/>
  <c r="AN23" i="9"/>
  <c r="AM23" i="9"/>
  <c r="AL23" i="9"/>
  <c r="AK23" i="9"/>
  <c r="AJ23" i="9"/>
  <c r="AI23" i="9"/>
  <c r="AH23" i="9"/>
  <c r="AG23" i="9"/>
  <c r="AF23" i="9"/>
  <c r="AE23" i="9"/>
  <c r="AD23" i="9"/>
  <c r="AC23" i="9"/>
  <c r="AB23" i="9"/>
  <c r="AA23" i="9"/>
  <c r="Z23" i="9"/>
  <c r="Y23" i="9"/>
  <c r="X23" i="9"/>
  <c r="W23" i="9"/>
  <c r="V23" i="9"/>
  <c r="U23" i="9"/>
  <c r="T23" i="9"/>
  <c r="S23" i="9"/>
  <c r="R23" i="9"/>
  <c r="Q23" i="9"/>
  <c r="P23" i="9"/>
  <c r="O23" i="9"/>
  <c r="N23" i="9"/>
  <c r="M23" i="9"/>
  <c r="L23" i="9"/>
  <c r="K23" i="9"/>
  <c r="J23" i="9"/>
  <c r="I23" i="9"/>
  <c r="H23" i="9"/>
  <c r="G23" i="9"/>
  <c r="F23" i="9"/>
  <c r="E23" i="9"/>
  <c r="D23" i="9"/>
  <c r="C23" i="9"/>
  <c r="B23" i="9"/>
  <c r="CN22" i="9"/>
  <c r="CM22" i="9"/>
  <c r="CL22" i="9"/>
  <c r="CK22" i="9"/>
  <c r="CJ22" i="9"/>
  <c r="CI22" i="9"/>
  <c r="CH22" i="9"/>
  <c r="CG22" i="9"/>
  <c r="CF22" i="9"/>
  <c r="CE22" i="9"/>
  <c r="CD22" i="9"/>
  <c r="CC22" i="9"/>
  <c r="CB22" i="9"/>
  <c r="CA22" i="9"/>
  <c r="BZ22" i="9"/>
  <c r="BY22" i="9"/>
  <c r="BX22" i="9"/>
  <c r="BW22" i="9"/>
  <c r="BV22" i="9"/>
  <c r="BU22" i="9"/>
  <c r="BT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X22" i="9"/>
  <c r="W22" i="9"/>
  <c r="V22" i="9"/>
  <c r="U22" i="9"/>
  <c r="T22" i="9"/>
  <c r="S22" i="9"/>
  <c r="R22" i="9"/>
  <c r="Q22" i="9"/>
  <c r="P22" i="9"/>
  <c r="O22" i="9"/>
  <c r="N22" i="9"/>
  <c r="M22" i="9"/>
  <c r="L22" i="9"/>
  <c r="K22" i="9"/>
  <c r="J22" i="9"/>
  <c r="I22" i="9"/>
  <c r="H22" i="9"/>
  <c r="G22" i="9"/>
  <c r="F22" i="9"/>
  <c r="E22" i="9"/>
  <c r="D22" i="9"/>
  <c r="C22" i="9"/>
  <c r="B22" i="9"/>
  <c r="CN21" i="9"/>
  <c r="CM21" i="9"/>
  <c r="CL21" i="9"/>
  <c r="CK21" i="9"/>
  <c r="CJ21" i="9"/>
  <c r="CI21" i="9"/>
  <c r="CH21" i="9"/>
  <c r="CG21" i="9"/>
  <c r="CF21" i="9"/>
  <c r="CE21" i="9"/>
  <c r="CD21" i="9"/>
  <c r="CC21" i="9"/>
  <c r="CB21" i="9"/>
  <c r="CA21" i="9"/>
  <c r="BZ21" i="9"/>
  <c r="BY21" i="9"/>
  <c r="BX21" i="9"/>
  <c r="BW21" i="9"/>
  <c r="BV21" i="9"/>
  <c r="BU21" i="9"/>
  <c r="BT21" i="9"/>
  <c r="BS21" i="9"/>
  <c r="BR21" i="9"/>
  <c r="BQ21" i="9"/>
  <c r="BP21" i="9"/>
  <c r="BO21" i="9"/>
  <c r="BN21" i="9"/>
  <c r="BM21" i="9"/>
  <c r="BL21" i="9"/>
  <c r="BK21" i="9"/>
  <c r="BJ21" i="9"/>
  <c r="BI21" i="9"/>
  <c r="BH21" i="9"/>
  <c r="BG21" i="9"/>
  <c r="BF21" i="9"/>
  <c r="BE21" i="9"/>
  <c r="BD21" i="9"/>
  <c r="BC21" i="9"/>
  <c r="BB21" i="9"/>
  <c r="BA21" i="9"/>
  <c r="AZ21" i="9"/>
  <c r="AY21" i="9"/>
  <c r="AX21" i="9"/>
  <c r="AW21" i="9"/>
  <c r="AV21" i="9"/>
  <c r="AU21" i="9"/>
  <c r="AT21" i="9"/>
  <c r="AS21" i="9"/>
  <c r="AR21" i="9"/>
  <c r="AQ21" i="9"/>
  <c r="AP21" i="9"/>
  <c r="AO21" i="9"/>
  <c r="AN21" i="9"/>
  <c r="AM21" i="9"/>
  <c r="AL21" i="9"/>
  <c r="AK21" i="9"/>
  <c r="AJ21" i="9"/>
  <c r="AI21" i="9"/>
  <c r="AH21" i="9"/>
  <c r="AG21" i="9"/>
  <c r="AF21" i="9"/>
  <c r="AE21" i="9"/>
  <c r="AD21" i="9"/>
  <c r="AC21" i="9"/>
  <c r="AB21" i="9"/>
  <c r="AA21" i="9"/>
  <c r="Z21" i="9"/>
  <c r="Y21" i="9"/>
  <c r="X21" i="9"/>
  <c r="W21" i="9"/>
  <c r="V21" i="9"/>
  <c r="U21" i="9"/>
  <c r="T21" i="9"/>
  <c r="S21" i="9"/>
  <c r="R21" i="9"/>
  <c r="Q21" i="9"/>
  <c r="P21" i="9"/>
  <c r="O21" i="9"/>
  <c r="N21" i="9"/>
  <c r="M21" i="9"/>
  <c r="L21" i="9"/>
  <c r="K21" i="9"/>
  <c r="J21" i="9"/>
  <c r="I21" i="9"/>
  <c r="H21" i="9"/>
  <c r="G21" i="9"/>
  <c r="F21" i="9"/>
  <c r="E21" i="9"/>
  <c r="D21" i="9"/>
  <c r="C21" i="9"/>
  <c r="B21" i="9"/>
  <c r="CN20" i="9"/>
  <c r="CM20" i="9"/>
  <c r="CL20" i="9"/>
  <c r="CK20" i="9"/>
  <c r="CJ20" i="9"/>
  <c r="CI20" i="9"/>
  <c r="CH20" i="9"/>
  <c r="CG20" i="9"/>
  <c r="CF20" i="9"/>
  <c r="CE20" i="9"/>
  <c r="CD20" i="9"/>
  <c r="CC20" i="9"/>
  <c r="CB20" i="9"/>
  <c r="CA20" i="9"/>
  <c r="BZ20" i="9"/>
  <c r="BY20" i="9"/>
  <c r="BX20" i="9"/>
  <c r="BW20" i="9"/>
  <c r="BV20" i="9"/>
  <c r="BU20" i="9"/>
  <c r="BT20" i="9"/>
  <c r="BS20" i="9"/>
  <c r="BR20" i="9"/>
  <c r="BQ20" i="9"/>
  <c r="BP20" i="9"/>
  <c r="BO20" i="9"/>
  <c r="BN20" i="9"/>
  <c r="BM20" i="9"/>
  <c r="BL20" i="9"/>
  <c r="BK20" i="9"/>
  <c r="BJ20" i="9"/>
  <c r="BI20" i="9"/>
  <c r="BH20" i="9"/>
  <c r="BG20" i="9"/>
  <c r="BF20" i="9"/>
  <c r="BE20" i="9"/>
  <c r="BD20" i="9"/>
  <c r="BC20" i="9"/>
  <c r="BB20" i="9"/>
  <c r="BA20" i="9"/>
  <c r="AZ20" i="9"/>
  <c r="AY20" i="9"/>
  <c r="AX20" i="9"/>
  <c r="AW20" i="9"/>
  <c r="AV20" i="9"/>
  <c r="AU20" i="9"/>
  <c r="AT20" i="9"/>
  <c r="AS20" i="9"/>
  <c r="AR20" i="9"/>
  <c r="AQ20" i="9"/>
  <c r="AP20" i="9"/>
  <c r="AO20" i="9"/>
  <c r="AN20" i="9"/>
  <c r="AM20" i="9"/>
  <c r="AL20" i="9"/>
  <c r="AK20" i="9"/>
  <c r="AJ20" i="9"/>
  <c r="AI20" i="9"/>
  <c r="AH20" i="9"/>
  <c r="AG20" i="9"/>
  <c r="AF20" i="9"/>
  <c r="AE20" i="9"/>
  <c r="AD20" i="9"/>
  <c r="AC20" i="9"/>
  <c r="AB20" i="9"/>
  <c r="AA20" i="9"/>
  <c r="Z20" i="9"/>
  <c r="Y20" i="9"/>
  <c r="X20" i="9"/>
  <c r="W20" i="9"/>
  <c r="V20" i="9"/>
  <c r="U20" i="9"/>
  <c r="T20" i="9"/>
  <c r="S20" i="9"/>
  <c r="R20" i="9"/>
  <c r="Q20" i="9"/>
  <c r="P20" i="9"/>
  <c r="O20" i="9"/>
  <c r="N20" i="9"/>
  <c r="M20" i="9"/>
  <c r="L20" i="9"/>
  <c r="K20" i="9"/>
  <c r="J20" i="9"/>
  <c r="I20" i="9"/>
  <c r="H20" i="9"/>
  <c r="G20" i="9"/>
  <c r="F20" i="9"/>
  <c r="E20" i="9"/>
  <c r="D20" i="9"/>
  <c r="C20" i="9"/>
  <c r="B20" i="9"/>
  <c r="CN19" i="9"/>
  <c r="CM19" i="9"/>
  <c r="CL19" i="9"/>
  <c r="CK19" i="9"/>
  <c r="CJ19" i="9"/>
  <c r="CI19" i="9"/>
  <c r="CH19" i="9"/>
  <c r="CG19" i="9"/>
  <c r="CF19" i="9"/>
  <c r="CE19" i="9"/>
  <c r="CD19" i="9"/>
  <c r="CC19" i="9"/>
  <c r="CB19" i="9"/>
  <c r="CA19" i="9"/>
  <c r="BZ19" i="9"/>
  <c r="BY19" i="9"/>
  <c r="BX19" i="9"/>
  <c r="BW19" i="9"/>
  <c r="BV19" i="9"/>
  <c r="BU19" i="9"/>
  <c r="BT19" i="9"/>
  <c r="BS19" i="9"/>
  <c r="BR19" i="9"/>
  <c r="BQ19" i="9"/>
  <c r="BP19" i="9"/>
  <c r="BO19" i="9"/>
  <c r="BN19" i="9"/>
  <c r="BM19" i="9"/>
  <c r="BL19" i="9"/>
  <c r="BK19" i="9"/>
  <c r="BJ19" i="9"/>
  <c r="BI19" i="9"/>
  <c r="BH19" i="9"/>
  <c r="BG19" i="9"/>
  <c r="BF19" i="9"/>
  <c r="BE19" i="9"/>
  <c r="BD19" i="9"/>
  <c r="BC19" i="9"/>
  <c r="BB19" i="9"/>
  <c r="BA19" i="9"/>
  <c r="AZ19" i="9"/>
  <c r="AY19" i="9"/>
  <c r="AX19" i="9"/>
  <c r="AW19" i="9"/>
  <c r="AV19" i="9"/>
  <c r="AU19" i="9"/>
  <c r="AT19" i="9"/>
  <c r="AS19" i="9"/>
  <c r="AR19" i="9"/>
  <c r="AQ19" i="9"/>
  <c r="AP19" i="9"/>
  <c r="AO19" i="9"/>
  <c r="AN19" i="9"/>
  <c r="AM19" i="9"/>
  <c r="AL19" i="9"/>
  <c r="AK19" i="9"/>
  <c r="AJ19" i="9"/>
  <c r="AI19" i="9"/>
  <c r="AH19" i="9"/>
  <c r="AG19" i="9"/>
  <c r="AF19" i="9"/>
  <c r="AE19" i="9"/>
  <c r="AD19" i="9"/>
  <c r="AC19" i="9"/>
  <c r="AB19" i="9"/>
  <c r="AA19" i="9"/>
  <c r="Z19" i="9"/>
  <c r="Y19" i="9"/>
  <c r="X19" i="9"/>
  <c r="W19" i="9"/>
  <c r="V19" i="9"/>
  <c r="U19" i="9"/>
  <c r="T19" i="9"/>
  <c r="S19" i="9"/>
  <c r="R19" i="9"/>
  <c r="Q19" i="9"/>
  <c r="P19" i="9"/>
  <c r="O19" i="9"/>
  <c r="N19" i="9"/>
  <c r="M19" i="9"/>
  <c r="L19" i="9"/>
  <c r="K19" i="9"/>
  <c r="J19" i="9"/>
  <c r="I19" i="9"/>
  <c r="H19" i="9"/>
  <c r="G19" i="9"/>
  <c r="F19" i="9"/>
  <c r="E19" i="9"/>
  <c r="D19" i="9"/>
  <c r="C19" i="9"/>
  <c r="B19" i="9"/>
  <c r="CN18" i="9"/>
  <c r="CM18" i="9"/>
  <c r="CL18" i="9"/>
  <c r="CK18" i="9"/>
  <c r="CJ18" i="9"/>
  <c r="CI18" i="9"/>
  <c r="CH18" i="9"/>
  <c r="CG18" i="9"/>
  <c r="CF18" i="9"/>
  <c r="CE18" i="9"/>
  <c r="CD18" i="9"/>
  <c r="CC18" i="9"/>
  <c r="CB18" i="9"/>
  <c r="CA18" i="9"/>
  <c r="BZ18" i="9"/>
  <c r="BY18" i="9"/>
  <c r="BX18" i="9"/>
  <c r="BW18" i="9"/>
  <c r="BV18" i="9"/>
  <c r="BU18" i="9"/>
  <c r="BT18" i="9"/>
  <c r="BS18" i="9"/>
  <c r="BR18" i="9"/>
  <c r="BQ18" i="9"/>
  <c r="BP18" i="9"/>
  <c r="BO18" i="9"/>
  <c r="BN18" i="9"/>
  <c r="BM18" i="9"/>
  <c r="BL18" i="9"/>
  <c r="BK18" i="9"/>
  <c r="BJ18" i="9"/>
  <c r="BI18" i="9"/>
  <c r="BH18" i="9"/>
  <c r="BG18" i="9"/>
  <c r="BF18" i="9"/>
  <c r="BE18" i="9"/>
  <c r="BD18" i="9"/>
  <c r="BC18" i="9"/>
  <c r="BB18" i="9"/>
  <c r="BA18" i="9"/>
  <c r="AZ18" i="9"/>
  <c r="AY18" i="9"/>
  <c r="AX18" i="9"/>
  <c r="AW18" i="9"/>
  <c r="AV18" i="9"/>
  <c r="AU18" i="9"/>
  <c r="AT18" i="9"/>
  <c r="AS18" i="9"/>
  <c r="AR18" i="9"/>
  <c r="AQ18" i="9"/>
  <c r="AP18" i="9"/>
  <c r="AO18" i="9"/>
  <c r="AN18" i="9"/>
  <c r="AM18" i="9"/>
  <c r="AL18" i="9"/>
  <c r="AK18" i="9"/>
  <c r="AJ18" i="9"/>
  <c r="AI18" i="9"/>
  <c r="AH18" i="9"/>
  <c r="AG18" i="9"/>
  <c r="AF18" i="9"/>
  <c r="AE18" i="9"/>
  <c r="AD18" i="9"/>
  <c r="AC18" i="9"/>
  <c r="AB18" i="9"/>
  <c r="AA18" i="9"/>
  <c r="Z18" i="9"/>
  <c r="Y18" i="9"/>
  <c r="X18" i="9"/>
  <c r="W18" i="9"/>
  <c r="V18" i="9"/>
  <c r="U18" i="9"/>
  <c r="T18" i="9"/>
  <c r="S18" i="9"/>
  <c r="R18" i="9"/>
  <c r="Q18" i="9"/>
  <c r="P18" i="9"/>
  <c r="O18" i="9"/>
  <c r="N18" i="9"/>
  <c r="M18" i="9"/>
  <c r="L18" i="9"/>
  <c r="K18" i="9"/>
  <c r="J18" i="9"/>
  <c r="I18" i="9"/>
  <c r="H18" i="9"/>
  <c r="G18" i="9"/>
  <c r="F18" i="9"/>
  <c r="E18" i="9"/>
  <c r="D18" i="9"/>
  <c r="C18" i="9"/>
  <c r="B18" i="9"/>
  <c r="CN17" i="9"/>
  <c r="CM17" i="9"/>
  <c r="CL17" i="9"/>
  <c r="CK17" i="9"/>
  <c r="CJ17" i="9"/>
  <c r="CI17" i="9"/>
  <c r="CH17" i="9"/>
  <c r="CG17" i="9"/>
  <c r="CF17" i="9"/>
  <c r="CE17" i="9"/>
  <c r="CD17" i="9"/>
  <c r="CC17" i="9"/>
  <c r="CB17" i="9"/>
  <c r="CA17" i="9"/>
  <c r="BZ17" i="9"/>
  <c r="BY17" i="9"/>
  <c r="BX17" i="9"/>
  <c r="BW17" i="9"/>
  <c r="BV17" i="9"/>
  <c r="BU17" i="9"/>
  <c r="BT17" i="9"/>
  <c r="BS17" i="9"/>
  <c r="BR17" i="9"/>
  <c r="BQ17" i="9"/>
  <c r="BP17" i="9"/>
  <c r="BO17" i="9"/>
  <c r="BN17" i="9"/>
  <c r="BM17" i="9"/>
  <c r="BL17" i="9"/>
  <c r="BK17" i="9"/>
  <c r="BJ17" i="9"/>
  <c r="BI17" i="9"/>
  <c r="BH17" i="9"/>
  <c r="BG17" i="9"/>
  <c r="BF17" i="9"/>
  <c r="BE17" i="9"/>
  <c r="BD17" i="9"/>
  <c r="BC17" i="9"/>
  <c r="BB17" i="9"/>
  <c r="BA17" i="9"/>
  <c r="AZ17" i="9"/>
  <c r="AY17" i="9"/>
  <c r="AX17" i="9"/>
  <c r="AW17" i="9"/>
  <c r="AV17" i="9"/>
  <c r="AU17" i="9"/>
  <c r="AT17" i="9"/>
  <c r="AS17" i="9"/>
  <c r="AR17" i="9"/>
  <c r="AQ17" i="9"/>
  <c r="AP17" i="9"/>
  <c r="AO17" i="9"/>
  <c r="AN17" i="9"/>
  <c r="AM17" i="9"/>
  <c r="AL17" i="9"/>
  <c r="AK17" i="9"/>
  <c r="AJ17" i="9"/>
  <c r="AI17" i="9"/>
  <c r="AH17" i="9"/>
  <c r="AG17" i="9"/>
  <c r="AF17" i="9"/>
  <c r="AE17" i="9"/>
  <c r="AD17" i="9"/>
  <c r="AC17" i="9"/>
  <c r="AB17" i="9"/>
  <c r="AA17" i="9"/>
  <c r="Z17" i="9"/>
  <c r="Y17" i="9"/>
  <c r="X17" i="9"/>
  <c r="W17" i="9"/>
  <c r="V17" i="9"/>
  <c r="U17" i="9"/>
  <c r="T17" i="9"/>
  <c r="S17" i="9"/>
  <c r="R17" i="9"/>
  <c r="Q17" i="9"/>
  <c r="P17" i="9"/>
  <c r="O17" i="9"/>
  <c r="N17" i="9"/>
  <c r="M17" i="9"/>
  <c r="L17" i="9"/>
  <c r="K17" i="9"/>
  <c r="J17" i="9"/>
  <c r="I17" i="9"/>
  <c r="H17" i="9"/>
  <c r="G17" i="9"/>
  <c r="F17" i="9"/>
  <c r="E17" i="9"/>
  <c r="D17" i="9"/>
  <c r="C17" i="9"/>
  <c r="B17" i="9"/>
  <c r="CN16" i="9"/>
  <c r="CM16" i="9"/>
  <c r="CL16" i="9"/>
  <c r="CK16" i="9"/>
  <c r="CJ16" i="9"/>
  <c r="CI16" i="9"/>
  <c r="CH16" i="9"/>
  <c r="CG16" i="9"/>
  <c r="CF16" i="9"/>
  <c r="CE16" i="9"/>
  <c r="CD16" i="9"/>
  <c r="CC16" i="9"/>
  <c r="CB16" i="9"/>
  <c r="CA16" i="9"/>
  <c r="BZ16" i="9"/>
  <c r="BY16" i="9"/>
  <c r="BX16" i="9"/>
  <c r="BW16" i="9"/>
  <c r="BV16" i="9"/>
  <c r="BU16" i="9"/>
  <c r="BT16" i="9"/>
  <c r="BS16" i="9"/>
  <c r="BR16" i="9"/>
  <c r="BQ16" i="9"/>
  <c r="BP16" i="9"/>
  <c r="BO16" i="9"/>
  <c r="BN16" i="9"/>
  <c r="BM16" i="9"/>
  <c r="BL16" i="9"/>
  <c r="BK16" i="9"/>
  <c r="BJ16" i="9"/>
  <c r="BI16" i="9"/>
  <c r="BH16" i="9"/>
  <c r="BG16" i="9"/>
  <c r="BF16" i="9"/>
  <c r="BE16" i="9"/>
  <c r="BD16" i="9"/>
  <c r="BC16" i="9"/>
  <c r="BB16" i="9"/>
  <c r="BA16" i="9"/>
  <c r="AZ16" i="9"/>
  <c r="AY16" i="9"/>
  <c r="AX16" i="9"/>
  <c r="AW16" i="9"/>
  <c r="AV16" i="9"/>
  <c r="AU16" i="9"/>
  <c r="AT16" i="9"/>
  <c r="AS16" i="9"/>
  <c r="AR16" i="9"/>
  <c r="AQ16" i="9"/>
  <c r="AP16" i="9"/>
  <c r="AO16" i="9"/>
  <c r="AN16" i="9"/>
  <c r="AM16" i="9"/>
  <c r="AL16" i="9"/>
  <c r="AK16" i="9"/>
  <c r="AJ16" i="9"/>
  <c r="AI16" i="9"/>
  <c r="AH16" i="9"/>
  <c r="AG16" i="9"/>
  <c r="AF16" i="9"/>
  <c r="AE16" i="9"/>
  <c r="AD16" i="9"/>
  <c r="AC16" i="9"/>
  <c r="AB16" i="9"/>
  <c r="AA16" i="9"/>
  <c r="Z16" i="9"/>
  <c r="Y16" i="9"/>
  <c r="X16" i="9"/>
  <c r="W16" i="9"/>
  <c r="V16" i="9"/>
  <c r="U16" i="9"/>
  <c r="T16" i="9"/>
  <c r="S16" i="9"/>
  <c r="R16" i="9"/>
  <c r="Q16" i="9"/>
  <c r="P16" i="9"/>
  <c r="O16" i="9"/>
  <c r="N16" i="9"/>
  <c r="M16" i="9"/>
  <c r="L16" i="9"/>
  <c r="K16" i="9"/>
  <c r="J16" i="9"/>
  <c r="I16" i="9"/>
  <c r="H16" i="9"/>
  <c r="G16" i="9"/>
  <c r="F16" i="9"/>
  <c r="E16" i="9"/>
  <c r="D16" i="9"/>
  <c r="C16" i="9"/>
  <c r="B16" i="9"/>
  <c r="CN15" i="9"/>
  <c r="CM15" i="9"/>
  <c r="CL15" i="9"/>
  <c r="CK15" i="9"/>
  <c r="CJ15" i="9"/>
  <c r="CI15" i="9"/>
  <c r="CH15" i="9"/>
  <c r="CG15" i="9"/>
  <c r="CF15" i="9"/>
  <c r="CE15" i="9"/>
  <c r="CD15" i="9"/>
  <c r="CC15" i="9"/>
  <c r="CB15" i="9"/>
  <c r="CA15" i="9"/>
  <c r="BZ15" i="9"/>
  <c r="BY15" i="9"/>
  <c r="BX15" i="9"/>
  <c r="BW15" i="9"/>
  <c r="BV15" i="9"/>
  <c r="BU15" i="9"/>
  <c r="BT15" i="9"/>
  <c r="BS15" i="9"/>
  <c r="BR15" i="9"/>
  <c r="BQ15" i="9"/>
  <c r="BP15" i="9"/>
  <c r="BO15" i="9"/>
  <c r="BN15" i="9"/>
  <c r="BM15" i="9"/>
  <c r="BL15" i="9"/>
  <c r="BK15" i="9"/>
  <c r="BJ15" i="9"/>
  <c r="BI15" i="9"/>
  <c r="BH15" i="9"/>
  <c r="BG15" i="9"/>
  <c r="BF15" i="9"/>
  <c r="BE15" i="9"/>
  <c r="BD15" i="9"/>
  <c r="BC15" i="9"/>
  <c r="BB15" i="9"/>
  <c r="BA15" i="9"/>
  <c r="AZ15" i="9"/>
  <c r="AY15" i="9"/>
  <c r="AX15" i="9"/>
  <c r="AW15" i="9"/>
  <c r="AV15" i="9"/>
  <c r="AU15" i="9"/>
  <c r="AT15" i="9"/>
  <c r="AS15" i="9"/>
  <c r="AR15" i="9"/>
  <c r="AQ15" i="9"/>
  <c r="AP15" i="9"/>
  <c r="AO15" i="9"/>
  <c r="AN15" i="9"/>
  <c r="AM15" i="9"/>
  <c r="AL15" i="9"/>
  <c r="AK15" i="9"/>
  <c r="AJ15" i="9"/>
  <c r="AI15" i="9"/>
  <c r="AH15" i="9"/>
  <c r="AG15" i="9"/>
  <c r="AF15" i="9"/>
  <c r="AE15" i="9"/>
  <c r="AD15" i="9"/>
  <c r="AC15" i="9"/>
  <c r="AB15" i="9"/>
  <c r="AA15" i="9"/>
  <c r="Z15" i="9"/>
  <c r="Y15" i="9"/>
  <c r="X15" i="9"/>
  <c r="W15" i="9"/>
  <c r="V15" i="9"/>
  <c r="U15" i="9"/>
  <c r="T15" i="9"/>
  <c r="S15" i="9"/>
  <c r="R15" i="9"/>
  <c r="Q15" i="9"/>
  <c r="P15" i="9"/>
  <c r="O15" i="9"/>
  <c r="N15" i="9"/>
  <c r="M15" i="9"/>
  <c r="L15" i="9"/>
  <c r="K15" i="9"/>
  <c r="J15" i="9"/>
  <c r="I15" i="9"/>
  <c r="H15" i="9"/>
  <c r="G15" i="9"/>
  <c r="F15" i="9"/>
  <c r="E15" i="9"/>
  <c r="D15" i="9"/>
  <c r="C15" i="9"/>
  <c r="B15" i="9"/>
  <c r="CN14" i="9"/>
  <c r="CM14" i="9"/>
  <c r="CL14" i="9"/>
  <c r="CK14" i="9"/>
  <c r="CJ14" i="9"/>
  <c r="CI14" i="9"/>
  <c r="CH14" i="9"/>
  <c r="CG14" i="9"/>
  <c r="CF14" i="9"/>
  <c r="CE14" i="9"/>
  <c r="CD14" i="9"/>
  <c r="CC14" i="9"/>
  <c r="CB14" i="9"/>
  <c r="CA14" i="9"/>
  <c r="BZ14" i="9"/>
  <c r="BY14" i="9"/>
  <c r="BX14" i="9"/>
  <c r="BW14" i="9"/>
  <c r="BV14" i="9"/>
  <c r="BU14" i="9"/>
  <c r="BT14" i="9"/>
  <c r="BS14" i="9"/>
  <c r="BR14" i="9"/>
  <c r="BQ14" i="9"/>
  <c r="BP14" i="9"/>
  <c r="BO14" i="9"/>
  <c r="BN14" i="9"/>
  <c r="BM14" i="9"/>
  <c r="BL14" i="9"/>
  <c r="BK14" i="9"/>
  <c r="BJ14" i="9"/>
  <c r="BI14" i="9"/>
  <c r="BH14" i="9"/>
  <c r="BG14" i="9"/>
  <c r="BF14" i="9"/>
  <c r="BE14" i="9"/>
  <c r="BD14" i="9"/>
  <c r="BC14" i="9"/>
  <c r="BB14" i="9"/>
  <c r="BA14" i="9"/>
  <c r="AZ14" i="9"/>
  <c r="AY14" i="9"/>
  <c r="AX14" i="9"/>
  <c r="AW14" i="9"/>
  <c r="AV14" i="9"/>
  <c r="AU14" i="9"/>
  <c r="AT14" i="9"/>
  <c r="AS14" i="9"/>
  <c r="AR14" i="9"/>
  <c r="AQ14" i="9"/>
  <c r="AP14" i="9"/>
  <c r="AO14" i="9"/>
  <c r="AN14" i="9"/>
  <c r="AM14" i="9"/>
  <c r="AL14" i="9"/>
  <c r="AK14" i="9"/>
  <c r="AJ14" i="9"/>
  <c r="AI14" i="9"/>
  <c r="AH14" i="9"/>
  <c r="AG14" i="9"/>
  <c r="AF14" i="9"/>
  <c r="AE14" i="9"/>
  <c r="AD14" i="9"/>
  <c r="AC14" i="9"/>
  <c r="AB14" i="9"/>
  <c r="AA14" i="9"/>
  <c r="Z14" i="9"/>
  <c r="Y14" i="9"/>
  <c r="X14" i="9"/>
  <c r="W14" i="9"/>
  <c r="V14" i="9"/>
  <c r="U14" i="9"/>
  <c r="T14" i="9"/>
  <c r="S14" i="9"/>
  <c r="R14" i="9"/>
  <c r="Q14" i="9"/>
  <c r="P14" i="9"/>
  <c r="O14" i="9"/>
  <c r="N14" i="9"/>
  <c r="M14" i="9"/>
  <c r="L14" i="9"/>
  <c r="K14" i="9"/>
  <c r="J14" i="9"/>
  <c r="I14" i="9"/>
  <c r="H14" i="9"/>
  <c r="G14" i="9"/>
  <c r="F14" i="9"/>
  <c r="E14" i="9"/>
  <c r="D14" i="9"/>
  <c r="C14" i="9"/>
  <c r="B14" i="9"/>
  <c r="CN13" i="9"/>
  <c r="CM13" i="9"/>
  <c r="CL13" i="9"/>
  <c r="CK13" i="9"/>
  <c r="CJ13" i="9"/>
  <c r="CI13" i="9"/>
  <c r="CH13" i="9"/>
  <c r="CG13" i="9"/>
  <c r="CF13" i="9"/>
  <c r="CE13" i="9"/>
  <c r="CD13" i="9"/>
  <c r="CC13" i="9"/>
  <c r="CB13" i="9"/>
  <c r="CA13" i="9"/>
  <c r="BZ13" i="9"/>
  <c r="BY13" i="9"/>
  <c r="BX13" i="9"/>
  <c r="BW13" i="9"/>
  <c r="BV13" i="9"/>
  <c r="BU13" i="9"/>
  <c r="BT13" i="9"/>
  <c r="BS13" i="9"/>
  <c r="BR13" i="9"/>
  <c r="BQ13" i="9"/>
  <c r="BP13" i="9"/>
  <c r="BO13" i="9"/>
  <c r="BN13" i="9"/>
  <c r="BM13" i="9"/>
  <c r="BL13" i="9"/>
  <c r="BK13" i="9"/>
  <c r="BJ13" i="9"/>
  <c r="BI13" i="9"/>
  <c r="BH13" i="9"/>
  <c r="BG13" i="9"/>
  <c r="BF13" i="9"/>
  <c r="BE13" i="9"/>
  <c r="BD13" i="9"/>
  <c r="BC13" i="9"/>
  <c r="BB13" i="9"/>
  <c r="BA13" i="9"/>
  <c r="AZ13" i="9"/>
  <c r="AY13" i="9"/>
  <c r="AX13" i="9"/>
  <c r="AW13" i="9"/>
  <c r="AV13" i="9"/>
  <c r="AU13" i="9"/>
  <c r="AT13" i="9"/>
  <c r="AS13" i="9"/>
  <c r="AR13" i="9"/>
  <c r="AQ13" i="9"/>
  <c r="AP13" i="9"/>
  <c r="AO13" i="9"/>
  <c r="AN13" i="9"/>
  <c r="AM13" i="9"/>
  <c r="AL13" i="9"/>
  <c r="AK13" i="9"/>
  <c r="AJ13" i="9"/>
  <c r="AI13" i="9"/>
  <c r="AH13" i="9"/>
  <c r="AG13" i="9"/>
  <c r="AF13" i="9"/>
  <c r="AE13" i="9"/>
  <c r="AD13" i="9"/>
  <c r="AC13" i="9"/>
  <c r="AB13" i="9"/>
  <c r="AA13" i="9"/>
  <c r="Z13" i="9"/>
  <c r="Y13" i="9"/>
  <c r="X13" i="9"/>
  <c r="W13" i="9"/>
  <c r="V13" i="9"/>
  <c r="U13" i="9"/>
  <c r="T13" i="9"/>
  <c r="S13" i="9"/>
  <c r="R13" i="9"/>
  <c r="Q13" i="9"/>
  <c r="P13" i="9"/>
  <c r="O13" i="9"/>
  <c r="N13" i="9"/>
  <c r="M13" i="9"/>
  <c r="L13" i="9"/>
  <c r="K13" i="9"/>
  <c r="J13" i="9"/>
  <c r="I13" i="9"/>
  <c r="H13" i="9"/>
  <c r="G13" i="9"/>
  <c r="F13" i="9"/>
  <c r="E13" i="9"/>
  <c r="D13" i="9"/>
  <c r="C13" i="9"/>
  <c r="B13" i="9"/>
  <c r="CN12" i="9"/>
  <c r="CM12" i="9"/>
  <c r="CL12" i="9"/>
  <c r="CK12" i="9"/>
  <c r="CJ12" i="9"/>
  <c r="CI12" i="9"/>
  <c r="CH12" i="9"/>
  <c r="CG12" i="9"/>
  <c r="CF12" i="9"/>
  <c r="CE12" i="9"/>
  <c r="CD12" i="9"/>
  <c r="CC12" i="9"/>
  <c r="CB12" i="9"/>
  <c r="CA12" i="9"/>
  <c r="BZ12" i="9"/>
  <c r="BY12" i="9"/>
  <c r="BX12" i="9"/>
  <c r="BW12" i="9"/>
  <c r="BV12" i="9"/>
  <c r="BU12" i="9"/>
  <c r="BT12" i="9"/>
  <c r="BS12" i="9"/>
  <c r="BR12" i="9"/>
  <c r="BQ12" i="9"/>
  <c r="BP12" i="9"/>
  <c r="BO12" i="9"/>
  <c r="BN12" i="9"/>
  <c r="BM12" i="9"/>
  <c r="BL12" i="9"/>
  <c r="BK12" i="9"/>
  <c r="BJ12" i="9"/>
  <c r="BI12" i="9"/>
  <c r="BH12" i="9"/>
  <c r="BG12" i="9"/>
  <c r="BF12" i="9"/>
  <c r="BE12" i="9"/>
  <c r="BD12" i="9"/>
  <c r="BC12" i="9"/>
  <c r="BB12" i="9"/>
  <c r="BA12" i="9"/>
  <c r="AZ12" i="9"/>
  <c r="AY12" i="9"/>
  <c r="AX12" i="9"/>
  <c r="AW12" i="9"/>
  <c r="AV12" i="9"/>
  <c r="AU12" i="9"/>
  <c r="AT12" i="9"/>
  <c r="AS12" i="9"/>
  <c r="AR12" i="9"/>
  <c r="AQ12" i="9"/>
  <c r="AP12" i="9"/>
  <c r="AO12" i="9"/>
  <c r="AN12" i="9"/>
  <c r="AM12" i="9"/>
  <c r="AL12" i="9"/>
  <c r="AK12" i="9"/>
  <c r="AJ12" i="9"/>
  <c r="AI12" i="9"/>
  <c r="AH12" i="9"/>
  <c r="AG12" i="9"/>
  <c r="AF12" i="9"/>
  <c r="AE12" i="9"/>
  <c r="AD12" i="9"/>
  <c r="AC12" i="9"/>
  <c r="AB12" i="9"/>
  <c r="AA12" i="9"/>
  <c r="Z12" i="9"/>
  <c r="Y12" i="9"/>
  <c r="X12" i="9"/>
  <c r="W12" i="9"/>
  <c r="V12" i="9"/>
  <c r="U12" i="9"/>
  <c r="T12" i="9"/>
  <c r="S12" i="9"/>
  <c r="R12" i="9"/>
  <c r="Q12" i="9"/>
  <c r="P12" i="9"/>
  <c r="O12" i="9"/>
  <c r="N12" i="9"/>
  <c r="M12" i="9"/>
  <c r="L12" i="9"/>
  <c r="K12" i="9"/>
  <c r="J12" i="9"/>
  <c r="I12" i="9"/>
  <c r="H12" i="9"/>
  <c r="G12" i="9"/>
  <c r="F12" i="9"/>
  <c r="E12" i="9"/>
  <c r="D12" i="9"/>
  <c r="C12" i="9"/>
  <c r="B12" i="9"/>
  <c r="CN11" i="9"/>
  <c r="CM11" i="9"/>
  <c r="CL11" i="9"/>
  <c r="CK11" i="9"/>
  <c r="CJ11" i="9"/>
  <c r="CI11" i="9"/>
  <c r="CH11" i="9"/>
  <c r="CG11" i="9"/>
  <c r="CF11" i="9"/>
  <c r="CE11" i="9"/>
  <c r="CD11" i="9"/>
  <c r="CC11" i="9"/>
  <c r="CB11" i="9"/>
  <c r="CA11" i="9"/>
  <c r="BZ11" i="9"/>
  <c r="BY11" i="9"/>
  <c r="BX11" i="9"/>
  <c r="BW11" i="9"/>
  <c r="BV11" i="9"/>
  <c r="BU11" i="9"/>
  <c r="BT11" i="9"/>
  <c r="BS11" i="9"/>
  <c r="BR11" i="9"/>
  <c r="BQ11" i="9"/>
  <c r="BP11" i="9"/>
  <c r="BO11" i="9"/>
  <c r="BN11" i="9"/>
  <c r="BM11" i="9"/>
  <c r="BL11" i="9"/>
  <c r="BK11" i="9"/>
  <c r="BJ11" i="9"/>
  <c r="BI11" i="9"/>
  <c r="BH11" i="9"/>
  <c r="BG11" i="9"/>
  <c r="BF11" i="9"/>
  <c r="BE11" i="9"/>
  <c r="BD11" i="9"/>
  <c r="BC11" i="9"/>
  <c r="BB11" i="9"/>
  <c r="BA11" i="9"/>
  <c r="AZ11" i="9"/>
  <c r="AY11" i="9"/>
  <c r="AX11" i="9"/>
  <c r="AW11" i="9"/>
  <c r="AV11" i="9"/>
  <c r="AU11" i="9"/>
  <c r="AT11" i="9"/>
  <c r="AS11" i="9"/>
  <c r="AR11" i="9"/>
  <c r="AQ11" i="9"/>
  <c r="AP11" i="9"/>
  <c r="AO11" i="9"/>
  <c r="AN11" i="9"/>
  <c r="AM11" i="9"/>
  <c r="AL11" i="9"/>
  <c r="AK11" i="9"/>
  <c r="AJ11" i="9"/>
  <c r="AI11" i="9"/>
  <c r="AH11" i="9"/>
  <c r="AG11" i="9"/>
  <c r="AF11" i="9"/>
  <c r="AE11" i="9"/>
  <c r="AD11" i="9"/>
  <c r="AC11" i="9"/>
  <c r="AB11" i="9"/>
  <c r="AA11" i="9"/>
  <c r="Z11" i="9"/>
  <c r="Y11" i="9"/>
  <c r="X11" i="9"/>
  <c r="W11" i="9"/>
  <c r="V11" i="9"/>
  <c r="U11" i="9"/>
  <c r="T11" i="9"/>
  <c r="S11" i="9"/>
  <c r="R11" i="9"/>
  <c r="Q11" i="9"/>
  <c r="P11" i="9"/>
  <c r="O11" i="9"/>
  <c r="N11" i="9"/>
  <c r="M11" i="9"/>
  <c r="L11" i="9"/>
  <c r="K11" i="9"/>
  <c r="J11" i="9"/>
  <c r="I11" i="9"/>
  <c r="H11" i="9"/>
  <c r="G11" i="9"/>
  <c r="F11" i="9"/>
  <c r="E11" i="9"/>
  <c r="D11" i="9"/>
  <c r="C11" i="9"/>
  <c r="B11" i="9"/>
  <c r="A12" i="9"/>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H62" i="32" l="1"/>
  <c r="CR59" i="31"/>
  <c r="I62" i="32" s="1"/>
  <c r="H117" i="32"/>
  <c r="CR114" i="31"/>
  <c r="I117" i="32" s="1"/>
  <c r="H47" i="32"/>
  <c r="CR44" i="31"/>
  <c r="I47" i="32" s="1"/>
  <c r="H44" i="32"/>
  <c r="CR41" i="31"/>
  <c r="I44" i="32" s="1"/>
  <c r="H64" i="32"/>
  <c r="CR61" i="31"/>
  <c r="I64" i="32" s="1"/>
  <c r="H93" i="32"/>
  <c r="CR90" i="31"/>
  <c r="I93" i="32" s="1"/>
  <c r="H61" i="32"/>
  <c r="CR58" i="31"/>
  <c r="I61" i="32" s="1"/>
  <c r="H115" i="32"/>
  <c r="CR112" i="31"/>
  <c r="I115" i="32" s="1"/>
  <c r="H87" i="32"/>
  <c r="CR84" i="31"/>
  <c r="I87" i="32" s="1"/>
  <c r="H80" i="32"/>
  <c r="CR77" i="31"/>
  <c r="I80" i="32" s="1"/>
  <c r="H101" i="32"/>
  <c r="CR98" i="31"/>
  <c r="I101" i="32" s="1"/>
  <c r="H85" i="32"/>
  <c r="CR82" i="31"/>
  <c r="I85" i="32" s="1"/>
  <c r="H82" i="32"/>
  <c r="CR79" i="31"/>
  <c r="I82" i="32" s="1"/>
  <c r="H95" i="32"/>
  <c r="CR92" i="31"/>
  <c r="I95" i="32" s="1"/>
  <c r="H100" i="32"/>
  <c r="CR97" i="31"/>
  <c r="I100" i="32" s="1"/>
  <c r="H50" i="32"/>
  <c r="CR47" i="31"/>
  <c r="I50" i="32" s="1"/>
  <c r="H109" i="32"/>
  <c r="CR106" i="31"/>
  <c r="I109" i="32" s="1"/>
  <c r="H98" i="32"/>
  <c r="CR95" i="31"/>
  <c r="I98" i="32" s="1"/>
  <c r="H103" i="32"/>
  <c r="CR100" i="31"/>
  <c r="I103" i="32" s="1"/>
  <c r="H48" i="32"/>
  <c r="CR45" i="31"/>
  <c r="I48" i="32" s="1"/>
  <c r="H41" i="32"/>
  <c r="CR38" i="31"/>
  <c r="I41" i="32" s="1"/>
  <c r="H73" i="32"/>
  <c r="CR70" i="31"/>
  <c r="I73" i="32" s="1"/>
  <c r="H110" i="32"/>
  <c r="CR107" i="31"/>
  <c r="I110" i="32" s="1"/>
  <c r="H102" i="32"/>
  <c r="CR99" i="31"/>
  <c r="I102" i="32" s="1"/>
  <c r="H84" i="32"/>
  <c r="CR81" i="31"/>
  <c r="I84" i="32" s="1"/>
  <c r="H116" i="32"/>
  <c r="CR113" i="31"/>
  <c r="I116" i="32" s="1"/>
  <c r="H78" i="32"/>
  <c r="CR75" i="31"/>
  <c r="I78" i="32" s="1"/>
  <c r="H70" i="32"/>
  <c r="CR67" i="31"/>
  <c r="I70" i="32" s="1"/>
  <c r="H63" i="32"/>
  <c r="CR60" i="31"/>
  <c r="I63" i="32" s="1"/>
  <c r="H60" i="32"/>
  <c r="CR57" i="31"/>
  <c r="I60" i="32" s="1"/>
  <c r="H76" i="32"/>
  <c r="CR73" i="31"/>
  <c r="I76" i="32" s="1"/>
  <c r="H57" i="32"/>
  <c r="CR54" i="31"/>
  <c r="I57" i="32" s="1"/>
  <c r="H86" i="32"/>
  <c r="CR83" i="31"/>
  <c r="I86" i="32" s="1"/>
  <c r="H75" i="32"/>
  <c r="CR72" i="31"/>
  <c r="I75" i="32" s="1"/>
  <c r="H40" i="32"/>
  <c r="CR37" i="31"/>
  <c r="I40" i="32" s="1"/>
  <c r="H88" i="32"/>
  <c r="CR85" i="31"/>
  <c r="I88" i="32" s="1"/>
  <c r="H65" i="32"/>
  <c r="CR62" i="31"/>
  <c r="I65" i="32" s="1"/>
  <c r="H94" i="32"/>
  <c r="CR91" i="31"/>
  <c r="I94" i="32" s="1"/>
  <c r="H90" i="32"/>
  <c r="CR87" i="31"/>
  <c r="I90" i="32" s="1"/>
  <c r="H56" i="32"/>
  <c r="CR53" i="31"/>
  <c r="I56" i="32" s="1"/>
  <c r="H108" i="32"/>
  <c r="CR105" i="31"/>
  <c r="I108" i="32" s="1"/>
  <c r="H54" i="32"/>
  <c r="CR51" i="31"/>
  <c r="I54" i="32" s="1"/>
  <c r="H42" i="32"/>
  <c r="CR39" i="31"/>
  <c r="I42" i="32" s="1"/>
  <c r="H79" i="32"/>
  <c r="CR76" i="31"/>
  <c r="I79" i="32" s="1"/>
  <c r="H118" i="32"/>
  <c r="CR115" i="31"/>
  <c r="I118" i="32" s="1"/>
  <c r="H112" i="32"/>
  <c r="CR109" i="31"/>
  <c r="I112" i="32" s="1"/>
  <c r="H53" i="32"/>
  <c r="CR50" i="31"/>
  <c r="I53" i="32" s="1"/>
  <c r="H89" i="32"/>
  <c r="CR86" i="31"/>
  <c r="I89" i="32" s="1"/>
  <c r="H114" i="32"/>
  <c r="CR111" i="31"/>
  <c r="I114" i="32" s="1"/>
  <c r="H106" i="32"/>
  <c r="CR103" i="31"/>
  <c r="I106" i="32" s="1"/>
  <c r="H92" i="32"/>
  <c r="CR89" i="31"/>
  <c r="I92" i="32" s="1"/>
  <c r="H81" i="32"/>
  <c r="CR78" i="31"/>
  <c r="I81" i="32" s="1"/>
  <c r="H105" i="32"/>
  <c r="CR102" i="31"/>
  <c r="I105" i="32" s="1"/>
  <c r="H51" i="32"/>
  <c r="CR48" i="31"/>
  <c r="I51" i="32" s="1"/>
  <c r="H43" i="32"/>
  <c r="CR40" i="31"/>
  <c r="I43" i="32" s="1"/>
  <c r="H96" i="32"/>
  <c r="CR93" i="31"/>
  <c r="I96" i="32" s="1"/>
  <c r="H97" i="32"/>
  <c r="CR94" i="31"/>
  <c r="I97" i="32" s="1"/>
  <c r="H113" i="32"/>
  <c r="CR110" i="31"/>
  <c r="I113" i="32" s="1"/>
  <c r="H67" i="32"/>
  <c r="CR64" i="31"/>
  <c r="I67" i="32" s="1"/>
  <c r="H59" i="32"/>
  <c r="CR56" i="31"/>
  <c r="I59" i="32" s="1"/>
  <c r="H104" i="32"/>
  <c r="CR101" i="31"/>
  <c r="I104" i="32" s="1"/>
  <c r="H77" i="32"/>
  <c r="CR74" i="31"/>
  <c r="I77" i="32" s="1"/>
  <c r="H49" i="32"/>
  <c r="CR46" i="31"/>
  <c r="I49" i="32" s="1"/>
  <c r="H111" i="32"/>
  <c r="CR108" i="31"/>
  <c r="I111" i="32" s="1"/>
  <c r="H83" i="32"/>
  <c r="CR80" i="31"/>
  <c r="I83" i="32" s="1"/>
  <c r="H72" i="32"/>
  <c r="CR69" i="31"/>
  <c r="I72" i="32" s="1"/>
  <c r="H66" i="32"/>
  <c r="CR63" i="31"/>
  <c r="I66" i="32" s="1"/>
  <c r="H46" i="32"/>
  <c r="CR43" i="31"/>
  <c r="I46" i="32" s="1"/>
  <c r="H91" i="32"/>
  <c r="CR88" i="31"/>
  <c r="I91" i="32" s="1"/>
  <c r="H39" i="32"/>
  <c r="CR36" i="31"/>
  <c r="I39" i="32" s="1"/>
  <c r="H119" i="32"/>
  <c r="CR116" i="31"/>
  <c r="I119" i="32" s="1"/>
  <c r="H45" i="32"/>
  <c r="CR42" i="31"/>
  <c r="I45" i="32" s="1"/>
  <c r="H58" i="32"/>
  <c r="CR55" i="31"/>
  <c r="I58" i="32" s="1"/>
  <c r="H99" i="32"/>
  <c r="CR96" i="31"/>
  <c r="I99" i="32" s="1"/>
  <c r="H55" i="32"/>
  <c r="CR52" i="31"/>
  <c r="I55" i="32" s="1"/>
  <c r="H52" i="32"/>
  <c r="CR49" i="31"/>
  <c r="I52" i="32" s="1"/>
  <c r="H69" i="32"/>
  <c r="CR66" i="31"/>
  <c r="I69" i="32" s="1"/>
  <c r="H74" i="32"/>
  <c r="CR71" i="31"/>
  <c r="I74" i="32" s="1"/>
  <c r="H107" i="32"/>
  <c r="CR104" i="31"/>
  <c r="I107" i="32" s="1"/>
  <c r="H71" i="32"/>
  <c r="CR68" i="31"/>
  <c r="I71" i="32" s="1"/>
  <c r="H68" i="32"/>
  <c r="CR65" i="31"/>
  <c r="I68" i="32" s="1"/>
  <c r="BW31" i="28"/>
  <c r="BR31" i="28"/>
  <c r="G31" i="28"/>
  <c r="N31" i="28"/>
  <c r="CL31" i="28"/>
  <c r="CH31" i="28"/>
  <c r="AP31" i="28"/>
  <c r="AC31" i="28"/>
  <c r="O31" i="28"/>
  <c r="Y31" i="28"/>
  <c r="BD31" i="28"/>
  <c r="AE31" i="28"/>
  <c r="CI31" i="28"/>
  <c r="AS31" i="28"/>
  <c r="CE31" i="28"/>
  <c r="BB31" i="28"/>
  <c r="BY31" i="28"/>
  <c r="L31" i="28"/>
  <c r="BE31" i="28"/>
  <c r="BJ31" i="28"/>
  <c r="E31" i="28"/>
  <c r="Q31" i="28"/>
  <c r="BP31" i="28"/>
  <c r="AX31" i="28"/>
  <c r="CG31" i="28"/>
  <c r="CK31" i="28"/>
  <c r="AF31" i="28"/>
  <c r="AB31" i="28"/>
  <c r="BZ31" i="28"/>
  <c r="AU31" i="28"/>
  <c r="M31" i="28"/>
  <c r="AI31" i="28"/>
  <c r="BT31" i="28"/>
  <c r="AR31" i="28"/>
  <c r="AV31" i="28"/>
  <c r="BS31" i="28"/>
  <c r="BQ31" i="28"/>
  <c r="BV31" i="28"/>
  <c r="CM31" i="28"/>
  <c r="P31" i="28"/>
  <c r="BA31" i="28"/>
  <c r="AK31" i="28"/>
  <c r="BN31" i="28"/>
  <c r="CA31" i="28"/>
  <c r="AW31" i="28"/>
  <c r="AG31" i="28"/>
  <c r="CF31" i="28"/>
  <c r="AQ31" i="28"/>
  <c r="AN31" i="28"/>
  <c r="BI31" i="28"/>
  <c r="BO31" i="28"/>
  <c r="AD31" i="28"/>
  <c r="B31" i="28"/>
  <c r="BG31" i="28"/>
  <c r="K31" i="28"/>
  <c r="AT31" i="28"/>
  <c r="X31" i="28"/>
  <c r="C31" i="28"/>
  <c r="BF31" i="28"/>
  <c r="Z31" i="28"/>
  <c r="F31" i="28"/>
  <c r="BM31" i="28"/>
  <c r="CJ31" i="28"/>
  <c r="U31" i="28"/>
  <c r="AL31" i="28"/>
  <c r="BU31" i="28"/>
  <c r="V31" i="28"/>
  <c r="T31" i="28"/>
  <c r="CD31" i="28"/>
  <c r="CC31" i="28"/>
  <c r="AY31" i="28"/>
  <c r="CB31" i="28"/>
  <c r="CN31" i="28"/>
  <c r="BC31" i="28"/>
  <c r="S31" i="28"/>
  <c r="AO31" i="28"/>
  <c r="BK31" i="28"/>
  <c r="AJ31" i="28"/>
  <c r="BH31" i="28"/>
  <c r="AM31" i="28"/>
  <c r="D31" i="28"/>
  <c r="W31" i="28"/>
  <c r="J31" i="28"/>
  <c r="AH31" i="28"/>
  <c r="H31" i="28"/>
  <c r="AA31" i="28"/>
  <c r="I31" i="28"/>
  <c r="AZ31" i="28"/>
  <c r="BL31" i="28"/>
  <c r="R31" i="28"/>
  <c r="BX31" i="28"/>
  <c r="G34" i="28"/>
  <c r="N34" i="28"/>
  <c r="CL34" i="28"/>
  <c r="CH34" i="28"/>
  <c r="AP34" i="28"/>
  <c r="BD34" i="28"/>
  <c r="AE34" i="28"/>
  <c r="BS34" i="28"/>
  <c r="BI34" i="28"/>
  <c r="CE34" i="28"/>
  <c r="BQ34" i="28"/>
  <c r="O34" i="28"/>
  <c r="L34" i="28"/>
  <c r="BJ34" i="28"/>
  <c r="AC34" i="28"/>
  <c r="AB34" i="28"/>
  <c r="Y34" i="28"/>
  <c r="CI34" i="28"/>
  <c r="AF34" i="28"/>
  <c r="BP34" i="28"/>
  <c r="AX34" i="28"/>
  <c r="BW34" i="28"/>
  <c r="BY34" i="28"/>
  <c r="BZ34" i="28"/>
  <c r="AU34" i="28"/>
  <c r="BE34" i="28"/>
  <c r="M34" i="28"/>
  <c r="AI34" i="28"/>
  <c r="BT34" i="28"/>
  <c r="AR34" i="28"/>
  <c r="AV34" i="28"/>
  <c r="E34" i="28"/>
  <c r="Q34" i="28"/>
  <c r="BV34" i="28"/>
  <c r="CM34" i="28"/>
  <c r="CG34" i="28"/>
  <c r="BB34" i="28"/>
  <c r="CK34" i="28"/>
  <c r="P34" i="28"/>
  <c r="BA34" i="28"/>
  <c r="AG34" i="28"/>
  <c r="AK34" i="28"/>
  <c r="BN34" i="28"/>
  <c r="CA34" i="28"/>
  <c r="AW34" i="28"/>
  <c r="BR34" i="28"/>
  <c r="AS34" i="28"/>
  <c r="CF34" i="28"/>
  <c r="AQ34" i="28"/>
  <c r="AN34" i="28"/>
  <c r="BO34" i="28"/>
  <c r="AD34" i="28"/>
  <c r="B34" i="28"/>
  <c r="BG34" i="28"/>
  <c r="K34" i="28"/>
  <c r="AT34" i="28"/>
  <c r="I34" i="28"/>
  <c r="X34" i="28"/>
  <c r="C34" i="28"/>
  <c r="BF34" i="28"/>
  <c r="Z34" i="28"/>
  <c r="F34" i="28"/>
  <c r="CJ34" i="28"/>
  <c r="AL34" i="28"/>
  <c r="V34" i="28"/>
  <c r="T34" i="28"/>
  <c r="CD34" i="28"/>
  <c r="AY34" i="28"/>
  <c r="CB34" i="28"/>
  <c r="BM34" i="28"/>
  <c r="CN34" i="28"/>
  <c r="U34" i="28"/>
  <c r="BU34" i="28"/>
  <c r="BC34" i="28"/>
  <c r="S34" i="28"/>
  <c r="BK34" i="28"/>
  <c r="CC34" i="28"/>
  <c r="AJ34" i="28"/>
  <c r="BH34" i="28"/>
  <c r="AM34" i="28"/>
  <c r="D34" i="28"/>
  <c r="W34" i="28"/>
  <c r="J34" i="28"/>
  <c r="AH34" i="28"/>
  <c r="H34" i="28"/>
  <c r="AA34" i="28"/>
  <c r="AZ34" i="28"/>
  <c r="BL34" i="28"/>
  <c r="AO34" i="28"/>
  <c r="R34" i="28"/>
  <c r="BX34" i="28"/>
  <c r="P37" i="28"/>
  <c r="BW37" i="28"/>
  <c r="AE37" i="28"/>
  <c r="N37" i="28"/>
  <c r="CL37" i="28"/>
  <c r="CH37" i="28"/>
  <c r="AP37" i="28"/>
  <c r="CF37" i="28"/>
  <c r="AN37" i="28"/>
  <c r="BI37" i="28"/>
  <c r="CE37" i="28"/>
  <c r="AI37" i="28"/>
  <c r="BJ37" i="28"/>
  <c r="AC37" i="28"/>
  <c r="BA37" i="28"/>
  <c r="BR37" i="28"/>
  <c r="AB37" i="28"/>
  <c r="Y37" i="28"/>
  <c r="BD37" i="28"/>
  <c r="G37" i="28"/>
  <c r="AX37" i="28"/>
  <c r="BY37" i="28"/>
  <c r="L37" i="28"/>
  <c r="BZ37" i="28"/>
  <c r="AU37" i="28"/>
  <c r="BE37" i="28"/>
  <c r="CI37" i="28"/>
  <c r="AS37" i="28"/>
  <c r="BQ37" i="28"/>
  <c r="O37" i="28"/>
  <c r="BS37" i="28"/>
  <c r="M37" i="28"/>
  <c r="AF37" i="28"/>
  <c r="E37" i="28"/>
  <c r="Q37" i="28"/>
  <c r="BP37" i="28"/>
  <c r="AA37" i="28"/>
  <c r="BV37" i="28"/>
  <c r="CM37" i="28"/>
  <c r="CG37" i="28"/>
  <c r="CK37" i="28"/>
  <c r="BB37" i="28"/>
  <c r="AW37" i="28"/>
  <c r="BN37" i="28"/>
  <c r="CA37" i="28"/>
  <c r="AG37" i="28"/>
  <c r="AK37" i="28"/>
  <c r="BT37" i="28"/>
  <c r="AR37" i="28"/>
  <c r="AV37" i="28"/>
  <c r="BO37" i="28"/>
  <c r="AD37" i="28"/>
  <c r="D37" i="28"/>
  <c r="B37" i="28"/>
  <c r="BG37" i="28"/>
  <c r="AT37" i="28"/>
  <c r="H37" i="28"/>
  <c r="I37" i="28"/>
  <c r="AZ37" i="28"/>
  <c r="BL37" i="28"/>
  <c r="AQ37" i="28"/>
  <c r="BF37" i="28"/>
  <c r="Z37" i="28"/>
  <c r="F37" i="28"/>
  <c r="BX37" i="28"/>
  <c r="S37" i="28"/>
  <c r="AL37" i="28"/>
  <c r="X37" i="28"/>
  <c r="V37" i="28"/>
  <c r="CD37" i="28"/>
  <c r="AY37" i="28"/>
  <c r="BM37" i="28"/>
  <c r="CJ37" i="28"/>
  <c r="U37" i="28"/>
  <c r="BU37" i="28"/>
  <c r="BC37" i="28"/>
  <c r="T37" i="28"/>
  <c r="BK37" i="28"/>
  <c r="CC37" i="28"/>
  <c r="W37" i="28"/>
  <c r="K37" i="28"/>
  <c r="CB37" i="28"/>
  <c r="J37" i="28"/>
  <c r="AH37" i="28"/>
  <c r="C37" i="28"/>
  <c r="CN37" i="28"/>
  <c r="AO37" i="28"/>
  <c r="AM37" i="28"/>
  <c r="R37" i="28"/>
  <c r="AJ37" i="28"/>
  <c r="BH37" i="28"/>
  <c r="P44" i="28"/>
  <c r="AI44" i="28"/>
  <c r="BR44" i="28"/>
  <c r="AB44" i="28"/>
  <c r="N44" i="28"/>
  <c r="CL44" i="28"/>
  <c r="CH44" i="28"/>
  <c r="AP44" i="28"/>
  <c r="AS44" i="28"/>
  <c r="BS44" i="28"/>
  <c r="BQ44" i="28"/>
  <c r="BA44" i="28"/>
  <c r="AG44" i="28"/>
  <c r="AK44" i="28"/>
  <c r="BU44" i="28"/>
  <c r="CF44" i="28"/>
  <c r="AQ44" i="28"/>
  <c r="BD44" i="28"/>
  <c r="AE44" i="28"/>
  <c r="BB44" i="28"/>
  <c r="AF44" i="28"/>
  <c r="G44" i="28"/>
  <c r="BJ44" i="28"/>
  <c r="AR44" i="28"/>
  <c r="M44" i="28"/>
  <c r="BY44" i="28"/>
  <c r="Y44" i="28"/>
  <c r="CA44" i="28"/>
  <c r="AX44" i="28"/>
  <c r="BT44" i="28"/>
  <c r="L44" i="28"/>
  <c r="BZ44" i="28"/>
  <c r="BP44" i="28"/>
  <c r="E44" i="28"/>
  <c r="Q44" i="28"/>
  <c r="CI44" i="28"/>
  <c r="AW44" i="28"/>
  <c r="BV44" i="28"/>
  <c r="AN44" i="28"/>
  <c r="AJ44" i="28"/>
  <c r="BN44" i="28"/>
  <c r="O44" i="28"/>
  <c r="BW44" i="28"/>
  <c r="AU44" i="28"/>
  <c r="BE44" i="28"/>
  <c r="AC44" i="28"/>
  <c r="AV44" i="28"/>
  <c r="CK44" i="28"/>
  <c r="AD44" i="28"/>
  <c r="D44" i="28"/>
  <c r="W44" i="28"/>
  <c r="B44" i="28"/>
  <c r="AT44" i="28"/>
  <c r="H44" i="28"/>
  <c r="BI44" i="28"/>
  <c r="I44" i="28"/>
  <c r="BO44" i="28"/>
  <c r="CM44" i="28"/>
  <c r="CG44" i="28"/>
  <c r="CE44" i="28"/>
  <c r="BM44" i="28"/>
  <c r="BG44" i="28"/>
  <c r="BF44" i="28"/>
  <c r="CN44" i="28"/>
  <c r="Z44" i="28"/>
  <c r="BL44" i="28"/>
  <c r="F44" i="28"/>
  <c r="K44" i="28"/>
  <c r="AL44" i="28"/>
  <c r="AA44" i="28"/>
  <c r="X44" i="28"/>
  <c r="V44" i="28"/>
  <c r="AZ44" i="28"/>
  <c r="C44" i="28"/>
  <c r="CD44" i="28"/>
  <c r="CJ44" i="28"/>
  <c r="AO44" i="28"/>
  <c r="BK44" i="28"/>
  <c r="CC44" i="28"/>
  <c r="AY44" i="28"/>
  <c r="CB44" i="28"/>
  <c r="AM44" i="28"/>
  <c r="U44" i="28"/>
  <c r="T44" i="28"/>
  <c r="BH44" i="28"/>
  <c r="J44" i="28"/>
  <c r="BX44" i="28"/>
  <c r="AH44" i="28"/>
  <c r="S44" i="28"/>
  <c r="R44" i="28"/>
  <c r="BC44" i="28"/>
  <c r="N106" i="28"/>
  <c r="AI106" i="28"/>
  <c r="AV106" i="28"/>
  <c r="BB106" i="28"/>
  <c r="AS106" i="28"/>
  <c r="BQ106" i="28"/>
  <c r="BA106" i="28"/>
  <c r="AG106" i="28"/>
  <c r="AK106" i="28"/>
  <c r="BU106" i="28"/>
  <c r="BW106" i="28"/>
  <c r="P106" i="28"/>
  <c r="BS106" i="28"/>
  <c r="AR106" i="28"/>
  <c r="AB106" i="28"/>
  <c r="AU106" i="28"/>
  <c r="G106" i="28"/>
  <c r="BY106" i="28"/>
  <c r="Y106" i="28"/>
  <c r="O106" i="28"/>
  <c r="BZ106" i="28"/>
  <c r="CL106" i="28"/>
  <c r="CF106" i="28"/>
  <c r="AA106" i="28"/>
  <c r="CM106" i="28"/>
  <c r="BD106" i="28"/>
  <c r="CI106" i="28"/>
  <c r="AF106" i="28"/>
  <c r="CA106" i="28"/>
  <c r="BR106" i="28"/>
  <c r="E106" i="28"/>
  <c r="Q106" i="28"/>
  <c r="AW106" i="28"/>
  <c r="BO106" i="28"/>
  <c r="BN106" i="28"/>
  <c r="L106" i="28"/>
  <c r="AE106" i="28"/>
  <c r="BP106" i="28"/>
  <c r="BE106" i="28"/>
  <c r="AC106" i="28"/>
  <c r="BT106" i="28"/>
  <c r="M106" i="28"/>
  <c r="CK106" i="28"/>
  <c r="CH106" i="28"/>
  <c r="BJ106" i="28"/>
  <c r="AP106" i="28"/>
  <c r="BV106" i="28"/>
  <c r="AX106" i="28"/>
  <c r="AN106" i="28"/>
  <c r="AJ106" i="28"/>
  <c r="BH106" i="28"/>
  <c r="BX106" i="28"/>
  <c r="B106" i="28"/>
  <c r="BI106" i="28"/>
  <c r="I106" i="28"/>
  <c r="CG106" i="28"/>
  <c r="BM106" i="28"/>
  <c r="S106" i="28"/>
  <c r="AY106" i="28"/>
  <c r="F106" i="28"/>
  <c r="D106" i="28"/>
  <c r="H106" i="28"/>
  <c r="Z106" i="28"/>
  <c r="BC106" i="28"/>
  <c r="V106" i="28"/>
  <c r="CN106" i="28"/>
  <c r="BL106" i="28"/>
  <c r="BK106" i="28"/>
  <c r="W106" i="28"/>
  <c r="K106" i="28"/>
  <c r="AH106" i="28"/>
  <c r="AO106" i="28"/>
  <c r="CC106" i="28"/>
  <c r="C106" i="28"/>
  <c r="CD106" i="28"/>
  <c r="U106" i="28"/>
  <c r="X106" i="28"/>
  <c r="AZ106" i="28"/>
  <c r="CJ106" i="28"/>
  <c r="AM106" i="28"/>
  <c r="AD106" i="28"/>
  <c r="AT106" i="28"/>
  <c r="CE106" i="28"/>
  <c r="J106" i="28"/>
  <c r="BG106" i="28"/>
  <c r="CB106" i="28"/>
  <c r="AL106" i="28"/>
  <c r="BF106" i="28"/>
  <c r="AQ106" i="28"/>
  <c r="T106" i="28"/>
  <c r="R106" i="28"/>
  <c r="L84" i="28"/>
  <c r="N84" i="28"/>
  <c r="BP84" i="28"/>
  <c r="CL84" i="28"/>
  <c r="CH84" i="28"/>
  <c r="AP84" i="28"/>
  <c r="M84" i="28"/>
  <c r="BE84" i="28"/>
  <c r="AC84" i="28"/>
  <c r="G84" i="28"/>
  <c r="CI84" i="28"/>
  <c r="AN84" i="28"/>
  <c r="AJ84" i="28"/>
  <c r="BJ84" i="28"/>
  <c r="BR84" i="28"/>
  <c r="AU84" i="28"/>
  <c r="AI84" i="28"/>
  <c r="O84" i="28"/>
  <c r="AS84" i="28"/>
  <c r="BQ84" i="28"/>
  <c r="BA84" i="28"/>
  <c r="AG84" i="28"/>
  <c r="AK84" i="28"/>
  <c r="BU84" i="28"/>
  <c r="AX84" i="28"/>
  <c r="P84" i="28"/>
  <c r="AV84" i="28"/>
  <c r="BW84" i="28"/>
  <c r="CK84" i="28"/>
  <c r="AB84" i="28"/>
  <c r="BZ84" i="28"/>
  <c r="BY84" i="28"/>
  <c r="Y84" i="28"/>
  <c r="BS84" i="28"/>
  <c r="AQ84" i="28"/>
  <c r="CF84" i="28"/>
  <c r="BV84" i="28"/>
  <c r="BB84" i="28"/>
  <c r="BD84" i="28"/>
  <c r="AF84" i="28"/>
  <c r="BN84" i="28"/>
  <c r="BT84" i="28"/>
  <c r="AE84" i="28"/>
  <c r="CA84" i="28"/>
  <c r="AR84" i="28"/>
  <c r="E84" i="28"/>
  <c r="Q84" i="28"/>
  <c r="AW84" i="28"/>
  <c r="AD84" i="28"/>
  <c r="B84" i="28"/>
  <c r="CB84" i="28"/>
  <c r="AT84" i="28"/>
  <c r="S84" i="28"/>
  <c r="BF84" i="28"/>
  <c r="T84" i="28"/>
  <c r="Z84" i="28"/>
  <c r="F84" i="28"/>
  <c r="BH84" i="28"/>
  <c r="BX84" i="28"/>
  <c r="BI84" i="28"/>
  <c r="I84" i="28"/>
  <c r="CG84" i="28"/>
  <c r="BM84" i="28"/>
  <c r="AL84" i="28"/>
  <c r="V84" i="28"/>
  <c r="CD84" i="28"/>
  <c r="BC84" i="28"/>
  <c r="W84" i="28"/>
  <c r="K84" i="28"/>
  <c r="AM84" i="28"/>
  <c r="D84" i="28"/>
  <c r="H84" i="28"/>
  <c r="AA84" i="28"/>
  <c r="BO84" i="28"/>
  <c r="CM84" i="28"/>
  <c r="CE84" i="28"/>
  <c r="C84" i="28"/>
  <c r="BG84" i="28"/>
  <c r="CN84" i="28"/>
  <c r="BL84" i="28"/>
  <c r="AO84" i="28"/>
  <c r="CC84" i="28"/>
  <c r="J84" i="28"/>
  <c r="AH84" i="28"/>
  <c r="U84" i="28"/>
  <c r="X84" i="28"/>
  <c r="AZ84" i="28"/>
  <c r="CJ84" i="28"/>
  <c r="R84" i="28"/>
  <c r="BK84" i="28"/>
  <c r="AY84" i="28"/>
  <c r="BR103" i="28"/>
  <c r="AR103" i="28"/>
  <c r="L103" i="28"/>
  <c r="AE103" i="28"/>
  <c r="N103" i="28"/>
  <c r="BP103" i="28"/>
  <c r="CL103" i="28"/>
  <c r="CH103" i="28"/>
  <c r="AP103" i="28"/>
  <c r="G103" i="28"/>
  <c r="BE103" i="28"/>
  <c r="AC103" i="28"/>
  <c r="AN103" i="28"/>
  <c r="AJ103" i="28"/>
  <c r="BB103" i="28"/>
  <c r="CI103" i="28"/>
  <c r="AI103" i="28"/>
  <c r="BJ103" i="28"/>
  <c r="AS103" i="28"/>
  <c r="BQ103" i="28"/>
  <c r="BA103" i="28"/>
  <c r="AG103" i="28"/>
  <c r="AK103" i="28"/>
  <c r="BU103" i="28"/>
  <c r="AX103" i="28"/>
  <c r="P103" i="28"/>
  <c r="BW103" i="28"/>
  <c r="AB103" i="28"/>
  <c r="BZ103" i="28"/>
  <c r="AU103" i="28"/>
  <c r="BS103" i="28"/>
  <c r="BY103" i="28"/>
  <c r="Y103" i="28"/>
  <c r="O103" i="28"/>
  <c r="BT103" i="28"/>
  <c r="CF103" i="28"/>
  <c r="AA103" i="28"/>
  <c r="BV103" i="28"/>
  <c r="CM103" i="28"/>
  <c r="BD103" i="28"/>
  <c r="M103" i="28"/>
  <c r="CK103" i="28"/>
  <c r="AF103" i="28"/>
  <c r="BN103" i="28"/>
  <c r="CA103" i="28"/>
  <c r="AV103" i="28"/>
  <c r="E103" i="28"/>
  <c r="Q103" i="28"/>
  <c r="AW103" i="28"/>
  <c r="BO103" i="28"/>
  <c r="CE103" i="28"/>
  <c r="AD103" i="28"/>
  <c r="B103" i="28"/>
  <c r="BG103" i="28"/>
  <c r="CB103" i="28"/>
  <c r="AT103" i="28"/>
  <c r="AQ103" i="28"/>
  <c r="BF103" i="28"/>
  <c r="T103" i="28"/>
  <c r="Z103" i="28"/>
  <c r="F103" i="28"/>
  <c r="BH103" i="28"/>
  <c r="BX103" i="28"/>
  <c r="BI103" i="28"/>
  <c r="I103" i="28"/>
  <c r="CG103" i="28"/>
  <c r="BM103" i="28"/>
  <c r="S103" i="28"/>
  <c r="AL103" i="28"/>
  <c r="V103" i="28"/>
  <c r="CD103" i="28"/>
  <c r="AY103" i="28"/>
  <c r="D103" i="28"/>
  <c r="H103" i="28"/>
  <c r="BC103" i="28"/>
  <c r="CN103" i="28"/>
  <c r="BL103" i="28"/>
  <c r="BK103" i="28"/>
  <c r="W103" i="28"/>
  <c r="K103" i="28"/>
  <c r="AO103" i="28"/>
  <c r="CC103" i="28"/>
  <c r="J103" i="28"/>
  <c r="AH103" i="28"/>
  <c r="C103" i="28"/>
  <c r="U103" i="28"/>
  <c r="X103" i="28"/>
  <c r="AZ103" i="28"/>
  <c r="CJ103" i="28"/>
  <c r="AM103" i="28"/>
  <c r="R103" i="28"/>
  <c r="AB11" i="28"/>
  <c r="BZ11" i="28"/>
  <c r="BB11" i="28"/>
  <c r="AU11" i="28"/>
  <c r="CH11" i="28"/>
  <c r="BJ11" i="28"/>
  <c r="L11" i="28"/>
  <c r="AF11" i="28"/>
  <c r="N11" i="28"/>
  <c r="BE11" i="28"/>
  <c r="Y11" i="28"/>
  <c r="CK11" i="28"/>
  <c r="BT11" i="28"/>
  <c r="AV11" i="28"/>
  <c r="BP11" i="28"/>
  <c r="O11" i="28"/>
  <c r="BS11" i="28"/>
  <c r="AQ11" i="28"/>
  <c r="BN11" i="28"/>
  <c r="P11" i="28"/>
  <c r="AP11" i="28"/>
  <c r="G11" i="28"/>
  <c r="AS11" i="28"/>
  <c r="BA11" i="28"/>
  <c r="AR11" i="28"/>
  <c r="AK11" i="28"/>
  <c r="CL11" i="28"/>
  <c r="AE11" i="28"/>
  <c r="CA11" i="28"/>
  <c r="AI11" i="28"/>
  <c r="I11" i="28"/>
  <c r="AL11" i="28"/>
  <c r="BY11" i="28"/>
  <c r="BW11" i="28"/>
  <c r="BD11" i="28"/>
  <c r="AW11" i="28"/>
  <c r="BQ11" i="28"/>
  <c r="BR11" i="28"/>
  <c r="AG11" i="28"/>
  <c r="AC11" i="28"/>
  <c r="M11" i="28"/>
  <c r="E11" i="28"/>
  <c r="Q11" i="28"/>
  <c r="CI11" i="28"/>
  <c r="BU11" i="28"/>
  <c r="CJ11" i="28"/>
  <c r="BL11" i="28"/>
  <c r="AO11" i="28"/>
  <c r="AX11" i="28"/>
  <c r="CE11" i="28"/>
  <c r="B11" i="28"/>
  <c r="AH11" i="28"/>
  <c r="S11" i="28"/>
  <c r="AT11" i="28"/>
  <c r="BC11" i="28"/>
  <c r="U11" i="28"/>
  <c r="AM11" i="28"/>
  <c r="W11" i="28"/>
  <c r="BF11" i="28"/>
  <c r="T11" i="28"/>
  <c r="BV11" i="28"/>
  <c r="AN11" i="28"/>
  <c r="AJ11" i="28"/>
  <c r="J11" i="28"/>
  <c r="BX11" i="28"/>
  <c r="D11" i="28"/>
  <c r="V11" i="28"/>
  <c r="AZ11" i="28"/>
  <c r="K11" i="28"/>
  <c r="CN11" i="28"/>
  <c r="Z11" i="28"/>
  <c r="AY11" i="28"/>
  <c r="R11" i="28"/>
  <c r="H11" i="28"/>
  <c r="AA11" i="28"/>
  <c r="CM11" i="28"/>
  <c r="CG11" i="28"/>
  <c r="BH11" i="28"/>
  <c r="BM11" i="28"/>
  <c r="C11" i="28"/>
  <c r="BK11" i="28"/>
  <c r="CD11" i="28"/>
  <c r="CC11" i="28"/>
  <c r="F11" i="28"/>
  <c r="BI11" i="28"/>
  <c r="CF11" i="28"/>
  <c r="BO11" i="28"/>
  <c r="X11" i="28"/>
  <c r="AD11" i="28"/>
  <c r="BG11" i="28"/>
  <c r="CB11" i="28"/>
  <c r="G55" i="28"/>
  <c r="BB55" i="28"/>
  <c r="P55" i="28"/>
  <c r="AS55" i="28"/>
  <c r="BS55" i="28"/>
  <c r="BA55" i="28"/>
  <c r="AK55" i="28"/>
  <c r="O55" i="28"/>
  <c r="AC55" i="28"/>
  <c r="Y55" i="28"/>
  <c r="BD55" i="28"/>
  <c r="CL55" i="28"/>
  <c r="BT55" i="28"/>
  <c r="AR55" i="28"/>
  <c r="AV55" i="28"/>
  <c r="X55" i="28"/>
  <c r="N55" i="28"/>
  <c r="BN55" i="28"/>
  <c r="BJ55" i="28"/>
  <c r="AW55" i="28"/>
  <c r="BQ55" i="28"/>
  <c r="AG55" i="28"/>
  <c r="M55" i="28"/>
  <c r="AF55" i="28"/>
  <c r="AB55" i="28"/>
  <c r="E55" i="28"/>
  <c r="Q55" i="28"/>
  <c r="BP55" i="28"/>
  <c r="BZ55" i="28"/>
  <c r="AI55" i="28"/>
  <c r="AA55" i="28"/>
  <c r="BU55" i="28"/>
  <c r="L55" i="28"/>
  <c r="BY55" i="28"/>
  <c r="AU55" i="28"/>
  <c r="BW55" i="28"/>
  <c r="CI55" i="28"/>
  <c r="CA55" i="28"/>
  <c r="AP55" i="28"/>
  <c r="CH55" i="28"/>
  <c r="AL55" i="28"/>
  <c r="BC55" i="28"/>
  <c r="CK55" i="28"/>
  <c r="BR55" i="28"/>
  <c r="BE55" i="28"/>
  <c r="AE55" i="28"/>
  <c r="S55" i="28"/>
  <c r="CF55" i="28"/>
  <c r="AN55" i="28"/>
  <c r="AJ55" i="28"/>
  <c r="BH55" i="28"/>
  <c r="BX55" i="28"/>
  <c r="AM55" i="28"/>
  <c r="AX55" i="28"/>
  <c r="CG55" i="28"/>
  <c r="BM55" i="28"/>
  <c r="B55" i="28"/>
  <c r="AH55" i="28"/>
  <c r="AT55" i="28"/>
  <c r="AZ55" i="28"/>
  <c r="C55" i="28"/>
  <c r="BF55" i="28"/>
  <c r="CC55" i="28"/>
  <c r="AY55" i="28"/>
  <c r="AQ55" i="28"/>
  <c r="BI55" i="28"/>
  <c r="BV55" i="28"/>
  <c r="CM55" i="28"/>
  <c r="J55" i="28"/>
  <c r="BL55" i="28"/>
  <c r="V55" i="28"/>
  <c r="Z55" i="28"/>
  <c r="AO55" i="28"/>
  <c r="BK55" i="28"/>
  <c r="R55" i="28"/>
  <c r="CB55" i="28"/>
  <c r="BO55" i="28"/>
  <c r="D55" i="28"/>
  <c r="W55" i="28"/>
  <c r="BG55" i="28"/>
  <c r="K55" i="28"/>
  <c r="U55" i="28"/>
  <c r="T55" i="28"/>
  <c r="CD55" i="28"/>
  <c r="F55" i="28"/>
  <c r="CE55" i="28"/>
  <c r="AD55" i="28"/>
  <c r="H55" i="28"/>
  <c r="I55" i="28"/>
  <c r="CN55" i="28"/>
  <c r="CJ55" i="28"/>
  <c r="BY58" i="28"/>
  <c r="G58" i="28"/>
  <c r="BB58" i="28"/>
  <c r="CK58" i="28"/>
  <c r="P58" i="28"/>
  <c r="BS58" i="28"/>
  <c r="O58" i="28"/>
  <c r="AC58" i="28"/>
  <c r="CH58" i="28"/>
  <c r="BE58" i="28"/>
  <c r="BD58" i="28"/>
  <c r="BT58" i="28"/>
  <c r="AR58" i="28"/>
  <c r="AV58" i="28"/>
  <c r="X58" i="28"/>
  <c r="N58" i="28"/>
  <c r="AS58" i="28"/>
  <c r="BA58" i="28"/>
  <c r="AK58" i="28"/>
  <c r="CL58" i="28"/>
  <c r="BJ58" i="28"/>
  <c r="AF58" i="28"/>
  <c r="AB58" i="28"/>
  <c r="BP58" i="28"/>
  <c r="AP58" i="28"/>
  <c r="AI58" i="28"/>
  <c r="AA58" i="28"/>
  <c r="I58" i="28"/>
  <c r="L58" i="28"/>
  <c r="Y58" i="28"/>
  <c r="BW58" i="28"/>
  <c r="CI58" i="28"/>
  <c r="AW58" i="28"/>
  <c r="BQ58" i="28"/>
  <c r="AG58" i="28"/>
  <c r="AU58" i="28"/>
  <c r="M58" i="28"/>
  <c r="E58" i="28"/>
  <c r="Q58" i="28"/>
  <c r="AL58" i="28"/>
  <c r="BU58" i="28"/>
  <c r="BC58" i="28"/>
  <c r="BN58" i="28"/>
  <c r="BZ58" i="28"/>
  <c r="BR58" i="28"/>
  <c r="CA58" i="28"/>
  <c r="AE58" i="28"/>
  <c r="S58" i="28"/>
  <c r="CF58" i="28"/>
  <c r="AN58" i="28"/>
  <c r="AJ58" i="28"/>
  <c r="BH58" i="28"/>
  <c r="BX58" i="28"/>
  <c r="AM58" i="28"/>
  <c r="AX58" i="28"/>
  <c r="B58" i="28"/>
  <c r="AH58" i="28"/>
  <c r="AT58" i="28"/>
  <c r="AZ58" i="28"/>
  <c r="C58" i="28"/>
  <c r="BF58" i="28"/>
  <c r="AY58" i="28"/>
  <c r="AQ58" i="28"/>
  <c r="BV58" i="28"/>
  <c r="CM58" i="28"/>
  <c r="CG58" i="28"/>
  <c r="BM58" i="28"/>
  <c r="J58" i="28"/>
  <c r="BL58" i="28"/>
  <c r="V58" i="28"/>
  <c r="Z58" i="28"/>
  <c r="BK58" i="28"/>
  <c r="CC58" i="28"/>
  <c r="R58" i="28"/>
  <c r="CB58" i="28"/>
  <c r="BI58" i="28"/>
  <c r="BO58" i="28"/>
  <c r="D58" i="28"/>
  <c r="W58" i="28"/>
  <c r="BG58" i="28"/>
  <c r="K58" i="28"/>
  <c r="T58" i="28"/>
  <c r="CD58" i="28"/>
  <c r="AO58" i="28"/>
  <c r="F58" i="28"/>
  <c r="CE58" i="28"/>
  <c r="AD58" i="28"/>
  <c r="H58" i="28"/>
  <c r="CN58" i="28"/>
  <c r="CJ58" i="28"/>
  <c r="U58" i="28"/>
  <c r="CL61" i="28"/>
  <c r="AI61" i="28"/>
  <c r="Y61" i="28"/>
  <c r="BB61" i="28"/>
  <c r="CK61" i="28"/>
  <c r="BS61" i="28"/>
  <c r="BJ61" i="28"/>
  <c r="AQ61" i="28"/>
  <c r="BN61" i="28"/>
  <c r="AE61" i="28"/>
  <c r="N61" i="28"/>
  <c r="P61" i="28"/>
  <c r="AS61" i="28"/>
  <c r="BA61" i="28"/>
  <c r="AK61" i="28"/>
  <c r="BD61" i="28"/>
  <c r="CA61" i="28"/>
  <c r="BE61" i="28"/>
  <c r="BT61" i="28"/>
  <c r="AR61" i="28"/>
  <c r="AV61" i="28"/>
  <c r="O61" i="28"/>
  <c r="X61" i="28"/>
  <c r="BY61" i="28"/>
  <c r="AP61" i="28"/>
  <c r="BW61" i="28"/>
  <c r="CI61" i="28"/>
  <c r="AW61" i="28"/>
  <c r="BQ61" i="28"/>
  <c r="AG61" i="28"/>
  <c r="M61" i="28"/>
  <c r="AF61" i="28"/>
  <c r="G61" i="28"/>
  <c r="AB61" i="28"/>
  <c r="E61" i="28"/>
  <c r="Q61" i="28"/>
  <c r="BP61" i="28"/>
  <c r="CH61" i="28"/>
  <c r="AL61" i="28"/>
  <c r="BU61" i="28"/>
  <c r="BC61" i="28"/>
  <c r="L61" i="28"/>
  <c r="AC61" i="28"/>
  <c r="BR61" i="28"/>
  <c r="BZ61" i="28"/>
  <c r="AU61" i="28"/>
  <c r="T61" i="28"/>
  <c r="AX61" i="28"/>
  <c r="B61" i="28"/>
  <c r="AH61" i="28"/>
  <c r="AT61" i="28"/>
  <c r="H61" i="28"/>
  <c r="I61" i="28"/>
  <c r="CN61" i="28"/>
  <c r="CJ61" i="28"/>
  <c r="BF61" i="28"/>
  <c r="AY61" i="28"/>
  <c r="CF61" i="28"/>
  <c r="AN61" i="28"/>
  <c r="AJ61" i="28"/>
  <c r="W61" i="28"/>
  <c r="BH61" i="28"/>
  <c r="BX61" i="28"/>
  <c r="K61" i="28"/>
  <c r="AA61" i="28"/>
  <c r="BV61" i="28"/>
  <c r="CM61" i="28"/>
  <c r="CG61" i="28"/>
  <c r="BM61" i="28"/>
  <c r="J61" i="28"/>
  <c r="AZ61" i="28"/>
  <c r="C61" i="28"/>
  <c r="V61" i="28"/>
  <c r="Z61" i="28"/>
  <c r="BK61" i="28"/>
  <c r="CC61" i="28"/>
  <c r="AM61" i="28"/>
  <c r="R61" i="28"/>
  <c r="BI61" i="28"/>
  <c r="BO61" i="28"/>
  <c r="BG61" i="28"/>
  <c r="BL61" i="28"/>
  <c r="CD61" i="28"/>
  <c r="AO61" i="28"/>
  <c r="F61" i="28"/>
  <c r="CB61" i="28"/>
  <c r="CE61" i="28"/>
  <c r="AD61" i="28"/>
  <c r="D61" i="28"/>
  <c r="U61" i="28"/>
  <c r="S61" i="28"/>
  <c r="BB68" i="28"/>
  <c r="AI68" i="28"/>
  <c r="AS68" i="28"/>
  <c r="BQ68" i="28"/>
  <c r="BA68" i="28"/>
  <c r="AG68" i="28"/>
  <c r="AK68" i="28"/>
  <c r="CL68" i="28"/>
  <c r="CH68" i="28"/>
  <c r="CA68" i="28"/>
  <c r="N68" i="28"/>
  <c r="G68" i="28"/>
  <c r="BJ68" i="28"/>
  <c r="BY68" i="28"/>
  <c r="P68" i="28"/>
  <c r="BT68" i="28"/>
  <c r="AV68" i="28"/>
  <c r="O68" i="28"/>
  <c r="BS68" i="28"/>
  <c r="BZ68" i="28"/>
  <c r="BE68" i="28"/>
  <c r="AC68" i="28"/>
  <c r="AA68" i="28"/>
  <c r="X68" i="28"/>
  <c r="AF68" i="28"/>
  <c r="AR68" i="28"/>
  <c r="AP68" i="28"/>
  <c r="M68" i="28"/>
  <c r="CK68" i="28"/>
  <c r="E68" i="28"/>
  <c r="Q68" i="28"/>
  <c r="AW68" i="28"/>
  <c r="AU68" i="28"/>
  <c r="BI68" i="28"/>
  <c r="AL68" i="28"/>
  <c r="AB68" i="28"/>
  <c r="BN68" i="28"/>
  <c r="L68" i="28"/>
  <c r="BD68" i="28"/>
  <c r="AE68" i="28"/>
  <c r="BR68" i="28"/>
  <c r="BP68" i="28"/>
  <c r="BW68" i="28"/>
  <c r="CI68" i="28"/>
  <c r="Y68" i="28"/>
  <c r="T68" i="28"/>
  <c r="CJ68" i="28"/>
  <c r="BL68" i="28"/>
  <c r="AX68" i="28"/>
  <c r="B68" i="28"/>
  <c r="AH68" i="28"/>
  <c r="AT68" i="28"/>
  <c r="H68" i="28"/>
  <c r="I68" i="28"/>
  <c r="CG68" i="28"/>
  <c r="BM68" i="28"/>
  <c r="BF68" i="28"/>
  <c r="S68" i="28"/>
  <c r="BU68" i="28"/>
  <c r="AO68" i="28"/>
  <c r="CC68" i="28"/>
  <c r="BV68" i="28"/>
  <c r="AN68" i="28"/>
  <c r="AJ68" i="28"/>
  <c r="J68" i="28"/>
  <c r="BX68" i="28"/>
  <c r="BO68" i="28"/>
  <c r="CM68" i="28"/>
  <c r="CE68" i="28"/>
  <c r="BG68" i="28"/>
  <c r="V68" i="28"/>
  <c r="AZ68" i="28"/>
  <c r="C68" i="28"/>
  <c r="CN68" i="28"/>
  <c r="Z68" i="28"/>
  <c r="R68" i="28"/>
  <c r="BC68" i="28"/>
  <c r="BK68" i="28"/>
  <c r="AY68" i="28"/>
  <c r="BH68" i="28"/>
  <c r="AM68" i="28"/>
  <c r="CD68" i="28"/>
  <c r="F68" i="28"/>
  <c r="CF68" i="28"/>
  <c r="AQ68" i="28"/>
  <c r="AD68" i="28"/>
  <c r="D68" i="28"/>
  <c r="W68" i="28"/>
  <c r="K68" i="28"/>
  <c r="CB68" i="28"/>
  <c r="U68" i="28"/>
  <c r="L85" i="28"/>
  <c r="AE85" i="28"/>
  <c r="BD85" i="28"/>
  <c r="CH85" i="28"/>
  <c r="BJ85" i="28"/>
  <c r="AP85" i="28"/>
  <c r="AC85" i="28"/>
  <c r="O85" i="28"/>
  <c r="N85" i="28"/>
  <c r="CA85" i="28"/>
  <c r="BW85" i="28"/>
  <c r="CK85" i="28"/>
  <c r="CI85" i="28"/>
  <c r="BP85" i="28"/>
  <c r="G85" i="28"/>
  <c r="BR85" i="28"/>
  <c r="BC85" i="28"/>
  <c r="P85" i="28"/>
  <c r="AS85" i="28"/>
  <c r="BA85" i="28"/>
  <c r="BT85" i="28"/>
  <c r="AK85" i="28"/>
  <c r="AV85" i="28"/>
  <c r="BN85" i="28"/>
  <c r="BZ85" i="28"/>
  <c r="CL85" i="28"/>
  <c r="AI85" i="28"/>
  <c r="AL85" i="28"/>
  <c r="X85" i="28"/>
  <c r="AF85" i="28"/>
  <c r="BY85" i="28"/>
  <c r="AB85" i="28"/>
  <c r="AU85" i="28"/>
  <c r="BE85" i="28"/>
  <c r="Y85" i="28"/>
  <c r="AW85" i="28"/>
  <c r="BS85" i="28"/>
  <c r="BQ85" i="28"/>
  <c r="AG85" i="28"/>
  <c r="AR85" i="28"/>
  <c r="BB85" i="28"/>
  <c r="M85" i="28"/>
  <c r="E85" i="28"/>
  <c r="Q85" i="28"/>
  <c r="AQ85" i="28"/>
  <c r="BU85" i="28"/>
  <c r="AO85" i="28"/>
  <c r="AY85" i="28"/>
  <c r="W85" i="28"/>
  <c r="K85" i="28"/>
  <c r="AT85" i="28"/>
  <c r="CF85" i="28"/>
  <c r="AA85" i="28"/>
  <c r="CM85" i="28"/>
  <c r="D85" i="28"/>
  <c r="B85" i="28"/>
  <c r="CB85" i="28"/>
  <c r="C85" i="28"/>
  <c r="BF85" i="28"/>
  <c r="CD85" i="28"/>
  <c r="U85" i="28"/>
  <c r="T85" i="28"/>
  <c r="CJ85" i="28"/>
  <c r="BL85" i="28"/>
  <c r="BK85" i="28"/>
  <c r="AM85" i="28"/>
  <c r="BV85" i="28"/>
  <c r="AX85" i="28"/>
  <c r="AD85" i="28"/>
  <c r="BO85" i="28"/>
  <c r="J85" i="28"/>
  <c r="BG85" i="28"/>
  <c r="H85" i="28"/>
  <c r="I85" i="28"/>
  <c r="V85" i="28"/>
  <c r="R85" i="28"/>
  <c r="AN85" i="28"/>
  <c r="CG85" i="28"/>
  <c r="AJ85" i="28"/>
  <c r="CE85" i="28"/>
  <c r="BM85" i="28"/>
  <c r="BX85" i="28"/>
  <c r="S85" i="28"/>
  <c r="AZ85" i="28"/>
  <c r="CN85" i="28"/>
  <c r="CC85" i="28"/>
  <c r="F85" i="28"/>
  <c r="AH85" i="28"/>
  <c r="BI85" i="28"/>
  <c r="BH85" i="28"/>
  <c r="Z85" i="28"/>
  <c r="AB108" i="28"/>
  <c r="BP108" i="28"/>
  <c r="CL108" i="28"/>
  <c r="BB108" i="28"/>
  <c r="AR108" i="28"/>
  <c r="BJ108" i="28"/>
  <c r="AU108" i="28"/>
  <c r="AI108" i="28"/>
  <c r="O108" i="28"/>
  <c r="AA108" i="28"/>
  <c r="BN108" i="28"/>
  <c r="L108" i="28"/>
  <c r="N108" i="28"/>
  <c r="BD108" i="28"/>
  <c r="CH108" i="28"/>
  <c r="BW108" i="28"/>
  <c r="G108" i="28"/>
  <c r="CI108" i="28"/>
  <c r="AS108" i="28"/>
  <c r="BQ108" i="28"/>
  <c r="BA108" i="28"/>
  <c r="AG108" i="28"/>
  <c r="AK108" i="28"/>
  <c r="BY108" i="28"/>
  <c r="Y108" i="28"/>
  <c r="AP108" i="28"/>
  <c r="AE108" i="28"/>
  <c r="CA108" i="28"/>
  <c r="BE108" i="28"/>
  <c r="AC108" i="28"/>
  <c r="AL108" i="28"/>
  <c r="AF108" i="28"/>
  <c r="P108" i="28"/>
  <c r="BT108" i="28"/>
  <c r="BR108" i="28"/>
  <c r="AV108" i="28"/>
  <c r="BZ108" i="28"/>
  <c r="M108" i="28"/>
  <c r="CK108" i="28"/>
  <c r="E108" i="28"/>
  <c r="Q108" i="28"/>
  <c r="AW108" i="28"/>
  <c r="BS108" i="28"/>
  <c r="BI108" i="28"/>
  <c r="X108" i="28"/>
  <c r="AZ108" i="28"/>
  <c r="CN108" i="28"/>
  <c r="AQ108" i="28"/>
  <c r="BC108" i="28"/>
  <c r="W108" i="28"/>
  <c r="K108" i="28"/>
  <c r="BK108" i="28"/>
  <c r="AY108" i="28"/>
  <c r="AX108" i="28"/>
  <c r="BH108" i="28"/>
  <c r="B108" i="28"/>
  <c r="AH108" i="28"/>
  <c r="AT108" i="28"/>
  <c r="C108" i="28"/>
  <c r="U108" i="28"/>
  <c r="BF108" i="28"/>
  <c r="CF108" i="28"/>
  <c r="BV108" i="28"/>
  <c r="D108" i="28"/>
  <c r="J108" i="28"/>
  <c r="CB108" i="28"/>
  <c r="I108" i="28"/>
  <c r="CG108" i="28"/>
  <c r="BM108" i="28"/>
  <c r="V108" i="28"/>
  <c r="T108" i="28"/>
  <c r="CJ108" i="28"/>
  <c r="Z108" i="28"/>
  <c r="BL108" i="28"/>
  <c r="R108" i="28"/>
  <c r="BU108" i="28"/>
  <c r="AO108" i="28"/>
  <c r="CC108" i="28"/>
  <c r="H108" i="28"/>
  <c r="S108" i="28"/>
  <c r="CD108" i="28"/>
  <c r="F108" i="28"/>
  <c r="AM108" i="28"/>
  <c r="AN108" i="28"/>
  <c r="AJ108" i="28"/>
  <c r="AD108" i="28"/>
  <c r="BX108" i="28"/>
  <c r="BO108" i="28"/>
  <c r="CM108" i="28"/>
  <c r="CE108" i="28"/>
  <c r="BG108" i="28"/>
  <c r="Y19" i="28"/>
  <c r="M19" i="28"/>
  <c r="BP19" i="28"/>
  <c r="BT19" i="28"/>
  <c r="G19" i="28"/>
  <c r="BN19" i="28"/>
  <c r="N19" i="28"/>
  <c r="BZ19" i="28"/>
  <c r="CL19" i="28"/>
  <c r="P19" i="28"/>
  <c r="CI19" i="28"/>
  <c r="AW19" i="28"/>
  <c r="AL19" i="28"/>
  <c r="AN19" i="28"/>
  <c r="AJ19" i="28"/>
  <c r="Q19" i="28"/>
  <c r="CK19" i="28"/>
  <c r="AU19" i="28"/>
  <c r="BE19" i="28"/>
  <c r="AC19" i="28"/>
  <c r="AR19" i="28"/>
  <c r="BB19" i="28"/>
  <c r="AB19" i="28"/>
  <c r="E19" i="28"/>
  <c r="CH19" i="28"/>
  <c r="BJ19" i="28"/>
  <c r="AP19" i="28"/>
  <c r="AS19" i="28"/>
  <c r="BS19" i="28"/>
  <c r="BQ19" i="28"/>
  <c r="BA19" i="28"/>
  <c r="AG19" i="28"/>
  <c r="AK19" i="28"/>
  <c r="BU19" i="28"/>
  <c r="CF19" i="28"/>
  <c r="AQ19" i="28"/>
  <c r="BD19" i="28"/>
  <c r="AE19" i="28"/>
  <c r="AV19" i="28"/>
  <c r="BW19" i="28"/>
  <c r="AF19" i="28"/>
  <c r="AI19" i="28"/>
  <c r="BY19" i="28"/>
  <c r="L19" i="28"/>
  <c r="CA19" i="28"/>
  <c r="BR19" i="28"/>
  <c r="O19" i="28"/>
  <c r="CB19" i="28"/>
  <c r="AM19" i="28"/>
  <c r="I19" i="28"/>
  <c r="BH19" i="28"/>
  <c r="BX19" i="28"/>
  <c r="B19" i="28"/>
  <c r="AH19" i="28"/>
  <c r="H19" i="28"/>
  <c r="X19" i="28"/>
  <c r="BC19" i="28"/>
  <c r="T19" i="28"/>
  <c r="Z19" i="28"/>
  <c r="S19" i="28"/>
  <c r="BI19" i="28"/>
  <c r="BO19" i="28"/>
  <c r="CM19" i="28"/>
  <c r="CG19" i="28"/>
  <c r="CE19" i="28"/>
  <c r="D19" i="28"/>
  <c r="BM19" i="28"/>
  <c r="BG19" i="28"/>
  <c r="AT19" i="28"/>
  <c r="CN19" i="28"/>
  <c r="BL19" i="28"/>
  <c r="BF19" i="28"/>
  <c r="CD19" i="28"/>
  <c r="F19" i="28"/>
  <c r="R19" i="28"/>
  <c r="BV19" i="28"/>
  <c r="AX19" i="28"/>
  <c r="AD19" i="28"/>
  <c r="W19" i="28"/>
  <c r="J19" i="28"/>
  <c r="K19" i="28"/>
  <c r="AA19" i="28"/>
  <c r="AZ19" i="28"/>
  <c r="CJ19" i="28"/>
  <c r="U19" i="28"/>
  <c r="V19" i="28"/>
  <c r="C19" i="28"/>
  <c r="AO19" i="28"/>
  <c r="BK19" i="28"/>
  <c r="CC19" i="28"/>
  <c r="AY19" i="28"/>
  <c r="BT22" i="28"/>
  <c r="BW22" i="28"/>
  <c r="BP22" i="28"/>
  <c r="AV22" i="28"/>
  <c r="BY22" i="28"/>
  <c r="G22" i="28"/>
  <c r="BN22" i="28"/>
  <c r="N22" i="28"/>
  <c r="BZ22" i="28"/>
  <c r="CL22" i="28"/>
  <c r="P22" i="28"/>
  <c r="CI22" i="28"/>
  <c r="AL22" i="28"/>
  <c r="AN22" i="28"/>
  <c r="AJ22" i="28"/>
  <c r="AR22" i="28"/>
  <c r="M22" i="28"/>
  <c r="CK22" i="28"/>
  <c r="AU22" i="28"/>
  <c r="AW22" i="28"/>
  <c r="Y22" i="28"/>
  <c r="AI22" i="28"/>
  <c r="AB22" i="28"/>
  <c r="Q22" i="28"/>
  <c r="BB22" i="28"/>
  <c r="CH22" i="28"/>
  <c r="BE22" i="28"/>
  <c r="BJ22" i="28"/>
  <c r="AP22" i="28"/>
  <c r="AC22" i="28"/>
  <c r="BS22" i="28"/>
  <c r="CF22" i="28"/>
  <c r="AQ22" i="28"/>
  <c r="BD22" i="28"/>
  <c r="AE22" i="28"/>
  <c r="AF22" i="28"/>
  <c r="E22" i="28"/>
  <c r="L22" i="28"/>
  <c r="CA22" i="28"/>
  <c r="AS22" i="28"/>
  <c r="BQ22" i="28"/>
  <c r="BA22" i="28"/>
  <c r="BR22" i="28"/>
  <c r="AG22" i="28"/>
  <c r="AK22" i="28"/>
  <c r="O22" i="28"/>
  <c r="BU22" i="28"/>
  <c r="CB22" i="28"/>
  <c r="AM22" i="28"/>
  <c r="U22" i="28"/>
  <c r="AO22" i="28"/>
  <c r="CC22" i="28"/>
  <c r="BH22" i="28"/>
  <c r="BX22" i="28"/>
  <c r="B22" i="28"/>
  <c r="AH22" i="28"/>
  <c r="H22" i="28"/>
  <c r="I22" i="28"/>
  <c r="X22" i="28"/>
  <c r="BC22" i="28"/>
  <c r="T22" i="28"/>
  <c r="Z22" i="28"/>
  <c r="S22" i="28"/>
  <c r="BO22" i="28"/>
  <c r="CM22" i="28"/>
  <c r="CE22" i="28"/>
  <c r="D22" i="28"/>
  <c r="BG22" i="28"/>
  <c r="AT22" i="28"/>
  <c r="CN22" i="28"/>
  <c r="BL22" i="28"/>
  <c r="BF22" i="28"/>
  <c r="CD22" i="28"/>
  <c r="F22" i="28"/>
  <c r="R22" i="28"/>
  <c r="BI22" i="28"/>
  <c r="BV22" i="28"/>
  <c r="AX22" i="28"/>
  <c r="CG22" i="28"/>
  <c r="AD22" i="28"/>
  <c r="W22" i="28"/>
  <c r="BM22" i="28"/>
  <c r="J22" i="28"/>
  <c r="K22" i="28"/>
  <c r="AA22" i="28"/>
  <c r="AZ22" i="28"/>
  <c r="CJ22" i="28"/>
  <c r="V22" i="28"/>
  <c r="C22" i="28"/>
  <c r="BK22" i="28"/>
  <c r="AY22" i="28"/>
  <c r="BD25" i="28"/>
  <c r="AF25" i="28"/>
  <c r="AV25" i="28"/>
  <c r="BY25" i="28"/>
  <c r="BN25" i="28"/>
  <c r="L25" i="28"/>
  <c r="N25" i="28"/>
  <c r="BZ25" i="28"/>
  <c r="CL25" i="28"/>
  <c r="BT25" i="28"/>
  <c r="BW25" i="28"/>
  <c r="CI25" i="28"/>
  <c r="AL25" i="28"/>
  <c r="Y25" i="28"/>
  <c r="AR25" i="28"/>
  <c r="CK25" i="28"/>
  <c r="M25" i="28"/>
  <c r="BP25" i="28"/>
  <c r="AU25" i="28"/>
  <c r="AI25" i="28"/>
  <c r="P25" i="28"/>
  <c r="AW25" i="28"/>
  <c r="AN25" i="28"/>
  <c r="AJ25" i="28"/>
  <c r="O25" i="28"/>
  <c r="Q25" i="28"/>
  <c r="CH25" i="28"/>
  <c r="BE25" i="28"/>
  <c r="BJ25" i="28"/>
  <c r="AP25" i="28"/>
  <c r="AC25" i="28"/>
  <c r="BS25" i="28"/>
  <c r="AQ25" i="28"/>
  <c r="G25" i="28"/>
  <c r="AB25" i="28"/>
  <c r="E25" i="28"/>
  <c r="BB25" i="28"/>
  <c r="AE25" i="28"/>
  <c r="CA25" i="28"/>
  <c r="AS25" i="28"/>
  <c r="BQ25" i="28"/>
  <c r="BA25" i="28"/>
  <c r="BR25" i="28"/>
  <c r="AG25" i="28"/>
  <c r="AK25" i="28"/>
  <c r="BU25" i="28"/>
  <c r="CF25" i="28"/>
  <c r="AZ25" i="28"/>
  <c r="CJ25" i="28"/>
  <c r="U25" i="28"/>
  <c r="AO25" i="28"/>
  <c r="CC25" i="28"/>
  <c r="CB25" i="28"/>
  <c r="B25" i="28"/>
  <c r="AH25" i="28"/>
  <c r="I25" i="28"/>
  <c r="S25" i="28"/>
  <c r="BC25" i="28"/>
  <c r="Z25" i="28"/>
  <c r="AM25" i="28"/>
  <c r="W25" i="28"/>
  <c r="BH25" i="28"/>
  <c r="BX25" i="28"/>
  <c r="AA25" i="28"/>
  <c r="BO25" i="28"/>
  <c r="CM25" i="28"/>
  <c r="CE25" i="28"/>
  <c r="BG25" i="28"/>
  <c r="AT25" i="28"/>
  <c r="H25" i="28"/>
  <c r="X25" i="28"/>
  <c r="BF25" i="28"/>
  <c r="T25" i="28"/>
  <c r="CD25" i="28"/>
  <c r="F25" i="28"/>
  <c r="R25" i="28"/>
  <c r="K25" i="28"/>
  <c r="BI25" i="28"/>
  <c r="BV25" i="28"/>
  <c r="AX25" i="28"/>
  <c r="CG25" i="28"/>
  <c r="AD25" i="28"/>
  <c r="D25" i="28"/>
  <c r="BM25" i="28"/>
  <c r="J25" i="28"/>
  <c r="C25" i="28"/>
  <c r="CN25" i="28"/>
  <c r="BL25" i="28"/>
  <c r="V25" i="28"/>
  <c r="BK25" i="28"/>
  <c r="AY25" i="28"/>
  <c r="AU32" i="28"/>
  <c r="AC32" i="28"/>
  <c r="BB32" i="28"/>
  <c r="AW32" i="28"/>
  <c r="BQ32" i="28"/>
  <c r="AG32" i="28"/>
  <c r="AF32" i="28"/>
  <c r="AB32" i="28"/>
  <c r="BN32" i="28"/>
  <c r="L32" i="28"/>
  <c r="N32" i="28"/>
  <c r="BZ32" i="28"/>
  <c r="BP32" i="28"/>
  <c r="CL32" i="28"/>
  <c r="AI32" i="28"/>
  <c r="O32" i="28"/>
  <c r="AL32" i="28"/>
  <c r="AA32" i="28"/>
  <c r="BU32" i="28"/>
  <c r="Y32" i="28"/>
  <c r="M32" i="28"/>
  <c r="BW32" i="28"/>
  <c r="CI32" i="28"/>
  <c r="G32" i="28"/>
  <c r="P32" i="28"/>
  <c r="BC32" i="28"/>
  <c r="CA32" i="28"/>
  <c r="CK32" i="28"/>
  <c r="Q32" i="28"/>
  <c r="CH32" i="28"/>
  <c r="BJ32" i="28"/>
  <c r="AP32" i="28"/>
  <c r="AE32" i="28"/>
  <c r="BY32" i="28"/>
  <c r="BD32" i="28"/>
  <c r="E32" i="28"/>
  <c r="AS32" i="28"/>
  <c r="BS32" i="28"/>
  <c r="BA32" i="28"/>
  <c r="AK32" i="28"/>
  <c r="BE32" i="28"/>
  <c r="BT32" i="28"/>
  <c r="BR32" i="28"/>
  <c r="AR32" i="28"/>
  <c r="AV32" i="28"/>
  <c r="CC32" i="28"/>
  <c r="AY32" i="28"/>
  <c r="AQ32" i="28"/>
  <c r="W32" i="28"/>
  <c r="K32" i="28"/>
  <c r="BI32" i="28"/>
  <c r="CM32" i="28"/>
  <c r="U32" i="28"/>
  <c r="C32" i="28"/>
  <c r="BL32" i="28"/>
  <c r="AO32" i="28"/>
  <c r="BK32" i="28"/>
  <c r="B32" i="28"/>
  <c r="CB32" i="28"/>
  <c r="AH32" i="28"/>
  <c r="I32" i="28"/>
  <c r="BO32" i="28"/>
  <c r="BG32" i="28"/>
  <c r="Z32" i="28"/>
  <c r="AT32" i="28"/>
  <c r="H32" i="28"/>
  <c r="CE32" i="28"/>
  <c r="X32" i="28"/>
  <c r="BF32" i="28"/>
  <c r="CN32" i="28"/>
  <c r="T32" i="28"/>
  <c r="CD32" i="28"/>
  <c r="CJ32" i="28"/>
  <c r="S32" i="28"/>
  <c r="F32" i="28"/>
  <c r="R32" i="28"/>
  <c r="CF32" i="28"/>
  <c r="BV32" i="28"/>
  <c r="AN32" i="28"/>
  <c r="AX32" i="28"/>
  <c r="AJ32" i="28"/>
  <c r="AD32" i="28"/>
  <c r="D32" i="28"/>
  <c r="BH32" i="28"/>
  <c r="J32" i="28"/>
  <c r="BX32" i="28"/>
  <c r="AM32" i="28"/>
  <c r="CG32" i="28"/>
  <c r="BM32" i="28"/>
  <c r="V32" i="28"/>
  <c r="AZ32" i="28"/>
  <c r="AW94" i="28"/>
  <c r="BJ94" i="28"/>
  <c r="BQ94" i="28"/>
  <c r="AG94" i="28"/>
  <c r="N94" i="28"/>
  <c r="AU94" i="28"/>
  <c r="AI94" i="28"/>
  <c r="BT94" i="28"/>
  <c r="AR94" i="28"/>
  <c r="AV94" i="28"/>
  <c r="AX94" i="28"/>
  <c r="BU94" i="28"/>
  <c r="Y94" i="28"/>
  <c r="BR94" i="28"/>
  <c r="M94" i="28"/>
  <c r="BZ94" i="28"/>
  <c r="O94" i="28"/>
  <c r="BW94" i="28"/>
  <c r="AF94" i="28"/>
  <c r="AB94" i="28"/>
  <c r="L94" i="28"/>
  <c r="BP94" i="28"/>
  <c r="BS94" i="28"/>
  <c r="AQ94" i="28"/>
  <c r="BV94" i="28"/>
  <c r="BB94" i="28"/>
  <c r="BE94" i="28"/>
  <c r="AC94" i="28"/>
  <c r="G94" i="28"/>
  <c r="BN94" i="28"/>
  <c r="CK94" i="28"/>
  <c r="Q94" i="28"/>
  <c r="AE94" i="28"/>
  <c r="CA94" i="28"/>
  <c r="BD94" i="28"/>
  <c r="P94" i="28"/>
  <c r="BY94" i="28"/>
  <c r="E94" i="28"/>
  <c r="CL94" i="28"/>
  <c r="CH94" i="28"/>
  <c r="AS94" i="28"/>
  <c r="AP94" i="28"/>
  <c r="BA94" i="28"/>
  <c r="AK94" i="28"/>
  <c r="CI94" i="28"/>
  <c r="CC94" i="28"/>
  <c r="CF94" i="28"/>
  <c r="AN94" i="28"/>
  <c r="AJ94" i="28"/>
  <c r="D94" i="28"/>
  <c r="BH94" i="28"/>
  <c r="BX94" i="28"/>
  <c r="AL94" i="28"/>
  <c r="BI94" i="28"/>
  <c r="CD94" i="28"/>
  <c r="U94" i="28"/>
  <c r="S94" i="28"/>
  <c r="BC94" i="28"/>
  <c r="AZ94" i="28"/>
  <c r="AM94" i="28"/>
  <c r="W94" i="28"/>
  <c r="AO94" i="28"/>
  <c r="AA94" i="28"/>
  <c r="BO94" i="28"/>
  <c r="CM94" i="28"/>
  <c r="CE94" i="28"/>
  <c r="B94" i="28"/>
  <c r="BG94" i="28"/>
  <c r="I94" i="28"/>
  <c r="BL94" i="28"/>
  <c r="K94" i="28"/>
  <c r="AH94" i="28"/>
  <c r="CB94" i="28"/>
  <c r="C94" i="28"/>
  <c r="BK94" i="28"/>
  <c r="AY94" i="28"/>
  <c r="F94" i="28"/>
  <c r="R94" i="28"/>
  <c r="AD94" i="28"/>
  <c r="AT94" i="28"/>
  <c r="J94" i="28"/>
  <c r="H94" i="28"/>
  <c r="CG94" i="28"/>
  <c r="BM94" i="28"/>
  <c r="BF94" i="28"/>
  <c r="Z94" i="28"/>
  <c r="X94" i="28"/>
  <c r="V94" i="28"/>
  <c r="CN94" i="28"/>
  <c r="T94" i="28"/>
  <c r="CJ94" i="28"/>
  <c r="BB113" i="28"/>
  <c r="E113" i="28"/>
  <c r="BJ113" i="28"/>
  <c r="N113" i="28"/>
  <c r="AU113" i="28"/>
  <c r="AI113" i="28"/>
  <c r="AS113" i="28"/>
  <c r="BQ113" i="28"/>
  <c r="BA113" i="28"/>
  <c r="BT113" i="28"/>
  <c r="AG113" i="28"/>
  <c r="AR113" i="28"/>
  <c r="AK113" i="28"/>
  <c r="AV113" i="28"/>
  <c r="BU113" i="28"/>
  <c r="AX113" i="28"/>
  <c r="BW113" i="28"/>
  <c r="BZ113" i="28"/>
  <c r="BY113" i="28"/>
  <c r="AF113" i="28"/>
  <c r="AB113" i="28"/>
  <c r="L113" i="28"/>
  <c r="BP113" i="28"/>
  <c r="BR113" i="28"/>
  <c r="CK113" i="28"/>
  <c r="BS113" i="28"/>
  <c r="AQ113" i="28"/>
  <c r="BV113" i="28"/>
  <c r="Y113" i="28"/>
  <c r="O113" i="28"/>
  <c r="M113" i="28"/>
  <c r="G113" i="28"/>
  <c r="BN113" i="28"/>
  <c r="AE113" i="28"/>
  <c r="CA113" i="28"/>
  <c r="BD113" i="28"/>
  <c r="P113" i="28"/>
  <c r="AW113" i="28"/>
  <c r="Q113" i="28"/>
  <c r="CL113" i="28"/>
  <c r="CH113" i="28"/>
  <c r="AP113" i="28"/>
  <c r="BE113" i="28"/>
  <c r="AC113" i="28"/>
  <c r="CI113" i="28"/>
  <c r="BI113" i="28"/>
  <c r="CF113" i="28"/>
  <c r="AN113" i="28"/>
  <c r="CG113" i="28"/>
  <c r="AJ113" i="28"/>
  <c r="D113" i="28"/>
  <c r="BH113" i="28"/>
  <c r="BM113" i="28"/>
  <c r="BX113" i="28"/>
  <c r="AL113" i="28"/>
  <c r="CD113" i="28"/>
  <c r="S113" i="28"/>
  <c r="BC113" i="28"/>
  <c r="AZ113" i="28"/>
  <c r="AM113" i="28"/>
  <c r="W113" i="28"/>
  <c r="AA113" i="28"/>
  <c r="BO113" i="28"/>
  <c r="CM113" i="28"/>
  <c r="CE113" i="28"/>
  <c r="B113" i="28"/>
  <c r="BG113" i="28"/>
  <c r="U113" i="28"/>
  <c r="BL113" i="28"/>
  <c r="AO113" i="28"/>
  <c r="CC113" i="28"/>
  <c r="K113" i="28"/>
  <c r="AH113" i="28"/>
  <c r="CB113" i="28"/>
  <c r="I113" i="28"/>
  <c r="C113" i="28"/>
  <c r="BK113" i="28"/>
  <c r="AY113" i="28"/>
  <c r="F113" i="28"/>
  <c r="R113" i="28"/>
  <c r="AD113" i="28"/>
  <c r="AT113" i="28"/>
  <c r="J113" i="28"/>
  <c r="H113" i="28"/>
  <c r="BF113" i="28"/>
  <c r="Z113" i="28"/>
  <c r="X113" i="28"/>
  <c r="V113" i="28"/>
  <c r="CN113" i="28"/>
  <c r="T113" i="28"/>
  <c r="CJ113" i="28"/>
  <c r="BB91" i="28"/>
  <c r="E91" i="28"/>
  <c r="AS91" i="28"/>
  <c r="BA91" i="28"/>
  <c r="AK91" i="28"/>
  <c r="BE91" i="28"/>
  <c r="O91" i="28"/>
  <c r="BW91" i="28"/>
  <c r="BN91" i="28"/>
  <c r="N91" i="28"/>
  <c r="BZ91" i="28"/>
  <c r="CL91" i="28"/>
  <c r="CI91" i="28"/>
  <c r="AL91" i="28"/>
  <c r="AC91" i="28"/>
  <c r="AW91" i="28"/>
  <c r="BQ91" i="28"/>
  <c r="AG91" i="28"/>
  <c r="AU91" i="28"/>
  <c r="AI91" i="28"/>
  <c r="BT91" i="28"/>
  <c r="AR91" i="28"/>
  <c r="AV91" i="28"/>
  <c r="BU91" i="28"/>
  <c r="Y91" i="28"/>
  <c r="BY91" i="28"/>
  <c r="M91" i="28"/>
  <c r="AF91" i="28"/>
  <c r="AB91" i="28"/>
  <c r="L91" i="28"/>
  <c r="BP91" i="28"/>
  <c r="CH91" i="28"/>
  <c r="BJ91" i="28"/>
  <c r="AP91" i="28"/>
  <c r="BS91" i="28"/>
  <c r="AQ91" i="28"/>
  <c r="G91" i="28"/>
  <c r="CK91" i="28"/>
  <c r="Q91" i="28"/>
  <c r="AE91" i="28"/>
  <c r="CA91" i="28"/>
  <c r="BD91" i="28"/>
  <c r="P91" i="28"/>
  <c r="BR91" i="28"/>
  <c r="H91" i="28"/>
  <c r="CG91" i="28"/>
  <c r="BM91" i="28"/>
  <c r="X91" i="28"/>
  <c r="CN91" i="28"/>
  <c r="T91" i="28"/>
  <c r="CJ91" i="28"/>
  <c r="CC91" i="28"/>
  <c r="CF91" i="28"/>
  <c r="AN91" i="28"/>
  <c r="AJ91" i="28"/>
  <c r="D91" i="28"/>
  <c r="BH91" i="28"/>
  <c r="BX91" i="28"/>
  <c r="B91" i="28"/>
  <c r="AH91" i="28"/>
  <c r="BI91" i="28"/>
  <c r="U91" i="28"/>
  <c r="S91" i="28"/>
  <c r="BC91" i="28"/>
  <c r="AZ91" i="28"/>
  <c r="Z91" i="28"/>
  <c r="AM91" i="28"/>
  <c r="W91" i="28"/>
  <c r="AO91" i="28"/>
  <c r="AA91" i="28"/>
  <c r="BO91" i="28"/>
  <c r="CM91" i="28"/>
  <c r="CE91" i="28"/>
  <c r="BG91" i="28"/>
  <c r="AT91" i="28"/>
  <c r="I91" i="28"/>
  <c r="BF91" i="28"/>
  <c r="CD91" i="28"/>
  <c r="BL91" i="28"/>
  <c r="F91" i="28"/>
  <c r="R91" i="28"/>
  <c r="K91" i="28"/>
  <c r="BV91" i="28"/>
  <c r="AX91" i="28"/>
  <c r="AD91" i="28"/>
  <c r="J91" i="28"/>
  <c r="CB91" i="28"/>
  <c r="C91" i="28"/>
  <c r="V91" i="28"/>
  <c r="BK91" i="28"/>
  <c r="AY91" i="28"/>
  <c r="AI6" i="28"/>
  <c r="AF6" i="28"/>
  <c r="CK6" i="28"/>
  <c r="BE6" i="28"/>
  <c r="BR6" i="28"/>
  <c r="AC6" i="28"/>
  <c r="CA6" i="28"/>
  <c r="P6" i="28"/>
  <c r="BP6" i="28"/>
  <c r="BS6" i="28"/>
  <c r="M6" i="28"/>
  <c r="BT6" i="28"/>
  <c r="AR6" i="28"/>
  <c r="AV6" i="28"/>
  <c r="BN6" i="28"/>
  <c r="CH6" i="28"/>
  <c r="AS6" i="28"/>
  <c r="BJ6" i="28"/>
  <c r="BQ6" i="28"/>
  <c r="AP6" i="28"/>
  <c r="BA6" i="28"/>
  <c r="AG6" i="28"/>
  <c r="AK6" i="28"/>
  <c r="BV6" i="28"/>
  <c r="AX6" i="28"/>
  <c r="BU6" i="28"/>
  <c r="AA6" i="28"/>
  <c r="AE6" i="28"/>
  <c r="AB6" i="28"/>
  <c r="AU6" i="28"/>
  <c r="BB6" i="28"/>
  <c r="BY6" i="28"/>
  <c r="Y6" i="28"/>
  <c r="O6" i="28"/>
  <c r="CF6" i="28"/>
  <c r="AN6" i="28"/>
  <c r="CI6" i="28"/>
  <c r="BW6" i="28"/>
  <c r="G6" i="28"/>
  <c r="L6" i="28"/>
  <c r="BD6" i="28"/>
  <c r="N6" i="28"/>
  <c r="E6" i="28"/>
  <c r="Q6" i="28"/>
  <c r="BZ6" i="28"/>
  <c r="AW6" i="28"/>
  <c r="CL6" i="28"/>
  <c r="BC6" i="28"/>
  <c r="CD6" i="28"/>
  <c r="CJ6" i="28"/>
  <c r="F6" i="28"/>
  <c r="R6" i="28"/>
  <c r="AD6" i="28"/>
  <c r="CB6" i="28"/>
  <c r="AT6" i="28"/>
  <c r="S6" i="28"/>
  <c r="AL6" i="28"/>
  <c r="BI6" i="28"/>
  <c r="I6" i="28"/>
  <c r="CG6" i="28"/>
  <c r="BM6" i="28"/>
  <c r="V6" i="28"/>
  <c r="BF6" i="28"/>
  <c r="CN6" i="28"/>
  <c r="AM6" i="28"/>
  <c r="H6" i="28"/>
  <c r="BO6" i="28"/>
  <c r="X6" i="28"/>
  <c r="CM6" i="28"/>
  <c r="AJ6" i="28"/>
  <c r="CE6" i="28"/>
  <c r="BH6" i="28"/>
  <c r="J6" i="28"/>
  <c r="B6" i="28"/>
  <c r="BG6" i="28"/>
  <c r="T6" i="28"/>
  <c r="C6" i="28"/>
  <c r="AQ6" i="28"/>
  <c r="D6" i="28"/>
  <c r="W6" i="28"/>
  <c r="AZ6" i="28"/>
  <c r="BL6" i="28"/>
  <c r="AY6" i="28"/>
  <c r="BX6" i="28"/>
  <c r="AO6" i="28"/>
  <c r="CC6" i="28"/>
  <c r="BK6" i="28"/>
  <c r="U6" i="28"/>
  <c r="Z6" i="28"/>
  <c r="K6" i="28"/>
  <c r="AH6" i="28"/>
  <c r="Q59" i="28"/>
  <c r="BT59" i="28"/>
  <c r="AV59" i="28"/>
  <c r="BP59" i="28"/>
  <c r="BS59" i="28"/>
  <c r="BR59" i="28"/>
  <c r="O59" i="28"/>
  <c r="BE59" i="28"/>
  <c r="AC59" i="28"/>
  <c r="AA59" i="28"/>
  <c r="E59" i="28"/>
  <c r="AB59" i="28"/>
  <c r="AR59" i="28"/>
  <c r="CK59" i="28"/>
  <c r="AW59" i="28"/>
  <c r="CH59" i="28"/>
  <c r="AU59" i="28"/>
  <c r="BJ59" i="28"/>
  <c r="AP59" i="28"/>
  <c r="BI59" i="28"/>
  <c r="BV59" i="28"/>
  <c r="AX59" i="28"/>
  <c r="I59" i="28"/>
  <c r="BY59" i="28"/>
  <c r="BN59" i="28"/>
  <c r="BD59" i="28"/>
  <c r="AE59" i="28"/>
  <c r="BB59" i="28"/>
  <c r="BW59" i="28"/>
  <c r="P59" i="28"/>
  <c r="CI59" i="28"/>
  <c r="M59" i="28"/>
  <c r="AF59" i="28"/>
  <c r="Y59" i="28"/>
  <c r="AI59" i="28"/>
  <c r="AS59" i="28"/>
  <c r="BQ59" i="28"/>
  <c r="BA59" i="28"/>
  <c r="AG59" i="28"/>
  <c r="AK59" i="28"/>
  <c r="G59" i="28"/>
  <c r="L59" i="28"/>
  <c r="N59" i="28"/>
  <c r="BZ59" i="28"/>
  <c r="CL59" i="28"/>
  <c r="CA59" i="28"/>
  <c r="BU59" i="28"/>
  <c r="T59" i="28"/>
  <c r="CD59" i="28"/>
  <c r="AO59" i="28"/>
  <c r="CC59" i="28"/>
  <c r="F59" i="28"/>
  <c r="R59" i="28"/>
  <c r="AN59" i="28"/>
  <c r="AJ59" i="28"/>
  <c r="BX59" i="28"/>
  <c r="BO59" i="28"/>
  <c r="CM59" i="28"/>
  <c r="CE59" i="28"/>
  <c r="AD59" i="28"/>
  <c r="D59" i="28"/>
  <c r="W59" i="28"/>
  <c r="BG59" i="28"/>
  <c r="K59" i="28"/>
  <c r="AT59" i="28"/>
  <c r="H59" i="28"/>
  <c r="AZ59" i="28"/>
  <c r="CN59" i="28"/>
  <c r="AL59" i="28"/>
  <c r="X59" i="28"/>
  <c r="BC59" i="28"/>
  <c r="V59" i="28"/>
  <c r="C59" i="28"/>
  <c r="BF59" i="28"/>
  <c r="BK59" i="28"/>
  <c r="AY59" i="28"/>
  <c r="BH59" i="28"/>
  <c r="AM59" i="28"/>
  <c r="J59" i="28"/>
  <c r="B59" i="28"/>
  <c r="U59" i="28"/>
  <c r="CF59" i="28"/>
  <c r="AQ59" i="28"/>
  <c r="CB59" i="28"/>
  <c r="CJ59" i="28"/>
  <c r="BL59" i="28"/>
  <c r="Z59" i="28"/>
  <c r="S59" i="28"/>
  <c r="CG59" i="28"/>
  <c r="BM59" i="28"/>
  <c r="AH59" i="28"/>
  <c r="Y62" i="28"/>
  <c r="BT62" i="28"/>
  <c r="AV62" i="28"/>
  <c r="AS62" i="28"/>
  <c r="BS62" i="28"/>
  <c r="BQ62" i="28"/>
  <c r="BA62" i="28"/>
  <c r="BR62" i="28"/>
  <c r="AG62" i="28"/>
  <c r="AK62" i="28"/>
  <c r="O62" i="28"/>
  <c r="AA62" i="28"/>
  <c r="Q62" i="28"/>
  <c r="AF62" i="28"/>
  <c r="AR62" i="28"/>
  <c r="CH62" i="28"/>
  <c r="AU62" i="28"/>
  <c r="BE62" i="28"/>
  <c r="BJ62" i="28"/>
  <c r="AP62" i="28"/>
  <c r="AC62" i="28"/>
  <c r="BV62" i="28"/>
  <c r="AX62" i="28"/>
  <c r="E62" i="28"/>
  <c r="BY62" i="28"/>
  <c r="BD62" i="28"/>
  <c r="AE62" i="28"/>
  <c r="G62" i="28"/>
  <c r="BB62" i="28"/>
  <c r="BW62" i="28"/>
  <c r="CK62" i="28"/>
  <c r="P62" i="28"/>
  <c r="CI62" i="28"/>
  <c r="AW62" i="28"/>
  <c r="BI62" i="28"/>
  <c r="I62" i="28"/>
  <c r="AB62" i="28"/>
  <c r="M62" i="28"/>
  <c r="BP62" i="28"/>
  <c r="AI62" i="28"/>
  <c r="L62" i="28"/>
  <c r="BN62" i="28"/>
  <c r="N62" i="28"/>
  <c r="BZ62" i="28"/>
  <c r="CL62" i="28"/>
  <c r="CA62" i="28"/>
  <c r="T62" i="28"/>
  <c r="CD62" i="28"/>
  <c r="F62" i="28"/>
  <c r="R62" i="28"/>
  <c r="AN62" i="28"/>
  <c r="AJ62" i="28"/>
  <c r="BX62" i="28"/>
  <c r="BO62" i="28"/>
  <c r="CM62" i="28"/>
  <c r="CG62" i="28"/>
  <c r="CE62" i="28"/>
  <c r="AD62" i="28"/>
  <c r="D62" i="28"/>
  <c r="W62" i="28"/>
  <c r="BM62" i="28"/>
  <c r="BG62" i="28"/>
  <c r="K62" i="28"/>
  <c r="AT62" i="28"/>
  <c r="H62" i="28"/>
  <c r="AZ62" i="28"/>
  <c r="CN62" i="28"/>
  <c r="AL62" i="28"/>
  <c r="BU62" i="28"/>
  <c r="X62" i="28"/>
  <c r="BC62" i="28"/>
  <c r="V62" i="28"/>
  <c r="C62" i="28"/>
  <c r="BF62" i="28"/>
  <c r="AO62" i="28"/>
  <c r="BK62" i="28"/>
  <c r="CC62" i="28"/>
  <c r="AY62" i="28"/>
  <c r="BH62" i="28"/>
  <c r="AM62" i="28"/>
  <c r="J62" i="28"/>
  <c r="B62" i="28"/>
  <c r="CF62" i="28"/>
  <c r="AQ62" i="28"/>
  <c r="CB62" i="28"/>
  <c r="CJ62" i="28"/>
  <c r="U62" i="28"/>
  <c r="BL62" i="28"/>
  <c r="Z62" i="28"/>
  <c r="S62" i="28"/>
  <c r="AH62" i="28"/>
  <c r="AF65" i="28"/>
  <c r="L65" i="28"/>
  <c r="Y65" i="28"/>
  <c r="O65" i="28"/>
  <c r="AS65" i="28"/>
  <c r="BS65" i="28"/>
  <c r="BQ65" i="28"/>
  <c r="BA65" i="28"/>
  <c r="BR65" i="28"/>
  <c r="AG65" i="28"/>
  <c r="AK65" i="28"/>
  <c r="Q65" i="28"/>
  <c r="M65" i="28"/>
  <c r="BN65" i="28"/>
  <c r="BT65" i="28"/>
  <c r="AV65" i="28"/>
  <c r="BY65" i="28"/>
  <c r="CH65" i="28"/>
  <c r="AU65" i="28"/>
  <c r="BE65" i="28"/>
  <c r="AI65" i="28"/>
  <c r="BJ65" i="28"/>
  <c r="AP65" i="28"/>
  <c r="AC65" i="28"/>
  <c r="AA65" i="28"/>
  <c r="BV65" i="28"/>
  <c r="AX65" i="28"/>
  <c r="E65" i="28"/>
  <c r="G65" i="28"/>
  <c r="AB65" i="28"/>
  <c r="AR65" i="28"/>
  <c r="BB65" i="28"/>
  <c r="BW65" i="28"/>
  <c r="CK65" i="28"/>
  <c r="CI65" i="28"/>
  <c r="AW65" i="28"/>
  <c r="BI65" i="28"/>
  <c r="I65" i="28"/>
  <c r="BP65" i="28"/>
  <c r="BD65" i="28"/>
  <c r="P65" i="28"/>
  <c r="AE65" i="28"/>
  <c r="N65" i="28"/>
  <c r="BZ65" i="28"/>
  <c r="CL65" i="28"/>
  <c r="CA65" i="28"/>
  <c r="CJ65" i="28"/>
  <c r="S65" i="28"/>
  <c r="BL65" i="28"/>
  <c r="CD65" i="28"/>
  <c r="F65" i="28"/>
  <c r="AM65" i="28"/>
  <c r="R65" i="28"/>
  <c r="BO65" i="28"/>
  <c r="CM65" i="28"/>
  <c r="CG65" i="28"/>
  <c r="CE65" i="28"/>
  <c r="AD65" i="28"/>
  <c r="BM65" i="28"/>
  <c r="BG65" i="28"/>
  <c r="AT65" i="28"/>
  <c r="C65" i="28"/>
  <c r="AL65" i="28"/>
  <c r="AQ65" i="28"/>
  <c r="BU65" i="28"/>
  <c r="BC65" i="28"/>
  <c r="V65" i="28"/>
  <c r="BF65" i="28"/>
  <c r="T65" i="28"/>
  <c r="AO65" i="28"/>
  <c r="BK65" i="28"/>
  <c r="CC65" i="28"/>
  <c r="AY65" i="28"/>
  <c r="AN65" i="28"/>
  <c r="AJ65" i="28"/>
  <c r="BX65" i="28"/>
  <c r="D65" i="28"/>
  <c r="J65" i="28"/>
  <c r="B65" i="28"/>
  <c r="H65" i="28"/>
  <c r="AZ65" i="28"/>
  <c r="CN65" i="28"/>
  <c r="X65" i="28"/>
  <c r="W65" i="28"/>
  <c r="BH65" i="28"/>
  <c r="K65" i="28"/>
  <c r="U65" i="28"/>
  <c r="Z65" i="28"/>
  <c r="CF65" i="28"/>
  <c r="CB65" i="28"/>
  <c r="AH65" i="28"/>
  <c r="BY72" i="28"/>
  <c r="Y72" i="28"/>
  <c r="AS72" i="28"/>
  <c r="BA72" i="28"/>
  <c r="AK72" i="28"/>
  <c r="BN72" i="28"/>
  <c r="BZ72" i="28"/>
  <c r="CL72" i="28"/>
  <c r="CA72" i="28"/>
  <c r="AL72" i="28"/>
  <c r="Q72" i="28"/>
  <c r="AW72" i="28"/>
  <c r="BS72" i="28"/>
  <c r="BQ72" i="28"/>
  <c r="AG72" i="28"/>
  <c r="O72" i="28"/>
  <c r="BD72" i="28"/>
  <c r="BT72" i="28"/>
  <c r="AR72" i="28"/>
  <c r="AV72" i="28"/>
  <c r="AQ72" i="28"/>
  <c r="BU72" i="28"/>
  <c r="AE72" i="28"/>
  <c r="E72" i="28"/>
  <c r="BE72" i="28"/>
  <c r="AF72" i="28"/>
  <c r="AB72" i="28"/>
  <c r="BP72" i="28"/>
  <c r="CH72" i="28"/>
  <c r="BJ72" i="28"/>
  <c r="AP72" i="28"/>
  <c r="AU72" i="28"/>
  <c r="L72" i="28"/>
  <c r="I72" i="28"/>
  <c r="M72" i="28"/>
  <c r="AI72" i="28"/>
  <c r="AC72" i="28"/>
  <c r="BW72" i="28"/>
  <c r="CK72" i="28"/>
  <c r="CI72" i="28"/>
  <c r="G72" i="28"/>
  <c r="P72" i="28"/>
  <c r="BB72" i="28"/>
  <c r="N72" i="28"/>
  <c r="BR72" i="28"/>
  <c r="BC72" i="28"/>
  <c r="S72" i="28"/>
  <c r="F72" i="28"/>
  <c r="R72" i="28"/>
  <c r="CG72" i="28"/>
  <c r="CE72" i="28"/>
  <c r="BM72" i="28"/>
  <c r="CN72" i="28"/>
  <c r="CJ72" i="28"/>
  <c r="CC72" i="28"/>
  <c r="CF72" i="28"/>
  <c r="AN72" i="28"/>
  <c r="AJ72" i="28"/>
  <c r="BH72" i="28"/>
  <c r="V72" i="28"/>
  <c r="BX72" i="28"/>
  <c r="T72" i="28"/>
  <c r="AH72" i="28"/>
  <c r="BI72" i="28"/>
  <c r="D72" i="28"/>
  <c r="W72" i="28"/>
  <c r="AZ72" i="28"/>
  <c r="J72" i="28"/>
  <c r="B72" i="28"/>
  <c r="K72" i="28"/>
  <c r="Z72" i="28"/>
  <c r="H72" i="28"/>
  <c r="AO72" i="28"/>
  <c r="AY72" i="28"/>
  <c r="X72" i="28"/>
  <c r="C72" i="28"/>
  <c r="AT72" i="28"/>
  <c r="AA72" i="28"/>
  <c r="CM72" i="28"/>
  <c r="BF72" i="28"/>
  <c r="CD72" i="28"/>
  <c r="BL72" i="28"/>
  <c r="U72" i="28"/>
  <c r="BK72" i="28"/>
  <c r="AM72" i="28"/>
  <c r="BV72" i="28"/>
  <c r="AX72" i="28"/>
  <c r="AD72" i="28"/>
  <c r="CB72" i="28"/>
  <c r="BO72" i="28"/>
  <c r="BG72" i="28"/>
  <c r="M89" i="28"/>
  <c r="BB89" i="28"/>
  <c r="BD89" i="28"/>
  <c r="P89" i="28"/>
  <c r="AB89" i="28"/>
  <c r="AU89" i="28"/>
  <c r="AI89" i="28"/>
  <c r="AA89" i="28"/>
  <c r="G89" i="28"/>
  <c r="Y89" i="28"/>
  <c r="CL89" i="28"/>
  <c r="BJ89" i="28"/>
  <c r="AF89" i="28"/>
  <c r="BW89" i="28"/>
  <c r="CI89" i="28"/>
  <c r="AS89" i="28"/>
  <c r="BQ89" i="28"/>
  <c r="BA89" i="28"/>
  <c r="AG89" i="28"/>
  <c r="AK89" i="28"/>
  <c r="AP89" i="28"/>
  <c r="BY89" i="28"/>
  <c r="BP89" i="28"/>
  <c r="BN89" i="28"/>
  <c r="Q89" i="28"/>
  <c r="BT89" i="28"/>
  <c r="AR89" i="28"/>
  <c r="AV89" i="28"/>
  <c r="CH89" i="28"/>
  <c r="AE89" i="28"/>
  <c r="CA89" i="28"/>
  <c r="BE89" i="28"/>
  <c r="AC89" i="28"/>
  <c r="AL89" i="28"/>
  <c r="E89" i="28"/>
  <c r="BZ89" i="28"/>
  <c r="BR89" i="28"/>
  <c r="O89" i="28"/>
  <c r="L89" i="28"/>
  <c r="CK89" i="28"/>
  <c r="AW89" i="28"/>
  <c r="BS89" i="28"/>
  <c r="N89" i="28"/>
  <c r="BI89" i="28"/>
  <c r="CF89" i="28"/>
  <c r="AN89" i="28"/>
  <c r="I89" i="28"/>
  <c r="C89" i="28"/>
  <c r="U89" i="28"/>
  <c r="AQ89" i="28"/>
  <c r="BC89" i="28"/>
  <c r="BK89" i="28"/>
  <c r="AY89" i="28"/>
  <c r="F89" i="28"/>
  <c r="R89" i="28"/>
  <c r="AX89" i="28"/>
  <c r="AH89" i="28"/>
  <c r="AT89" i="28"/>
  <c r="BF89" i="28"/>
  <c r="V89" i="28"/>
  <c r="CJ89" i="28"/>
  <c r="BV89" i="28"/>
  <c r="W89" i="28"/>
  <c r="K89" i="28"/>
  <c r="CG89" i="28"/>
  <c r="BM89" i="28"/>
  <c r="J89" i="28"/>
  <c r="B89" i="28"/>
  <c r="CB89" i="28"/>
  <c r="Z89" i="28"/>
  <c r="BU89" i="28"/>
  <c r="CN89" i="28"/>
  <c r="T89" i="28"/>
  <c r="AO89" i="28"/>
  <c r="CC89" i="28"/>
  <c r="AJ89" i="28"/>
  <c r="D89" i="28"/>
  <c r="BH89" i="28"/>
  <c r="H89" i="28"/>
  <c r="CD89" i="28"/>
  <c r="S89" i="28"/>
  <c r="X89" i="28"/>
  <c r="AZ89" i="28"/>
  <c r="BL89" i="28"/>
  <c r="AM89" i="28"/>
  <c r="AD89" i="28"/>
  <c r="BO89" i="28"/>
  <c r="CM89" i="28"/>
  <c r="CE89" i="28"/>
  <c r="BX89" i="28"/>
  <c r="BG89" i="28"/>
  <c r="CI112" i="28"/>
  <c r="CA112" i="28"/>
  <c r="AC112" i="28"/>
  <c r="L112" i="28"/>
  <c r="BR112" i="28"/>
  <c r="AS112" i="28"/>
  <c r="CF112" i="28"/>
  <c r="AN112" i="28"/>
  <c r="BO112" i="28"/>
  <c r="AF112" i="28"/>
  <c r="BN112" i="28"/>
  <c r="BY112" i="28"/>
  <c r="Y112" i="28"/>
  <c r="AE112" i="28"/>
  <c r="BE112" i="28"/>
  <c r="BD112" i="28"/>
  <c r="P112" i="28"/>
  <c r="BQ112" i="28"/>
  <c r="AG112" i="28"/>
  <c r="CH112" i="28"/>
  <c r="BJ112" i="28"/>
  <c r="AP112" i="28"/>
  <c r="BV112" i="28"/>
  <c r="AX112" i="28"/>
  <c r="CG112" i="28"/>
  <c r="M112" i="28"/>
  <c r="CK112" i="28"/>
  <c r="BW112" i="28"/>
  <c r="AK112" i="28"/>
  <c r="AI112" i="28"/>
  <c r="BB112" i="28"/>
  <c r="Q112" i="28"/>
  <c r="BA112" i="28"/>
  <c r="AB112" i="28"/>
  <c r="BP112" i="28"/>
  <c r="E112" i="28"/>
  <c r="G112" i="28"/>
  <c r="BS112" i="28"/>
  <c r="AU112" i="28"/>
  <c r="O112" i="28"/>
  <c r="AW112" i="28"/>
  <c r="BT112" i="28"/>
  <c r="AR112" i="28"/>
  <c r="AV112" i="28"/>
  <c r="N112" i="28"/>
  <c r="BZ112" i="28"/>
  <c r="CL112" i="28"/>
  <c r="BI112" i="28"/>
  <c r="AA112" i="28"/>
  <c r="I112" i="28"/>
  <c r="CM112" i="28"/>
  <c r="C112" i="28"/>
  <c r="U112" i="28"/>
  <c r="X112" i="28"/>
  <c r="AZ112" i="28"/>
  <c r="CD112" i="28"/>
  <c r="BL112" i="28"/>
  <c r="F112" i="28"/>
  <c r="R112" i="28"/>
  <c r="AM112" i="28"/>
  <c r="AD112" i="28"/>
  <c r="BX112" i="28"/>
  <c r="AT112" i="28"/>
  <c r="CE112" i="28"/>
  <c r="BM112" i="28"/>
  <c r="BG112" i="28"/>
  <c r="AL112" i="28"/>
  <c r="V112" i="28"/>
  <c r="BF112" i="28"/>
  <c r="AQ112" i="28"/>
  <c r="BU112" i="28"/>
  <c r="W112" i="28"/>
  <c r="K112" i="28"/>
  <c r="CC112" i="28"/>
  <c r="J112" i="28"/>
  <c r="B112" i="28"/>
  <c r="CJ112" i="28"/>
  <c r="AO112" i="28"/>
  <c r="AY112" i="28"/>
  <c r="CB112" i="28"/>
  <c r="S112" i="28"/>
  <c r="CN112" i="28"/>
  <c r="T112" i="28"/>
  <c r="Z112" i="28"/>
  <c r="BC112" i="28"/>
  <c r="BK112" i="28"/>
  <c r="AJ112" i="28"/>
  <c r="D112" i="28"/>
  <c r="BH112" i="28"/>
  <c r="AH112" i="28"/>
  <c r="H112" i="28"/>
  <c r="BR9" i="28"/>
  <c r="AB9" i="28"/>
  <c r="AS9" i="28"/>
  <c r="BQ9" i="28"/>
  <c r="BA9" i="28"/>
  <c r="BT9" i="28"/>
  <c r="AG9" i="28"/>
  <c r="AR9" i="28"/>
  <c r="AK9" i="28"/>
  <c r="AV9" i="28"/>
  <c r="BZ9" i="28"/>
  <c r="CI9" i="28"/>
  <c r="BW9" i="28"/>
  <c r="BB9" i="28"/>
  <c r="CH9" i="28"/>
  <c r="L9" i="28"/>
  <c r="AU9" i="28"/>
  <c r="AP9" i="28"/>
  <c r="O9" i="28"/>
  <c r="AF9" i="28"/>
  <c r="BE9" i="28"/>
  <c r="AC9" i="28"/>
  <c r="AN9" i="28"/>
  <c r="I9" i="28"/>
  <c r="BY9" i="28"/>
  <c r="G9" i="28"/>
  <c r="M9" i="28"/>
  <c r="CK9" i="28"/>
  <c r="BD9" i="28"/>
  <c r="E9" i="28"/>
  <c r="P9" i="28"/>
  <c r="Q9" i="28"/>
  <c r="AW9" i="28"/>
  <c r="BS9" i="28"/>
  <c r="BI9" i="28"/>
  <c r="AQ9" i="28"/>
  <c r="BJ9" i="28"/>
  <c r="Y9" i="28"/>
  <c r="BN9" i="28"/>
  <c r="AE9" i="28"/>
  <c r="N9" i="28"/>
  <c r="CL9" i="28"/>
  <c r="CA9" i="28"/>
  <c r="AI9" i="28"/>
  <c r="BP9" i="28"/>
  <c r="AL9" i="28"/>
  <c r="AM9" i="28"/>
  <c r="T9" i="28"/>
  <c r="AH9" i="28"/>
  <c r="AD9" i="28"/>
  <c r="CG9" i="28"/>
  <c r="AJ9" i="28"/>
  <c r="D9" i="28"/>
  <c r="BH9" i="28"/>
  <c r="BM9" i="28"/>
  <c r="Z9" i="28"/>
  <c r="H9" i="28"/>
  <c r="CN9" i="28"/>
  <c r="BU9" i="28"/>
  <c r="X9" i="28"/>
  <c r="AZ9" i="28"/>
  <c r="BL9" i="28"/>
  <c r="AO9" i="28"/>
  <c r="CC9" i="28"/>
  <c r="S9" i="28"/>
  <c r="AT9" i="28"/>
  <c r="BC9" i="28"/>
  <c r="W9" i="28"/>
  <c r="BX9" i="28"/>
  <c r="BF9" i="28"/>
  <c r="CD9" i="28"/>
  <c r="F9" i="28"/>
  <c r="R9" i="28"/>
  <c r="BV9" i="28"/>
  <c r="AX9" i="28"/>
  <c r="BO9" i="28"/>
  <c r="CM9" i="28"/>
  <c r="CE9" i="28"/>
  <c r="J9" i="28"/>
  <c r="BG9" i="28"/>
  <c r="CF9" i="28"/>
  <c r="CB9" i="28"/>
  <c r="V9" i="28"/>
  <c r="K9" i="28"/>
  <c r="CJ9" i="28"/>
  <c r="B9" i="28"/>
  <c r="AA9" i="28"/>
  <c r="C9" i="28"/>
  <c r="U9" i="28"/>
  <c r="BK9" i="28"/>
  <c r="AY9" i="28"/>
  <c r="AV67" i="28"/>
  <c r="Q67" i="28"/>
  <c r="AI67" i="28"/>
  <c r="AU67" i="28"/>
  <c r="BE67" i="28"/>
  <c r="AC67" i="28"/>
  <c r="AB67" i="28"/>
  <c r="E67" i="28"/>
  <c r="BW67" i="28"/>
  <c r="CH67" i="28"/>
  <c r="BJ67" i="28"/>
  <c r="AP67" i="28"/>
  <c r="AS67" i="28"/>
  <c r="BS67" i="28"/>
  <c r="BQ67" i="28"/>
  <c r="BA67" i="28"/>
  <c r="AG67" i="28"/>
  <c r="AK67" i="28"/>
  <c r="BU67" i="28"/>
  <c r="CF67" i="28"/>
  <c r="AQ67" i="28"/>
  <c r="BD67" i="28"/>
  <c r="AE67" i="28"/>
  <c r="AF67" i="28"/>
  <c r="CK67" i="28"/>
  <c r="BY67" i="28"/>
  <c r="L67" i="28"/>
  <c r="CA67" i="28"/>
  <c r="BB67" i="28"/>
  <c r="BR67" i="28"/>
  <c r="O67" i="28"/>
  <c r="Y67" i="28"/>
  <c r="M67" i="28"/>
  <c r="BP67" i="28"/>
  <c r="AR67" i="28"/>
  <c r="G67" i="28"/>
  <c r="BN67" i="28"/>
  <c r="N67" i="28"/>
  <c r="BZ67" i="28"/>
  <c r="CL67" i="28"/>
  <c r="BT67" i="28"/>
  <c r="P67" i="28"/>
  <c r="CI67" i="28"/>
  <c r="AW67" i="28"/>
  <c r="AL67" i="28"/>
  <c r="AN67" i="28"/>
  <c r="AJ67" i="28"/>
  <c r="BH67" i="28"/>
  <c r="BX67" i="28"/>
  <c r="AH67" i="28"/>
  <c r="H67" i="28"/>
  <c r="X67" i="28"/>
  <c r="BC67" i="28"/>
  <c r="T67" i="28"/>
  <c r="Z67" i="28"/>
  <c r="S67" i="28"/>
  <c r="BI67" i="28"/>
  <c r="BO67" i="28"/>
  <c r="CM67" i="28"/>
  <c r="CG67" i="28"/>
  <c r="CE67" i="28"/>
  <c r="D67" i="28"/>
  <c r="BM67" i="28"/>
  <c r="BG67" i="28"/>
  <c r="AT67" i="28"/>
  <c r="CN67" i="28"/>
  <c r="BL67" i="28"/>
  <c r="BF67" i="28"/>
  <c r="CD67" i="28"/>
  <c r="F67" i="28"/>
  <c r="R67" i="28"/>
  <c r="BV67" i="28"/>
  <c r="AX67" i="28"/>
  <c r="AD67" i="28"/>
  <c r="W67" i="28"/>
  <c r="J67" i="28"/>
  <c r="K67" i="28"/>
  <c r="AA67" i="28"/>
  <c r="AZ67" i="28"/>
  <c r="CJ67" i="28"/>
  <c r="U67" i="28"/>
  <c r="V67" i="28"/>
  <c r="C67" i="28"/>
  <c r="AO67" i="28"/>
  <c r="BK67" i="28"/>
  <c r="CC67" i="28"/>
  <c r="AY67" i="28"/>
  <c r="CB67" i="28"/>
  <c r="AM67" i="28"/>
  <c r="B67" i="28"/>
  <c r="I67" i="28"/>
  <c r="Y70" i="28"/>
  <c r="CK70" i="28"/>
  <c r="M70" i="28"/>
  <c r="AU70" i="28"/>
  <c r="AW70" i="28"/>
  <c r="BT70" i="28"/>
  <c r="BW70" i="28"/>
  <c r="AB70" i="28"/>
  <c r="Q70" i="28"/>
  <c r="AV70" i="28"/>
  <c r="CH70" i="28"/>
  <c r="BE70" i="28"/>
  <c r="BJ70" i="28"/>
  <c r="AP70" i="28"/>
  <c r="AC70" i="28"/>
  <c r="BS70" i="28"/>
  <c r="CF70" i="28"/>
  <c r="AQ70" i="28"/>
  <c r="BD70" i="28"/>
  <c r="AE70" i="28"/>
  <c r="AR70" i="28"/>
  <c r="BB70" i="28"/>
  <c r="AF70" i="28"/>
  <c r="E70" i="28"/>
  <c r="L70" i="28"/>
  <c r="CA70" i="28"/>
  <c r="AS70" i="28"/>
  <c r="BQ70" i="28"/>
  <c r="BA70" i="28"/>
  <c r="BR70" i="28"/>
  <c r="AG70" i="28"/>
  <c r="AK70" i="28"/>
  <c r="O70" i="28"/>
  <c r="BU70" i="28"/>
  <c r="AI70" i="28"/>
  <c r="BP70" i="28"/>
  <c r="BY70" i="28"/>
  <c r="G70" i="28"/>
  <c r="BN70" i="28"/>
  <c r="N70" i="28"/>
  <c r="BZ70" i="28"/>
  <c r="CL70" i="28"/>
  <c r="P70" i="28"/>
  <c r="CI70" i="28"/>
  <c r="AL70" i="28"/>
  <c r="AN70" i="28"/>
  <c r="AJ70" i="28"/>
  <c r="BH70" i="28"/>
  <c r="BX70" i="28"/>
  <c r="AH70" i="28"/>
  <c r="H70" i="28"/>
  <c r="I70" i="28"/>
  <c r="X70" i="28"/>
  <c r="BC70" i="28"/>
  <c r="T70" i="28"/>
  <c r="Z70" i="28"/>
  <c r="S70" i="28"/>
  <c r="BO70" i="28"/>
  <c r="CM70" i="28"/>
  <c r="CE70" i="28"/>
  <c r="D70" i="28"/>
  <c r="BG70" i="28"/>
  <c r="AT70" i="28"/>
  <c r="CN70" i="28"/>
  <c r="BL70" i="28"/>
  <c r="BF70" i="28"/>
  <c r="CD70" i="28"/>
  <c r="F70" i="28"/>
  <c r="R70" i="28"/>
  <c r="BI70" i="28"/>
  <c r="BV70" i="28"/>
  <c r="AX70" i="28"/>
  <c r="CG70" i="28"/>
  <c r="AD70" i="28"/>
  <c r="W70" i="28"/>
  <c r="BM70" i="28"/>
  <c r="J70" i="28"/>
  <c r="K70" i="28"/>
  <c r="AA70" i="28"/>
  <c r="AZ70" i="28"/>
  <c r="CJ70" i="28"/>
  <c r="V70" i="28"/>
  <c r="C70" i="28"/>
  <c r="BK70" i="28"/>
  <c r="AY70" i="28"/>
  <c r="CB70" i="28"/>
  <c r="AM70" i="28"/>
  <c r="B70" i="28"/>
  <c r="U70" i="28"/>
  <c r="AO70" i="28"/>
  <c r="CC70" i="28"/>
  <c r="Y16" i="28"/>
  <c r="BE16" i="28"/>
  <c r="M16" i="28"/>
  <c r="BW16" i="28"/>
  <c r="CI16" i="28"/>
  <c r="CA16" i="28"/>
  <c r="G16" i="28"/>
  <c r="BD16" i="28"/>
  <c r="P16" i="28"/>
  <c r="BC16" i="28"/>
  <c r="CK16" i="28"/>
  <c r="Q16" i="28"/>
  <c r="CH16" i="28"/>
  <c r="BJ16" i="28"/>
  <c r="AP16" i="28"/>
  <c r="AE16" i="28"/>
  <c r="E16" i="28"/>
  <c r="AS16" i="28"/>
  <c r="BS16" i="28"/>
  <c r="BA16" i="28"/>
  <c r="AK16" i="28"/>
  <c r="AC16" i="28"/>
  <c r="BT16" i="28"/>
  <c r="BR16" i="28"/>
  <c r="AR16" i="28"/>
  <c r="AV16" i="28"/>
  <c r="BY16" i="28"/>
  <c r="BB16" i="28"/>
  <c r="AW16" i="28"/>
  <c r="BQ16" i="28"/>
  <c r="AG16" i="28"/>
  <c r="AF16" i="28"/>
  <c r="AB16" i="28"/>
  <c r="BN16" i="28"/>
  <c r="L16" i="28"/>
  <c r="N16" i="28"/>
  <c r="BZ16" i="28"/>
  <c r="BP16" i="28"/>
  <c r="CL16" i="28"/>
  <c r="AU16" i="28"/>
  <c r="AI16" i="28"/>
  <c r="O16" i="28"/>
  <c r="AL16" i="28"/>
  <c r="AA16" i="28"/>
  <c r="BU16" i="28"/>
  <c r="AO16" i="28"/>
  <c r="BK16" i="28"/>
  <c r="CB16" i="28"/>
  <c r="AH16" i="28"/>
  <c r="I16" i="28"/>
  <c r="BO16" i="28"/>
  <c r="BG16" i="28"/>
  <c r="Z16" i="28"/>
  <c r="AT16" i="28"/>
  <c r="H16" i="28"/>
  <c r="CE16" i="28"/>
  <c r="X16" i="28"/>
  <c r="BF16" i="28"/>
  <c r="CN16" i="28"/>
  <c r="T16" i="28"/>
  <c r="CD16" i="28"/>
  <c r="CJ16" i="28"/>
  <c r="S16" i="28"/>
  <c r="F16" i="28"/>
  <c r="R16" i="28"/>
  <c r="CF16" i="28"/>
  <c r="BV16" i="28"/>
  <c r="AN16" i="28"/>
  <c r="AX16" i="28"/>
  <c r="AJ16" i="28"/>
  <c r="AD16" i="28"/>
  <c r="D16" i="28"/>
  <c r="BH16" i="28"/>
  <c r="J16" i="28"/>
  <c r="BX16" i="28"/>
  <c r="AM16" i="28"/>
  <c r="CG16" i="28"/>
  <c r="BM16" i="28"/>
  <c r="V16" i="28"/>
  <c r="AZ16" i="28"/>
  <c r="CC16" i="28"/>
  <c r="AY16" i="28"/>
  <c r="AQ16" i="28"/>
  <c r="W16" i="28"/>
  <c r="B16" i="28"/>
  <c r="K16" i="28"/>
  <c r="BI16" i="28"/>
  <c r="CM16" i="28"/>
  <c r="U16" i="28"/>
  <c r="C16" i="28"/>
  <c r="BL16" i="28"/>
  <c r="BB78" i="28"/>
  <c r="Y78" i="28"/>
  <c r="M78" i="28"/>
  <c r="BZ78" i="28"/>
  <c r="AF78" i="28"/>
  <c r="AB78" i="28"/>
  <c r="L78" i="28"/>
  <c r="BP78" i="28"/>
  <c r="BS78" i="28"/>
  <c r="AQ78" i="28"/>
  <c r="BV78" i="28"/>
  <c r="G78" i="28"/>
  <c r="BN78" i="28"/>
  <c r="CK78" i="28"/>
  <c r="Q78" i="28"/>
  <c r="AE78" i="28"/>
  <c r="CA78" i="28"/>
  <c r="BD78" i="28"/>
  <c r="P78" i="28"/>
  <c r="E78" i="28"/>
  <c r="CL78" i="28"/>
  <c r="CH78" i="28"/>
  <c r="AS78" i="28"/>
  <c r="AP78" i="28"/>
  <c r="BA78" i="28"/>
  <c r="AK78" i="28"/>
  <c r="BE78" i="28"/>
  <c r="AC78" i="28"/>
  <c r="O78" i="28"/>
  <c r="BW78" i="28"/>
  <c r="CI78" i="28"/>
  <c r="BY78" i="28"/>
  <c r="AW78" i="28"/>
  <c r="BJ78" i="28"/>
  <c r="BQ78" i="28"/>
  <c r="AG78" i="28"/>
  <c r="BR78" i="28"/>
  <c r="N78" i="28"/>
  <c r="AU78" i="28"/>
  <c r="AI78" i="28"/>
  <c r="BT78" i="28"/>
  <c r="AR78" i="28"/>
  <c r="AV78" i="28"/>
  <c r="AX78" i="28"/>
  <c r="BU78" i="28"/>
  <c r="W78" i="28"/>
  <c r="AO78" i="28"/>
  <c r="AA78" i="28"/>
  <c r="BO78" i="28"/>
  <c r="CM78" i="28"/>
  <c r="CE78" i="28"/>
  <c r="BG78" i="28"/>
  <c r="I78" i="28"/>
  <c r="BL78" i="28"/>
  <c r="K78" i="28"/>
  <c r="AH78" i="28"/>
  <c r="CB78" i="28"/>
  <c r="C78" i="28"/>
  <c r="BK78" i="28"/>
  <c r="AY78" i="28"/>
  <c r="F78" i="28"/>
  <c r="R78" i="28"/>
  <c r="AD78" i="28"/>
  <c r="AT78" i="28"/>
  <c r="J78" i="28"/>
  <c r="H78" i="28"/>
  <c r="CG78" i="28"/>
  <c r="BM78" i="28"/>
  <c r="BF78" i="28"/>
  <c r="Z78" i="28"/>
  <c r="X78" i="28"/>
  <c r="V78" i="28"/>
  <c r="CN78" i="28"/>
  <c r="T78" i="28"/>
  <c r="CJ78" i="28"/>
  <c r="CC78" i="28"/>
  <c r="CF78" i="28"/>
  <c r="AN78" i="28"/>
  <c r="AJ78" i="28"/>
  <c r="D78" i="28"/>
  <c r="BH78" i="28"/>
  <c r="BX78" i="28"/>
  <c r="B78" i="28"/>
  <c r="AL78" i="28"/>
  <c r="BI78" i="28"/>
  <c r="CD78" i="28"/>
  <c r="U78" i="28"/>
  <c r="S78" i="28"/>
  <c r="BC78" i="28"/>
  <c r="AZ78" i="28"/>
  <c r="AM78" i="28"/>
  <c r="BZ97" i="28"/>
  <c r="BY97" i="28"/>
  <c r="AF97" i="28"/>
  <c r="AB97" i="28"/>
  <c r="L97" i="28"/>
  <c r="BP97" i="28"/>
  <c r="BS97" i="28"/>
  <c r="AQ97" i="28"/>
  <c r="BV97" i="28"/>
  <c r="Y97" i="28"/>
  <c r="M97" i="28"/>
  <c r="G97" i="28"/>
  <c r="BN97" i="28"/>
  <c r="AE97" i="28"/>
  <c r="CA97" i="28"/>
  <c r="BD97" i="28"/>
  <c r="P97" i="28"/>
  <c r="AW97" i="28"/>
  <c r="BB97" i="28"/>
  <c r="BR97" i="28"/>
  <c r="Q97" i="28"/>
  <c r="CL97" i="28"/>
  <c r="CH97" i="28"/>
  <c r="AP97" i="28"/>
  <c r="O97" i="28"/>
  <c r="BE97" i="28"/>
  <c r="AC97" i="28"/>
  <c r="CI97" i="28"/>
  <c r="E97" i="28"/>
  <c r="BJ97" i="28"/>
  <c r="CK97" i="28"/>
  <c r="N97" i="28"/>
  <c r="AU97" i="28"/>
  <c r="AI97" i="28"/>
  <c r="BW97" i="28"/>
  <c r="AS97" i="28"/>
  <c r="BQ97" i="28"/>
  <c r="BA97" i="28"/>
  <c r="BT97" i="28"/>
  <c r="AG97" i="28"/>
  <c r="AR97" i="28"/>
  <c r="AK97" i="28"/>
  <c r="AV97" i="28"/>
  <c r="BU97" i="28"/>
  <c r="AX97" i="28"/>
  <c r="W97" i="28"/>
  <c r="AA97" i="28"/>
  <c r="BO97" i="28"/>
  <c r="CM97" i="28"/>
  <c r="CE97" i="28"/>
  <c r="BG97" i="28"/>
  <c r="U97" i="28"/>
  <c r="BL97" i="28"/>
  <c r="AO97" i="28"/>
  <c r="CC97" i="28"/>
  <c r="K97" i="28"/>
  <c r="AH97" i="28"/>
  <c r="CB97" i="28"/>
  <c r="I97" i="28"/>
  <c r="C97" i="28"/>
  <c r="BK97" i="28"/>
  <c r="AY97" i="28"/>
  <c r="F97" i="28"/>
  <c r="R97" i="28"/>
  <c r="AD97" i="28"/>
  <c r="AT97" i="28"/>
  <c r="J97" i="28"/>
  <c r="H97" i="28"/>
  <c r="BF97" i="28"/>
  <c r="Z97" i="28"/>
  <c r="X97" i="28"/>
  <c r="V97" i="28"/>
  <c r="CN97" i="28"/>
  <c r="T97" i="28"/>
  <c r="CJ97" i="28"/>
  <c r="BI97" i="28"/>
  <c r="CF97" i="28"/>
  <c r="AN97" i="28"/>
  <c r="CG97" i="28"/>
  <c r="AJ97" i="28"/>
  <c r="D97" i="28"/>
  <c r="BH97" i="28"/>
  <c r="BM97" i="28"/>
  <c r="BX97" i="28"/>
  <c r="B97" i="28"/>
  <c r="AL97" i="28"/>
  <c r="CD97" i="28"/>
  <c r="S97" i="28"/>
  <c r="BC97" i="28"/>
  <c r="AZ97" i="28"/>
  <c r="AM97" i="28"/>
  <c r="AC75" i="28"/>
  <c r="AW75" i="28"/>
  <c r="BQ75" i="28"/>
  <c r="AG75" i="28"/>
  <c r="AU75" i="28"/>
  <c r="AI75" i="28"/>
  <c r="BT75" i="28"/>
  <c r="AR75" i="28"/>
  <c r="AV75" i="28"/>
  <c r="BU75" i="28"/>
  <c r="BY75" i="28"/>
  <c r="Y75" i="28"/>
  <c r="M75" i="28"/>
  <c r="BB75" i="28"/>
  <c r="BD75" i="28"/>
  <c r="AF75" i="28"/>
  <c r="AB75" i="28"/>
  <c r="L75" i="28"/>
  <c r="BP75" i="28"/>
  <c r="CH75" i="28"/>
  <c r="BJ75" i="28"/>
  <c r="AP75" i="28"/>
  <c r="BE75" i="28"/>
  <c r="BW75" i="28"/>
  <c r="BS75" i="28"/>
  <c r="AQ75" i="28"/>
  <c r="G75" i="28"/>
  <c r="CK75" i="28"/>
  <c r="Q75" i="28"/>
  <c r="AE75" i="28"/>
  <c r="CA75" i="28"/>
  <c r="P75" i="28"/>
  <c r="BR75" i="28"/>
  <c r="O75" i="28"/>
  <c r="E75" i="28"/>
  <c r="AS75" i="28"/>
  <c r="BA75" i="28"/>
  <c r="AK75" i="28"/>
  <c r="BN75" i="28"/>
  <c r="N75" i="28"/>
  <c r="BZ75" i="28"/>
  <c r="CL75" i="28"/>
  <c r="CI75" i="28"/>
  <c r="AL75" i="28"/>
  <c r="CC75" i="28"/>
  <c r="CF75" i="28"/>
  <c r="AN75" i="28"/>
  <c r="AJ75" i="28"/>
  <c r="D75" i="28"/>
  <c r="BH75" i="28"/>
  <c r="BX75" i="28"/>
  <c r="AH75" i="28"/>
  <c r="BI75" i="28"/>
  <c r="U75" i="28"/>
  <c r="S75" i="28"/>
  <c r="BC75" i="28"/>
  <c r="AZ75" i="28"/>
  <c r="Z75" i="28"/>
  <c r="AM75" i="28"/>
  <c r="W75" i="28"/>
  <c r="AO75" i="28"/>
  <c r="AA75" i="28"/>
  <c r="BO75" i="28"/>
  <c r="CM75" i="28"/>
  <c r="CE75" i="28"/>
  <c r="BG75" i="28"/>
  <c r="AT75" i="28"/>
  <c r="I75" i="28"/>
  <c r="BF75" i="28"/>
  <c r="CD75" i="28"/>
  <c r="BL75" i="28"/>
  <c r="F75" i="28"/>
  <c r="R75" i="28"/>
  <c r="K75" i="28"/>
  <c r="BV75" i="28"/>
  <c r="AX75" i="28"/>
  <c r="AD75" i="28"/>
  <c r="J75" i="28"/>
  <c r="CB75" i="28"/>
  <c r="C75" i="28"/>
  <c r="V75" i="28"/>
  <c r="BK75" i="28"/>
  <c r="AY75" i="28"/>
  <c r="B75" i="28"/>
  <c r="H75" i="28"/>
  <c r="CG75" i="28"/>
  <c r="BM75" i="28"/>
  <c r="X75" i="28"/>
  <c r="CN75" i="28"/>
  <c r="T75" i="28"/>
  <c r="CJ75" i="28"/>
  <c r="G12" i="28"/>
  <c r="BP12" i="28"/>
  <c r="O12" i="28"/>
  <c r="M12" i="28"/>
  <c r="N12" i="28"/>
  <c r="E12" i="28"/>
  <c r="Q12" i="28"/>
  <c r="AW12" i="28"/>
  <c r="CL12" i="28"/>
  <c r="AA12" i="28"/>
  <c r="AN12" i="28"/>
  <c r="CM12" i="28"/>
  <c r="AJ12" i="28"/>
  <c r="P12" i="28"/>
  <c r="AU12" i="28"/>
  <c r="BS12" i="28"/>
  <c r="AV12" i="28"/>
  <c r="CH12" i="28"/>
  <c r="BE12" i="28"/>
  <c r="BJ12" i="28"/>
  <c r="AC12" i="28"/>
  <c r="BT12" i="28"/>
  <c r="BO12" i="28"/>
  <c r="X12" i="28"/>
  <c r="BW12" i="28"/>
  <c r="AR12" i="28"/>
  <c r="CK12" i="28"/>
  <c r="AB12" i="28"/>
  <c r="CA12" i="28"/>
  <c r="CI12" i="28"/>
  <c r="BN12" i="28"/>
  <c r="L12" i="28"/>
  <c r="AS12" i="28"/>
  <c r="BQ12" i="28"/>
  <c r="AP12" i="28"/>
  <c r="BA12" i="28"/>
  <c r="BR12" i="28"/>
  <c r="AG12" i="28"/>
  <c r="AK12" i="28"/>
  <c r="BV12" i="28"/>
  <c r="AX12" i="28"/>
  <c r="BU12" i="28"/>
  <c r="CF12" i="28"/>
  <c r="CE12" i="28"/>
  <c r="BD12" i="28"/>
  <c r="BB12" i="28"/>
  <c r="AF12" i="28"/>
  <c r="AE12" i="28"/>
  <c r="AI12" i="28"/>
  <c r="BY12" i="28"/>
  <c r="Y12" i="28"/>
  <c r="BZ12" i="28"/>
  <c r="AL12" i="28"/>
  <c r="CB12" i="28"/>
  <c r="S12" i="28"/>
  <c r="U12" i="28"/>
  <c r="Z12" i="28"/>
  <c r="H12" i="28"/>
  <c r="T12" i="28"/>
  <c r="AH12" i="28"/>
  <c r="BH12" i="28"/>
  <c r="C12" i="28"/>
  <c r="BX12" i="28"/>
  <c r="D12" i="28"/>
  <c r="CD12" i="28"/>
  <c r="F12" i="28"/>
  <c r="R12" i="28"/>
  <c r="AT12" i="28"/>
  <c r="BC12" i="28"/>
  <c r="BK12" i="28"/>
  <c r="AM12" i="28"/>
  <c r="BG12" i="28"/>
  <c r="BI12" i="28"/>
  <c r="I12" i="28"/>
  <c r="CG12" i="28"/>
  <c r="AD12" i="28"/>
  <c r="BM12" i="28"/>
  <c r="V12" i="28"/>
  <c r="BF12" i="28"/>
  <c r="AQ12" i="28"/>
  <c r="W12" i="28"/>
  <c r="K12" i="28"/>
  <c r="CN12" i="28"/>
  <c r="BL12" i="28"/>
  <c r="J12" i="28"/>
  <c r="AZ12" i="28"/>
  <c r="CJ12" i="28"/>
  <c r="AY12" i="28"/>
  <c r="B12" i="28"/>
  <c r="AO12" i="28"/>
  <c r="CC12" i="28"/>
  <c r="M14" i="28"/>
  <c r="AF14" i="28"/>
  <c r="AI14" i="28"/>
  <c r="N14" i="28"/>
  <c r="BZ14" i="28"/>
  <c r="CL14" i="28"/>
  <c r="CA14" i="28"/>
  <c r="AB14" i="28"/>
  <c r="BY14" i="28"/>
  <c r="Y14" i="28"/>
  <c r="BT14" i="28"/>
  <c r="AV14" i="28"/>
  <c r="G14" i="28"/>
  <c r="AS14" i="28"/>
  <c r="BS14" i="28"/>
  <c r="BQ14" i="28"/>
  <c r="BA14" i="28"/>
  <c r="BR14" i="28"/>
  <c r="AG14" i="28"/>
  <c r="AK14" i="28"/>
  <c r="O14" i="28"/>
  <c r="AA14" i="28"/>
  <c r="Q14" i="28"/>
  <c r="BP14" i="28"/>
  <c r="AR14" i="28"/>
  <c r="CH14" i="28"/>
  <c r="AU14" i="28"/>
  <c r="BE14" i="28"/>
  <c r="BJ14" i="28"/>
  <c r="AP14" i="28"/>
  <c r="AC14" i="28"/>
  <c r="BV14" i="28"/>
  <c r="AX14" i="28"/>
  <c r="E14" i="28"/>
  <c r="L14" i="28"/>
  <c r="BD14" i="28"/>
  <c r="AE14" i="28"/>
  <c r="BN14" i="28"/>
  <c r="BB14" i="28"/>
  <c r="BW14" i="28"/>
  <c r="CK14" i="28"/>
  <c r="P14" i="28"/>
  <c r="CI14" i="28"/>
  <c r="AW14" i="28"/>
  <c r="BI14" i="28"/>
  <c r="I14" i="28"/>
  <c r="CJ14" i="28"/>
  <c r="U14" i="28"/>
  <c r="BL14" i="28"/>
  <c r="Z14" i="28"/>
  <c r="S14" i="28"/>
  <c r="AH14" i="28"/>
  <c r="T14" i="28"/>
  <c r="CD14" i="28"/>
  <c r="F14" i="28"/>
  <c r="R14" i="28"/>
  <c r="AN14" i="28"/>
  <c r="AJ14" i="28"/>
  <c r="BX14" i="28"/>
  <c r="BO14" i="28"/>
  <c r="CM14" i="28"/>
  <c r="CG14" i="28"/>
  <c r="CE14" i="28"/>
  <c r="AD14" i="28"/>
  <c r="D14" i="28"/>
  <c r="W14" i="28"/>
  <c r="BM14" i="28"/>
  <c r="BG14" i="28"/>
  <c r="K14" i="28"/>
  <c r="AT14" i="28"/>
  <c r="H14" i="28"/>
  <c r="AZ14" i="28"/>
  <c r="CN14" i="28"/>
  <c r="AL14" i="28"/>
  <c r="BU14" i="28"/>
  <c r="X14" i="28"/>
  <c r="BC14" i="28"/>
  <c r="V14" i="28"/>
  <c r="C14" i="28"/>
  <c r="BF14" i="28"/>
  <c r="AO14" i="28"/>
  <c r="BK14" i="28"/>
  <c r="CC14" i="28"/>
  <c r="AY14" i="28"/>
  <c r="BH14" i="28"/>
  <c r="AM14" i="28"/>
  <c r="J14" i="28"/>
  <c r="CF14" i="28"/>
  <c r="AQ14" i="28"/>
  <c r="CB14" i="28"/>
  <c r="B14" i="28"/>
  <c r="BN17" i="28"/>
  <c r="BD17" i="28"/>
  <c r="BY17" i="28"/>
  <c r="P17" i="28"/>
  <c r="AE17" i="28"/>
  <c r="N17" i="28"/>
  <c r="BZ17" i="28"/>
  <c r="CL17" i="28"/>
  <c r="CA17" i="28"/>
  <c r="Y17" i="28"/>
  <c r="O17" i="28"/>
  <c r="AS17" i="28"/>
  <c r="BS17" i="28"/>
  <c r="BQ17" i="28"/>
  <c r="BA17" i="28"/>
  <c r="BR17" i="28"/>
  <c r="AG17" i="28"/>
  <c r="AK17" i="28"/>
  <c r="M17" i="28"/>
  <c r="AF17" i="28"/>
  <c r="Q17" i="28"/>
  <c r="BP17" i="28"/>
  <c r="BT17" i="28"/>
  <c r="AV17" i="28"/>
  <c r="CH17" i="28"/>
  <c r="AU17" i="28"/>
  <c r="BE17" i="28"/>
  <c r="AI17" i="28"/>
  <c r="BJ17" i="28"/>
  <c r="AP17" i="28"/>
  <c r="AC17" i="28"/>
  <c r="AA17" i="28"/>
  <c r="BV17" i="28"/>
  <c r="AX17" i="28"/>
  <c r="G17" i="28"/>
  <c r="AB17" i="28"/>
  <c r="E17" i="28"/>
  <c r="L17" i="28"/>
  <c r="AR17" i="28"/>
  <c r="BB17" i="28"/>
  <c r="BW17" i="28"/>
  <c r="CK17" i="28"/>
  <c r="CI17" i="28"/>
  <c r="AW17" i="28"/>
  <c r="BI17" i="28"/>
  <c r="I17" i="28"/>
  <c r="U17" i="28"/>
  <c r="Z17" i="28"/>
  <c r="CF17" i="28"/>
  <c r="CB17" i="28"/>
  <c r="AH17" i="28"/>
  <c r="CJ17" i="28"/>
  <c r="S17" i="28"/>
  <c r="BL17" i="28"/>
  <c r="CD17" i="28"/>
  <c r="F17" i="28"/>
  <c r="AM17" i="28"/>
  <c r="R17" i="28"/>
  <c r="BO17" i="28"/>
  <c r="CM17" i="28"/>
  <c r="CG17" i="28"/>
  <c r="CE17" i="28"/>
  <c r="AD17" i="28"/>
  <c r="BM17" i="28"/>
  <c r="BG17" i="28"/>
  <c r="AT17" i="28"/>
  <c r="C17" i="28"/>
  <c r="AL17" i="28"/>
  <c r="AQ17" i="28"/>
  <c r="BU17" i="28"/>
  <c r="BC17" i="28"/>
  <c r="V17" i="28"/>
  <c r="BF17" i="28"/>
  <c r="T17" i="28"/>
  <c r="AO17" i="28"/>
  <c r="BK17" i="28"/>
  <c r="CC17" i="28"/>
  <c r="AY17" i="28"/>
  <c r="AN17" i="28"/>
  <c r="AJ17" i="28"/>
  <c r="BX17" i="28"/>
  <c r="D17" i="28"/>
  <c r="J17" i="28"/>
  <c r="H17" i="28"/>
  <c r="AZ17" i="28"/>
  <c r="CN17" i="28"/>
  <c r="X17" i="28"/>
  <c r="W17" i="28"/>
  <c r="BH17" i="28"/>
  <c r="K17" i="28"/>
  <c r="B17" i="28"/>
  <c r="M24" i="28"/>
  <c r="AC24" i="28"/>
  <c r="AG24" i="28"/>
  <c r="AK24" i="28"/>
  <c r="BD24" i="28"/>
  <c r="AE24" i="28"/>
  <c r="P24" i="28"/>
  <c r="BS24" i="28"/>
  <c r="N24" i="28"/>
  <c r="BZ24" i="28"/>
  <c r="CL24" i="28"/>
  <c r="CE24" i="28"/>
  <c r="G24" i="28"/>
  <c r="BY24" i="28"/>
  <c r="Y24" i="28"/>
  <c r="BE24" i="28"/>
  <c r="BR24" i="28"/>
  <c r="BP24" i="28"/>
  <c r="CG24" i="28"/>
  <c r="CK24" i="28"/>
  <c r="Q24" i="28"/>
  <c r="AU24" i="28"/>
  <c r="AF24" i="28"/>
  <c r="AB24" i="28"/>
  <c r="BN24" i="28"/>
  <c r="AI24" i="28"/>
  <c r="BT24" i="28"/>
  <c r="AR24" i="28"/>
  <c r="AV24" i="28"/>
  <c r="O24" i="28"/>
  <c r="AW24" i="28"/>
  <c r="AS24" i="28"/>
  <c r="BA24" i="28"/>
  <c r="CH24" i="28"/>
  <c r="BJ24" i="28"/>
  <c r="AP24" i="28"/>
  <c r="BV24" i="28"/>
  <c r="AX24" i="28"/>
  <c r="CM24" i="28"/>
  <c r="BW24" i="28"/>
  <c r="E24" i="28"/>
  <c r="CI24" i="28"/>
  <c r="CA24" i="28"/>
  <c r="BQ24" i="28"/>
  <c r="L24" i="28"/>
  <c r="BB24" i="28"/>
  <c r="CF24" i="28"/>
  <c r="AQ24" i="28"/>
  <c r="AN24" i="28"/>
  <c r="BI24" i="28"/>
  <c r="I24" i="28"/>
  <c r="BO24" i="28"/>
  <c r="BG24" i="28"/>
  <c r="U24" i="28"/>
  <c r="Z24" i="28"/>
  <c r="AH24" i="28"/>
  <c r="BM24" i="28"/>
  <c r="CD24" i="28"/>
  <c r="CJ24" i="28"/>
  <c r="S24" i="28"/>
  <c r="F24" i="28"/>
  <c r="R24" i="28"/>
  <c r="BU24" i="28"/>
  <c r="CC24" i="28"/>
  <c r="AY24" i="28"/>
  <c r="AD24" i="28"/>
  <c r="CB24" i="28"/>
  <c r="AT24" i="28"/>
  <c r="AL24" i="28"/>
  <c r="V24" i="28"/>
  <c r="BF24" i="28"/>
  <c r="CN24" i="28"/>
  <c r="T24" i="28"/>
  <c r="BC24" i="28"/>
  <c r="AO24" i="28"/>
  <c r="BK24" i="28"/>
  <c r="AJ24" i="28"/>
  <c r="D24" i="28"/>
  <c r="W24" i="28"/>
  <c r="BH24" i="28"/>
  <c r="J24" i="28"/>
  <c r="K24" i="28"/>
  <c r="AM24" i="28"/>
  <c r="H24" i="28"/>
  <c r="AA24" i="28"/>
  <c r="X24" i="28"/>
  <c r="AZ24" i="28"/>
  <c r="C24" i="28"/>
  <c r="BL24" i="28"/>
  <c r="BX24" i="28"/>
  <c r="B24" i="28"/>
  <c r="G86" i="28"/>
  <c r="BR86" i="28"/>
  <c r="AC86" i="28"/>
  <c r="O86" i="28"/>
  <c r="CL86" i="28"/>
  <c r="AS86" i="28"/>
  <c r="BJ86" i="28"/>
  <c r="BA86" i="28"/>
  <c r="AF86" i="28"/>
  <c r="BS86" i="28"/>
  <c r="AP86" i="28"/>
  <c r="N86" i="28"/>
  <c r="CF86" i="28"/>
  <c r="AN86" i="28"/>
  <c r="M86" i="28"/>
  <c r="BQ86" i="28"/>
  <c r="BB86" i="28"/>
  <c r="BY86" i="28"/>
  <c r="Y86" i="28"/>
  <c r="BE86" i="28"/>
  <c r="AW86" i="28"/>
  <c r="CH86" i="28"/>
  <c r="BD86" i="28"/>
  <c r="P86" i="28"/>
  <c r="AK86" i="28"/>
  <c r="AU86" i="28"/>
  <c r="AI86" i="28"/>
  <c r="AA86" i="28"/>
  <c r="CG86" i="28"/>
  <c r="CK86" i="28"/>
  <c r="BZ86" i="28"/>
  <c r="AG86" i="28"/>
  <c r="L86" i="28"/>
  <c r="BW86" i="28"/>
  <c r="CI86" i="28"/>
  <c r="BP86" i="28"/>
  <c r="E86" i="28"/>
  <c r="BN86" i="28"/>
  <c r="Q86" i="28"/>
  <c r="BT86" i="28"/>
  <c r="AR86" i="28"/>
  <c r="AV86" i="28"/>
  <c r="AB86" i="28"/>
  <c r="AE86" i="28"/>
  <c r="CA86" i="28"/>
  <c r="AL86" i="28"/>
  <c r="BI86" i="28"/>
  <c r="I86" i="28"/>
  <c r="CD86" i="28"/>
  <c r="U86" i="28"/>
  <c r="S86" i="28"/>
  <c r="X86" i="28"/>
  <c r="AZ86" i="28"/>
  <c r="BL86" i="28"/>
  <c r="AM86" i="28"/>
  <c r="AD86" i="28"/>
  <c r="BO86" i="28"/>
  <c r="CM86" i="28"/>
  <c r="CE86" i="28"/>
  <c r="BX86" i="28"/>
  <c r="BG86" i="28"/>
  <c r="BM86" i="28"/>
  <c r="C86" i="28"/>
  <c r="AQ86" i="28"/>
  <c r="BC86" i="28"/>
  <c r="BK86" i="28"/>
  <c r="AY86" i="28"/>
  <c r="F86" i="28"/>
  <c r="R86" i="28"/>
  <c r="AX86" i="28"/>
  <c r="BU86" i="28"/>
  <c r="AH86" i="28"/>
  <c r="CC86" i="28"/>
  <c r="AT86" i="28"/>
  <c r="BF86" i="28"/>
  <c r="V86" i="28"/>
  <c r="CJ86" i="28"/>
  <c r="BV86" i="28"/>
  <c r="W86" i="28"/>
  <c r="K86" i="28"/>
  <c r="AO86" i="28"/>
  <c r="J86" i="28"/>
  <c r="CB86" i="28"/>
  <c r="Z86" i="28"/>
  <c r="CN86" i="28"/>
  <c r="T86" i="28"/>
  <c r="AJ86" i="28"/>
  <c r="D86" i="28"/>
  <c r="BH86" i="28"/>
  <c r="B86" i="28"/>
  <c r="H86" i="28"/>
  <c r="E105" i="28"/>
  <c r="BN105" i="28"/>
  <c r="AF105" i="28"/>
  <c r="AB105" i="28"/>
  <c r="L105" i="28"/>
  <c r="BR105" i="28"/>
  <c r="O105" i="28"/>
  <c r="AP105" i="28"/>
  <c r="CK105" i="28"/>
  <c r="AW105" i="28"/>
  <c r="BS105" i="28"/>
  <c r="N105" i="28"/>
  <c r="BI105" i="28"/>
  <c r="CF105" i="28"/>
  <c r="AN105" i="28"/>
  <c r="I105" i="28"/>
  <c r="G105" i="28"/>
  <c r="BB105" i="28"/>
  <c r="BD105" i="28"/>
  <c r="P105" i="28"/>
  <c r="AU105" i="28"/>
  <c r="AI105" i="28"/>
  <c r="AA105" i="28"/>
  <c r="M105" i="28"/>
  <c r="Y105" i="28"/>
  <c r="BZ105" i="28"/>
  <c r="BW105" i="28"/>
  <c r="CI105" i="28"/>
  <c r="AS105" i="28"/>
  <c r="BQ105" i="28"/>
  <c r="BA105" i="28"/>
  <c r="AG105" i="28"/>
  <c r="AK105" i="28"/>
  <c r="BP105" i="28"/>
  <c r="Q105" i="28"/>
  <c r="CL105" i="28"/>
  <c r="BY105" i="28"/>
  <c r="CH105" i="28"/>
  <c r="BT105" i="28"/>
  <c r="AR105" i="28"/>
  <c r="AV105" i="28"/>
  <c r="BJ105" i="28"/>
  <c r="AE105" i="28"/>
  <c r="CA105" i="28"/>
  <c r="BE105" i="28"/>
  <c r="AC105" i="28"/>
  <c r="AL105" i="28"/>
  <c r="CD105" i="28"/>
  <c r="S105" i="28"/>
  <c r="X105" i="28"/>
  <c r="AZ105" i="28"/>
  <c r="BL105" i="28"/>
  <c r="AM105" i="28"/>
  <c r="AD105" i="28"/>
  <c r="BO105" i="28"/>
  <c r="CM105" i="28"/>
  <c r="CE105" i="28"/>
  <c r="BX105" i="28"/>
  <c r="BG105" i="28"/>
  <c r="C105" i="28"/>
  <c r="U105" i="28"/>
  <c r="AQ105" i="28"/>
  <c r="BC105" i="28"/>
  <c r="BK105" i="28"/>
  <c r="AY105" i="28"/>
  <c r="F105" i="28"/>
  <c r="R105" i="28"/>
  <c r="AX105" i="28"/>
  <c r="AH105" i="28"/>
  <c r="AT105" i="28"/>
  <c r="BF105" i="28"/>
  <c r="V105" i="28"/>
  <c r="CJ105" i="28"/>
  <c r="BV105" i="28"/>
  <c r="W105" i="28"/>
  <c r="K105" i="28"/>
  <c r="CG105" i="28"/>
  <c r="BM105" i="28"/>
  <c r="J105" i="28"/>
  <c r="CB105" i="28"/>
  <c r="Z105" i="28"/>
  <c r="BU105" i="28"/>
  <c r="CN105" i="28"/>
  <c r="T105" i="28"/>
  <c r="AO105" i="28"/>
  <c r="CC105" i="28"/>
  <c r="AJ105" i="28"/>
  <c r="D105" i="28"/>
  <c r="BH105" i="28"/>
  <c r="B105" i="28"/>
  <c r="H105" i="28"/>
  <c r="E83" i="28"/>
  <c r="BQ83" i="28"/>
  <c r="BT83" i="28"/>
  <c r="AR83" i="28"/>
  <c r="AV83" i="28"/>
  <c r="AW83" i="28"/>
  <c r="AK83" i="28"/>
  <c r="AE83" i="28"/>
  <c r="N83" i="28"/>
  <c r="BZ83" i="28"/>
  <c r="CL83" i="28"/>
  <c r="CA83" i="28"/>
  <c r="BI83" i="28"/>
  <c r="I83" i="28"/>
  <c r="G83" i="28"/>
  <c r="AC83" i="28"/>
  <c r="O83" i="28"/>
  <c r="AG83" i="28"/>
  <c r="BS83" i="28"/>
  <c r="BR83" i="28"/>
  <c r="L83" i="28"/>
  <c r="CF83" i="28"/>
  <c r="AN83" i="28"/>
  <c r="BY83" i="28"/>
  <c r="Y83" i="28"/>
  <c r="BE83" i="28"/>
  <c r="Q83" i="28"/>
  <c r="AS83" i="28"/>
  <c r="BD83" i="28"/>
  <c r="P83" i="28"/>
  <c r="CH83" i="28"/>
  <c r="AU83" i="28"/>
  <c r="AI83" i="28"/>
  <c r="BJ83" i="28"/>
  <c r="AP83" i="28"/>
  <c r="AA83" i="28"/>
  <c r="BV83" i="28"/>
  <c r="AX83" i="28"/>
  <c r="CG83" i="28"/>
  <c r="M83" i="28"/>
  <c r="CK83" i="28"/>
  <c r="BA83" i="28"/>
  <c r="AF83" i="28"/>
  <c r="AB83" i="28"/>
  <c r="BN83" i="28"/>
  <c r="BB83" i="28"/>
  <c r="BW83" i="28"/>
  <c r="CI83" i="28"/>
  <c r="BP83" i="28"/>
  <c r="CN83" i="28"/>
  <c r="T83" i="28"/>
  <c r="Z83" i="28"/>
  <c r="AJ83" i="28"/>
  <c r="D83" i="28"/>
  <c r="BH83" i="28"/>
  <c r="AH83" i="28"/>
  <c r="H83" i="28"/>
  <c r="U83" i="28"/>
  <c r="S83" i="28"/>
  <c r="X83" i="28"/>
  <c r="AZ83" i="28"/>
  <c r="CD83" i="28"/>
  <c r="BL83" i="28"/>
  <c r="F83" i="28"/>
  <c r="AM83" i="28"/>
  <c r="R83" i="28"/>
  <c r="BO83" i="28"/>
  <c r="CM83" i="28"/>
  <c r="CE83" i="28"/>
  <c r="AD83" i="28"/>
  <c r="BX83" i="28"/>
  <c r="BG83" i="28"/>
  <c r="AT83" i="28"/>
  <c r="BM83" i="28"/>
  <c r="C83" i="28"/>
  <c r="AL83" i="28"/>
  <c r="AQ83" i="28"/>
  <c r="BC83" i="28"/>
  <c r="V83" i="28"/>
  <c r="BF83" i="28"/>
  <c r="BK83" i="28"/>
  <c r="AY83" i="28"/>
  <c r="BU83" i="28"/>
  <c r="CC83" i="28"/>
  <c r="J83" i="28"/>
  <c r="CJ83" i="28"/>
  <c r="W83" i="28"/>
  <c r="K83" i="28"/>
  <c r="AO83" i="28"/>
  <c r="B83" i="28"/>
  <c r="CB83" i="28"/>
  <c r="CI15" i="28"/>
  <c r="BY15" i="28"/>
  <c r="L15" i="28"/>
  <c r="BE15" i="28"/>
  <c r="BJ15" i="28"/>
  <c r="BQ15" i="28"/>
  <c r="E15" i="28"/>
  <c r="Q15" i="28"/>
  <c r="BP15" i="28"/>
  <c r="AX15" i="28"/>
  <c r="CG15" i="28"/>
  <c r="BW15" i="28"/>
  <c r="CK15" i="28"/>
  <c r="BZ15" i="28"/>
  <c r="AU15" i="28"/>
  <c r="AS15" i="28"/>
  <c r="AG15" i="28"/>
  <c r="AK15" i="28"/>
  <c r="AI15" i="28"/>
  <c r="BT15" i="28"/>
  <c r="AR15" i="28"/>
  <c r="AV15" i="28"/>
  <c r="BV15" i="28"/>
  <c r="CM15" i="28"/>
  <c r="P15" i="28"/>
  <c r="BB15" i="28"/>
  <c r="BN15" i="28"/>
  <c r="CA15" i="28"/>
  <c r="O15" i="28"/>
  <c r="CF15" i="28"/>
  <c r="AQ15" i="28"/>
  <c r="AN15" i="28"/>
  <c r="BI15" i="28"/>
  <c r="BO15" i="28"/>
  <c r="M15" i="28"/>
  <c r="G15" i="28"/>
  <c r="N15" i="28"/>
  <c r="CL15" i="28"/>
  <c r="CH15" i="28"/>
  <c r="AP15" i="28"/>
  <c r="AC15" i="28"/>
  <c r="BS15" i="28"/>
  <c r="AF15" i="28"/>
  <c r="AB15" i="28"/>
  <c r="Y15" i="28"/>
  <c r="BD15" i="28"/>
  <c r="AE15" i="28"/>
  <c r="AW15" i="28"/>
  <c r="BA15" i="28"/>
  <c r="BR15" i="28"/>
  <c r="CE15" i="28"/>
  <c r="BM15" i="28"/>
  <c r="CJ15" i="28"/>
  <c r="U15" i="28"/>
  <c r="AL15" i="28"/>
  <c r="BU15" i="28"/>
  <c r="V15" i="28"/>
  <c r="T15" i="28"/>
  <c r="CD15" i="28"/>
  <c r="CC15" i="28"/>
  <c r="AY15" i="28"/>
  <c r="CB15" i="28"/>
  <c r="CN15" i="28"/>
  <c r="BC15" i="28"/>
  <c r="S15" i="28"/>
  <c r="AO15" i="28"/>
  <c r="BK15" i="28"/>
  <c r="AJ15" i="28"/>
  <c r="BH15" i="28"/>
  <c r="AM15" i="28"/>
  <c r="D15" i="28"/>
  <c r="W15" i="28"/>
  <c r="J15" i="28"/>
  <c r="B15" i="28"/>
  <c r="AH15" i="28"/>
  <c r="H15" i="28"/>
  <c r="AA15" i="28"/>
  <c r="I15" i="28"/>
  <c r="AZ15" i="28"/>
  <c r="BL15" i="28"/>
  <c r="R15" i="28"/>
  <c r="BX15" i="28"/>
  <c r="AD15" i="28"/>
  <c r="BG15" i="28"/>
  <c r="K15" i="28"/>
  <c r="AT15" i="28"/>
  <c r="X15" i="28"/>
  <c r="C15" i="28"/>
  <c r="BF15" i="28"/>
  <c r="Z15" i="28"/>
  <c r="F15" i="28"/>
  <c r="BB18" i="28"/>
  <c r="L18" i="28"/>
  <c r="BJ18" i="28"/>
  <c r="AC18" i="28"/>
  <c r="Y18" i="28"/>
  <c r="BA18" i="28"/>
  <c r="BP18" i="28"/>
  <c r="AX18" i="28"/>
  <c r="AW18" i="28"/>
  <c r="BR18" i="28"/>
  <c r="BY18" i="28"/>
  <c r="BZ18" i="28"/>
  <c r="AU18" i="28"/>
  <c r="BE18" i="28"/>
  <c r="BS18" i="28"/>
  <c r="AG18" i="28"/>
  <c r="AI18" i="28"/>
  <c r="BT18" i="28"/>
  <c r="AR18" i="28"/>
  <c r="AV18" i="28"/>
  <c r="E18" i="28"/>
  <c r="Q18" i="28"/>
  <c r="BV18" i="28"/>
  <c r="CM18" i="28"/>
  <c r="CG18" i="28"/>
  <c r="CK18" i="28"/>
  <c r="P18" i="28"/>
  <c r="CI18" i="28"/>
  <c r="BN18" i="28"/>
  <c r="CA18" i="28"/>
  <c r="BQ18" i="28"/>
  <c r="AK18" i="28"/>
  <c r="CF18" i="28"/>
  <c r="AQ18" i="28"/>
  <c r="AN18" i="28"/>
  <c r="BO18" i="28"/>
  <c r="BW18" i="28"/>
  <c r="M18" i="28"/>
  <c r="AF18" i="28"/>
  <c r="AB18" i="28"/>
  <c r="G18" i="28"/>
  <c r="N18" i="28"/>
  <c r="CL18" i="28"/>
  <c r="CH18" i="28"/>
  <c r="AP18" i="28"/>
  <c r="AS18" i="28"/>
  <c r="BD18" i="28"/>
  <c r="AE18" i="28"/>
  <c r="O18" i="28"/>
  <c r="BI18" i="28"/>
  <c r="CE18" i="28"/>
  <c r="CJ18" i="28"/>
  <c r="AL18" i="28"/>
  <c r="V18" i="28"/>
  <c r="T18" i="28"/>
  <c r="CD18" i="28"/>
  <c r="AY18" i="28"/>
  <c r="CB18" i="28"/>
  <c r="BM18" i="28"/>
  <c r="CN18" i="28"/>
  <c r="U18" i="28"/>
  <c r="BU18" i="28"/>
  <c r="BC18" i="28"/>
  <c r="S18" i="28"/>
  <c r="BK18" i="28"/>
  <c r="CC18" i="28"/>
  <c r="AJ18" i="28"/>
  <c r="BH18" i="28"/>
  <c r="AM18" i="28"/>
  <c r="D18" i="28"/>
  <c r="W18" i="28"/>
  <c r="J18" i="28"/>
  <c r="B18" i="28"/>
  <c r="AH18" i="28"/>
  <c r="H18" i="28"/>
  <c r="AA18" i="28"/>
  <c r="AZ18" i="28"/>
  <c r="BL18" i="28"/>
  <c r="AO18" i="28"/>
  <c r="R18" i="28"/>
  <c r="BX18" i="28"/>
  <c r="AD18" i="28"/>
  <c r="BG18" i="28"/>
  <c r="K18" i="28"/>
  <c r="AT18" i="28"/>
  <c r="I18" i="28"/>
  <c r="X18" i="28"/>
  <c r="C18" i="28"/>
  <c r="BF18" i="28"/>
  <c r="Z18" i="28"/>
  <c r="F18" i="28"/>
  <c r="BB21" i="28"/>
  <c r="AG21" i="28"/>
  <c r="AK21" i="28"/>
  <c r="AI21" i="28"/>
  <c r="BJ21" i="28"/>
  <c r="AC21" i="28"/>
  <c r="AW21" i="28"/>
  <c r="Y21" i="28"/>
  <c r="BD21" i="28"/>
  <c r="AX21" i="28"/>
  <c r="BW21" i="28"/>
  <c r="G21" i="28"/>
  <c r="BY21" i="28"/>
  <c r="L21" i="28"/>
  <c r="BZ21" i="28"/>
  <c r="AU21" i="28"/>
  <c r="BE21" i="28"/>
  <c r="AS21" i="28"/>
  <c r="O21" i="28"/>
  <c r="BA21" i="28"/>
  <c r="AB21" i="28"/>
  <c r="E21" i="28"/>
  <c r="Q21" i="28"/>
  <c r="BP21" i="28"/>
  <c r="AA21" i="28"/>
  <c r="BV21" i="28"/>
  <c r="CM21" i="28"/>
  <c r="CG21" i="28"/>
  <c r="CK21" i="28"/>
  <c r="BQ21" i="28"/>
  <c r="BR21" i="28"/>
  <c r="BN21" i="28"/>
  <c r="CA21" i="28"/>
  <c r="BT21" i="28"/>
  <c r="AR21" i="28"/>
  <c r="AV21" i="28"/>
  <c r="CI21" i="28"/>
  <c r="BO21" i="28"/>
  <c r="P21" i="28"/>
  <c r="AF21" i="28"/>
  <c r="AE21" i="28"/>
  <c r="N21" i="28"/>
  <c r="CL21" i="28"/>
  <c r="CH21" i="28"/>
  <c r="AP21" i="28"/>
  <c r="BS21" i="28"/>
  <c r="M21" i="28"/>
  <c r="CF21" i="28"/>
  <c r="AN21" i="28"/>
  <c r="BI21" i="28"/>
  <c r="CE21" i="28"/>
  <c r="S21" i="28"/>
  <c r="AL21" i="28"/>
  <c r="X21" i="28"/>
  <c r="V21" i="28"/>
  <c r="CD21" i="28"/>
  <c r="AY21" i="28"/>
  <c r="BM21" i="28"/>
  <c r="CJ21" i="28"/>
  <c r="U21" i="28"/>
  <c r="BU21" i="28"/>
  <c r="BC21" i="28"/>
  <c r="T21" i="28"/>
  <c r="BK21" i="28"/>
  <c r="CC21" i="28"/>
  <c r="W21" i="28"/>
  <c r="K21" i="28"/>
  <c r="CB21" i="28"/>
  <c r="J21" i="28"/>
  <c r="B21" i="28"/>
  <c r="AH21" i="28"/>
  <c r="C21" i="28"/>
  <c r="CN21" i="28"/>
  <c r="AO21" i="28"/>
  <c r="AM21" i="28"/>
  <c r="R21" i="28"/>
  <c r="AJ21" i="28"/>
  <c r="BH21" i="28"/>
  <c r="AD21" i="28"/>
  <c r="D21" i="28"/>
  <c r="BG21" i="28"/>
  <c r="AT21" i="28"/>
  <c r="H21" i="28"/>
  <c r="I21" i="28"/>
  <c r="AZ21" i="28"/>
  <c r="BL21" i="28"/>
  <c r="AQ21" i="28"/>
  <c r="BF21" i="28"/>
  <c r="Z21" i="28"/>
  <c r="F21" i="28"/>
  <c r="BX21" i="28"/>
  <c r="BD28" i="28"/>
  <c r="AE28" i="28"/>
  <c r="AF28" i="28"/>
  <c r="G28" i="28"/>
  <c r="BJ28" i="28"/>
  <c r="CK28" i="28"/>
  <c r="BY28" i="28"/>
  <c r="Y28" i="28"/>
  <c r="CA28" i="28"/>
  <c r="AR28" i="28"/>
  <c r="AX28" i="28"/>
  <c r="L28" i="28"/>
  <c r="BZ28" i="28"/>
  <c r="BP28" i="28"/>
  <c r="E28" i="28"/>
  <c r="Q28" i="28"/>
  <c r="CI28" i="28"/>
  <c r="AW28" i="28"/>
  <c r="BV28" i="28"/>
  <c r="AN28" i="28"/>
  <c r="AJ28" i="28"/>
  <c r="BB28" i="28"/>
  <c r="AV28" i="28"/>
  <c r="O28" i="28"/>
  <c r="M28" i="28"/>
  <c r="BW28" i="28"/>
  <c r="BN28" i="28"/>
  <c r="AI28" i="28"/>
  <c r="BR28" i="28"/>
  <c r="AU28" i="28"/>
  <c r="BE28" i="28"/>
  <c r="AC28" i="28"/>
  <c r="P28" i="28"/>
  <c r="AB28" i="28"/>
  <c r="N28" i="28"/>
  <c r="CL28" i="28"/>
  <c r="CH28" i="28"/>
  <c r="AP28" i="28"/>
  <c r="BT28" i="28"/>
  <c r="AS28" i="28"/>
  <c r="BS28" i="28"/>
  <c r="BQ28" i="28"/>
  <c r="BA28" i="28"/>
  <c r="AG28" i="28"/>
  <c r="AK28" i="28"/>
  <c r="BU28" i="28"/>
  <c r="CF28" i="28"/>
  <c r="AQ28" i="28"/>
  <c r="K28" i="28"/>
  <c r="AL28" i="28"/>
  <c r="AA28" i="28"/>
  <c r="X28" i="28"/>
  <c r="V28" i="28"/>
  <c r="AZ28" i="28"/>
  <c r="C28" i="28"/>
  <c r="CD28" i="28"/>
  <c r="CJ28" i="28"/>
  <c r="AO28" i="28"/>
  <c r="BK28" i="28"/>
  <c r="CC28" i="28"/>
  <c r="AY28" i="28"/>
  <c r="CB28" i="28"/>
  <c r="AM28" i="28"/>
  <c r="U28" i="28"/>
  <c r="T28" i="28"/>
  <c r="BH28" i="28"/>
  <c r="J28" i="28"/>
  <c r="BX28" i="28"/>
  <c r="B28" i="28"/>
  <c r="AH28" i="28"/>
  <c r="S28" i="28"/>
  <c r="R28" i="28"/>
  <c r="BC28" i="28"/>
  <c r="AD28" i="28"/>
  <c r="D28" i="28"/>
  <c r="W28" i="28"/>
  <c r="AT28" i="28"/>
  <c r="H28" i="28"/>
  <c r="BI28" i="28"/>
  <c r="I28" i="28"/>
  <c r="BO28" i="28"/>
  <c r="CM28" i="28"/>
  <c r="CG28" i="28"/>
  <c r="CE28" i="28"/>
  <c r="BM28" i="28"/>
  <c r="BG28" i="28"/>
  <c r="BF28" i="28"/>
  <c r="CN28" i="28"/>
  <c r="Z28" i="28"/>
  <c r="BL28" i="28"/>
  <c r="F28" i="28"/>
  <c r="P90" i="28"/>
  <c r="AV90" i="28"/>
  <c r="CK90" i="28"/>
  <c r="AB90" i="28"/>
  <c r="AU90" i="28"/>
  <c r="BN90" i="28"/>
  <c r="BY90" i="28"/>
  <c r="Y90" i="28"/>
  <c r="O90" i="28"/>
  <c r="CI90" i="28"/>
  <c r="BZ90" i="28"/>
  <c r="CL90" i="28"/>
  <c r="CF90" i="28"/>
  <c r="AA90" i="28"/>
  <c r="CM90" i="28"/>
  <c r="BD90" i="28"/>
  <c r="AF90" i="28"/>
  <c r="CA90" i="28"/>
  <c r="BT90" i="28"/>
  <c r="BR90" i="28"/>
  <c r="E90" i="28"/>
  <c r="Q90" i="28"/>
  <c r="AW90" i="28"/>
  <c r="BO90" i="28"/>
  <c r="L90" i="28"/>
  <c r="AE90" i="28"/>
  <c r="BP90" i="28"/>
  <c r="M90" i="28"/>
  <c r="BE90" i="28"/>
  <c r="AC90" i="28"/>
  <c r="CH90" i="28"/>
  <c r="BJ90" i="28"/>
  <c r="AP90" i="28"/>
  <c r="BV90" i="28"/>
  <c r="AX90" i="28"/>
  <c r="AN90" i="28"/>
  <c r="AJ90" i="28"/>
  <c r="BW90" i="28"/>
  <c r="N90" i="28"/>
  <c r="AI90" i="28"/>
  <c r="BS90" i="28"/>
  <c r="AR90" i="28"/>
  <c r="BB90" i="28"/>
  <c r="G90" i="28"/>
  <c r="AS90" i="28"/>
  <c r="BQ90" i="28"/>
  <c r="BA90" i="28"/>
  <c r="AG90" i="28"/>
  <c r="AK90" i="28"/>
  <c r="BU90" i="28"/>
  <c r="D90" i="28"/>
  <c r="H90" i="28"/>
  <c r="Z90" i="28"/>
  <c r="BC90" i="28"/>
  <c r="V90" i="28"/>
  <c r="CN90" i="28"/>
  <c r="BL90" i="28"/>
  <c r="BK90" i="28"/>
  <c r="W90" i="28"/>
  <c r="K90" i="28"/>
  <c r="AH90" i="28"/>
  <c r="AO90" i="28"/>
  <c r="CC90" i="28"/>
  <c r="C90" i="28"/>
  <c r="CD90" i="28"/>
  <c r="U90" i="28"/>
  <c r="X90" i="28"/>
  <c r="AZ90" i="28"/>
  <c r="CJ90" i="28"/>
  <c r="AM90" i="28"/>
  <c r="AD90" i="28"/>
  <c r="AT90" i="28"/>
  <c r="CE90" i="28"/>
  <c r="J90" i="28"/>
  <c r="B90" i="28"/>
  <c r="BG90" i="28"/>
  <c r="CB90" i="28"/>
  <c r="AL90" i="28"/>
  <c r="BF90" i="28"/>
  <c r="AQ90" i="28"/>
  <c r="T90" i="28"/>
  <c r="R90" i="28"/>
  <c r="BH90" i="28"/>
  <c r="BX90" i="28"/>
  <c r="BI90" i="28"/>
  <c r="I90" i="28"/>
  <c r="CG90" i="28"/>
  <c r="BM90" i="28"/>
  <c r="S90" i="28"/>
  <c r="AY90" i="28"/>
  <c r="F90" i="28"/>
  <c r="P109" i="28"/>
  <c r="BN109" i="28"/>
  <c r="AB109" i="28"/>
  <c r="AU109" i="28"/>
  <c r="O109" i="28"/>
  <c r="BQ109" i="28"/>
  <c r="BT109" i="28"/>
  <c r="AG109" i="28"/>
  <c r="BZ109" i="28"/>
  <c r="CL109" i="28"/>
  <c r="BI109" i="28"/>
  <c r="CF109" i="28"/>
  <c r="AA109" i="28"/>
  <c r="CM109" i="28"/>
  <c r="BD109" i="28"/>
  <c r="G109" i="28"/>
  <c r="AF109" i="28"/>
  <c r="CA109" i="28"/>
  <c r="AC109" i="28"/>
  <c r="AV109" i="28"/>
  <c r="Y109" i="28"/>
  <c r="BR109" i="28"/>
  <c r="BA109" i="28"/>
  <c r="M109" i="28"/>
  <c r="BO109" i="28"/>
  <c r="BS109" i="28"/>
  <c r="AR109" i="28"/>
  <c r="BY109" i="28"/>
  <c r="L109" i="28"/>
  <c r="AE109" i="28"/>
  <c r="BP109" i="28"/>
  <c r="BE109" i="28"/>
  <c r="AW109" i="28"/>
  <c r="AS109" i="28"/>
  <c r="E109" i="28"/>
  <c r="Q109" i="28"/>
  <c r="CH109" i="28"/>
  <c r="BJ109" i="28"/>
  <c r="AP109" i="28"/>
  <c r="BV109" i="28"/>
  <c r="AX109" i="28"/>
  <c r="AN109" i="28"/>
  <c r="CG109" i="28"/>
  <c r="AJ109" i="28"/>
  <c r="BW109" i="28"/>
  <c r="CK109" i="28"/>
  <c r="CI109" i="28"/>
  <c r="N109" i="28"/>
  <c r="AI109" i="28"/>
  <c r="AK109" i="28"/>
  <c r="BB109" i="28"/>
  <c r="D109" i="28"/>
  <c r="H109" i="28"/>
  <c r="I109" i="28"/>
  <c r="Z109" i="28"/>
  <c r="BC109" i="28"/>
  <c r="V109" i="28"/>
  <c r="CN109" i="28"/>
  <c r="BL109" i="28"/>
  <c r="BK109" i="28"/>
  <c r="W109" i="28"/>
  <c r="K109" i="28"/>
  <c r="AH109" i="28"/>
  <c r="C109" i="28"/>
  <c r="CD109" i="28"/>
  <c r="X109" i="28"/>
  <c r="AZ109" i="28"/>
  <c r="CJ109" i="28"/>
  <c r="AM109" i="28"/>
  <c r="AD109" i="28"/>
  <c r="AT109" i="28"/>
  <c r="CE109" i="28"/>
  <c r="BM109" i="28"/>
  <c r="J109" i="28"/>
  <c r="B109" i="28"/>
  <c r="BG109" i="28"/>
  <c r="CB109" i="28"/>
  <c r="AL109" i="28"/>
  <c r="BF109" i="28"/>
  <c r="U109" i="28"/>
  <c r="AQ109" i="28"/>
  <c r="BU109" i="28"/>
  <c r="T109" i="28"/>
  <c r="CC109" i="28"/>
  <c r="R109" i="28"/>
  <c r="BH109" i="28"/>
  <c r="BX109" i="28"/>
  <c r="S109" i="28"/>
  <c r="AO109" i="28"/>
  <c r="AY109" i="28"/>
  <c r="F109" i="28"/>
  <c r="AI87" i="28"/>
  <c r="BJ87" i="28"/>
  <c r="BT87" i="28"/>
  <c r="AS87" i="28"/>
  <c r="BQ87" i="28"/>
  <c r="BA87" i="28"/>
  <c r="AG87" i="28"/>
  <c r="AK87" i="28"/>
  <c r="BU87" i="28"/>
  <c r="AX87" i="28"/>
  <c r="P87" i="28"/>
  <c r="AB87" i="28"/>
  <c r="BZ87" i="28"/>
  <c r="AU87" i="28"/>
  <c r="BS87" i="28"/>
  <c r="M87" i="28"/>
  <c r="CK87" i="28"/>
  <c r="BY87" i="28"/>
  <c r="Y87" i="28"/>
  <c r="O87" i="28"/>
  <c r="CF87" i="28"/>
  <c r="AA87" i="28"/>
  <c r="BV87" i="28"/>
  <c r="CM87" i="28"/>
  <c r="BD87" i="28"/>
  <c r="BB87" i="28"/>
  <c r="AF87" i="28"/>
  <c r="BN87" i="28"/>
  <c r="CA87" i="28"/>
  <c r="BR87" i="28"/>
  <c r="AR87" i="28"/>
  <c r="G87" i="28"/>
  <c r="E87" i="28"/>
  <c r="Q87" i="28"/>
  <c r="AW87" i="28"/>
  <c r="BO87" i="28"/>
  <c r="BW87" i="28"/>
  <c r="AV87" i="28"/>
  <c r="L87" i="28"/>
  <c r="AE87" i="28"/>
  <c r="N87" i="28"/>
  <c r="BP87" i="28"/>
  <c r="CL87" i="28"/>
  <c r="CH87" i="28"/>
  <c r="AP87" i="28"/>
  <c r="BE87" i="28"/>
  <c r="AC87" i="28"/>
  <c r="CI87" i="28"/>
  <c r="AN87" i="28"/>
  <c r="AJ87" i="28"/>
  <c r="BH87" i="28"/>
  <c r="BX87" i="28"/>
  <c r="BI87" i="28"/>
  <c r="I87" i="28"/>
  <c r="CG87" i="28"/>
  <c r="BM87" i="28"/>
  <c r="S87" i="28"/>
  <c r="AL87" i="28"/>
  <c r="V87" i="28"/>
  <c r="CD87" i="28"/>
  <c r="AY87" i="28"/>
  <c r="D87" i="28"/>
  <c r="H87" i="28"/>
  <c r="BC87" i="28"/>
  <c r="CN87" i="28"/>
  <c r="BL87" i="28"/>
  <c r="BK87" i="28"/>
  <c r="W87" i="28"/>
  <c r="K87" i="28"/>
  <c r="AO87" i="28"/>
  <c r="CC87" i="28"/>
  <c r="J87" i="28"/>
  <c r="B87" i="28"/>
  <c r="AH87" i="28"/>
  <c r="C87" i="28"/>
  <c r="U87" i="28"/>
  <c r="X87" i="28"/>
  <c r="AZ87" i="28"/>
  <c r="CJ87" i="28"/>
  <c r="AM87" i="28"/>
  <c r="R87" i="28"/>
  <c r="CE87" i="28"/>
  <c r="AD87" i="28"/>
  <c r="BG87" i="28"/>
  <c r="CB87" i="28"/>
  <c r="AT87" i="28"/>
  <c r="AQ87" i="28"/>
  <c r="BF87" i="28"/>
  <c r="T87" i="28"/>
  <c r="Z87" i="28"/>
  <c r="F87" i="28"/>
  <c r="BT8" i="28"/>
  <c r="AR8" i="28"/>
  <c r="AV8" i="28"/>
  <c r="BY8" i="28"/>
  <c r="Y8" i="28"/>
  <c r="BE8" i="28"/>
  <c r="BQ8" i="28"/>
  <c r="BS8" i="28"/>
  <c r="BZ8" i="28"/>
  <c r="CG8" i="28"/>
  <c r="CK8" i="28"/>
  <c r="Q8" i="28"/>
  <c r="M8" i="28"/>
  <c r="AB8" i="28"/>
  <c r="AK8" i="28"/>
  <c r="BR8" i="28"/>
  <c r="AU8" i="28"/>
  <c r="AI8" i="28"/>
  <c r="O8" i="28"/>
  <c r="AA8" i="28"/>
  <c r="CF8" i="28"/>
  <c r="BD8" i="28"/>
  <c r="N8" i="28"/>
  <c r="E8" i="28"/>
  <c r="AF8" i="28"/>
  <c r="BW8" i="28"/>
  <c r="G8" i="28"/>
  <c r="CI8" i="28"/>
  <c r="AS8" i="28"/>
  <c r="CH8" i="28"/>
  <c r="BJ8" i="28"/>
  <c r="BI8" i="28"/>
  <c r="I8" i="28"/>
  <c r="BN8" i="28"/>
  <c r="L8" i="28"/>
  <c r="BP8" i="28"/>
  <c r="AC8" i="28"/>
  <c r="BA8" i="28"/>
  <c r="BB8" i="28"/>
  <c r="AW8" i="28"/>
  <c r="CL8" i="28"/>
  <c r="AP8" i="28"/>
  <c r="AG8" i="28"/>
  <c r="AE8" i="28"/>
  <c r="P8" i="28"/>
  <c r="CA8" i="28"/>
  <c r="AN8" i="28"/>
  <c r="AJ8" i="28"/>
  <c r="BH8" i="28"/>
  <c r="BM8" i="28"/>
  <c r="BX8" i="28"/>
  <c r="CD8" i="28"/>
  <c r="F8" i="28"/>
  <c r="AM8" i="28"/>
  <c r="H8" i="28"/>
  <c r="BU8" i="28"/>
  <c r="CC8" i="28"/>
  <c r="BO8" i="28"/>
  <c r="X8" i="28"/>
  <c r="CM8" i="28"/>
  <c r="CE8" i="28"/>
  <c r="BG8" i="28"/>
  <c r="D8" i="28"/>
  <c r="AQ8" i="28"/>
  <c r="BC8" i="28"/>
  <c r="W8" i="28"/>
  <c r="K8" i="28"/>
  <c r="BK8" i="28"/>
  <c r="AY8" i="28"/>
  <c r="AX8" i="28"/>
  <c r="CN8" i="28"/>
  <c r="AH8" i="28"/>
  <c r="BL8" i="28"/>
  <c r="AO8" i="28"/>
  <c r="AD8" i="28"/>
  <c r="C8" i="28"/>
  <c r="AT8" i="28"/>
  <c r="BF8" i="28"/>
  <c r="AL8" i="28"/>
  <c r="BV8" i="28"/>
  <c r="AZ8" i="28"/>
  <c r="J8" i="28"/>
  <c r="B8" i="28"/>
  <c r="CJ8" i="28"/>
  <c r="V8" i="28"/>
  <c r="CB8" i="28"/>
  <c r="U8" i="28"/>
  <c r="Z8" i="28"/>
  <c r="R8" i="28"/>
  <c r="T8" i="28"/>
  <c r="S8" i="28"/>
  <c r="CA71" i="28"/>
  <c r="CK71" i="28"/>
  <c r="BR71" i="28"/>
  <c r="CL71" i="28"/>
  <c r="BJ71" i="28"/>
  <c r="AP71" i="28"/>
  <c r="Y71" i="28"/>
  <c r="AE71" i="28"/>
  <c r="G71" i="28"/>
  <c r="BN71" i="28"/>
  <c r="BD71" i="28"/>
  <c r="BB71" i="28"/>
  <c r="P71" i="28"/>
  <c r="AS71" i="28"/>
  <c r="BS71" i="28"/>
  <c r="BA71" i="28"/>
  <c r="AK71" i="28"/>
  <c r="O71" i="28"/>
  <c r="AU71" i="28"/>
  <c r="BE71" i="28"/>
  <c r="BT71" i="28"/>
  <c r="AR71" i="28"/>
  <c r="AV71" i="28"/>
  <c r="X71" i="28"/>
  <c r="BY71" i="28"/>
  <c r="N71" i="28"/>
  <c r="BZ71" i="28"/>
  <c r="AC71" i="28"/>
  <c r="AW71" i="28"/>
  <c r="BQ71" i="28"/>
  <c r="AG71" i="28"/>
  <c r="M71" i="28"/>
  <c r="AF71" i="28"/>
  <c r="AB71" i="28"/>
  <c r="E71" i="28"/>
  <c r="Q71" i="28"/>
  <c r="BP71" i="28"/>
  <c r="AI71" i="28"/>
  <c r="AA71" i="28"/>
  <c r="BU71" i="28"/>
  <c r="L71" i="28"/>
  <c r="BW71" i="28"/>
  <c r="CI71" i="28"/>
  <c r="CH71" i="28"/>
  <c r="AL71" i="28"/>
  <c r="BC71" i="28"/>
  <c r="T71" i="28"/>
  <c r="CD71" i="28"/>
  <c r="F71" i="28"/>
  <c r="CE71" i="28"/>
  <c r="AD71" i="28"/>
  <c r="H71" i="28"/>
  <c r="I71" i="28"/>
  <c r="CN71" i="28"/>
  <c r="CJ71" i="28"/>
  <c r="S71" i="28"/>
  <c r="CF71" i="28"/>
  <c r="AN71" i="28"/>
  <c r="AJ71" i="28"/>
  <c r="BH71" i="28"/>
  <c r="BX71" i="28"/>
  <c r="AM71" i="28"/>
  <c r="AX71" i="28"/>
  <c r="CG71" i="28"/>
  <c r="BM71" i="28"/>
  <c r="AH71" i="28"/>
  <c r="AT71" i="28"/>
  <c r="AZ71" i="28"/>
  <c r="C71" i="28"/>
  <c r="BF71" i="28"/>
  <c r="CC71" i="28"/>
  <c r="AY71" i="28"/>
  <c r="AQ71" i="28"/>
  <c r="BI71" i="28"/>
  <c r="BV71" i="28"/>
  <c r="CM71" i="28"/>
  <c r="J71" i="28"/>
  <c r="B71" i="28"/>
  <c r="BL71" i="28"/>
  <c r="V71" i="28"/>
  <c r="Z71" i="28"/>
  <c r="AO71" i="28"/>
  <c r="BK71" i="28"/>
  <c r="R71" i="28"/>
  <c r="CB71" i="28"/>
  <c r="BO71" i="28"/>
  <c r="D71" i="28"/>
  <c r="W71" i="28"/>
  <c r="BG71" i="28"/>
  <c r="K71" i="28"/>
  <c r="U71" i="28"/>
  <c r="L13" i="28"/>
  <c r="BR13" i="28"/>
  <c r="AI13" i="28"/>
  <c r="CA13" i="28"/>
  <c r="P13" i="28"/>
  <c r="BY13" i="28"/>
  <c r="AP13" i="28"/>
  <c r="BD13" i="28"/>
  <c r="BB13" i="28"/>
  <c r="CK13" i="28"/>
  <c r="BS13" i="28"/>
  <c r="CH13" i="28"/>
  <c r="BE13" i="28"/>
  <c r="Y13" i="28"/>
  <c r="N13" i="28"/>
  <c r="AC13" i="28"/>
  <c r="AS13" i="28"/>
  <c r="BA13" i="28"/>
  <c r="AK13" i="28"/>
  <c r="BZ13" i="28"/>
  <c r="O13" i="28"/>
  <c r="AU13" i="28"/>
  <c r="BT13" i="28"/>
  <c r="AR13" i="28"/>
  <c r="AV13" i="28"/>
  <c r="AQ13" i="28"/>
  <c r="AA13" i="28"/>
  <c r="I13" i="28"/>
  <c r="BN13" i="28"/>
  <c r="AE13" i="28"/>
  <c r="CL13" i="28"/>
  <c r="AB13" i="28"/>
  <c r="BW13" i="28"/>
  <c r="G13" i="28"/>
  <c r="CI13" i="28"/>
  <c r="AW13" i="28"/>
  <c r="BQ13" i="28"/>
  <c r="AG13" i="28"/>
  <c r="M13" i="28"/>
  <c r="AF13" i="28"/>
  <c r="E13" i="28"/>
  <c r="Q13" i="28"/>
  <c r="BP13" i="28"/>
  <c r="BJ13" i="28"/>
  <c r="AL13" i="28"/>
  <c r="BU13" i="28"/>
  <c r="BC13" i="28"/>
  <c r="CD13" i="28"/>
  <c r="AO13" i="28"/>
  <c r="F13" i="28"/>
  <c r="CB13" i="28"/>
  <c r="CE13" i="28"/>
  <c r="AD13" i="28"/>
  <c r="T13" i="28"/>
  <c r="U13" i="28"/>
  <c r="S13" i="28"/>
  <c r="H13" i="28"/>
  <c r="AX13" i="28"/>
  <c r="AH13" i="28"/>
  <c r="AT13" i="28"/>
  <c r="CN13" i="28"/>
  <c r="CJ13" i="28"/>
  <c r="D13" i="28"/>
  <c r="W13" i="28"/>
  <c r="BF13" i="28"/>
  <c r="AY13" i="28"/>
  <c r="CF13" i="28"/>
  <c r="AN13" i="28"/>
  <c r="AJ13" i="28"/>
  <c r="BH13" i="28"/>
  <c r="BX13" i="28"/>
  <c r="K13" i="28"/>
  <c r="BV13" i="28"/>
  <c r="X13" i="28"/>
  <c r="CM13" i="28"/>
  <c r="CG13" i="28"/>
  <c r="BM13" i="28"/>
  <c r="J13" i="28"/>
  <c r="B13" i="28"/>
  <c r="AZ13" i="28"/>
  <c r="C13" i="28"/>
  <c r="V13" i="28"/>
  <c r="Z13" i="28"/>
  <c r="BK13" i="28"/>
  <c r="CC13" i="28"/>
  <c r="AM13" i="28"/>
  <c r="R13" i="28"/>
  <c r="BI13" i="28"/>
  <c r="BO13" i="28"/>
  <c r="BG13" i="28"/>
  <c r="BL13" i="28"/>
  <c r="AF20" i="28"/>
  <c r="L20" i="28"/>
  <c r="BJ20" i="28"/>
  <c r="BY20" i="28"/>
  <c r="BD20" i="28"/>
  <c r="AE20" i="28"/>
  <c r="BR20" i="28"/>
  <c r="BW20" i="28"/>
  <c r="CI20" i="28"/>
  <c r="BZ20" i="28"/>
  <c r="G20" i="28"/>
  <c r="AB20" i="28"/>
  <c r="BN20" i="28"/>
  <c r="BB20" i="28"/>
  <c r="AI20" i="28"/>
  <c r="AP20" i="28"/>
  <c r="AS20" i="28"/>
  <c r="BQ20" i="28"/>
  <c r="BA20" i="28"/>
  <c r="AG20" i="28"/>
  <c r="AK20" i="28"/>
  <c r="CA20" i="28"/>
  <c r="N20" i="28"/>
  <c r="P20" i="28"/>
  <c r="BT20" i="28"/>
  <c r="AV20" i="28"/>
  <c r="O20" i="28"/>
  <c r="BP20" i="28"/>
  <c r="BS20" i="28"/>
  <c r="Y20" i="28"/>
  <c r="BE20" i="28"/>
  <c r="AC20" i="28"/>
  <c r="AA20" i="28"/>
  <c r="X20" i="28"/>
  <c r="AR20" i="28"/>
  <c r="CH20" i="28"/>
  <c r="M20" i="28"/>
  <c r="CK20" i="28"/>
  <c r="E20" i="28"/>
  <c r="Q20" i="28"/>
  <c r="AW20" i="28"/>
  <c r="CL20" i="28"/>
  <c r="AU20" i="28"/>
  <c r="BI20" i="28"/>
  <c r="AL20" i="28"/>
  <c r="CD20" i="28"/>
  <c r="F20" i="28"/>
  <c r="CF20" i="28"/>
  <c r="AQ20" i="28"/>
  <c r="AD20" i="28"/>
  <c r="D20" i="28"/>
  <c r="W20" i="28"/>
  <c r="K20" i="28"/>
  <c r="CB20" i="28"/>
  <c r="U20" i="28"/>
  <c r="T20" i="28"/>
  <c r="CJ20" i="28"/>
  <c r="BL20" i="28"/>
  <c r="AX20" i="28"/>
  <c r="AH20" i="28"/>
  <c r="AT20" i="28"/>
  <c r="H20" i="28"/>
  <c r="I20" i="28"/>
  <c r="CG20" i="28"/>
  <c r="BM20" i="28"/>
  <c r="BF20" i="28"/>
  <c r="S20" i="28"/>
  <c r="BU20" i="28"/>
  <c r="AO20" i="28"/>
  <c r="CC20" i="28"/>
  <c r="BV20" i="28"/>
  <c r="AN20" i="28"/>
  <c r="AJ20" i="28"/>
  <c r="J20" i="28"/>
  <c r="BX20" i="28"/>
  <c r="B20" i="28"/>
  <c r="BO20" i="28"/>
  <c r="CM20" i="28"/>
  <c r="CE20" i="28"/>
  <c r="BG20" i="28"/>
  <c r="V20" i="28"/>
  <c r="AZ20" i="28"/>
  <c r="C20" i="28"/>
  <c r="CN20" i="28"/>
  <c r="Z20" i="28"/>
  <c r="R20" i="28"/>
  <c r="BC20" i="28"/>
  <c r="BK20" i="28"/>
  <c r="AY20" i="28"/>
  <c r="BH20" i="28"/>
  <c r="AM20" i="28"/>
  <c r="CA82" i="28"/>
  <c r="BS82" i="28"/>
  <c r="AR82" i="28"/>
  <c r="BP82" i="28"/>
  <c r="AQ82" i="28"/>
  <c r="AF82" i="28"/>
  <c r="L82" i="28"/>
  <c r="AE82" i="28"/>
  <c r="BB82" i="28"/>
  <c r="BD82" i="28"/>
  <c r="CH82" i="28"/>
  <c r="AS82" i="28"/>
  <c r="BJ82" i="28"/>
  <c r="BQ82" i="28"/>
  <c r="AP82" i="28"/>
  <c r="BA82" i="28"/>
  <c r="AG82" i="28"/>
  <c r="AK82" i="28"/>
  <c r="AI82" i="28"/>
  <c r="O82" i="28"/>
  <c r="N82" i="28"/>
  <c r="AU82" i="28"/>
  <c r="BY82" i="28"/>
  <c r="Y82" i="28"/>
  <c r="BW82" i="28"/>
  <c r="CI82" i="28"/>
  <c r="G82" i="28"/>
  <c r="BE82" i="28"/>
  <c r="BR82" i="28"/>
  <c r="AC82" i="28"/>
  <c r="BC82" i="28"/>
  <c r="AB82" i="28"/>
  <c r="P82" i="28"/>
  <c r="BT82" i="28"/>
  <c r="AV82" i="28"/>
  <c r="M82" i="28"/>
  <c r="BN82" i="28"/>
  <c r="CK82" i="28"/>
  <c r="E82" i="28"/>
  <c r="Q82" i="28"/>
  <c r="BZ82" i="28"/>
  <c r="AW82" i="28"/>
  <c r="CL82" i="28"/>
  <c r="AL82" i="28"/>
  <c r="BI82" i="28"/>
  <c r="X82" i="28"/>
  <c r="AZ82" i="28"/>
  <c r="CN82" i="28"/>
  <c r="F82" i="28"/>
  <c r="AH82" i="28"/>
  <c r="BH82" i="28"/>
  <c r="U82" i="28"/>
  <c r="Z82" i="28"/>
  <c r="AY82" i="28"/>
  <c r="W82" i="28"/>
  <c r="K82" i="28"/>
  <c r="AT82" i="28"/>
  <c r="CF82" i="28"/>
  <c r="AA82" i="28"/>
  <c r="CM82" i="28"/>
  <c r="D82" i="28"/>
  <c r="CB82" i="28"/>
  <c r="I82" i="28"/>
  <c r="CG82" i="28"/>
  <c r="BM82" i="28"/>
  <c r="C82" i="28"/>
  <c r="BF82" i="28"/>
  <c r="CD82" i="28"/>
  <c r="T82" i="28"/>
  <c r="CJ82" i="28"/>
  <c r="BL82" i="28"/>
  <c r="BK82" i="28"/>
  <c r="AM82" i="28"/>
  <c r="BV82" i="28"/>
  <c r="AX82" i="28"/>
  <c r="BU82" i="28"/>
  <c r="AD82" i="28"/>
  <c r="AO82" i="28"/>
  <c r="CC82" i="28"/>
  <c r="BO82" i="28"/>
  <c r="J82" i="28"/>
  <c r="B82" i="28"/>
  <c r="BG82" i="28"/>
  <c r="H82" i="28"/>
  <c r="V82" i="28"/>
  <c r="R82" i="28"/>
  <c r="AN82" i="28"/>
  <c r="AJ82" i="28"/>
  <c r="CE82" i="28"/>
  <c r="BX82" i="28"/>
  <c r="S82" i="28"/>
  <c r="AW101" i="28"/>
  <c r="BS101" i="28"/>
  <c r="BQ101" i="28"/>
  <c r="AG101" i="28"/>
  <c r="AR101" i="28"/>
  <c r="M101" i="28"/>
  <c r="E101" i="28"/>
  <c r="Q101" i="28"/>
  <c r="BE101" i="28"/>
  <c r="AQ101" i="28"/>
  <c r="BU101" i="28"/>
  <c r="AB101" i="28"/>
  <c r="L101" i="28"/>
  <c r="AE101" i="28"/>
  <c r="BD101" i="28"/>
  <c r="AI101" i="28"/>
  <c r="AC101" i="28"/>
  <c r="Y101" i="28"/>
  <c r="CH101" i="28"/>
  <c r="BJ101" i="28"/>
  <c r="AP101" i="28"/>
  <c r="BP101" i="28"/>
  <c r="O101" i="28"/>
  <c r="N101" i="28"/>
  <c r="AF101" i="28"/>
  <c r="BB101" i="28"/>
  <c r="BW101" i="28"/>
  <c r="CK101" i="28"/>
  <c r="CI101" i="28"/>
  <c r="AU101" i="28"/>
  <c r="G101" i="28"/>
  <c r="BR101" i="28"/>
  <c r="BC101" i="28"/>
  <c r="BY101" i="28"/>
  <c r="P101" i="28"/>
  <c r="AS101" i="28"/>
  <c r="BA101" i="28"/>
  <c r="BT101" i="28"/>
  <c r="AK101" i="28"/>
  <c r="AV101" i="28"/>
  <c r="CA101" i="28"/>
  <c r="BN101" i="28"/>
  <c r="BZ101" i="28"/>
  <c r="CL101" i="28"/>
  <c r="AL101" i="28"/>
  <c r="X101" i="28"/>
  <c r="AZ101" i="28"/>
  <c r="CN101" i="28"/>
  <c r="CC101" i="28"/>
  <c r="F101" i="28"/>
  <c r="AH101" i="28"/>
  <c r="BI101" i="28"/>
  <c r="BH101" i="28"/>
  <c r="Z101" i="28"/>
  <c r="AO101" i="28"/>
  <c r="AY101" i="28"/>
  <c r="W101" i="28"/>
  <c r="K101" i="28"/>
  <c r="AT101" i="28"/>
  <c r="CF101" i="28"/>
  <c r="AA101" i="28"/>
  <c r="CM101" i="28"/>
  <c r="D101" i="28"/>
  <c r="CB101" i="28"/>
  <c r="C101" i="28"/>
  <c r="BF101" i="28"/>
  <c r="CD101" i="28"/>
  <c r="U101" i="28"/>
  <c r="T101" i="28"/>
  <c r="CJ101" i="28"/>
  <c r="BL101" i="28"/>
  <c r="BK101" i="28"/>
  <c r="AM101" i="28"/>
  <c r="BV101" i="28"/>
  <c r="AX101" i="28"/>
  <c r="AD101" i="28"/>
  <c r="BO101" i="28"/>
  <c r="J101" i="28"/>
  <c r="B101" i="28"/>
  <c r="BG101" i="28"/>
  <c r="H101" i="28"/>
  <c r="I101" i="28"/>
  <c r="V101" i="28"/>
  <c r="R101" i="28"/>
  <c r="AN101" i="28"/>
  <c r="CG101" i="28"/>
  <c r="AJ101" i="28"/>
  <c r="CE101" i="28"/>
  <c r="BM101" i="28"/>
  <c r="BX101" i="28"/>
  <c r="S101" i="28"/>
  <c r="BJ79" i="28"/>
  <c r="P79" i="28"/>
  <c r="BT79" i="28"/>
  <c r="BR79" i="28"/>
  <c r="AV79" i="28"/>
  <c r="M79" i="28"/>
  <c r="CK79" i="28"/>
  <c r="E79" i="28"/>
  <c r="Q79" i="28"/>
  <c r="AW79" i="28"/>
  <c r="BZ79" i="28"/>
  <c r="CH79" i="28"/>
  <c r="AI79" i="28"/>
  <c r="BI79" i="28"/>
  <c r="X79" i="28"/>
  <c r="AB79" i="28"/>
  <c r="AU79" i="28"/>
  <c r="BB79" i="28"/>
  <c r="BS79" i="28"/>
  <c r="AR79" i="28"/>
  <c r="AQ79" i="28"/>
  <c r="BN79" i="28"/>
  <c r="L79" i="28"/>
  <c r="AE79" i="28"/>
  <c r="N79" i="28"/>
  <c r="AP79" i="28"/>
  <c r="BD79" i="28"/>
  <c r="AS79" i="28"/>
  <c r="BQ79" i="28"/>
  <c r="BA79" i="28"/>
  <c r="AG79" i="28"/>
  <c r="AK79" i="28"/>
  <c r="BY79" i="28"/>
  <c r="Y79" i="28"/>
  <c r="O79" i="28"/>
  <c r="AF79" i="28"/>
  <c r="CA79" i="28"/>
  <c r="BW79" i="28"/>
  <c r="CI79" i="28"/>
  <c r="BP79" i="28"/>
  <c r="G79" i="28"/>
  <c r="CL79" i="28"/>
  <c r="BE79" i="28"/>
  <c r="AC79" i="28"/>
  <c r="AL79" i="28"/>
  <c r="BC79" i="28"/>
  <c r="CD79" i="28"/>
  <c r="F79" i="28"/>
  <c r="AN79" i="28"/>
  <c r="AJ79" i="28"/>
  <c r="CE79" i="28"/>
  <c r="AD79" i="28"/>
  <c r="BX79" i="28"/>
  <c r="S79" i="28"/>
  <c r="AZ79" i="28"/>
  <c r="CN79" i="28"/>
  <c r="AX79" i="28"/>
  <c r="BH79" i="28"/>
  <c r="AH79" i="28"/>
  <c r="AT79" i="28"/>
  <c r="U79" i="28"/>
  <c r="BF79" i="28"/>
  <c r="AY79" i="28"/>
  <c r="W79" i="28"/>
  <c r="K79" i="28"/>
  <c r="CF79" i="28"/>
  <c r="AA79" i="28"/>
  <c r="BV79" i="28"/>
  <c r="CM79" i="28"/>
  <c r="D79" i="28"/>
  <c r="J79" i="28"/>
  <c r="B79" i="28"/>
  <c r="CB79" i="28"/>
  <c r="I79" i="28"/>
  <c r="CG79" i="28"/>
  <c r="BM79" i="28"/>
  <c r="C79" i="28"/>
  <c r="V79" i="28"/>
  <c r="T79" i="28"/>
  <c r="CJ79" i="28"/>
  <c r="Z79" i="28"/>
  <c r="BL79" i="28"/>
  <c r="BK79" i="28"/>
  <c r="AM79" i="28"/>
  <c r="R79" i="28"/>
  <c r="BU79" i="28"/>
  <c r="AO79" i="28"/>
  <c r="CC79" i="28"/>
  <c r="BO79" i="28"/>
  <c r="BG79" i="28"/>
  <c r="H79" i="28"/>
  <c r="BB10" i="28"/>
  <c r="Y10" i="28"/>
  <c r="L10" i="28"/>
  <c r="CK10" i="28"/>
  <c r="Q10" i="28"/>
  <c r="BZ10" i="28"/>
  <c r="BP10" i="28"/>
  <c r="AE10" i="28"/>
  <c r="CA10" i="28"/>
  <c r="BV10" i="28"/>
  <c r="AN10" i="28"/>
  <c r="AJ10" i="28"/>
  <c r="BN10" i="28"/>
  <c r="E10" i="28"/>
  <c r="AS10" i="28"/>
  <c r="BA10" i="28"/>
  <c r="AK10" i="28"/>
  <c r="O10" i="28"/>
  <c r="BT10" i="28"/>
  <c r="BR10" i="28"/>
  <c r="BS10" i="28"/>
  <c r="AI10" i="28"/>
  <c r="CM10" i="28"/>
  <c r="BY10" i="28"/>
  <c r="BW10" i="28"/>
  <c r="N10" i="28"/>
  <c r="P10" i="28"/>
  <c r="AW10" i="28"/>
  <c r="CL10" i="28"/>
  <c r="CH10" i="28"/>
  <c r="BQ10" i="28"/>
  <c r="AP10" i="28"/>
  <c r="AG10" i="28"/>
  <c r="AU10" i="28"/>
  <c r="CF10" i="28"/>
  <c r="BU10" i="28"/>
  <c r="BO10" i="28"/>
  <c r="X10" i="28"/>
  <c r="BD10" i="28"/>
  <c r="G10" i="28"/>
  <c r="M10" i="28"/>
  <c r="AF10" i="28"/>
  <c r="BJ10" i="28"/>
  <c r="AR10" i="28"/>
  <c r="AV10" i="28"/>
  <c r="AB10" i="28"/>
  <c r="CI10" i="28"/>
  <c r="BE10" i="28"/>
  <c r="AC10" i="28"/>
  <c r="AX10" i="28"/>
  <c r="CE10" i="28"/>
  <c r="B10" i="28"/>
  <c r="CB10" i="28"/>
  <c r="S10" i="28"/>
  <c r="D10" i="28"/>
  <c r="AY10" i="28"/>
  <c r="BH10" i="28"/>
  <c r="J10" i="28"/>
  <c r="BX10" i="28"/>
  <c r="T10" i="28"/>
  <c r="AH10" i="28"/>
  <c r="CG10" i="28"/>
  <c r="BM10" i="28"/>
  <c r="R10" i="28"/>
  <c r="H10" i="28"/>
  <c r="K10" i="28"/>
  <c r="AD10" i="28"/>
  <c r="CC10" i="28"/>
  <c r="AT10" i="28"/>
  <c r="AA10" i="28"/>
  <c r="BC10" i="28"/>
  <c r="C10" i="28"/>
  <c r="BK10" i="28"/>
  <c r="BI10" i="28"/>
  <c r="BF10" i="28"/>
  <c r="CN10" i="28"/>
  <c r="U10" i="28"/>
  <c r="Z10" i="28"/>
  <c r="BL10" i="28"/>
  <c r="F10" i="28"/>
  <c r="AM10" i="28"/>
  <c r="BG10" i="28"/>
  <c r="AO10" i="28"/>
  <c r="AL10" i="28"/>
  <c r="AQ10" i="28"/>
  <c r="I10" i="28"/>
  <c r="W10" i="28"/>
  <c r="V10" i="28"/>
  <c r="AZ10" i="28"/>
  <c r="CD10" i="28"/>
  <c r="CJ10" i="28"/>
  <c r="CK63" i="28"/>
  <c r="M63" i="28"/>
  <c r="BZ63" i="28"/>
  <c r="AU63" i="28"/>
  <c r="CI63" i="28"/>
  <c r="AW63" i="28"/>
  <c r="AF63" i="28"/>
  <c r="AI63" i="28"/>
  <c r="BT63" i="28"/>
  <c r="AR63" i="28"/>
  <c r="AV63" i="28"/>
  <c r="BA63" i="28"/>
  <c r="BR63" i="28"/>
  <c r="AB63" i="28"/>
  <c r="BV63" i="28"/>
  <c r="CM63" i="28"/>
  <c r="P63" i="28"/>
  <c r="BW63" i="28"/>
  <c r="BN63" i="28"/>
  <c r="CA63" i="28"/>
  <c r="O63" i="28"/>
  <c r="AS63" i="28"/>
  <c r="CF63" i="28"/>
  <c r="AQ63" i="28"/>
  <c r="AN63" i="28"/>
  <c r="BI63" i="28"/>
  <c r="BO63" i="28"/>
  <c r="BB63" i="28"/>
  <c r="G63" i="28"/>
  <c r="N63" i="28"/>
  <c r="CL63" i="28"/>
  <c r="CH63" i="28"/>
  <c r="AP63" i="28"/>
  <c r="AC63" i="28"/>
  <c r="AG63" i="28"/>
  <c r="AK63" i="28"/>
  <c r="Y63" i="28"/>
  <c r="BD63" i="28"/>
  <c r="AE63" i="28"/>
  <c r="CE63" i="28"/>
  <c r="BY63" i="28"/>
  <c r="L63" i="28"/>
  <c r="BE63" i="28"/>
  <c r="BJ63" i="28"/>
  <c r="BS63" i="28"/>
  <c r="BQ63" i="28"/>
  <c r="E63" i="28"/>
  <c r="Q63" i="28"/>
  <c r="BP63" i="28"/>
  <c r="AX63" i="28"/>
  <c r="CG63" i="28"/>
  <c r="B63" i="28"/>
  <c r="CN63" i="28"/>
  <c r="BC63" i="28"/>
  <c r="S63" i="28"/>
  <c r="AO63" i="28"/>
  <c r="BK63" i="28"/>
  <c r="AJ63" i="28"/>
  <c r="BH63" i="28"/>
  <c r="AM63" i="28"/>
  <c r="D63" i="28"/>
  <c r="W63" i="28"/>
  <c r="J63" i="28"/>
  <c r="AH63" i="28"/>
  <c r="H63" i="28"/>
  <c r="AA63" i="28"/>
  <c r="I63" i="28"/>
  <c r="AZ63" i="28"/>
  <c r="BL63" i="28"/>
  <c r="R63" i="28"/>
  <c r="BX63" i="28"/>
  <c r="AD63" i="28"/>
  <c r="BG63" i="28"/>
  <c r="K63" i="28"/>
  <c r="AT63" i="28"/>
  <c r="X63" i="28"/>
  <c r="C63" i="28"/>
  <c r="BF63" i="28"/>
  <c r="Z63" i="28"/>
  <c r="F63" i="28"/>
  <c r="BM63" i="28"/>
  <c r="CJ63" i="28"/>
  <c r="U63" i="28"/>
  <c r="AL63" i="28"/>
  <c r="BU63" i="28"/>
  <c r="V63" i="28"/>
  <c r="T63" i="28"/>
  <c r="CD63" i="28"/>
  <c r="CC63" i="28"/>
  <c r="AY63" i="28"/>
  <c r="CB63" i="28"/>
  <c r="BA66" i="28"/>
  <c r="M66" i="28"/>
  <c r="AF66" i="28"/>
  <c r="AB66" i="28"/>
  <c r="BY66" i="28"/>
  <c r="BZ66" i="28"/>
  <c r="AU66" i="28"/>
  <c r="BE66" i="28"/>
  <c r="BR66" i="28"/>
  <c r="AI66" i="28"/>
  <c r="BT66" i="28"/>
  <c r="AR66" i="28"/>
  <c r="AV66" i="28"/>
  <c r="AW66" i="28"/>
  <c r="AS66" i="28"/>
  <c r="AG66" i="28"/>
  <c r="O66" i="28"/>
  <c r="E66" i="28"/>
  <c r="Q66" i="28"/>
  <c r="BV66" i="28"/>
  <c r="CM66" i="28"/>
  <c r="CG66" i="28"/>
  <c r="CK66" i="28"/>
  <c r="P66" i="28"/>
  <c r="BN66" i="28"/>
  <c r="CA66" i="28"/>
  <c r="BS66" i="28"/>
  <c r="CF66" i="28"/>
  <c r="AQ66" i="28"/>
  <c r="AN66" i="28"/>
  <c r="BO66" i="28"/>
  <c r="BB66" i="28"/>
  <c r="G66" i="28"/>
  <c r="N66" i="28"/>
  <c r="CL66" i="28"/>
  <c r="CH66" i="28"/>
  <c r="AP66" i="28"/>
  <c r="BD66" i="28"/>
  <c r="AE66" i="28"/>
  <c r="BI66" i="28"/>
  <c r="CE66" i="28"/>
  <c r="BW66" i="28"/>
  <c r="CI66" i="28"/>
  <c r="L66" i="28"/>
  <c r="BJ66" i="28"/>
  <c r="AC66" i="28"/>
  <c r="Y66" i="28"/>
  <c r="BQ66" i="28"/>
  <c r="AK66" i="28"/>
  <c r="BP66" i="28"/>
  <c r="AX66" i="28"/>
  <c r="BM66" i="28"/>
  <c r="B66" i="28"/>
  <c r="CN66" i="28"/>
  <c r="U66" i="28"/>
  <c r="BU66" i="28"/>
  <c r="BC66" i="28"/>
  <c r="S66" i="28"/>
  <c r="BK66" i="28"/>
  <c r="CC66" i="28"/>
  <c r="AJ66" i="28"/>
  <c r="BH66" i="28"/>
  <c r="AM66" i="28"/>
  <c r="D66" i="28"/>
  <c r="W66" i="28"/>
  <c r="J66" i="28"/>
  <c r="AH66" i="28"/>
  <c r="H66" i="28"/>
  <c r="AA66" i="28"/>
  <c r="AZ66" i="28"/>
  <c r="BL66" i="28"/>
  <c r="AO66" i="28"/>
  <c r="R66" i="28"/>
  <c r="BX66" i="28"/>
  <c r="AD66" i="28"/>
  <c r="BG66" i="28"/>
  <c r="K66" i="28"/>
  <c r="AT66" i="28"/>
  <c r="I66" i="28"/>
  <c r="X66" i="28"/>
  <c r="C66" i="28"/>
  <c r="BF66" i="28"/>
  <c r="Z66" i="28"/>
  <c r="F66" i="28"/>
  <c r="CJ66" i="28"/>
  <c r="AL66" i="28"/>
  <c r="V66" i="28"/>
  <c r="T66" i="28"/>
  <c r="CD66" i="28"/>
  <c r="AY66" i="28"/>
  <c r="CB66" i="28"/>
  <c r="BB69" i="28"/>
  <c r="AF69" i="28"/>
  <c r="BY69" i="28"/>
  <c r="L69" i="28"/>
  <c r="BZ69" i="28"/>
  <c r="AU69" i="28"/>
  <c r="BE69" i="28"/>
  <c r="M69" i="28"/>
  <c r="O69" i="28"/>
  <c r="E69" i="28"/>
  <c r="Q69" i="28"/>
  <c r="BP69" i="28"/>
  <c r="AA69" i="28"/>
  <c r="BV69" i="28"/>
  <c r="CM69" i="28"/>
  <c r="CG69" i="28"/>
  <c r="CK69" i="28"/>
  <c r="BW69" i="28"/>
  <c r="AG69" i="28"/>
  <c r="AK69" i="28"/>
  <c r="BN69" i="28"/>
  <c r="CA69" i="28"/>
  <c r="AW69" i="28"/>
  <c r="BT69" i="28"/>
  <c r="AR69" i="28"/>
  <c r="AV69" i="28"/>
  <c r="BO69" i="28"/>
  <c r="P69" i="28"/>
  <c r="G69" i="28"/>
  <c r="AE69" i="28"/>
  <c r="N69" i="28"/>
  <c r="CL69" i="28"/>
  <c r="CH69" i="28"/>
  <c r="AP69" i="28"/>
  <c r="BA69" i="28"/>
  <c r="AB69" i="28"/>
  <c r="CF69" i="28"/>
  <c r="AN69" i="28"/>
  <c r="BI69" i="28"/>
  <c r="BQ69" i="28"/>
  <c r="BR69" i="28"/>
  <c r="AI69" i="28"/>
  <c r="BJ69" i="28"/>
  <c r="AC69" i="28"/>
  <c r="CI69" i="28"/>
  <c r="AS69" i="28"/>
  <c r="Y69" i="28"/>
  <c r="BD69" i="28"/>
  <c r="BS69" i="28"/>
  <c r="AX69" i="28"/>
  <c r="BM69" i="28"/>
  <c r="B69" i="28"/>
  <c r="CJ69" i="28"/>
  <c r="U69" i="28"/>
  <c r="BU69" i="28"/>
  <c r="BC69" i="28"/>
  <c r="T69" i="28"/>
  <c r="BK69" i="28"/>
  <c r="CC69" i="28"/>
  <c r="W69" i="28"/>
  <c r="K69" i="28"/>
  <c r="CB69" i="28"/>
  <c r="J69" i="28"/>
  <c r="AH69" i="28"/>
  <c r="C69" i="28"/>
  <c r="CN69" i="28"/>
  <c r="AO69" i="28"/>
  <c r="AM69" i="28"/>
  <c r="R69" i="28"/>
  <c r="AJ69" i="28"/>
  <c r="BH69" i="28"/>
  <c r="CE69" i="28"/>
  <c r="AD69" i="28"/>
  <c r="D69" i="28"/>
  <c r="BG69" i="28"/>
  <c r="AT69" i="28"/>
  <c r="H69" i="28"/>
  <c r="I69" i="28"/>
  <c r="AZ69" i="28"/>
  <c r="BL69" i="28"/>
  <c r="AQ69" i="28"/>
  <c r="BF69" i="28"/>
  <c r="Z69" i="28"/>
  <c r="F69" i="28"/>
  <c r="BX69" i="28"/>
  <c r="S69" i="28"/>
  <c r="AL69" i="28"/>
  <c r="X69" i="28"/>
  <c r="V69" i="28"/>
  <c r="CD69" i="28"/>
  <c r="AY69" i="28"/>
  <c r="BW74" i="28"/>
  <c r="BD74" i="28"/>
  <c r="M74" i="28"/>
  <c r="AF74" i="28"/>
  <c r="CA74" i="28"/>
  <c r="CI74" i="28"/>
  <c r="BR74" i="28"/>
  <c r="BS74" i="28"/>
  <c r="AR74" i="28"/>
  <c r="E74" i="28"/>
  <c r="Q74" i="28"/>
  <c r="AW74" i="28"/>
  <c r="BO74" i="28"/>
  <c r="L74" i="28"/>
  <c r="AE74" i="28"/>
  <c r="BP74" i="28"/>
  <c r="BE74" i="28"/>
  <c r="AC74" i="28"/>
  <c r="CH74" i="28"/>
  <c r="BJ74" i="28"/>
  <c r="AP74" i="28"/>
  <c r="BV74" i="28"/>
  <c r="AX74" i="28"/>
  <c r="AN74" i="28"/>
  <c r="AJ74" i="28"/>
  <c r="BN74" i="28"/>
  <c r="N74" i="28"/>
  <c r="AI74" i="28"/>
  <c r="CK74" i="28"/>
  <c r="BB74" i="28"/>
  <c r="AS74" i="28"/>
  <c r="BQ74" i="28"/>
  <c r="BA74" i="28"/>
  <c r="AG74" i="28"/>
  <c r="AK74" i="28"/>
  <c r="BU74" i="28"/>
  <c r="P74" i="28"/>
  <c r="BT74" i="28"/>
  <c r="G74" i="28"/>
  <c r="AB74" i="28"/>
  <c r="AU74" i="28"/>
  <c r="BY74" i="28"/>
  <c r="Y74" i="28"/>
  <c r="O74" i="28"/>
  <c r="AV74" i="28"/>
  <c r="BZ74" i="28"/>
  <c r="CL74" i="28"/>
  <c r="CF74" i="28"/>
  <c r="AA74" i="28"/>
  <c r="CM74" i="28"/>
  <c r="B74" i="28"/>
  <c r="C74" i="28"/>
  <c r="CD74" i="28"/>
  <c r="U74" i="28"/>
  <c r="X74" i="28"/>
  <c r="AZ74" i="28"/>
  <c r="CJ74" i="28"/>
  <c r="AM74" i="28"/>
  <c r="AD74" i="28"/>
  <c r="AT74" i="28"/>
  <c r="CE74" i="28"/>
  <c r="J74" i="28"/>
  <c r="BG74" i="28"/>
  <c r="CB74" i="28"/>
  <c r="AL74" i="28"/>
  <c r="BF74" i="28"/>
  <c r="AQ74" i="28"/>
  <c r="T74" i="28"/>
  <c r="R74" i="28"/>
  <c r="BH74" i="28"/>
  <c r="BX74" i="28"/>
  <c r="BI74" i="28"/>
  <c r="I74" i="28"/>
  <c r="CG74" i="28"/>
  <c r="BM74" i="28"/>
  <c r="S74" i="28"/>
  <c r="AY74" i="28"/>
  <c r="F74" i="28"/>
  <c r="D74" i="28"/>
  <c r="H74" i="28"/>
  <c r="Z74" i="28"/>
  <c r="BC74" i="28"/>
  <c r="V74" i="28"/>
  <c r="CN74" i="28"/>
  <c r="BL74" i="28"/>
  <c r="BK74" i="28"/>
  <c r="W74" i="28"/>
  <c r="K74" i="28"/>
  <c r="AH74" i="28"/>
  <c r="AO74" i="28"/>
  <c r="CC74" i="28"/>
  <c r="BD93" i="28"/>
  <c r="BW93" i="28"/>
  <c r="AG93" i="28"/>
  <c r="AF93" i="28"/>
  <c r="CA93" i="28"/>
  <c r="AC93" i="28"/>
  <c r="AS93" i="28"/>
  <c r="BS93" i="28"/>
  <c r="Y93" i="28"/>
  <c r="BR93" i="28"/>
  <c r="AV93" i="28"/>
  <c r="BO93" i="28"/>
  <c r="M93" i="28"/>
  <c r="BY93" i="28"/>
  <c r="L93" i="28"/>
  <c r="AE93" i="28"/>
  <c r="BP93" i="28"/>
  <c r="BE93" i="28"/>
  <c r="AW93" i="28"/>
  <c r="BA93" i="28"/>
  <c r="BN93" i="28"/>
  <c r="CI93" i="28"/>
  <c r="AR93" i="28"/>
  <c r="E93" i="28"/>
  <c r="Q93" i="28"/>
  <c r="CH93" i="28"/>
  <c r="BJ93" i="28"/>
  <c r="AP93" i="28"/>
  <c r="BV93" i="28"/>
  <c r="AX93" i="28"/>
  <c r="AN93" i="28"/>
  <c r="CG93" i="28"/>
  <c r="AJ93" i="28"/>
  <c r="CK93" i="28"/>
  <c r="BQ93" i="28"/>
  <c r="N93" i="28"/>
  <c r="AI93" i="28"/>
  <c r="BT93" i="28"/>
  <c r="G93" i="28"/>
  <c r="BB93" i="28"/>
  <c r="P93" i="28"/>
  <c r="AB93" i="28"/>
  <c r="AU93" i="28"/>
  <c r="O93" i="28"/>
  <c r="AK93" i="28"/>
  <c r="BZ93" i="28"/>
  <c r="CL93" i="28"/>
  <c r="BI93" i="28"/>
  <c r="CF93" i="28"/>
  <c r="AA93" i="28"/>
  <c r="CM93" i="28"/>
  <c r="B93" i="28"/>
  <c r="C93" i="28"/>
  <c r="CD93" i="28"/>
  <c r="X93" i="28"/>
  <c r="AZ93" i="28"/>
  <c r="CJ93" i="28"/>
  <c r="AM93" i="28"/>
  <c r="AD93" i="28"/>
  <c r="AT93" i="28"/>
  <c r="CE93" i="28"/>
  <c r="BM93" i="28"/>
  <c r="J93" i="28"/>
  <c r="BG93" i="28"/>
  <c r="CB93" i="28"/>
  <c r="AL93" i="28"/>
  <c r="BF93" i="28"/>
  <c r="U93" i="28"/>
  <c r="AQ93" i="28"/>
  <c r="BU93" i="28"/>
  <c r="T93" i="28"/>
  <c r="CC93" i="28"/>
  <c r="R93" i="28"/>
  <c r="BH93" i="28"/>
  <c r="BX93" i="28"/>
  <c r="S93" i="28"/>
  <c r="AO93" i="28"/>
  <c r="AY93" i="28"/>
  <c r="F93" i="28"/>
  <c r="D93" i="28"/>
  <c r="H93" i="28"/>
  <c r="I93" i="28"/>
  <c r="Z93" i="28"/>
  <c r="BC93" i="28"/>
  <c r="V93" i="28"/>
  <c r="CN93" i="28"/>
  <c r="BL93" i="28"/>
  <c r="BK93" i="28"/>
  <c r="W93" i="28"/>
  <c r="K93" i="28"/>
  <c r="AH93" i="28"/>
  <c r="BB116" i="28"/>
  <c r="P116" i="28"/>
  <c r="AB116" i="28"/>
  <c r="BZ116" i="28"/>
  <c r="BY116" i="28"/>
  <c r="Y116" i="28"/>
  <c r="BW116" i="28"/>
  <c r="BS116" i="28"/>
  <c r="AQ116" i="28"/>
  <c r="CF116" i="28"/>
  <c r="BV116" i="28"/>
  <c r="BD116" i="28"/>
  <c r="AF116" i="28"/>
  <c r="BN116" i="28"/>
  <c r="AE116" i="28"/>
  <c r="CA116" i="28"/>
  <c r="E116" i="28"/>
  <c r="Q116" i="28"/>
  <c r="AW116" i="28"/>
  <c r="BT116" i="28"/>
  <c r="G116" i="28"/>
  <c r="L116" i="28"/>
  <c r="N116" i="28"/>
  <c r="BP116" i="28"/>
  <c r="CL116" i="28"/>
  <c r="CH116" i="28"/>
  <c r="AP116" i="28"/>
  <c r="BE116" i="28"/>
  <c r="AC116" i="28"/>
  <c r="BR116" i="28"/>
  <c r="AV116" i="28"/>
  <c r="M116" i="28"/>
  <c r="CK116" i="28"/>
  <c r="CI116" i="28"/>
  <c r="AN116" i="28"/>
  <c r="AJ116" i="28"/>
  <c r="AR116" i="28"/>
  <c r="BJ116" i="28"/>
  <c r="AU116" i="28"/>
  <c r="AI116" i="28"/>
  <c r="O116" i="28"/>
  <c r="AS116" i="28"/>
  <c r="BQ116" i="28"/>
  <c r="BA116" i="28"/>
  <c r="AG116" i="28"/>
  <c r="AK116" i="28"/>
  <c r="BU116" i="28"/>
  <c r="AX116" i="28"/>
  <c r="D116" i="28"/>
  <c r="B116" i="28"/>
  <c r="H116" i="28"/>
  <c r="AA116" i="28"/>
  <c r="BO116" i="28"/>
  <c r="CM116" i="28"/>
  <c r="CE116" i="28"/>
  <c r="C116" i="28"/>
  <c r="BG116" i="28"/>
  <c r="CN116" i="28"/>
  <c r="BL116" i="28"/>
  <c r="AO116" i="28"/>
  <c r="CC116" i="28"/>
  <c r="J116" i="28"/>
  <c r="AH116" i="28"/>
  <c r="U116" i="28"/>
  <c r="X116" i="28"/>
  <c r="AZ116" i="28"/>
  <c r="CJ116" i="28"/>
  <c r="R116" i="28"/>
  <c r="BK116" i="28"/>
  <c r="AY116" i="28"/>
  <c r="AD116" i="28"/>
  <c r="CB116" i="28"/>
  <c r="AT116" i="28"/>
  <c r="S116" i="28"/>
  <c r="BF116" i="28"/>
  <c r="T116" i="28"/>
  <c r="Z116" i="28"/>
  <c r="F116" i="28"/>
  <c r="BH116" i="28"/>
  <c r="BX116" i="28"/>
  <c r="BI116" i="28"/>
  <c r="I116" i="28"/>
  <c r="CG116" i="28"/>
  <c r="BM116" i="28"/>
  <c r="AL116" i="28"/>
  <c r="V116" i="28"/>
  <c r="CD116" i="28"/>
  <c r="BC116" i="28"/>
  <c r="W116" i="28"/>
  <c r="K116" i="28"/>
  <c r="AM116" i="28"/>
  <c r="L23" i="28"/>
  <c r="BN23" i="28"/>
  <c r="BJ23" i="28"/>
  <c r="BW23" i="28"/>
  <c r="CI23" i="28"/>
  <c r="BE23" i="28"/>
  <c r="AL23" i="28"/>
  <c r="BC23" i="28"/>
  <c r="BY23" i="28"/>
  <c r="BZ23" i="28"/>
  <c r="AU23" i="28"/>
  <c r="AC23" i="28"/>
  <c r="CK23" i="28"/>
  <c r="BR23" i="28"/>
  <c r="AP23" i="28"/>
  <c r="CH23" i="28"/>
  <c r="AE23" i="28"/>
  <c r="BB23" i="28"/>
  <c r="P23" i="28"/>
  <c r="AS23" i="28"/>
  <c r="BS23" i="28"/>
  <c r="BA23" i="28"/>
  <c r="AK23" i="28"/>
  <c r="O23" i="28"/>
  <c r="BT23" i="28"/>
  <c r="AR23" i="28"/>
  <c r="AV23" i="28"/>
  <c r="X23" i="28"/>
  <c r="G23" i="28"/>
  <c r="N23" i="28"/>
  <c r="CA23" i="28"/>
  <c r="AW23" i="28"/>
  <c r="BQ23" i="28"/>
  <c r="AG23" i="28"/>
  <c r="CL23" i="28"/>
  <c r="Y23" i="28"/>
  <c r="BD23" i="28"/>
  <c r="M23" i="28"/>
  <c r="AF23" i="28"/>
  <c r="AB23" i="28"/>
  <c r="E23" i="28"/>
  <c r="Q23" i="28"/>
  <c r="BP23" i="28"/>
  <c r="AI23" i="28"/>
  <c r="AA23" i="28"/>
  <c r="BU23" i="28"/>
  <c r="V23" i="28"/>
  <c r="Z23" i="28"/>
  <c r="AO23" i="28"/>
  <c r="BK23" i="28"/>
  <c r="R23" i="28"/>
  <c r="CB23" i="28"/>
  <c r="BO23" i="28"/>
  <c r="D23" i="28"/>
  <c r="W23" i="28"/>
  <c r="B23" i="28"/>
  <c r="BG23" i="28"/>
  <c r="K23" i="28"/>
  <c r="U23" i="28"/>
  <c r="T23" i="28"/>
  <c r="CD23" i="28"/>
  <c r="F23" i="28"/>
  <c r="CE23" i="28"/>
  <c r="AD23" i="28"/>
  <c r="H23" i="28"/>
  <c r="I23" i="28"/>
  <c r="CN23" i="28"/>
  <c r="CJ23" i="28"/>
  <c r="S23" i="28"/>
  <c r="CF23" i="28"/>
  <c r="AN23" i="28"/>
  <c r="AJ23" i="28"/>
  <c r="BH23" i="28"/>
  <c r="BX23" i="28"/>
  <c r="AM23" i="28"/>
  <c r="AX23" i="28"/>
  <c r="CG23" i="28"/>
  <c r="BM23" i="28"/>
  <c r="AH23" i="28"/>
  <c r="AT23" i="28"/>
  <c r="AZ23" i="28"/>
  <c r="C23" i="28"/>
  <c r="BF23" i="28"/>
  <c r="CC23" i="28"/>
  <c r="AY23" i="28"/>
  <c r="AQ23" i="28"/>
  <c r="BI23" i="28"/>
  <c r="BV23" i="28"/>
  <c r="CM23" i="28"/>
  <c r="J23" i="28"/>
  <c r="BL23" i="28"/>
  <c r="L26" i="28"/>
  <c r="AP26" i="28"/>
  <c r="BW26" i="28"/>
  <c r="CI26" i="28"/>
  <c r="AW26" i="28"/>
  <c r="BQ26" i="28"/>
  <c r="AG26" i="28"/>
  <c r="BE26" i="28"/>
  <c r="M26" i="28"/>
  <c r="E26" i="28"/>
  <c r="Q26" i="28"/>
  <c r="Y26" i="28"/>
  <c r="AL26" i="28"/>
  <c r="BU26" i="28"/>
  <c r="BC26" i="28"/>
  <c r="AC26" i="28"/>
  <c r="BR26" i="28"/>
  <c r="BZ26" i="28"/>
  <c r="AU26" i="28"/>
  <c r="AE26" i="28"/>
  <c r="BN26" i="28"/>
  <c r="CL26" i="28"/>
  <c r="BB26" i="28"/>
  <c r="CK26" i="28"/>
  <c r="P26" i="28"/>
  <c r="BS26" i="28"/>
  <c r="O26" i="28"/>
  <c r="BJ26" i="28"/>
  <c r="BD26" i="28"/>
  <c r="BT26" i="28"/>
  <c r="AR26" i="28"/>
  <c r="AV26" i="28"/>
  <c r="X26" i="28"/>
  <c r="BY26" i="28"/>
  <c r="N26" i="28"/>
  <c r="G26" i="28"/>
  <c r="AS26" i="28"/>
  <c r="BA26" i="28"/>
  <c r="AK26" i="28"/>
  <c r="AF26" i="28"/>
  <c r="AB26" i="28"/>
  <c r="BP26" i="28"/>
  <c r="CA26" i="28"/>
  <c r="CH26" i="28"/>
  <c r="AI26" i="28"/>
  <c r="AA26" i="28"/>
  <c r="I26" i="28"/>
  <c r="V26" i="28"/>
  <c r="Z26" i="28"/>
  <c r="BK26" i="28"/>
  <c r="CC26" i="28"/>
  <c r="R26" i="28"/>
  <c r="CB26" i="28"/>
  <c r="BI26" i="28"/>
  <c r="BO26" i="28"/>
  <c r="D26" i="28"/>
  <c r="W26" i="28"/>
  <c r="B26" i="28"/>
  <c r="BG26" i="28"/>
  <c r="K26" i="28"/>
  <c r="T26" i="28"/>
  <c r="CD26" i="28"/>
  <c r="AO26" i="28"/>
  <c r="F26" i="28"/>
  <c r="CE26" i="28"/>
  <c r="AD26" i="28"/>
  <c r="H26" i="28"/>
  <c r="CN26" i="28"/>
  <c r="CJ26" i="28"/>
  <c r="U26" i="28"/>
  <c r="S26" i="28"/>
  <c r="CF26" i="28"/>
  <c r="AN26" i="28"/>
  <c r="AJ26" i="28"/>
  <c r="BH26" i="28"/>
  <c r="BX26" i="28"/>
  <c r="AM26" i="28"/>
  <c r="AX26" i="28"/>
  <c r="AH26" i="28"/>
  <c r="AT26" i="28"/>
  <c r="AZ26" i="28"/>
  <c r="C26" i="28"/>
  <c r="BF26" i="28"/>
  <c r="AY26" i="28"/>
  <c r="AQ26" i="28"/>
  <c r="BV26" i="28"/>
  <c r="CM26" i="28"/>
  <c r="CG26" i="28"/>
  <c r="BM26" i="28"/>
  <c r="J26" i="28"/>
  <c r="BL26" i="28"/>
  <c r="BN29" i="28"/>
  <c r="AU29" i="28"/>
  <c r="BW29" i="28"/>
  <c r="CI29" i="28"/>
  <c r="AW29" i="28"/>
  <c r="BQ29" i="28"/>
  <c r="AG29" i="28"/>
  <c r="AP29" i="28"/>
  <c r="M29" i="28"/>
  <c r="AF29" i="28"/>
  <c r="G29" i="28"/>
  <c r="AB29" i="28"/>
  <c r="E29" i="28"/>
  <c r="Q29" i="28"/>
  <c r="BP29" i="28"/>
  <c r="AL29" i="28"/>
  <c r="BU29" i="28"/>
  <c r="BC29" i="28"/>
  <c r="L29" i="28"/>
  <c r="BR29" i="28"/>
  <c r="AC29" i="28"/>
  <c r="CH29" i="28"/>
  <c r="BY29" i="28"/>
  <c r="CA29" i="28"/>
  <c r="BB29" i="28"/>
  <c r="CK29" i="28"/>
  <c r="BS29" i="28"/>
  <c r="CL29" i="28"/>
  <c r="AQ29" i="28"/>
  <c r="AE29" i="28"/>
  <c r="N29" i="28"/>
  <c r="BE29" i="28"/>
  <c r="BJ29" i="28"/>
  <c r="Y29" i="28"/>
  <c r="P29" i="28"/>
  <c r="AS29" i="28"/>
  <c r="BA29" i="28"/>
  <c r="AK29" i="28"/>
  <c r="BZ29" i="28"/>
  <c r="AI29" i="28"/>
  <c r="BD29" i="28"/>
  <c r="BT29" i="28"/>
  <c r="AR29" i="28"/>
  <c r="AV29" i="28"/>
  <c r="O29" i="28"/>
  <c r="I29" i="28"/>
  <c r="X29" i="28"/>
  <c r="V29" i="28"/>
  <c r="Z29" i="28"/>
  <c r="BK29" i="28"/>
  <c r="CC29" i="28"/>
  <c r="AM29" i="28"/>
  <c r="R29" i="28"/>
  <c r="BI29" i="28"/>
  <c r="BO29" i="28"/>
  <c r="B29" i="28"/>
  <c r="BG29" i="28"/>
  <c r="BL29" i="28"/>
  <c r="CD29" i="28"/>
  <c r="AO29" i="28"/>
  <c r="F29" i="28"/>
  <c r="CB29" i="28"/>
  <c r="CE29" i="28"/>
  <c r="AD29" i="28"/>
  <c r="D29" i="28"/>
  <c r="U29" i="28"/>
  <c r="S29" i="28"/>
  <c r="T29" i="28"/>
  <c r="AX29" i="28"/>
  <c r="AH29" i="28"/>
  <c r="AT29" i="28"/>
  <c r="H29" i="28"/>
  <c r="CN29" i="28"/>
  <c r="CJ29" i="28"/>
  <c r="BF29" i="28"/>
  <c r="AY29" i="28"/>
  <c r="CF29" i="28"/>
  <c r="AN29" i="28"/>
  <c r="AJ29" i="28"/>
  <c r="W29" i="28"/>
  <c r="BH29" i="28"/>
  <c r="BX29" i="28"/>
  <c r="K29" i="28"/>
  <c r="AA29" i="28"/>
  <c r="BV29" i="28"/>
  <c r="CM29" i="28"/>
  <c r="CG29" i="28"/>
  <c r="BM29" i="28"/>
  <c r="J29" i="28"/>
  <c r="AZ29" i="28"/>
  <c r="C29" i="28"/>
  <c r="G36" i="28"/>
  <c r="BP36" i="28"/>
  <c r="AR36" i="28"/>
  <c r="M36" i="28"/>
  <c r="CK36" i="28"/>
  <c r="E36" i="28"/>
  <c r="Q36" i="28"/>
  <c r="AW36" i="28"/>
  <c r="AU36" i="28"/>
  <c r="BI36" i="28"/>
  <c r="AL36" i="28"/>
  <c r="L36" i="28"/>
  <c r="AF36" i="28"/>
  <c r="BZ36" i="28"/>
  <c r="BD36" i="28"/>
  <c r="AE36" i="28"/>
  <c r="BR36" i="28"/>
  <c r="BW36" i="28"/>
  <c r="CI36" i="28"/>
  <c r="BN36" i="28"/>
  <c r="BB36" i="28"/>
  <c r="AI36" i="28"/>
  <c r="Y36" i="28"/>
  <c r="AS36" i="28"/>
  <c r="BQ36" i="28"/>
  <c r="BA36" i="28"/>
  <c r="AG36" i="28"/>
  <c r="AK36" i="28"/>
  <c r="CA36" i="28"/>
  <c r="N36" i="28"/>
  <c r="AB36" i="28"/>
  <c r="AP36" i="28"/>
  <c r="P36" i="28"/>
  <c r="BT36" i="28"/>
  <c r="AV36" i="28"/>
  <c r="O36" i="28"/>
  <c r="CL36" i="28"/>
  <c r="BJ36" i="28"/>
  <c r="BS36" i="28"/>
  <c r="CH36" i="28"/>
  <c r="BY36" i="28"/>
  <c r="BE36" i="28"/>
  <c r="AC36" i="28"/>
  <c r="AA36" i="28"/>
  <c r="X36" i="28"/>
  <c r="V36" i="28"/>
  <c r="AZ36" i="28"/>
  <c r="C36" i="28"/>
  <c r="CN36" i="28"/>
  <c r="Z36" i="28"/>
  <c r="R36" i="28"/>
  <c r="BC36" i="28"/>
  <c r="BK36" i="28"/>
  <c r="AY36" i="28"/>
  <c r="BH36" i="28"/>
  <c r="B36" i="28"/>
  <c r="AM36" i="28"/>
  <c r="CD36" i="28"/>
  <c r="F36" i="28"/>
  <c r="CF36" i="28"/>
  <c r="AQ36" i="28"/>
  <c r="AD36" i="28"/>
  <c r="D36" i="28"/>
  <c r="W36" i="28"/>
  <c r="K36" i="28"/>
  <c r="CB36" i="28"/>
  <c r="U36" i="28"/>
  <c r="T36" i="28"/>
  <c r="CJ36" i="28"/>
  <c r="BL36" i="28"/>
  <c r="AX36" i="28"/>
  <c r="AH36" i="28"/>
  <c r="AT36" i="28"/>
  <c r="H36" i="28"/>
  <c r="I36" i="28"/>
  <c r="CG36" i="28"/>
  <c r="BM36" i="28"/>
  <c r="BF36" i="28"/>
  <c r="S36" i="28"/>
  <c r="BU36" i="28"/>
  <c r="AO36" i="28"/>
  <c r="CC36" i="28"/>
  <c r="BV36" i="28"/>
  <c r="AN36" i="28"/>
  <c r="AJ36" i="28"/>
  <c r="J36" i="28"/>
  <c r="BX36" i="28"/>
  <c r="BO36" i="28"/>
  <c r="CM36" i="28"/>
  <c r="CE36" i="28"/>
  <c r="BG36" i="28"/>
  <c r="P98" i="28"/>
  <c r="BT98" i="28"/>
  <c r="AV98" i="28"/>
  <c r="AI98" i="28"/>
  <c r="BY98" i="28"/>
  <c r="M98" i="28"/>
  <c r="BN98" i="28"/>
  <c r="CK98" i="28"/>
  <c r="E98" i="28"/>
  <c r="Q98" i="28"/>
  <c r="BZ98" i="28"/>
  <c r="AW98" i="28"/>
  <c r="CL98" i="28"/>
  <c r="BP98" i="28"/>
  <c r="AL98" i="28"/>
  <c r="BI98" i="28"/>
  <c r="X98" i="28"/>
  <c r="BS98" i="28"/>
  <c r="AR98" i="28"/>
  <c r="AU98" i="28"/>
  <c r="AQ98" i="28"/>
  <c r="AF98" i="28"/>
  <c r="L98" i="28"/>
  <c r="AE98" i="28"/>
  <c r="AB98" i="28"/>
  <c r="BD98" i="28"/>
  <c r="CA98" i="28"/>
  <c r="BB98" i="28"/>
  <c r="CH98" i="28"/>
  <c r="AS98" i="28"/>
  <c r="BJ98" i="28"/>
  <c r="BQ98" i="28"/>
  <c r="AP98" i="28"/>
  <c r="BA98" i="28"/>
  <c r="AG98" i="28"/>
  <c r="AK98" i="28"/>
  <c r="O98" i="28"/>
  <c r="N98" i="28"/>
  <c r="BW98" i="28"/>
  <c r="CI98" i="28"/>
  <c r="G98" i="28"/>
  <c r="Y98" i="28"/>
  <c r="BE98" i="28"/>
  <c r="BR98" i="28"/>
  <c r="AC98" i="28"/>
  <c r="BC98" i="28"/>
  <c r="V98" i="28"/>
  <c r="R98" i="28"/>
  <c r="AN98" i="28"/>
  <c r="AJ98" i="28"/>
  <c r="CE98" i="28"/>
  <c r="BX98" i="28"/>
  <c r="B98" i="28"/>
  <c r="S98" i="28"/>
  <c r="AZ98" i="28"/>
  <c r="CN98" i="28"/>
  <c r="F98" i="28"/>
  <c r="AH98" i="28"/>
  <c r="BH98" i="28"/>
  <c r="U98" i="28"/>
  <c r="Z98" i="28"/>
  <c r="AY98" i="28"/>
  <c r="W98" i="28"/>
  <c r="K98" i="28"/>
  <c r="AT98" i="28"/>
  <c r="CF98" i="28"/>
  <c r="AA98" i="28"/>
  <c r="CM98" i="28"/>
  <c r="D98" i="28"/>
  <c r="CB98" i="28"/>
  <c r="I98" i="28"/>
  <c r="CG98" i="28"/>
  <c r="BM98" i="28"/>
  <c r="C98" i="28"/>
  <c r="BF98" i="28"/>
  <c r="CD98" i="28"/>
  <c r="T98" i="28"/>
  <c r="CJ98" i="28"/>
  <c r="BL98" i="28"/>
  <c r="BK98" i="28"/>
  <c r="AM98" i="28"/>
  <c r="BV98" i="28"/>
  <c r="AX98" i="28"/>
  <c r="BU98" i="28"/>
  <c r="AD98" i="28"/>
  <c r="AO98" i="28"/>
  <c r="CC98" i="28"/>
  <c r="BO98" i="28"/>
  <c r="J98" i="28"/>
  <c r="BG98" i="28"/>
  <c r="H98" i="28"/>
  <c r="AE76" i="28"/>
  <c r="CA76" i="28"/>
  <c r="BE76" i="28"/>
  <c r="AC76" i="28"/>
  <c r="AL76" i="28"/>
  <c r="AP76" i="28"/>
  <c r="P76" i="28"/>
  <c r="BT76" i="28"/>
  <c r="BR76" i="28"/>
  <c r="AV76" i="28"/>
  <c r="BY76" i="28"/>
  <c r="M76" i="28"/>
  <c r="CK76" i="28"/>
  <c r="E76" i="28"/>
  <c r="Q76" i="28"/>
  <c r="AW76" i="28"/>
  <c r="BS76" i="28"/>
  <c r="Y76" i="28"/>
  <c r="BI76" i="28"/>
  <c r="X76" i="28"/>
  <c r="AF76" i="28"/>
  <c r="BB76" i="28"/>
  <c r="AR76" i="28"/>
  <c r="BP76" i="28"/>
  <c r="CL76" i="28"/>
  <c r="AU76" i="28"/>
  <c r="AI76" i="28"/>
  <c r="O76" i="28"/>
  <c r="AA76" i="28"/>
  <c r="BN76" i="28"/>
  <c r="L76" i="28"/>
  <c r="N76" i="28"/>
  <c r="AB76" i="28"/>
  <c r="BJ76" i="28"/>
  <c r="BD76" i="28"/>
  <c r="BW76" i="28"/>
  <c r="G76" i="28"/>
  <c r="CI76" i="28"/>
  <c r="AS76" i="28"/>
  <c r="BQ76" i="28"/>
  <c r="BA76" i="28"/>
  <c r="AG76" i="28"/>
  <c r="AK76" i="28"/>
  <c r="BZ76" i="28"/>
  <c r="CH76" i="28"/>
  <c r="V76" i="28"/>
  <c r="T76" i="28"/>
  <c r="CJ76" i="28"/>
  <c r="Z76" i="28"/>
  <c r="BL76" i="28"/>
  <c r="R76" i="28"/>
  <c r="BU76" i="28"/>
  <c r="AO76" i="28"/>
  <c r="CC76" i="28"/>
  <c r="B76" i="28"/>
  <c r="H76" i="28"/>
  <c r="S76" i="28"/>
  <c r="CD76" i="28"/>
  <c r="F76" i="28"/>
  <c r="AM76" i="28"/>
  <c r="AN76" i="28"/>
  <c r="AJ76" i="28"/>
  <c r="AD76" i="28"/>
  <c r="BX76" i="28"/>
  <c r="BO76" i="28"/>
  <c r="CM76" i="28"/>
  <c r="CE76" i="28"/>
  <c r="BG76" i="28"/>
  <c r="AZ76" i="28"/>
  <c r="CN76" i="28"/>
  <c r="AQ76" i="28"/>
  <c r="BC76" i="28"/>
  <c r="W76" i="28"/>
  <c r="K76" i="28"/>
  <c r="BK76" i="28"/>
  <c r="AY76" i="28"/>
  <c r="AX76" i="28"/>
  <c r="BH76" i="28"/>
  <c r="AH76" i="28"/>
  <c r="AT76" i="28"/>
  <c r="C76" i="28"/>
  <c r="U76" i="28"/>
  <c r="BF76" i="28"/>
  <c r="CF76" i="28"/>
  <c r="BV76" i="28"/>
  <c r="D76" i="28"/>
  <c r="J76" i="28"/>
  <c r="CB76" i="28"/>
  <c r="I76" i="28"/>
  <c r="CG76" i="28"/>
  <c r="BM76" i="28"/>
  <c r="AF95" i="28"/>
  <c r="BW95" i="28"/>
  <c r="CI95" i="28"/>
  <c r="AU95" i="28"/>
  <c r="G95" i="28"/>
  <c r="BE95" i="28"/>
  <c r="AC95" i="28"/>
  <c r="AL95" i="28"/>
  <c r="BC95" i="28"/>
  <c r="BZ95" i="28"/>
  <c r="BY95" i="28"/>
  <c r="Y95" i="28"/>
  <c r="P95" i="28"/>
  <c r="BT95" i="28"/>
  <c r="BR95" i="28"/>
  <c r="AV95" i="28"/>
  <c r="CA95" i="28"/>
  <c r="M95" i="28"/>
  <c r="CK95" i="28"/>
  <c r="E95" i="28"/>
  <c r="Q95" i="28"/>
  <c r="AW95" i="28"/>
  <c r="BI95" i="28"/>
  <c r="X95" i="28"/>
  <c r="AB95" i="28"/>
  <c r="BB95" i="28"/>
  <c r="BS95" i="28"/>
  <c r="AR95" i="28"/>
  <c r="CH95" i="28"/>
  <c r="AP95" i="28"/>
  <c r="AQ95" i="28"/>
  <c r="BN95" i="28"/>
  <c r="L95" i="28"/>
  <c r="AE95" i="28"/>
  <c r="N95" i="28"/>
  <c r="BD95" i="28"/>
  <c r="CL95" i="28"/>
  <c r="AI95" i="28"/>
  <c r="BJ95" i="28"/>
  <c r="AS95" i="28"/>
  <c r="BQ95" i="28"/>
  <c r="BA95" i="28"/>
  <c r="AG95" i="28"/>
  <c r="AK95" i="28"/>
  <c r="BP95" i="28"/>
  <c r="O95" i="28"/>
  <c r="V95" i="28"/>
  <c r="T95" i="28"/>
  <c r="CJ95" i="28"/>
  <c r="Z95" i="28"/>
  <c r="BL95" i="28"/>
  <c r="BK95" i="28"/>
  <c r="AM95" i="28"/>
  <c r="R95" i="28"/>
  <c r="BU95" i="28"/>
  <c r="AO95" i="28"/>
  <c r="CC95" i="28"/>
  <c r="BO95" i="28"/>
  <c r="B95" i="28"/>
  <c r="BG95" i="28"/>
  <c r="H95" i="28"/>
  <c r="CD95" i="28"/>
  <c r="F95" i="28"/>
  <c r="AN95" i="28"/>
  <c r="AJ95" i="28"/>
  <c r="CE95" i="28"/>
  <c r="AD95" i="28"/>
  <c r="BX95" i="28"/>
  <c r="S95" i="28"/>
  <c r="AZ95" i="28"/>
  <c r="CN95" i="28"/>
  <c r="AX95" i="28"/>
  <c r="BH95" i="28"/>
  <c r="AH95" i="28"/>
  <c r="AT95" i="28"/>
  <c r="U95" i="28"/>
  <c r="BF95" i="28"/>
  <c r="AY95" i="28"/>
  <c r="W95" i="28"/>
  <c r="K95" i="28"/>
  <c r="CF95" i="28"/>
  <c r="AA95" i="28"/>
  <c r="BV95" i="28"/>
  <c r="CM95" i="28"/>
  <c r="D95" i="28"/>
  <c r="J95" i="28"/>
  <c r="CB95" i="28"/>
  <c r="I95" i="28"/>
  <c r="CG95" i="28"/>
  <c r="BM95" i="28"/>
  <c r="C95" i="28"/>
  <c r="M7" i="28"/>
  <c r="AU7" i="28"/>
  <c r="BB7" i="28"/>
  <c r="BD7" i="28"/>
  <c r="CH7" i="28"/>
  <c r="BJ7" i="28"/>
  <c r="AP7" i="28"/>
  <c r="O7" i="28"/>
  <c r="BW7" i="28"/>
  <c r="AW7" i="28"/>
  <c r="Y7" i="28"/>
  <c r="Q7" i="28"/>
  <c r="CA7" i="28"/>
  <c r="BE7" i="28"/>
  <c r="AC7" i="28"/>
  <c r="G7" i="28"/>
  <c r="BT7" i="28"/>
  <c r="BR7" i="28"/>
  <c r="AR7" i="28"/>
  <c r="AV7" i="28"/>
  <c r="AQ7" i="28"/>
  <c r="AE7" i="28"/>
  <c r="E7" i="28"/>
  <c r="AF7" i="28"/>
  <c r="AB7" i="28"/>
  <c r="BN7" i="28"/>
  <c r="N7" i="28"/>
  <c r="BZ7" i="28"/>
  <c r="BP7" i="28"/>
  <c r="CL7" i="28"/>
  <c r="CI7" i="28"/>
  <c r="AS7" i="28"/>
  <c r="BQ7" i="28"/>
  <c r="BA7" i="28"/>
  <c r="AG7" i="28"/>
  <c r="AK7" i="28"/>
  <c r="AL7" i="28"/>
  <c r="BU7" i="28"/>
  <c r="L7" i="28"/>
  <c r="AI7" i="28"/>
  <c r="CK7" i="28"/>
  <c r="BY7" i="28"/>
  <c r="P7" i="28"/>
  <c r="BS7" i="28"/>
  <c r="T7" i="28"/>
  <c r="AT7" i="28"/>
  <c r="I7" i="28"/>
  <c r="BC7" i="28"/>
  <c r="BK7" i="28"/>
  <c r="W7" i="28"/>
  <c r="K7" i="28"/>
  <c r="BF7" i="28"/>
  <c r="CN7" i="28"/>
  <c r="CD7" i="28"/>
  <c r="CJ7" i="28"/>
  <c r="F7" i="28"/>
  <c r="R7" i="28"/>
  <c r="CF7" i="28"/>
  <c r="AA7" i="28"/>
  <c r="BV7" i="28"/>
  <c r="AN7" i="28"/>
  <c r="AX7" i="28"/>
  <c r="BO7" i="28"/>
  <c r="CM7" i="28"/>
  <c r="AJ7" i="28"/>
  <c r="CE7" i="28"/>
  <c r="AD7" i="28"/>
  <c r="BH7" i="28"/>
  <c r="C7" i="28"/>
  <c r="J7" i="28"/>
  <c r="BX7" i="28"/>
  <c r="B7" i="28"/>
  <c r="BG7" i="28"/>
  <c r="AM7" i="28"/>
  <c r="V7" i="28"/>
  <c r="AZ7" i="28"/>
  <c r="H7" i="28"/>
  <c r="BI7" i="28"/>
  <c r="X7" i="28"/>
  <c r="CG7" i="28"/>
  <c r="BM7" i="28"/>
  <c r="BL7" i="28"/>
  <c r="AY7" i="28"/>
  <c r="CB7" i="28"/>
  <c r="AH7" i="28"/>
  <c r="S7" i="28"/>
  <c r="D7" i="28"/>
  <c r="U7" i="28"/>
  <c r="Z7" i="28"/>
  <c r="AO7" i="28"/>
  <c r="CC7" i="28"/>
  <c r="AR51" i="28"/>
  <c r="BB51" i="28"/>
  <c r="AB51" i="28"/>
  <c r="E51" i="28"/>
  <c r="CH51" i="28"/>
  <c r="BJ51" i="28"/>
  <c r="AP51" i="28"/>
  <c r="AV51" i="28"/>
  <c r="CK51" i="28"/>
  <c r="AS51" i="28"/>
  <c r="BS51" i="28"/>
  <c r="BQ51" i="28"/>
  <c r="BA51" i="28"/>
  <c r="AG51" i="28"/>
  <c r="AK51" i="28"/>
  <c r="BU51" i="28"/>
  <c r="CF51" i="28"/>
  <c r="AQ51" i="28"/>
  <c r="BD51" i="28"/>
  <c r="AE51" i="28"/>
  <c r="AF51" i="28"/>
  <c r="BT51" i="28"/>
  <c r="BY51" i="28"/>
  <c r="L51" i="28"/>
  <c r="CA51" i="28"/>
  <c r="AI51" i="28"/>
  <c r="BR51" i="28"/>
  <c r="O51" i="28"/>
  <c r="Y51" i="28"/>
  <c r="M51" i="28"/>
  <c r="BP51" i="28"/>
  <c r="G51" i="28"/>
  <c r="BN51" i="28"/>
  <c r="N51" i="28"/>
  <c r="BZ51" i="28"/>
  <c r="CL51" i="28"/>
  <c r="BW51" i="28"/>
  <c r="P51" i="28"/>
  <c r="CI51" i="28"/>
  <c r="AW51" i="28"/>
  <c r="AL51" i="28"/>
  <c r="AN51" i="28"/>
  <c r="AJ51" i="28"/>
  <c r="Q51" i="28"/>
  <c r="AU51" i="28"/>
  <c r="BE51" i="28"/>
  <c r="AC51" i="28"/>
  <c r="BI51" i="28"/>
  <c r="BO51" i="28"/>
  <c r="CM51" i="28"/>
  <c r="CG51" i="28"/>
  <c r="CE51" i="28"/>
  <c r="D51" i="28"/>
  <c r="BM51" i="28"/>
  <c r="BG51" i="28"/>
  <c r="AT51" i="28"/>
  <c r="CN51" i="28"/>
  <c r="BL51" i="28"/>
  <c r="BF51" i="28"/>
  <c r="CD51" i="28"/>
  <c r="F51" i="28"/>
  <c r="R51" i="28"/>
  <c r="BV51" i="28"/>
  <c r="AX51" i="28"/>
  <c r="AD51" i="28"/>
  <c r="W51" i="28"/>
  <c r="J51" i="28"/>
  <c r="B51" i="28"/>
  <c r="K51" i="28"/>
  <c r="AA51" i="28"/>
  <c r="AZ51" i="28"/>
  <c r="CJ51" i="28"/>
  <c r="U51" i="28"/>
  <c r="V51" i="28"/>
  <c r="C51" i="28"/>
  <c r="AO51" i="28"/>
  <c r="BK51" i="28"/>
  <c r="CC51" i="28"/>
  <c r="AY51" i="28"/>
  <c r="CB51" i="28"/>
  <c r="AM51" i="28"/>
  <c r="I51" i="28"/>
  <c r="BH51" i="28"/>
  <c r="BX51" i="28"/>
  <c r="AH51" i="28"/>
  <c r="H51" i="28"/>
  <c r="X51" i="28"/>
  <c r="BC51" i="28"/>
  <c r="T51" i="28"/>
  <c r="Z51" i="28"/>
  <c r="S51" i="28"/>
  <c r="AB54" i="28"/>
  <c r="Q54" i="28"/>
  <c r="AR54" i="28"/>
  <c r="CH54" i="28"/>
  <c r="BE54" i="28"/>
  <c r="BJ54" i="28"/>
  <c r="AP54" i="28"/>
  <c r="AC54" i="28"/>
  <c r="BT54" i="28"/>
  <c r="BS54" i="28"/>
  <c r="CF54" i="28"/>
  <c r="AQ54" i="28"/>
  <c r="BD54" i="28"/>
  <c r="AE54" i="28"/>
  <c r="AF54" i="28"/>
  <c r="E54" i="28"/>
  <c r="AI54" i="28"/>
  <c r="L54" i="28"/>
  <c r="CA54" i="28"/>
  <c r="AV54" i="28"/>
  <c r="AS54" i="28"/>
  <c r="BQ54" i="28"/>
  <c r="BA54" i="28"/>
  <c r="BR54" i="28"/>
  <c r="AG54" i="28"/>
  <c r="AK54" i="28"/>
  <c r="O54" i="28"/>
  <c r="BU54" i="28"/>
  <c r="BP54" i="28"/>
  <c r="BW54" i="28"/>
  <c r="CK54" i="28"/>
  <c r="BY54" i="28"/>
  <c r="G54" i="28"/>
  <c r="BN54" i="28"/>
  <c r="N54" i="28"/>
  <c r="BZ54" i="28"/>
  <c r="CL54" i="28"/>
  <c r="P54" i="28"/>
  <c r="CI54" i="28"/>
  <c r="AL54" i="28"/>
  <c r="AN54" i="28"/>
  <c r="AJ54" i="28"/>
  <c r="Y54" i="28"/>
  <c r="M54" i="28"/>
  <c r="AU54" i="28"/>
  <c r="BB54" i="28"/>
  <c r="AW54" i="28"/>
  <c r="BO54" i="28"/>
  <c r="CM54" i="28"/>
  <c r="CE54" i="28"/>
  <c r="D54" i="28"/>
  <c r="BG54" i="28"/>
  <c r="AT54" i="28"/>
  <c r="CN54" i="28"/>
  <c r="BL54" i="28"/>
  <c r="BF54" i="28"/>
  <c r="CD54" i="28"/>
  <c r="F54" i="28"/>
  <c r="R54" i="28"/>
  <c r="BI54" i="28"/>
  <c r="BV54" i="28"/>
  <c r="AX54" i="28"/>
  <c r="CG54" i="28"/>
  <c r="AD54" i="28"/>
  <c r="W54" i="28"/>
  <c r="BM54" i="28"/>
  <c r="J54" i="28"/>
  <c r="B54" i="28"/>
  <c r="K54" i="28"/>
  <c r="AA54" i="28"/>
  <c r="AZ54" i="28"/>
  <c r="CJ54" i="28"/>
  <c r="V54" i="28"/>
  <c r="C54" i="28"/>
  <c r="BK54" i="28"/>
  <c r="AY54" i="28"/>
  <c r="CB54" i="28"/>
  <c r="AM54" i="28"/>
  <c r="U54" i="28"/>
  <c r="AO54" i="28"/>
  <c r="CC54" i="28"/>
  <c r="BH54" i="28"/>
  <c r="BX54" i="28"/>
  <c r="AH54" i="28"/>
  <c r="H54" i="28"/>
  <c r="I54" i="28"/>
  <c r="X54" i="28"/>
  <c r="BC54" i="28"/>
  <c r="T54" i="28"/>
  <c r="Z54" i="28"/>
  <c r="S54" i="28"/>
  <c r="Q57" i="28"/>
  <c r="AR57" i="28"/>
  <c r="CH57" i="28"/>
  <c r="BE57" i="28"/>
  <c r="BJ57" i="28"/>
  <c r="AP57" i="28"/>
  <c r="AC57" i="28"/>
  <c r="BB57" i="28"/>
  <c r="BS57" i="28"/>
  <c r="AQ57" i="28"/>
  <c r="G57" i="28"/>
  <c r="AB57" i="28"/>
  <c r="E57" i="28"/>
  <c r="AE57" i="28"/>
  <c r="CA57" i="28"/>
  <c r="O57" i="28"/>
  <c r="AS57" i="28"/>
  <c r="BQ57" i="28"/>
  <c r="BA57" i="28"/>
  <c r="BR57" i="28"/>
  <c r="AG57" i="28"/>
  <c r="AK57" i="28"/>
  <c r="BU57" i="28"/>
  <c r="CF57" i="28"/>
  <c r="BD57" i="28"/>
  <c r="BW57" i="28"/>
  <c r="AF57" i="28"/>
  <c r="BT57" i="28"/>
  <c r="BY57" i="28"/>
  <c r="BN57" i="28"/>
  <c r="L57" i="28"/>
  <c r="N57" i="28"/>
  <c r="BZ57" i="28"/>
  <c r="CL57" i="28"/>
  <c r="AV57" i="28"/>
  <c r="CK57" i="28"/>
  <c r="CI57" i="28"/>
  <c r="AL57" i="28"/>
  <c r="Y57" i="28"/>
  <c r="M57" i="28"/>
  <c r="BP57" i="28"/>
  <c r="AU57" i="28"/>
  <c r="AI57" i="28"/>
  <c r="P57" i="28"/>
  <c r="AW57" i="28"/>
  <c r="AN57" i="28"/>
  <c r="AJ57" i="28"/>
  <c r="W57" i="28"/>
  <c r="BH57" i="28"/>
  <c r="BX57" i="28"/>
  <c r="AA57" i="28"/>
  <c r="BO57" i="28"/>
  <c r="CM57" i="28"/>
  <c r="CE57" i="28"/>
  <c r="BG57" i="28"/>
  <c r="AT57" i="28"/>
  <c r="H57" i="28"/>
  <c r="X57" i="28"/>
  <c r="BF57" i="28"/>
  <c r="T57" i="28"/>
  <c r="CD57" i="28"/>
  <c r="F57" i="28"/>
  <c r="R57" i="28"/>
  <c r="K57" i="28"/>
  <c r="BI57" i="28"/>
  <c r="BV57" i="28"/>
  <c r="AX57" i="28"/>
  <c r="CG57" i="28"/>
  <c r="AD57" i="28"/>
  <c r="D57" i="28"/>
  <c r="BM57" i="28"/>
  <c r="J57" i="28"/>
  <c r="B57" i="28"/>
  <c r="C57" i="28"/>
  <c r="CN57" i="28"/>
  <c r="BL57" i="28"/>
  <c r="V57" i="28"/>
  <c r="BK57" i="28"/>
  <c r="AY57" i="28"/>
  <c r="AZ57" i="28"/>
  <c r="CJ57" i="28"/>
  <c r="U57" i="28"/>
  <c r="AO57" i="28"/>
  <c r="CC57" i="28"/>
  <c r="CB57" i="28"/>
  <c r="AH57" i="28"/>
  <c r="I57" i="28"/>
  <c r="S57" i="28"/>
  <c r="BC57" i="28"/>
  <c r="Z57" i="28"/>
  <c r="AM57" i="28"/>
  <c r="BY64" i="28"/>
  <c r="CK64" i="28"/>
  <c r="Q64" i="28"/>
  <c r="CH64" i="28"/>
  <c r="BJ64" i="28"/>
  <c r="AP64" i="28"/>
  <c r="AU64" i="28"/>
  <c r="AE64" i="28"/>
  <c r="BE64" i="28"/>
  <c r="E64" i="28"/>
  <c r="AS64" i="28"/>
  <c r="BS64" i="28"/>
  <c r="BA64" i="28"/>
  <c r="AK64" i="28"/>
  <c r="CA64" i="28"/>
  <c r="BB64" i="28"/>
  <c r="BD64" i="28"/>
  <c r="BT64" i="28"/>
  <c r="BR64" i="28"/>
  <c r="AR64" i="28"/>
  <c r="AV64" i="28"/>
  <c r="AW64" i="28"/>
  <c r="BQ64" i="28"/>
  <c r="AG64" i="28"/>
  <c r="AF64" i="28"/>
  <c r="AB64" i="28"/>
  <c r="BN64" i="28"/>
  <c r="L64" i="28"/>
  <c r="N64" i="28"/>
  <c r="BZ64" i="28"/>
  <c r="BP64" i="28"/>
  <c r="CL64" i="28"/>
  <c r="AI64" i="28"/>
  <c r="O64" i="28"/>
  <c r="AL64" i="28"/>
  <c r="AA64" i="28"/>
  <c r="BU64" i="28"/>
  <c r="Y64" i="28"/>
  <c r="M64" i="28"/>
  <c r="BW64" i="28"/>
  <c r="CI64" i="28"/>
  <c r="AC64" i="28"/>
  <c r="G64" i="28"/>
  <c r="P64" i="28"/>
  <c r="BC64" i="28"/>
  <c r="AT64" i="28"/>
  <c r="H64" i="28"/>
  <c r="CE64" i="28"/>
  <c r="X64" i="28"/>
  <c r="BF64" i="28"/>
  <c r="CN64" i="28"/>
  <c r="T64" i="28"/>
  <c r="CD64" i="28"/>
  <c r="CJ64" i="28"/>
  <c r="S64" i="28"/>
  <c r="F64" i="28"/>
  <c r="R64" i="28"/>
  <c r="CF64" i="28"/>
  <c r="BV64" i="28"/>
  <c r="AN64" i="28"/>
  <c r="AX64" i="28"/>
  <c r="AJ64" i="28"/>
  <c r="AD64" i="28"/>
  <c r="D64" i="28"/>
  <c r="BH64" i="28"/>
  <c r="J64" i="28"/>
  <c r="BX64" i="28"/>
  <c r="B64" i="28"/>
  <c r="AM64" i="28"/>
  <c r="CG64" i="28"/>
  <c r="BM64" i="28"/>
  <c r="V64" i="28"/>
  <c r="AZ64" i="28"/>
  <c r="CC64" i="28"/>
  <c r="AY64" i="28"/>
  <c r="AQ64" i="28"/>
  <c r="W64" i="28"/>
  <c r="K64" i="28"/>
  <c r="BI64" i="28"/>
  <c r="CM64" i="28"/>
  <c r="U64" i="28"/>
  <c r="C64" i="28"/>
  <c r="BL64" i="28"/>
  <c r="AO64" i="28"/>
  <c r="BK64" i="28"/>
  <c r="CB64" i="28"/>
  <c r="AH64" i="28"/>
  <c r="I64" i="28"/>
  <c r="BO64" i="28"/>
  <c r="BG64" i="28"/>
  <c r="Z64" i="28"/>
  <c r="Y81" i="28"/>
  <c r="M81" i="28"/>
  <c r="G81" i="28"/>
  <c r="BN81" i="28"/>
  <c r="BR81" i="28"/>
  <c r="AE81" i="28"/>
  <c r="CA81" i="28"/>
  <c r="BD81" i="28"/>
  <c r="P81" i="28"/>
  <c r="AW81" i="28"/>
  <c r="CK81" i="28"/>
  <c r="Q81" i="28"/>
  <c r="CL81" i="28"/>
  <c r="CH81" i="28"/>
  <c r="AP81" i="28"/>
  <c r="BE81" i="28"/>
  <c r="AC81" i="28"/>
  <c r="CI81" i="28"/>
  <c r="E81" i="28"/>
  <c r="BJ81" i="28"/>
  <c r="BW81" i="28"/>
  <c r="N81" i="28"/>
  <c r="AU81" i="28"/>
  <c r="AI81" i="28"/>
  <c r="AS81" i="28"/>
  <c r="BQ81" i="28"/>
  <c r="BA81" i="28"/>
  <c r="BT81" i="28"/>
  <c r="AG81" i="28"/>
  <c r="AR81" i="28"/>
  <c r="AK81" i="28"/>
  <c r="AV81" i="28"/>
  <c r="BU81" i="28"/>
  <c r="AX81" i="28"/>
  <c r="BB81" i="28"/>
  <c r="BZ81" i="28"/>
  <c r="BY81" i="28"/>
  <c r="AF81" i="28"/>
  <c r="AB81" i="28"/>
  <c r="L81" i="28"/>
  <c r="BP81" i="28"/>
  <c r="O81" i="28"/>
  <c r="BS81" i="28"/>
  <c r="AQ81" i="28"/>
  <c r="BV81" i="28"/>
  <c r="K81" i="28"/>
  <c r="AH81" i="28"/>
  <c r="CB81" i="28"/>
  <c r="I81" i="28"/>
  <c r="C81" i="28"/>
  <c r="BK81" i="28"/>
  <c r="AY81" i="28"/>
  <c r="F81" i="28"/>
  <c r="R81" i="28"/>
  <c r="AD81" i="28"/>
  <c r="AT81" i="28"/>
  <c r="J81" i="28"/>
  <c r="B81" i="28"/>
  <c r="H81" i="28"/>
  <c r="BF81" i="28"/>
  <c r="Z81" i="28"/>
  <c r="X81" i="28"/>
  <c r="V81" i="28"/>
  <c r="CN81" i="28"/>
  <c r="T81" i="28"/>
  <c r="CJ81" i="28"/>
  <c r="BI81" i="28"/>
  <c r="CF81" i="28"/>
  <c r="AN81" i="28"/>
  <c r="CG81" i="28"/>
  <c r="AJ81" i="28"/>
  <c r="D81" i="28"/>
  <c r="BH81" i="28"/>
  <c r="BM81" i="28"/>
  <c r="BX81" i="28"/>
  <c r="AL81" i="28"/>
  <c r="CD81" i="28"/>
  <c r="S81" i="28"/>
  <c r="BC81" i="28"/>
  <c r="AZ81" i="28"/>
  <c r="AM81" i="28"/>
  <c r="W81" i="28"/>
  <c r="AA81" i="28"/>
  <c r="BO81" i="28"/>
  <c r="CM81" i="28"/>
  <c r="CE81" i="28"/>
  <c r="BG81" i="28"/>
  <c r="U81" i="28"/>
  <c r="BL81" i="28"/>
  <c r="AO81" i="28"/>
  <c r="CC81" i="28"/>
  <c r="Y104" i="28"/>
  <c r="AE104" i="28"/>
  <c r="BE104" i="28"/>
  <c r="M104" i="28"/>
  <c r="G104" i="28"/>
  <c r="AF104" i="28"/>
  <c r="AB104" i="28"/>
  <c r="L104" i="28"/>
  <c r="BP104" i="28"/>
  <c r="CH104" i="28"/>
  <c r="BJ104" i="28"/>
  <c r="AP104" i="28"/>
  <c r="O104" i="28"/>
  <c r="BY104" i="28"/>
  <c r="BW104" i="28"/>
  <c r="CK104" i="28"/>
  <c r="Q104" i="28"/>
  <c r="CI104" i="28"/>
  <c r="AC104" i="28"/>
  <c r="P104" i="28"/>
  <c r="BR104" i="28"/>
  <c r="BC104" i="28"/>
  <c r="CA104" i="28"/>
  <c r="E104" i="28"/>
  <c r="AS104" i="28"/>
  <c r="BA104" i="28"/>
  <c r="AK104" i="28"/>
  <c r="AI104" i="28"/>
  <c r="BN104" i="28"/>
  <c r="N104" i="28"/>
  <c r="BZ104" i="28"/>
  <c r="CL104" i="28"/>
  <c r="BD104" i="28"/>
  <c r="AL104" i="28"/>
  <c r="BB104" i="28"/>
  <c r="AW104" i="28"/>
  <c r="BS104" i="28"/>
  <c r="BQ104" i="28"/>
  <c r="AG104" i="28"/>
  <c r="AU104" i="28"/>
  <c r="BT104" i="28"/>
  <c r="AR104" i="28"/>
  <c r="AV104" i="28"/>
  <c r="AQ104" i="28"/>
  <c r="BU104" i="28"/>
  <c r="K104" i="28"/>
  <c r="AO104" i="28"/>
  <c r="AY104" i="28"/>
  <c r="AT104" i="28"/>
  <c r="AA104" i="28"/>
  <c r="I104" i="28"/>
  <c r="CM104" i="28"/>
  <c r="C104" i="28"/>
  <c r="BF104" i="28"/>
  <c r="CD104" i="28"/>
  <c r="BL104" i="28"/>
  <c r="F104" i="28"/>
  <c r="R104" i="28"/>
  <c r="BK104" i="28"/>
  <c r="AM104" i="28"/>
  <c r="BV104" i="28"/>
  <c r="AX104" i="28"/>
  <c r="AD104" i="28"/>
  <c r="J104" i="28"/>
  <c r="B104" i="28"/>
  <c r="CB104" i="28"/>
  <c r="BO104" i="28"/>
  <c r="BG104" i="28"/>
  <c r="V104" i="28"/>
  <c r="H104" i="28"/>
  <c r="CG104" i="28"/>
  <c r="CE104" i="28"/>
  <c r="BM104" i="28"/>
  <c r="S104" i="28"/>
  <c r="X104" i="28"/>
  <c r="CN104" i="28"/>
  <c r="T104" i="28"/>
  <c r="CJ104" i="28"/>
  <c r="W104" i="28"/>
  <c r="CC104" i="28"/>
  <c r="CF104" i="28"/>
  <c r="AN104" i="28"/>
  <c r="AJ104" i="28"/>
  <c r="D104" i="28"/>
  <c r="BH104" i="28"/>
  <c r="BX104" i="28"/>
  <c r="AH104" i="28"/>
  <c r="BI104" i="28"/>
  <c r="U104" i="28"/>
  <c r="AZ104" i="28"/>
  <c r="Z104" i="28"/>
  <c r="AB27" i="28"/>
  <c r="BD27" i="28"/>
  <c r="AE27" i="28"/>
  <c r="BB27" i="28"/>
  <c r="BW27" i="28"/>
  <c r="P27" i="28"/>
  <c r="CI27" i="28"/>
  <c r="BY27" i="28"/>
  <c r="BP27" i="28"/>
  <c r="BN27" i="28"/>
  <c r="Y27" i="28"/>
  <c r="AI27" i="28"/>
  <c r="AS27" i="28"/>
  <c r="BQ27" i="28"/>
  <c r="BA27" i="28"/>
  <c r="AG27" i="28"/>
  <c r="AK27" i="28"/>
  <c r="N27" i="28"/>
  <c r="BZ27" i="28"/>
  <c r="CL27" i="28"/>
  <c r="CA27" i="28"/>
  <c r="M27" i="28"/>
  <c r="AF27" i="28"/>
  <c r="Q27" i="28"/>
  <c r="L27" i="28"/>
  <c r="BT27" i="28"/>
  <c r="AV27" i="28"/>
  <c r="BS27" i="28"/>
  <c r="BR27" i="28"/>
  <c r="O27" i="28"/>
  <c r="BE27" i="28"/>
  <c r="AC27" i="28"/>
  <c r="AA27" i="28"/>
  <c r="E27" i="28"/>
  <c r="G27" i="28"/>
  <c r="AR27" i="28"/>
  <c r="CK27" i="28"/>
  <c r="AW27" i="28"/>
  <c r="CH27" i="28"/>
  <c r="AU27" i="28"/>
  <c r="BJ27" i="28"/>
  <c r="AP27" i="28"/>
  <c r="BI27" i="28"/>
  <c r="BV27" i="28"/>
  <c r="AX27" i="28"/>
  <c r="I27" i="28"/>
  <c r="U27" i="28"/>
  <c r="CF27" i="28"/>
  <c r="AQ27" i="28"/>
  <c r="CB27" i="28"/>
  <c r="CJ27" i="28"/>
  <c r="BL27" i="28"/>
  <c r="Z27" i="28"/>
  <c r="S27" i="28"/>
  <c r="CG27" i="28"/>
  <c r="BM27" i="28"/>
  <c r="B27" i="28"/>
  <c r="AH27" i="28"/>
  <c r="BU27" i="28"/>
  <c r="T27" i="28"/>
  <c r="CD27" i="28"/>
  <c r="AO27" i="28"/>
  <c r="CC27" i="28"/>
  <c r="F27" i="28"/>
  <c r="R27" i="28"/>
  <c r="AN27" i="28"/>
  <c r="AJ27" i="28"/>
  <c r="BX27" i="28"/>
  <c r="BO27" i="28"/>
  <c r="CM27" i="28"/>
  <c r="CE27" i="28"/>
  <c r="AD27" i="28"/>
  <c r="D27" i="28"/>
  <c r="W27" i="28"/>
  <c r="BG27" i="28"/>
  <c r="K27" i="28"/>
  <c r="AT27" i="28"/>
  <c r="H27" i="28"/>
  <c r="AZ27" i="28"/>
  <c r="CN27" i="28"/>
  <c r="AL27" i="28"/>
  <c r="X27" i="28"/>
  <c r="BC27" i="28"/>
  <c r="V27" i="28"/>
  <c r="C27" i="28"/>
  <c r="BF27" i="28"/>
  <c r="BK27" i="28"/>
  <c r="AY27" i="28"/>
  <c r="BH27" i="28"/>
  <c r="AM27" i="28"/>
  <c r="J27" i="28"/>
  <c r="AF30" i="28"/>
  <c r="E30" i="28"/>
  <c r="G30" i="28"/>
  <c r="BD30" i="28"/>
  <c r="AE30" i="28"/>
  <c r="BB30" i="28"/>
  <c r="BW30" i="28"/>
  <c r="CK30" i="28"/>
  <c r="P30" i="28"/>
  <c r="CI30" i="28"/>
  <c r="AW30" i="28"/>
  <c r="BI30" i="28"/>
  <c r="I30" i="28"/>
  <c r="AI30" i="28"/>
  <c r="BP30" i="28"/>
  <c r="BY30" i="28"/>
  <c r="N30" i="28"/>
  <c r="BZ30" i="28"/>
  <c r="CL30" i="28"/>
  <c r="CA30" i="28"/>
  <c r="AB30" i="28"/>
  <c r="M30" i="28"/>
  <c r="Y30" i="28"/>
  <c r="BT30" i="28"/>
  <c r="AV30" i="28"/>
  <c r="L30" i="28"/>
  <c r="AS30" i="28"/>
  <c r="BS30" i="28"/>
  <c r="BQ30" i="28"/>
  <c r="BA30" i="28"/>
  <c r="BR30" i="28"/>
  <c r="AG30" i="28"/>
  <c r="AK30" i="28"/>
  <c r="O30" i="28"/>
  <c r="AA30" i="28"/>
  <c r="Q30" i="28"/>
  <c r="BN30" i="28"/>
  <c r="AR30" i="28"/>
  <c r="CH30" i="28"/>
  <c r="AU30" i="28"/>
  <c r="BE30" i="28"/>
  <c r="BJ30" i="28"/>
  <c r="AP30" i="28"/>
  <c r="AC30" i="28"/>
  <c r="BV30" i="28"/>
  <c r="AX30" i="28"/>
  <c r="CF30" i="28"/>
  <c r="AQ30" i="28"/>
  <c r="CB30" i="28"/>
  <c r="CJ30" i="28"/>
  <c r="U30" i="28"/>
  <c r="BL30" i="28"/>
  <c r="Z30" i="28"/>
  <c r="S30" i="28"/>
  <c r="B30" i="28"/>
  <c r="AH30" i="28"/>
  <c r="T30" i="28"/>
  <c r="CD30" i="28"/>
  <c r="F30" i="28"/>
  <c r="R30" i="28"/>
  <c r="AN30" i="28"/>
  <c r="AJ30" i="28"/>
  <c r="BX30" i="28"/>
  <c r="BO30" i="28"/>
  <c r="CM30" i="28"/>
  <c r="CG30" i="28"/>
  <c r="CE30" i="28"/>
  <c r="AD30" i="28"/>
  <c r="D30" i="28"/>
  <c r="W30" i="28"/>
  <c r="BM30" i="28"/>
  <c r="BG30" i="28"/>
  <c r="K30" i="28"/>
  <c r="AT30" i="28"/>
  <c r="H30" i="28"/>
  <c r="AZ30" i="28"/>
  <c r="CN30" i="28"/>
  <c r="AL30" i="28"/>
  <c r="BU30" i="28"/>
  <c r="X30" i="28"/>
  <c r="BC30" i="28"/>
  <c r="V30" i="28"/>
  <c r="C30" i="28"/>
  <c r="BF30" i="28"/>
  <c r="AO30" i="28"/>
  <c r="BK30" i="28"/>
  <c r="CC30" i="28"/>
  <c r="AY30" i="28"/>
  <c r="BH30" i="28"/>
  <c r="AM30" i="28"/>
  <c r="J30" i="28"/>
  <c r="E33" i="28"/>
  <c r="M33" i="28"/>
  <c r="AR33" i="28"/>
  <c r="BB33" i="28"/>
  <c r="BW33" i="28"/>
  <c r="CK33" i="28"/>
  <c r="CI33" i="28"/>
  <c r="AW33" i="28"/>
  <c r="BI33" i="28"/>
  <c r="I33" i="28"/>
  <c r="G33" i="28"/>
  <c r="AB33" i="28"/>
  <c r="BD33" i="28"/>
  <c r="BP33" i="28"/>
  <c r="BN33" i="28"/>
  <c r="P33" i="28"/>
  <c r="AE33" i="28"/>
  <c r="N33" i="28"/>
  <c r="BZ33" i="28"/>
  <c r="CL33" i="28"/>
  <c r="CA33" i="28"/>
  <c r="Y33" i="28"/>
  <c r="O33" i="28"/>
  <c r="L33" i="28"/>
  <c r="AS33" i="28"/>
  <c r="BS33" i="28"/>
  <c r="BQ33" i="28"/>
  <c r="BA33" i="28"/>
  <c r="BR33" i="28"/>
  <c r="AG33" i="28"/>
  <c r="AK33" i="28"/>
  <c r="BY33" i="28"/>
  <c r="Q33" i="28"/>
  <c r="AF33" i="28"/>
  <c r="BT33" i="28"/>
  <c r="AV33" i="28"/>
  <c r="CH33" i="28"/>
  <c r="AU33" i="28"/>
  <c r="BE33" i="28"/>
  <c r="AI33" i="28"/>
  <c r="BJ33" i="28"/>
  <c r="AP33" i="28"/>
  <c r="AC33" i="28"/>
  <c r="AA33" i="28"/>
  <c r="BV33" i="28"/>
  <c r="AX33" i="28"/>
  <c r="AZ33" i="28"/>
  <c r="CN33" i="28"/>
  <c r="X33" i="28"/>
  <c r="W33" i="28"/>
  <c r="BH33" i="28"/>
  <c r="K33" i="28"/>
  <c r="U33" i="28"/>
  <c r="Z33" i="28"/>
  <c r="CF33" i="28"/>
  <c r="CB33" i="28"/>
  <c r="B33" i="28"/>
  <c r="AH33" i="28"/>
  <c r="CJ33" i="28"/>
  <c r="S33" i="28"/>
  <c r="BL33" i="28"/>
  <c r="CD33" i="28"/>
  <c r="F33" i="28"/>
  <c r="AM33" i="28"/>
  <c r="R33" i="28"/>
  <c r="BO33" i="28"/>
  <c r="CM33" i="28"/>
  <c r="CG33" i="28"/>
  <c r="CE33" i="28"/>
  <c r="AD33" i="28"/>
  <c r="BM33" i="28"/>
  <c r="BG33" i="28"/>
  <c r="AT33" i="28"/>
  <c r="C33" i="28"/>
  <c r="AL33" i="28"/>
  <c r="AQ33" i="28"/>
  <c r="BU33" i="28"/>
  <c r="BC33" i="28"/>
  <c r="V33" i="28"/>
  <c r="BF33" i="28"/>
  <c r="T33" i="28"/>
  <c r="AO33" i="28"/>
  <c r="BK33" i="28"/>
  <c r="CC33" i="28"/>
  <c r="AY33" i="28"/>
  <c r="AN33" i="28"/>
  <c r="AJ33" i="28"/>
  <c r="BX33" i="28"/>
  <c r="D33" i="28"/>
  <c r="J33" i="28"/>
  <c r="H33" i="28"/>
  <c r="E40" i="28"/>
  <c r="AW40" i="28"/>
  <c r="CA40" i="28"/>
  <c r="AS40" i="28"/>
  <c r="BB40" i="28"/>
  <c r="CF40" i="28"/>
  <c r="AQ40" i="28"/>
  <c r="AN40" i="28"/>
  <c r="BI40" i="28"/>
  <c r="I40" i="28"/>
  <c r="BO40" i="28"/>
  <c r="AB40" i="28"/>
  <c r="L40" i="28"/>
  <c r="AC40" i="28"/>
  <c r="BD40" i="28"/>
  <c r="AE40" i="28"/>
  <c r="P40" i="28"/>
  <c r="BQ40" i="28"/>
  <c r="BN40" i="28"/>
  <c r="N40" i="28"/>
  <c r="BZ40" i="28"/>
  <c r="CL40" i="28"/>
  <c r="CE40" i="28"/>
  <c r="M40" i="28"/>
  <c r="BA40" i="28"/>
  <c r="AK40" i="28"/>
  <c r="BY40" i="28"/>
  <c r="Y40" i="28"/>
  <c r="BE40" i="28"/>
  <c r="BS40" i="28"/>
  <c r="BR40" i="28"/>
  <c r="AG40" i="28"/>
  <c r="G40" i="28"/>
  <c r="BP40" i="28"/>
  <c r="CG40" i="28"/>
  <c r="CK40" i="28"/>
  <c r="Q40" i="28"/>
  <c r="BW40" i="28"/>
  <c r="AU40" i="28"/>
  <c r="AI40" i="28"/>
  <c r="BT40" i="28"/>
  <c r="AR40" i="28"/>
  <c r="AV40" i="28"/>
  <c r="O40" i="28"/>
  <c r="CI40" i="28"/>
  <c r="AF40" i="28"/>
  <c r="CH40" i="28"/>
  <c r="BJ40" i="28"/>
  <c r="AP40" i="28"/>
  <c r="BV40" i="28"/>
  <c r="AX40" i="28"/>
  <c r="CM40" i="28"/>
  <c r="AA40" i="28"/>
  <c r="X40" i="28"/>
  <c r="AZ40" i="28"/>
  <c r="C40" i="28"/>
  <c r="BL40" i="28"/>
  <c r="BX40" i="28"/>
  <c r="BG40" i="28"/>
  <c r="U40" i="28"/>
  <c r="Z40" i="28"/>
  <c r="B40" i="28"/>
  <c r="AH40" i="28"/>
  <c r="BM40" i="28"/>
  <c r="CD40" i="28"/>
  <c r="CJ40" i="28"/>
  <c r="S40" i="28"/>
  <c r="F40" i="28"/>
  <c r="R40" i="28"/>
  <c r="BU40" i="28"/>
  <c r="CC40" i="28"/>
  <c r="AY40" i="28"/>
  <c r="AD40" i="28"/>
  <c r="CB40" i="28"/>
  <c r="AT40" i="28"/>
  <c r="AL40" i="28"/>
  <c r="V40" i="28"/>
  <c r="BF40" i="28"/>
  <c r="CN40" i="28"/>
  <c r="T40" i="28"/>
  <c r="BC40" i="28"/>
  <c r="AO40" i="28"/>
  <c r="BK40" i="28"/>
  <c r="AJ40" i="28"/>
  <c r="D40" i="28"/>
  <c r="W40" i="28"/>
  <c r="BH40" i="28"/>
  <c r="J40" i="28"/>
  <c r="K40" i="28"/>
  <c r="AM40" i="28"/>
  <c r="H40" i="28"/>
  <c r="BN102" i="28"/>
  <c r="E102" i="28"/>
  <c r="BQ102" i="28"/>
  <c r="BT102" i="28"/>
  <c r="AR102" i="28"/>
  <c r="AV102" i="28"/>
  <c r="AE102" i="28"/>
  <c r="CA102" i="28"/>
  <c r="AL102" i="28"/>
  <c r="BI102" i="28"/>
  <c r="I102" i="28"/>
  <c r="M102" i="28"/>
  <c r="BR102" i="28"/>
  <c r="AC102" i="28"/>
  <c r="O102" i="28"/>
  <c r="BZ102" i="28"/>
  <c r="BS102" i="28"/>
  <c r="CH102" i="28"/>
  <c r="N102" i="28"/>
  <c r="CF102" i="28"/>
  <c r="AN102" i="28"/>
  <c r="CL102" i="28"/>
  <c r="BB102" i="28"/>
  <c r="BY102" i="28"/>
  <c r="Y102" i="28"/>
  <c r="BE102" i="28"/>
  <c r="AK102" i="28"/>
  <c r="BD102" i="28"/>
  <c r="P102" i="28"/>
  <c r="AW102" i="28"/>
  <c r="AS102" i="28"/>
  <c r="BJ102" i="28"/>
  <c r="AU102" i="28"/>
  <c r="AI102" i="28"/>
  <c r="AA102" i="28"/>
  <c r="CG102" i="28"/>
  <c r="G102" i="28"/>
  <c r="CK102" i="28"/>
  <c r="Q102" i="28"/>
  <c r="BA102" i="28"/>
  <c r="AG102" i="28"/>
  <c r="AF102" i="28"/>
  <c r="AB102" i="28"/>
  <c r="L102" i="28"/>
  <c r="AP102" i="28"/>
  <c r="BW102" i="28"/>
  <c r="CI102" i="28"/>
  <c r="BP102" i="28"/>
  <c r="Z102" i="28"/>
  <c r="CN102" i="28"/>
  <c r="T102" i="28"/>
  <c r="AJ102" i="28"/>
  <c r="D102" i="28"/>
  <c r="BH102" i="28"/>
  <c r="H102" i="28"/>
  <c r="CD102" i="28"/>
  <c r="U102" i="28"/>
  <c r="S102" i="28"/>
  <c r="X102" i="28"/>
  <c r="AZ102" i="28"/>
  <c r="BL102" i="28"/>
  <c r="AM102" i="28"/>
  <c r="AD102" i="28"/>
  <c r="BO102" i="28"/>
  <c r="CM102" i="28"/>
  <c r="CE102" i="28"/>
  <c r="BX102" i="28"/>
  <c r="B102" i="28"/>
  <c r="BG102" i="28"/>
  <c r="BM102" i="28"/>
  <c r="C102" i="28"/>
  <c r="AQ102" i="28"/>
  <c r="BC102" i="28"/>
  <c r="BK102" i="28"/>
  <c r="AY102" i="28"/>
  <c r="F102" i="28"/>
  <c r="R102" i="28"/>
  <c r="AX102" i="28"/>
  <c r="BU102" i="28"/>
  <c r="AH102" i="28"/>
  <c r="CC102" i="28"/>
  <c r="AT102" i="28"/>
  <c r="BF102" i="28"/>
  <c r="V102" i="28"/>
  <c r="CJ102" i="28"/>
  <c r="BV102" i="28"/>
  <c r="W102" i="28"/>
  <c r="K102" i="28"/>
  <c r="AO102" i="28"/>
  <c r="J102" i="28"/>
  <c r="CB102" i="28"/>
  <c r="CK80" i="28"/>
  <c r="AI80" i="28"/>
  <c r="AG80" i="28"/>
  <c r="BB80" i="28"/>
  <c r="L80" i="28"/>
  <c r="BP80" i="28"/>
  <c r="M80" i="28"/>
  <c r="E80" i="28"/>
  <c r="BW80" i="28"/>
  <c r="AK80" i="28"/>
  <c r="AU80" i="28"/>
  <c r="O80" i="28"/>
  <c r="Q80" i="28"/>
  <c r="AS80" i="28"/>
  <c r="BS80" i="28"/>
  <c r="BT80" i="28"/>
  <c r="AR80" i="28"/>
  <c r="AV80" i="28"/>
  <c r="N80" i="28"/>
  <c r="BZ80" i="28"/>
  <c r="CL80" i="28"/>
  <c r="BI80" i="28"/>
  <c r="AA80" i="28"/>
  <c r="I80" i="28"/>
  <c r="CM80" i="28"/>
  <c r="G80" i="28"/>
  <c r="CA80" i="28"/>
  <c r="AC80" i="28"/>
  <c r="CI80" i="28"/>
  <c r="AW80" i="28"/>
  <c r="BQ80" i="28"/>
  <c r="BA80" i="28"/>
  <c r="AF80" i="28"/>
  <c r="AB80" i="28"/>
  <c r="BR80" i="28"/>
  <c r="CF80" i="28"/>
  <c r="AN80" i="28"/>
  <c r="BO80" i="28"/>
  <c r="BY80" i="28"/>
  <c r="Y80" i="28"/>
  <c r="AE80" i="28"/>
  <c r="BE80" i="28"/>
  <c r="BD80" i="28"/>
  <c r="P80" i="28"/>
  <c r="BN80" i="28"/>
  <c r="CH80" i="28"/>
  <c r="BJ80" i="28"/>
  <c r="AP80" i="28"/>
  <c r="BV80" i="28"/>
  <c r="AX80" i="28"/>
  <c r="CG80" i="28"/>
  <c r="CJ80" i="28"/>
  <c r="AO80" i="28"/>
  <c r="AY80" i="28"/>
  <c r="CB80" i="28"/>
  <c r="S80" i="28"/>
  <c r="CN80" i="28"/>
  <c r="T80" i="28"/>
  <c r="Z80" i="28"/>
  <c r="BC80" i="28"/>
  <c r="BK80" i="28"/>
  <c r="AJ80" i="28"/>
  <c r="D80" i="28"/>
  <c r="BH80" i="28"/>
  <c r="B80" i="28"/>
  <c r="AH80" i="28"/>
  <c r="H80" i="28"/>
  <c r="C80" i="28"/>
  <c r="U80" i="28"/>
  <c r="X80" i="28"/>
  <c r="AZ80" i="28"/>
  <c r="CD80" i="28"/>
  <c r="BL80" i="28"/>
  <c r="F80" i="28"/>
  <c r="R80" i="28"/>
  <c r="AM80" i="28"/>
  <c r="AD80" i="28"/>
  <c r="BX80" i="28"/>
  <c r="AT80" i="28"/>
  <c r="CE80" i="28"/>
  <c r="BM80" i="28"/>
  <c r="BG80" i="28"/>
  <c r="AL80" i="28"/>
  <c r="V80" i="28"/>
  <c r="BF80" i="28"/>
  <c r="AQ80" i="28"/>
  <c r="BU80" i="28"/>
  <c r="W80" i="28"/>
  <c r="K80" i="28"/>
  <c r="CC80" i="28"/>
  <c r="J80" i="28"/>
  <c r="CK99" i="28"/>
  <c r="M99" i="28"/>
  <c r="AW99" i="28"/>
  <c r="BB99" i="28"/>
  <c r="BW99" i="28"/>
  <c r="CI99" i="28"/>
  <c r="BP99" i="28"/>
  <c r="E99" i="28"/>
  <c r="AK99" i="28"/>
  <c r="BT99" i="28"/>
  <c r="AR99" i="28"/>
  <c r="AV99" i="28"/>
  <c r="AE99" i="28"/>
  <c r="N99" i="28"/>
  <c r="BZ99" i="28"/>
  <c r="CL99" i="28"/>
  <c r="CA99" i="28"/>
  <c r="BI99" i="28"/>
  <c r="I99" i="28"/>
  <c r="Q99" i="28"/>
  <c r="BA99" i="28"/>
  <c r="AG99" i="28"/>
  <c r="AB99" i="28"/>
  <c r="BN99" i="28"/>
  <c r="L99" i="28"/>
  <c r="AC99" i="28"/>
  <c r="O99" i="28"/>
  <c r="BS99" i="28"/>
  <c r="BR99" i="28"/>
  <c r="CF99" i="28"/>
  <c r="AN99" i="28"/>
  <c r="G99" i="28"/>
  <c r="BY99" i="28"/>
  <c r="Y99" i="28"/>
  <c r="BE99" i="28"/>
  <c r="AS99" i="28"/>
  <c r="BQ99" i="28"/>
  <c r="BD99" i="28"/>
  <c r="P99" i="28"/>
  <c r="AF99" i="28"/>
  <c r="CH99" i="28"/>
  <c r="AU99" i="28"/>
  <c r="AI99" i="28"/>
  <c r="BJ99" i="28"/>
  <c r="AP99" i="28"/>
  <c r="AA99" i="28"/>
  <c r="BV99" i="28"/>
  <c r="AX99" i="28"/>
  <c r="CG99" i="28"/>
  <c r="CJ99" i="28"/>
  <c r="W99" i="28"/>
  <c r="K99" i="28"/>
  <c r="AO99" i="28"/>
  <c r="CB99" i="28"/>
  <c r="CN99" i="28"/>
  <c r="T99" i="28"/>
  <c r="Z99" i="28"/>
  <c r="AJ99" i="28"/>
  <c r="D99" i="28"/>
  <c r="BH99" i="28"/>
  <c r="B99" i="28"/>
  <c r="AH99" i="28"/>
  <c r="H99" i="28"/>
  <c r="U99" i="28"/>
  <c r="S99" i="28"/>
  <c r="X99" i="28"/>
  <c r="AZ99" i="28"/>
  <c r="CD99" i="28"/>
  <c r="BL99" i="28"/>
  <c r="F99" i="28"/>
  <c r="AM99" i="28"/>
  <c r="R99" i="28"/>
  <c r="BO99" i="28"/>
  <c r="CM99" i="28"/>
  <c r="CE99" i="28"/>
  <c r="AD99" i="28"/>
  <c r="BX99" i="28"/>
  <c r="BG99" i="28"/>
  <c r="AT99" i="28"/>
  <c r="BM99" i="28"/>
  <c r="C99" i="28"/>
  <c r="AL99" i="28"/>
  <c r="AQ99" i="28"/>
  <c r="BC99" i="28"/>
  <c r="V99" i="28"/>
  <c r="BF99" i="28"/>
  <c r="BK99" i="28"/>
  <c r="AY99" i="28"/>
  <c r="BU99" i="28"/>
  <c r="CC99" i="28"/>
  <c r="J99" i="28"/>
  <c r="BD35" i="28"/>
  <c r="AE35" i="28"/>
  <c r="CK35" i="28"/>
  <c r="AF35" i="28"/>
  <c r="BW35" i="28"/>
  <c r="BY35" i="28"/>
  <c r="L35" i="28"/>
  <c r="CA35" i="28"/>
  <c r="BR35" i="28"/>
  <c r="O35" i="28"/>
  <c r="Y35" i="28"/>
  <c r="AI35" i="28"/>
  <c r="M35" i="28"/>
  <c r="BP35" i="28"/>
  <c r="BB35" i="28"/>
  <c r="G35" i="28"/>
  <c r="BN35" i="28"/>
  <c r="N35" i="28"/>
  <c r="BZ35" i="28"/>
  <c r="CL35" i="28"/>
  <c r="P35" i="28"/>
  <c r="CI35" i="28"/>
  <c r="AW35" i="28"/>
  <c r="AL35" i="28"/>
  <c r="AN35" i="28"/>
  <c r="AJ35" i="28"/>
  <c r="Q35" i="28"/>
  <c r="AR35" i="28"/>
  <c r="AU35" i="28"/>
  <c r="BE35" i="28"/>
  <c r="AC35" i="28"/>
  <c r="BT35" i="28"/>
  <c r="AB35" i="28"/>
  <c r="E35" i="28"/>
  <c r="AV35" i="28"/>
  <c r="CH35" i="28"/>
  <c r="BJ35" i="28"/>
  <c r="AP35" i="28"/>
  <c r="AS35" i="28"/>
  <c r="BS35" i="28"/>
  <c r="BQ35" i="28"/>
  <c r="BA35" i="28"/>
  <c r="AG35" i="28"/>
  <c r="AK35" i="28"/>
  <c r="BU35" i="28"/>
  <c r="CF35" i="28"/>
  <c r="AQ35" i="28"/>
  <c r="BV35" i="28"/>
  <c r="AX35" i="28"/>
  <c r="AD35" i="28"/>
  <c r="W35" i="28"/>
  <c r="J35" i="28"/>
  <c r="K35" i="28"/>
  <c r="AA35" i="28"/>
  <c r="AZ35" i="28"/>
  <c r="CJ35" i="28"/>
  <c r="U35" i="28"/>
  <c r="V35" i="28"/>
  <c r="C35" i="28"/>
  <c r="AO35" i="28"/>
  <c r="BK35" i="28"/>
  <c r="CC35" i="28"/>
  <c r="AY35" i="28"/>
  <c r="CB35" i="28"/>
  <c r="AM35" i="28"/>
  <c r="I35" i="28"/>
  <c r="BH35" i="28"/>
  <c r="BX35" i="28"/>
  <c r="AH35" i="28"/>
  <c r="H35" i="28"/>
  <c r="X35" i="28"/>
  <c r="BC35" i="28"/>
  <c r="T35" i="28"/>
  <c r="Z35" i="28"/>
  <c r="S35" i="28"/>
  <c r="BI35" i="28"/>
  <c r="BO35" i="28"/>
  <c r="CM35" i="28"/>
  <c r="CG35" i="28"/>
  <c r="CE35" i="28"/>
  <c r="D35" i="28"/>
  <c r="BM35" i="28"/>
  <c r="B35" i="28"/>
  <c r="BG35" i="28"/>
  <c r="AT35" i="28"/>
  <c r="CN35" i="28"/>
  <c r="BL35" i="28"/>
  <c r="BF35" i="28"/>
  <c r="CD35" i="28"/>
  <c r="F35" i="28"/>
  <c r="R35" i="28"/>
  <c r="BD38" i="28"/>
  <c r="AE38" i="28"/>
  <c r="AF38" i="28"/>
  <c r="E38" i="28"/>
  <c r="L38" i="28"/>
  <c r="CA38" i="28"/>
  <c r="AS38" i="28"/>
  <c r="BQ38" i="28"/>
  <c r="BA38" i="28"/>
  <c r="BR38" i="28"/>
  <c r="AG38" i="28"/>
  <c r="AK38" i="28"/>
  <c r="O38" i="28"/>
  <c r="BU38" i="28"/>
  <c r="Y38" i="28"/>
  <c r="AV38" i="28"/>
  <c r="BB38" i="28"/>
  <c r="BP38" i="28"/>
  <c r="BY38" i="28"/>
  <c r="G38" i="28"/>
  <c r="BN38" i="28"/>
  <c r="N38" i="28"/>
  <c r="BZ38" i="28"/>
  <c r="CL38" i="28"/>
  <c r="CK38" i="28"/>
  <c r="P38" i="28"/>
  <c r="CI38" i="28"/>
  <c r="AL38" i="28"/>
  <c r="AN38" i="28"/>
  <c r="AJ38" i="28"/>
  <c r="M38" i="28"/>
  <c r="BT38" i="28"/>
  <c r="AU38" i="28"/>
  <c r="AI38" i="28"/>
  <c r="AR38" i="28"/>
  <c r="AW38" i="28"/>
  <c r="AB38" i="28"/>
  <c r="Q38" i="28"/>
  <c r="CH38" i="28"/>
  <c r="BE38" i="28"/>
  <c r="BJ38" i="28"/>
  <c r="AP38" i="28"/>
  <c r="AC38" i="28"/>
  <c r="BW38" i="28"/>
  <c r="BS38" i="28"/>
  <c r="CF38" i="28"/>
  <c r="AQ38" i="28"/>
  <c r="BI38" i="28"/>
  <c r="BV38" i="28"/>
  <c r="AX38" i="28"/>
  <c r="CG38" i="28"/>
  <c r="AD38" i="28"/>
  <c r="W38" i="28"/>
  <c r="BM38" i="28"/>
  <c r="J38" i="28"/>
  <c r="K38" i="28"/>
  <c r="AA38" i="28"/>
  <c r="AZ38" i="28"/>
  <c r="CJ38" i="28"/>
  <c r="V38" i="28"/>
  <c r="C38" i="28"/>
  <c r="BK38" i="28"/>
  <c r="AY38" i="28"/>
  <c r="CB38" i="28"/>
  <c r="AM38" i="28"/>
  <c r="U38" i="28"/>
  <c r="AO38" i="28"/>
  <c r="CC38" i="28"/>
  <c r="BH38" i="28"/>
  <c r="BX38" i="28"/>
  <c r="AH38" i="28"/>
  <c r="H38" i="28"/>
  <c r="I38" i="28"/>
  <c r="X38" i="28"/>
  <c r="BC38" i="28"/>
  <c r="T38" i="28"/>
  <c r="Z38" i="28"/>
  <c r="S38" i="28"/>
  <c r="BO38" i="28"/>
  <c r="CM38" i="28"/>
  <c r="CE38" i="28"/>
  <c r="D38" i="28"/>
  <c r="B38" i="28"/>
  <c r="BG38" i="28"/>
  <c r="AT38" i="28"/>
  <c r="CN38" i="28"/>
  <c r="BL38" i="28"/>
  <c r="BF38" i="28"/>
  <c r="CD38" i="28"/>
  <c r="F38" i="28"/>
  <c r="R38" i="28"/>
  <c r="G41" i="28"/>
  <c r="AB41" i="28"/>
  <c r="E41" i="28"/>
  <c r="BB41" i="28"/>
  <c r="AE41" i="28"/>
  <c r="CA41" i="28"/>
  <c r="AS41" i="28"/>
  <c r="BQ41" i="28"/>
  <c r="BA41" i="28"/>
  <c r="BR41" i="28"/>
  <c r="AG41" i="28"/>
  <c r="AK41" i="28"/>
  <c r="BU41" i="28"/>
  <c r="CF41" i="28"/>
  <c r="BD41" i="28"/>
  <c r="BT41" i="28"/>
  <c r="AV41" i="28"/>
  <c r="AF41" i="28"/>
  <c r="BY41" i="28"/>
  <c r="BN41" i="28"/>
  <c r="L41" i="28"/>
  <c r="N41" i="28"/>
  <c r="BZ41" i="28"/>
  <c r="CL41" i="28"/>
  <c r="CI41" i="28"/>
  <c r="AL41" i="28"/>
  <c r="Y41" i="28"/>
  <c r="M41" i="28"/>
  <c r="BP41" i="28"/>
  <c r="AU41" i="28"/>
  <c r="AI41" i="28"/>
  <c r="P41" i="28"/>
  <c r="AW41" i="28"/>
  <c r="AN41" i="28"/>
  <c r="AJ41" i="28"/>
  <c r="Q41" i="28"/>
  <c r="O41" i="28"/>
  <c r="BW41" i="28"/>
  <c r="CK41" i="28"/>
  <c r="CH41" i="28"/>
  <c r="BE41" i="28"/>
  <c r="BJ41" i="28"/>
  <c r="AP41" i="28"/>
  <c r="AC41" i="28"/>
  <c r="AR41" i="28"/>
  <c r="BS41" i="28"/>
  <c r="AQ41" i="28"/>
  <c r="K41" i="28"/>
  <c r="BI41" i="28"/>
  <c r="BV41" i="28"/>
  <c r="AX41" i="28"/>
  <c r="CG41" i="28"/>
  <c r="AD41" i="28"/>
  <c r="D41" i="28"/>
  <c r="BM41" i="28"/>
  <c r="J41" i="28"/>
  <c r="C41" i="28"/>
  <c r="CN41" i="28"/>
  <c r="BL41" i="28"/>
  <c r="V41" i="28"/>
  <c r="BK41" i="28"/>
  <c r="AY41" i="28"/>
  <c r="AZ41" i="28"/>
  <c r="CJ41" i="28"/>
  <c r="U41" i="28"/>
  <c r="AO41" i="28"/>
  <c r="CC41" i="28"/>
  <c r="CB41" i="28"/>
  <c r="AH41" i="28"/>
  <c r="I41" i="28"/>
  <c r="S41" i="28"/>
  <c r="BC41" i="28"/>
  <c r="Z41" i="28"/>
  <c r="AM41" i="28"/>
  <c r="W41" i="28"/>
  <c r="BH41" i="28"/>
  <c r="BX41" i="28"/>
  <c r="AA41" i="28"/>
  <c r="BO41" i="28"/>
  <c r="CM41" i="28"/>
  <c r="CE41" i="28"/>
  <c r="B41" i="28"/>
  <c r="BG41" i="28"/>
  <c r="AT41" i="28"/>
  <c r="H41" i="28"/>
  <c r="X41" i="28"/>
  <c r="BF41" i="28"/>
  <c r="T41" i="28"/>
  <c r="CD41" i="28"/>
  <c r="F41" i="28"/>
  <c r="R41" i="28"/>
  <c r="BY48" i="28"/>
  <c r="E48" i="28"/>
  <c r="AS48" i="28"/>
  <c r="BS48" i="28"/>
  <c r="BA48" i="28"/>
  <c r="AK48" i="28"/>
  <c r="BT48" i="28"/>
  <c r="BR48" i="28"/>
  <c r="AR48" i="28"/>
  <c r="AV48" i="28"/>
  <c r="AW48" i="28"/>
  <c r="BQ48" i="28"/>
  <c r="AG48" i="28"/>
  <c r="BB48" i="28"/>
  <c r="AF48" i="28"/>
  <c r="AB48" i="28"/>
  <c r="BN48" i="28"/>
  <c r="L48" i="28"/>
  <c r="N48" i="28"/>
  <c r="BZ48" i="28"/>
  <c r="BP48" i="28"/>
  <c r="CL48" i="28"/>
  <c r="CA48" i="28"/>
  <c r="AI48" i="28"/>
  <c r="O48" i="28"/>
  <c r="AL48" i="28"/>
  <c r="AA48" i="28"/>
  <c r="BU48" i="28"/>
  <c r="Y48" i="28"/>
  <c r="M48" i="28"/>
  <c r="BW48" i="28"/>
  <c r="CI48" i="28"/>
  <c r="BD48" i="28"/>
  <c r="G48" i="28"/>
  <c r="BE48" i="28"/>
  <c r="AC48" i="28"/>
  <c r="P48" i="28"/>
  <c r="BC48" i="28"/>
  <c r="CK48" i="28"/>
  <c r="Q48" i="28"/>
  <c r="AU48" i="28"/>
  <c r="CH48" i="28"/>
  <c r="BJ48" i="28"/>
  <c r="AP48" i="28"/>
  <c r="AE48" i="28"/>
  <c r="CF48" i="28"/>
  <c r="BV48" i="28"/>
  <c r="AN48" i="28"/>
  <c r="AX48" i="28"/>
  <c r="AJ48" i="28"/>
  <c r="AD48" i="28"/>
  <c r="D48" i="28"/>
  <c r="BH48" i="28"/>
  <c r="J48" i="28"/>
  <c r="BX48" i="28"/>
  <c r="AM48" i="28"/>
  <c r="CG48" i="28"/>
  <c r="BM48" i="28"/>
  <c r="V48" i="28"/>
  <c r="AZ48" i="28"/>
  <c r="CC48" i="28"/>
  <c r="AY48" i="28"/>
  <c r="AQ48" i="28"/>
  <c r="W48" i="28"/>
  <c r="K48" i="28"/>
  <c r="BI48" i="28"/>
  <c r="CM48" i="28"/>
  <c r="U48" i="28"/>
  <c r="C48" i="28"/>
  <c r="BL48" i="28"/>
  <c r="AO48" i="28"/>
  <c r="BK48" i="28"/>
  <c r="CB48" i="28"/>
  <c r="AH48" i="28"/>
  <c r="I48" i="28"/>
  <c r="BO48" i="28"/>
  <c r="BG48" i="28"/>
  <c r="Z48" i="28"/>
  <c r="B48" i="28"/>
  <c r="AT48" i="28"/>
  <c r="H48" i="28"/>
  <c r="CE48" i="28"/>
  <c r="X48" i="28"/>
  <c r="BF48" i="28"/>
  <c r="CN48" i="28"/>
  <c r="T48" i="28"/>
  <c r="CD48" i="28"/>
  <c r="CJ48" i="28"/>
  <c r="S48" i="28"/>
  <c r="F48" i="28"/>
  <c r="R48" i="28"/>
  <c r="BY110" i="28"/>
  <c r="BW110" i="28"/>
  <c r="E110" i="28"/>
  <c r="CL110" i="28"/>
  <c r="CH110" i="28"/>
  <c r="AS110" i="28"/>
  <c r="AP110" i="28"/>
  <c r="BA110" i="28"/>
  <c r="AK110" i="28"/>
  <c r="AC110" i="28"/>
  <c r="BR110" i="28"/>
  <c r="CI110" i="28"/>
  <c r="BB110" i="28"/>
  <c r="O110" i="28"/>
  <c r="AW110" i="28"/>
  <c r="BJ110" i="28"/>
  <c r="BQ110" i="28"/>
  <c r="AG110" i="28"/>
  <c r="BE110" i="28"/>
  <c r="N110" i="28"/>
  <c r="AU110" i="28"/>
  <c r="AI110" i="28"/>
  <c r="BT110" i="28"/>
  <c r="AR110" i="28"/>
  <c r="AV110" i="28"/>
  <c r="AX110" i="28"/>
  <c r="BU110" i="28"/>
  <c r="Y110" i="28"/>
  <c r="M110" i="28"/>
  <c r="BZ110" i="28"/>
  <c r="AF110" i="28"/>
  <c r="AB110" i="28"/>
  <c r="L110" i="28"/>
  <c r="BP110" i="28"/>
  <c r="BS110" i="28"/>
  <c r="AQ110" i="28"/>
  <c r="BV110" i="28"/>
  <c r="G110" i="28"/>
  <c r="BN110" i="28"/>
  <c r="CK110" i="28"/>
  <c r="Q110" i="28"/>
  <c r="AE110" i="28"/>
  <c r="CA110" i="28"/>
  <c r="BD110" i="28"/>
  <c r="P110" i="28"/>
  <c r="AD110" i="28"/>
  <c r="AT110" i="28"/>
  <c r="J110" i="28"/>
  <c r="H110" i="28"/>
  <c r="CG110" i="28"/>
  <c r="BM110" i="28"/>
  <c r="BF110" i="28"/>
  <c r="Z110" i="28"/>
  <c r="X110" i="28"/>
  <c r="V110" i="28"/>
  <c r="CN110" i="28"/>
  <c r="T110" i="28"/>
  <c r="CJ110" i="28"/>
  <c r="CC110" i="28"/>
  <c r="CF110" i="28"/>
  <c r="AN110" i="28"/>
  <c r="AJ110" i="28"/>
  <c r="D110" i="28"/>
  <c r="BH110" i="28"/>
  <c r="BX110" i="28"/>
  <c r="AL110" i="28"/>
  <c r="BI110" i="28"/>
  <c r="CD110" i="28"/>
  <c r="U110" i="28"/>
  <c r="S110" i="28"/>
  <c r="BC110" i="28"/>
  <c r="AZ110" i="28"/>
  <c r="AM110" i="28"/>
  <c r="W110" i="28"/>
  <c r="AO110" i="28"/>
  <c r="AA110" i="28"/>
  <c r="BO110" i="28"/>
  <c r="CM110" i="28"/>
  <c r="CE110" i="28"/>
  <c r="BG110" i="28"/>
  <c r="I110" i="28"/>
  <c r="BL110" i="28"/>
  <c r="K110" i="28"/>
  <c r="AH110" i="28"/>
  <c r="B110" i="28"/>
  <c r="CB110" i="28"/>
  <c r="C110" i="28"/>
  <c r="BK110" i="28"/>
  <c r="AY110" i="28"/>
  <c r="F110" i="28"/>
  <c r="R110" i="28"/>
  <c r="BY88" i="28"/>
  <c r="AU88" i="28"/>
  <c r="BW88" i="28"/>
  <c r="CK88" i="28"/>
  <c r="Q88" i="28"/>
  <c r="CI88" i="28"/>
  <c r="CA88" i="28"/>
  <c r="BB88" i="28"/>
  <c r="P88" i="28"/>
  <c r="BR88" i="28"/>
  <c r="BC88" i="28"/>
  <c r="E88" i="28"/>
  <c r="AS88" i="28"/>
  <c r="BA88" i="28"/>
  <c r="AK88" i="28"/>
  <c r="BN88" i="28"/>
  <c r="N88" i="28"/>
  <c r="BZ88" i="28"/>
  <c r="CL88" i="28"/>
  <c r="AL88" i="28"/>
  <c r="BD88" i="28"/>
  <c r="AW88" i="28"/>
  <c r="BS88" i="28"/>
  <c r="BQ88" i="28"/>
  <c r="AG88" i="28"/>
  <c r="AC88" i="28"/>
  <c r="BT88" i="28"/>
  <c r="AR88" i="28"/>
  <c r="AV88" i="28"/>
  <c r="AQ88" i="28"/>
  <c r="BU88" i="28"/>
  <c r="Y88" i="28"/>
  <c r="AE88" i="28"/>
  <c r="M88" i="28"/>
  <c r="G88" i="28"/>
  <c r="BE88" i="28"/>
  <c r="O88" i="28"/>
  <c r="AF88" i="28"/>
  <c r="AB88" i="28"/>
  <c r="L88" i="28"/>
  <c r="BP88" i="28"/>
  <c r="CH88" i="28"/>
  <c r="BJ88" i="28"/>
  <c r="AP88" i="28"/>
  <c r="AI88" i="28"/>
  <c r="BK88" i="28"/>
  <c r="AM88" i="28"/>
  <c r="BV88" i="28"/>
  <c r="AX88" i="28"/>
  <c r="AD88" i="28"/>
  <c r="J88" i="28"/>
  <c r="CB88" i="28"/>
  <c r="BO88" i="28"/>
  <c r="BG88" i="28"/>
  <c r="V88" i="28"/>
  <c r="H88" i="28"/>
  <c r="CG88" i="28"/>
  <c r="CE88" i="28"/>
  <c r="BM88" i="28"/>
  <c r="S88" i="28"/>
  <c r="X88" i="28"/>
  <c r="CN88" i="28"/>
  <c r="T88" i="28"/>
  <c r="CJ88" i="28"/>
  <c r="W88" i="28"/>
  <c r="CC88" i="28"/>
  <c r="CF88" i="28"/>
  <c r="AN88" i="28"/>
  <c r="AJ88" i="28"/>
  <c r="D88" i="28"/>
  <c r="BH88" i="28"/>
  <c r="BX88" i="28"/>
  <c r="AH88" i="28"/>
  <c r="BI88" i="28"/>
  <c r="U88" i="28"/>
  <c r="AZ88" i="28"/>
  <c r="Z88" i="28"/>
  <c r="K88" i="28"/>
  <c r="AO88" i="28"/>
  <c r="AY88" i="28"/>
  <c r="B88" i="28"/>
  <c r="AT88" i="28"/>
  <c r="AA88" i="28"/>
  <c r="I88" i="28"/>
  <c r="CM88" i="28"/>
  <c r="C88" i="28"/>
  <c r="BF88" i="28"/>
  <c r="CD88" i="28"/>
  <c r="BL88" i="28"/>
  <c r="F88" i="28"/>
  <c r="R88" i="28"/>
  <c r="O107" i="28"/>
  <c r="G107" i="28"/>
  <c r="CK107" i="28"/>
  <c r="Q107" i="28"/>
  <c r="AE107" i="28"/>
  <c r="CA107" i="28"/>
  <c r="BB107" i="28"/>
  <c r="BD107" i="28"/>
  <c r="P107" i="28"/>
  <c r="BR107" i="28"/>
  <c r="BE107" i="28"/>
  <c r="E107" i="28"/>
  <c r="AS107" i="28"/>
  <c r="BA107" i="28"/>
  <c r="AK107" i="28"/>
  <c r="BN107" i="28"/>
  <c r="N107" i="28"/>
  <c r="BZ107" i="28"/>
  <c r="CL107" i="28"/>
  <c r="CI107" i="28"/>
  <c r="AL107" i="28"/>
  <c r="BY107" i="28"/>
  <c r="AW107" i="28"/>
  <c r="BQ107" i="28"/>
  <c r="AG107" i="28"/>
  <c r="AU107" i="28"/>
  <c r="AI107" i="28"/>
  <c r="BT107" i="28"/>
  <c r="AR107" i="28"/>
  <c r="AV107" i="28"/>
  <c r="BU107" i="28"/>
  <c r="Y107" i="28"/>
  <c r="BW107" i="28"/>
  <c r="M107" i="28"/>
  <c r="AC107" i="28"/>
  <c r="AF107" i="28"/>
  <c r="AB107" i="28"/>
  <c r="L107" i="28"/>
  <c r="BP107" i="28"/>
  <c r="CH107" i="28"/>
  <c r="BJ107" i="28"/>
  <c r="AP107" i="28"/>
  <c r="BS107" i="28"/>
  <c r="AQ107" i="28"/>
  <c r="K107" i="28"/>
  <c r="BV107" i="28"/>
  <c r="AX107" i="28"/>
  <c r="AD107" i="28"/>
  <c r="J107" i="28"/>
  <c r="CB107" i="28"/>
  <c r="C107" i="28"/>
  <c r="V107" i="28"/>
  <c r="BK107" i="28"/>
  <c r="AY107" i="28"/>
  <c r="H107" i="28"/>
  <c r="CG107" i="28"/>
  <c r="BM107" i="28"/>
  <c r="X107" i="28"/>
  <c r="CN107" i="28"/>
  <c r="T107" i="28"/>
  <c r="CJ107" i="28"/>
  <c r="CC107" i="28"/>
  <c r="CF107" i="28"/>
  <c r="AN107" i="28"/>
  <c r="AJ107" i="28"/>
  <c r="D107" i="28"/>
  <c r="BH107" i="28"/>
  <c r="BX107" i="28"/>
  <c r="AH107" i="28"/>
  <c r="BI107" i="28"/>
  <c r="U107" i="28"/>
  <c r="S107" i="28"/>
  <c r="BC107" i="28"/>
  <c r="AZ107" i="28"/>
  <c r="Z107" i="28"/>
  <c r="AM107" i="28"/>
  <c r="W107" i="28"/>
  <c r="AO107" i="28"/>
  <c r="AA107" i="28"/>
  <c r="BO107" i="28"/>
  <c r="CM107" i="28"/>
  <c r="CE107" i="28"/>
  <c r="B107" i="28"/>
  <c r="BG107" i="28"/>
  <c r="AT107" i="28"/>
  <c r="I107" i="28"/>
  <c r="BF107" i="28"/>
  <c r="CD107" i="28"/>
  <c r="BL107" i="28"/>
  <c r="F107" i="28"/>
  <c r="R107" i="28"/>
  <c r="AB43" i="28"/>
  <c r="E43" i="28"/>
  <c r="M43" i="28"/>
  <c r="AR43" i="28"/>
  <c r="G43" i="28"/>
  <c r="CK43" i="28"/>
  <c r="AW43" i="28"/>
  <c r="BP43" i="28"/>
  <c r="CH43" i="28"/>
  <c r="AU43" i="28"/>
  <c r="BJ43" i="28"/>
  <c r="AP43" i="28"/>
  <c r="BI43" i="28"/>
  <c r="BV43" i="28"/>
  <c r="AX43" i="28"/>
  <c r="I43" i="28"/>
  <c r="BD43" i="28"/>
  <c r="AE43" i="28"/>
  <c r="L43" i="28"/>
  <c r="BB43" i="28"/>
  <c r="BW43" i="28"/>
  <c r="P43" i="28"/>
  <c r="CI43" i="28"/>
  <c r="Y43" i="28"/>
  <c r="AI43" i="28"/>
  <c r="AS43" i="28"/>
  <c r="BQ43" i="28"/>
  <c r="BA43" i="28"/>
  <c r="AG43" i="28"/>
  <c r="AK43" i="28"/>
  <c r="BN43" i="28"/>
  <c r="N43" i="28"/>
  <c r="BZ43" i="28"/>
  <c r="CL43" i="28"/>
  <c r="CA43" i="28"/>
  <c r="Q43" i="28"/>
  <c r="AF43" i="28"/>
  <c r="BT43" i="28"/>
  <c r="AV43" i="28"/>
  <c r="BY43" i="28"/>
  <c r="BS43" i="28"/>
  <c r="BR43" i="28"/>
  <c r="O43" i="28"/>
  <c r="BE43" i="28"/>
  <c r="AC43" i="28"/>
  <c r="AA43" i="28"/>
  <c r="AZ43" i="28"/>
  <c r="CN43" i="28"/>
  <c r="AL43" i="28"/>
  <c r="X43" i="28"/>
  <c r="BC43" i="28"/>
  <c r="V43" i="28"/>
  <c r="C43" i="28"/>
  <c r="BF43" i="28"/>
  <c r="BK43" i="28"/>
  <c r="AY43" i="28"/>
  <c r="BH43" i="28"/>
  <c r="AM43" i="28"/>
  <c r="J43" i="28"/>
  <c r="U43" i="28"/>
  <c r="CF43" i="28"/>
  <c r="AQ43" i="28"/>
  <c r="CB43" i="28"/>
  <c r="CJ43" i="28"/>
  <c r="BL43" i="28"/>
  <c r="Z43" i="28"/>
  <c r="S43" i="28"/>
  <c r="CG43" i="28"/>
  <c r="BM43" i="28"/>
  <c r="AH43" i="28"/>
  <c r="BU43" i="28"/>
  <c r="T43" i="28"/>
  <c r="CD43" i="28"/>
  <c r="AO43" i="28"/>
  <c r="CC43" i="28"/>
  <c r="F43" i="28"/>
  <c r="R43" i="28"/>
  <c r="AN43" i="28"/>
  <c r="AJ43" i="28"/>
  <c r="BX43" i="28"/>
  <c r="BO43" i="28"/>
  <c r="CM43" i="28"/>
  <c r="CE43" i="28"/>
  <c r="AD43" i="28"/>
  <c r="D43" i="28"/>
  <c r="W43" i="28"/>
  <c r="B43" i="28"/>
  <c r="BG43" i="28"/>
  <c r="K43" i="28"/>
  <c r="AT43" i="28"/>
  <c r="H43" i="28"/>
  <c r="Q46" i="28"/>
  <c r="L46" i="28"/>
  <c r="AR46" i="28"/>
  <c r="BN46" i="28"/>
  <c r="G46" i="28"/>
  <c r="CH46" i="28"/>
  <c r="AU46" i="28"/>
  <c r="BE46" i="28"/>
  <c r="BJ46" i="28"/>
  <c r="AP46" i="28"/>
  <c r="AC46" i="28"/>
  <c r="BV46" i="28"/>
  <c r="AX46" i="28"/>
  <c r="M46" i="28"/>
  <c r="AF46" i="28"/>
  <c r="E46" i="28"/>
  <c r="BD46" i="28"/>
  <c r="AE46" i="28"/>
  <c r="BP46" i="28"/>
  <c r="BB46" i="28"/>
  <c r="BW46" i="28"/>
  <c r="CK46" i="28"/>
  <c r="P46" i="28"/>
  <c r="CI46" i="28"/>
  <c r="AW46" i="28"/>
  <c r="BI46" i="28"/>
  <c r="I46" i="28"/>
  <c r="AB46" i="28"/>
  <c r="AI46" i="28"/>
  <c r="N46" i="28"/>
  <c r="BZ46" i="28"/>
  <c r="CL46" i="28"/>
  <c r="CA46" i="28"/>
  <c r="Y46" i="28"/>
  <c r="BT46" i="28"/>
  <c r="AV46" i="28"/>
  <c r="BY46" i="28"/>
  <c r="AS46" i="28"/>
  <c r="BS46" i="28"/>
  <c r="BQ46" i="28"/>
  <c r="BA46" i="28"/>
  <c r="BR46" i="28"/>
  <c r="AG46" i="28"/>
  <c r="AK46" i="28"/>
  <c r="O46" i="28"/>
  <c r="AA46" i="28"/>
  <c r="AZ46" i="28"/>
  <c r="CN46" i="28"/>
  <c r="AL46" i="28"/>
  <c r="BU46" i="28"/>
  <c r="X46" i="28"/>
  <c r="BC46" i="28"/>
  <c r="V46" i="28"/>
  <c r="C46" i="28"/>
  <c r="BF46" i="28"/>
  <c r="AO46" i="28"/>
  <c r="BK46" i="28"/>
  <c r="CC46" i="28"/>
  <c r="AY46" i="28"/>
  <c r="BH46" i="28"/>
  <c r="AM46" i="28"/>
  <c r="J46" i="28"/>
  <c r="CF46" i="28"/>
  <c r="AQ46" i="28"/>
  <c r="CB46" i="28"/>
  <c r="CJ46" i="28"/>
  <c r="U46" i="28"/>
  <c r="BL46" i="28"/>
  <c r="Z46" i="28"/>
  <c r="S46" i="28"/>
  <c r="AH46" i="28"/>
  <c r="T46" i="28"/>
  <c r="CD46" i="28"/>
  <c r="F46" i="28"/>
  <c r="R46" i="28"/>
  <c r="AN46" i="28"/>
  <c r="AJ46" i="28"/>
  <c r="BX46" i="28"/>
  <c r="BO46" i="28"/>
  <c r="CM46" i="28"/>
  <c r="CG46" i="28"/>
  <c r="CE46" i="28"/>
  <c r="AD46" i="28"/>
  <c r="D46" i="28"/>
  <c r="W46" i="28"/>
  <c r="BM46" i="28"/>
  <c r="B46" i="28"/>
  <c r="BG46" i="28"/>
  <c r="K46" i="28"/>
  <c r="AT46" i="28"/>
  <c r="H46" i="28"/>
  <c r="G49" i="28"/>
  <c r="AB49" i="28"/>
  <c r="Q49" i="28"/>
  <c r="BT49" i="28"/>
  <c r="AV49" i="28"/>
  <c r="BN49" i="28"/>
  <c r="CH49" i="28"/>
  <c r="AU49" i="28"/>
  <c r="BE49" i="28"/>
  <c r="AI49" i="28"/>
  <c r="BJ49" i="28"/>
  <c r="AP49" i="28"/>
  <c r="AC49" i="28"/>
  <c r="AA49" i="28"/>
  <c r="BV49" i="28"/>
  <c r="AX49" i="28"/>
  <c r="E49" i="28"/>
  <c r="AR49" i="28"/>
  <c r="BB49" i="28"/>
  <c r="BW49" i="28"/>
  <c r="CK49" i="28"/>
  <c r="CI49" i="28"/>
  <c r="AW49" i="28"/>
  <c r="L49" i="28"/>
  <c r="BI49" i="28"/>
  <c r="I49" i="28"/>
  <c r="BD49" i="28"/>
  <c r="P49" i="28"/>
  <c r="BP49" i="28"/>
  <c r="AE49" i="28"/>
  <c r="N49" i="28"/>
  <c r="BZ49" i="28"/>
  <c r="CL49" i="28"/>
  <c r="CA49" i="28"/>
  <c r="M49" i="28"/>
  <c r="AF49" i="28"/>
  <c r="BY49" i="28"/>
  <c r="Y49" i="28"/>
  <c r="O49" i="28"/>
  <c r="AS49" i="28"/>
  <c r="BS49" i="28"/>
  <c r="BQ49" i="28"/>
  <c r="BA49" i="28"/>
  <c r="BR49" i="28"/>
  <c r="AG49" i="28"/>
  <c r="AK49" i="28"/>
  <c r="C49" i="28"/>
  <c r="AL49" i="28"/>
  <c r="AQ49" i="28"/>
  <c r="BU49" i="28"/>
  <c r="BC49" i="28"/>
  <c r="V49" i="28"/>
  <c r="BF49" i="28"/>
  <c r="T49" i="28"/>
  <c r="AO49" i="28"/>
  <c r="BK49" i="28"/>
  <c r="CC49" i="28"/>
  <c r="AY49" i="28"/>
  <c r="AN49" i="28"/>
  <c r="AJ49" i="28"/>
  <c r="BX49" i="28"/>
  <c r="D49" i="28"/>
  <c r="J49" i="28"/>
  <c r="H49" i="28"/>
  <c r="AZ49" i="28"/>
  <c r="CN49" i="28"/>
  <c r="X49" i="28"/>
  <c r="W49" i="28"/>
  <c r="BH49" i="28"/>
  <c r="K49" i="28"/>
  <c r="U49" i="28"/>
  <c r="Z49" i="28"/>
  <c r="CF49" i="28"/>
  <c r="CB49" i="28"/>
  <c r="AH49" i="28"/>
  <c r="CJ49" i="28"/>
  <c r="S49" i="28"/>
  <c r="BL49" i="28"/>
  <c r="CD49" i="28"/>
  <c r="F49" i="28"/>
  <c r="AM49" i="28"/>
  <c r="R49" i="28"/>
  <c r="BO49" i="28"/>
  <c r="CM49" i="28"/>
  <c r="CG49" i="28"/>
  <c r="CE49" i="28"/>
  <c r="AD49" i="28"/>
  <c r="BM49" i="28"/>
  <c r="B49" i="28"/>
  <c r="BG49" i="28"/>
  <c r="AT49" i="28"/>
  <c r="BW56" i="28"/>
  <c r="CK56" i="28"/>
  <c r="Q56" i="28"/>
  <c r="BQ56" i="28"/>
  <c r="AU56" i="28"/>
  <c r="L56" i="28"/>
  <c r="AI56" i="28"/>
  <c r="BT56" i="28"/>
  <c r="AR56" i="28"/>
  <c r="AV56" i="28"/>
  <c r="O56" i="28"/>
  <c r="CH56" i="28"/>
  <c r="BJ56" i="28"/>
  <c r="AP56" i="28"/>
  <c r="BV56" i="28"/>
  <c r="AX56" i="28"/>
  <c r="CM56" i="28"/>
  <c r="M56" i="28"/>
  <c r="E56" i="28"/>
  <c r="AF56" i="28"/>
  <c r="CA56" i="28"/>
  <c r="BB56" i="28"/>
  <c r="BS56" i="28"/>
  <c r="AK56" i="28"/>
  <c r="CF56" i="28"/>
  <c r="AQ56" i="28"/>
  <c r="AN56" i="28"/>
  <c r="BI56" i="28"/>
  <c r="I56" i="28"/>
  <c r="BO56" i="28"/>
  <c r="AG56" i="28"/>
  <c r="G56" i="28"/>
  <c r="AC56" i="28"/>
  <c r="AW56" i="28"/>
  <c r="BD56" i="28"/>
  <c r="AE56" i="28"/>
  <c r="P56" i="28"/>
  <c r="N56" i="28"/>
  <c r="BZ56" i="28"/>
  <c r="CL56" i="28"/>
  <c r="CE56" i="28"/>
  <c r="BY56" i="28"/>
  <c r="Y56" i="28"/>
  <c r="BE56" i="28"/>
  <c r="CI56" i="28"/>
  <c r="BA56" i="28"/>
  <c r="BN56" i="28"/>
  <c r="BR56" i="28"/>
  <c r="AS56" i="28"/>
  <c r="AB56" i="28"/>
  <c r="BP56" i="28"/>
  <c r="CG56" i="28"/>
  <c r="AL56" i="28"/>
  <c r="V56" i="28"/>
  <c r="BF56" i="28"/>
  <c r="CN56" i="28"/>
  <c r="T56" i="28"/>
  <c r="BC56" i="28"/>
  <c r="AO56" i="28"/>
  <c r="BK56" i="28"/>
  <c r="AJ56" i="28"/>
  <c r="D56" i="28"/>
  <c r="W56" i="28"/>
  <c r="BH56" i="28"/>
  <c r="J56" i="28"/>
  <c r="K56" i="28"/>
  <c r="AM56" i="28"/>
  <c r="H56" i="28"/>
  <c r="AA56" i="28"/>
  <c r="X56" i="28"/>
  <c r="AZ56" i="28"/>
  <c r="C56" i="28"/>
  <c r="BL56" i="28"/>
  <c r="BX56" i="28"/>
  <c r="BG56" i="28"/>
  <c r="U56" i="28"/>
  <c r="Z56" i="28"/>
  <c r="AH56" i="28"/>
  <c r="BM56" i="28"/>
  <c r="CD56" i="28"/>
  <c r="CJ56" i="28"/>
  <c r="S56" i="28"/>
  <c r="F56" i="28"/>
  <c r="R56" i="28"/>
  <c r="BU56" i="28"/>
  <c r="CC56" i="28"/>
  <c r="AY56" i="28"/>
  <c r="AD56" i="28"/>
  <c r="B56" i="28"/>
  <c r="CB56" i="28"/>
  <c r="AT56" i="28"/>
  <c r="G73" i="28"/>
  <c r="AP73" i="28"/>
  <c r="Y73" i="28"/>
  <c r="BY73" i="28"/>
  <c r="BW73" i="28"/>
  <c r="CI73" i="28"/>
  <c r="AS73" i="28"/>
  <c r="BQ73" i="28"/>
  <c r="BA73" i="28"/>
  <c r="AG73" i="28"/>
  <c r="AK73" i="28"/>
  <c r="AF73" i="28"/>
  <c r="BP73" i="28"/>
  <c r="BN73" i="28"/>
  <c r="Q73" i="28"/>
  <c r="M73" i="28"/>
  <c r="AB73" i="28"/>
  <c r="BT73" i="28"/>
  <c r="AR73" i="28"/>
  <c r="AV73" i="28"/>
  <c r="CL73" i="28"/>
  <c r="AE73" i="28"/>
  <c r="CA73" i="28"/>
  <c r="BE73" i="28"/>
  <c r="AC73" i="28"/>
  <c r="AL73" i="28"/>
  <c r="E73" i="28"/>
  <c r="BJ73" i="28"/>
  <c r="BR73" i="28"/>
  <c r="O73" i="28"/>
  <c r="CH73" i="28"/>
  <c r="CK73" i="28"/>
  <c r="AW73" i="28"/>
  <c r="BS73" i="28"/>
  <c r="BZ73" i="28"/>
  <c r="L73" i="28"/>
  <c r="N73" i="28"/>
  <c r="BI73" i="28"/>
  <c r="CF73" i="28"/>
  <c r="AN73" i="28"/>
  <c r="I73" i="28"/>
  <c r="BB73" i="28"/>
  <c r="BD73" i="28"/>
  <c r="P73" i="28"/>
  <c r="AU73" i="28"/>
  <c r="AI73" i="28"/>
  <c r="AA73" i="28"/>
  <c r="BF73" i="28"/>
  <c r="V73" i="28"/>
  <c r="CJ73" i="28"/>
  <c r="BV73" i="28"/>
  <c r="W73" i="28"/>
  <c r="K73" i="28"/>
  <c r="CG73" i="28"/>
  <c r="BM73" i="28"/>
  <c r="J73" i="28"/>
  <c r="CB73" i="28"/>
  <c r="Z73" i="28"/>
  <c r="BU73" i="28"/>
  <c r="CN73" i="28"/>
  <c r="T73" i="28"/>
  <c r="AO73" i="28"/>
  <c r="CC73" i="28"/>
  <c r="AJ73" i="28"/>
  <c r="D73" i="28"/>
  <c r="BH73" i="28"/>
  <c r="H73" i="28"/>
  <c r="CD73" i="28"/>
  <c r="S73" i="28"/>
  <c r="X73" i="28"/>
  <c r="AZ73" i="28"/>
  <c r="BL73" i="28"/>
  <c r="AM73" i="28"/>
  <c r="AD73" i="28"/>
  <c r="BO73" i="28"/>
  <c r="CM73" i="28"/>
  <c r="CE73" i="28"/>
  <c r="BX73" i="28"/>
  <c r="BG73" i="28"/>
  <c r="C73" i="28"/>
  <c r="U73" i="28"/>
  <c r="AQ73" i="28"/>
  <c r="BC73" i="28"/>
  <c r="BK73" i="28"/>
  <c r="AY73" i="28"/>
  <c r="F73" i="28"/>
  <c r="R73" i="28"/>
  <c r="AX73" i="28"/>
  <c r="AH73" i="28"/>
  <c r="AT73" i="28"/>
  <c r="B73" i="28"/>
  <c r="BW96" i="28"/>
  <c r="Q96" i="28"/>
  <c r="BY96" i="28"/>
  <c r="Y96" i="28"/>
  <c r="AE96" i="28"/>
  <c r="BE96" i="28"/>
  <c r="AK96" i="28"/>
  <c r="BD96" i="28"/>
  <c r="P96" i="28"/>
  <c r="CH96" i="28"/>
  <c r="BJ96" i="28"/>
  <c r="AP96" i="28"/>
  <c r="BV96" i="28"/>
  <c r="AX96" i="28"/>
  <c r="CG96" i="28"/>
  <c r="CK96" i="28"/>
  <c r="BA96" i="28"/>
  <c r="AG96" i="28"/>
  <c r="AB96" i="28"/>
  <c r="L96" i="28"/>
  <c r="AI96" i="28"/>
  <c r="BB96" i="28"/>
  <c r="BP96" i="28"/>
  <c r="G96" i="28"/>
  <c r="E96" i="28"/>
  <c r="AU96" i="28"/>
  <c r="O96" i="28"/>
  <c r="BN96" i="28"/>
  <c r="BT96" i="28"/>
  <c r="AR96" i="28"/>
  <c r="AV96" i="28"/>
  <c r="CI96" i="28"/>
  <c r="BS96" i="28"/>
  <c r="AF96" i="28"/>
  <c r="N96" i="28"/>
  <c r="BZ96" i="28"/>
  <c r="CL96" i="28"/>
  <c r="BI96" i="28"/>
  <c r="AA96" i="28"/>
  <c r="I96" i="28"/>
  <c r="CM96" i="28"/>
  <c r="M96" i="28"/>
  <c r="BQ96" i="28"/>
  <c r="CA96" i="28"/>
  <c r="AC96" i="28"/>
  <c r="BR96" i="28"/>
  <c r="AW96" i="28"/>
  <c r="AS96" i="28"/>
  <c r="CF96" i="28"/>
  <c r="AN96" i="28"/>
  <c r="BO96" i="28"/>
  <c r="CE96" i="28"/>
  <c r="BM96" i="28"/>
  <c r="BG96" i="28"/>
  <c r="AL96" i="28"/>
  <c r="V96" i="28"/>
  <c r="BF96" i="28"/>
  <c r="AQ96" i="28"/>
  <c r="BU96" i="28"/>
  <c r="W96" i="28"/>
  <c r="K96" i="28"/>
  <c r="CC96" i="28"/>
  <c r="J96" i="28"/>
  <c r="CJ96" i="28"/>
  <c r="AO96" i="28"/>
  <c r="AY96" i="28"/>
  <c r="CB96" i="28"/>
  <c r="S96" i="28"/>
  <c r="CN96" i="28"/>
  <c r="T96" i="28"/>
  <c r="Z96" i="28"/>
  <c r="BC96" i="28"/>
  <c r="BK96" i="28"/>
  <c r="AJ96" i="28"/>
  <c r="D96" i="28"/>
  <c r="BH96" i="28"/>
  <c r="AH96" i="28"/>
  <c r="H96" i="28"/>
  <c r="C96" i="28"/>
  <c r="U96" i="28"/>
  <c r="X96" i="28"/>
  <c r="AZ96" i="28"/>
  <c r="CD96" i="28"/>
  <c r="BL96" i="28"/>
  <c r="F96" i="28"/>
  <c r="R96" i="28"/>
  <c r="AM96" i="28"/>
  <c r="AD96" i="28"/>
  <c r="BX96" i="28"/>
  <c r="B96" i="28"/>
  <c r="AT96" i="28"/>
  <c r="M115" i="28"/>
  <c r="BY115" i="28"/>
  <c r="Y115" i="28"/>
  <c r="BE115" i="28"/>
  <c r="AB115" i="28"/>
  <c r="BD115" i="28"/>
  <c r="P115" i="28"/>
  <c r="BN115" i="28"/>
  <c r="CH115" i="28"/>
  <c r="AU115" i="28"/>
  <c r="AI115" i="28"/>
  <c r="BJ115" i="28"/>
  <c r="AP115" i="28"/>
  <c r="AA115" i="28"/>
  <c r="BV115" i="28"/>
  <c r="AX115" i="28"/>
  <c r="CG115" i="28"/>
  <c r="CK115" i="28"/>
  <c r="L115" i="28"/>
  <c r="BB115" i="28"/>
  <c r="BW115" i="28"/>
  <c r="CI115" i="28"/>
  <c r="AW115" i="28"/>
  <c r="AS115" i="28"/>
  <c r="BP115" i="28"/>
  <c r="G115" i="28"/>
  <c r="E115" i="28"/>
  <c r="AF115" i="28"/>
  <c r="BT115" i="28"/>
  <c r="AR115" i="28"/>
  <c r="AV115" i="28"/>
  <c r="BQ115" i="28"/>
  <c r="AG115" i="28"/>
  <c r="AE115" i="28"/>
  <c r="N115" i="28"/>
  <c r="BZ115" i="28"/>
  <c r="CL115" i="28"/>
  <c r="CA115" i="28"/>
  <c r="BI115" i="28"/>
  <c r="I115" i="28"/>
  <c r="AK115" i="28"/>
  <c r="AC115" i="28"/>
  <c r="O115" i="28"/>
  <c r="BS115" i="28"/>
  <c r="BR115" i="28"/>
  <c r="Q115" i="28"/>
  <c r="BA115" i="28"/>
  <c r="CF115" i="28"/>
  <c r="AN115" i="28"/>
  <c r="BM115" i="28"/>
  <c r="C115" i="28"/>
  <c r="AL115" i="28"/>
  <c r="AQ115" i="28"/>
  <c r="BC115" i="28"/>
  <c r="V115" i="28"/>
  <c r="BF115" i="28"/>
  <c r="BK115" i="28"/>
  <c r="AY115" i="28"/>
  <c r="BU115" i="28"/>
  <c r="CC115" i="28"/>
  <c r="J115" i="28"/>
  <c r="CJ115" i="28"/>
  <c r="W115" i="28"/>
  <c r="K115" i="28"/>
  <c r="AO115" i="28"/>
  <c r="CB115" i="28"/>
  <c r="CN115" i="28"/>
  <c r="T115" i="28"/>
  <c r="Z115" i="28"/>
  <c r="AJ115" i="28"/>
  <c r="D115" i="28"/>
  <c r="BH115" i="28"/>
  <c r="AH115" i="28"/>
  <c r="H115" i="28"/>
  <c r="U115" i="28"/>
  <c r="S115" i="28"/>
  <c r="X115" i="28"/>
  <c r="AZ115" i="28"/>
  <c r="CD115" i="28"/>
  <c r="BL115" i="28"/>
  <c r="F115" i="28"/>
  <c r="AM115" i="28"/>
  <c r="R115" i="28"/>
  <c r="BO115" i="28"/>
  <c r="CM115" i="28"/>
  <c r="CE115" i="28"/>
  <c r="AD115" i="28"/>
  <c r="BX115" i="28"/>
  <c r="B115" i="28"/>
  <c r="BG115" i="28"/>
  <c r="AT115" i="28"/>
  <c r="P47" i="28"/>
  <c r="O47" i="28"/>
  <c r="BN47" i="28"/>
  <c r="CA47" i="28"/>
  <c r="BS47" i="28"/>
  <c r="BA47" i="28"/>
  <c r="AB47" i="28"/>
  <c r="AW47" i="28"/>
  <c r="M47" i="28"/>
  <c r="AF47" i="28"/>
  <c r="CF47" i="28"/>
  <c r="AQ47" i="28"/>
  <c r="AN47" i="28"/>
  <c r="BI47" i="28"/>
  <c r="BO47" i="28"/>
  <c r="CI47" i="28"/>
  <c r="BQ47" i="28"/>
  <c r="G47" i="28"/>
  <c r="N47" i="28"/>
  <c r="CL47" i="28"/>
  <c r="CH47" i="28"/>
  <c r="AP47" i="28"/>
  <c r="AC47" i="28"/>
  <c r="Y47" i="28"/>
  <c r="BD47" i="28"/>
  <c r="AE47" i="28"/>
  <c r="CE47" i="28"/>
  <c r="BW47" i="28"/>
  <c r="BY47" i="28"/>
  <c r="L47" i="28"/>
  <c r="BE47" i="28"/>
  <c r="BJ47" i="28"/>
  <c r="AS47" i="28"/>
  <c r="BR47" i="28"/>
  <c r="AK47" i="28"/>
  <c r="E47" i="28"/>
  <c r="Q47" i="28"/>
  <c r="BP47" i="28"/>
  <c r="AX47" i="28"/>
  <c r="CG47" i="28"/>
  <c r="CK47" i="28"/>
  <c r="BB47" i="28"/>
  <c r="AG47" i="28"/>
  <c r="BZ47" i="28"/>
  <c r="AU47" i="28"/>
  <c r="AI47" i="28"/>
  <c r="BT47" i="28"/>
  <c r="AR47" i="28"/>
  <c r="AV47" i="28"/>
  <c r="BV47" i="28"/>
  <c r="CM47" i="28"/>
  <c r="D47" i="28"/>
  <c r="W47" i="28"/>
  <c r="J47" i="28"/>
  <c r="AH47" i="28"/>
  <c r="H47" i="28"/>
  <c r="AA47" i="28"/>
  <c r="I47" i="28"/>
  <c r="AZ47" i="28"/>
  <c r="BL47" i="28"/>
  <c r="R47" i="28"/>
  <c r="BX47" i="28"/>
  <c r="AD47" i="28"/>
  <c r="BG47" i="28"/>
  <c r="K47" i="28"/>
  <c r="AT47" i="28"/>
  <c r="X47" i="28"/>
  <c r="C47" i="28"/>
  <c r="BF47" i="28"/>
  <c r="Z47" i="28"/>
  <c r="F47" i="28"/>
  <c r="BM47" i="28"/>
  <c r="B47" i="28"/>
  <c r="CJ47" i="28"/>
  <c r="U47" i="28"/>
  <c r="AL47" i="28"/>
  <c r="BU47" i="28"/>
  <c r="V47" i="28"/>
  <c r="T47" i="28"/>
  <c r="CD47" i="28"/>
  <c r="CC47" i="28"/>
  <c r="AY47" i="28"/>
  <c r="CB47" i="28"/>
  <c r="CN47" i="28"/>
  <c r="BC47" i="28"/>
  <c r="S47" i="28"/>
  <c r="AO47" i="28"/>
  <c r="BK47" i="28"/>
  <c r="AJ47" i="28"/>
  <c r="BH47" i="28"/>
  <c r="AM47" i="28"/>
  <c r="BW50" i="28"/>
  <c r="CK50" i="28"/>
  <c r="P50" i="28"/>
  <c r="BN50" i="28"/>
  <c r="CA50" i="28"/>
  <c r="AS50" i="28"/>
  <c r="BA50" i="28"/>
  <c r="CF50" i="28"/>
  <c r="AQ50" i="28"/>
  <c r="AN50" i="28"/>
  <c r="BO50" i="28"/>
  <c r="BB50" i="28"/>
  <c r="G50" i="28"/>
  <c r="N50" i="28"/>
  <c r="CL50" i="28"/>
  <c r="CH50" i="28"/>
  <c r="AP50" i="28"/>
  <c r="CI50" i="28"/>
  <c r="BQ50" i="28"/>
  <c r="AF50" i="28"/>
  <c r="BD50" i="28"/>
  <c r="AE50" i="28"/>
  <c r="BR50" i="28"/>
  <c r="M50" i="28"/>
  <c r="AB50" i="28"/>
  <c r="BI50" i="28"/>
  <c r="CE50" i="28"/>
  <c r="AW50" i="28"/>
  <c r="L50" i="28"/>
  <c r="BJ50" i="28"/>
  <c r="AC50" i="28"/>
  <c r="BS50" i="28"/>
  <c r="AG50" i="28"/>
  <c r="AK50" i="28"/>
  <c r="O50" i="28"/>
  <c r="Y50" i="28"/>
  <c r="BP50" i="28"/>
  <c r="AX50" i="28"/>
  <c r="BY50" i="28"/>
  <c r="BZ50" i="28"/>
  <c r="AU50" i="28"/>
  <c r="BE50" i="28"/>
  <c r="AI50" i="28"/>
  <c r="BT50" i="28"/>
  <c r="AR50" i="28"/>
  <c r="AV50" i="28"/>
  <c r="E50" i="28"/>
  <c r="Q50" i="28"/>
  <c r="BV50" i="28"/>
  <c r="CM50" i="28"/>
  <c r="CG50" i="28"/>
  <c r="D50" i="28"/>
  <c r="W50" i="28"/>
  <c r="J50" i="28"/>
  <c r="AH50" i="28"/>
  <c r="H50" i="28"/>
  <c r="AA50" i="28"/>
  <c r="AZ50" i="28"/>
  <c r="BL50" i="28"/>
  <c r="AO50" i="28"/>
  <c r="R50" i="28"/>
  <c r="BX50" i="28"/>
  <c r="AD50" i="28"/>
  <c r="BG50" i="28"/>
  <c r="K50" i="28"/>
  <c r="AT50" i="28"/>
  <c r="I50" i="28"/>
  <c r="X50" i="28"/>
  <c r="C50" i="28"/>
  <c r="BF50" i="28"/>
  <c r="Z50" i="28"/>
  <c r="F50" i="28"/>
  <c r="B50" i="28"/>
  <c r="CJ50" i="28"/>
  <c r="AL50" i="28"/>
  <c r="V50" i="28"/>
  <c r="T50" i="28"/>
  <c r="CD50" i="28"/>
  <c r="AY50" i="28"/>
  <c r="CB50" i="28"/>
  <c r="BM50" i="28"/>
  <c r="CN50" i="28"/>
  <c r="U50" i="28"/>
  <c r="BU50" i="28"/>
  <c r="BC50" i="28"/>
  <c r="S50" i="28"/>
  <c r="BK50" i="28"/>
  <c r="CC50" i="28"/>
  <c r="AJ50" i="28"/>
  <c r="BH50" i="28"/>
  <c r="AM50" i="28"/>
  <c r="CK53" i="28"/>
  <c r="CI53" i="28"/>
  <c r="AB53" i="28"/>
  <c r="BN53" i="28"/>
  <c r="CA53" i="28"/>
  <c r="BS53" i="28"/>
  <c r="BT53" i="28"/>
  <c r="AR53" i="28"/>
  <c r="AV53" i="28"/>
  <c r="BQ53" i="28"/>
  <c r="AK53" i="28"/>
  <c r="BO53" i="28"/>
  <c r="BB53" i="28"/>
  <c r="P53" i="28"/>
  <c r="BA53" i="28"/>
  <c r="M53" i="28"/>
  <c r="AE53" i="28"/>
  <c r="N53" i="28"/>
  <c r="CL53" i="28"/>
  <c r="CH53" i="28"/>
  <c r="AP53" i="28"/>
  <c r="AF53" i="28"/>
  <c r="AW53" i="28"/>
  <c r="AS53" i="28"/>
  <c r="AG53" i="28"/>
  <c r="CF53" i="28"/>
  <c r="AN53" i="28"/>
  <c r="BI53" i="28"/>
  <c r="BW53" i="28"/>
  <c r="AI53" i="28"/>
  <c r="BJ53" i="28"/>
  <c r="AC53" i="28"/>
  <c r="Y53" i="28"/>
  <c r="BD53" i="28"/>
  <c r="BR53" i="28"/>
  <c r="AX53" i="28"/>
  <c r="BY53" i="28"/>
  <c r="L53" i="28"/>
  <c r="BZ53" i="28"/>
  <c r="AU53" i="28"/>
  <c r="BE53" i="28"/>
  <c r="G53" i="28"/>
  <c r="O53" i="28"/>
  <c r="E53" i="28"/>
  <c r="Q53" i="28"/>
  <c r="BP53" i="28"/>
  <c r="AA53" i="28"/>
  <c r="BV53" i="28"/>
  <c r="CM53" i="28"/>
  <c r="CG53" i="28"/>
  <c r="J53" i="28"/>
  <c r="AH53" i="28"/>
  <c r="C53" i="28"/>
  <c r="CN53" i="28"/>
  <c r="AO53" i="28"/>
  <c r="AM53" i="28"/>
  <c r="R53" i="28"/>
  <c r="AJ53" i="28"/>
  <c r="BH53" i="28"/>
  <c r="CE53" i="28"/>
  <c r="AD53" i="28"/>
  <c r="D53" i="28"/>
  <c r="BG53" i="28"/>
  <c r="AT53" i="28"/>
  <c r="H53" i="28"/>
  <c r="I53" i="28"/>
  <c r="AZ53" i="28"/>
  <c r="BL53" i="28"/>
  <c r="AQ53" i="28"/>
  <c r="BF53" i="28"/>
  <c r="Z53" i="28"/>
  <c r="F53" i="28"/>
  <c r="BX53" i="28"/>
  <c r="B53" i="28"/>
  <c r="S53" i="28"/>
  <c r="AL53" i="28"/>
  <c r="X53" i="28"/>
  <c r="V53" i="28"/>
  <c r="CD53" i="28"/>
  <c r="AY53" i="28"/>
  <c r="BM53" i="28"/>
  <c r="CJ53" i="28"/>
  <c r="U53" i="28"/>
  <c r="BU53" i="28"/>
  <c r="BC53" i="28"/>
  <c r="T53" i="28"/>
  <c r="BK53" i="28"/>
  <c r="CC53" i="28"/>
  <c r="W53" i="28"/>
  <c r="K53" i="28"/>
  <c r="CB53" i="28"/>
  <c r="BN60" i="28"/>
  <c r="AU60" i="28"/>
  <c r="BE60" i="28"/>
  <c r="AC60" i="28"/>
  <c r="AI60" i="28"/>
  <c r="P60" i="28"/>
  <c r="AB60" i="28"/>
  <c r="N60" i="28"/>
  <c r="CL60" i="28"/>
  <c r="CH60" i="28"/>
  <c r="AP60" i="28"/>
  <c r="BW60" i="28"/>
  <c r="AS60" i="28"/>
  <c r="BS60" i="28"/>
  <c r="BQ60" i="28"/>
  <c r="BA60" i="28"/>
  <c r="AG60" i="28"/>
  <c r="AK60" i="28"/>
  <c r="BU60" i="28"/>
  <c r="CF60" i="28"/>
  <c r="AQ60" i="28"/>
  <c r="BD60" i="28"/>
  <c r="AE60" i="28"/>
  <c r="AF60" i="28"/>
  <c r="G60" i="28"/>
  <c r="BJ60" i="28"/>
  <c r="AV60" i="28"/>
  <c r="BY60" i="28"/>
  <c r="Y60" i="28"/>
  <c r="CA60" i="28"/>
  <c r="BT60" i="28"/>
  <c r="AX60" i="28"/>
  <c r="BB60" i="28"/>
  <c r="AR60" i="28"/>
  <c r="O60" i="28"/>
  <c r="CK60" i="28"/>
  <c r="L60" i="28"/>
  <c r="BZ60" i="28"/>
  <c r="BP60" i="28"/>
  <c r="BR60" i="28"/>
  <c r="M60" i="28"/>
  <c r="E60" i="28"/>
  <c r="Q60" i="28"/>
  <c r="CI60" i="28"/>
  <c r="AW60" i="28"/>
  <c r="BV60" i="28"/>
  <c r="AN60" i="28"/>
  <c r="AJ60" i="28"/>
  <c r="BH60" i="28"/>
  <c r="J60" i="28"/>
  <c r="BX60" i="28"/>
  <c r="AH60" i="28"/>
  <c r="S60" i="28"/>
  <c r="R60" i="28"/>
  <c r="BC60" i="28"/>
  <c r="AD60" i="28"/>
  <c r="D60" i="28"/>
  <c r="W60" i="28"/>
  <c r="AT60" i="28"/>
  <c r="H60" i="28"/>
  <c r="BI60" i="28"/>
  <c r="I60" i="28"/>
  <c r="BO60" i="28"/>
  <c r="CM60" i="28"/>
  <c r="CG60" i="28"/>
  <c r="CE60" i="28"/>
  <c r="BM60" i="28"/>
  <c r="BG60" i="28"/>
  <c r="BF60" i="28"/>
  <c r="CN60" i="28"/>
  <c r="Z60" i="28"/>
  <c r="BL60" i="28"/>
  <c r="F60" i="28"/>
  <c r="B60" i="28"/>
  <c r="K60" i="28"/>
  <c r="AL60" i="28"/>
  <c r="AA60" i="28"/>
  <c r="X60" i="28"/>
  <c r="V60" i="28"/>
  <c r="AZ60" i="28"/>
  <c r="C60" i="28"/>
  <c r="CD60" i="28"/>
  <c r="CJ60" i="28"/>
  <c r="AO60" i="28"/>
  <c r="BK60" i="28"/>
  <c r="CC60" i="28"/>
  <c r="AY60" i="28"/>
  <c r="CB60" i="28"/>
  <c r="AM60" i="28"/>
  <c r="U60" i="28"/>
  <c r="T60" i="28"/>
  <c r="BA77" i="28"/>
  <c r="BT77" i="28"/>
  <c r="AK77" i="28"/>
  <c r="G77" i="28"/>
  <c r="BY77" i="28"/>
  <c r="L77" i="28"/>
  <c r="AE77" i="28"/>
  <c r="BP77" i="28"/>
  <c r="BE77" i="28"/>
  <c r="AR77" i="28"/>
  <c r="E77" i="28"/>
  <c r="Q77" i="28"/>
  <c r="CH77" i="28"/>
  <c r="BJ77" i="28"/>
  <c r="AP77" i="28"/>
  <c r="BV77" i="28"/>
  <c r="AX77" i="28"/>
  <c r="AN77" i="28"/>
  <c r="CG77" i="28"/>
  <c r="AJ77" i="28"/>
  <c r="CK77" i="28"/>
  <c r="AV77" i="28"/>
  <c r="N77" i="28"/>
  <c r="AI77" i="28"/>
  <c r="CI77" i="28"/>
  <c r="BQ77" i="28"/>
  <c r="BB77" i="28"/>
  <c r="AW77" i="28"/>
  <c r="BS77" i="28"/>
  <c r="BW77" i="28"/>
  <c r="P77" i="28"/>
  <c r="AB77" i="28"/>
  <c r="AU77" i="28"/>
  <c r="O77" i="28"/>
  <c r="BN77" i="28"/>
  <c r="BZ77" i="28"/>
  <c r="CL77" i="28"/>
  <c r="BI77" i="28"/>
  <c r="CF77" i="28"/>
  <c r="AA77" i="28"/>
  <c r="CM77" i="28"/>
  <c r="BD77" i="28"/>
  <c r="AF77" i="28"/>
  <c r="CA77" i="28"/>
  <c r="AC77" i="28"/>
  <c r="AS77" i="28"/>
  <c r="AG77" i="28"/>
  <c r="M77" i="28"/>
  <c r="Y77" i="28"/>
  <c r="BR77" i="28"/>
  <c r="BO77" i="28"/>
  <c r="CE77" i="28"/>
  <c r="BM77" i="28"/>
  <c r="J77" i="28"/>
  <c r="BG77" i="28"/>
  <c r="CB77" i="28"/>
  <c r="AL77" i="28"/>
  <c r="BF77" i="28"/>
  <c r="U77" i="28"/>
  <c r="AQ77" i="28"/>
  <c r="BU77" i="28"/>
  <c r="T77" i="28"/>
  <c r="CC77" i="28"/>
  <c r="R77" i="28"/>
  <c r="BH77" i="28"/>
  <c r="BX77" i="28"/>
  <c r="S77" i="28"/>
  <c r="AO77" i="28"/>
  <c r="AY77" i="28"/>
  <c r="F77" i="28"/>
  <c r="D77" i="28"/>
  <c r="B77" i="28"/>
  <c r="H77" i="28"/>
  <c r="I77" i="28"/>
  <c r="Z77" i="28"/>
  <c r="BC77" i="28"/>
  <c r="V77" i="28"/>
  <c r="CN77" i="28"/>
  <c r="BL77" i="28"/>
  <c r="BK77" i="28"/>
  <c r="W77" i="28"/>
  <c r="K77" i="28"/>
  <c r="AH77" i="28"/>
  <c r="C77" i="28"/>
  <c r="CD77" i="28"/>
  <c r="X77" i="28"/>
  <c r="AZ77" i="28"/>
  <c r="CJ77" i="28"/>
  <c r="AM77" i="28"/>
  <c r="AD77" i="28"/>
  <c r="AT77" i="28"/>
  <c r="BD100" i="28"/>
  <c r="AF100" i="28"/>
  <c r="BN100" i="28"/>
  <c r="CK100" i="28"/>
  <c r="AE100" i="28"/>
  <c r="CA100" i="28"/>
  <c r="E100" i="28"/>
  <c r="Q100" i="28"/>
  <c r="AW100" i="28"/>
  <c r="BB100" i="28"/>
  <c r="L100" i="28"/>
  <c r="N100" i="28"/>
  <c r="BP100" i="28"/>
  <c r="CL100" i="28"/>
  <c r="CH100" i="28"/>
  <c r="AP100" i="28"/>
  <c r="AR100" i="28"/>
  <c r="BE100" i="28"/>
  <c r="AC100" i="28"/>
  <c r="BT100" i="28"/>
  <c r="CI100" i="28"/>
  <c r="AN100" i="28"/>
  <c r="AJ100" i="28"/>
  <c r="M100" i="28"/>
  <c r="BJ100" i="28"/>
  <c r="AV100" i="28"/>
  <c r="AU100" i="28"/>
  <c r="AI100" i="28"/>
  <c r="O100" i="28"/>
  <c r="AS100" i="28"/>
  <c r="BQ100" i="28"/>
  <c r="BA100" i="28"/>
  <c r="AG100" i="28"/>
  <c r="AK100" i="28"/>
  <c r="BU100" i="28"/>
  <c r="AX100" i="28"/>
  <c r="P100" i="28"/>
  <c r="BR100" i="28"/>
  <c r="AB100" i="28"/>
  <c r="BZ100" i="28"/>
  <c r="BW100" i="28"/>
  <c r="G100" i="28"/>
  <c r="BY100" i="28"/>
  <c r="Y100" i="28"/>
  <c r="BS100" i="28"/>
  <c r="AQ100" i="28"/>
  <c r="CF100" i="28"/>
  <c r="BV100" i="28"/>
  <c r="J100" i="28"/>
  <c r="AH100" i="28"/>
  <c r="U100" i="28"/>
  <c r="X100" i="28"/>
  <c r="AZ100" i="28"/>
  <c r="CJ100" i="28"/>
  <c r="R100" i="28"/>
  <c r="BK100" i="28"/>
  <c r="AY100" i="28"/>
  <c r="AD100" i="28"/>
  <c r="CB100" i="28"/>
  <c r="AT100" i="28"/>
  <c r="S100" i="28"/>
  <c r="BF100" i="28"/>
  <c r="T100" i="28"/>
  <c r="Z100" i="28"/>
  <c r="F100" i="28"/>
  <c r="BH100" i="28"/>
  <c r="BX100" i="28"/>
  <c r="B100" i="28"/>
  <c r="BI100" i="28"/>
  <c r="I100" i="28"/>
  <c r="CG100" i="28"/>
  <c r="BM100" i="28"/>
  <c r="AL100" i="28"/>
  <c r="V100" i="28"/>
  <c r="CD100" i="28"/>
  <c r="BC100" i="28"/>
  <c r="W100" i="28"/>
  <c r="K100" i="28"/>
  <c r="AM100" i="28"/>
  <c r="D100" i="28"/>
  <c r="H100" i="28"/>
  <c r="AA100" i="28"/>
  <c r="BO100" i="28"/>
  <c r="CM100" i="28"/>
  <c r="CE100" i="28"/>
  <c r="C100" i="28"/>
  <c r="BG100" i="28"/>
  <c r="CN100" i="28"/>
  <c r="BL100" i="28"/>
  <c r="AO100" i="28"/>
  <c r="CC100" i="28"/>
  <c r="BN39" i="28"/>
  <c r="N39" i="28"/>
  <c r="BD39" i="28"/>
  <c r="AW39" i="28"/>
  <c r="BQ39" i="28"/>
  <c r="AG39" i="28"/>
  <c r="BZ39" i="28"/>
  <c r="AU39" i="28"/>
  <c r="M39" i="28"/>
  <c r="AF39" i="28"/>
  <c r="AB39" i="28"/>
  <c r="E39" i="28"/>
  <c r="Q39" i="28"/>
  <c r="BP39" i="28"/>
  <c r="AI39" i="28"/>
  <c r="AA39" i="28"/>
  <c r="BU39" i="28"/>
  <c r="BY39" i="28"/>
  <c r="L39" i="28"/>
  <c r="CL39" i="28"/>
  <c r="BW39" i="28"/>
  <c r="CI39" i="28"/>
  <c r="BJ39" i="28"/>
  <c r="AL39" i="28"/>
  <c r="BC39" i="28"/>
  <c r="G39" i="28"/>
  <c r="BE39" i="28"/>
  <c r="Y39" i="28"/>
  <c r="CK39" i="28"/>
  <c r="BR39" i="28"/>
  <c r="CH39" i="28"/>
  <c r="CA39" i="28"/>
  <c r="AE39" i="28"/>
  <c r="AP39" i="28"/>
  <c r="BB39" i="28"/>
  <c r="P39" i="28"/>
  <c r="AS39" i="28"/>
  <c r="BS39" i="28"/>
  <c r="BA39" i="28"/>
  <c r="AK39" i="28"/>
  <c r="O39" i="28"/>
  <c r="AC39" i="28"/>
  <c r="BT39" i="28"/>
  <c r="AR39" i="28"/>
  <c r="AV39" i="28"/>
  <c r="X39" i="28"/>
  <c r="C39" i="28"/>
  <c r="BF39" i="28"/>
  <c r="CC39" i="28"/>
  <c r="AY39" i="28"/>
  <c r="AQ39" i="28"/>
  <c r="BI39" i="28"/>
  <c r="BV39" i="28"/>
  <c r="CM39" i="28"/>
  <c r="J39" i="28"/>
  <c r="BL39" i="28"/>
  <c r="V39" i="28"/>
  <c r="Z39" i="28"/>
  <c r="AO39" i="28"/>
  <c r="BK39" i="28"/>
  <c r="R39" i="28"/>
  <c r="CB39" i="28"/>
  <c r="BO39" i="28"/>
  <c r="D39" i="28"/>
  <c r="W39" i="28"/>
  <c r="BG39" i="28"/>
  <c r="K39" i="28"/>
  <c r="U39" i="28"/>
  <c r="T39" i="28"/>
  <c r="CD39" i="28"/>
  <c r="F39" i="28"/>
  <c r="CE39" i="28"/>
  <c r="AD39" i="28"/>
  <c r="B39" i="28"/>
  <c r="H39" i="28"/>
  <c r="I39" i="28"/>
  <c r="CN39" i="28"/>
  <c r="CJ39" i="28"/>
  <c r="S39" i="28"/>
  <c r="CF39" i="28"/>
  <c r="AN39" i="28"/>
  <c r="AJ39" i="28"/>
  <c r="BH39" i="28"/>
  <c r="BX39" i="28"/>
  <c r="AM39" i="28"/>
  <c r="AX39" i="28"/>
  <c r="CG39" i="28"/>
  <c r="BM39" i="28"/>
  <c r="AH39" i="28"/>
  <c r="AT39" i="28"/>
  <c r="AZ39" i="28"/>
  <c r="N42" i="28"/>
  <c r="BY42" i="28"/>
  <c r="AS42" i="28"/>
  <c r="BA42" i="28"/>
  <c r="AK42" i="28"/>
  <c r="CH42" i="28"/>
  <c r="Y42" i="28"/>
  <c r="AF42" i="28"/>
  <c r="AB42" i="28"/>
  <c r="BP42" i="28"/>
  <c r="AC42" i="28"/>
  <c r="AI42" i="28"/>
  <c r="AA42" i="28"/>
  <c r="I42" i="28"/>
  <c r="L42" i="28"/>
  <c r="CA42" i="28"/>
  <c r="BW42" i="28"/>
  <c r="CI42" i="28"/>
  <c r="AW42" i="28"/>
  <c r="BQ42" i="28"/>
  <c r="AG42" i="28"/>
  <c r="M42" i="28"/>
  <c r="E42" i="28"/>
  <c r="Q42" i="28"/>
  <c r="CL42" i="28"/>
  <c r="AL42" i="28"/>
  <c r="BU42" i="28"/>
  <c r="BC42" i="28"/>
  <c r="G42" i="28"/>
  <c r="BN42" i="28"/>
  <c r="BE42" i="28"/>
  <c r="BJ42" i="28"/>
  <c r="BR42" i="28"/>
  <c r="BZ42" i="28"/>
  <c r="AE42" i="28"/>
  <c r="AU42" i="28"/>
  <c r="BB42" i="28"/>
  <c r="CK42" i="28"/>
  <c r="P42" i="28"/>
  <c r="BS42" i="28"/>
  <c r="O42" i="28"/>
  <c r="AP42" i="28"/>
  <c r="BD42" i="28"/>
  <c r="BT42" i="28"/>
  <c r="AR42" i="28"/>
  <c r="AV42" i="28"/>
  <c r="X42" i="28"/>
  <c r="C42" i="28"/>
  <c r="BF42" i="28"/>
  <c r="AY42" i="28"/>
  <c r="AQ42" i="28"/>
  <c r="BV42" i="28"/>
  <c r="CM42" i="28"/>
  <c r="CG42" i="28"/>
  <c r="BM42" i="28"/>
  <c r="J42" i="28"/>
  <c r="BL42" i="28"/>
  <c r="V42" i="28"/>
  <c r="Z42" i="28"/>
  <c r="BK42" i="28"/>
  <c r="CC42" i="28"/>
  <c r="R42" i="28"/>
  <c r="CB42" i="28"/>
  <c r="BI42" i="28"/>
  <c r="BO42" i="28"/>
  <c r="D42" i="28"/>
  <c r="W42" i="28"/>
  <c r="BG42" i="28"/>
  <c r="K42" i="28"/>
  <c r="T42" i="28"/>
  <c r="CD42" i="28"/>
  <c r="AO42" i="28"/>
  <c r="F42" i="28"/>
  <c r="CE42" i="28"/>
  <c r="AD42" i="28"/>
  <c r="B42" i="28"/>
  <c r="H42" i="28"/>
  <c r="CN42" i="28"/>
  <c r="CJ42" i="28"/>
  <c r="U42" i="28"/>
  <c r="S42" i="28"/>
  <c r="CF42" i="28"/>
  <c r="AN42" i="28"/>
  <c r="AJ42" i="28"/>
  <c r="BH42" i="28"/>
  <c r="BX42" i="28"/>
  <c r="AM42" i="28"/>
  <c r="AX42" i="28"/>
  <c r="AH42" i="28"/>
  <c r="AT42" i="28"/>
  <c r="AZ42" i="28"/>
  <c r="BN45" i="28"/>
  <c r="AE45" i="28"/>
  <c r="N45" i="28"/>
  <c r="BZ45" i="28"/>
  <c r="P45" i="28"/>
  <c r="AS45" i="28"/>
  <c r="BA45" i="28"/>
  <c r="AK45" i="28"/>
  <c r="CA45" i="28"/>
  <c r="BT45" i="28"/>
  <c r="AR45" i="28"/>
  <c r="AV45" i="28"/>
  <c r="O45" i="28"/>
  <c r="X45" i="28"/>
  <c r="BY45" i="28"/>
  <c r="BW45" i="28"/>
  <c r="CI45" i="28"/>
  <c r="AW45" i="28"/>
  <c r="BQ45" i="28"/>
  <c r="AG45" i="28"/>
  <c r="Y45" i="28"/>
  <c r="M45" i="28"/>
  <c r="AF45" i="28"/>
  <c r="G45" i="28"/>
  <c r="AB45" i="28"/>
  <c r="E45" i="28"/>
  <c r="Q45" i="28"/>
  <c r="BP45" i="28"/>
  <c r="AC45" i="28"/>
  <c r="AL45" i="28"/>
  <c r="BU45" i="28"/>
  <c r="BC45" i="28"/>
  <c r="L45" i="28"/>
  <c r="BD45" i="28"/>
  <c r="BR45" i="28"/>
  <c r="CL45" i="28"/>
  <c r="CH45" i="28"/>
  <c r="BE45" i="28"/>
  <c r="AI45" i="28"/>
  <c r="BJ45" i="28"/>
  <c r="AP45" i="28"/>
  <c r="BB45" i="28"/>
  <c r="CK45" i="28"/>
  <c r="BS45" i="28"/>
  <c r="AU45" i="28"/>
  <c r="AQ45" i="28"/>
  <c r="BF45" i="28"/>
  <c r="AY45" i="28"/>
  <c r="CF45" i="28"/>
  <c r="AN45" i="28"/>
  <c r="AJ45" i="28"/>
  <c r="W45" i="28"/>
  <c r="BH45" i="28"/>
  <c r="BX45" i="28"/>
  <c r="K45" i="28"/>
  <c r="AA45" i="28"/>
  <c r="BV45" i="28"/>
  <c r="CM45" i="28"/>
  <c r="CG45" i="28"/>
  <c r="BM45" i="28"/>
  <c r="J45" i="28"/>
  <c r="AZ45" i="28"/>
  <c r="C45" i="28"/>
  <c r="V45" i="28"/>
  <c r="Z45" i="28"/>
  <c r="BK45" i="28"/>
  <c r="CC45" i="28"/>
  <c r="AM45" i="28"/>
  <c r="R45" i="28"/>
  <c r="BI45" i="28"/>
  <c r="BO45" i="28"/>
  <c r="BG45" i="28"/>
  <c r="BL45" i="28"/>
  <c r="CD45" i="28"/>
  <c r="AO45" i="28"/>
  <c r="F45" i="28"/>
  <c r="CB45" i="28"/>
  <c r="CE45" i="28"/>
  <c r="AD45" i="28"/>
  <c r="D45" i="28"/>
  <c r="B45" i="28"/>
  <c r="U45" i="28"/>
  <c r="S45" i="28"/>
  <c r="T45" i="28"/>
  <c r="AX45" i="28"/>
  <c r="AH45" i="28"/>
  <c r="AT45" i="28"/>
  <c r="H45" i="28"/>
  <c r="I45" i="28"/>
  <c r="CN45" i="28"/>
  <c r="CJ45" i="28"/>
  <c r="N52" i="28"/>
  <c r="P52" i="28"/>
  <c r="BT52" i="28"/>
  <c r="AV52" i="28"/>
  <c r="O52" i="28"/>
  <c r="BZ52" i="28"/>
  <c r="CH52" i="28"/>
  <c r="BS52" i="28"/>
  <c r="BE52" i="28"/>
  <c r="AC52" i="28"/>
  <c r="AA52" i="28"/>
  <c r="X52" i="28"/>
  <c r="AF52" i="28"/>
  <c r="CL52" i="28"/>
  <c r="Y52" i="28"/>
  <c r="AR52" i="28"/>
  <c r="M52" i="28"/>
  <c r="CK52" i="28"/>
  <c r="E52" i="28"/>
  <c r="Q52" i="28"/>
  <c r="AW52" i="28"/>
  <c r="BJ52" i="28"/>
  <c r="AU52" i="28"/>
  <c r="BI52" i="28"/>
  <c r="AL52" i="28"/>
  <c r="G52" i="28"/>
  <c r="AB52" i="28"/>
  <c r="L52" i="28"/>
  <c r="BN52" i="28"/>
  <c r="BD52" i="28"/>
  <c r="AE52" i="28"/>
  <c r="BR52" i="28"/>
  <c r="BY52" i="28"/>
  <c r="BW52" i="28"/>
  <c r="CI52" i="28"/>
  <c r="BB52" i="28"/>
  <c r="AI52" i="28"/>
  <c r="AS52" i="28"/>
  <c r="BQ52" i="28"/>
  <c r="BA52" i="28"/>
  <c r="AG52" i="28"/>
  <c r="AK52" i="28"/>
  <c r="BP52" i="28"/>
  <c r="AP52" i="28"/>
  <c r="CA52" i="28"/>
  <c r="BF52" i="28"/>
  <c r="S52" i="28"/>
  <c r="BU52" i="28"/>
  <c r="AO52" i="28"/>
  <c r="CC52" i="28"/>
  <c r="BV52" i="28"/>
  <c r="AN52" i="28"/>
  <c r="AJ52" i="28"/>
  <c r="J52" i="28"/>
  <c r="BX52" i="28"/>
  <c r="BO52" i="28"/>
  <c r="CM52" i="28"/>
  <c r="CE52" i="28"/>
  <c r="BG52" i="28"/>
  <c r="V52" i="28"/>
  <c r="AZ52" i="28"/>
  <c r="C52" i="28"/>
  <c r="CN52" i="28"/>
  <c r="Z52" i="28"/>
  <c r="R52" i="28"/>
  <c r="BC52" i="28"/>
  <c r="BK52" i="28"/>
  <c r="AY52" i="28"/>
  <c r="BH52" i="28"/>
  <c r="AM52" i="28"/>
  <c r="CD52" i="28"/>
  <c r="F52" i="28"/>
  <c r="CF52" i="28"/>
  <c r="AQ52" i="28"/>
  <c r="AD52" i="28"/>
  <c r="D52" i="28"/>
  <c r="W52" i="28"/>
  <c r="B52" i="28"/>
  <c r="K52" i="28"/>
  <c r="CB52" i="28"/>
  <c r="U52" i="28"/>
  <c r="T52" i="28"/>
  <c r="CJ52" i="28"/>
  <c r="BL52" i="28"/>
  <c r="AX52" i="28"/>
  <c r="AH52" i="28"/>
  <c r="AT52" i="28"/>
  <c r="H52" i="28"/>
  <c r="I52" i="28"/>
  <c r="CG52" i="28"/>
  <c r="BM52" i="28"/>
  <c r="AB114" i="28"/>
  <c r="N114" i="28"/>
  <c r="BW114" i="28"/>
  <c r="CI114" i="28"/>
  <c r="Y114" i="28"/>
  <c r="G114" i="28"/>
  <c r="BE114" i="28"/>
  <c r="BR114" i="28"/>
  <c r="AC114" i="28"/>
  <c r="BC114" i="28"/>
  <c r="AF114" i="28"/>
  <c r="P114" i="28"/>
  <c r="BT114" i="28"/>
  <c r="AV114" i="28"/>
  <c r="M114" i="28"/>
  <c r="BN114" i="28"/>
  <c r="CK114" i="28"/>
  <c r="E114" i="28"/>
  <c r="Q114" i="28"/>
  <c r="BZ114" i="28"/>
  <c r="AW114" i="28"/>
  <c r="CL114" i="28"/>
  <c r="AU114" i="28"/>
  <c r="AL114" i="28"/>
  <c r="BI114" i="28"/>
  <c r="X114" i="28"/>
  <c r="BP114" i="28"/>
  <c r="AI114" i="28"/>
  <c r="BS114" i="28"/>
  <c r="AR114" i="28"/>
  <c r="BB114" i="28"/>
  <c r="AQ114" i="28"/>
  <c r="L114" i="28"/>
  <c r="AE114" i="28"/>
  <c r="BD114" i="28"/>
  <c r="CH114" i="28"/>
  <c r="AS114" i="28"/>
  <c r="BJ114" i="28"/>
  <c r="BQ114" i="28"/>
  <c r="AP114" i="28"/>
  <c r="BA114" i="28"/>
  <c r="AG114" i="28"/>
  <c r="AK114" i="28"/>
  <c r="CA114" i="28"/>
  <c r="BY114" i="28"/>
  <c r="O114" i="28"/>
  <c r="T114" i="28"/>
  <c r="CJ114" i="28"/>
  <c r="BL114" i="28"/>
  <c r="BK114" i="28"/>
  <c r="AM114" i="28"/>
  <c r="BV114" i="28"/>
  <c r="AX114" i="28"/>
  <c r="BU114" i="28"/>
  <c r="AD114" i="28"/>
  <c r="AO114" i="28"/>
  <c r="CC114" i="28"/>
  <c r="BO114" i="28"/>
  <c r="J114" i="28"/>
  <c r="BG114" i="28"/>
  <c r="H114" i="28"/>
  <c r="V114" i="28"/>
  <c r="R114" i="28"/>
  <c r="AN114" i="28"/>
  <c r="AJ114" i="28"/>
  <c r="CE114" i="28"/>
  <c r="BX114" i="28"/>
  <c r="S114" i="28"/>
  <c r="AZ114" i="28"/>
  <c r="CN114" i="28"/>
  <c r="F114" i="28"/>
  <c r="AH114" i="28"/>
  <c r="BH114" i="28"/>
  <c r="B114" i="28"/>
  <c r="U114" i="28"/>
  <c r="Z114" i="28"/>
  <c r="AY114" i="28"/>
  <c r="W114" i="28"/>
  <c r="K114" i="28"/>
  <c r="AT114" i="28"/>
  <c r="CF114" i="28"/>
  <c r="AA114" i="28"/>
  <c r="CM114" i="28"/>
  <c r="D114" i="28"/>
  <c r="CB114" i="28"/>
  <c r="I114" i="28"/>
  <c r="CG114" i="28"/>
  <c r="BM114" i="28"/>
  <c r="C114" i="28"/>
  <c r="BF114" i="28"/>
  <c r="CD114" i="28"/>
  <c r="AB92" i="28"/>
  <c r="BN92" i="28"/>
  <c r="L92" i="28"/>
  <c r="N92" i="28"/>
  <c r="BZ92" i="28"/>
  <c r="BY92" i="28"/>
  <c r="Y92" i="28"/>
  <c r="BD92" i="28"/>
  <c r="CH92" i="28"/>
  <c r="BW92" i="28"/>
  <c r="G92" i="28"/>
  <c r="CI92" i="28"/>
  <c r="AS92" i="28"/>
  <c r="BQ92" i="28"/>
  <c r="BA92" i="28"/>
  <c r="AG92" i="28"/>
  <c r="AK92" i="28"/>
  <c r="AP92" i="28"/>
  <c r="AE92" i="28"/>
  <c r="CA92" i="28"/>
  <c r="BE92" i="28"/>
  <c r="AC92" i="28"/>
  <c r="AL92" i="28"/>
  <c r="AF92" i="28"/>
  <c r="P92" i="28"/>
  <c r="BT92" i="28"/>
  <c r="BR92" i="28"/>
  <c r="AV92" i="28"/>
  <c r="CL92" i="28"/>
  <c r="BJ92" i="28"/>
  <c r="M92" i="28"/>
  <c r="CK92" i="28"/>
  <c r="E92" i="28"/>
  <c r="Q92" i="28"/>
  <c r="AW92" i="28"/>
  <c r="BS92" i="28"/>
  <c r="BP92" i="28"/>
  <c r="BI92" i="28"/>
  <c r="X92" i="28"/>
  <c r="BB92" i="28"/>
  <c r="AR92" i="28"/>
  <c r="AU92" i="28"/>
  <c r="AI92" i="28"/>
  <c r="O92" i="28"/>
  <c r="AA92" i="28"/>
  <c r="BF92" i="28"/>
  <c r="CF92" i="28"/>
  <c r="BV92" i="28"/>
  <c r="D92" i="28"/>
  <c r="J92" i="28"/>
  <c r="CB92" i="28"/>
  <c r="I92" i="28"/>
  <c r="CG92" i="28"/>
  <c r="BM92" i="28"/>
  <c r="V92" i="28"/>
  <c r="T92" i="28"/>
  <c r="CJ92" i="28"/>
  <c r="Z92" i="28"/>
  <c r="BL92" i="28"/>
  <c r="R92" i="28"/>
  <c r="BU92" i="28"/>
  <c r="AO92" i="28"/>
  <c r="CC92" i="28"/>
  <c r="H92" i="28"/>
  <c r="S92" i="28"/>
  <c r="CD92" i="28"/>
  <c r="F92" i="28"/>
  <c r="AM92" i="28"/>
  <c r="AN92" i="28"/>
  <c r="AJ92" i="28"/>
  <c r="AD92" i="28"/>
  <c r="BX92" i="28"/>
  <c r="B92" i="28"/>
  <c r="BO92" i="28"/>
  <c r="CM92" i="28"/>
  <c r="CE92" i="28"/>
  <c r="BG92" i="28"/>
  <c r="AZ92" i="28"/>
  <c r="CN92" i="28"/>
  <c r="AQ92" i="28"/>
  <c r="BC92" i="28"/>
  <c r="W92" i="28"/>
  <c r="K92" i="28"/>
  <c r="BK92" i="28"/>
  <c r="AY92" i="28"/>
  <c r="AX92" i="28"/>
  <c r="BH92" i="28"/>
  <c r="AH92" i="28"/>
  <c r="AT92" i="28"/>
  <c r="C92" i="28"/>
  <c r="U92" i="28"/>
  <c r="BN111" i="28"/>
  <c r="L111" i="28"/>
  <c r="AE111" i="28"/>
  <c r="N111" i="28"/>
  <c r="AF111" i="28"/>
  <c r="BD111" i="28"/>
  <c r="BZ111" i="28"/>
  <c r="AS111" i="28"/>
  <c r="BQ111" i="28"/>
  <c r="BA111" i="28"/>
  <c r="AG111" i="28"/>
  <c r="AK111" i="28"/>
  <c r="AU111" i="28"/>
  <c r="O111" i="28"/>
  <c r="AB111" i="28"/>
  <c r="BP111" i="28"/>
  <c r="CL111" i="28"/>
  <c r="AI111" i="28"/>
  <c r="BW111" i="28"/>
  <c r="CI111" i="28"/>
  <c r="G111" i="28"/>
  <c r="CH111" i="28"/>
  <c r="BJ111" i="28"/>
  <c r="BE111" i="28"/>
  <c r="AC111" i="28"/>
  <c r="AL111" i="28"/>
  <c r="BC111" i="28"/>
  <c r="P111" i="28"/>
  <c r="BT111" i="28"/>
  <c r="BR111" i="28"/>
  <c r="AV111" i="28"/>
  <c r="M111" i="28"/>
  <c r="CK111" i="28"/>
  <c r="E111" i="28"/>
  <c r="Q111" i="28"/>
  <c r="AW111" i="28"/>
  <c r="CA111" i="28"/>
  <c r="BI111" i="28"/>
  <c r="X111" i="28"/>
  <c r="BB111" i="28"/>
  <c r="BS111" i="28"/>
  <c r="AR111" i="28"/>
  <c r="BY111" i="28"/>
  <c r="Y111" i="28"/>
  <c r="AP111" i="28"/>
  <c r="AQ111" i="28"/>
  <c r="BF111" i="28"/>
  <c r="AY111" i="28"/>
  <c r="W111" i="28"/>
  <c r="K111" i="28"/>
  <c r="CF111" i="28"/>
  <c r="AA111" i="28"/>
  <c r="BV111" i="28"/>
  <c r="CM111" i="28"/>
  <c r="D111" i="28"/>
  <c r="J111" i="28"/>
  <c r="CB111" i="28"/>
  <c r="I111" i="28"/>
  <c r="CG111" i="28"/>
  <c r="BM111" i="28"/>
  <c r="C111" i="28"/>
  <c r="V111" i="28"/>
  <c r="T111" i="28"/>
  <c r="CJ111" i="28"/>
  <c r="Z111" i="28"/>
  <c r="BL111" i="28"/>
  <c r="BK111" i="28"/>
  <c r="AM111" i="28"/>
  <c r="R111" i="28"/>
  <c r="BU111" i="28"/>
  <c r="AO111" i="28"/>
  <c r="CC111" i="28"/>
  <c r="BO111" i="28"/>
  <c r="BG111" i="28"/>
  <c r="H111" i="28"/>
  <c r="CD111" i="28"/>
  <c r="F111" i="28"/>
  <c r="AN111" i="28"/>
  <c r="AJ111" i="28"/>
  <c r="CE111" i="28"/>
  <c r="AD111" i="28"/>
  <c r="BX111" i="28"/>
  <c r="B111" i="28"/>
  <c r="S111" i="28"/>
  <c r="AZ111" i="28"/>
  <c r="CN111" i="28"/>
  <c r="AX111" i="28"/>
  <c r="BH111" i="28"/>
  <c r="AH111" i="28"/>
  <c r="AT111" i="28"/>
  <c r="U111" i="28"/>
  <c r="CP105" i="28" l="1"/>
  <c r="CP12" i="28"/>
  <c r="E108" i="32"/>
  <c r="CU105" i="28"/>
  <c r="F108" i="32" s="1"/>
  <c r="E15" i="32"/>
  <c r="CU12" i="28"/>
  <c r="F15" i="32" s="1"/>
  <c r="CP17" i="28"/>
  <c r="CP115" i="28"/>
  <c r="CP73" i="28"/>
  <c r="CP49" i="28"/>
  <c r="CP24" i="28"/>
  <c r="CP67" i="28"/>
  <c r="CP92" i="28"/>
  <c r="CP100" i="28"/>
  <c r="CP60" i="28"/>
  <c r="CP43" i="28"/>
  <c r="CP88" i="28"/>
  <c r="CP48" i="28"/>
  <c r="CP41" i="28"/>
  <c r="CP99" i="28"/>
  <c r="CP40" i="28"/>
  <c r="CP33" i="28"/>
  <c r="CP64" i="28"/>
  <c r="CP7" i="28"/>
  <c r="CP93" i="28"/>
  <c r="CP74" i="28"/>
  <c r="CP66" i="28"/>
  <c r="CP63" i="28"/>
  <c r="CP79" i="28"/>
  <c r="CP101" i="28"/>
  <c r="CP82" i="28"/>
  <c r="CP97" i="28"/>
  <c r="CP65" i="28"/>
  <c r="CP62" i="28"/>
  <c r="CP22" i="28"/>
  <c r="CP55" i="28"/>
  <c r="CP84" i="28"/>
  <c r="CP106" i="28"/>
  <c r="CP44" i="28"/>
  <c r="CP31" i="28"/>
  <c r="CP52" i="28"/>
  <c r="CP45" i="28"/>
  <c r="CP42" i="28"/>
  <c r="CP56" i="28"/>
  <c r="CP46" i="28"/>
  <c r="CP35" i="28"/>
  <c r="CP30" i="28"/>
  <c r="CP104" i="28"/>
  <c r="CP51" i="28"/>
  <c r="CP76" i="28"/>
  <c r="CP29" i="28"/>
  <c r="CP20" i="28"/>
  <c r="CP13" i="28"/>
  <c r="CP71" i="28"/>
  <c r="CP21" i="28"/>
  <c r="CP18" i="28"/>
  <c r="CP86" i="28"/>
  <c r="CP14" i="28"/>
  <c r="CP78" i="28"/>
  <c r="CP89" i="28"/>
  <c r="CP59" i="28"/>
  <c r="CP91" i="28"/>
  <c r="CP113" i="28"/>
  <c r="CP19" i="28"/>
  <c r="CP85" i="28"/>
  <c r="CP11" i="28"/>
  <c r="CP37" i="28"/>
  <c r="CP34" i="28"/>
  <c r="CP114" i="28"/>
  <c r="CP39" i="28"/>
  <c r="CP47" i="28"/>
  <c r="CP96" i="28"/>
  <c r="CP38" i="28"/>
  <c r="CP27" i="28"/>
  <c r="CP57" i="28"/>
  <c r="CP54" i="28"/>
  <c r="CP95" i="28"/>
  <c r="CP98" i="28"/>
  <c r="CP36" i="28"/>
  <c r="CP26" i="28"/>
  <c r="CP69" i="28"/>
  <c r="CP87" i="28"/>
  <c r="CP90" i="28"/>
  <c r="CP75" i="28"/>
  <c r="CP16" i="28"/>
  <c r="CP70" i="28"/>
  <c r="CP9" i="28"/>
  <c r="CP112" i="28"/>
  <c r="CP6" i="28"/>
  <c r="CP25" i="28"/>
  <c r="CP108" i="28"/>
  <c r="CP68" i="28"/>
  <c r="CP61" i="28"/>
  <c r="CP58" i="28"/>
  <c r="CP103" i="28"/>
  <c r="CP111" i="28"/>
  <c r="CP77" i="28"/>
  <c r="CP53" i="28"/>
  <c r="CP50" i="28"/>
  <c r="CP107" i="28"/>
  <c r="CP110" i="28"/>
  <c r="CP80" i="28"/>
  <c r="CP102" i="28"/>
  <c r="CP81" i="28"/>
  <c r="CP23" i="28"/>
  <c r="CP116" i="28"/>
  <c r="CP10" i="28"/>
  <c r="CP8" i="28"/>
  <c r="CP109" i="28"/>
  <c r="CP28" i="28"/>
  <c r="CP15" i="28"/>
  <c r="CP83" i="28"/>
  <c r="CP72" i="28"/>
  <c r="CP94" i="28"/>
  <c r="CP32" i="28"/>
  <c r="E97" i="32" l="1"/>
  <c r="CU94" i="28"/>
  <c r="F97" i="32" s="1"/>
  <c r="E31" i="32"/>
  <c r="CU28" i="28"/>
  <c r="F31" i="32" s="1"/>
  <c r="E119" i="32"/>
  <c r="CU116" i="28"/>
  <c r="F119" i="32" s="1"/>
  <c r="E83" i="32"/>
  <c r="CU80" i="28"/>
  <c r="F83" i="32" s="1"/>
  <c r="E56" i="32"/>
  <c r="CU53" i="28"/>
  <c r="F56" i="32" s="1"/>
  <c r="E61" i="32"/>
  <c r="CU58" i="28"/>
  <c r="F61" i="32" s="1"/>
  <c r="E28" i="32"/>
  <c r="CU25" i="28"/>
  <c r="F28" i="32" s="1"/>
  <c r="E73" i="32"/>
  <c r="CU70" i="28"/>
  <c r="F73" i="32" s="1"/>
  <c r="E90" i="32"/>
  <c r="CU87" i="28"/>
  <c r="F90" i="32" s="1"/>
  <c r="E101" i="32"/>
  <c r="CU98" i="28"/>
  <c r="F101" i="32" s="1"/>
  <c r="E30" i="32"/>
  <c r="CU27" i="28"/>
  <c r="F30" i="32" s="1"/>
  <c r="E42" i="32"/>
  <c r="CU39" i="28"/>
  <c r="F42" i="32" s="1"/>
  <c r="E14" i="32"/>
  <c r="CU11" i="28"/>
  <c r="F14" i="32" s="1"/>
  <c r="E94" i="32"/>
  <c r="CU91" i="28"/>
  <c r="F94" i="32" s="1"/>
  <c r="E17" i="32"/>
  <c r="CU14" i="28"/>
  <c r="F17" i="32" s="1"/>
  <c r="E74" i="32"/>
  <c r="CU71" i="28"/>
  <c r="F74" i="32" s="1"/>
  <c r="E79" i="32"/>
  <c r="CU76" i="28"/>
  <c r="F79" i="32" s="1"/>
  <c r="E38" i="32"/>
  <c r="CU35" i="28"/>
  <c r="F38" i="32" s="1"/>
  <c r="E48" i="32"/>
  <c r="CU45" i="28"/>
  <c r="F48" i="32" s="1"/>
  <c r="E109" i="32"/>
  <c r="CU106" i="28"/>
  <c r="F109" i="32" s="1"/>
  <c r="E65" i="32"/>
  <c r="CU62" i="28"/>
  <c r="F65" i="32" s="1"/>
  <c r="E104" i="32"/>
  <c r="CU101" i="28"/>
  <c r="F104" i="32" s="1"/>
  <c r="E77" i="32"/>
  <c r="CU74" i="28"/>
  <c r="F77" i="32" s="1"/>
  <c r="E36" i="32"/>
  <c r="CU33" i="28"/>
  <c r="F36" i="32" s="1"/>
  <c r="E51" i="32"/>
  <c r="CU48" i="28"/>
  <c r="F51" i="32" s="1"/>
  <c r="E103" i="32"/>
  <c r="CU100" i="28"/>
  <c r="F103" i="32" s="1"/>
  <c r="E52" i="32"/>
  <c r="CU49" i="28"/>
  <c r="F52" i="32" s="1"/>
  <c r="E75" i="32"/>
  <c r="CU72" i="28"/>
  <c r="F75" i="32" s="1"/>
  <c r="E26" i="32"/>
  <c r="CU23" i="28"/>
  <c r="F26" i="32" s="1"/>
  <c r="E113" i="32"/>
  <c r="CU110" i="28"/>
  <c r="F113" i="32" s="1"/>
  <c r="E80" i="32"/>
  <c r="CU77" i="28"/>
  <c r="F80" i="32" s="1"/>
  <c r="E64" i="32"/>
  <c r="CU61" i="28"/>
  <c r="F64" i="32" s="1"/>
  <c r="E9" i="32"/>
  <c r="CU6" i="28"/>
  <c r="F9" i="32" s="1"/>
  <c r="E19" i="32"/>
  <c r="CU16" i="28"/>
  <c r="F19" i="32" s="1"/>
  <c r="E72" i="32"/>
  <c r="CU69" i="28"/>
  <c r="F72" i="32" s="1"/>
  <c r="E98" i="32"/>
  <c r="CU95" i="28"/>
  <c r="F98" i="32" s="1"/>
  <c r="E41" i="32"/>
  <c r="CU38" i="28"/>
  <c r="F41" i="32" s="1"/>
  <c r="E117" i="32"/>
  <c r="CU114" i="28"/>
  <c r="F117" i="32" s="1"/>
  <c r="E88" i="32"/>
  <c r="CU85" i="28"/>
  <c r="F88" i="32" s="1"/>
  <c r="E62" i="32"/>
  <c r="CU59" i="28"/>
  <c r="F62" i="32" s="1"/>
  <c r="E89" i="32"/>
  <c r="CU86" i="28"/>
  <c r="F89" i="32" s="1"/>
  <c r="E16" i="32"/>
  <c r="CU13" i="28"/>
  <c r="F16" i="32" s="1"/>
  <c r="E54" i="32"/>
  <c r="CU51" i="28"/>
  <c r="F54" i="32" s="1"/>
  <c r="E49" i="32"/>
  <c r="CU46" i="28"/>
  <c r="F49" i="32" s="1"/>
  <c r="E55" i="32"/>
  <c r="CU52" i="28"/>
  <c r="F55" i="32" s="1"/>
  <c r="E87" i="32"/>
  <c r="CU84" i="28"/>
  <c r="F87" i="32" s="1"/>
  <c r="E68" i="32"/>
  <c r="CU65" i="28"/>
  <c r="F68" i="32" s="1"/>
  <c r="E82" i="32"/>
  <c r="CU79" i="28"/>
  <c r="F82" i="32" s="1"/>
  <c r="E96" i="32"/>
  <c r="CU93" i="28"/>
  <c r="F96" i="32" s="1"/>
  <c r="E43" i="32"/>
  <c r="CU40" i="28"/>
  <c r="F43" i="32" s="1"/>
  <c r="E91" i="32"/>
  <c r="CU88" i="28"/>
  <c r="F91" i="32" s="1"/>
  <c r="E95" i="32"/>
  <c r="CU92" i="28"/>
  <c r="F95" i="32" s="1"/>
  <c r="E76" i="32"/>
  <c r="CU73" i="28"/>
  <c r="F76" i="32" s="1"/>
  <c r="E112" i="32"/>
  <c r="CU109" i="28"/>
  <c r="F112" i="32" s="1"/>
  <c r="E86" i="32"/>
  <c r="CU83" i="28"/>
  <c r="F86" i="32" s="1"/>
  <c r="E11" i="32"/>
  <c r="CU8" i="28"/>
  <c r="F11" i="32" s="1"/>
  <c r="E84" i="32"/>
  <c r="CU81" i="28"/>
  <c r="F84" i="32" s="1"/>
  <c r="E110" i="32"/>
  <c r="CU107" i="28"/>
  <c r="F110" i="32" s="1"/>
  <c r="E114" i="32"/>
  <c r="CU111" i="28"/>
  <c r="F114" i="32" s="1"/>
  <c r="E71" i="32"/>
  <c r="CU68" i="28"/>
  <c r="F71" i="32" s="1"/>
  <c r="E115" i="32"/>
  <c r="CU112" i="28"/>
  <c r="F115" i="32" s="1"/>
  <c r="E78" i="32"/>
  <c r="CU75" i="28"/>
  <c r="F78" i="32" s="1"/>
  <c r="E29" i="32"/>
  <c r="CU26" i="28"/>
  <c r="F29" i="32" s="1"/>
  <c r="E57" i="32"/>
  <c r="CU54" i="28"/>
  <c r="F57" i="32" s="1"/>
  <c r="E99" i="32"/>
  <c r="CU96" i="28"/>
  <c r="F99" i="32" s="1"/>
  <c r="E37" i="32"/>
  <c r="CU34" i="28"/>
  <c r="F37" i="32" s="1"/>
  <c r="E22" i="32"/>
  <c r="CU19" i="28"/>
  <c r="F22" i="32" s="1"/>
  <c r="E92" i="32"/>
  <c r="CU89" i="28"/>
  <c r="F92" i="32" s="1"/>
  <c r="E21" i="32"/>
  <c r="CU18" i="28"/>
  <c r="F21" i="32" s="1"/>
  <c r="E23" i="32"/>
  <c r="CU20" i="28"/>
  <c r="F23" i="32" s="1"/>
  <c r="E107" i="32"/>
  <c r="CU104" i="28"/>
  <c r="F107" i="32" s="1"/>
  <c r="E59" i="32"/>
  <c r="CU56" i="28"/>
  <c r="F59" i="32" s="1"/>
  <c r="E34" i="32"/>
  <c r="CU31" i="28"/>
  <c r="F34" i="32" s="1"/>
  <c r="E58" i="32"/>
  <c r="CU55" i="28"/>
  <c r="F58" i="32" s="1"/>
  <c r="E100" i="32"/>
  <c r="CU97" i="28"/>
  <c r="F100" i="32" s="1"/>
  <c r="E66" i="32"/>
  <c r="CU63" i="28"/>
  <c r="F66" i="32" s="1"/>
  <c r="E10" i="32"/>
  <c r="CU7" i="28"/>
  <c r="F10" i="32" s="1"/>
  <c r="E102" i="32"/>
  <c r="CU99" i="28"/>
  <c r="F102" i="32" s="1"/>
  <c r="E46" i="32"/>
  <c r="CU43" i="28"/>
  <c r="F46" i="32" s="1"/>
  <c r="E70" i="32"/>
  <c r="CU67" i="28"/>
  <c r="F70" i="32" s="1"/>
  <c r="E118" i="32"/>
  <c r="CU115" i="28"/>
  <c r="F118" i="32" s="1"/>
  <c r="E35" i="32"/>
  <c r="CU32" i="28"/>
  <c r="F35" i="32" s="1"/>
  <c r="E18" i="32"/>
  <c r="CU15" i="28"/>
  <c r="F18" i="32" s="1"/>
  <c r="E13" i="32"/>
  <c r="CU10" i="28"/>
  <c r="F13" i="32" s="1"/>
  <c r="E105" i="32"/>
  <c r="CU102" i="28"/>
  <c r="F105" i="32" s="1"/>
  <c r="E53" i="32"/>
  <c r="CU50" i="28"/>
  <c r="F53" i="32" s="1"/>
  <c r="E106" i="32"/>
  <c r="CU103" i="28"/>
  <c r="F106" i="32" s="1"/>
  <c r="E111" i="32"/>
  <c r="CU108" i="28"/>
  <c r="F111" i="32" s="1"/>
  <c r="E12" i="32"/>
  <c r="CU9" i="28"/>
  <c r="F12" i="32" s="1"/>
  <c r="E93" i="32"/>
  <c r="CU90" i="28"/>
  <c r="F93" i="32" s="1"/>
  <c r="E39" i="32"/>
  <c r="CU36" i="28"/>
  <c r="F39" i="32" s="1"/>
  <c r="E60" i="32"/>
  <c r="CU57" i="28"/>
  <c r="F60" i="32" s="1"/>
  <c r="E50" i="32"/>
  <c r="CU47" i="28"/>
  <c r="F50" i="32" s="1"/>
  <c r="E40" i="32"/>
  <c r="CU37" i="28"/>
  <c r="F40" i="32" s="1"/>
  <c r="E116" i="32"/>
  <c r="CU113" i="28"/>
  <c r="F116" i="32" s="1"/>
  <c r="E81" i="32"/>
  <c r="CU78" i="28"/>
  <c r="F81" i="32" s="1"/>
  <c r="E24" i="32"/>
  <c r="CU21" i="28"/>
  <c r="F24" i="32" s="1"/>
  <c r="E32" i="32"/>
  <c r="CU29" i="28"/>
  <c r="F32" i="32" s="1"/>
  <c r="E33" i="32"/>
  <c r="CU30" i="28"/>
  <c r="F33" i="32" s="1"/>
  <c r="E45" i="32"/>
  <c r="CU42" i="28"/>
  <c r="F45" i="32" s="1"/>
  <c r="E47" i="32"/>
  <c r="CU44" i="28"/>
  <c r="F47" i="32" s="1"/>
  <c r="E25" i="32"/>
  <c r="CU22" i="28"/>
  <c r="F25" i="32" s="1"/>
  <c r="E85" i="32"/>
  <c r="CU82" i="28"/>
  <c r="F85" i="32" s="1"/>
  <c r="E69" i="32"/>
  <c r="CU66" i="28"/>
  <c r="F69" i="32" s="1"/>
  <c r="E67" i="32"/>
  <c r="CU64" i="28"/>
  <c r="F67" i="32" s="1"/>
  <c r="E44" i="32"/>
  <c r="CU41" i="28"/>
  <c r="F44" i="32" s="1"/>
  <c r="E63" i="32"/>
  <c r="CU60" i="28"/>
  <c r="F63" i="32" s="1"/>
  <c r="E27" i="32"/>
  <c r="CU24" i="28"/>
  <c r="F27" i="32" s="1"/>
  <c r="E20" i="32"/>
  <c r="CU17" i="28"/>
  <c r="F20" i="32" s="1"/>
</calcChain>
</file>

<file path=xl/sharedStrings.xml><?xml version="1.0" encoding="utf-8"?>
<sst xmlns="http://schemas.openxmlformats.org/spreadsheetml/2006/main" count="852" uniqueCount="242">
  <si>
    <t>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</si>
  <si>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</si>
  <si>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</si>
  <si>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</si>
  <si>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</si>
  <si>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</si>
  <si>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</si>
  <si>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</si>
  <si>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</si>
  <si>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</si>
  <si>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</si>
  <si>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</si>
  <si>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</si>
  <si>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</si>
  <si>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</si>
  <si>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</si>
  <si>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</si>
  <si>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</si>
  <si>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</si>
  <si>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</si>
  <si>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</si>
  <si>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</si>
  <si>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</si>
  <si>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</si>
  <si>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</si>
  <si>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</si>
  <si>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</si>
  <si>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</si>
  <si>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</si>
  <si>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</si>
  <si>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</si>
  <si>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</si>
  <si>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</si>
  <si>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</si>
  <si>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</si>
  <si>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</si>
  <si>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</si>
  <si>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</si>
  <si>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</si>
  <si>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</si>
  <si>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</si>
  <si>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</si>
  <si>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</si>
  <si>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</si>
  <si>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</si>
  <si>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</si>
  <si>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</si>
  <si>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</si>
  <si>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</si>
  <si>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</si>
  <si>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</si>
  <si>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</si>
  <si>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</si>
  <si>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</si>
  <si>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</si>
  <si>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</si>
  <si>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</si>
  <si>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</si>
  <si>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</si>
  <si>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</si>
  <si>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</si>
  <si>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</si>
  <si>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</si>
  <si>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</si>
  <si>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</si>
  <si>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</si>
  <si>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</si>
  <si>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</si>
  <si>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</si>
  <si>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</si>
  <si>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</si>
  <si>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</si>
  <si>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</si>
  <si>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</si>
  <si>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</si>
  <si>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</si>
  <si>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</si>
  <si>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</si>
  <si>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</si>
  <si>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</si>
  <si>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</si>
  <si>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</si>
  <si>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</si>
  <si>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</si>
  <si>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</si>
  <si>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</si>
  <si>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</si>
  <si>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</si>
  <si>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</si>
  <si>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</si>
  <si>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</si>
  <si>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</si>
  <si>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</si>
  <si>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</si>
  <si>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</si>
  <si>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</si>
  <si>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</si>
  <si>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</si>
  <si>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</si>
  <si>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</si>
  <si>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</si>
  <si>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 xml:space="preserve"> </t>
  </si>
  <si>
    <t>90+</t>
  </si>
  <si>
    <t>NOTE:</t>
  </si>
  <si>
    <t>1.  Tier 1 schemes are designed to provide "safety net" for older persons -- designed to prevent poverty in old age.</t>
  </si>
  <si>
    <t>These include social assistance, separate targeted retirement income programmes, basic pension schemes, and minimum pensions.</t>
  </si>
  <si>
    <t>2.  Tier 2 schemes are a type of "insurance" to insure adequate replacement income among retired workers.</t>
  </si>
  <si>
    <t>In defined benefit schemes, the pensioner is assured a payment based on the number of years contributions are made and on some measure of individual earnings from work.</t>
  </si>
  <si>
    <t>1.  Tier 1 schemes are designed to provide "safety net" for older persons -- designed to prevent poverty in old age.  These include social assistance, separate targeted retirement income programmes, basic pension schemes, and minimum pensions.</t>
  </si>
  <si>
    <r>
      <t xml:space="preserve">2.  Tier 2 schemes are a type of "insurance" to insure adequate replacement income among retired workers.   In </t>
    </r>
    <r>
      <rPr>
        <b/>
        <sz val="12"/>
        <color theme="1"/>
        <rFont val="Calibri"/>
        <family val="2"/>
        <scheme val="minor"/>
      </rPr>
      <t>defined benefit schemes</t>
    </r>
    <r>
      <rPr>
        <sz val="12"/>
        <color theme="1"/>
        <rFont val="Calibri"/>
        <family val="2"/>
        <scheme val="minor"/>
      </rPr>
      <t xml:space="preserve">, the pensioner is assured a payment based on the number of years contributions are made and on some measure of individual earnings from work.  In </t>
    </r>
    <r>
      <rPr>
        <b/>
        <sz val="12"/>
        <color theme="1"/>
        <rFont val="Calibri"/>
        <family val="2"/>
        <scheme val="minor"/>
      </rPr>
      <t>defined contribution schemes</t>
    </r>
    <r>
      <rPr>
        <sz val="12"/>
        <color theme="1"/>
        <rFont val="Calibri"/>
        <family val="2"/>
        <scheme val="minor"/>
      </rPr>
      <t xml:space="preserve">, each worker has an individual account in which contributions are saved and invested, and the accumulated capital is usually converted into a pension-income stream at retirement.   In </t>
    </r>
    <r>
      <rPr>
        <b/>
        <sz val="12"/>
        <color theme="1"/>
        <rFont val="Calibri"/>
        <family val="2"/>
        <scheme val="minor"/>
      </rPr>
      <t>Parallel schemes</t>
    </r>
    <r>
      <rPr>
        <sz val="12"/>
        <color theme="1"/>
        <rFont val="Calibri"/>
        <family val="2"/>
        <scheme val="minor"/>
      </rPr>
      <t xml:space="preserve">, the worker must choose which of the two plans to participate in.  In </t>
    </r>
    <r>
      <rPr>
        <b/>
        <sz val="12"/>
        <color theme="1"/>
        <rFont val="Calibri"/>
        <family val="2"/>
        <scheme val="minor"/>
      </rPr>
      <t>Mixed Schemes</t>
    </r>
    <r>
      <rPr>
        <sz val="12"/>
        <color theme="1"/>
        <rFont val="Calibri"/>
        <family val="2"/>
        <scheme val="minor"/>
      </rPr>
      <t>, workers participate in both.</t>
    </r>
  </si>
  <si>
    <r>
      <t xml:space="preserve">3.  The OECD target levels of BGR include </t>
    </r>
    <r>
      <rPr>
        <b/>
        <sz val="12"/>
        <color theme="1"/>
        <rFont val="Calibri"/>
        <family val="2"/>
        <scheme val="minor"/>
      </rPr>
      <t>both Tier 1 and Tier 2 expenditures</t>
    </r>
    <r>
      <rPr>
        <sz val="12"/>
        <color theme="1"/>
        <rFont val="Calibri"/>
        <family val="2"/>
        <scheme val="minor"/>
      </rPr>
      <t xml:space="preserve">.   For this reason, Tier 2 schemes that are </t>
    </r>
    <r>
      <rPr>
        <b/>
        <sz val="12"/>
        <color theme="1"/>
        <rFont val="Calibri"/>
        <family val="2"/>
        <scheme val="minor"/>
      </rPr>
      <t>defined contribution schemes</t>
    </r>
    <r>
      <rPr>
        <sz val="12"/>
        <color theme="1"/>
        <rFont val="Calibri"/>
        <family val="2"/>
        <scheme val="minor"/>
      </rPr>
      <t xml:space="preserve"> have significant public costs associated with Tier 1 benefits.</t>
    </r>
  </si>
  <si>
    <t>SUM</t>
  </si>
  <si>
    <t>Adj factor</t>
  </si>
  <si>
    <t>Data check</t>
  </si>
  <si>
    <t>65+</t>
  </si>
  <si>
    <t>CHL; DOM; SLV; MEX</t>
  </si>
  <si>
    <t>NOR</t>
  </si>
  <si>
    <t>SVK</t>
  </si>
  <si>
    <t>SWE</t>
  </si>
  <si>
    <t>CRI;  PAN;  URY</t>
  </si>
  <si>
    <t>COL; PER</t>
  </si>
  <si>
    <t>EST 36.</t>
  </si>
  <si>
    <t>DEN</t>
  </si>
  <si>
    <t>ISR</t>
  </si>
  <si>
    <t>AUT</t>
  </si>
  <si>
    <t>BEL</t>
  </si>
  <si>
    <t>CAN</t>
  </si>
  <si>
    <t>CZE</t>
  </si>
  <si>
    <t>FIN</t>
  </si>
  <si>
    <t>FRA</t>
  </si>
  <si>
    <t>DEU</t>
  </si>
  <si>
    <t>GRC</t>
  </si>
  <si>
    <t>HUN</t>
  </si>
  <si>
    <t>ITA</t>
  </si>
  <si>
    <t>JPN</t>
  </si>
  <si>
    <t>KOR</t>
  </si>
  <si>
    <t>LUX</t>
  </si>
  <si>
    <t>POL</t>
  </si>
  <si>
    <t>PRT</t>
  </si>
  <si>
    <t>SVN</t>
  </si>
  <si>
    <t>ESP</t>
  </si>
  <si>
    <t>CHE</t>
  </si>
  <si>
    <t>GBR</t>
  </si>
  <si>
    <t>USA</t>
  </si>
  <si>
    <t>EST</t>
  </si>
  <si>
    <t>AUS  29; DEN 42;  ISR 44; AVG 38</t>
  </si>
  <si>
    <t>NOR 36;  SVK 54;  SWE 39; AVG 43</t>
  </si>
  <si>
    <t>% 65+</t>
  </si>
  <si>
    <t>AUS</t>
  </si>
  <si>
    <t>El objetivo de esta hoja de trabajo es proporcionar un pronóstico del gasto público en pensiones a largo plazo (2020-2100) a medida que el país se envejece y se enriquece.</t>
  </si>
  <si>
    <t>Pasos a seguir</t>
  </si>
  <si>
    <r>
      <t xml:space="preserve">1. Rellene la población por edad en las celdas resaltadas en amarillo en la pestaña </t>
    </r>
    <r>
      <rPr>
        <b/>
        <sz val="11"/>
        <color theme="1"/>
        <rFont val="Calibri"/>
        <family val="2"/>
        <scheme val="minor"/>
      </rPr>
      <t>Insumo 1</t>
    </r>
    <r>
      <rPr>
        <sz val="11"/>
        <color theme="1"/>
        <rFont val="Calibri"/>
        <family val="2"/>
        <scheme val="minor"/>
      </rPr>
      <t>.</t>
    </r>
  </si>
  <si>
    <r>
      <t xml:space="preserve">3. Complete el PIB per cápita para 2020-2100 en la pestaña </t>
    </r>
    <r>
      <rPr>
        <b/>
        <sz val="11"/>
        <color theme="1"/>
        <rFont val="Calibri"/>
        <family val="2"/>
        <scheme val="minor"/>
      </rPr>
      <t>Insumo 3.</t>
    </r>
  </si>
  <si>
    <r>
      <t xml:space="preserve">4. Ingrese el gasto (público) promedio en pensiones por edad en la pestaña </t>
    </r>
    <r>
      <rPr>
        <b/>
        <sz val="11"/>
        <color theme="1"/>
        <rFont val="Calibri"/>
        <family val="2"/>
        <scheme val="minor"/>
      </rPr>
      <t>Insumo 4.</t>
    </r>
  </si>
  <si>
    <r>
      <t xml:space="preserve">5. Seleccione valores objetivo para el nivel de la generosidad de beneficios en pensiones financiados por el sector público (elija entre los valores de la OCDE) en la pestaña </t>
    </r>
    <r>
      <rPr>
        <b/>
        <sz val="11"/>
        <color theme="1"/>
        <rFont val="Calibri"/>
        <family val="2"/>
        <scheme val="minor"/>
      </rPr>
      <t>Insumo 5</t>
    </r>
    <r>
      <rPr>
        <sz val="11"/>
        <color theme="1"/>
        <rFont val="Calibri"/>
        <family val="2"/>
        <scheme val="minor"/>
      </rPr>
      <t>.</t>
    </r>
  </si>
  <si>
    <t>INSUMO:  Población total por edad, ambos sexos (agregados)</t>
  </si>
  <si>
    <t>Edades 0 a 100+, Años 1950-2100</t>
  </si>
  <si>
    <t>Población total por edad, ambos sexos (en miles)</t>
  </si>
  <si>
    <t>Fecha de referencia (al 1er de julio)</t>
  </si>
  <si>
    <t>INSUMO 2:  Gasto en pensiones públicas como porcentaje del PIB para un año reciente.</t>
  </si>
  <si>
    <t>Año reciente</t>
  </si>
  <si>
    <t>Gasto del gobierno (público) en pensiones como porcentaje del PIB</t>
  </si>
  <si>
    <t>Razón de Generosidad de Beneficis</t>
  </si>
  <si>
    <r>
      <t xml:space="preserve">2. Ingrese el gasto público en pensiones como porcentaje del PIB per cápita para el año más reciente en la pestaña </t>
    </r>
    <r>
      <rPr>
        <b/>
        <sz val="11"/>
        <color theme="1"/>
        <rFont val="Calibri"/>
        <family val="2"/>
        <scheme val="minor"/>
      </rPr>
      <t>Insumo 2.</t>
    </r>
  </si>
  <si>
    <t>INSUMO 3:  Estimaciones y prónostico de PIB  per cápita para 1990-2100.</t>
  </si>
  <si>
    <t>Año</t>
  </si>
  <si>
    <t>PIB per cápita (dólares internacionales al valor constante, PPA)</t>
  </si>
  <si>
    <t>PIB per cápita como porcentaje de la mediana de la OCDE</t>
  </si>
  <si>
    <t>Porcentaje de la brecha cerrada a lo largo del tiempo</t>
  </si>
  <si>
    <t>Razón de Generosidad de Beneficios Objetivo</t>
  </si>
  <si>
    <t>Perfil por edad objetivo (basado en la OCDE)</t>
  </si>
  <si>
    <t>Edad</t>
  </si>
  <si>
    <t>Gobierno (público)</t>
  </si>
  <si>
    <t>Factor de ajuste (Razón de Generosidad de Beneficios en la OCDE es 51)</t>
  </si>
  <si>
    <t>INSUMO 4:  Gasto promedio en peniones públicas por edad en moneda local (ej., pesos).</t>
  </si>
  <si>
    <t>Perfil País ajustado (actual)</t>
  </si>
  <si>
    <t>Agregados basados en no ajustado</t>
  </si>
  <si>
    <t>Agregados basados en ajustado</t>
  </si>
  <si>
    <t>Distribución etaria de la población para el año de referencia</t>
  </si>
  <si>
    <t>Razón de Generosidad de Beneficios Actual</t>
  </si>
  <si>
    <t>Perfil  de referencia de beneficios por edad para la OCDE</t>
  </si>
  <si>
    <t>BRECHA:  Objetivo OCDE - Actual</t>
  </si>
  <si>
    <t>INSUMO:  Tipo de sistema de pensiones (Tier 2) para asegurar un adecuado ingreso de reemplazo para los jubilados.</t>
  </si>
  <si>
    <t>Cuadro 1.  Nivel objetivo de la Razón de Generosidad de Beneficios en pensiones.</t>
  </si>
  <si>
    <t>Defina el nivel objetivo de la Razón de Generosidad de Beneficios en función del sistema de pensiones (use Cuadro 2 para los planes de beneficios definidos, o Cuadro 3 en otros casos)</t>
  </si>
  <si>
    <t>Tipo de pensiones</t>
  </si>
  <si>
    <t>Contribución Definida</t>
  </si>
  <si>
    <t>Beneficio Definido</t>
  </si>
  <si>
    <t>Paralelo</t>
  </si>
  <si>
    <t>Mixto</t>
  </si>
  <si>
    <t>Use Cuadro 2</t>
  </si>
  <si>
    <t>Sistema de Pensiones</t>
  </si>
  <si>
    <t>Países OCDE y Generosidad de Beneficios</t>
  </si>
  <si>
    <t>Países latinoamericanos</t>
  </si>
  <si>
    <t>Cuadro 2. Nivel objetivo para Planes de Beneficios Definidos se basa en la Tasa de Sustitución de pensiones.</t>
  </si>
  <si>
    <t>Tasa de Sustitución (generalmente entre 20 y 100)</t>
  </si>
  <si>
    <t>Nivel objetivo de la Razón de Generosidad de Beneficios</t>
  </si>
  <si>
    <t>Cuadro 3.  Determine el nivel de la Razón de Generosidad de Beneficios en función del tipo de sistema de pensiones (y tasa de sustitución, en el caso del Plan de Beneficions Definidos).</t>
  </si>
  <si>
    <t xml:space="preserve">Tipo de sistema de pensiones:  </t>
  </si>
  <si>
    <t>Razón de Generosidad de Beneficios objetivo para el país (del Cuadro 1 o 2)</t>
  </si>
  <si>
    <t>Razón de Generosidad de Beneficios actual</t>
  </si>
  <si>
    <t>Cuadro 4.  Diferencia entre la Razón de Generosidad de Beneficios actual y objetivo.</t>
  </si>
  <si>
    <t>Brecha entre la Razón de Generosidad de Beneficios actual y objetivo.</t>
  </si>
  <si>
    <t>Si positiva, la Razón aumenta a medida que el PIB per cápita aumenta -- alcanza el objetivo a los $41,000 PIB per cápita (mediana de la OCDE).</t>
  </si>
  <si>
    <t>Si negativa, la Razón disminuya a lo largo de 30 años -- para alcanzar el objetivo.</t>
  </si>
  <si>
    <t>Razones de Generosidad de Beneficios para las Pensiones Públicas en los países OCDE</t>
  </si>
  <si>
    <t>Beneficios Definidos</t>
  </si>
  <si>
    <t>Contribuciones Definidas</t>
  </si>
  <si>
    <t>Mixto (Ambos)</t>
  </si>
  <si>
    <t xml:space="preserve">Paralelo </t>
  </si>
  <si>
    <t>SALIDA:  PRÓNOSTICO DEL GASTO EN PENSIONES COMO PORCENTAJE DEL PIB</t>
  </si>
  <si>
    <t>Mantenga el nivel de beneficios actual</t>
  </si>
  <si>
    <t>Mantenga el gasto agregado actual</t>
  </si>
  <si>
    <t>Avance hacia el objetivo OCDE</t>
  </si>
  <si>
    <t>Pronóstico 1</t>
  </si>
  <si>
    <t>Pronóstico 2</t>
  </si>
  <si>
    <t>Pronóstico 3</t>
  </si>
  <si>
    <t>% PIB</t>
  </si>
  <si>
    <t>Generosidad</t>
  </si>
  <si>
    <t>Razón Generosidad</t>
  </si>
  <si>
    <t>SALIDA: Población total por edad, ambos sexos (agregados)</t>
  </si>
  <si>
    <t>Edades 0 a 90+, Años 1950-2100</t>
  </si>
  <si>
    <t>Población por edades simples de 0 a 90+</t>
  </si>
  <si>
    <t>Pronóstico Ley Actual:  Gasto del gobierno (público) en pensiones como porcentaje del PIB</t>
  </si>
  <si>
    <t>SUMA</t>
  </si>
  <si>
    <t>Población objetivo (65+)</t>
  </si>
  <si>
    <t>Mantenga el pronóstico del gasto agregado:  Gasto del gobierno (público) en pensiones como porcentaje del PIB</t>
  </si>
  <si>
    <t>Factor de ajuste</t>
  </si>
  <si>
    <t>Pronóstico objetivo OCDE:  Gasto del gobierno (público) en pensiones como porcentaje del PIB</t>
  </si>
  <si>
    <t xml:space="preserve">Población total por edad, ambos sexos </t>
  </si>
  <si>
    <t>SALIDA: Gasto público en pensiones como porcentaje del PIB, 2020-2100</t>
  </si>
  <si>
    <t>Pronóstico del gasto público en pensiones</t>
  </si>
  <si>
    <t>Gasto público en pensiones como porcentaje del PIB</t>
  </si>
  <si>
    <t>Razón de Generosidad de Beneficios</t>
  </si>
  <si>
    <t xml:space="preserve">             Para casos especiales en los cuales se proyecta que la Generosidad de Beneficios disminuya a lo largo del tiempo.</t>
  </si>
  <si>
    <t>Pronóstico del gasto público en pensiones -- en raros casos de la Razón de Generosidad de Beneficios actual más elevada que su nivel objetivo.</t>
  </si>
  <si>
    <t>Si la Generosidad de Beneficios es mayor de la de los países de la OCDE, suponga que el nivel objetivo de la OCDE se alcance en 30 años.</t>
  </si>
  <si>
    <t>SALIDA:  Razón de Generosidad de Beneficios para las Pensiones Públicas.</t>
  </si>
  <si>
    <t>Beneficios aumentan en conjunto con el PIB per cápita</t>
  </si>
  <si>
    <t>Razón de Generosidad de Beneficios en Pensiones</t>
  </si>
  <si>
    <t>PIB per cápita</t>
  </si>
  <si>
    <t>Brecha con la OCDE</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</si>
</sst>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 ###\ ###\ ##0;\-#\ ###\ ###\ ##0;0"/>
    <numFmt numFmtId="165" formatCode="_(* #,##0_);_(* \(#,##0\);_(* &quot;-&quot;??_);_(@_)"/>
    <numFmt numFmtId="166" formatCode="&quot;$&quot;#,##0"/>
    <numFmt numFmtId="167" formatCode="0.0"/>
    <numFmt numFmtId="168" formatCode="0.0%"/>
  </numFmts>
  <fonts count="17">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9"/>
      <color theme="1"/>
      <name val="Arial"/>
      <family val="2"/>
    </font>
    <font>
      <sz val="9"/>
      <color theme="1"/>
      <name val="Arial"/>
      <family val="2"/>
    </font>
    <font>
      <b/>
      <u/>
      <sz val="12"/>
      <color theme="1"/>
      <name val="Calibri"/>
      <family val="2"/>
      <scheme val="minor"/>
    </font>
    <font>
      <sz val="8"/>
      <color theme="1"/>
      <name val="Calibri"/>
      <family val="2"/>
      <scheme val="minor"/>
    </font>
    <font>
      <sz val="2"/>
      <color theme="1"/>
      <name val="Calibri"/>
      <family val="2"/>
      <scheme val="minor"/>
    </font>
    <font>
      <sz val="12"/>
      <color rgb="FF000000"/>
      <name val="Calibri"/>
      <family val="2"/>
    </font>
    <font>
      <sz val="11"/>
      <color theme="1"/>
      <name val="Calibri"/>
      <family val="2"/>
      <scheme val="minor"/>
    </font>
    <font>
      <b/>
      <sz val="11"/>
      <color theme="1"/>
      <name val="Calibri"/>
      <family val="2"/>
      <scheme val="minor"/>
    </font>
    <font>
      <b/>
      <sz val="16"/>
      <color theme="1"/>
      <name val="Calibri"/>
      <family val="2"/>
      <scheme val="minor"/>
    </font>
    <font>
      <b/>
      <sz val="18"/>
      <color theme="1"/>
      <name val="Calibri"/>
      <family val="2"/>
      <scheme val="minor"/>
    </font>
    <font>
      <sz val="13"/>
      <color rgb="FF000000"/>
      <name val="Lucida Grande"/>
    </font>
  </fonts>
  <fills count="7">
    <fill>
      <patternFill patternType="none"/>
    </fill>
    <fill>
      <patternFill patternType="gray125"/>
    </fill>
    <fill>
      <patternFill patternType="solid">
        <fgColor indexed="44"/>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59999389629810485"/>
        <bgColor indexed="64"/>
      </patternFill>
    </fill>
  </fills>
  <borders count="21">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s>
  <cellStyleXfs count="4">
    <xf numFmtId="0" fontId="0" fillId="0" borderId="0"/>
    <xf numFmtId="43" fontId="4" fillId="0" borderId="0" applyFont="0" applyFill="0" applyBorder="0" applyAlignment="0" applyProtection="0"/>
    <xf numFmtId="0" fontId="12" fillId="0" borderId="0"/>
    <xf numFmtId="9" fontId="4" fillId="0" borderId="0" applyFont="0" applyFill="0" applyBorder="0" applyAlignment="0" applyProtection="0"/>
  </cellStyleXfs>
  <cellXfs count="129">
    <xf numFmtId="0" fontId="0" fillId="0" borderId="0" xfId="0"/>
    <xf numFmtId="0" fontId="6" fillId="2" borderId="1" xfId="0" applyFont="1" applyFill="1" applyBorder="1" applyAlignment="1">
      <alignment horizontal="center" vertical="center"/>
    </xf>
    <xf numFmtId="0" fontId="6" fillId="2" borderId="2" xfId="0" applyFont="1" applyFill="1" applyBorder="1" applyAlignment="1">
      <alignment horizontal="left"/>
    </xf>
    <xf numFmtId="0" fontId="6" fillId="2" borderId="3" xfId="0" applyFont="1" applyFill="1" applyBorder="1" applyAlignment="1">
      <alignment horizontal="left"/>
    </xf>
    <xf numFmtId="0" fontId="6" fillId="2" borderId="4" xfId="0" applyFont="1" applyFill="1" applyBorder="1" applyAlignment="1">
      <alignment horizontal="left"/>
    </xf>
    <xf numFmtId="0" fontId="6" fillId="2" borderId="5" xfId="0" quotePrefix="1" applyFont="1" applyFill="1" applyBorder="1" applyAlignment="1">
      <alignment horizontal="center" vertical="center"/>
    </xf>
    <xf numFmtId="0" fontId="7" fillId="0" borderId="0" xfId="0" applyFont="1" applyAlignment="1">
      <alignment horizontal="center"/>
    </xf>
    <xf numFmtId="0" fontId="0" fillId="0" borderId="0" xfId="0" applyAlignment="1">
      <alignment horizontal="center"/>
    </xf>
    <xf numFmtId="165" fontId="0" fillId="0" borderId="0" xfId="1" applyNumberFormat="1" applyFont="1"/>
    <xf numFmtId="3" fontId="0" fillId="0" borderId="0" xfId="0" applyNumberFormat="1"/>
    <xf numFmtId="0" fontId="0" fillId="0" borderId="0" xfId="0" applyAlignment="1">
      <alignment wrapText="1"/>
    </xf>
    <xf numFmtId="0" fontId="5" fillId="0" borderId="0" xfId="0" applyFont="1"/>
    <xf numFmtId="0" fontId="0" fillId="0" borderId="0" xfId="0" applyAlignment="1">
      <alignment horizontal="center" vertical="center" wrapText="1"/>
    </xf>
    <xf numFmtId="0" fontId="0" fillId="0" borderId="0" xfId="0" applyAlignment="1">
      <alignment horizontal="center" vertical="center"/>
    </xf>
    <xf numFmtId="167" fontId="0" fillId="0" borderId="0" xfId="0" applyNumberFormat="1" applyAlignment="1">
      <alignment horizontal="center" vertical="center"/>
    </xf>
    <xf numFmtId="0" fontId="0" fillId="0" borderId="9" xfId="0" applyBorder="1"/>
    <xf numFmtId="0" fontId="0" fillId="0" borderId="9" xfId="0" applyBorder="1" applyAlignment="1">
      <alignment horizontal="center"/>
    </xf>
    <xf numFmtId="0" fontId="0" fillId="0" borderId="11" xfId="0" applyBorder="1" applyAlignment="1">
      <alignment horizontal="center"/>
    </xf>
    <xf numFmtId="0" fontId="0" fillId="0" borderId="8" xfId="0" applyBorder="1"/>
    <xf numFmtId="167" fontId="0" fillId="0" borderId="9" xfId="0" applyNumberFormat="1" applyBorder="1" applyAlignment="1">
      <alignment horizontal="center"/>
    </xf>
    <xf numFmtId="0" fontId="0" fillId="0" borderId="8" xfId="0" applyBorder="1" applyAlignment="1">
      <alignment wrapText="1"/>
    </xf>
    <xf numFmtId="0" fontId="0" fillId="0" borderId="10" xfId="0" applyBorder="1" applyAlignment="1">
      <alignment wrapText="1"/>
    </xf>
    <xf numFmtId="0" fontId="5" fillId="3" borderId="5" xfId="0" applyFont="1" applyFill="1" applyBorder="1" applyAlignment="1">
      <alignment horizontal="center" vertical="center"/>
    </xf>
    <xf numFmtId="0" fontId="5" fillId="3" borderId="5" xfId="0" applyFont="1" applyFill="1" applyBorder="1" applyAlignment="1">
      <alignment horizontal="center" vertical="center" wrapText="1"/>
    </xf>
    <xf numFmtId="0" fontId="0" fillId="0" borderId="5" xfId="0" applyBorder="1" applyAlignment="1">
      <alignment horizontal="center" vertical="center"/>
    </xf>
    <xf numFmtId="0" fontId="0" fillId="4" borderId="5" xfId="0" applyFill="1" applyBorder="1" applyAlignment="1">
      <alignment horizontal="center" vertical="center"/>
    </xf>
    <xf numFmtId="0" fontId="5" fillId="3" borderId="12" xfId="0" applyFont="1" applyFill="1" applyBorder="1" applyAlignment="1">
      <alignment horizontal="center"/>
    </xf>
    <xf numFmtId="0" fontId="5" fillId="3" borderId="15" xfId="0" applyFont="1" applyFill="1" applyBorder="1" applyAlignment="1">
      <alignment horizontal="center"/>
    </xf>
    <xf numFmtId="0" fontId="5" fillId="3" borderId="16" xfId="0" applyFont="1" applyFill="1" applyBorder="1" applyAlignment="1">
      <alignment horizontal="center" vertical="center"/>
    </xf>
    <xf numFmtId="0" fontId="0" fillId="0" borderId="15" xfId="0" applyBorder="1" applyAlignment="1">
      <alignment horizontal="center"/>
    </xf>
    <xf numFmtId="0" fontId="0" fillId="0" borderId="17" xfId="0" applyBorder="1" applyAlignment="1">
      <alignment horizontal="center"/>
    </xf>
    <xf numFmtId="0" fontId="5" fillId="3" borderId="12" xfId="0" applyFont="1" applyFill="1" applyBorder="1" applyAlignment="1">
      <alignment horizontal="center" vertical="center"/>
    </xf>
    <xf numFmtId="0" fontId="5" fillId="3" borderId="14" xfId="0" applyFont="1" applyFill="1" applyBorder="1" applyAlignment="1">
      <alignment horizontal="center" vertical="center" wrapText="1"/>
    </xf>
    <xf numFmtId="167" fontId="0" fillId="0" borderId="16" xfId="0" applyNumberFormat="1" applyBorder="1" applyAlignment="1">
      <alignment horizontal="center"/>
    </xf>
    <xf numFmtId="167" fontId="0" fillId="0" borderId="18" xfId="0" applyNumberFormat="1" applyBorder="1" applyAlignment="1">
      <alignment horizontal="center"/>
    </xf>
    <xf numFmtId="0" fontId="0" fillId="0" borderId="0" xfId="0" applyAlignment="1">
      <alignment horizontal="left" vertical="center"/>
    </xf>
    <xf numFmtId="0" fontId="0" fillId="0" borderId="15" xfId="0" applyBorder="1" applyAlignment="1">
      <alignment horizontal="center" vertical="center"/>
    </xf>
    <xf numFmtId="0" fontId="0" fillId="0" borderId="17" xfId="0" applyBorder="1" applyAlignment="1">
      <alignment horizontal="center" vertical="center"/>
    </xf>
    <xf numFmtId="0" fontId="5" fillId="3" borderId="13" xfId="0" applyFont="1" applyFill="1" applyBorder="1" applyAlignment="1">
      <alignment horizontal="center" vertical="center"/>
    </xf>
    <xf numFmtId="9" fontId="0" fillId="0" borderId="16" xfId="0" applyNumberFormat="1" applyBorder="1" applyAlignment="1">
      <alignment horizontal="center" vertical="center"/>
    </xf>
    <xf numFmtId="164" fontId="7" fillId="4" borderId="5" xfId="0" applyNumberFormat="1" applyFont="1" applyFill="1" applyBorder="1" applyAlignment="1">
      <alignment horizontal="right"/>
    </xf>
    <xf numFmtId="166" fontId="0" fillId="4" borderId="5" xfId="0" applyNumberFormat="1" applyFill="1" applyBorder="1" applyAlignment="1">
      <alignment horizontal="center" vertical="center"/>
    </xf>
    <xf numFmtId="0" fontId="0" fillId="4" borderId="9" xfId="0" applyFill="1" applyBorder="1" applyAlignment="1">
      <alignment horizontal="center" vertical="center"/>
    </xf>
    <xf numFmtId="0" fontId="5" fillId="0" borderId="10" xfId="0" applyFont="1" applyBorder="1" applyAlignment="1">
      <alignment horizontal="center" vertical="center" wrapText="1"/>
    </xf>
    <xf numFmtId="0" fontId="5" fillId="0" borderId="8" xfId="0" applyFont="1" applyBorder="1" applyAlignment="1">
      <alignment wrapText="1"/>
    </xf>
    <xf numFmtId="0" fontId="5" fillId="4" borderId="9" xfId="0" applyFont="1" applyFill="1" applyBorder="1" applyAlignment="1">
      <alignment wrapText="1"/>
    </xf>
    <xf numFmtId="0" fontId="9" fillId="0" borderId="0" xfId="0" applyFont="1"/>
    <xf numFmtId="0" fontId="10" fillId="4" borderId="9" xfId="0" applyFont="1" applyFill="1" applyBorder="1" applyAlignment="1">
      <alignment horizontal="right" wrapText="1"/>
    </xf>
    <xf numFmtId="0" fontId="8" fillId="0" borderId="8" xfId="0" applyFont="1" applyBorder="1" applyAlignment="1">
      <alignment wrapText="1"/>
    </xf>
    <xf numFmtId="15" fontId="12" fillId="0" borderId="0" xfId="2" applyNumberFormat="1" applyAlignment="1">
      <alignment horizontal="left"/>
    </xf>
    <xf numFmtId="0" fontId="12" fillId="0" borderId="0" xfId="2"/>
    <xf numFmtId="0" fontId="13" fillId="0" borderId="0" xfId="2" applyFont="1"/>
    <xf numFmtId="0" fontId="12" fillId="0" borderId="0" xfId="2" applyAlignment="1">
      <alignment wrapText="1"/>
    </xf>
    <xf numFmtId="0" fontId="13" fillId="0" borderId="0" xfId="2" applyFont="1" applyAlignment="1">
      <alignment horizontal="left" vertical="center" wrapText="1"/>
    </xf>
    <xf numFmtId="0" fontId="14" fillId="0" borderId="0" xfId="0" applyFont="1"/>
    <xf numFmtId="0" fontId="14" fillId="0" borderId="0" xfId="0" applyFont="1" applyAlignment="1">
      <alignment horizontal="left"/>
    </xf>
    <xf numFmtId="0" fontId="0" fillId="0" borderId="5" xfId="0" applyBorder="1"/>
    <xf numFmtId="2" fontId="0" fillId="0" borderId="0" xfId="0" applyNumberFormat="1" applyAlignment="1">
      <alignment horizontal="center" vertical="center"/>
    </xf>
    <xf numFmtId="9" fontId="0" fillId="0" borderId="0" xfId="3" applyFont="1" applyAlignment="1">
      <alignment horizontal="center" vertical="center"/>
    </xf>
    <xf numFmtId="0" fontId="5" fillId="0" borderId="10" xfId="0" applyFont="1" applyBorder="1" applyAlignment="1">
      <alignment wrapText="1"/>
    </xf>
    <xf numFmtId="0" fontId="5" fillId="0" borderId="8" xfId="0" applyFont="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xf>
    <xf numFmtId="0" fontId="5" fillId="3" borderId="5" xfId="0" applyFont="1" applyFill="1" applyBorder="1" applyAlignment="1">
      <alignment horizontal="center"/>
    </xf>
    <xf numFmtId="2" fontId="5" fillId="3" borderId="5" xfId="0" applyNumberFormat="1" applyFont="1" applyFill="1" applyBorder="1" applyAlignment="1">
      <alignment horizontal="center" vertical="center" wrapText="1"/>
    </xf>
    <xf numFmtId="0" fontId="6" fillId="2" borderId="15" xfId="0" applyFont="1" applyFill="1" applyBorder="1" applyAlignment="1">
      <alignment horizontal="center" vertical="center"/>
    </xf>
    <xf numFmtId="168" fontId="0" fillId="0" borderId="0" xfId="3" applyNumberFormat="1" applyFont="1"/>
    <xf numFmtId="2" fontId="0" fillId="0" borderId="0" xfId="0" applyNumberFormat="1"/>
    <xf numFmtId="167" fontId="0" fillId="0" borderId="0" xfId="0" applyNumberFormat="1"/>
    <xf numFmtId="168" fontId="0" fillId="0" borderId="0" xfId="0" applyNumberFormat="1" applyAlignment="1">
      <alignment horizontal="center" vertical="center"/>
    </xf>
    <xf numFmtId="167" fontId="0" fillId="0" borderId="0" xfId="0" applyNumberFormat="1" applyAlignment="1">
      <alignment horizontal="center"/>
    </xf>
    <xf numFmtId="0" fontId="15" fillId="0" borderId="0" xfId="0" applyFont="1"/>
    <xf numFmtId="2" fontId="0" fillId="5" borderId="0" xfId="0" applyNumberFormat="1" applyFill="1" applyAlignment="1">
      <alignment horizontal="center"/>
    </xf>
    <xf numFmtId="167" fontId="0" fillId="5" borderId="0" xfId="0" applyNumberFormat="1" applyFill="1" applyAlignment="1">
      <alignment horizontal="center" vertical="center"/>
    </xf>
    <xf numFmtId="0" fontId="5" fillId="6" borderId="0" xfId="0" applyFont="1" applyFill="1" applyAlignment="1">
      <alignment horizontal="center" vertical="center"/>
    </xf>
    <xf numFmtId="1" fontId="0" fillId="0" borderId="0" xfId="0" applyNumberFormat="1"/>
    <xf numFmtId="0" fontId="0" fillId="0" borderId="0" xfId="0" applyAlignment="1">
      <alignment horizontal="center" wrapText="1"/>
    </xf>
    <xf numFmtId="9" fontId="0" fillId="0" borderId="0" xfId="0" applyNumberFormat="1" applyAlignment="1">
      <alignment horizontal="center" vertical="center"/>
    </xf>
    <xf numFmtId="0" fontId="5" fillId="0" borderId="0" xfId="0" applyFont="1" applyAlignment="1">
      <alignment horizontal="center" vertical="center" wrapText="1"/>
    </xf>
    <xf numFmtId="16" fontId="6" fillId="2" borderId="15" xfId="0" applyNumberFormat="1" applyFont="1" applyFill="1" applyBorder="1" applyAlignment="1">
      <alignment horizontal="center" vertical="center"/>
    </xf>
    <xf numFmtId="168" fontId="0" fillId="0" borderId="0" xfId="0" applyNumberFormat="1"/>
    <xf numFmtId="166" fontId="0" fillId="0" borderId="0" xfId="0" applyNumberFormat="1" applyAlignment="1">
      <alignment horizontal="center" vertical="center"/>
    </xf>
    <xf numFmtId="0" fontId="0" fillId="0" borderId="0" xfId="0" applyBorder="1"/>
    <xf numFmtId="1" fontId="0" fillId="0" borderId="0" xfId="0" applyNumberFormat="1" applyAlignment="1">
      <alignment horizontal="center"/>
    </xf>
    <xf numFmtId="0" fontId="5" fillId="0" borderId="9" xfId="0" applyFont="1" applyBorder="1"/>
    <xf numFmtId="0" fontId="5" fillId="3" borderId="0" xfId="0" applyFont="1" applyFill="1" applyAlignment="1">
      <alignment horizontal="center" vertical="center" wrapText="1"/>
    </xf>
    <xf numFmtId="0" fontId="5" fillId="3" borderId="0" xfId="0" applyFont="1" applyFill="1" applyAlignment="1">
      <alignment horizontal="center" vertical="center"/>
    </xf>
    <xf numFmtId="165" fontId="0" fillId="4" borderId="5" xfId="0" applyNumberFormat="1" applyFill="1" applyBorder="1" applyAlignment="1">
      <alignment horizontal="center" vertical="center"/>
    </xf>
    <xf numFmtId="1" fontId="0" fillId="0" borderId="11" xfId="0" applyNumberFormat="1" applyBorder="1" applyAlignment="1">
      <alignment horizontal="center" vertical="center"/>
    </xf>
    <xf numFmtId="168" fontId="0" fillId="0" borderId="0" xfId="3" applyNumberFormat="1" applyFont="1" applyAlignment="1">
      <alignment horizontal="center" vertical="center"/>
    </xf>
    <xf numFmtId="1" fontId="0" fillId="0" borderId="11" xfId="0" applyNumberFormat="1" applyBorder="1" applyAlignment="1">
      <alignment horizontal="center"/>
    </xf>
    <xf numFmtId="0" fontId="8" fillId="0" borderId="0" xfId="0" applyFont="1"/>
    <xf numFmtId="0" fontId="0" fillId="0" borderId="15" xfId="0" applyBorder="1"/>
    <xf numFmtId="0" fontId="0" fillId="0" borderId="16" xfId="0" applyBorder="1"/>
    <xf numFmtId="1" fontId="0" fillId="0" borderId="16" xfId="0" applyNumberFormat="1" applyBorder="1" applyAlignment="1">
      <alignment horizontal="center"/>
    </xf>
    <xf numFmtId="1" fontId="0" fillId="0" borderId="19" xfId="0" applyNumberFormat="1" applyBorder="1" applyAlignment="1">
      <alignment horizontal="center"/>
    </xf>
    <xf numFmtId="0" fontId="0" fillId="0" borderId="16" xfId="0" applyBorder="1" applyAlignment="1">
      <alignment horizontal="center"/>
    </xf>
    <xf numFmtId="0" fontId="0" fillId="0" borderId="17" xfId="0" applyBorder="1"/>
    <xf numFmtId="0" fontId="0" fillId="0" borderId="19" xfId="0" applyBorder="1"/>
    <xf numFmtId="0" fontId="0" fillId="0" borderId="12" xfId="0" applyBorder="1"/>
    <xf numFmtId="0" fontId="0" fillId="0" borderId="14" xfId="0" applyBorder="1"/>
    <xf numFmtId="0" fontId="0" fillId="0" borderId="12" xfId="0" applyBorder="1" applyAlignment="1">
      <alignment horizontal="center"/>
    </xf>
    <xf numFmtId="1" fontId="0" fillId="0" borderId="14" xfId="0" applyNumberFormat="1" applyBorder="1" applyAlignment="1">
      <alignment horizontal="center"/>
    </xf>
    <xf numFmtId="0" fontId="5" fillId="4" borderId="15" xfId="0" applyFont="1" applyFill="1" applyBorder="1" applyAlignment="1">
      <alignment horizontal="center" vertical="center"/>
    </xf>
    <xf numFmtId="0" fontId="5" fillId="4" borderId="16" xfId="0" applyFont="1" applyFill="1" applyBorder="1" applyAlignment="1">
      <alignment horizontal="center"/>
    </xf>
    <xf numFmtId="0" fontId="5" fillId="4" borderId="15" xfId="0" applyFont="1" applyFill="1" applyBorder="1" applyAlignment="1">
      <alignment horizontal="center"/>
    </xf>
    <xf numFmtId="1" fontId="5" fillId="4" borderId="16" xfId="0" applyNumberFormat="1" applyFont="1" applyFill="1" applyBorder="1" applyAlignment="1">
      <alignment horizontal="center"/>
    </xf>
    <xf numFmtId="167" fontId="0" fillId="0" borderId="16" xfId="3" applyNumberFormat="1" applyFont="1" applyBorder="1" applyAlignment="1">
      <alignment horizontal="center"/>
    </xf>
    <xf numFmtId="0" fontId="6" fillId="2" borderId="15" xfId="0" applyFont="1" applyFill="1" applyBorder="1" applyAlignment="1">
      <alignment horizontal="center" vertical="center" wrapText="1"/>
    </xf>
    <xf numFmtId="1" fontId="0" fillId="0" borderId="0" xfId="0" applyNumberFormat="1" applyAlignment="1">
      <alignment vertical="center"/>
    </xf>
    <xf numFmtId="0" fontId="3" fillId="0" borderId="0" xfId="2" applyFont="1" applyAlignment="1">
      <alignment wrapText="1"/>
    </xf>
    <xf numFmtId="0" fontId="6" fillId="2" borderId="20" xfId="0" quotePrefix="1" applyFont="1" applyFill="1" applyBorder="1" applyAlignment="1">
      <alignment horizontal="center" vertical="center" wrapText="1"/>
    </xf>
    <xf numFmtId="0" fontId="6" fillId="2" borderId="1" xfId="0" quotePrefix="1" applyFont="1" applyFill="1" applyBorder="1" applyAlignment="1">
      <alignment horizontal="center" vertical="center"/>
    </xf>
    <xf numFmtId="0" fontId="2" fillId="0" borderId="0" xfId="2" applyFont="1" applyAlignment="1">
      <alignment wrapText="1"/>
    </xf>
    <xf numFmtId="0" fontId="5" fillId="3" borderId="5" xfId="0" applyFont="1" applyFill="1" applyBorder="1" applyAlignment="1">
      <alignment horizontal="center"/>
    </xf>
    <xf numFmtId="0" fontId="0" fillId="0" borderId="5" xfId="0" applyBorder="1" applyAlignment="1"/>
    <xf numFmtId="0" fontId="5" fillId="3" borderId="6" xfId="0" applyFont="1" applyFill="1" applyBorder="1" applyAlignment="1">
      <alignment horizontal="left" vertical="center" wrapText="1"/>
    </xf>
    <xf numFmtId="0" fontId="5" fillId="3" borderId="7" xfId="0" applyFont="1" applyFill="1" applyBorder="1" applyAlignment="1">
      <alignment horizontal="left" vertical="center" wrapText="1"/>
    </xf>
    <xf numFmtId="0" fontId="5" fillId="0" borderId="10" xfId="0" applyFont="1" applyBorder="1" applyAlignment="1">
      <alignment wrapText="1"/>
    </xf>
    <xf numFmtId="0" fontId="5" fillId="0" borderId="11" xfId="0" applyFont="1" applyBorder="1" applyAlignment="1">
      <alignment wrapText="1"/>
    </xf>
    <xf numFmtId="0" fontId="0" fillId="0" borderId="0" xfId="0" applyAlignment="1">
      <alignment horizontal="left" vertical="center" wrapText="1"/>
    </xf>
    <xf numFmtId="0" fontId="5" fillId="3" borderId="7" xfId="0" applyFont="1" applyFill="1" applyBorder="1" applyAlignment="1">
      <alignment horizontal="left" vertical="center"/>
    </xf>
    <xf numFmtId="0" fontId="5" fillId="0" borderId="8" xfId="0" applyFont="1" applyBorder="1" applyAlignment="1">
      <alignment horizontal="center" vertical="center" wrapText="1"/>
    </xf>
    <xf numFmtId="0" fontId="0" fillId="0" borderId="8" xfId="0" applyBorder="1" applyAlignment="1">
      <alignment horizontal="center" vertical="center" wrapText="1"/>
    </xf>
    <xf numFmtId="0" fontId="5" fillId="0" borderId="8" xfId="0" applyFont="1" applyBorder="1" applyAlignment="1">
      <alignment vertical="center" wrapText="1"/>
    </xf>
    <xf numFmtId="0" fontId="5" fillId="0" borderId="9" xfId="0" applyFont="1" applyBorder="1" applyAlignment="1">
      <alignment vertical="center" wrapText="1"/>
    </xf>
    <xf numFmtId="0" fontId="5" fillId="3" borderId="2"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3" xfId="0" applyFont="1" applyFill="1" applyBorder="1" applyAlignment="1">
      <alignment horizontal="center" vertical="center" wrapText="1"/>
    </xf>
  </cellXfs>
  <cellStyles count="4">
    <cellStyle name="Comma" xfId="1" builtinId="3"/>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Radio" firstButton="1" fmlaLink="$B$25" lockText="1" noThreeD="1"/>
</file>

<file path=xl/ctrlProps/ctrlProp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GBox"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38100</xdr:colOff>
          <xdr:row>23</xdr:row>
          <xdr:rowOff>381000</xdr:rowOff>
        </xdr:from>
        <xdr:to>
          <xdr:col>1</xdr:col>
          <xdr:colOff>1752600</xdr:colOff>
          <xdr:row>24</xdr:row>
          <xdr:rowOff>60960</xdr:rowOff>
        </xdr:to>
        <xdr:sp macro="" textlink="">
          <xdr:nvSpPr>
            <xdr:cNvPr id="34817" name="Option Button 1" descr="DB" hidden="1">
              <a:extLst>
                <a:ext uri="{63B3BB69-23CF-44E3-9099-C40C66FF867C}">
                  <a14:compatExt spid="_x0000_s34817"/>
                </a:ext>
                <a:ext uri="{FF2B5EF4-FFF2-40B4-BE49-F238E27FC236}">
                  <a16:creationId xmlns:a16="http://schemas.microsoft.com/office/drawing/2014/main" xmlns="" id="{00000000-0008-0000-05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fr-FR" sz="1200" b="0" i="0" u="none" strike="noStrike" baseline="0">
                  <a:solidFill>
                    <a:srgbClr val="000000"/>
                  </a:solidFill>
                  <a:latin typeface="Calibri"/>
                  <a:cs typeface="Calibri"/>
                </a:rPr>
                <a:t>Defined Benefit</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22860</xdr:colOff>
          <xdr:row>24</xdr:row>
          <xdr:rowOff>167640</xdr:rowOff>
        </xdr:from>
        <xdr:to>
          <xdr:col>1</xdr:col>
          <xdr:colOff>1638300</xdr:colOff>
          <xdr:row>24</xdr:row>
          <xdr:rowOff>647700</xdr:rowOff>
        </xdr:to>
        <xdr:sp macro="" textlink="">
          <xdr:nvSpPr>
            <xdr:cNvPr id="34818" name="Option Button 2" hidden="1">
              <a:extLst>
                <a:ext uri="{63B3BB69-23CF-44E3-9099-C40C66FF867C}">
                  <a14:compatExt spid="_x0000_s34818"/>
                </a:ext>
                <a:ext uri="{FF2B5EF4-FFF2-40B4-BE49-F238E27FC236}">
                  <a16:creationId xmlns:a16="http://schemas.microsoft.com/office/drawing/2014/main" xmlns="" id="{00000000-0008-0000-0500-00000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fr-FR" sz="1300" b="0" i="0" u="none" strike="noStrike" baseline="0">
                  <a:solidFill>
                    <a:srgbClr val="000000"/>
                  </a:solidFill>
                  <a:latin typeface="Lucida Grande"/>
                </a:rPr>
                <a:t>Defined Contribution</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53340</xdr:colOff>
          <xdr:row>24</xdr:row>
          <xdr:rowOff>739140</xdr:rowOff>
        </xdr:from>
        <xdr:to>
          <xdr:col>1</xdr:col>
          <xdr:colOff>1371600</xdr:colOff>
          <xdr:row>24</xdr:row>
          <xdr:rowOff>1120140</xdr:rowOff>
        </xdr:to>
        <xdr:sp macro="" textlink="">
          <xdr:nvSpPr>
            <xdr:cNvPr id="34819" name="Option Button 3" hidden="1">
              <a:extLst>
                <a:ext uri="{63B3BB69-23CF-44E3-9099-C40C66FF867C}">
                  <a14:compatExt spid="_x0000_s34819"/>
                </a:ext>
                <a:ext uri="{FF2B5EF4-FFF2-40B4-BE49-F238E27FC236}">
                  <a16:creationId xmlns:a16="http://schemas.microsoft.com/office/drawing/2014/main" xmlns="" id="{00000000-0008-0000-05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fr-FR" sz="1300" b="0" i="0" u="none" strike="noStrike" baseline="0">
                  <a:solidFill>
                    <a:srgbClr val="000000"/>
                  </a:solidFill>
                  <a:latin typeface="Lucida Grande"/>
                </a:rPr>
                <a:t>Parallel</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38100</xdr:colOff>
          <xdr:row>24</xdr:row>
          <xdr:rowOff>1127760</xdr:rowOff>
        </xdr:from>
        <xdr:to>
          <xdr:col>1</xdr:col>
          <xdr:colOff>929640</xdr:colOff>
          <xdr:row>24</xdr:row>
          <xdr:rowOff>1623060</xdr:rowOff>
        </xdr:to>
        <xdr:sp macro="" textlink="">
          <xdr:nvSpPr>
            <xdr:cNvPr id="34820" name="Option Button 4" hidden="1">
              <a:extLst>
                <a:ext uri="{63B3BB69-23CF-44E3-9099-C40C66FF867C}">
                  <a14:compatExt spid="_x0000_s34820"/>
                </a:ext>
                <a:ext uri="{FF2B5EF4-FFF2-40B4-BE49-F238E27FC236}">
                  <a16:creationId xmlns:a16="http://schemas.microsoft.com/office/drawing/2014/main" xmlns="" id="{00000000-0008-0000-05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fr-FR" sz="1300" b="0" i="0" u="none" strike="noStrike" baseline="0">
                  <a:solidFill>
                    <a:srgbClr val="000000"/>
                  </a:solidFill>
                  <a:latin typeface="Lucida Grande"/>
                </a:rPr>
                <a:t>Mixed</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22860</xdr:colOff>
          <xdr:row>22</xdr:row>
          <xdr:rowOff>800100</xdr:rowOff>
        </xdr:from>
        <xdr:to>
          <xdr:col>1</xdr:col>
          <xdr:colOff>1790700</xdr:colOff>
          <xdr:row>24</xdr:row>
          <xdr:rowOff>1866900</xdr:rowOff>
        </xdr:to>
        <xdr:sp macro="" textlink="">
          <xdr:nvSpPr>
            <xdr:cNvPr id="34821" name="Group Box 5" hidden="1">
              <a:extLst>
                <a:ext uri="{63B3BB69-23CF-44E3-9099-C40C66FF867C}">
                  <a14:compatExt spid="_x0000_s34821"/>
                </a:ext>
                <a:ext uri="{FF2B5EF4-FFF2-40B4-BE49-F238E27FC236}">
                  <a16:creationId xmlns:a16="http://schemas.microsoft.com/office/drawing/2014/main" xmlns="" id="{00000000-0008-0000-0500-000005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fr-FR" sz="1200" b="0" i="0" u="none" strike="noStrike" baseline="0">
                  <a:solidFill>
                    <a:srgbClr val="000000"/>
                  </a:solidFill>
                  <a:latin typeface="Calibri"/>
                  <a:cs typeface="Calibri"/>
                </a:rPr>
                <a:t>Type of Pension</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26"/>
  <sheetViews>
    <sheetView zoomScale="150" zoomScaleNormal="150" workbookViewId="0">
      <selection activeCell="A13" sqref="A13"/>
    </sheetView>
  </sheetViews>
  <sheetFormatPr defaultColWidth="8.796875" defaultRowHeight="14.4"/>
  <cols>
    <col min="1" max="1" width="123.5" style="50" customWidth="1"/>
    <col min="2" max="16384" width="8.796875" style="50"/>
  </cols>
  <sheetData>
    <row r="1" spans="1:1">
      <c r="A1" s="49">
        <v>43793</v>
      </c>
    </row>
    <row r="2" spans="1:1">
      <c r="A2" s="51"/>
    </row>
    <row r="4" spans="1:1" ht="46.95" customHeight="1">
      <c r="A4" s="53" t="s">
        <v>149</v>
      </c>
    </row>
    <row r="5" spans="1:1">
      <c r="A5" s="51" t="s">
        <v>101</v>
      </c>
    </row>
    <row r="6" spans="1:1">
      <c r="A6" s="51" t="s">
        <v>101</v>
      </c>
    </row>
    <row r="8" spans="1:1">
      <c r="A8" s="51" t="s">
        <v>150</v>
      </c>
    </row>
    <row r="9" spans="1:1">
      <c r="A9" s="110" t="s">
        <v>151</v>
      </c>
    </row>
    <row r="10" spans="1:1">
      <c r="A10" s="113" t="s">
        <v>163</v>
      </c>
    </row>
    <row r="11" spans="1:1">
      <c r="A11" s="110" t="s">
        <v>152</v>
      </c>
    </row>
    <row r="12" spans="1:1">
      <c r="A12" s="110" t="s">
        <v>153</v>
      </c>
    </row>
    <row r="13" spans="1:1" ht="28.8">
      <c r="A13" s="110" t="s">
        <v>154</v>
      </c>
    </row>
    <row r="14" spans="1:1">
      <c r="A14" s="52"/>
    </row>
    <row r="15" spans="1:1" ht="48" customHeight="1">
      <c r="A15"/>
    </row>
    <row r="16" spans="1:1" ht="15.6">
      <c r="A16"/>
    </row>
    <row r="17" spans="1:1" ht="45" customHeight="1">
      <c r="A17"/>
    </row>
    <row r="18" spans="1:1" ht="45" customHeight="1">
      <c r="A18"/>
    </row>
    <row r="19" spans="1:1" ht="36" customHeight="1">
      <c r="A19"/>
    </row>
    <row r="20" spans="1:1" ht="39" customHeight="1">
      <c r="A20"/>
    </row>
    <row r="21" spans="1:1" ht="49.95" customHeight="1">
      <c r="A21"/>
    </row>
    <row r="22" spans="1:1" ht="55.05" customHeight="1">
      <c r="A22"/>
    </row>
    <row r="23" spans="1:1" ht="15.6">
      <c r="A23"/>
    </row>
    <row r="24" spans="1:1" ht="15.6">
      <c r="A24"/>
    </row>
    <row r="25" spans="1:1" ht="15.6">
      <c r="A25"/>
    </row>
    <row r="26" spans="1:1" ht="15.6">
      <c r="A26"/>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116"/>
  <sheetViews>
    <sheetView zoomScale="150" zoomScaleNormal="150" workbookViewId="0">
      <selection sqref="A1:XFD1"/>
    </sheetView>
  </sheetViews>
  <sheetFormatPr defaultColWidth="11.19921875" defaultRowHeight="15.6"/>
  <sheetData>
    <row r="1" spans="1:96" ht="23.4">
      <c r="A1" s="71" t="s">
        <v>223</v>
      </c>
    </row>
    <row r="4" spans="1:96">
      <c r="A4" t="s">
        <v>101</v>
      </c>
    </row>
    <row r="5" spans="1:96" ht="36">
      <c r="A5" s="111" t="s">
        <v>158</v>
      </c>
      <c r="B5" s="5" t="s">
        <v>0</v>
      </c>
      <c r="C5" s="5" t="s">
        <v>1</v>
      </c>
      <c r="D5" s="5" t="s">
        <v>2</v>
      </c>
      <c r="E5" s="5" t="s">
        <v>3</v>
      </c>
      <c r="F5" s="5" t="s">
        <v>4</v>
      </c>
      <c r="G5" s="5" t="s">
        <v>5</v>
      </c>
      <c r="H5" s="5" t="s">
        <v>6</v>
      </c>
      <c r="I5" s="5" t="s">
        <v>7</v>
      </c>
      <c r="J5" s="5" t="s">
        <v>8</v>
      </c>
      <c r="K5" s="5" t="s">
        <v>9</v>
      </c>
      <c r="L5" s="5" t="s">
        <v>10</v>
      </c>
      <c r="M5" s="5" t="s">
        <v>11</v>
      </c>
      <c r="N5" s="5" t="s">
        <v>12</v>
      </c>
      <c r="O5" s="5" t="s">
        <v>13</v>
      </c>
      <c r="P5" s="5" t="s">
        <v>14</v>
      </c>
      <c r="Q5" s="5" t="s">
        <v>15</v>
      </c>
      <c r="R5" s="5" t="s">
        <v>16</v>
      </c>
      <c r="S5" s="5" t="s">
        <v>17</v>
      </c>
      <c r="T5" s="5" t="s">
        <v>18</v>
      </c>
      <c r="U5" s="5" t="s">
        <v>19</v>
      </c>
      <c r="V5" s="5" t="s">
        <v>20</v>
      </c>
      <c r="W5" s="5" t="s">
        <v>21</v>
      </c>
      <c r="X5" s="5" t="s">
        <v>22</v>
      </c>
      <c r="Y5" s="5" t="s">
        <v>23</v>
      </c>
      <c r="Z5" s="5" t="s">
        <v>24</v>
      </c>
      <c r="AA5" s="5" t="s">
        <v>25</v>
      </c>
      <c r="AB5" s="5" t="s">
        <v>26</v>
      </c>
      <c r="AC5" s="5" t="s">
        <v>27</v>
      </c>
      <c r="AD5" s="5" t="s">
        <v>28</v>
      </c>
      <c r="AE5" s="5" t="s">
        <v>29</v>
      </c>
      <c r="AF5" s="5" t="s">
        <v>30</v>
      </c>
      <c r="AG5" s="5" t="s">
        <v>31</v>
      </c>
      <c r="AH5" s="5" t="s">
        <v>32</v>
      </c>
      <c r="AI5" s="5" t="s">
        <v>33</v>
      </c>
      <c r="AJ5" s="5" t="s">
        <v>34</v>
      </c>
      <c r="AK5" s="5" t="s">
        <v>35</v>
      </c>
      <c r="AL5" s="5" t="s">
        <v>36</v>
      </c>
      <c r="AM5" s="5" t="s">
        <v>37</v>
      </c>
      <c r="AN5" s="5" t="s">
        <v>38</v>
      </c>
      <c r="AO5" s="5" t="s">
        <v>39</v>
      </c>
      <c r="AP5" s="5" t="s">
        <v>40</v>
      </c>
      <c r="AQ5" s="5" t="s">
        <v>41</v>
      </c>
      <c r="AR5" s="5" t="s">
        <v>42</v>
      </c>
      <c r="AS5" s="5" t="s">
        <v>43</v>
      </c>
      <c r="AT5" s="5" t="s">
        <v>44</v>
      </c>
      <c r="AU5" s="5" t="s">
        <v>45</v>
      </c>
      <c r="AV5" s="5" t="s">
        <v>46</v>
      </c>
      <c r="AW5" s="5" t="s">
        <v>47</v>
      </c>
      <c r="AX5" s="5" t="s">
        <v>48</v>
      </c>
      <c r="AY5" s="5" t="s">
        <v>49</v>
      </c>
      <c r="AZ5" s="5" t="s">
        <v>50</v>
      </c>
      <c r="BA5" s="5" t="s">
        <v>51</v>
      </c>
      <c r="BB5" s="5" t="s">
        <v>52</v>
      </c>
      <c r="BC5" s="5" t="s">
        <v>53</v>
      </c>
      <c r="BD5" s="5" t="s">
        <v>54</v>
      </c>
      <c r="BE5" s="5" t="s">
        <v>55</v>
      </c>
      <c r="BF5" s="5" t="s">
        <v>56</v>
      </c>
      <c r="BG5" s="5" t="s">
        <v>57</v>
      </c>
      <c r="BH5" s="5" t="s">
        <v>58</v>
      </c>
      <c r="BI5" s="5" t="s">
        <v>59</v>
      </c>
      <c r="BJ5" s="5" t="s">
        <v>60</v>
      </c>
      <c r="BK5" s="5" t="s">
        <v>61</v>
      </c>
      <c r="BL5" s="5" t="s">
        <v>62</v>
      </c>
      <c r="BM5" s="5" t="s">
        <v>63</v>
      </c>
      <c r="BN5" s="5" t="s">
        <v>64</v>
      </c>
      <c r="BO5" s="5" t="s">
        <v>65</v>
      </c>
      <c r="BP5" s="5" t="s">
        <v>66</v>
      </c>
      <c r="BQ5" s="5" t="s">
        <v>67</v>
      </c>
      <c r="BR5" s="5" t="s">
        <v>68</v>
      </c>
      <c r="BS5" s="5" t="s">
        <v>69</v>
      </c>
      <c r="BT5" s="5" t="s">
        <v>70</v>
      </c>
      <c r="BU5" s="5" t="s">
        <v>71</v>
      </c>
      <c r="BV5" s="5" t="s">
        <v>72</v>
      </c>
      <c r="BW5" s="5" t="s">
        <v>73</v>
      </c>
      <c r="BX5" s="5" t="s">
        <v>74</v>
      </c>
      <c r="BY5" s="5" t="s">
        <v>75</v>
      </c>
      <c r="BZ5" s="5" t="s">
        <v>76</v>
      </c>
      <c r="CA5" s="5" t="s">
        <v>77</v>
      </c>
      <c r="CB5" s="5" t="s">
        <v>78</v>
      </c>
      <c r="CC5" s="5" t="s">
        <v>79</v>
      </c>
      <c r="CD5" s="5" t="s">
        <v>80</v>
      </c>
      <c r="CE5" s="5" t="s">
        <v>81</v>
      </c>
      <c r="CF5" s="5" t="s">
        <v>82</v>
      </c>
      <c r="CG5" s="5" t="s">
        <v>83</v>
      </c>
      <c r="CH5" s="5" t="s">
        <v>84</v>
      </c>
      <c r="CI5" s="5" t="s">
        <v>85</v>
      </c>
      <c r="CJ5" s="5" t="s">
        <v>86</v>
      </c>
      <c r="CK5" s="5" t="s">
        <v>87</v>
      </c>
      <c r="CL5" s="5" t="s">
        <v>88</v>
      </c>
      <c r="CM5" s="5" t="s">
        <v>89</v>
      </c>
      <c r="CN5" s="5" t="s">
        <v>102</v>
      </c>
      <c r="CP5" s="65" t="s">
        <v>224</v>
      </c>
      <c r="CQ5" s="108" t="s">
        <v>225</v>
      </c>
      <c r="CR5" s="65" t="s">
        <v>218</v>
      </c>
    </row>
    <row r="6" spans="1:96">
      <c r="A6">
        <f>'Población %'!A51</f>
        <v>1990</v>
      </c>
      <c r="B6" s="67">
        <f>'Población %'!B51*'Insumo 4'!B$12</f>
        <v>0</v>
      </c>
      <c r="C6" s="67">
        <f>'Población %'!C51*'Insumo 4'!C$12</f>
        <v>0</v>
      </c>
      <c r="D6" s="67">
        <f>'Población %'!D51*'Insumo 4'!D$12</f>
        <v>0</v>
      </c>
      <c r="E6" s="67">
        <f>'Población %'!E51*'Insumo 4'!E$12</f>
        <v>0</v>
      </c>
      <c r="F6" s="67">
        <f>'Población %'!F51*'Insumo 4'!F$12</f>
        <v>0</v>
      </c>
      <c r="G6" s="67">
        <f>'Población %'!G51*'Insumo 4'!G$12</f>
        <v>0</v>
      </c>
      <c r="H6" s="67">
        <f>'Población %'!H51*'Insumo 4'!H$12</f>
        <v>0</v>
      </c>
      <c r="I6" s="67">
        <f>'Población %'!I51*'Insumo 4'!I$12</f>
        <v>0</v>
      </c>
      <c r="J6" s="67">
        <f>'Población %'!J51*'Insumo 4'!J$12</f>
        <v>0</v>
      </c>
      <c r="K6" s="67">
        <f>'Población %'!K51*'Insumo 4'!K$12</f>
        <v>0</v>
      </c>
      <c r="L6" s="67">
        <f>'Población %'!L51*'Insumo 4'!L$12</f>
        <v>0</v>
      </c>
      <c r="M6" s="67">
        <f>'Población %'!M51*'Insumo 4'!M$12</f>
        <v>0</v>
      </c>
      <c r="N6" s="67">
        <f>'Población %'!N51*'Insumo 4'!N$12</f>
        <v>0</v>
      </c>
      <c r="O6" s="67">
        <f>'Población %'!O51*'Insumo 4'!O$12</f>
        <v>0</v>
      </c>
      <c r="P6" s="67">
        <f>'Población %'!P51*'Insumo 4'!P$12</f>
        <v>0</v>
      </c>
      <c r="Q6" s="67">
        <f>'Población %'!Q51*'Insumo 4'!Q$12</f>
        <v>0</v>
      </c>
      <c r="R6" s="67">
        <f>'Población %'!R51*'Insumo 4'!R$12</f>
        <v>0</v>
      </c>
      <c r="S6" s="67">
        <f>'Población %'!S51*'Insumo 4'!S$12</f>
        <v>0</v>
      </c>
      <c r="T6" s="67">
        <f>'Población %'!T51*'Insumo 4'!T$12</f>
        <v>0</v>
      </c>
      <c r="U6" s="67">
        <f>'Población %'!U51*'Insumo 4'!U$12</f>
        <v>0</v>
      </c>
      <c r="V6" s="67">
        <f>'Población %'!V51*'Insumo 4'!V$12</f>
        <v>0</v>
      </c>
      <c r="W6" s="67">
        <f>'Población %'!W51*'Insumo 4'!W$12</f>
        <v>0</v>
      </c>
      <c r="X6" s="67">
        <f>'Población %'!X51*'Insumo 4'!X$12</f>
        <v>0</v>
      </c>
      <c r="Y6" s="67">
        <f>'Población %'!Y51*'Insumo 4'!Y$12</f>
        <v>0</v>
      </c>
      <c r="Z6" s="67">
        <f>'Población %'!Z51*'Insumo 4'!Z$12</f>
        <v>0</v>
      </c>
      <c r="AA6" s="67">
        <f>'Población %'!AA51*'Insumo 4'!AA$12</f>
        <v>0</v>
      </c>
      <c r="AB6" s="67">
        <f>'Población %'!AB51*'Insumo 4'!AB$12</f>
        <v>0</v>
      </c>
      <c r="AC6" s="67">
        <f>'Población %'!AC51*'Insumo 4'!AC$12</f>
        <v>0</v>
      </c>
      <c r="AD6" s="67">
        <f>'Población %'!AD51*'Insumo 4'!AD$12</f>
        <v>0</v>
      </c>
      <c r="AE6" s="67">
        <f>'Población %'!AE51*'Insumo 4'!AE$12</f>
        <v>0</v>
      </c>
      <c r="AF6" s="67">
        <f>'Población %'!AF51*'Insumo 4'!AF$12</f>
        <v>0</v>
      </c>
      <c r="AG6" s="67">
        <f>'Población %'!AG51*'Insumo 4'!AG$12</f>
        <v>0</v>
      </c>
      <c r="AH6" s="67">
        <f>'Población %'!AH51*'Insumo 4'!AH$12</f>
        <v>0</v>
      </c>
      <c r="AI6" s="67">
        <f>'Población %'!AI51*'Insumo 4'!AI$12</f>
        <v>0</v>
      </c>
      <c r="AJ6" s="67">
        <f>'Población %'!AJ51*'Insumo 4'!AJ$12</f>
        <v>0</v>
      </c>
      <c r="AK6" s="67">
        <f>'Población %'!AK51*'Insumo 4'!AK$12</f>
        <v>0</v>
      </c>
      <c r="AL6" s="67">
        <f>'Población %'!AL51*'Insumo 4'!AL$12</f>
        <v>0</v>
      </c>
      <c r="AM6" s="67">
        <f>'Población %'!AM51*'Insumo 4'!AM$12</f>
        <v>0</v>
      </c>
      <c r="AN6" s="67">
        <f>'Población %'!AN51*'Insumo 4'!AN$12</f>
        <v>0</v>
      </c>
      <c r="AO6" s="67">
        <f>'Población %'!AO51*'Insumo 4'!AO$12</f>
        <v>0</v>
      </c>
      <c r="AP6" s="67">
        <f>'Población %'!AP51*'Insumo 4'!AP$12</f>
        <v>0</v>
      </c>
      <c r="AQ6" s="67">
        <f>'Población %'!AQ51*'Insumo 4'!AQ$12</f>
        <v>0</v>
      </c>
      <c r="AR6" s="67">
        <f>'Población %'!AR51*'Insumo 4'!AR$12</f>
        <v>7.6823622040704393E-6</v>
      </c>
      <c r="AS6" s="67">
        <f>'Población %'!AS51*'Insumo 4'!AS$12</f>
        <v>4.1228067810488892E-5</v>
      </c>
      <c r="AT6" s="67">
        <f>'Población %'!AT51*'Insumo 4'!AT$12</f>
        <v>1.1937040544121745E-4</v>
      </c>
      <c r="AU6" s="67">
        <f>'Población %'!AU51*'Insumo 4'!AU$12</f>
        <v>2.9785217877294727E-4</v>
      </c>
      <c r="AV6" s="67">
        <f>'Población %'!AV51*'Insumo 4'!AV$12</f>
        <v>7.8886750842711753E-4</v>
      </c>
      <c r="AW6" s="67">
        <f>'Población %'!AW51*'Insumo 4'!AW$12</f>
        <v>1.6792169461598203E-3</v>
      </c>
      <c r="AX6" s="67">
        <f>'Población %'!AX51*'Insumo 4'!AX$12</f>
        <v>2.8101049044252633E-3</v>
      </c>
      <c r="AY6" s="67">
        <f>'Población %'!AY51*'Insumo 4'!AY$12</f>
        <v>4.061187385747728E-3</v>
      </c>
      <c r="AZ6" s="67">
        <f>'Población %'!AZ51*'Insumo 4'!AZ$12</f>
        <v>5.370895171396513E-3</v>
      </c>
      <c r="BA6" s="67">
        <f>'Población %'!BA51*'Insumo 4'!BA$12</f>
        <v>6.4258901697976205E-3</v>
      </c>
      <c r="BB6" s="67">
        <f>'Población %'!BB51*'Insumo 4'!BB$12</f>
        <v>7.1960313443875466E-3</v>
      </c>
      <c r="BC6" s="67">
        <f>'Población %'!BC51*'Insumo 4'!BC$12</f>
        <v>8.1229204615650939E-3</v>
      </c>
      <c r="BD6" s="67">
        <f>'Población %'!BD51*'Insumo 4'!BD$12</f>
        <v>9.405653407370141E-3</v>
      </c>
      <c r="BE6" s="67">
        <f>'Población %'!BE51*'Insumo 4'!BE$12</f>
        <v>1.1168657930555647E-2</v>
      </c>
      <c r="BF6" s="67">
        <f>'Población %'!BF51*'Insumo 4'!BF$12</f>
        <v>1.3683605775095309E-2</v>
      </c>
      <c r="BG6" s="67">
        <f>'Población %'!BG51*'Insumo 4'!BG$12</f>
        <v>1.6924026897992266E-2</v>
      </c>
      <c r="BH6" s="67">
        <f>'Población %'!BH51*'Insumo 4'!BH$12</f>
        <v>2.0866897032223428E-2</v>
      </c>
      <c r="BI6" s="67">
        <f>'Población %'!BI51*'Insumo 4'!BI$12</f>
        <v>2.6041666565249161E-2</v>
      </c>
      <c r="BJ6" s="67">
        <f>'Población %'!BJ51*'Insumo 4'!BJ$12</f>
        <v>3.1906683439293676E-2</v>
      </c>
      <c r="BK6" s="67">
        <f>'Población %'!BK51*'Insumo 4'!BK$12</f>
        <v>3.7830735416227813E-2</v>
      </c>
      <c r="BL6" s="67">
        <f>'Población %'!BL51*'Insumo 4'!BL$12</f>
        <v>4.3637136987710198E-2</v>
      </c>
      <c r="BM6" s="67">
        <f>'Población %'!BM51*'Insumo 4'!BM$12</f>
        <v>4.9123285423802107E-2</v>
      </c>
      <c r="BN6" s="67">
        <f>'Población %'!BN51*'Insumo 4'!BN$12</f>
        <v>5.3414730810797409E-2</v>
      </c>
      <c r="BO6" s="67">
        <f>'Población %'!BO51*'Insumo 4'!BO$12</f>
        <v>5.6333785441889772E-2</v>
      </c>
      <c r="BP6" s="67">
        <f>'Población %'!BP51*'Insumo 4'!BP$12</f>
        <v>5.8190995797412277E-2</v>
      </c>
      <c r="BQ6" s="67">
        <f>'Población %'!BQ51*'Insumo 4'!BQ$12</f>
        <v>5.8776848299138873E-2</v>
      </c>
      <c r="BR6" s="67">
        <f>'Población %'!BR51*'Insumo 4'!BR$12</f>
        <v>5.7779688426400397E-2</v>
      </c>
      <c r="BS6" s="67">
        <f>'Población %'!BS51*'Insumo 4'!BS$12</f>
        <v>5.5178587179519858E-2</v>
      </c>
      <c r="BT6" s="67">
        <f>'Población %'!BT51*'Insumo 4'!BT$12</f>
        <v>5.1686462116976813E-2</v>
      </c>
      <c r="BU6" s="67">
        <f>'Población %'!BU51*'Insumo 4'!BU$12</f>
        <v>4.7342236991151844E-2</v>
      </c>
      <c r="BV6" s="67">
        <f>'Población %'!BV51*'Insumo 4'!BV$12</f>
        <v>4.2450266594660606E-2</v>
      </c>
      <c r="BW6" s="67">
        <f>'Población %'!BW51*'Insumo 4'!BW$12</f>
        <v>3.7470205290731542E-2</v>
      </c>
      <c r="BX6" s="67">
        <f>'Población %'!BX51*'Insumo 4'!BX$12</f>
        <v>3.2876406698300595E-2</v>
      </c>
      <c r="BY6" s="67">
        <f>'Población %'!BY51*'Insumo 4'!BY$12</f>
        <v>2.8640403837439481E-2</v>
      </c>
      <c r="BZ6" s="67">
        <f>'Población %'!BZ51*'Insumo 4'!BZ$12</f>
        <v>2.4847468184148461E-2</v>
      </c>
      <c r="CA6" s="67">
        <f>'Población %'!CA51*'Insumo 4'!CA$12</f>
        <v>2.1492992301200543E-2</v>
      </c>
      <c r="CB6" s="67">
        <f>'Población %'!CB51*'Insumo 4'!CB$12</f>
        <v>1.8563697206629207E-2</v>
      </c>
      <c r="CC6" s="67">
        <f>'Población %'!CC51*'Insumo 4'!CC$12</f>
        <v>1.5962349495424386E-2</v>
      </c>
      <c r="CD6" s="67">
        <f>'Población %'!CD51*'Insumo 4'!CD$12</f>
        <v>1.35779159917823E-2</v>
      </c>
      <c r="CE6" s="67">
        <f>'Población %'!CE51*'Insumo 4'!CE$12</f>
        <v>1.138388262372713E-2</v>
      </c>
      <c r="CF6" s="67">
        <f>'Población %'!CF51*'Insumo 4'!CF$12</f>
        <v>9.4003016892795343E-3</v>
      </c>
      <c r="CG6" s="67">
        <f>'Población %'!CG51*'Insumo 4'!CG$12</f>
        <v>7.5914510210306633E-3</v>
      </c>
      <c r="CH6" s="67">
        <f>'Población %'!CH51*'Insumo 4'!CH$12</f>
        <v>5.9984342787404764E-3</v>
      </c>
      <c r="CI6" s="67">
        <f>'Población %'!CI51*'Insumo 4'!CI$12</f>
        <v>4.6237826876825072E-3</v>
      </c>
      <c r="CJ6" s="67">
        <f>'Población %'!CJ51*'Insumo 4'!CJ$12</f>
        <v>3.4628379151838053E-3</v>
      </c>
      <c r="CK6" s="67">
        <f>'Población %'!CK51*'Insumo 4'!CK$12</f>
        <v>2.5421988398370474E-3</v>
      </c>
      <c r="CL6" s="67">
        <f>'Población %'!CL51*'Insumo 4'!CL$12</f>
        <v>1.8594212839917927E-3</v>
      </c>
      <c r="CM6" s="67">
        <f>'Población %'!CM51*'Insumo 4'!CM$12</f>
        <v>1.3565869420948964E-3</v>
      </c>
      <c r="CN6" s="67">
        <f>'Población %'!CN51*'Insumo 4'!CN$12</f>
        <v>8.9865093765208344E-4</v>
      </c>
      <c r="CP6" s="72">
        <f>SUM(B6:CN6)</f>
        <v>1.0212121846644793</v>
      </c>
      <c r="CQ6" s="83">
        <f>100*'Población %'!CR51</f>
        <v>4.3122164888007273</v>
      </c>
      <c r="CR6" s="83">
        <f>100*CP6/CQ6</f>
        <v>23.681839427975685</v>
      </c>
    </row>
    <row r="7" spans="1:96">
      <c r="A7">
        <f>'Población %'!A52</f>
        <v>1991</v>
      </c>
      <c r="B7" s="67">
        <f>'Población %'!B52*'Insumo 4'!B$12</f>
        <v>0</v>
      </c>
      <c r="C7" s="67">
        <f>'Población %'!C52*'Insumo 4'!C$12</f>
        <v>0</v>
      </c>
      <c r="D7" s="67">
        <f>'Población %'!D52*'Insumo 4'!D$12</f>
        <v>0</v>
      </c>
      <c r="E7" s="67">
        <f>'Población %'!E52*'Insumo 4'!E$12</f>
        <v>0</v>
      </c>
      <c r="F7" s="67">
        <f>'Población %'!F52*'Insumo 4'!F$12</f>
        <v>0</v>
      </c>
      <c r="G7" s="67">
        <f>'Población %'!G52*'Insumo 4'!G$12</f>
        <v>0</v>
      </c>
      <c r="H7" s="67">
        <f>'Población %'!H52*'Insumo 4'!H$12</f>
        <v>0</v>
      </c>
      <c r="I7" s="67">
        <f>'Población %'!I52*'Insumo 4'!I$12</f>
        <v>0</v>
      </c>
      <c r="J7" s="67">
        <f>'Población %'!J52*'Insumo 4'!J$12</f>
        <v>0</v>
      </c>
      <c r="K7" s="67">
        <f>'Población %'!K52*'Insumo 4'!K$12</f>
        <v>0</v>
      </c>
      <c r="L7" s="67">
        <f>'Población %'!L52*'Insumo 4'!L$12</f>
        <v>0</v>
      </c>
      <c r="M7" s="67">
        <f>'Población %'!M52*'Insumo 4'!M$12</f>
        <v>0</v>
      </c>
      <c r="N7" s="67">
        <f>'Población %'!N52*'Insumo 4'!N$12</f>
        <v>0</v>
      </c>
      <c r="O7" s="67">
        <f>'Población %'!O52*'Insumo 4'!O$12</f>
        <v>0</v>
      </c>
      <c r="P7" s="67">
        <f>'Población %'!P52*'Insumo 4'!P$12</f>
        <v>0</v>
      </c>
      <c r="Q7" s="67">
        <f>'Población %'!Q52*'Insumo 4'!Q$12</f>
        <v>0</v>
      </c>
      <c r="R7" s="67">
        <f>'Población %'!R52*'Insumo 4'!R$12</f>
        <v>0</v>
      </c>
      <c r="S7" s="67">
        <f>'Población %'!S52*'Insumo 4'!S$12</f>
        <v>0</v>
      </c>
      <c r="T7" s="67">
        <f>'Población %'!T52*'Insumo 4'!T$12</f>
        <v>0</v>
      </c>
      <c r="U7" s="67">
        <f>'Población %'!U52*'Insumo 4'!U$12</f>
        <v>0</v>
      </c>
      <c r="V7" s="67">
        <f>'Población %'!V52*'Insumo 4'!V$12</f>
        <v>0</v>
      </c>
      <c r="W7" s="67">
        <f>'Población %'!W52*'Insumo 4'!W$12</f>
        <v>0</v>
      </c>
      <c r="X7" s="67">
        <f>'Población %'!X52*'Insumo 4'!X$12</f>
        <v>0</v>
      </c>
      <c r="Y7" s="67">
        <f>'Población %'!Y52*'Insumo 4'!Y$12</f>
        <v>0</v>
      </c>
      <c r="Z7" s="67">
        <f>'Población %'!Z52*'Insumo 4'!Z$12</f>
        <v>0</v>
      </c>
      <c r="AA7" s="67">
        <f>'Población %'!AA52*'Insumo 4'!AA$12</f>
        <v>0</v>
      </c>
      <c r="AB7" s="67">
        <f>'Población %'!AB52*'Insumo 4'!AB$12</f>
        <v>0</v>
      </c>
      <c r="AC7" s="67">
        <f>'Población %'!AC52*'Insumo 4'!AC$12</f>
        <v>0</v>
      </c>
      <c r="AD7" s="67">
        <f>'Población %'!AD52*'Insumo 4'!AD$12</f>
        <v>0</v>
      </c>
      <c r="AE7" s="67">
        <f>'Población %'!AE52*'Insumo 4'!AE$12</f>
        <v>0</v>
      </c>
      <c r="AF7" s="67">
        <f>'Población %'!AF52*'Insumo 4'!AF$12</f>
        <v>0</v>
      </c>
      <c r="AG7" s="67">
        <f>'Población %'!AG52*'Insumo 4'!AG$12</f>
        <v>0</v>
      </c>
      <c r="AH7" s="67">
        <f>'Población %'!AH52*'Insumo 4'!AH$12</f>
        <v>0</v>
      </c>
      <c r="AI7" s="67">
        <f>'Población %'!AI52*'Insumo 4'!AI$12</f>
        <v>0</v>
      </c>
      <c r="AJ7" s="67">
        <f>'Población %'!AJ52*'Insumo 4'!AJ$12</f>
        <v>0</v>
      </c>
      <c r="AK7" s="67">
        <f>'Población %'!AK52*'Insumo 4'!AK$12</f>
        <v>0</v>
      </c>
      <c r="AL7" s="67">
        <f>'Población %'!AL52*'Insumo 4'!AL$12</f>
        <v>0</v>
      </c>
      <c r="AM7" s="67">
        <f>'Población %'!AM52*'Insumo 4'!AM$12</f>
        <v>0</v>
      </c>
      <c r="AN7" s="67">
        <f>'Población %'!AN52*'Insumo 4'!AN$12</f>
        <v>0</v>
      </c>
      <c r="AO7" s="67">
        <f>'Población %'!AO52*'Insumo 4'!AO$12</f>
        <v>0</v>
      </c>
      <c r="AP7" s="67">
        <f>'Población %'!AP52*'Insumo 4'!AP$12</f>
        <v>0</v>
      </c>
      <c r="AQ7" s="67">
        <f>'Población %'!AQ52*'Insumo 4'!AQ$12</f>
        <v>0</v>
      </c>
      <c r="AR7" s="67">
        <f>'Población %'!AR52*'Insumo 4'!AR$12</f>
        <v>7.8482185837502381E-6</v>
      </c>
      <c r="AS7" s="67">
        <f>'Población %'!AS52*'Insumo 4'!AS$12</f>
        <v>4.1552014040023685E-5</v>
      </c>
      <c r="AT7" s="67">
        <f>'Población %'!AT52*'Insumo 4'!AT$12</f>
        <v>1.191513097061499E-4</v>
      </c>
      <c r="AU7" s="67">
        <f>'Población %'!AU52*'Insumo 4'!AU$12</f>
        <v>2.9758555460108175E-4</v>
      </c>
      <c r="AV7" s="67">
        <f>'Población %'!AV52*'Insumo 4'!AV$12</f>
        <v>7.8750062215607081E-4</v>
      </c>
      <c r="AW7" s="67">
        <f>'Población %'!AW52*'Insumo 4'!AW$12</f>
        <v>1.6764877596893682E-3</v>
      </c>
      <c r="AX7" s="67">
        <f>'Población %'!AX52*'Insumo 4'!AX$12</f>
        <v>2.8107725431960671E-3</v>
      </c>
      <c r="AY7" s="67">
        <f>'Población %'!AY52*'Insumo 4'!AY$12</f>
        <v>4.0680144531995742E-3</v>
      </c>
      <c r="AZ7" s="67">
        <f>'Población %'!AZ52*'Insumo 4'!AZ$12</f>
        <v>5.3731461050190122E-3</v>
      </c>
      <c r="BA7" s="67">
        <f>'Población %'!BA52*'Insumo 4'!BA$12</f>
        <v>6.4215193348273591E-3</v>
      </c>
      <c r="BB7" s="67">
        <f>'Población %'!BB52*'Insumo 4'!BB$12</f>
        <v>7.2172462495048023E-3</v>
      </c>
      <c r="BC7" s="67">
        <f>'Población %'!BC52*'Insumo 4'!BC$12</f>
        <v>8.195534092688965E-3</v>
      </c>
      <c r="BD7" s="67">
        <f>'Población %'!BD52*'Insumo 4'!BD$12</f>
        <v>9.5346693891188907E-3</v>
      </c>
      <c r="BE7" s="67">
        <f>'Población %'!BE52*'Insumo 4'!BE$12</f>
        <v>1.1324672721923638E-2</v>
      </c>
      <c r="BF7" s="67">
        <f>'Población %'!BF52*'Insumo 4'!BF$12</f>
        <v>1.3879172492180373E-2</v>
      </c>
      <c r="BG7" s="67">
        <f>'Población %'!BG52*'Insumo 4'!BG$12</f>
        <v>1.7224297947715655E-2</v>
      </c>
      <c r="BH7" s="67">
        <f>'Población %'!BH52*'Insumo 4'!BH$12</f>
        <v>2.1335732511393979E-2</v>
      </c>
      <c r="BI7" s="67">
        <f>'Población %'!BI52*'Insumo 4'!BI$12</f>
        <v>2.6717161994790854E-2</v>
      </c>
      <c r="BJ7" s="67">
        <f>'Población %'!BJ52*'Insumo 4'!BJ$12</f>
        <v>3.2800741319126817E-2</v>
      </c>
      <c r="BK7" s="67">
        <f>'Población %'!BK52*'Insumo 4'!BK$12</f>
        <v>3.9038975467352209E-2</v>
      </c>
      <c r="BL7" s="67">
        <f>'Población %'!BL52*'Insumo 4'!BL$12</f>
        <v>4.4739844284026602E-2</v>
      </c>
      <c r="BM7" s="67">
        <f>'Población %'!BM52*'Insumo 4'!BM$12</f>
        <v>4.9701583025870424E-2</v>
      </c>
      <c r="BN7" s="67">
        <f>'Población %'!BN52*'Insumo 4'!BN$12</f>
        <v>5.3524022456637836E-2</v>
      </c>
      <c r="BO7" s="67">
        <f>'Población %'!BO52*'Insumo 4'!BO$12</f>
        <v>5.6471393634119287E-2</v>
      </c>
      <c r="BP7" s="67">
        <f>'Población %'!BP52*'Insumo 4'!BP$12</f>
        <v>5.8190290623555289E-2</v>
      </c>
      <c r="BQ7" s="67">
        <f>'Población %'!BQ52*'Insumo 4'!BQ$12</f>
        <v>5.906192768088217E-2</v>
      </c>
      <c r="BR7" s="67">
        <f>'Población %'!BR52*'Insumo 4'!BR$12</f>
        <v>5.8685114643857207E-2</v>
      </c>
      <c r="BS7" s="67">
        <f>'Población %'!BS52*'Insumo 4'!BS$12</f>
        <v>5.6486549678399417E-2</v>
      </c>
      <c r="BT7" s="67">
        <f>'Población %'!BT52*'Insumo 4'!BT$12</f>
        <v>5.2833282887560451E-2</v>
      </c>
      <c r="BU7" s="67">
        <f>'Población %'!BU52*'Insumo 4'!BU$12</f>
        <v>4.8403205777738288E-2</v>
      </c>
      <c r="BV7" s="67">
        <f>'Población %'!BV52*'Insumo 4'!BV$12</f>
        <v>4.3386042109670092E-2</v>
      </c>
      <c r="BW7" s="67">
        <f>'Población %'!BW52*'Insumo 4'!BW$12</f>
        <v>3.8211456173291587E-2</v>
      </c>
      <c r="BX7" s="67">
        <f>'Población %'!BX52*'Insumo 4'!BX$12</f>
        <v>3.3472865567492821E-2</v>
      </c>
      <c r="BY7" s="67">
        <f>'Población %'!BY52*'Insumo 4'!BY$12</f>
        <v>2.9199071169159135E-2</v>
      </c>
      <c r="BZ7" s="67">
        <f>'Población %'!BZ52*'Insumo 4'!BZ$12</f>
        <v>2.5357474317395188E-2</v>
      </c>
      <c r="CA7" s="67">
        <f>'Población %'!CA52*'Insumo 4'!CA$12</f>
        <v>2.1936866426145691E-2</v>
      </c>
      <c r="CB7" s="67">
        <f>'Población %'!CB52*'Insumo 4'!CB$12</f>
        <v>1.8951723282667466E-2</v>
      </c>
      <c r="CC7" s="67">
        <f>'Población %'!CC52*'Insumo 4'!CC$12</f>
        <v>1.6317123378718667E-2</v>
      </c>
      <c r="CD7" s="67">
        <f>'Población %'!CD52*'Insumo 4'!CD$12</f>
        <v>1.3918369068697761E-2</v>
      </c>
      <c r="CE7" s="67">
        <f>'Población %'!CE52*'Insumo 4'!CE$12</f>
        <v>1.1707943085233038E-2</v>
      </c>
      <c r="CF7" s="67">
        <f>'Población %'!CF52*'Insumo 4'!CF$12</f>
        <v>9.6929254771855738E-3</v>
      </c>
      <c r="CG7" s="67">
        <f>'Población %'!CG52*'Insumo 4'!CG$12</f>
        <v>7.8633155077909942E-3</v>
      </c>
      <c r="CH7" s="67">
        <f>'Población %'!CH52*'Insumo 4'!CH$12</f>
        <v>6.2576342250757226E-3</v>
      </c>
      <c r="CI7" s="67">
        <f>'Población %'!CI52*'Insumo 4'!CI$12</f>
        <v>4.8930325655806269E-3</v>
      </c>
      <c r="CJ7" s="67">
        <f>'Población %'!CJ52*'Insumo 4'!CJ$12</f>
        <v>3.7287214055570974E-3</v>
      </c>
      <c r="CK7" s="67">
        <f>'Población %'!CK52*'Insumo 4'!CK$12</f>
        <v>2.7674308149107717E-3</v>
      </c>
      <c r="CL7" s="67">
        <f>'Población %'!CL52*'Insumo 4'!CL$12</f>
        <v>2.0367495767873861E-3</v>
      </c>
      <c r="CM7" s="67">
        <f>'Población %'!CM52*'Insumo 4'!CM$12</f>
        <v>1.4819221651995462E-3</v>
      </c>
      <c r="CN7" s="67">
        <f>'Población %'!CN52*'Insumo 4'!CN$12</f>
        <v>1.0555770042819219E-3</v>
      </c>
      <c r="CP7" s="72">
        <f t="shared" ref="CP7:CP70" si="0">SUM(B7:CN7)</f>
        <v>1.0392052401143028</v>
      </c>
      <c r="CQ7" s="83">
        <f>100*'Población %'!CR52</f>
        <v>4.3958938188271057</v>
      </c>
      <c r="CR7" s="83">
        <f t="shared" ref="CR7:CR70" si="1">100*CP7/CQ7</f>
        <v>23.640362641688633</v>
      </c>
    </row>
    <row r="8" spans="1:96">
      <c r="A8">
        <f>'Población %'!A53</f>
        <v>1992</v>
      </c>
      <c r="B8" s="67">
        <f>'Población %'!B53*'Insumo 4'!B$12</f>
        <v>0</v>
      </c>
      <c r="C8" s="67">
        <f>'Población %'!C53*'Insumo 4'!C$12</f>
        <v>0</v>
      </c>
      <c r="D8" s="67">
        <f>'Población %'!D53*'Insumo 4'!D$12</f>
        <v>0</v>
      </c>
      <c r="E8" s="67">
        <f>'Población %'!E53*'Insumo 4'!E$12</f>
        <v>0</v>
      </c>
      <c r="F8" s="67">
        <f>'Población %'!F53*'Insumo 4'!F$12</f>
        <v>0</v>
      </c>
      <c r="G8" s="67">
        <f>'Población %'!G53*'Insumo 4'!G$12</f>
        <v>0</v>
      </c>
      <c r="H8" s="67">
        <f>'Población %'!H53*'Insumo 4'!H$12</f>
        <v>0</v>
      </c>
      <c r="I8" s="67">
        <f>'Población %'!I53*'Insumo 4'!I$12</f>
        <v>0</v>
      </c>
      <c r="J8" s="67">
        <f>'Población %'!J53*'Insumo 4'!J$12</f>
        <v>0</v>
      </c>
      <c r="K8" s="67">
        <f>'Población %'!K53*'Insumo 4'!K$12</f>
        <v>0</v>
      </c>
      <c r="L8" s="67">
        <f>'Población %'!L53*'Insumo 4'!L$12</f>
        <v>0</v>
      </c>
      <c r="M8" s="67">
        <f>'Población %'!M53*'Insumo 4'!M$12</f>
        <v>0</v>
      </c>
      <c r="N8" s="67">
        <f>'Población %'!N53*'Insumo 4'!N$12</f>
        <v>0</v>
      </c>
      <c r="O8" s="67">
        <f>'Población %'!O53*'Insumo 4'!O$12</f>
        <v>0</v>
      </c>
      <c r="P8" s="67">
        <f>'Población %'!P53*'Insumo 4'!P$12</f>
        <v>0</v>
      </c>
      <c r="Q8" s="67">
        <f>'Población %'!Q53*'Insumo 4'!Q$12</f>
        <v>0</v>
      </c>
      <c r="R8" s="67">
        <f>'Población %'!R53*'Insumo 4'!R$12</f>
        <v>0</v>
      </c>
      <c r="S8" s="67">
        <f>'Población %'!S53*'Insumo 4'!S$12</f>
        <v>0</v>
      </c>
      <c r="T8" s="67">
        <f>'Población %'!T53*'Insumo 4'!T$12</f>
        <v>0</v>
      </c>
      <c r="U8" s="67">
        <f>'Población %'!U53*'Insumo 4'!U$12</f>
        <v>0</v>
      </c>
      <c r="V8" s="67">
        <f>'Población %'!V53*'Insumo 4'!V$12</f>
        <v>0</v>
      </c>
      <c r="W8" s="67">
        <f>'Población %'!W53*'Insumo 4'!W$12</f>
        <v>0</v>
      </c>
      <c r="X8" s="67">
        <f>'Población %'!X53*'Insumo 4'!X$12</f>
        <v>0</v>
      </c>
      <c r="Y8" s="67">
        <f>'Población %'!Y53*'Insumo 4'!Y$12</f>
        <v>0</v>
      </c>
      <c r="Z8" s="67">
        <f>'Población %'!Z53*'Insumo 4'!Z$12</f>
        <v>0</v>
      </c>
      <c r="AA8" s="67">
        <f>'Población %'!AA53*'Insumo 4'!AA$12</f>
        <v>0</v>
      </c>
      <c r="AB8" s="67">
        <f>'Población %'!AB53*'Insumo 4'!AB$12</f>
        <v>0</v>
      </c>
      <c r="AC8" s="67">
        <f>'Población %'!AC53*'Insumo 4'!AC$12</f>
        <v>0</v>
      </c>
      <c r="AD8" s="67">
        <f>'Población %'!AD53*'Insumo 4'!AD$12</f>
        <v>0</v>
      </c>
      <c r="AE8" s="67">
        <f>'Población %'!AE53*'Insumo 4'!AE$12</f>
        <v>0</v>
      </c>
      <c r="AF8" s="67">
        <f>'Población %'!AF53*'Insumo 4'!AF$12</f>
        <v>0</v>
      </c>
      <c r="AG8" s="67">
        <f>'Población %'!AG53*'Insumo 4'!AG$12</f>
        <v>0</v>
      </c>
      <c r="AH8" s="67">
        <f>'Población %'!AH53*'Insumo 4'!AH$12</f>
        <v>0</v>
      </c>
      <c r="AI8" s="67">
        <f>'Población %'!AI53*'Insumo 4'!AI$12</f>
        <v>0</v>
      </c>
      <c r="AJ8" s="67">
        <f>'Población %'!AJ53*'Insumo 4'!AJ$12</f>
        <v>0</v>
      </c>
      <c r="AK8" s="67">
        <f>'Población %'!AK53*'Insumo 4'!AK$12</f>
        <v>0</v>
      </c>
      <c r="AL8" s="67">
        <f>'Población %'!AL53*'Insumo 4'!AL$12</f>
        <v>0</v>
      </c>
      <c r="AM8" s="67">
        <f>'Población %'!AM53*'Insumo 4'!AM$12</f>
        <v>0</v>
      </c>
      <c r="AN8" s="67">
        <f>'Población %'!AN53*'Insumo 4'!AN$12</f>
        <v>0</v>
      </c>
      <c r="AO8" s="67">
        <f>'Población %'!AO53*'Insumo 4'!AO$12</f>
        <v>0</v>
      </c>
      <c r="AP8" s="67">
        <f>'Población %'!AP53*'Insumo 4'!AP$12</f>
        <v>0</v>
      </c>
      <c r="AQ8" s="67">
        <f>'Población %'!AQ53*'Insumo 4'!AQ$12</f>
        <v>0</v>
      </c>
      <c r="AR8" s="67">
        <f>'Población %'!AR53*'Insumo 4'!AR$12</f>
        <v>8.0754171928078216E-6</v>
      </c>
      <c r="AS8" s="67">
        <f>'Población %'!AS53*'Insumo 4'!AS$12</f>
        <v>4.2454945740484499E-5</v>
      </c>
      <c r="AT8" s="67">
        <f>'Población %'!AT53*'Insumo 4'!AT$12</f>
        <v>1.2011052373356041E-4</v>
      </c>
      <c r="AU8" s="67">
        <f>'Población %'!AU53*'Insumo 4'!AU$12</f>
        <v>2.9710717756683256E-4</v>
      </c>
      <c r="AV8" s="67">
        <f>'Población %'!AV53*'Insumo 4'!AV$12</f>
        <v>7.8700528347719627E-4</v>
      </c>
      <c r="AW8" s="67">
        <f>'Población %'!AW53*'Insumo 4'!AW$12</f>
        <v>1.6740755056857883E-3</v>
      </c>
      <c r="AX8" s="67">
        <f>'Población %'!AX53*'Insumo 4'!AX$12</f>
        <v>2.8072680572521543E-3</v>
      </c>
      <c r="AY8" s="67">
        <f>'Población %'!AY53*'Insumo 4'!AY$12</f>
        <v>4.0710424947276577E-3</v>
      </c>
      <c r="AZ8" s="67">
        <f>'Población %'!AZ53*'Insumo 4'!AZ$12</f>
        <v>5.3852147903941027E-3</v>
      </c>
      <c r="BA8" s="67">
        <f>'Población %'!BA53*'Insumo 4'!BA$12</f>
        <v>6.4280813283517438E-3</v>
      </c>
      <c r="BB8" s="67">
        <f>'Población %'!BB53*'Insumo 4'!BB$12</f>
        <v>7.2167832273619514E-3</v>
      </c>
      <c r="BC8" s="67">
        <f>'Población %'!BC53*'Insumo 4'!BC$12</f>
        <v>8.2252704234565058E-3</v>
      </c>
      <c r="BD8" s="67">
        <f>'Población %'!BD53*'Insumo 4'!BD$12</f>
        <v>9.6270811822585321E-3</v>
      </c>
      <c r="BE8" s="67">
        <f>'Población %'!BE53*'Insumo 4'!BE$12</f>
        <v>1.1489022912509009E-2</v>
      </c>
      <c r="BF8" s="67">
        <f>'Población %'!BF53*'Insumo 4'!BF$12</f>
        <v>1.4084837849837E-2</v>
      </c>
      <c r="BG8" s="67">
        <f>'Población %'!BG53*'Insumo 4'!BG$12</f>
        <v>1.7487242332221369E-2</v>
      </c>
      <c r="BH8" s="67">
        <f>'Población %'!BH53*'Insumo 4'!BH$12</f>
        <v>2.1734691061097183E-2</v>
      </c>
      <c r="BI8" s="67">
        <f>'Población %'!BI53*'Insumo 4'!BI$12</f>
        <v>2.734311280903191E-2</v>
      </c>
      <c r="BJ8" s="67">
        <f>'Población %'!BJ53*'Insumo 4'!BJ$12</f>
        <v>3.3684912808378306E-2</v>
      </c>
      <c r="BK8" s="67">
        <f>'Población %'!BK53*'Insumo 4'!BK$12</f>
        <v>4.017569503435716E-2</v>
      </c>
      <c r="BL8" s="67">
        <f>'Población %'!BL53*'Insumo 4'!BL$12</f>
        <v>4.6221599618270263E-2</v>
      </c>
      <c r="BM8" s="67">
        <f>'Población %'!BM53*'Insumo 4'!BM$12</f>
        <v>5.1025504574484945E-2</v>
      </c>
      <c r="BN8" s="67">
        <f>'Población %'!BN53*'Insumo 4'!BN$12</f>
        <v>5.4231437717238706E-2</v>
      </c>
      <c r="BO8" s="67">
        <f>'Población %'!BO53*'Insumo 4'!BO$12</f>
        <v>5.6671162996534741E-2</v>
      </c>
      <c r="BP8" s="67">
        <f>'Población %'!BP53*'Insumo 4'!BP$12</f>
        <v>5.8419106603511461E-2</v>
      </c>
      <c r="BQ8" s="67">
        <f>'Población %'!BQ53*'Insumo 4'!BQ$12</f>
        <v>5.9153377401881001E-2</v>
      </c>
      <c r="BR8" s="67">
        <f>'Población %'!BR53*'Insumo 4'!BR$12</f>
        <v>5.906970076045729E-2</v>
      </c>
      <c r="BS8" s="67">
        <f>'Población %'!BS53*'Insumo 4'!BS$12</f>
        <v>5.7489987704195188E-2</v>
      </c>
      <c r="BT8" s="67">
        <f>'Población %'!BT53*'Insumo 4'!BT$12</f>
        <v>5.4205984324377225E-2</v>
      </c>
      <c r="BU8" s="67">
        <f>'Población %'!BU53*'Insumo 4'!BU$12</f>
        <v>4.9592062019581523E-2</v>
      </c>
      <c r="BV8" s="67">
        <f>'Población %'!BV53*'Insumo 4'!BV$12</f>
        <v>4.4465982536102747E-2</v>
      </c>
      <c r="BW8" s="67">
        <f>'Población %'!BW53*'Insumo 4'!BW$12</f>
        <v>3.9151551716694231E-2</v>
      </c>
      <c r="BX8" s="67">
        <f>'Población %'!BX53*'Insumo 4'!BX$12</f>
        <v>3.4216619720003824E-2</v>
      </c>
      <c r="BY8" s="67">
        <f>'Población %'!BY53*'Insumo 4'!BY$12</f>
        <v>2.9793355159104896E-2</v>
      </c>
      <c r="BZ8" s="67">
        <f>'Población %'!BZ53*'Insumo 4'!BZ$12</f>
        <v>2.5911277893704499E-2</v>
      </c>
      <c r="CA8" s="67">
        <f>'Población %'!CA53*'Insumo 4'!CA$12</f>
        <v>2.2432708806123334E-2</v>
      </c>
      <c r="CB8" s="67">
        <f>'Población %'!CB53*'Insumo 4'!CB$12</f>
        <v>1.936950372080256E-2</v>
      </c>
      <c r="CC8" s="67">
        <f>'Población %'!CC53*'Insumo 4'!CC$12</f>
        <v>1.6661057036418906E-2</v>
      </c>
      <c r="CD8" s="67">
        <f>'Población %'!CD53*'Insumo 4'!CD$12</f>
        <v>1.4214048888273621E-2</v>
      </c>
      <c r="CE8" s="67">
        <f>'Población %'!CE53*'Insumo 4'!CE$12</f>
        <v>1.1980557625840818E-2</v>
      </c>
      <c r="CF8" s="67">
        <f>'Población %'!CF53*'Insumo 4'!CF$12</f>
        <v>9.9480344277639091E-3</v>
      </c>
      <c r="CG8" s="67">
        <f>'Población %'!CG53*'Insumo 4'!CG$12</f>
        <v>8.0754006233756531E-3</v>
      </c>
      <c r="CH8" s="67">
        <f>'Población %'!CH53*'Insumo 4'!CH$12</f>
        <v>6.4353247599157519E-3</v>
      </c>
      <c r="CI8" s="67">
        <f>'Población %'!CI53*'Insumo 4'!CI$12</f>
        <v>5.0521074443167467E-3</v>
      </c>
      <c r="CJ8" s="67">
        <f>'Población %'!CJ53*'Insumo 4'!CJ$12</f>
        <v>3.9184742416230652E-3</v>
      </c>
      <c r="CK8" s="67">
        <f>'Población %'!CK53*'Insumo 4'!CK$12</f>
        <v>2.9350011637966893E-3</v>
      </c>
      <c r="CL8" s="67">
        <f>'Población %'!CL53*'Insumo 4'!CL$12</f>
        <v>2.1563112685599232E-3</v>
      </c>
      <c r="CM8" s="67">
        <f>'Población %'!CM53*'Insumo 4'!CM$12</f>
        <v>1.5917542244831349E-3</v>
      </c>
      <c r="CN8" s="67">
        <f>'Población %'!CN53*'Insumo 4'!CN$12</f>
        <v>1.1441569449248488E-3</v>
      </c>
      <c r="CP8" s="72">
        <f t="shared" si="0"/>
        <v>1.0582222370869929</v>
      </c>
      <c r="CQ8" s="83">
        <f>100*'Población %'!CR53</f>
        <v>4.4747852188392629</v>
      </c>
      <c r="CR8" s="83">
        <f t="shared" si="1"/>
        <v>23.64855932373645</v>
      </c>
    </row>
    <row r="9" spans="1:96">
      <c r="A9">
        <f>'Población %'!A54</f>
        <v>1993</v>
      </c>
      <c r="B9" s="67">
        <f>'Población %'!B54*'Insumo 4'!B$12</f>
        <v>0</v>
      </c>
      <c r="C9" s="67">
        <f>'Población %'!C54*'Insumo 4'!C$12</f>
        <v>0</v>
      </c>
      <c r="D9" s="67">
        <f>'Población %'!D54*'Insumo 4'!D$12</f>
        <v>0</v>
      </c>
      <c r="E9" s="67">
        <f>'Población %'!E54*'Insumo 4'!E$12</f>
        <v>0</v>
      </c>
      <c r="F9" s="67">
        <f>'Población %'!F54*'Insumo 4'!F$12</f>
        <v>0</v>
      </c>
      <c r="G9" s="67">
        <f>'Población %'!G54*'Insumo 4'!G$12</f>
        <v>0</v>
      </c>
      <c r="H9" s="67">
        <f>'Población %'!H54*'Insumo 4'!H$12</f>
        <v>0</v>
      </c>
      <c r="I9" s="67">
        <f>'Población %'!I54*'Insumo 4'!I$12</f>
        <v>0</v>
      </c>
      <c r="J9" s="67">
        <f>'Población %'!J54*'Insumo 4'!J$12</f>
        <v>0</v>
      </c>
      <c r="K9" s="67">
        <f>'Población %'!K54*'Insumo 4'!K$12</f>
        <v>0</v>
      </c>
      <c r="L9" s="67">
        <f>'Población %'!L54*'Insumo 4'!L$12</f>
        <v>0</v>
      </c>
      <c r="M9" s="67">
        <f>'Población %'!M54*'Insumo 4'!M$12</f>
        <v>0</v>
      </c>
      <c r="N9" s="67">
        <f>'Población %'!N54*'Insumo 4'!N$12</f>
        <v>0</v>
      </c>
      <c r="O9" s="67">
        <f>'Población %'!O54*'Insumo 4'!O$12</f>
        <v>0</v>
      </c>
      <c r="P9" s="67">
        <f>'Población %'!P54*'Insumo 4'!P$12</f>
        <v>0</v>
      </c>
      <c r="Q9" s="67">
        <f>'Población %'!Q54*'Insumo 4'!Q$12</f>
        <v>0</v>
      </c>
      <c r="R9" s="67">
        <f>'Población %'!R54*'Insumo 4'!R$12</f>
        <v>0</v>
      </c>
      <c r="S9" s="67">
        <f>'Población %'!S54*'Insumo 4'!S$12</f>
        <v>0</v>
      </c>
      <c r="T9" s="67">
        <f>'Población %'!T54*'Insumo 4'!T$12</f>
        <v>0</v>
      </c>
      <c r="U9" s="67">
        <f>'Población %'!U54*'Insumo 4'!U$12</f>
        <v>0</v>
      </c>
      <c r="V9" s="67">
        <f>'Población %'!V54*'Insumo 4'!V$12</f>
        <v>0</v>
      </c>
      <c r="W9" s="67">
        <f>'Población %'!W54*'Insumo 4'!W$12</f>
        <v>0</v>
      </c>
      <c r="X9" s="67">
        <f>'Población %'!X54*'Insumo 4'!X$12</f>
        <v>0</v>
      </c>
      <c r="Y9" s="67">
        <f>'Población %'!Y54*'Insumo 4'!Y$12</f>
        <v>0</v>
      </c>
      <c r="Z9" s="67">
        <f>'Población %'!Z54*'Insumo 4'!Z$12</f>
        <v>0</v>
      </c>
      <c r="AA9" s="67">
        <f>'Población %'!AA54*'Insumo 4'!AA$12</f>
        <v>0</v>
      </c>
      <c r="AB9" s="67">
        <f>'Población %'!AB54*'Insumo 4'!AB$12</f>
        <v>0</v>
      </c>
      <c r="AC9" s="67">
        <f>'Población %'!AC54*'Insumo 4'!AC$12</f>
        <v>0</v>
      </c>
      <c r="AD9" s="67">
        <f>'Población %'!AD54*'Insumo 4'!AD$12</f>
        <v>0</v>
      </c>
      <c r="AE9" s="67">
        <f>'Población %'!AE54*'Insumo 4'!AE$12</f>
        <v>0</v>
      </c>
      <c r="AF9" s="67">
        <f>'Población %'!AF54*'Insumo 4'!AF$12</f>
        <v>0</v>
      </c>
      <c r="AG9" s="67">
        <f>'Población %'!AG54*'Insumo 4'!AG$12</f>
        <v>0</v>
      </c>
      <c r="AH9" s="67">
        <f>'Población %'!AH54*'Insumo 4'!AH$12</f>
        <v>0</v>
      </c>
      <c r="AI9" s="67">
        <f>'Población %'!AI54*'Insumo 4'!AI$12</f>
        <v>0</v>
      </c>
      <c r="AJ9" s="67">
        <f>'Población %'!AJ54*'Insumo 4'!AJ$12</f>
        <v>0</v>
      </c>
      <c r="AK9" s="67">
        <f>'Población %'!AK54*'Insumo 4'!AK$12</f>
        <v>0</v>
      </c>
      <c r="AL9" s="67">
        <f>'Población %'!AL54*'Insumo 4'!AL$12</f>
        <v>0</v>
      </c>
      <c r="AM9" s="67">
        <f>'Población %'!AM54*'Insumo 4'!AM$12</f>
        <v>0</v>
      </c>
      <c r="AN9" s="67">
        <f>'Población %'!AN54*'Insumo 4'!AN$12</f>
        <v>0</v>
      </c>
      <c r="AO9" s="67">
        <f>'Población %'!AO54*'Insumo 4'!AO$12</f>
        <v>0</v>
      </c>
      <c r="AP9" s="67">
        <f>'Población %'!AP54*'Insumo 4'!AP$12</f>
        <v>0</v>
      </c>
      <c r="AQ9" s="67">
        <f>'Población %'!AQ54*'Insumo 4'!AQ$12</f>
        <v>0</v>
      </c>
      <c r="AR9" s="67">
        <f>'Población %'!AR54*'Insumo 4'!AR$12</f>
        <v>8.2934054455383405E-6</v>
      </c>
      <c r="AS9" s="67">
        <f>'Población %'!AS54*'Insumo 4'!AS$12</f>
        <v>4.3693452063462032E-5</v>
      </c>
      <c r="AT9" s="67">
        <f>'Población %'!AT54*'Insumo 4'!AT$12</f>
        <v>1.2275131002301392E-4</v>
      </c>
      <c r="AU9" s="67">
        <f>'Población %'!AU54*'Insumo 4'!AU$12</f>
        <v>2.9958182313403976E-4</v>
      </c>
      <c r="AV9" s="67">
        <f>'Población %'!AV54*'Insumo 4'!AV$12</f>
        <v>7.8598265221325883E-4</v>
      </c>
      <c r="AW9" s="67">
        <f>'Población %'!AW54*'Insumo 4'!AW$12</f>
        <v>1.6736719852517234E-3</v>
      </c>
      <c r="AX9" s="67">
        <f>'Población %'!AX54*'Insumo 4'!AX$12</f>
        <v>2.804383823383389E-3</v>
      </c>
      <c r="AY9" s="67">
        <f>'Población %'!AY54*'Insumo 4'!AY$12</f>
        <v>4.0679699918113685E-3</v>
      </c>
      <c r="AZ9" s="67">
        <f>'Población %'!AZ54*'Insumo 4'!AZ$12</f>
        <v>5.3925476918879342E-3</v>
      </c>
      <c r="BA9" s="67">
        <f>'Población %'!BA54*'Insumo 4'!BA$12</f>
        <v>6.4471563487111276E-3</v>
      </c>
      <c r="BB9" s="67">
        <f>'Población %'!BB54*'Insumo 4'!BB$12</f>
        <v>7.2296091947481678E-3</v>
      </c>
      <c r="BC9" s="67">
        <f>'Población %'!BC54*'Insumo 4'!BC$12</f>
        <v>8.2314685288484204E-3</v>
      </c>
      <c r="BD9" s="67">
        <f>'Población %'!BD54*'Insumo 4'!BD$12</f>
        <v>9.6699430756543494E-3</v>
      </c>
      <c r="BE9" s="67">
        <f>'Población %'!BE54*'Insumo 4'!BE$12</f>
        <v>1.1610294867102595E-2</v>
      </c>
      <c r="BF9" s="67">
        <f>'Población %'!BF54*'Insumo 4'!BF$12</f>
        <v>1.4301882026052107E-2</v>
      </c>
      <c r="BG9" s="67">
        <f>'Población %'!BG54*'Insumo 4'!BG$12</f>
        <v>1.7762847748843267E-2</v>
      </c>
      <c r="BH9" s="67">
        <f>'Población %'!BH54*'Insumo 4'!BH$12</f>
        <v>2.2089499443263445E-2</v>
      </c>
      <c r="BI9" s="67">
        <f>'Población %'!BI54*'Insumo 4'!BI$12</f>
        <v>2.7884369820179368E-2</v>
      </c>
      <c r="BJ9" s="67">
        <f>'Población %'!BJ54*'Insumo 4'!BJ$12</f>
        <v>3.4508290028933054E-2</v>
      </c>
      <c r="BK9" s="67">
        <f>'Población %'!BK54*'Insumo 4'!BK$12</f>
        <v>4.1301111446886356E-2</v>
      </c>
      <c r="BL9" s="67">
        <f>'Población %'!BL54*'Insumo 4'!BL$12</f>
        <v>4.7622890216883935E-2</v>
      </c>
      <c r="BM9" s="67">
        <f>'Población %'!BM54*'Insumo 4'!BM$12</f>
        <v>5.2782437979727807E-2</v>
      </c>
      <c r="BN9" s="67">
        <f>'Población %'!BN54*'Insumo 4'!BN$12</f>
        <v>5.5754386724469862E-2</v>
      </c>
      <c r="BO9" s="67">
        <f>'Población %'!BO54*'Insumo 4'!BO$12</f>
        <v>5.7511376866482396E-2</v>
      </c>
      <c r="BP9" s="67">
        <f>'Población %'!BP54*'Insumo 4'!BP$12</f>
        <v>5.8725161584743654E-2</v>
      </c>
      <c r="BQ9" s="67">
        <f>'Población %'!BQ54*'Insumo 4'!BQ$12</f>
        <v>5.9486252560307387E-2</v>
      </c>
      <c r="BR9" s="67">
        <f>'Población %'!BR54*'Insumo 4'!BR$12</f>
        <v>5.9255877985104725E-2</v>
      </c>
      <c r="BS9" s="67">
        <f>'Población %'!BS54*'Insumo 4'!BS$12</f>
        <v>5.7973357209846921E-2</v>
      </c>
      <c r="BT9" s="67">
        <f>'Población %'!BT54*'Insumo 4'!BT$12</f>
        <v>5.5288369616599581E-2</v>
      </c>
      <c r="BU9" s="67">
        <f>'Población %'!BU54*'Insumo 4'!BU$12</f>
        <v>5.1011915719776195E-2</v>
      </c>
      <c r="BV9" s="67">
        <f>'Población %'!BV54*'Insumo 4'!BV$12</f>
        <v>4.568081415774098E-2</v>
      </c>
      <c r="BW9" s="67">
        <f>'Población %'!BW54*'Insumo 4'!BW$12</f>
        <v>4.0235608438230173E-2</v>
      </c>
      <c r="BX9" s="67">
        <f>'Población %'!BX54*'Insumo 4'!BX$12</f>
        <v>3.5157093288739741E-2</v>
      </c>
      <c r="BY9" s="67">
        <f>'Población %'!BY54*'Insumo 4'!BY$12</f>
        <v>3.0539997741322794E-2</v>
      </c>
      <c r="BZ9" s="67">
        <f>'Población %'!BZ54*'Insumo 4'!BZ$12</f>
        <v>2.6505603276752429E-2</v>
      </c>
      <c r="CA9" s="67">
        <f>'Población %'!CA54*'Insumo 4'!CA$12</f>
        <v>2.2978642270354437E-2</v>
      </c>
      <c r="CB9" s="67">
        <f>'Población %'!CB54*'Insumo 4'!CB$12</f>
        <v>1.9857000246724214E-2</v>
      </c>
      <c r="CC9" s="67">
        <f>'Población %'!CC54*'Insumo 4'!CC$12</f>
        <v>1.7055192801768069E-2</v>
      </c>
      <c r="CD9" s="67">
        <f>'Población %'!CD54*'Insumo 4'!CD$12</f>
        <v>1.4515541986404101E-2</v>
      </c>
      <c r="CE9" s="67">
        <f>'Población %'!CE54*'Insumo 4'!CE$12</f>
        <v>1.2219089838390502E-2</v>
      </c>
      <c r="CF9" s="67">
        <f>'Población %'!CF54*'Insumo 4'!CF$12</f>
        <v>1.0164171085785692E-2</v>
      </c>
      <c r="CG9" s="67">
        <f>'Población %'!CG54*'Insumo 4'!CG$12</f>
        <v>8.2674933338476447E-3</v>
      </c>
      <c r="CH9" s="67">
        <f>'Población %'!CH54*'Insumo 4'!CH$12</f>
        <v>6.5754859213790475E-3</v>
      </c>
      <c r="CI9" s="67">
        <f>'Población %'!CI54*'Insumo 4'!CI$12</f>
        <v>5.1470448352039753E-3</v>
      </c>
      <c r="CJ9" s="67">
        <f>'Población %'!CJ54*'Insumo 4'!CJ$12</f>
        <v>3.9885952508377691E-3</v>
      </c>
      <c r="CK9" s="67">
        <f>'Población %'!CK54*'Insumo 4'!CK$12</f>
        <v>3.0513907404794462E-3</v>
      </c>
      <c r="CL9" s="67">
        <f>'Población %'!CL54*'Insumo 4'!CL$12</f>
        <v>2.2362761013378103E-3</v>
      </c>
      <c r="CM9" s="67">
        <f>'Población %'!CM54*'Insumo 4'!CM$12</f>
        <v>1.617321899428632E-3</v>
      </c>
      <c r="CN9" s="67">
        <f>'Población %'!CN54*'Insumo 4'!CN$12</f>
        <v>1.192896403612859E-3</v>
      </c>
      <c r="CP9" s="72">
        <f t="shared" si="0"/>
        <v>1.0786326347467186</v>
      </c>
      <c r="CQ9" s="83">
        <f>100*'Población %'!CR54</f>
        <v>4.5553410832353753</v>
      </c>
      <c r="CR9" s="83">
        <f t="shared" si="1"/>
        <v>23.678416501374972</v>
      </c>
    </row>
    <row r="10" spans="1:96">
      <c r="A10">
        <f>'Población %'!A55</f>
        <v>1994</v>
      </c>
      <c r="B10" s="67">
        <f>'Población %'!B55*'Insumo 4'!B$12</f>
        <v>0</v>
      </c>
      <c r="C10" s="67">
        <f>'Población %'!C55*'Insumo 4'!C$12</f>
        <v>0</v>
      </c>
      <c r="D10" s="67">
        <f>'Población %'!D55*'Insumo 4'!D$12</f>
        <v>0</v>
      </c>
      <c r="E10" s="67">
        <f>'Población %'!E55*'Insumo 4'!E$12</f>
        <v>0</v>
      </c>
      <c r="F10" s="67">
        <f>'Población %'!F55*'Insumo 4'!F$12</f>
        <v>0</v>
      </c>
      <c r="G10" s="67">
        <f>'Población %'!G55*'Insumo 4'!G$12</f>
        <v>0</v>
      </c>
      <c r="H10" s="67">
        <f>'Población %'!H55*'Insumo 4'!H$12</f>
        <v>0</v>
      </c>
      <c r="I10" s="67">
        <f>'Población %'!I55*'Insumo 4'!I$12</f>
        <v>0</v>
      </c>
      <c r="J10" s="67">
        <f>'Población %'!J55*'Insumo 4'!J$12</f>
        <v>0</v>
      </c>
      <c r="K10" s="67">
        <f>'Población %'!K55*'Insumo 4'!K$12</f>
        <v>0</v>
      </c>
      <c r="L10" s="67">
        <f>'Población %'!L55*'Insumo 4'!L$12</f>
        <v>0</v>
      </c>
      <c r="M10" s="67">
        <f>'Población %'!M55*'Insumo 4'!M$12</f>
        <v>0</v>
      </c>
      <c r="N10" s="67">
        <f>'Población %'!N55*'Insumo 4'!N$12</f>
        <v>0</v>
      </c>
      <c r="O10" s="67">
        <f>'Población %'!O55*'Insumo 4'!O$12</f>
        <v>0</v>
      </c>
      <c r="P10" s="67">
        <f>'Población %'!P55*'Insumo 4'!P$12</f>
        <v>0</v>
      </c>
      <c r="Q10" s="67">
        <f>'Población %'!Q55*'Insumo 4'!Q$12</f>
        <v>0</v>
      </c>
      <c r="R10" s="67">
        <f>'Población %'!R55*'Insumo 4'!R$12</f>
        <v>0</v>
      </c>
      <c r="S10" s="67">
        <f>'Población %'!S55*'Insumo 4'!S$12</f>
        <v>0</v>
      </c>
      <c r="T10" s="67">
        <f>'Población %'!T55*'Insumo 4'!T$12</f>
        <v>0</v>
      </c>
      <c r="U10" s="67">
        <f>'Población %'!U55*'Insumo 4'!U$12</f>
        <v>0</v>
      </c>
      <c r="V10" s="67">
        <f>'Población %'!V55*'Insumo 4'!V$12</f>
        <v>0</v>
      </c>
      <c r="W10" s="67">
        <f>'Población %'!W55*'Insumo 4'!W$12</f>
        <v>0</v>
      </c>
      <c r="X10" s="67">
        <f>'Población %'!X55*'Insumo 4'!X$12</f>
        <v>0</v>
      </c>
      <c r="Y10" s="67">
        <f>'Población %'!Y55*'Insumo 4'!Y$12</f>
        <v>0</v>
      </c>
      <c r="Z10" s="67">
        <f>'Población %'!Z55*'Insumo 4'!Z$12</f>
        <v>0</v>
      </c>
      <c r="AA10" s="67">
        <f>'Población %'!AA55*'Insumo 4'!AA$12</f>
        <v>0</v>
      </c>
      <c r="AB10" s="67">
        <f>'Población %'!AB55*'Insumo 4'!AB$12</f>
        <v>0</v>
      </c>
      <c r="AC10" s="67">
        <f>'Población %'!AC55*'Insumo 4'!AC$12</f>
        <v>0</v>
      </c>
      <c r="AD10" s="67">
        <f>'Población %'!AD55*'Insumo 4'!AD$12</f>
        <v>0</v>
      </c>
      <c r="AE10" s="67">
        <f>'Población %'!AE55*'Insumo 4'!AE$12</f>
        <v>0</v>
      </c>
      <c r="AF10" s="67">
        <f>'Población %'!AF55*'Insumo 4'!AF$12</f>
        <v>0</v>
      </c>
      <c r="AG10" s="67">
        <f>'Población %'!AG55*'Insumo 4'!AG$12</f>
        <v>0</v>
      </c>
      <c r="AH10" s="67">
        <f>'Población %'!AH55*'Insumo 4'!AH$12</f>
        <v>0</v>
      </c>
      <c r="AI10" s="67">
        <f>'Población %'!AI55*'Insumo 4'!AI$12</f>
        <v>0</v>
      </c>
      <c r="AJ10" s="67">
        <f>'Población %'!AJ55*'Insumo 4'!AJ$12</f>
        <v>0</v>
      </c>
      <c r="AK10" s="67">
        <f>'Población %'!AK55*'Insumo 4'!AK$12</f>
        <v>0</v>
      </c>
      <c r="AL10" s="67">
        <f>'Población %'!AL55*'Insumo 4'!AL$12</f>
        <v>0</v>
      </c>
      <c r="AM10" s="67">
        <f>'Población %'!AM55*'Insumo 4'!AM$12</f>
        <v>0</v>
      </c>
      <c r="AN10" s="67">
        <f>'Población %'!AN55*'Insumo 4'!AN$12</f>
        <v>0</v>
      </c>
      <c r="AO10" s="67">
        <f>'Población %'!AO55*'Insumo 4'!AO$12</f>
        <v>0</v>
      </c>
      <c r="AP10" s="67">
        <f>'Población %'!AP55*'Insumo 4'!AP$12</f>
        <v>0</v>
      </c>
      <c r="AQ10" s="67">
        <f>'Población %'!AQ55*'Insumo 4'!AQ$12</f>
        <v>0</v>
      </c>
      <c r="AR10" s="67">
        <f>'Población %'!AR55*'Insumo 4'!AR$12</f>
        <v>8.5236940418815386E-6</v>
      </c>
      <c r="AS10" s="67">
        <f>'Población %'!AS55*'Insumo 4'!AS$12</f>
        <v>4.4889334779557893E-5</v>
      </c>
      <c r="AT10" s="67">
        <f>'Población %'!AT55*'Insumo 4'!AT$12</f>
        <v>1.2638454641507153E-4</v>
      </c>
      <c r="AU10" s="67">
        <f>'Población %'!AU55*'Insumo 4'!AU$12</f>
        <v>3.0630197959471078E-4</v>
      </c>
      <c r="AV10" s="67">
        <f>'Población %'!AV55*'Insumo 4'!AV$12</f>
        <v>7.929209613968519E-4</v>
      </c>
      <c r="AW10" s="67">
        <f>'Población %'!AW55*'Insumo 4'!AW$12</f>
        <v>1.6723648639086256E-3</v>
      </c>
      <c r="AX10" s="67">
        <f>'Población %'!AX55*'Insumo 4'!AX$12</f>
        <v>2.8053096427681332E-3</v>
      </c>
      <c r="AY10" s="67">
        <f>'Población %'!AY55*'Insumo 4'!AY$12</f>
        <v>4.0663787979503124E-3</v>
      </c>
      <c r="AZ10" s="67">
        <f>'Población %'!AZ55*'Insumo 4'!AZ$12</f>
        <v>5.3923247223032862E-3</v>
      </c>
      <c r="BA10" s="67">
        <f>'Población %'!BA55*'Insumo 4'!BA$12</f>
        <v>6.4609970112729344E-3</v>
      </c>
      <c r="BB10" s="67">
        <f>'Población %'!BB55*'Insumo 4'!BB$12</f>
        <v>7.2574560958058041E-3</v>
      </c>
      <c r="BC10" s="67">
        <f>'Población %'!BC55*'Insumo 4'!BC$12</f>
        <v>8.2535931419188257E-3</v>
      </c>
      <c r="BD10" s="67">
        <f>'Población %'!BD55*'Insumo 4'!BD$12</f>
        <v>9.6865734455343737E-3</v>
      </c>
      <c r="BE10" s="67">
        <f>'Población %'!BE55*'Insumo 4'!BE$12</f>
        <v>1.1673841623805104E-2</v>
      </c>
      <c r="BF10" s="67">
        <f>'Población %'!BF55*'Insumo 4'!BF$12</f>
        <v>1.4468332461748869E-2</v>
      </c>
      <c r="BG10" s="67">
        <f>'Población %'!BG55*'Insumo 4'!BG$12</f>
        <v>1.8057342342046336E-2</v>
      </c>
      <c r="BH10" s="67">
        <f>'Población %'!BH55*'Insumo 4'!BH$12</f>
        <v>2.2464981976215631E-2</v>
      </c>
      <c r="BI10" s="67">
        <f>'Población %'!BI55*'Insumo 4'!BI$12</f>
        <v>2.8375375655336085E-2</v>
      </c>
      <c r="BJ10" s="67">
        <f>'Población %'!BJ55*'Insumo 4'!BJ$12</f>
        <v>3.5236644734037717E-2</v>
      </c>
      <c r="BK10" s="67">
        <f>'Población %'!BK55*'Insumo 4'!BK$12</f>
        <v>4.2365388998716419E-2</v>
      </c>
      <c r="BL10" s="67">
        <f>'Población %'!BL55*'Insumo 4'!BL$12</f>
        <v>4.9019777705695274E-2</v>
      </c>
      <c r="BM10" s="67">
        <f>'Población %'!BM55*'Insumo 4'!BM$12</f>
        <v>5.4459402153695234E-2</v>
      </c>
      <c r="BN10" s="67">
        <f>'Población %'!BN55*'Insumo 4'!BN$12</f>
        <v>5.7765847188675834E-2</v>
      </c>
      <c r="BO10" s="67">
        <f>'Población %'!BO55*'Insumo 4'!BO$12</f>
        <v>5.922818603702059E-2</v>
      </c>
      <c r="BP10" s="67">
        <f>'Población %'!BP55*'Insumo 4'!BP$12</f>
        <v>5.9703272518280955E-2</v>
      </c>
      <c r="BQ10" s="67">
        <f>'Población %'!BQ55*'Insumo 4'!BQ$12</f>
        <v>5.9911704138561096E-2</v>
      </c>
      <c r="BR10" s="67">
        <f>'Población %'!BR55*'Insumo 4'!BR$12</f>
        <v>5.9711267834283259E-2</v>
      </c>
      <c r="BS10" s="67">
        <f>'Población %'!BS55*'Insumo 4'!BS$12</f>
        <v>5.8272601071814825E-2</v>
      </c>
      <c r="BT10" s="67">
        <f>'Población %'!BT55*'Insumo 4'!BT$12</f>
        <v>5.5879419877027887E-2</v>
      </c>
      <c r="BU10" s="67">
        <f>'Población %'!BU55*'Insumo 4'!BU$12</f>
        <v>5.2166050224476963E-2</v>
      </c>
      <c r="BV10" s="67">
        <f>'Población %'!BV55*'Insumo 4'!BV$12</f>
        <v>4.7132339932731596E-2</v>
      </c>
      <c r="BW10" s="67">
        <f>'Población %'!BW55*'Insumo 4'!BW$12</f>
        <v>4.1460267571410615E-2</v>
      </c>
      <c r="BX10" s="67">
        <f>'Población %'!BX55*'Insumo 4'!BX$12</f>
        <v>3.6247110720235655E-2</v>
      </c>
      <c r="BY10" s="67">
        <f>'Población %'!BY55*'Insumo 4'!BY$12</f>
        <v>3.148375955357037E-2</v>
      </c>
      <c r="BZ10" s="67">
        <f>'Población %'!BZ55*'Insumo 4'!BZ$12</f>
        <v>2.7256573525367742E-2</v>
      </c>
      <c r="CA10" s="67">
        <f>'Población %'!CA55*'Insumo 4'!CA$12</f>
        <v>2.3581708934198163E-2</v>
      </c>
      <c r="CB10" s="67">
        <f>'Población %'!CB55*'Insumo 4'!CB$12</f>
        <v>2.040688298850174E-2</v>
      </c>
      <c r="CC10" s="67">
        <f>'Población %'!CC55*'Insumo 4'!CC$12</f>
        <v>1.7541361204204988E-2</v>
      </c>
      <c r="CD10" s="67">
        <f>'Población %'!CD55*'Insumo 4'!CD$12</f>
        <v>1.4893616686062251E-2</v>
      </c>
      <c r="CE10" s="67">
        <f>'Población %'!CE55*'Insumo 4'!CE$12</f>
        <v>1.248588012974939E-2</v>
      </c>
      <c r="CF10" s="67">
        <f>'Población %'!CF55*'Insumo 4'!CF$12</f>
        <v>1.0352182241028313E-2</v>
      </c>
      <c r="CG10" s="67">
        <f>'Población %'!CG55*'Insumo 4'!CG$12</f>
        <v>8.4264515178922011E-3</v>
      </c>
      <c r="CH10" s="67">
        <f>'Población %'!CH55*'Insumo 4'!CH$12</f>
        <v>6.7094867332175663E-3</v>
      </c>
      <c r="CI10" s="67">
        <f>'Población %'!CI55*'Insumo 4'!CI$12</f>
        <v>5.2223211619076108E-3</v>
      </c>
      <c r="CJ10" s="67">
        <f>'Población %'!CJ55*'Insumo 4'!CJ$12</f>
        <v>4.0082175249350959E-3</v>
      </c>
      <c r="CK10" s="67">
        <f>'Población %'!CK55*'Insumo 4'!CK$12</f>
        <v>3.0455436341071387E-3</v>
      </c>
      <c r="CL10" s="67">
        <f>'Población %'!CL55*'Insumo 4'!CL$12</f>
        <v>2.2898128380179458E-3</v>
      </c>
      <c r="CM10" s="67">
        <f>'Población %'!CM55*'Insumo 4'!CM$12</f>
        <v>1.6218908430253259E-3</v>
      </c>
      <c r="CN10" s="67">
        <f>'Población %'!CN55*'Insumo 4'!CN$12</f>
        <v>1.1392903025083888E-3</v>
      </c>
      <c r="CP10" s="72">
        <f t="shared" si="0"/>
        <v>1.1009381528218007</v>
      </c>
      <c r="CQ10" s="83">
        <f>100*'Población %'!CR55</f>
        <v>4.6462046532166239</v>
      </c>
      <c r="CR10" s="83">
        <f t="shared" si="1"/>
        <v>23.695429603162399</v>
      </c>
    </row>
    <row r="11" spans="1:96">
      <c r="A11">
        <f>'Población %'!A56</f>
        <v>1995</v>
      </c>
      <c r="B11" s="67">
        <f>'Población %'!B56*'Insumo 4'!B$12</f>
        <v>0</v>
      </c>
      <c r="C11" s="67">
        <f>'Población %'!C56*'Insumo 4'!C$12</f>
        <v>0</v>
      </c>
      <c r="D11" s="67">
        <f>'Población %'!D56*'Insumo 4'!D$12</f>
        <v>0</v>
      </c>
      <c r="E11" s="67">
        <f>'Población %'!E56*'Insumo 4'!E$12</f>
        <v>0</v>
      </c>
      <c r="F11" s="67">
        <f>'Población %'!F56*'Insumo 4'!F$12</f>
        <v>0</v>
      </c>
      <c r="G11" s="67">
        <f>'Población %'!G56*'Insumo 4'!G$12</f>
        <v>0</v>
      </c>
      <c r="H11" s="67">
        <f>'Población %'!H56*'Insumo 4'!H$12</f>
        <v>0</v>
      </c>
      <c r="I11" s="67">
        <f>'Población %'!I56*'Insumo 4'!I$12</f>
        <v>0</v>
      </c>
      <c r="J11" s="67">
        <f>'Población %'!J56*'Insumo 4'!J$12</f>
        <v>0</v>
      </c>
      <c r="K11" s="67">
        <f>'Población %'!K56*'Insumo 4'!K$12</f>
        <v>0</v>
      </c>
      <c r="L11" s="67">
        <f>'Población %'!L56*'Insumo 4'!L$12</f>
        <v>0</v>
      </c>
      <c r="M11" s="67">
        <f>'Población %'!M56*'Insumo 4'!M$12</f>
        <v>0</v>
      </c>
      <c r="N11" s="67">
        <f>'Población %'!N56*'Insumo 4'!N$12</f>
        <v>0</v>
      </c>
      <c r="O11" s="67">
        <f>'Población %'!O56*'Insumo 4'!O$12</f>
        <v>0</v>
      </c>
      <c r="P11" s="67">
        <f>'Población %'!P56*'Insumo 4'!P$12</f>
        <v>0</v>
      </c>
      <c r="Q11" s="67">
        <f>'Población %'!Q56*'Insumo 4'!Q$12</f>
        <v>0</v>
      </c>
      <c r="R11" s="67">
        <f>'Población %'!R56*'Insumo 4'!R$12</f>
        <v>0</v>
      </c>
      <c r="S11" s="67">
        <f>'Población %'!S56*'Insumo 4'!S$12</f>
        <v>0</v>
      </c>
      <c r="T11" s="67">
        <f>'Población %'!T56*'Insumo 4'!T$12</f>
        <v>0</v>
      </c>
      <c r="U11" s="67">
        <f>'Población %'!U56*'Insumo 4'!U$12</f>
        <v>0</v>
      </c>
      <c r="V11" s="67">
        <f>'Población %'!V56*'Insumo 4'!V$12</f>
        <v>0</v>
      </c>
      <c r="W11" s="67">
        <f>'Población %'!W56*'Insumo 4'!W$12</f>
        <v>0</v>
      </c>
      <c r="X11" s="67">
        <f>'Población %'!X56*'Insumo 4'!X$12</f>
        <v>0</v>
      </c>
      <c r="Y11" s="67">
        <f>'Población %'!Y56*'Insumo 4'!Y$12</f>
        <v>0</v>
      </c>
      <c r="Z11" s="67">
        <f>'Población %'!Z56*'Insumo 4'!Z$12</f>
        <v>0</v>
      </c>
      <c r="AA11" s="67">
        <f>'Población %'!AA56*'Insumo 4'!AA$12</f>
        <v>0</v>
      </c>
      <c r="AB11" s="67">
        <f>'Población %'!AB56*'Insumo 4'!AB$12</f>
        <v>0</v>
      </c>
      <c r="AC11" s="67">
        <f>'Población %'!AC56*'Insumo 4'!AC$12</f>
        <v>0</v>
      </c>
      <c r="AD11" s="67">
        <f>'Población %'!AD56*'Insumo 4'!AD$12</f>
        <v>0</v>
      </c>
      <c r="AE11" s="67">
        <f>'Población %'!AE56*'Insumo 4'!AE$12</f>
        <v>0</v>
      </c>
      <c r="AF11" s="67">
        <f>'Población %'!AF56*'Insumo 4'!AF$12</f>
        <v>0</v>
      </c>
      <c r="AG11" s="67">
        <f>'Población %'!AG56*'Insumo 4'!AG$12</f>
        <v>0</v>
      </c>
      <c r="AH11" s="67">
        <f>'Población %'!AH56*'Insumo 4'!AH$12</f>
        <v>0</v>
      </c>
      <c r="AI11" s="67">
        <f>'Población %'!AI56*'Insumo 4'!AI$12</f>
        <v>0</v>
      </c>
      <c r="AJ11" s="67">
        <f>'Población %'!AJ56*'Insumo 4'!AJ$12</f>
        <v>0</v>
      </c>
      <c r="AK11" s="67">
        <f>'Población %'!AK56*'Insumo 4'!AK$12</f>
        <v>0</v>
      </c>
      <c r="AL11" s="67">
        <f>'Población %'!AL56*'Insumo 4'!AL$12</f>
        <v>0</v>
      </c>
      <c r="AM11" s="67">
        <f>'Población %'!AM56*'Insumo 4'!AM$12</f>
        <v>0</v>
      </c>
      <c r="AN11" s="67">
        <f>'Población %'!AN56*'Insumo 4'!AN$12</f>
        <v>0</v>
      </c>
      <c r="AO11" s="67">
        <f>'Población %'!AO56*'Insumo 4'!AO$12</f>
        <v>0</v>
      </c>
      <c r="AP11" s="67">
        <f>'Población %'!AP56*'Insumo 4'!AP$12</f>
        <v>0</v>
      </c>
      <c r="AQ11" s="67">
        <f>'Población %'!AQ56*'Insumo 4'!AQ$12</f>
        <v>0</v>
      </c>
      <c r="AR11" s="67">
        <f>'Población %'!AR56*'Insumo 4'!AR$12</f>
        <v>8.6983070944125016E-6</v>
      </c>
      <c r="AS11" s="67">
        <f>'Población %'!AS56*'Insumo 4'!AS$12</f>
        <v>4.6158652207065509E-5</v>
      </c>
      <c r="AT11" s="67">
        <f>'Población %'!AT56*'Insumo 4'!AT$12</f>
        <v>1.2991542344067467E-4</v>
      </c>
      <c r="AU11" s="67">
        <f>'Población %'!AU56*'Insumo 4'!AU$12</f>
        <v>3.1557563033823122E-4</v>
      </c>
      <c r="AV11" s="67">
        <f>'Población %'!AV56*'Insumo 4'!AV$12</f>
        <v>8.1127018729543979E-4</v>
      </c>
      <c r="AW11" s="67">
        <f>'Población %'!AW56*'Insumo 4'!AW$12</f>
        <v>1.6883101608216773E-3</v>
      </c>
      <c r="AX11" s="67">
        <f>'Población %'!AX56*'Insumo 4'!AX$12</f>
        <v>2.8053331107043065E-3</v>
      </c>
      <c r="AY11" s="67">
        <f>'Población %'!AY56*'Insumo 4'!AY$12</f>
        <v>4.0709499965649763E-3</v>
      </c>
      <c r="AZ11" s="67">
        <f>'Población %'!AZ56*'Insumo 4'!AZ$12</f>
        <v>5.3948405002134806E-3</v>
      </c>
      <c r="BA11" s="67">
        <f>'Población %'!BA56*'Insumo 4'!BA$12</f>
        <v>6.4666045090561244E-3</v>
      </c>
      <c r="BB11" s="67">
        <f>'Población %'!BB56*'Insumo 4'!BB$12</f>
        <v>7.2805180369090797E-3</v>
      </c>
      <c r="BC11" s="67">
        <f>'Población %'!BC56*'Insumo 4'!BC$12</f>
        <v>8.2947126810670145E-3</v>
      </c>
      <c r="BD11" s="67">
        <f>'Población %'!BD56*'Insumo 4'!BD$12</f>
        <v>9.7240443331669292E-3</v>
      </c>
      <c r="BE11" s="67">
        <f>'Población %'!BE56*'Insumo 4'!BE$12</f>
        <v>1.1708022058917328E-2</v>
      </c>
      <c r="BF11" s="67">
        <f>'Población %'!BF56*'Insumo 4'!BF$12</f>
        <v>1.4565800697501907E-2</v>
      </c>
      <c r="BG11" s="67">
        <f>'Población %'!BG56*'Insumo 4'!BG$12</f>
        <v>1.8290925472966513E-2</v>
      </c>
      <c r="BH11" s="67">
        <f>'Población %'!BH56*'Insumo 4'!BH$12</f>
        <v>2.286782178205508E-2</v>
      </c>
      <c r="BI11" s="67">
        <f>'Población %'!BI56*'Insumo 4'!BI$12</f>
        <v>2.8899712274250984E-2</v>
      </c>
      <c r="BJ11" s="67">
        <f>'Población %'!BJ56*'Insumo 4'!BJ$12</f>
        <v>3.5911978448164759E-2</v>
      </c>
      <c r="BK11" s="67">
        <f>'Población %'!BK56*'Insumo 4'!BK$12</f>
        <v>4.3326650941298936E-2</v>
      </c>
      <c r="BL11" s="67">
        <f>'Población %'!BL56*'Insumo 4'!BL$12</f>
        <v>5.0359400680113416E-2</v>
      </c>
      <c r="BM11" s="67">
        <f>'Población %'!BM56*'Insumo 4'!BM$12</f>
        <v>5.6145407647034871E-2</v>
      </c>
      <c r="BN11" s="67">
        <f>'Población %'!BN56*'Insumo 4'!BN$12</f>
        <v>5.9700525300993429E-2</v>
      </c>
      <c r="BO11" s="67">
        <f>'Población %'!BO56*'Insumo 4'!BO$12</f>
        <v>6.1473185856320826E-2</v>
      </c>
      <c r="BP11" s="67">
        <f>'Población %'!BP56*'Insumo 4'!BP$12</f>
        <v>6.1610096459696652E-2</v>
      </c>
      <c r="BQ11" s="67">
        <f>'Población %'!BQ56*'Insumo 4'!BQ$12</f>
        <v>6.1043856885958793E-2</v>
      </c>
      <c r="BR11" s="67">
        <f>'Población %'!BR56*'Insumo 4'!BR$12</f>
        <v>6.0274228973728881E-2</v>
      </c>
      <c r="BS11" s="67">
        <f>'Población %'!BS56*'Insumo 4'!BS$12</f>
        <v>5.8849286944958237E-2</v>
      </c>
      <c r="BT11" s="67">
        <f>'Población %'!BT56*'Insumo 4'!BT$12</f>
        <v>5.6294726827472254E-2</v>
      </c>
      <c r="BU11" s="67">
        <f>'Población %'!BU56*'Insumo 4'!BU$12</f>
        <v>5.2854058422138576E-2</v>
      </c>
      <c r="BV11" s="67">
        <f>'Población %'!BV56*'Insumo 4'!BV$12</f>
        <v>4.8338583971509232E-2</v>
      </c>
      <c r="BW11" s="67">
        <f>'Población %'!BW56*'Insumo 4'!BW$12</f>
        <v>4.2923058442604661E-2</v>
      </c>
      <c r="BX11" s="67">
        <f>'Población %'!BX56*'Insumo 4'!BX$12</f>
        <v>3.7479208249008987E-2</v>
      </c>
      <c r="BY11" s="67">
        <f>'Población %'!BY56*'Insumo 4'!BY$12</f>
        <v>3.2579127142543636E-2</v>
      </c>
      <c r="BZ11" s="67">
        <f>'Población %'!BZ56*'Insumo 4'!BZ$12</f>
        <v>2.8208214302293262E-2</v>
      </c>
      <c r="CA11" s="67">
        <f>'Población %'!CA56*'Insumo 4'!CA$12</f>
        <v>2.4341118894545311E-2</v>
      </c>
      <c r="CB11" s="67">
        <f>'Población %'!CB56*'Insumo 4'!CB$12</f>
        <v>2.1017998724719617E-2</v>
      </c>
      <c r="CC11" s="67">
        <f>'Población %'!CC56*'Insumo 4'!CC$12</f>
        <v>1.809312716091676E-2</v>
      </c>
      <c r="CD11" s="67">
        <f>'Población %'!CD56*'Insumo 4'!CD$12</f>
        <v>1.5376206077830501E-2</v>
      </c>
      <c r="CE11" s="67">
        <f>'Población %'!CE56*'Insumo 4'!CE$12</f>
        <v>1.2845614331886862E-2</v>
      </c>
      <c r="CF11" s="67">
        <f>'Población %'!CF56*'Insumo 4'!CF$12</f>
        <v>1.0583928543276796E-2</v>
      </c>
      <c r="CG11" s="67">
        <f>'Población %'!CG56*'Insumo 4'!CG$12</f>
        <v>8.5707590139205564E-3</v>
      </c>
      <c r="CH11" s="67">
        <f>'Población %'!CH56*'Insumo 4'!CH$12</f>
        <v>6.8214611719003603E-3</v>
      </c>
      <c r="CI11" s="67">
        <f>'Población %'!CI56*'Insumo 4'!CI$12</f>
        <v>5.3072331793873728E-3</v>
      </c>
      <c r="CJ11" s="67">
        <f>'Población %'!CJ56*'Insumo 4'!CJ$12</f>
        <v>4.0307422502434158E-3</v>
      </c>
      <c r="CK11" s="67">
        <f>'Población %'!CK56*'Insumo 4'!CK$12</f>
        <v>3.0031846922039676E-3</v>
      </c>
      <c r="CL11" s="67">
        <f>'Población %'!CL56*'Insumo 4'!CL$12</f>
        <v>2.2198243592071753E-3</v>
      </c>
      <c r="CM11" s="67">
        <f>'Población %'!CM56*'Insumo 4'!CM$12</f>
        <v>1.6207609074336668E-3</v>
      </c>
      <c r="CN11" s="67">
        <f>'Población %'!CN56*'Insumo 4'!CN$12</f>
        <v>1.0788299619879118E-3</v>
      </c>
      <c r="CP11" s="72">
        <f t="shared" si="0"/>
        <v>1.1256515985798712</v>
      </c>
      <c r="CQ11" s="83">
        <f>100*'Población %'!CR56</f>
        <v>4.7543777300295877</v>
      </c>
      <c r="CR11" s="83">
        <f t="shared" si="1"/>
        <v>23.676107842042789</v>
      </c>
    </row>
    <row r="12" spans="1:96">
      <c r="A12">
        <f>'Población %'!A57</f>
        <v>1996</v>
      </c>
      <c r="B12" s="67">
        <f>'Población %'!B57*'Insumo 4'!B$12</f>
        <v>0</v>
      </c>
      <c r="C12" s="67">
        <f>'Población %'!C57*'Insumo 4'!C$12</f>
        <v>0</v>
      </c>
      <c r="D12" s="67">
        <f>'Población %'!D57*'Insumo 4'!D$12</f>
        <v>0</v>
      </c>
      <c r="E12" s="67">
        <f>'Población %'!E57*'Insumo 4'!E$12</f>
        <v>0</v>
      </c>
      <c r="F12" s="67">
        <f>'Población %'!F57*'Insumo 4'!F$12</f>
        <v>0</v>
      </c>
      <c r="G12" s="67">
        <f>'Población %'!G57*'Insumo 4'!G$12</f>
        <v>0</v>
      </c>
      <c r="H12" s="67">
        <f>'Población %'!H57*'Insumo 4'!H$12</f>
        <v>0</v>
      </c>
      <c r="I12" s="67">
        <f>'Población %'!I57*'Insumo 4'!I$12</f>
        <v>0</v>
      </c>
      <c r="J12" s="67">
        <f>'Población %'!J57*'Insumo 4'!J$12</f>
        <v>0</v>
      </c>
      <c r="K12" s="67">
        <f>'Población %'!K57*'Insumo 4'!K$12</f>
        <v>0</v>
      </c>
      <c r="L12" s="67">
        <f>'Población %'!L57*'Insumo 4'!L$12</f>
        <v>0</v>
      </c>
      <c r="M12" s="67">
        <f>'Población %'!M57*'Insumo 4'!M$12</f>
        <v>0</v>
      </c>
      <c r="N12" s="67">
        <f>'Población %'!N57*'Insumo 4'!N$12</f>
        <v>0</v>
      </c>
      <c r="O12" s="67">
        <f>'Población %'!O57*'Insumo 4'!O$12</f>
        <v>0</v>
      </c>
      <c r="P12" s="67">
        <f>'Población %'!P57*'Insumo 4'!P$12</f>
        <v>0</v>
      </c>
      <c r="Q12" s="67">
        <f>'Población %'!Q57*'Insumo 4'!Q$12</f>
        <v>0</v>
      </c>
      <c r="R12" s="67">
        <f>'Población %'!R57*'Insumo 4'!R$12</f>
        <v>0</v>
      </c>
      <c r="S12" s="67">
        <f>'Población %'!S57*'Insumo 4'!S$12</f>
        <v>0</v>
      </c>
      <c r="T12" s="67">
        <f>'Población %'!T57*'Insumo 4'!T$12</f>
        <v>0</v>
      </c>
      <c r="U12" s="67">
        <f>'Población %'!U57*'Insumo 4'!U$12</f>
        <v>0</v>
      </c>
      <c r="V12" s="67">
        <f>'Población %'!V57*'Insumo 4'!V$12</f>
        <v>0</v>
      </c>
      <c r="W12" s="67">
        <f>'Población %'!W57*'Insumo 4'!W$12</f>
        <v>0</v>
      </c>
      <c r="X12" s="67">
        <f>'Población %'!X57*'Insumo 4'!X$12</f>
        <v>0</v>
      </c>
      <c r="Y12" s="67">
        <f>'Población %'!Y57*'Insumo 4'!Y$12</f>
        <v>0</v>
      </c>
      <c r="Z12" s="67">
        <f>'Población %'!Z57*'Insumo 4'!Z$12</f>
        <v>0</v>
      </c>
      <c r="AA12" s="67">
        <f>'Población %'!AA57*'Insumo 4'!AA$12</f>
        <v>0</v>
      </c>
      <c r="AB12" s="67">
        <f>'Población %'!AB57*'Insumo 4'!AB$12</f>
        <v>0</v>
      </c>
      <c r="AC12" s="67">
        <f>'Población %'!AC57*'Insumo 4'!AC$12</f>
        <v>0</v>
      </c>
      <c r="AD12" s="67">
        <f>'Población %'!AD57*'Insumo 4'!AD$12</f>
        <v>0</v>
      </c>
      <c r="AE12" s="67">
        <f>'Población %'!AE57*'Insumo 4'!AE$12</f>
        <v>0</v>
      </c>
      <c r="AF12" s="67">
        <f>'Población %'!AF57*'Insumo 4'!AF$12</f>
        <v>0</v>
      </c>
      <c r="AG12" s="67">
        <f>'Población %'!AG57*'Insumo 4'!AG$12</f>
        <v>0</v>
      </c>
      <c r="AH12" s="67">
        <f>'Población %'!AH57*'Insumo 4'!AH$12</f>
        <v>0</v>
      </c>
      <c r="AI12" s="67">
        <f>'Población %'!AI57*'Insumo 4'!AI$12</f>
        <v>0</v>
      </c>
      <c r="AJ12" s="67">
        <f>'Población %'!AJ57*'Insumo 4'!AJ$12</f>
        <v>0</v>
      </c>
      <c r="AK12" s="67">
        <f>'Población %'!AK57*'Insumo 4'!AK$12</f>
        <v>0</v>
      </c>
      <c r="AL12" s="67">
        <f>'Población %'!AL57*'Insumo 4'!AL$12</f>
        <v>0</v>
      </c>
      <c r="AM12" s="67">
        <f>'Población %'!AM57*'Insumo 4'!AM$12</f>
        <v>0</v>
      </c>
      <c r="AN12" s="67">
        <f>'Población %'!AN57*'Insumo 4'!AN$12</f>
        <v>0</v>
      </c>
      <c r="AO12" s="67">
        <f>'Población %'!AO57*'Insumo 4'!AO$12</f>
        <v>0</v>
      </c>
      <c r="AP12" s="67">
        <f>'Población %'!AP57*'Insumo 4'!AP$12</f>
        <v>0</v>
      </c>
      <c r="AQ12" s="67">
        <f>'Población %'!AQ57*'Insumo 4'!AQ$12</f>
        <v>0</v>
      </c>
      <c r="AR12" s="67">
        <f>'Población %'!AR57*'Insumo 4'!AR$12</f>
        <v>8.7394524748852613E-6</v>
      </c>
      <c r="AS12" s="67">
        <f>'Población %'!AS57*'Insumo 4'!AS$12</f>
        <v>4.6888223739583666E-5</v>
      </c>
      <c r="AT12" s="67">
        <f>'Población %'!AT57*'Insumo 4'!AT$12</f>
        <v>1.3295641143634356E-4</v>
      </c>
      <c r="AU12" s="67">
        <f>'Población %'!AU57*'Insumo 4'!AU$12</f>
        <v>3.2281836881811635E-4</v>
      </c>
      <c r="AV12" s="67">
        <f>'Población %'!AV57*'Insumo 4'!AV$12</f>
        <v>8.3168390994881264E-4</v>
      </c>
      <c r="AW12" s="67">
        <f>'Población %'!AW57*'Insumo 4'!AW$12</f>
        <v>1.7186772077334043E-3</v>
      </c>
      <c r="AX12" s="67">
        <f>'Población %'!AX57*'Insumo 4'!AX$12</f>
        <v>2.8174376095481801E-3</v>
      </c>
      <c r="AY12" s="67">
        <f>'Población %'!AY57*'Insumo 4'!AY$12</f>
        <v>4.0498735470197731E-3</v>
      </c>
      <c r="AZ12" s="67">
        <f>'Población %'!AZ57*'Insumo 4'!AZ$12</f>
        <v>5.3733162529834696E-3</v>
      </c>
      <c r="BA12" s="67">
        <f>'Población %'!BA57*'Insumo 4'!BA$12</f>
        <v>6.4371325349509402E-3</v>
      </c>
      <c r="BB12" s="67">
        <f>'Población %'!BB57*'Insumo 4'!BB$12</f>
        <v>7.2511767287102907E-3</v>
      </c>
      <c r="BC12" s="67">
        <f>'Población %'!BC57*'Insumo 4'!BC$12</f>
        <v>8.2815817377949255E-3</v>
      </c>
      <c r="BD12" s="67">
        <f>'Población %'!BD57*'Insumo 4'!BD$12</f>
        <v>9.7267075395918601E-3</v>
      </c>
      <c r="BE12" s="67">
        <f>'Población %'!BE57*'Insumo 4'!BE$12</f>
        <v>1.1699207901120594E-2</v>
      </c>
      <c r="BF12" s="67">
        <f>'Población %'!BF57*'Insumo 4'!BF$12</f>
        <v>1.4542164998895199E-2</v>
      </c>
      <c r="BG12" s="67">
        <f>'Población %'!BG57*'Insumo 4'!BG$12</f>
        <v>1.8332391562121492E-2</v>
      </c>
      <c r="BH12" s="67">
        <f>'Población %'!BH57*'Insumo 4'!BH$12</f>
        <v>2.306337671827384E-2</v>
      </c>
      <c r="BI12" s="67">
        <f>'Población %'!BI57*'Insumo 4'!BI$12</f>
        <v>2.9293698479028601E-2</v>
      </c>
      <c r="BJ12" s="67">
        <f>'Población %'!BJ57*'Insumo 4'!BJ$12</f>
        <v>3.6427018092661051E-2</v>
      </c>
      <c r="BK12" s="67">
        <f>'Población %'!BK57*'Insumo 4'!BK$12</f>
        <v>4.3984209247440745E-2</v>
      </c>
      <c r="BL12" s="67">
        <f>'Población %'!BL57*'Insumo 4'!BL$12</f>
        <v>5.1304057306592092E-2</v>
      </c>
      <c r="BM12" s="67">
        <f>'Población %'!BM57*'Insumo 4'!BM$12</f>
        <v>5.7456309822613398E-2</v>
      </c>
      <c r="BN12" s="67">
        <f>'Población %'!BN57*'Insumo 4'!BN$12</f>
        <v>6.130858940200358E-2</v>
      </c>
      <c r="BO12" s="67">
        <f>'Población %'!BO57*'Insumo 4'!BO$12</f>
        <v>6.3285718667855512E-2</v>
      </c>
      <c r="BP12" s="67">
        <f>'Población %'!BP57*'Insumo 4'!BP$12</f>
        <v>6.3693167536519962E-2</v>
      </c>
      <c r="BQ12" s="67">
        <f>'Población %'!BQ57*'Insumo 4'!BQ$12</f>
        <v>6.2743620638327224E-2</v>
      </c>
      <c r="BR12" s="67">
        <f>'Población %'!BR57*'Insumo 4'!BR$12</f>
        <v>6.1163825574363513E-2</v>
      </c>
      <c r="BS12" s="67">
        <f>'Población %'!BS57*'Insumo 4'!BS$12</f>
        <v>5.9143900548196501E-2</v>
      </c>
      <c r="BT12" s="67">
        <f>'Población %'!BT57*'Insumo 4'!BT$12</f>
        <v>5.657277672402964E-2</v>
      </c>
      <c r="BU12" s="67">
        <f>'Población %'!BU57*'Insumo 4'!BU$12</f>
        <v>5.2955334844690644E-2</v>
      </c>
      <c r="BV12" s="67">
        <f>'Población %'!BV57*'Insumo 4'!BV$12</f>
        <v>4.8691803233796446E-2</v>
      </c>
      <c r="BW12" s="67">
        <f>'Población %'!BW57*'Insumo 4'!BW$12</f>
        <v>4.377133054782139E-2</v>
      </c>
      <c r="BX12" s="67">
        <f>'Población %'!BX57*'Insumo 4'!BX$12</f>
        <v>3.8590424970985082E-2</v>
      </c>
      <c r="BY12" s="67">
        <f>'Población %'!BY57*'Insumo 4'!BY$12</f>
        <v>3.350987798184199E-2</v>
      </c>
      <c r="BZ12" s="67">
        <f>'Población %'!BZ57*'Insumo 4'!BZ$12</f>
        <v>2.9044983439631866E-2</v>
      </c>
      <c r="CA12" s="67">
        <f>'Población %'!CA57*'Insumo 4'!CA$12</f>
        <v>2.5074424591017278E-2</v>
      </c>
      <c r="CB12" s="67">
        <f>'Población %'!CB57*'Insumo 4'!CB$12</f>
        <v>2.1618518300131583E-2</v>
      </c>
      <c r="CC12" s="67">
        <f>'Población %'!CC57*'Insumo 4'!CC$12</f>
        <v>1.8610410618599214E-2</v>
      </c>
      <c r="CD12" s="67">
        <f>'Población %'!CD57*'Insumo 4'!CD$12</f>
        <v>1.5897981778877711E-2</v>
      </c>
      <c r="CE12" s="67">
        <f>'Población %'!CE57*'Insumo 4'!CE$12</f>
        <v>1.3361695150993653E-2</v>
      </c>
      <c r="CF12" s="67">
        <f>'Población %'!CF57*'Insumo 4'!CF$12</f>
        <v>1.1024561257939052E-2</v>
      </c>
      <c r="CG12" s="67">
        <f>'Población %'!CG57*'Insumo 4'!CG$12</f>
        <v>8.9201469257261974E-3</v>
      </c>
      <c r="CH12" s="67">
        <f>'Población %'!CH57*'Insumo 4'!CH$12</f>
        <v>7.1174419316410859E-3</v>
      </c>
      <c r="CI12" s="67">
        <f>'Población %'!CI57*'Insumo 4'!CI$12</f>
        <v>5.6069002855798885E-3</v>
      </c>
      <c r="CJ12" s="67">
        <f>'Población %'!CJ57*'Insumo 4'!CJ$12</f>
        <v>4.3137909565156181E-3</v>
      </c>
      <c r="CK12" s="67">
        <f>'Población %'!CK57*'Insumo 4'!CK$12</f>
        <v>3.2470906507488717E-3</v>
      </c>
      <c r="CL12" s="67">
        <f>'Población %'!CL57*'Insumo 4'!CL$12</f>
        <v>2.4254241136851739E-3</v>
      </c>
      <c r="CM12" s="67">
        <f>'Población %'!CM57*'Insumo 4'!CM$12</f>
        <v>1.7794433948538221E-3</v>
      </c>
      <c r="CN12" s="67">
        <f>'Población %'!CN57*'Insumo 4'!CN$12</f>
        <v>1.2697996797633709E-3</v>
      </c>
      <c r="CP12" s="72">
        <f t="shared" si="0"/>
        <v>1.1478444073996337</v>
      </c>
      <c r="CQ12" s="83">
        <f>100*'Población %'!CR57</f>
        <v>4.8724741179305333</v>
      </c>
      <c r="CR12" s="83">
        <f t="shared" si="1"/>
        <v>23.557732265331214</v>
      </c>
    </row>
    <row r="13" spans="1:96">
      <c r="A13">
        <f>'Población %'!A58</f>
        <v>1997</v>
      </c>
      <c r="B13" s="67">
        <f>'Población %'!B58*'Insumo 4'!B$12</f>
        <v>0</v>
      </c>
      <c r="C13" s="67">
        <f>'Población %'!C58*'Insumo 4'!C$12</f>
        <v>0</v>
      </c>
      <c r="D13" s="67">
        <f>'Población %'!D58*'Insumo 4'!D$12</f>
        <v>0</v>
      </c>
      <c r="E13" s="67">
        <f>'Población %'!E58*'Insumo 4'!E$12</f>
        <v>0</v>
      </c>
      <c r="F13" s="67">
        <f>'Población %'!F58*'Insumo 4'!F$12</f>
        <v>0</v>
      </c>
      <c r="G13" s="67">
        <f>'Población %'!G58*'Insumo 4'!G$12</f>
        <v>0</v>
      </c>
      <c r="H13" s="67">
        <f>'Población %'!H58*'Insumo 4'!H$12</f>
        <v>0</v>
      </c>
      <c r="I13" s="67">
        <f>'Población %'!I58*'Insumo 4'!I$12</f>
        <v>0</v>
      </c>
      <c r="J13" s="67">
        <f>'Población %'!J58*'Insumo 4'!J$12</f>
        <v>0</v>
      </c>
      <c r="K13" s="67">
        <f>'Población %'!K58*'Insumo 4'!K$12</f>
        <v>0</v>
      </c>
      <c r="L13" s="67">
        <f>'Población %'!L58*'Insumo 4'!L$12</f>
        <v>0</v>
      </c>
      <c r="M13" s="67">
        <f>'Población %'!M58*'Insumo 4'!M$12</f>
        <v>0</v>
      </c>
      <c r="N13" s="67">
        <f>'Población %'!N58*'Insumo 4'!N$12</f>
        <v>0</v>
      </c>
      <c r="O13" s="67">
        <f>'Población %'!O58*'Insumo 4'!O$12</f>
        <v>0</v>
      </c>
      <c r="P13" s="67">
        <f>'Población %'!P58*'Insumo 4'!P$12</f>
        <v>0</v>
      </c>
      <c r="Q13" s="67">
        <f>'Población %'!Q58*'Insumo 4'!Q$12</f>
        <v>0</v>
      </c>
      <c r="R13" s="67">
        <f>'Población %'!R58*'Insumo 4'!R$12</f>
        <v>0</v>
      </c>
      <c r="S13" s="67">
        <f>'Población %'!S58*'Insumo 4'!S$12</f>
        <v>0</v>
      </c>
      <c r="T13" s="67">
        <f>'Población %'!T58*'Insumo 4'!T$12</f>
        <v>0</v>
      </c>
      <c r="U13" s="67">
        <f>'Población %'!U58*'Insumo 4'!U$12</f>
        <v>0</v>
      </c>
      <c r="V13" s="67">
        <f>'Población %'!V58*'Insumo 4'!V$12</f>
        <v>0</v>
      </c>
      <c r="W13" s="67">
        <f>'Población %'!W58*'Insumo 4'!W$12</f>
        <v>0</v>
      </c>
      <c r="X13" s="67">
        <f>'Población %'!X58*'Insumo 4'!X$12</f>
        <v>0</v>
      </c>
      <c r="Y13" s="67">
        <f>'Población %'!Y58*'Insumo 4'!Y$12</f>
        <v>0</v>
      </c>
      <c r="Z13" s="67">
        <f>'Población %'!Z58*'Insumo 4'!Z$12</f>
        <v>0</v>
      </c>
      <c r="AA13" s="67">
        <f>'Población %'!AA58*'Insumo 4'!AA$12</f>
        <v>0</v>
      </c>
      <c r="AB13" s="67">
        <f>'Población %'!AB58*'Insumo 4'!AB$12</f>
        <v>0</v>
      </c>
      <c r="AC13" s="67">
        <f>'Población %'!AC58*'Insumo 4'!AC$12</f>
        <v>0</v>
      </c>
      <c r="AD13" s="67">
        <f>'Población %'!AD58*'Insumo 4'!AD$12</f>
        <v>0</v>
      </c>
      <c r="AE13" s="67">
        <f>'Población %'!AE58*'Insumo 4'!AE$12</f>
        <v>0</v>
      </c>
      <c r="AF13" s="67">
        <f>'Población %'!AF58*'Insumo 4'!AF$12</f>
        <v>0</v>
      </c>
      <c r="AG13" s="67">
        <f>'Población %'!AG58*'Insumo 4'!AG$12</f>
        <v>0</v>
      </c>
      <c r="AH13" s="67">
        <f>'Población %'!AH58*'Insumo 4'!AH$12</f>
        <v>0</v>
      </c>
      <c r="AI13" s="67">
        <f>'Población %'!AI58*'Insumo 4'!AI$12</f>
        <v>0</v>
      </c>
      <c r="AJ13" s="67">
        <f>'Población %'!AJ58*'Insumo 4'!AJ$12</f>
        <v>0</v>
      </c>
      <c r="AK13" s="67">
        <f>'Población %'!AK58*'Insumo 4'!AK$12</f>
        <v>0</v>
      </c>
      <c r="AL13" s="67">
        <f>'Población %'!AL58*'Insumo 4'!AL$12</f>
        <v>0</v>
      </c>
      <c r="AM13" s="67">
        <f>'Población %'!AM58*'Insumo 4'!AM$12</f>
        <v>0</v>
      </c>
      <c r="AN13" s="67">
        <f>'Población %'!AN58*'Insumo 4'!AN$12</f>
        <v>0</v>
      </c>
      <c r="AO13" s="67">
        <f>'Población %'!AO58*'Insumo 4'!AO$12</f>
        <v>0</v>
      </c>
      <c r="AP13" s="67">
        <f>'Población %'!AP58*'Insumo 4'!AP$12</f>
        <v>0</v>
      </c>
      <c r="AQ13" s="67">
        <f>'Población %'!AQ58*'Insumo 4'!AQ$12</f>
        <v>0</v>
      </c>
      <c r="AR13" s="67">
        <f>'Población %'!AR58*'Insumo 4'!AR$12</f>
        <v>8.7329940196552178E-6</v>
      </c>
      <c r="AS13" s="67">
        <f>'Población %'!AS58*'Insumo 4'!AS$12</f>
        <v>4.7150438849791136E-5</v>
      </c>
      <c r="AT13" s="67">
        <f>'Población %'!AT58*'Insumo 4'!AT$12</f>
        <v>1.3518610797620358E-4</v>
      </c>
      <c r="AU13" s="67">
        <f>'Población %'!AU58*'Insumo 4'!AU$12</f>
        <v>3.3070202823251799E-4</v>
      </c>
      <c r="AV13" s="67">
        <f>'Población %'!AV58*'Insumo 4'!AV$12</f>
        <v>8.51630617875649E-4</v>
      </c>
      <c r="AW13" s="67">
        <f>'Población %'!AW58*'Insumo 4'!AW$12</f>
        <v>1.7637634661473711E-3</v>
      </c>
      <c r="AX13" s="67">
        <f>'Población %'!AX58*'Insumo 4'!AX$12</f>
        <v>2.871130989855036E-3</v>
      </c>
      <c r="AY13" s="67">
        <f>'Población %'!AY58*'Insumo 4'!AY$12</f>
        <v>4.0717126927555022E-3</v>
      </c>
      <c r="AZ13" s="67">
        <f>'Población %'!AZ58*'Insumo 4'!AZ$12</f>
        <v>5.3510494598355152E-3</v>
      </c>
      <c r="BA13" s="67">
        <f>'Población %'!BA58*'Insumo 4'!BA$12</f>
        <v>6.4183747521733524E-3</v>
      </c>
      <c r="BB13" s="67">
        <f>'Población %'!BB58*'Insumo 4'!BB$12</f>
        <v>7.2258780824521586E-3</v>
      </c>
      <c r="BC13" s="67">
        <f>'Población %'!BC58*'Insumo 4'!BC$12</f>
        <v>8.2577646291811732E-3</v>
      </c>
      <c r="BD13" s="67">
        <f>'Población %'!BD58*'Insumo 4'!BD$12</f>
        <v>9.7239657995202844E-3</v>
      </c>
      <c r="BE13" s="67">
        <f>'Población %'!BE58*'Insumo 4'!BE$12</f>
        <v>1.1719036562679966E-2</v>
      </c>
      <c r="BF13" s="67">
        <f>'Población %'!BF58*'Insumo 4'!BF$12</f>
        <v>1.455182535048438E-2</v>
      </c>
      <c r="BG13" s="67">
        <f>'Población %'!BG58*'Insumo 4'!BG$12</f>
        <v>1.8329613123379114E-2</v>
      </c>
      <c r="BH13" s="67">
        <f>'Población %'!BH58*'Insumo 4'!BH$12</f>
        <v>2.3150286508508734E-2</v>
      </c>
      <c r="BI13" s="67">
        <f>'Población %'!BI58*'Insumo 4'!BI$12</f>
        <v>2.9588792901984701E-2</v>
      </c>
      <c r="BJ13" s="67">
        <f>'Población %'!BJ58*'Insumo 4'!BJ$12</f>
        <v>3.6980207240290518E-2</v>
      </c>
      <c r="BK13" s="67">
        <f>'Población %'!BK58*'Insumo 4'!BK$12</f>
        <v>4.4686606944109059E-2</v>
      </c>
      <c r="BL13" s="67">
        <f>'Población %'!BL58*'Insumo 4'!BL$12</f>
        <v>5.2172387882377019E-2</v>
      </c>
      <c r="BM13" s="67">
        <f>'Población %'!BM58*'Insumo 4'!BM$12</f>
        <v>5.8639600611169011E-2</v>
      </c>
      <c r="BN13" s="67">
        <f>'Población %'!BN58*'Insumo 4'!BN$12</f>
        <v>6.2855396007220982E-2</v>
      </c>
      <c r="BO13" s="67">
        <f>'Población %'!BO58*'Insumo 4'!BO$12</f>
        <v>6.5113591617919034E-2</v>
      </c>
      <c r="BP13" s="67">
        <f>'Población %'!BP58*'Insumo 4'!BP$12</f>
        <v>6.5700845641842476E-2</v>
      </c>
      <c r="BQ13" s="67">
        <f>'Población %'!BQ58*'Insumo 4'!BQ$12</f>
        <v>6.5008186456300548E-2</v>
      </c>
      <c r="BR13" s="67">
        <f>'Población %'!BR58*'Insumo 4'!BR$12</f>
        <v>6.3022429390585263E-2</v>
      </c>
      <c r="BS13" s="67">
        <f>'Población %'!BS58*'Insumo 4'!BS$12</f>
        <v>6.0185546868739753E-2</v>
      </c>
      <c r="BT13" s="67">
        <f>'Población %'!BT58*'Insumo 4'!BT$12</f>
        <v>5.7023088094573897E-2</v>
      </c>
      <c r="BU13" s="67">
        <f>'Población %'!BU58*'Insumo 4'!BU$12</f>
        <v>5.3373828245035816E-2</v>
      </c>
      <c r="BV13" s="67">
        <f>'Población %'!BV58*'Insumo 4'!BV$12</f>
        <v>4.8917226061939705E-2</v>
      </c>
      <c r="BW13" s="67">
        <f>'Población %'!BW58*'Insumo 4'!BW$12</f>
        <v>4.4215277983340268E-2</v>
      </c>
      <c r="BX13" s="67">
        <f>'Población %'!BX58*'Insumo 4'!BX$12</f>
        <v>3.9472038554473995E-2</v>
      </c>
      <c r="BY13" s="67">
        <f>'Población %'!BY58*'Insumo 4'!BY$12</f>
        <v>3.4616964006170113E-2</v>
      </c>
      <c r="BZ13" s="67">
        <f>'Población %'!BZ58*'Insumo 4'!BZ$12</f>
        <v>2.9973267334058255E-2</v>
      </c>
      <c r="CA13" s="67">
        <f>'Población %'!CA58*'Insumo 4'!CA$12</f>
        <v>2.5906793824666926E-2</v>
      </c>
      <c r="CB13" s="67">
        <f>'Población %'!CB58*'Insumo 4'!CB$12</f>
        <v>2.2331136040653669E-2</v>
      </c>
      <c r="CC13" s="67">
        <f>'Población %'!CC58*'Insumo 4'!CC$12</f>
        <v>1.9171961065503087E-2</v>
      </c>
      <c r="CD13" s="67">
        <f>'Población %'!CD58*'Insumo 4'!CD$12</f>
        <v>1.6358999789082E-2</v>
      </c>
      <c r="CE13" s="67">
        <f>'Población %'!CE58*'Insumo 4'!CE$12</f>
        <v>1.3817196531576129E-2</v>
      </c>
      <c r="CF13" s="67">
        <f>'Población %'!CF58*'Insumo 4'!CF$12</f>
        <v>1.1465754753123772E-2</v>
      </c>
      <c r="CG13" s="67">
        <f>'Población %'!CG58*'Insumo 4'!CG$12</f>
        <v>9.2740231803214775E-3</v>
      </c>
      <c r="CH13" s="67">
        <f>'Población %'!CH58*'Insumo 4'!CH$12</f>
        <v>7.3712594346278448E-3</v>
      </c>
      <c r="CI13" s="67">
        <f>'Población %'!CI58*'Insumo 4'!CI$12</f>
        <v>5.8013687778734561E-3</v>
      </c>
      <c r="CJ13" s="67">
        <f>'Población %'!CJ58*'Insumo 4'!CJ$12</f>
        <v>4.5311127648666079E-3</v>
      </c>
      <c r="CK13" s="67">
        <f>'Población %'!CK58*'Insumo 4'!CK$12</f>
        <v>3.428884294445691E-3</v>
      </c>
      <c r="CL13" s="67">
        <f>'Población %'!CL58*'Insumo 4'!CL$12</f>
        <v>2.5579872860040502E-3</v>
      </c>
      <c r="CM13" s="67">
        <f>'Población %'!CM58*'Insumo 4'!CM$12</f>
        <v>1.9132568960875593E-3</v>
      </c>
      <c r="CN13" s="67">
        <f>'Población %'!CN58*'Insumo 4'!CN$12</f>
        <v>1.3864058429273699E-3</v>
      </c>
      <c r="CP13" s="72">
        <f t="shared" si="0"/>
        <v>1.1716692259278163</v>
      </c>
      <c r="CQ13" s="83">
        <f>100*'Población %'!CR58</f>
        <v>4.9990707044269254</v>
      </c>
      <c r="CR13" s="83">
        <f t="shared" si="1"/>
        <v>23.43774063627956</v>
      </c>
    </row>
    <row r="14" spans="1:96">
      <c r="A14">
        <f>'Población %'!A59</f>
        <v>1998</v>
      </c>
      <c r="B14" s="67">
        <f>'Población %'!B59*'Insumo 4'!B$12</f>
        <v>0</v>
      </c>
      <c r="C14" s="67">
        <f>'Población %'!C59*'Insumo 4'!C$12</f>
        <v>0</v>
      </c>
      <c r="D14" s="67">
        <f>'Población %'!D59*'Insumo 4'!D$12</f>
        <v>0</v>
      </c>
      <c r="E14" s="67">
        <f>'Población %'!E59*'Insumo 4'!E$12</f>
        <v>0</v>
      </c>
      <c r="F14" s="67">
        <f>'Población %'!F59*'Insumo 4'!F$12</f>
        <v>0</v>
      </c>
      <c r="G14" s="67">
        <f>'Población %'!G59*'Insumo 4'!G$12</f>
        <v>0</v>
      </c>
      <c r="H14" s="67">
        <f>'Población %'!H59*'Insumo 4'!H$12</f>
        <v>0</v>
      </c>
      <c r="I14" s="67">
        <f>'Población %'!I59*'Insumo 4'!I$12</f>
        <v>0</v>
      </c>
      <c r="J14" s="67">
        <f>'Población %'!J59*'Insumo 4'!J$12</f>
        <v>0</v>
      </c>
      <c r="K14" s="67">
        <f>'Población %'!K59*'Insumo 4'!K$12</f>
        <v>0</v>
      </c>
      <c r="L14" s="67">
        <f>'Población %'!L59*'Insumo 4'!L$12</f>
        <v>0</v>
      </c>
      <c r="M14" s="67">
        <f>'Población %'!M59*'Insumo 4'!M$12</f>
        <v>0</v>
      </c>
      <c r="N14" s="67">
        <f>'Población %'!N59*'Insumo 4'!N$12</f>
        <v>0</v>
      </c>
      <c r="O14" s="67">
        <f>'Población %'!O59*'Insumo 4'!O$12</f>
        <v>0</v>
      </c>
      <c r="P14" s="67">
        <f>'Población %'!P59*'Insumo 4'!P$12</f>
        <v>0</v>
      </c>
      <c r="Q14" s="67">
        <f>'Población %'!Q59*'Insumo 4'!Q$12</f>
        <v>0</v>
      </c>
      <c r="R14" s="67">
        <f>'Población %'!R59*'Insumo 4'!R$12</f>
        <v>0</v>
      </c>
      <c r="S14" s="67">
        <f>'Población %'!S59*'Insumo 4'!S$12</f>
        <v>0</v>
      </c>
      <c r="T14" s="67">
        <f>'Población %'!T59*'Insumo 4'!T$12</f>
        <v>0</v>
      </c>
      <c r="U14" s="67">
        <f>'Población %'!U59*'Insumo 4'!U$12</f>
        <v>0</v>
      </c>
      <c r="V14" s="67">
        <f>'Población %'!V59*'Insumo 4'!V$12</f>
        <v>0</v>
      </c>
      <c r="W14" s="67">
        <f>'Población %'!W59*'Insumo 4'!W$12</f>
        <v>0</v>
      </c>
      <c r="X14" s="67">
        <f>'Población %'!X59*'Insumo 4'!X$12</f>
        <v>0</v>
      </c>
      <c r="Y14" s="67">
        <f>'Población %'!Y59*'Insumo 4'!Y$12</f>
        <v>0</v>
      </c>
      <c r="Z14" s="67">
        <f>'Población %'!Z59*'Insumo 4'!Z$12</f>
        <v>0</v>
      </c>
      <c r="AA14" s="67">
        <f>'Población %'!AA59*'Insumo 4'!AA$12</f>
        <v>0</v>
      </c>
      <c r="AB14" s="67">
        <f>'Población %'!AB59*'Insumo 4'!AB$12</f>
        <v>0</v>
      </c>
      <c r="AC14" s="67">
        <f>'Población %'!AC59*'Insumo 4'!AC$12</f>
        <v>0</v>
      </c>
      <c r="AD14" s="67">
        <f>'Población %'!AD59*'Insumo 4'!AD$12</f>
        <v>0</v>
      </c>
      <c r="AE14" s="67">
        <f>'Población %'!AE59*'Insumo 4'!AE$12</f>
        <v>0</v>
      </c>
      <c r="AF14" s="67">
        <f>'Población %'!AF59*'Insumo 4'!AF$12</f>
        <v>0</v>
      </c>
      <c r="AG14" s="67">
        <f>'Población %'!AG59*'Insumo 4'!AG$12</f>
        <v>0</v>
      </c>
      <c r="AH14" s="67">
        <f>'Población %'!AH59*'Insumo 4'!AH$12</f>
        <v>0</v>
      </c>
      <c r="AI14" s="67">
        <f>'Población %'!AI59*'Insumo 4'!AI$12</f>
        <v>0</v>
      </c>
      <c r="AJ14" s="67">
        <f>'Población %'!AJ59*'Insumo 4'!AJ$12</f>
        <v>0</v>
      </c>
      <c r="AK14" s="67">
        <f>'Población %'!AK59*'Insumo 4'!AK$12</f>
        <v>0</v>
      </c>
      <c r="AL14" s="67">
        <f>'Población %'!AL59*'Insumo 4'!AL$12</f>
        <v>0</v>
      </c>
      <c r="AM14" s="67">
        <f>'Población %'!AM59*'Insumo 4'!AM$12</f>
        <v>0</v>
      </c>
      <c r="AN14" s="67">
        <f>'Población %'!AN59*'Insumo 4'!AN$12</f>
        <v>0</v>
      </c>
      <c r="AO14" s="67">
        <f>'Población %'!AO59*'Insumo 4'!AO$12</f>
        <v>0</v>
      </c>
      <c r="AP14" s="67">
        <f>'Población %'!AP59*'Insumo 4'!AP$12</f>
        <v>0</v>
      </c>
      <c r="AQ14" s="67">
        <f>'Población %'!AQ59*'Insumo 4'!AQ$12</f>
        <v>0</v>
      </c>
      <c r="AR14" s="67">
        <f>'Población %'!AR59*'Insumo 4'!AR$12</f>
        <v>8.7444911228224771E-6</v>
      </c>
      <c r="AS14" s="67">
        <f>'Población %'!AS59*'Insumo 4'!AS$12</f>
        <v>4.71416636649877E-5</v>
      </c>
      <c r="AT14" s="67">
        <f>'Población %'!AT59*'Insumo 4'!AT$12</f>
        <v>1.3602662855146809E-4</v>
      </c>
      <c r="AU14" s="67">
        <f>'Población %'!AU59*'Insumo 4'!AU$12</f>
        <v>3.364862868551168E-4</v>
      </c>
      <c r="AV14" s="67">
        <f>'Población %'!AV59*'Insumo 4'!AV$12</f>
        <v>8.7311184886864289E-4</v>
      </c>
      <c r="AW14" s="67">
        <f>'Población %'!AW59*'Insumo 4'!AW$12</f>
        <v>1.8075371848424279E-3</v>
      </c>
      <c r="AX14" s="67">
        <f>'Población %'!AX59*'Insumo 4'!AX$12</f>
        <v>2.9490667231103791E-3</v>
      </c>
      <c r="AY14" s="67">
        <f>'Población %'!AY59*'Insumo 4'!AY$12</f>
        <v>4.1528115328958717E-3</v>
      </c>
      <c r="AZ14" s="67">
        <f>'Población %'!AZ59*'Insumo 4'!AZ$12</f>
        <v>5.3841524509929701E-3</v>
      </c>
      <c r="BA14" s="67">
        <f>'Población %'!BA59*'Insumo 4'!BA$12</f>
        <v>6.3968710638829529E-3</v>
      </c>
      <c r="BB14" s="67">
        <f>'Población %'!BB59*'Insumo 4'!BB$12</f>
        <v>7.2108421303399423E-3</v>
      </c>
      <c r="BC14" s="67">
        <f>'Población %'!BC59*'Insumo 4'!BC$12</f>
        <v>8.2359478067125808E-3</v>
      </c>
      <c r="BD14" s="67">
        <f>'Población %'!BD59*'Insumo 4'!BD$12</f>
        <v>9.7053067893165916E-3</v>
      </c>
      <c r="BE14" s="67">
        <f>'Población %'!BE59*'Insumo 4'!BE$12</f>
        <v>1.1728059129198156E-2</v>
      </c>
      <c r="BF14" s="67">
        <f>'Población %'!BF59*'Insumo 4'!BF$12</f>
        <v>1.4593516273754346E-2</v>
      </c>
      <c r="BG14" s="67">
        <f>'Población %'!BG59*'Insumo 4'!BG$12</f>
        <v>1.8363571957315052E-2</v>
      </c>
      <c r="BH14" s="67">
        <f>'Población %'!BH59*'Insumo 4'!BH$12</f>
        <v>2.3174823001670817E-2</v>
      </c>
      <c r="BI14" s="67">
        <f>'Población %'!BI59*'Insumo 4'!BI$12</f>
        <v>2.973599256553314E-2</v>
      </c>
      <c r="BJ14" s="67">
        <f>'Población %'!BJ59*'Insumo 4'!BJ$12</f>
        <v>3.740003311669219E-2</v>
      </c>
      <c r="BK14" s="67">
        <f>'Población %'!BK59*'Insumo 4'!BK$12</f>
        <v>4.542625478068793E-2</v>
      </c>
      <c r="BL14" s="67">
        <f>'Población %'!BL59*'Insumo 4'!BL$12</f>
        <v>5.3080536171009378E-2</v>
      </c>
      <c r="BM14" s="67">
        <f>'Población %'!BM59*'Insumo 4'!BM$12</f>
        <v>5.9721214872544434E-2</v>
      </c>
      <c r="BN14" s="67">
        <f>'Población %'!BN59*'Insumo 4'!BN$12</f>
        <v>6.4248237263334881E-2</v>
      </c>
      <c r="BO14" s="67">
        <f>'Población %'!BO59*'Insumo 4'!BO$12</f>
        <v>6.6865696445302991E-2</v>
      </c>
      <c r="BP14" s="67">
        <f>'Población %'!BP59*'Insumo 4'!BP$12</f>
        <v>6.7720905119678793E-2</v>
      </c>
      <c r="BQ14" s="67">
        <f>'Población %'!BQ59*'Insumo 4'!BQ$12</f>
        <v>6.7184121155733051E-2</v>
      </c>
      <c r="BR14" s="67">
        <f>'Población %'!BR59*'Insumo 4'!BR$12</f>
        <v>6.5424090822792144E-2</v>
      </c>
      <c r="BS14" s="67">
        <f>'Población %'!BS59*'Insumo 4'!BS$12</f>
        <v>6.2157769769037821E-2</v>
      </c>
      <c r="BT14" s="67">
        <f>'Población %'!BT59*'Insumo 4'!BT$12</f>
        <v>5.8182174935915688E-2</v>
      </c>
      <c r="BU14" s="67">
        <f>'Población %'!BU59*'Insumo 4'!BU$12</f>
        <v>5.3949386920053161E-2</v>
      </c>
      <c r="BV14" s="67">
        <f>'Población %'!BV59*'Insumo 4'!BV$12</f>
        <v>4.9445631625654976E-2</v>
      </c>
      <c r="BW14" s="67">
        <f>'Población %'!BW59*'Insumo 4'!BW$12</f>
        <v>4.4547690131700013E-2</v>
      </c>
      <c r="BX14" s="67">
        <f>'Población %'!BX59*'Insumo 4'!BX$12</f>
        <v>3.998699497095691E-2</v>
      </c>
      <c r="BY14" s="67">
        <f>'Población %'!BY59*'Insumo 4'!BY$12</f>
        <v>3.551804897590756E-2</v>
      </c>
      <c r="BZ14" s="67">
        <f>'Población %'!BZ59*'Insumo 4'!BZ$12</f>
        <v>3.1069768061768584E-2</v>
      </c>
      <c r="CA14" s="67">
        <f>'Población %'!CA59*'Insumo 4'!CA$12</f>
        <v>2.6827274684666735E-2</v>
      </c>
      <c r="CB14" s="67">
        <f>'Población %'!CB59*'Insumo 4'!CB$12</f>
        <v>2.3156244543376208E-2</v>
      </c>
      <c r="CC14" s="67">
        <f>'Población %'!CC59*'Insumo 4'!CC$12</f>
        <v>1.9860946218272359E-2</v>
      </c>
      <c r="CD14" s="67">
        <f>'Población %'!CD59*'Insumo 4'!CD$12</f>
        <v>1.6877590739858232E-2</v>
      </c>
      <c r="CE14" s="67">
        <f>'Población %'!CE59*'Insumo 4'!CE$12</f>
        <v>1.4218963297656387E-2</v>
      </c>
      <c r="CF14" s="67">
        <f>'Población %'!CF59*'Insumo 4'!CF$12</f>
        <v>1.1855752117475256E-2</v>
      </c>
      <c r="CG14" s="67">
        <f>'Población %'!CG59*'Insumo 4'!CG$12</f>
        <v>9.6425956271777528E-3</v>
      </c>
      <c r="CH14" s="67">
        <f>'Población %'!CH59*'Insumo 4'!CH$12</f>
        <v>7.6411259496411725E-3</v>
      </c>
      <c r="CI14" s="67">
        <f>'Población %'!CI59*'Insumo 4'!CI$12</f>
        <v>5.9661887681311436E-3</v>
      </c>
      <c r="CJ14" s="67">
        <f>'Población %'!CJ59*'Insumo 4'!CJ$12</f>
        <v>4.634914766910859E-3</v>
      </c>
      <c r="CK14" s="67">
        <f>'Población %'!CK59*'Insumo 4'!CK$12</f>
        <v>3.575141251374145E-3</v>
      </c>
      <c r="CL14" s="67">
        <f>'Población %'!CL59*'Insumo 4'!CL$12</f>
        <v>2.6486244526072364E-3</v>
      </c>
      <c r="CM14" s="67">
        <f>'Población %'!CM59*'Insumo 4'!CM$12</f>
        <v>1.9462427861945879E-3</v>
      </c>
      <c r="CN14" s="67">
        <f>'Población %'!CN59*'Insumo 4'!CN$12</f>
        <v>1.4538827553433481E-3</v>
      </c>
      <c r="CP14" s="72">
        <f t="shared" si="0"/>
        <v>1.1970740526260839</v>
      </c>
      <c r="CQ14" s="83">
        <f>100*'Población %'!CR59</f>
        <v>5.1343069500586793</v>
      </c>
      <c r="CR14" s="83">
        <f t="shared" si="1"/>
        <v>23.315202310068404</v>
      </c>
    </row>
    <row r="15" spans="1:96">
      <c r="A15">
        <f>'Población %'!A60</f>
        <v>1999</v>
      </c>
      <c r="B15" s="67">
        <f>'Población %'!B60*'Insumo 4'!B$12</f>
        <v>0</v>
      </c>
      <c r="C15" s="67">
        <f>'Población %'!C60*'Insumo 4'!C$12</f>
        <v>0</v>
      </c>
      <c r="D15" s="67">
        <f>'Población %'!D60*'Insumo 4'!D$12</f>
        <v>0</v>
      </c>
      <c r="E15" s="67">
        <f>'Población %'!E60*'Insumo 4'!E$12</f>
        <v>0</v>
      </c>
      <c r="F15" s="67">
        <f>'Población %'!F60*'Insumo 4'!F$12</f>
        <v>0</v>
      </c>
      <c r="G15" s="67">
        <f>'Población %'!G60*'Insumo 4'!G$12</f>
        <v>0</v>
      </c>
      <c r="H15" s="67">
        <f>'Población %'!H60*'Insumo 4'!H$12</f>
        <v>0</v>
      </c>
      <c r="I15" s="67">
        <f>'Población %'!I60*'Insumo 4'!I$12</f>
        <v>0</v>
      </c>
      <c r="J15" s="67">
        <f>'Población %'!J60*'Insumo 4'!J$12</f>
        <v>0</v>
      </c>
      <c r="K15" s="67">
        <f>'Población %'!K60*'Insumo 4'!K$12</f>
        <v>0</v>
      </c>
      <c r="L15" s="67">
        <f>'Población %'!L60*'Insumo 4'!L$12</f>
        <v>0</v>
      </c>
      <c r="M15" s="67">
        <f>'Población %'!M60*'Insumo 4'!M$12</f>
        <v>0</v>
      </c>
      <c r="N15" s="67">
        <f>'Población %'!N60*'Insumo 4'!N$12</f>
        <v>0</v>
      </c>
      <c r="O15" s="67">
        <f>'Población %'!O60*'Insumo 4'!O$12</f>
        <v>0</v>
      </c>
      <c r="P15" s="67">
        <f>'Población %'!P60*'Insumo 4'!P$12</f>
        <v>0</v>
      </c>
      <c r="Q15" s="67">
        <f>'Población %'!Q60*'Insumo 4'!Q$12</f>
        <v>0</v>
      </c>
      <c r="R15" s="67">
        <f>'Población %'!R60*'Insumo 4'!R$12</f>
        <v>0</v>
      </c>
      <c r="S15" s="67">
        <f>'Población %'!S60*'Insumo 4'!S$12</f>
        <v>0</v>
      </c>
      <c r="T15" s="67">
        <f>'Población %'!T60*'Insumo 4'!T$12</f>
        <v>0</v>
      </c>
      <c r="U15" s="67">
        <f>'Población %'!U60*'Insumo 4'!U$12</f>
        <v>0</v>
      </c>
      <c r="V15" s="67">
        <f>'Población %'!V60*'Insumo 4'!V$12</f>
        <v>0</v>
      </c>
      <c r="W15" s="67">
        <f>'Población %'!W60*'Insumo 4'!W$12</f>
        <v>0</v>
      </c>
      <c r="X15" s="67">
        <f>'Población %'!X60*'Insumo 4'!X$12</f>
        <v>0</v>
      </c>
      <c r="Y15" s="67">
        <f>'Población %'!Y60*'Insumo 4'!Y$12</f>
        <v>0</v>
      </c>
      <c r="Z15" s="67">
        <f>'Población %'!Z60*'Insumo 4'!Z$12</f>
        <v>0</v>
      </c>
      <c r="AA15" s="67">
        <f>'Población %'!AA60*'Insumo 4'!AA$12</f>
        <v>0</v>
      </c>
      <c r="AB15" s="67">
        <f>'Población %'!AB60*'Insumo 4'!AB$12</f>
        <v>0</v>
      </c>
      <c r="AC15" s="67">
        <f>'Población %'!AC60*'Insumo 4'!AC$12</f>
        <v>0</v>
      </c>
      <c r="AD15" s="67">
        <f>'Población %'!AD60*'Insumo 4'!AD$12</f>
        <v>0</v>
      </c>
      <c r="AE15" s="67">
        <f>'Población %'!AE60*'Insumo 4'!AE$12</f>
        <v>0</v>
      </c>
      <c r="AF15" s="67">
        <f>'Población %'!AF60*'Insumo 4'!AF$12</f>
        <v>0</v>
      </c>
      <c r="AG15" s="67">
        <f>'Población %'!AG60*'Insumo 4'!AG$12</f>
        <v>0</v>
      </c>
      <c r="AH15" s="67">
        <f>'Población %'!AH60*'Insumo 4'!AH$12</f>
        <v>0</v>
      </c>
      <c r="AI15" s="67">
        <f>'Población %'!AI60*'Insumo 4'!AI$12</f>
        <v>0</v>
      </c>
      <c r="AJ15" s="67">
        <f>'Población %'!AJ60*'Insumo 4'!AJ$12</f>
        <v>0</v>
      </c>
      <c r="AK15" s="67">
        <f>'Población %'!AK60*'Insumo 4'!AK$12</f>
        <v>0</v>
      </c>
      <c r="AL15" s="67">
        <f>'Población %'!AL60*'Insumo 4'!AL$12</f>
        <v>0</v>
      </c>
      <c r="AM15" s="67">
        <f>'Población %'!AM60*'Insumo 4'!AM$12</f>
        <v>0</v>
      </c>
      <c r="AN15" s="67">
        <f>'Población %'!AN60*'Insumo 4'!AN$12</f>
        <v>0</v>
      </c>
      <c r="AO15" s="67">
        <f>'Población %'!AO60*'Insumo 4'!AO$12</f>
        <v>0</v>
      </c>
      <c r="AP15" s="67">
        <f>'Población %'!AP60*'Insumo 4'!AP$12</f>
        <v>0</v>
      </c>
      <c r="AQ15" s="67">
        <f>'Población %'!AQ60*'Insumo 4'!AQ$12</f>
        <v>0</v>
      </c>
      <c r="AR15" s="67">
        <f>'Población %'!AR60*'Insumo 4'!AR$12</f>
        <v>8.753328089358562E-6</v>
      </c>
      <c r="AS15" s="67">
        <f>'Población %'!AS60*'Insumo 4'!AS$12</f>
        <v>4.7221058573392753E-5</v>
      </c>
      <c r="AT15" s="67">
        <f>'Población %'!AT60*'Insumo 4'!AT$12</f>
        <v>1.3605635390624612E-4</v>
      </c>
      <c r="AU15" s="67">
        <f>'Población %'!AU60*'Insumo 4'!AU$12</f>
        <v>3.3873908828314139E-4</v>
      </c>
      <c r="AV15" s="67">
        <f>'Población %'!AV60*'Insumo 4'!AV$12</f>
        <v>8.8886759940669051E-4</v>
      </c>
      <c r="AW15" s="67">
        <f>'Población %'!AW60*'Insumo 4'!AW$12</f>
        <v>1.8542775264216345E-3</v>
      </c>
      <c r="AX15" s="67">
        <f>'Población %'!AX60*'Insumo 4'!AX$12</f>
        <v>3.0242206245755048E-3</v>
      </c>
      <c r="AY15" s="67">
        <f>'Población %'!AY60*'Insumo 4'!AY$12</f>
        <v>4.2685203952982078E-3</v>
      </c>
      <c r="AZ15" s="67">
        <f>'Población %'!AZ60*'Insumo 4'!AZ$12</f>
        <v>5.4953386745233051E-3</v>
      </c>
      <c r="BA15" s="67">
        <f>'Población %'!BA60*'Insumo 4'!BA$12</f>
        <v>6.4406925482045456E-3</v>
      </c>
      <c r="BB15" s="67">
        <f>'Población %'!BB60*'Insumo 4'!BB$12</f>
        <v>7.1912932625737471E-3</v>
      </c>
      <c r="BC15" s="67">
        <f>'Población %'!BC60*'Insumo 4'!BC$12</f>
        <v>8.2246054241686406E-3</v>
      </c>
      <c r="BD15" s="67">
        <f>'Población %'!BD60*'Insumo 4'!BD$12</f>
        <v>9.6868743404919678E-3</v>
      </c>
      <c r="BE15" s="67">
        <f>'Población %'!BE60*'Insumo 4'!BE$12</f>
        <v>1.1714987315945334E-2</v>
      </c>
      <c r="BF15" s="67">
        <f>'Población %'!BF60*'Insumo 4'!BF$12</f>
        <v>1.4618678445334597E-2</v>
      </c>
      <c r="BG15" s="67">
        <f>'Población %'!BG60*'Insumo 4'!BG$12</f>
        <v>1.8435442144003597E-2</v>
      </c>
      <c r="BH15" s="67">
        <f>'Población %'!BH60*'Insumo 4'!BH$12</f>
        <v>2.3241846489462273E-2</v>
      </c>
      <c r="BI15" s="67">
        <f>'Población %'!BI60*'Insumo 4'!BI$12</f>
        <v>2.980083011942285E-2</v>
      </c>
      <c r="BJ15" s="67">
        <f>'Población %'!BJ60*'Insumo 4'!BJ$12</f>
        <v>3.7631167737253168E-2</v>
      </c>
      <c r="BK15" s="67">
        <f>'Población %'!BK60*'Insumo 4'!BK$12</f>
        <v>4.5996042910128786E-2</v>
      </c>
      <c r="BL15" s="67">
        <f>'Población %'!BL60*'Insumo 4'!BL$12</f>
        <v>5.4025439836721589E-2</v>
      </c>
      <c r="BM15" s="67">
        <f>'Población %'!BM60*'Insumo 4'!BM$12</f>
        <v>6.0839761352320852E-2</v>
      </c>
      <c r="BN15" s="67">
        <f>'Población %'!BN60*'Insumo 4'!BN$12</f>
        <v>6.5526160657374738E-2</v>
      </c>
      <c r="BO15" s="67">
        <f>'Población %'!BO60*'Insumo 4'!BO$12</f>
        <v>6.8447303012462921E-2</v>
      </c>
      <c r="BP15" s="67">
        <f>'Población %'!BP60*'Insumo 4'!BP$12</f>
        <v>6.9649677815811606E-2</v>
      </c>
      <c r="BQ15" s="67">
        <f>'Población %'!BQ60*'Insumo 4'!BQ$12</f>
        <v>6.9359685946610378E-2</v>
      </c>
      <c r="BR15" s="67">
        <f>'Población %'!BR60*'Insumo 4'!BR$12</f>
        <v>6.7735868087747772E-2</v>
      </c>
      <c r="BS15" s="67">
        <f>'Población %'!BS60*'Insumo 4'!BS$12</f>
        <v>6.4649460881524221E-2</v>
      </c>
      <c r="BT15" s="67">
        <f>'Población %'!BT60*'Insumo 4'!BT$12</f>
        <v>6.0223980200828232E-2</v>
      </c>
      <c r="BU15" s="67">
        <f>'Población %'!BU60*'Insumo 4'!BU$12</f>
        <v>5.519088453181057E-2</v>
      </c>
      <c r="BV15" s="67">
        <f>'Población %'!BV60*'Insumo 4'!BV$12</f>
        <v>5.0126962730190183E-2</v>
      </c>
      <c r="BW15" s="67">
        <f>'Población %'!BW60*'Insumo 4'!BW$12</f>
        <v>4.5158215769380616E-2</v>
      </c>
      <c r="BX15" s="67">
        <f>'Población %'!BX60*'Insumo 4'!BX$12</f>
        <v>4.0401165688407722E-2</v>
      </c>
      <c r="BY15" s="67">
        <f>'Población %'!BY60*'Insumo 4'!BY$12</f>
        <v>3.6088229222289242E-2</v>
      </c>
      <c r="BZ15" s="67">
        <f>'Población %'!BZ60*'Insumo 4'!BZ$12</f>
        <v>3.1979884877961932E-2</v>
      </c>
      <c r="CA15" s="67">
        <f>'Población %'!CA60*'Insumo 4'!CA$12</f>
        <v>2.790525993560403E-2</v>
      </c>
      <c r="CB15" s="67">
        <f>'Población %'!CB60*'Insumo 4'!CB$12</f>
        <v>2.4063339582066665E-2</v>
      </c>
      <c r="CC15" s="67">
        <f>'Población %'!CC60*'Insumo 4'!CC$12</f>
        <v>2.0671846018785633E-2</v>
      </c>
      <c r="CD15" s="67">
        <f>'Población %'!CD60*'Insumo 4'!CD$12</f>
        <v>1.7540956388302123E-2</v>
      </c>
      <c r="CE15" s="67">
        <f>'Población %'!CE60*'Insumo 4'!CE$12</f>
        <v>1.469153044177852E-2</v>
      </c>
      <c r="CF15" s="67">
        <f>'Población %'!CF60*'Insumo 4'!CF$12</f>
        <v>1.2197922235803843E-2</v>
      </c>
      <c r="CG15" s="67">
        <f>'Población %'!CG60*'Insumo 4'!CG$12</f>
        <v>9.9663476516348506E-3</v>
      </c>
      <c r="CH15" s="67">
        <f>'Población %'!CH60*'Insumo 4'!CH$12</f>
        <v>7.9393176695971776E-3</v>
      </c>
      <c r="CI15" s="67">
        <f>'Población %'!CI60*'Insumo 4'!CI$12</f>
        <v>6.1599763114794466E-3</v>
      </c>
      <c r="CJ15" s="67">
        <f>'Población %'!CJ60*'Insumo 4'!CJ$12</f>
        <v>4.7195916163123028E-3</v>
      </c>
      <c r="CK15" s="67">
        <f>'Población %'!CK60*'Insumo 4'!CK$12</f>
        <v>3.5962131493134843E-3</v>
      </c>
      <c r="CL15" s="67">
        <f>'Población %'!CL60*'Insumo 4'!CL$12</f>
        <v>2.7283441604016357E-3</v>
      </c>
      <c r="CM15" s="67">
        <f>'Población %'!CM60*'Insumo 4'!CM$12</f>
        <v>1.957364029556841E-3</v>
      </c>
      <c r="CN15" s="67">
        <f>'Población %'!CN60*'Insumo 4'!CN$12</f>
        <v>1.3994617736778675E-3</v>
      </c>
      <c r="CP15" s="72">
        <f t="shared" si="0"/>
        <v>1.2239846069618241</v>
      </c>
      <c r="CQ15" s="83">
        <f>100*'Población %'!CR60</f>
        <v>5.2777204622064557</v>
      </c>
      <c r="CR15" s="83">
        <f t="shared" si="1"/>
        <v>23.191539145104951</v>
      </c>
    </row>
    <row r="16" spans="1:96">
      <c r="A16">
        <f>'Población %'!A61</f>
        <v>2000</v>
      </c>
      <c r="B16" s="67">
        <f>'Población %'!B61*'Insumo 4'!B$12</f>
        <v>0</v>
      </c>
      <c r="C16" s="67">
        <f>'Población %'!C61*'Insumo 4'!C$12</f>
        <v>0</v>
      </c>
      <c r="D16" s="67">
        <f>'Población %'!D61*'Insumo 4'!D$12</f>
        <v>0</v>
      </c>
      <c r="E16" s="67">
        <f>'Población %'!E61*'Insumo 4'!E$12</f>
        <v>0</v>
      </c>
      <c r="F16" s="67">
        <f>'Población %'!F61*'Insumo 4'!F$12</f>
        <v>0</v>
      </c>
      <c r="G16" s="67">
        <f>'Población %'!G61*'Insumo 4'!G$12</f>
        <v>0</v>
      </c>
      <c r="H16" s="67">
        <f>'Población %'!H61*'Insumo 4'!H$12</f>
        <v>0</v>
      </c>
      <c r="I16" s="67">
        <f>'Población %'!I61*'Insumo 4'!I$12</f>
        <v>0</v>
      </c>
      <c r="J16" s="67">
        <f>'Población %'!J61*'Insumo 4'!J$12</f>
        <v>0</v>
      </c>
      <c r="K16" s="67">
        <f>'Población %'!K61*'Insumo 4'!K$12</f>
        <v>0</v>
      </c>
      <c r="L16" s="67">
        <f>'Población %'!L61*'Insumo 4'!L$12</f>
        <v>0</v>
      </c>
      <c r="M16" s="67">
        <f>'Población %'!M61*'Insumo 4'!M$12</f>
        <v>0</v>
      </c>
      <c r="N16" s="67">
        <f>'Población %'!N61*'Insumo 4'!N$12</f>
        <v>0</v>
      </c>
      <c r="O16" s="67">
        <f>'Población %'!O61*'Insumo 4'!O$12</f>
        <v>0</v>
      </c>
      <c r="P16" s="67">
        <f>'Población %'!P61*'Insumo 4'!P$12</f>
        <v>0</v>
      </c>
      <c r="Q16" s="67">
        <f>'Población %'!Q61*'Insumo 4'!Q$12</f>
        <v>0</v>
      </c>
      <c r="R16" s="67">
        <f>'Población %'!R61*'Insumo 4'!R$12</f>
        <v>0</v>
      </c>
      <c r="S16" s="67">
        <f>'Población %'!S61*'Insumo 4'!S$12</f>
        <v>0</v>
      </c>
      <c r="T16" s="67">
        <f>'Población %'!T61*'Insumo 4'!T$12</f>
        <v>0</v>
      </c>
      <c r="U16" s="67">
        <f>'Población %'!U61*'Insumo 4'!U$12</f>
        <v>0</v>
      </c>
      <c r="V16" s="67">
        <f>'Población %'!V61*'Insumo 4'!V$12</f>
        <v>0</v>
      </c>
      <c r="W16" s="67">
        <f>'Población %'!W61*'Insumo 4'!W$12</f>
        <v>0</v>
      </c>
      <c r="X16" s="67">
        <f>'Población %'!X61*'Insumo 4'!X$12</f>
        <v>0</v>
      </c>
      <c r="Y16" s="67">
        <f>'Población %'!Y61*'Insumo 4'!Y$12</f>
        <v>0</v>
      </c>
      <c r="Z16" s="67">
        <f>'Población %'!Z61*'Insumo 4'!Z$12</f>
        <v>0</v>
      </c>
      <c r="AA16" s="67">
        <f>'Población %'!AA61*'Insumo 4'!AA$12</f>
        <v>0</v>
      </c>
      <c r="AB16" s="67">
        <f>'Población %'!AB61*'Insumo 4'!AB$12</f>
        <v>0</v>
      </c>
      <c r="AC16" s="67">
        <f>'Población %'!AC61*'Insumo 4'!AC$12</f>
        <v>0</v>
      </c>
      <c r="AD16" s="67">
        <f>'Población %'!AD61*'Insumo 4'!AD$12</f>
        <v>0</v>
      </c>
      <c r="AE16" s="67">
        <f>'Población %'!AE61*'Insumo 4'!AE$12</f>
        <v>0</v>
      </c>
      <c r="AF16" s="67">
        <f>'Población %'!AF61*'Insumo 4'!AF$12</f>
        <v>0</v>
      </c>
      <c r="AG16" s="67">
        <f>'Población %'!AG61*'Insumo 4'!AG$12</f>
        <v>0</v>
      </c>
      <c r="AH16" s="67">
        <f>'Población %'!AH61*'Insumo 4'!AH$12</f>
        <v>0</v>
      </c>
      <c r="AI16" s="67">
        <f>'Población %'!AI61*'Insumo 4'!AI$12</f>
        <v>0</v>
      </c>
      <c r="AJ16" s="67">
        <f>'Población %'!AJ61*'Insumo 4'!AJ$12</f>
        <v>0</v>
      </c>
      <c r="AK16" s="67">
        <f>'Población %'!AK61*'Insumo 4'!AK$12</f>
        <v>0</v>
      </c>
      <c r="AL16" s="67">
        <f>'Población %'!AL61*'Insumo 4'!AL$12</f>
        <v>0</v>
      </c>
      <c r="AM16" s="67">
        <f>'Población %'!AM61*'Insumo 4'!AM$12</f>
        <v>0</v>
      </c>
      <c r="AN16" s="67">
        <f>'Población %'!AN61*'Insumo 4'!AN$12</f>
        <v>0</v>
      </c>
      <c r="AO16" s="67">
        <f>'Población %'!AO61*'Insumo 4'!AO$12</f>
        <v>0</v>
      </c>
      <c r="AP16" s="67">
        <f>'Población %'!AP61*'Insumo 4'!AP$12</f>
        <v>0</v>
      </c>
      <c r="AQ16" s="67">
        <f>'Población %'!AQ61*'Insumo 4'!AQ$12</f>
        <v>0</v>
      </c>
      <c r="AR16" s="67">
        <f>'Población %'!AR61*'Insumo 4'!AR$12</f>
        <v>8.7976107547179562E-6</v>
      </c>
      <c r="AS16" s="67">
        <f>'Población %'!AS61*'Insumo 4'!AS$12</f>
        <v>4.7284796797631039E-5</v>
      </c>
      <c r="AT16" s="67">
        <f>'Población %'!AT61*'Insumo 4'!AT$12</f>
        <v>1.3634328905636292E-4</v>
      </c>
      <c r="AU16" s="67">
        <f>'Población %'!AU61*'Insumo 4'!AU$12</f>
        <v>3.3897725408567759E-4</v>
      </c>
      <c r="AV16" s="67">
        <f>'Población %'!AV61*'Insumo 4'!AV$12</f>
        <v>8.9530430507716913E-4</v>
      </c>
      <c r="AW16" s="67">
        <f>'Población %'!AW61*'Insumo 4'!AW$12</f>
        <v>1.8889117188537839E-3</v>
      </c>
      <c r="AX16" s="67">
        <f>'Población %'!AX61*'Insumo 4'!AX$12</f>
        <v>3.1046117875369434E-3</v>
      </c>
      <c r="AY16" s="67">
        <f>'Población %'!AY61*'Insumo 4'!AY$12</f>
        <v>4.3805621657922135E-3</v>
      </c>
      <c r="AZ16" s="67">
        <f>'Población %'!AZ61*'Insumo 4'!AZ$12</f>
        <v>5.6527545355130439E-3</v>
      </c>
      <c r="BA16" s="67">
        <f>'Población %'!BA61*'Insumo 4'!BA$12</f>
        <v>6.578879784356245E-3</v>
      </c>
      <c r="BB16" s="67">
        <f>'Población %'!BB61*'Insumo 4'!BB$12</f>
        <v>7.2462183684220381E-3</v>
      </c>
      <c r="BC16" s="67">
        <f>'Población %'!BC61*'Insumo 4'!BC$12</f>
        <v>8.2083974220146794E-3</v>
      </c>
      <c r="BD16" s="67">
        <f>'Población %'!BD61*'Insumo 4'!BD$12</f>
        <v>9.680897201420095E-3</v>
      </c>
      <c r="BE16" s="67">
        <f>'Población %'!BE61*'Insumo 4'!BE$12</f>
        <v>1.170215620953882E-2</v>
      </c>
      <c r="BF16" s="67">
        <f>'Población %'!BF61*'Insumo 4'!BF$12</f>
        <v>1.4615499030523055E-2</v>
      </c>
      <c r="BG16" s="67">
        <f>'Población %'!BG61*'Insumo 4'!BG$12</f>
        <v>1.8485707649726874E-2</v>
      </c>
      <c r="BH16" s="67">
        <f>'Población %'!BH61*'Insumo 4'!BH$12</f>
        <v>2.3359131979267068E-2</v>
      </c>
      <c r="BI16" s="67">
        <f>'Población %'!BI61*'Insumo 4'!BI$12</f>
        <v>2.9922335465640389E-2</v>
      </c>
      <c r="BJ16" s="67">
        <f>'Población %'!BJ61*'Insumo 4'!BJ$12</f>
        <v>3.7756762176908799E-2</v>
      </c>
      <c r="BK16" s="67">
        <f>'Población %'!BK61*'Insumo 4'!BK$12</f>
        <v>4.6333577636319734E-2</v>
      </c>
      <c r="BL16" s="67">
        <f>'Población %'!BL61*'Insumo 4'!BL$12</f>
        <v>5.4770125483783544E-2</v>
      </c>
      <c r="BM16" s="67">
        <f>'Población %'!BM61*'Insumo 4'!BM$12</f>
        <v>6.2002391558275458E-2</v>
      </c>
      <c r="BN16" s="67">
        <f>'Población %'!BN61*'Insumo 4'!BN$12</f>
        <v>6.684694939317766E-2</v>
      </c>
      <c r="BO16" s="67">
        <f>'Población %'!BO61*'Insumo 4'!BO$12</f>
        <v>6.9915914350608177E-2</v>
      </c>
      <c r="BP16" s="67">
        <f>'Población %'!BP61*'Insumo 4'!BP$12</f>
        <v>7.1407824040423146E-2</v>
      </c>
      <c r="BQ16" s="67">
        <f>'Población %'!BQ61*'Insumo 4'!BQ$12</f>
        <v>7.1452030170339256E-2</v>
      </c>
      <c r="BR16" s="67">
        <f>'Población %'!BR61*'Insumo 4'!BR$12</f>
        <v>7.0052022514389592E-2</v>
      </c>
      <c r="BS16" s="67">
        <f>'Población %'!BS61*'Insumo 4'!BS$12</f>
        <v>6.7061414173093969E-2</v>
      </c>
      <c r="BT16" s="67">
        <f>'Población %'!BT61*'Insumo 4'!BT$12</f>
        <v>6.2768658663239704E-2</v>
      </c>
      <c r="BU16" s="67">
        <f>'Población %'!BU61*'Insumo 4'!BU$12</f>
        <v>5.727186395523224E-2</v>
      </c>
      <c r="BV16" s="67">
        <f>'Población %'!BV61*'Insumo 4'!BV$12</f>
        <v>5.1429331753560452E-2</v>
      </c>
      <c r="BW16" s="67">
        <f>'Población %'!BW61*'Insumo 4'!BW$12</f>
        <v>4.5922489030800824E-2</v>
      </c>
      <c r="BX16" s="67">
        <f>'Población %'!BX61*'Insumo 4'!BX$12</f>
        <v>4.1087056209767818E-2</v>
      </c>
      <c r="BY16" s="67">
        <f>'Población %'!BY61*'Insumo 4'!BY$12</f>
        <v>3.6573586708257298E-2</v>
      </c>
      <c r="BZ16" s="67">
        <f>'Población %'!BZ61*'Insumo 4'!BZ$12</f>
        <v>3.2596740773664763E-2</v>
      </c>
      <c r="CA16" s="67">
        <f>'Población %'!CA61*'Insumo 4'!CA$12</f>
        <v>2.8829149076137487E-2</v>
      </c>
      <c r="CB16" s="67">
        <f>'Población %'!CB61*'Insumo 4'!CB$12</f>
        <v>2.5130811561616857E-2</v>
      </c>
      <c r="CC16" s="67">
        <f>'Población %'!CC61*'Insumo 4'!CC$12</f>
        <v>2.1573104097212605E-2</v>
      </c>
      <c r="CD16" s="67">
        <f>'Población %'!CD61*'Insumo 4'!CD$12</f>
        <v>1.8339316845794641E-2</v>
      </c>
      <c r="CE16" s="67">
        <f>'Población %'!CE61*'Insumo 4'!CE$12</f>
        <v>1.5322322785636243E-2</v>
      </c>
      <c r="CF16" s="67">
        <f>'Población %'!CF61*'Insumo 4'!CF$12</f>
        <v>1.2622799885584905E-2</v>
      </c>
      <c r="CG16" s="67">
        <f>'Población %'!CG61*'Insumo 4'!CG$12</f>
        <v>1.0248226749077159E-2</v>
      </c>
      <c r="CH16" s="67">
        <f>'Población %'!CH61*'Insumo 4'!CH$12</f>
        <v>8.1988237227130986E-3</v>
      </c>
      <c r="CI16" s="67">
        <f>'Población %'!CI61*'Insumo 4'!CI$12</f>
        <v>6.3921469977692991E-3</v>
      </c>
      <c r="CJ16" s="67">
        <f>'Población %'!CJ61*'Insumo 4'!CJ$12</f>
        <v>4.8459960274757127E-3</v>
      </c>
      <c r="CK16" s="67">
        <f>'Población %'!CK61*'Insumo 4'!CK$12</f>
        <v>3.6088899072338793E-3</v>
      </c>
      <c r="CL16" s="67">
        <f>'Población %'!CL61*'Insumo 4'!CL$12</f>
        <v>2.6787051685531298E-3</v>
      </c>
      <c r="CM16" s="67">
        <f>'Población %'!CM61*'Insumo 4'!CM$12</f>
        <v>1.9776156884311852E-3</v>
      </c>
      <c r="CN16" s="67">
        <f>'Población %'!CN61*'Insumo 4'!CN$12</f>
        <v>1.3418305139884714E-3</v>
      </c>
      <c r="CP16" s="72">
        <f t="shared" si="0"/>
        <v>1.2526112481934439</v>
      </c>
      <c r="CQ16" s="83">
        <f>100*'Población %'!CR61</f>
        <v>5.4318580553776963</v>
      </c>
      <c r="CR16" s="83">
        <f t="shared" si="1"/>
        <v>23.060456208963757</v>
      </c>
    </row>
    <row r="17" spans="1:96">
      <c r="A17">
        <f>'Población %'!A62</f>
        <v>2001</v>
      </c>
      <c r="B17" s="67">
        <f>'Población %'!B62*'Insumo 4'!B$12</f>
        <v>0</v>
      </c>
      <c r="C17" s="67">
        <f>'Población %'!C62*'Insumo 4'!C$12</f>
        <v>0</v>
      </c>
      <c r="D17" s="67">
        <f>'Población %'!D62*'Insumo 4'!D$12</f>
        <v>0</v>
      </c>
      <c r="E17" s="67">
        <f>'Población %'!E62*'Insumo 4'!E$12</f>
        <v>0</v>
      </c>
      <c r="F17" s="67">
        <f>'Población %'!F62*'Insumo 4'!F$12</f>
        <v>0</v>
      </c>
      <c r="G17" s="67">
        <f>'Población %'!G62*'Insumo 4'!G$12</f>
        <v>0</v>
      </c>
      <c r="H17" s="67">
        <f>'Población %'!H62*'Insumo 4'!H$12</f>
        <v>0</v>
      </c>
      <c r="I17" s="67">
        <f>'Población %'!I62*'Insumo 4'!I$12</f>
        <v>0</v>
      </c>
      <c r="J17" s="67">
        <f>'Población %'!J62*'Insumo 4'!J$12</f>
        <v>0</v>
      </c>
      <c r="K17" s="67">
        <f>'Población %'!K62*'Insumo 4'!K$12</f>
        <v>0</v>
      </c>
      <c r="L17" s="67">
        <f>'Población %'!L62*'Insumo 4'!L$12</f>
        <v>0</v>
      </c>
      <c r="M17" s="67">
        <f>'Población %'!M62*'Insumo 4'!M$12</f>
        <v>0</v>
      </c>
      <c r="N17" s="67">
        <f>'Población %'!N62*'Insumo 4'!N$12</f>
        <v>0</v>
      </c>
      <c r="O17" s="67">
        <f>'Población %'!O62*'Insumo 4'!O$12</f>
        <v>0</v>
      </c>
      <c r="P17" s="67">
        <f>'Población %'!P62*'Insumo 4'!P$12</f>
        <v>0</v>
      </c>
      <c r="Q17" s="67">
        <f>'Población %'!Q62*'Insumo 4'!Q$12</f>
        <v>0</v>
      </c>
      <c r="R17" s="67">
        <f>'Población %'!R62*'Insumo 4'!R$12</f>
        <v>0</v>
      </c>
      <c r="S17" s="67">
        <f>'Población %'!S62*'Insumo 4'!S$12</f>
        <v>0</v>
      </c>
      <c r="T17" s="67">
        <f>'Población %'!T62*'Insumo 4'!T$12</f>
        <v>0</v>
      </c>
      <c r="U17" s="67">
        <f>'Población %'!U62*'Insumo 4'!U$12</f>
        <v>0</v>
      </c>
      <c r="V17" s="67">
        <f>'Población %'!V62*'Insumo 4'!V$12</f>
        <v>0</v>
      </c>
      <c r="W17" s="67">
        <f>'Población %'!W62*'Insumo 4'!W$12</f>
        <v>0</v>
      </c>
      <c r="X17" s="67">
        <f>'Población %'!X62*'Insumo 4'!X$12</f>
        <v>0</v>
      </c>
      <c r="Y17" s="67">
        <f>'Población %'!Y62*'Insumo 4'!Y$12</f>
        <v>0</v>
      </c>
      <c r="Z17" s="67">
        <f>'Población %'!Z62*'Insumo 4'!Z$12</f>
        <v>0</v>
      </c>
      <c r="AA17" s="67">
        <f>'Población %'!AA62*'Insumo 4'!AA$12</f>
        <v>0</v>
      </c>
      <c r="AB17" s="67">
        <f>'Población %'!AB62*'Insumo 4'!AB$12</f>
        <v>0</v>
      </c>
      <c r="AC17" s="67">
        <f>'Población %'!AC62*'Insumo 4'!AC$12</f>
        <v>0</v>
      </c>
      <c r="AD17" s="67">
        <f>'Población %'!AD62*'Insumo 4'!AD$12</f>
        <v>0</v>
      </c>
      <c r="AE17" s="67">
        <f>'Población %'!AE62*'Insumo 4'!AE$12</f>
        <v>0</v>
      </c>
      <c r="AF17" s="67">
        <f>'Población %'!AF62*'Insumo 4'!AF$12</f>
        <v>0</v>
      </c>
      <c r="AG17" s="67">
        <f>'Población %'!AG62*'Insumo 4'!AG$12</f>
        <v>0</v>
      </c>
      <c r="AH17" s="67">
        <f>'Población %'!AH62*'Insumo 4'!AH$12</f>
        <v>0</v>
      </c>
      <c r="AI17" s="67">
        <f>'Población %'!AI62*'Insumo 4'!AI$12</f>
        <v>0</v>
      </c>
      <c r="AJ17" s="67">
        <f>'Población %'!AJ62*'Insumo 4'!AJ$12</f>
        <v>0</v>
      </c>
      <c r="AK17" s="67">
        <f>'Población %'!AK62*'Insumo 4'!AK$12</f>
        <v>0</v>
      </c>
      <c r="AL17" s="67">
        <f>'Población %'!AL62*'Insumo 4'!AL$12</f>
        <v>0</v>
      </c>
      <c r="AM17" s="67">
        <f>'Población %'!AM62*'Insumo 4'!AM$12</f>
        <v>0</v>
      </c>
      <c r="AN17" s="67">
        <f>'Población %'!AN62*'Insumo 4'!AN$12</f>
        <v>0</v>
      </c>
      <c r="AO17" s="67">
        <f>'Población %'!AO62*'Insumo 4'!AO$12</f>
        <v>0</v>
      </c>
      <c r="AP17" s="67">
        <f>'Población %'!AP62*'Insumo 4'!AP$12</f>
        <v>0</v>
      </c>
      <c r="AQ17" s="67">
        <f>'Población %'!AQ62*'Insumo 4'!AQ$12</f>
        <v>0</v>
      </c>
      <c r="AR17" s="67">
        <f>'Población %'!AR62*'Insumo 4'!AR$12</f>
        <v>8.8931077478572599E-6</v>
      </c>
      <c r="AS17" s="67">
        <f>'Población %'!AS62*'Insumo 4'!AS$12</f>
        <v>4.749149346237356E-5</v>
      </c>
      <c r="AT17" s="67">
        <f>'Población %'!AT62*'Insumo 4'!AT$12</f>
        <v>1.3641115673157237E-4</v>
      </c>
      <c r="AU17" s="67">
        <f>'Población %'!AU62*'Insumo 4'!AU$12</f>
        <v>3.393806811223628E-4</v>
      </c>
      <c r="AV17" s="67">
        <f>'Población %'!AV62*'Insumo 4'!AV$12</f>
        <v>8.9510756347395296E-4</v>
      </c>
      <c r="AW17" s="67">
        <f>'Población %'!AW62*'Insumo 4'!AW$12</f>
        <v>1.9009275084909795E-3</v>
      </c>
      <c r="AX17" s="67">
        <f>'Población %'!AX62*'Insumo 4'!AX$12</f>
        <v>3.1598401049554334E-3</v>
      </c>
      <c r="AY17" s="67">
        <f>'Población %'!AY62*'Insumo 4'!AY$12</f>
        <v>4.4926568475076095E-3</v>
      </c>
      <c r="AZ17" s="67">
        <f>'Población %'!AZ62*'Insumo 4'!AZ$12</f>
        <v>5.7945503382156498E-3</v>
      </c>
      <c r="BA17" s="67">
        <f>'Población %'!BA62*'Insumo 4'!BA$12</f>
        <v>6.7585531878560602E-3</v>
      </c>
      <c r="BB17" s="67">
        <f>'Población %'!BB62*'Insumo 4'!BB$12</f>
        <v>7.3901252595809661E-3</v>
      </c>
      <c r="BC17" s="67">
        <f>'Población %'!BC62*'Insumo 4'!BC$12</f>
        <v>8.255851793198354E-3</v>
      </c>
      <c r="BD17" s="67">
        <f>'Población %'!BD62*'Insumo 4'!BD$12</f>
        <v>9.641418797707307E-3</v>
      </c>
      <c r="BE17" s="67">
        <f>'Población %'!BE62*'Insumo 4'!BE$12</f>
        <v>1.166829565668762E-2</v>
      </c>
      <c r="BF17" s="67">
        <f>'Población %'!BF62*'Insumo 4'!BF$12</f>
        <v>1.4563244686732171E-2</v>
      </c>
      <c r="BG17" s="67">
        <f>'Población %'!BG62*'Insumo 4'!BG$12</f>
        <v>1.8433275878344989E-2</v>
      </c>
      <c r="BH17" s="67">
        <f>'Población %'!BH62*'Insumo 4'!BH$12</f>
        <v>2.3360761848478552E-2</v>
      </c>
      <c r="BI17" s="67">
        <f>'Población %'!BI62*'Insumo 4'!BI$12</f>
        <v>2.9990420810098017E-2</v>
      </c>
      <c r="BJ17" s="67">
        <f>'Población %'!BJ62*'Insumo 4'!BJ$12</f>
        <v>3.7803907717493104E-2</v>
      </c>
      <c r="BK17" s="67">
        <f>'Población %'!BK62*'Insumo 4'!BK$12</f>
        <v>4.6357463406559406E-2</v>
      </c>
      <c r="BL17" s="67">
        <f>'Población %'!BL62*'Insumo 4'!BL$12</f>
        <v>5.5013586467850324E-2</v>
      </c>
      <c r="BM17" s="67">
        <f>'Población %'!BM62*'Insumo 4'!BM$12</f>
        <v>6.2670572993559812E-2</v>
      </c>
      <c r="BN17" s="67">
        <f>'Población %'!BN62*'Insumo 4'!BN$12</f>
        <v>6.7916707788201275E-2</v>
      </c>
      <c r="BO17" s="67">
        <f>'Población %'!BO62*'Insumo 4'!BO$12</f>
        <v>7.1101268213347432E-2</v>
      </c>
      <c r="BP17" s="67">
        <f>'Población %'!BP62*'Insumo 4'!BP$12</f>
        <v>7.2709594373829345E-2</v>
      </c>
      <c r="BQ17" s="67">
        <f>'Población %'!BQ62*'Insumo 4'!BQ$12</f>
        <v>7.3026969182693649E-2</v>
      </c>
      <c r="BR17" s="67">
        <f>'Población %'!BR62*'Insumo 4'!BR$12</f>
        <v>7.1932329691851704E-2</v>
      </c>
      <c r="BS17" s="67">
        <f>'Población %'!BS62*'Insumo 4'!BS$12</f>
        <v>6.9116623528158561E-2</v>
      </c>
      <c r="BT17" s="67">
        <f>'Población %'!BT62*'Insumo 4'!BT$12</f>
        <v>6.4876120194717363E-2</v>
      </c>
      <c r="BU17" s="67">
        <f>'Población %'!BU62*'Insumo 4'!BU$12</f>
        <v>5.9462232038287433E-2</v>
      </c>
      <c r="BV17" s="67">
        <f>'Población %'!BV62*'Insumo 4'!BV$12</f>
        <v>5.3166792899500229E-2</v>
      </c>
      <c r="BW17" s="67">
        <f>'Población %'!BW62*'Insumo 4'!BW$12</f>
        <v>4.6945612719358307E-2</v>
      </c>
      <c r="BX17" s="67">
        <f>'Población %'!BX62*'Insumo 4'!BX$12</f>
        <v>4.1633283162227114E-2</v>
      </c>
      <c r="BY17" s="67">
        <f>'Población %'!BY62*'Insumo 4'!BY$12</f>
        <v>3.7056583552917279E-2</v>
      </c>
      <c r="BZ17" s="67">
        <f>'Población %'!BZ62*'Insumo 4'!BZ$12</f>
        <v>3.2913555613959304E-2</v>
      </c>
      <c r="CA17" s="67">
        <f>'Población %'!CA62*'Insumo 4'!CA$12</f>
        <v>2.9277152821916893E-2</v>
      </c>
      <c r="CB17" s="67">
        <f>'Población %'!CB62*'Insumo 4'!CB$12</f>
        <v>2.5897957151762255E-2</v>
      </c>
      <c r="CC17" s="67">
        <f>'Población %'!CC62*'Insumo 4'!CC$12</f>
        <v>2.2525049186034402E-2</v>
      </c>
      <c r="CD17" s="67">
        <f>'Población %'!CD62*'Insumo 4'!CD$12</f>
        <v>1.9192465053283786E-2</v>
      </c>
      <c r="CE17" s="67">
        <f>'Población %'!CE62*'Insumo 4'!CE$12</f>
        <v>1.6134019664806543E-2</v>
      </c>
      <c r="CF17" s="67">
        <f>'Población %'!CF62*'Insumo 4'!CF$12</f>
        <v>1.3313663145731751E-2</v>
      </c>
      <c r="CG17" s="67">
        <f>'Población %'!CG62*'Insumo 4'!CG$12</f>
        <v>1.0772547581161928E-2</v>
      </c>
      <c r="CH17" s="67">
        <f>'Población %'!CH62*'Insumo 4'!CH$12</f>
        <v>8.6207355093491402E-3</v>
      </c>
      <c r="CI17" s="67">
        <f>'Población %'!CI62*'Insumo 4'!CI$12</f>
        <v>6.828653689087528E-3</v>
      </c>
      <c r="CJ17" s="67">
        <f>'Población %'!CJ62*'Insumo 4'!CJ$12</f>
        <v>5.2636368769282743E-3</v>
      </c>
      <c r="CK17" s="67">
        <f>'Población %'!CK62*'Insumo 4'!CK$12</f>
        <v>3.9531464007476194E-3</v>
      </c>
      <c r="CL17" s="67">
        <f>'Población %'!CL62*'Insumo 4'!CL$12</f>
        <v>2.9515727557872947E-3</v>
      </c>
      <c r="CM17" s="67">
        <f>'Población %'!CM62*'Insumo 4'!CM$12</f>
        <v>2.1746451402822856E-3</v>
      </c>
      <c r="CN17" s="67">
        <f>'Población %'!CN62*'Insumo 4'!CN$12</f>
        <v>1.5671246994304964E-3</v>
      </c>
      <c r="CP17" s="72">
        <f t="shared" si="0"/>
        <v>1.2790127799412139</v>
      </c>
      <c r="CQ17" s="83">
        <f>100*'Población %'!CR62</f>
        <v>5.5944481872029366</v>
      </c>
      <c r="CR17" s="83">
        <f t="shared" si="1"/>
        <v>22.862179381103243</v>
      </c>
    </row>
    <row r="18" spans="1:96">
      <c r="A18">
        <f>'Población %'!A63</f>
        <v>2002</v>
      </c>
      <c r="B18" s="67">
        <f>'Población %'!B63*'Insumo 4'!B$12</f>
        <v>0</v>
      </c>
      <c r="C18" s="67">
        <f>'Población %'!C63*'Insumo 4'!C$12</f>
        <v>0</v>
      </c>
      <c r="D18" s="67">
        <f>'Población %'!D63*'Insumo 4'!D$12</f>
        <v>0</v>
      </c>
      <c r="E18" s="67">
        <f>'Población %'!E63*'Insumo 4'!E$12</f>
        <v>0</v>
      </c>
      <c r="F18" s="67">
        <f>'Población %'!F63*'Insumo 4'!F$12</f>
        <v>0</v>
      </c>
      <c r="G18" s="67">
        <f>'Población %'!G63*'Insumo 4'!G$12</f>
        <v>0</v>
      </c>
      <c r="H18" s="67">
        <f>'Población %'!H63*'Insumo 4'!H$12</f>
        <v>0</v>
      </c>
      <c r="I18" s="67">
        <f>'Población %'!I63*'Insumo 4'!I$12</f>
        <v>0</v>
      </c>
      <c r="J18" s="67">
        <f>'Población %'!J63*'Insumo 4'!J$12</f>
        <v>0</v>
      </c>
      <c r="K18" s="67">
        <f>'Población %'!K63*'Insumo 4'!K$12</f>
        <v>0</v>
      </c>
      <c r="L18" s="67">
        <f>'Población %'!L63*'Insumo 4'!L$12</f>
        <v>0</v>
      </c>
      <c r="M18" s="67">
        <f>'Población %'!M63*'Insumo 4'!M$12</f>
        <v>0</v>
      </c>
      <c r="N18" s="67">
        <f>'Población %'!N63*'Insumo 4'!N$12</f>
        <v>0</v>
      </c>
      <c r="O18" s="67">
        <f>'Población %'!O63*'Insumo 4'!O$12</f>
        <v>0</v>
      </c>
      <c r="P18" s="67">
        <f>'Población %'!P63*'Insumo 4'!P$12</f>
        <v>0</v>
      </c>
      <c r="Q18" s="67">
        <f>'Población %'!Q63*'Insumo 4'!Q$12</f>
        <v>0</v>
      </c>
      <c r="R18" s="67">
        <f>'Población %'!R63*'Insumo 4'!R$12</f>
        <v>0</v>
      </c>
      <c r="S18" s="67">
        <f>'Población %'!S63*'Insumo 4'!S$12</f>
        <v>0</v>
      </c>
      <c r="T18" s="67">
        <f>'Población %'!T63*'Insumo 4'!T$12</f>
        <v>0</v>
      </c>
      <c r="U18" s="67">
        <f>'Población %'!U63*'Insumo 4'!U$12</f>
        <v>0</v>
      </c>
      <c r="V18" s="67">
        <f>'Población %'!V63*'Insumo 4'!V$12</f>
        <v>0</v>
      </c>
      <c r="W18" s="67">
        <f>'Población %'!W63*'Insumo 4'!W$12</f>
        <v>0</v>
      </c>
      <c r="X18" s="67">
        <f>'Población %'!X63*'Insumo 4'!X$12</f>
        <v>0</v>
      </c>
      <c r="Y18" s="67">
        <f>'Población %'!Y63*'Insumo 4'!Y$12</f>
        <v>0</v>
      </c>
      <c r="Z18" s="67">
        <f>'Población %'!Z63*'Insumo 4'!Z$12</f>
        <v>0</v>
      </c>
      <c r="AA18" s="67">
        <f>'Población %'!AA63*'Insumo 4'!AA$12</f>
        <v>0</v>
      </c>
      <c r="AB18" s="67">
        <f>'Población %'!AB63*'Insumo 4'!AB$12</f>
        <v>0</v>
      </c>
      <c r="AC18" s="67">
        <f>'Población %'!AC63*'Insumo 4'!AC$12</f>
        <v>0</v>
      </c>
      <c r="AD18" s="67">
        <f>'Población %'!AD63*'Insumo 4'!AD$12</f>
        <v>0</v>
      </c>
      <c r="AE18" s="67">
        <f>'Población %'!AE63*'Insumo 4'!AE$12</f>
        <v>0</v>
      </c>
      <c r="AF18" s="67">
        <f>'Población %'!AF63*'Insumo 4'!AF$12</f>
        <v>0</v>
      </c>
      <c r="AG18" s="67">
        <f>'Población %'!AG63*'Insumo 4'!AG$12</f>
        <v>0</v>
      </c>
      <c r="AH18" s="67">
        <f>'Población %'!AH63*'Insumo 4'!AH$12</f>
        <v>0</v>
      </c>
      <c r="AI18" s="67">
        <f>'Población %'!AI63*'Insumo 4'!AI$12</f>
        <v>0</v>
      </c>
      <c r="AJ18" s="67">
        <f>'Población %'!AJ63*'Insumo 4'!AJ$12</f>
        <v>0</v>
      </c>
      <c r="AK18" s="67">
        <f>'Población %'!AK63*'Insumo 4'!AK$12</f>
        <v>0</v>
      </c>
      <c r="AL18" s="67">
        <f>'Población %'!AL63*'Insumo 4'!AL$12</f>
        <v>0</v>
      </c>
      <c r="AM18" s="67">
        <f>'Población %'!AM63*'Insumo 4'!AM$12</f>
        <v>0</v>
      </c>
      <c r="AN18" s="67">
        <f>'Población %'!AN63*'Insumo 4'!AN$12</f>
        <v>0</v>
      </c>
      <c r="AO18" s="67">
        <f>'Población %'!AO63*'Insumo 4'!AO$12</f>
        <v>0</v>
      </c>
      <c r="AP18" s="67">
        <f>'Población %'!AP63*'Insumo 4'!AP$12</f>
        <v>0</v>
      </c>
      <c r="AQ18" s="67">
        <f>'Población %'!AQ63*'Insumo 4'!AQ$12</f>
        <v>0</v>
      </c>
      <c r="AR18" s="67">
        <f>'Población %'!AR63*'Insumo 4'!AR$12</f>
        <v>9.0279142392839636E-6</v>
      </c>
      <c r="AS18" s="67">
        <f>'Población %'!AS63*'Insumo 4'!AS$12</f>
        <v>4.8044646296973109E-5</v>
      </c>
      <c r="AT18" s="67">
        <f>'Población %'!AT63*'Insumo 4'!AT$12</f>
        <v>1.3709801240432013E-4</v>
      </c>
      <c r="AU18" s="67">
        <f>'Población %'!AU63*'Insumo 4'!AU$12</f>
        <v>3.3974562228572563E-4</v>
      </c>
      <c r="AV18" s="67">
        <f>'Población %'!AV63*'Insumo 4'!AV$12</f>
        <v>8.9674386629648775E-4</v>
      </c>
      <c r="AW18" s="67">
        <f>'Población %'!AW63*'Insumo 4'!AW$12</f>
        <v>1.9016707797134789E-3</v>
      </c>
      <c r="AX18" s="67">
        <f>'Población %'!AX63*'Insumo 4'!AX$12</f>
        <v>3.1822451128466905E-3</v>
      </c>
      <c r="AY18" s="67">
        <f>'Población %'!AY63*'Insumo 4'!AY$12</f>
        <v>4.5767498193590283E-3</v>
      </c>
      <c r="AZ18" s="67">
        <f>'Población %'!AZ63*'Insumo 4'!AZ$12</f>
        <v>5.9489538812704254E-3</v>
      </c>
      <c r="BA18" s="67">
        <f>'Población %'!BA63*'Insumo 4'!BA$12</f>
        <v>6.9353479900448375E-3</v>
      </c>
      <c r="BB18" s="67">
        <f>'Población %'!BB63*'Insumo 4'!BB$12</f>
        <v>7.6005733541367132E-3</v>
      </c>
      <c r="BC18" s="67">
        <f>'Población %'!BC63*'Insumo 4'!BC$12</f>
        <v>8.4294412803127099E-3</v>
      </c>
      <c r="BD18" s="67">
        <f>'Población %'!BD63*'Insumo 4'!BD$12</f>
        <v>9.7077492957573768E-3</v>
      </c>
      <c r="BE18" s="67">
        <f>'Población %'!BE63*'Insumo 4'!BE$12</f>
        <v>1.1633291281783593E-2</v>
      </c>
      <c r="BF18" s="67">
        <f>'Población %'!BF63*'Insumo 4'!BF$12</f>
        <v>1.4537255659688652E-2</v>
      </c>
      <c r="BG18" s="67">
        <f>'Población %'!BG63*'Insumo 4'!BG$12</f>
        <v>1.8388233648733522E-2</v>
      </c>
      <c r="BH18" s="67">
        <f>'Población %'!BH63*'Insumo 4'!BH$12</f>
        <v>2.3320888961608367E-2</v>
      </c>
      <c r="BI18" s="67">
        <f>'Población %'!BI63*'Insumo 4'!BI$12</f>
        <v>3.0030250075782087E-2</v>
      </c>
      <c r="BJ18" s="67">
        <f>'Población %'!BJ63*'Insumo 4'!BJ$12</f>
        <v>3.7939952190664053E-2</v>
      </c>
      <c r="BK18" s="67">
        <f>'Población %'!BK63*'Insumo 4'!BK$12</f>
        <v>4.6476555126870031E-2</v>
      </c>
      <c r="BL18" s="67">
        <f>'Población %'!BL63*'Insumo 4'!BL$12</f>
        <v>5.511306258198885E-2</v>
      </c>
      <c r="BM18" s="67">
        <f>'Población %'!BM63*'Insumo 4'!BM$12</f>
        <v>6.3035489105977227E-2</v>
      </c>
      <c r="BN18" s="67">
        <f>'Población %'!BN63*'Insumo 4'!BN$12</f>
        <v>6.8743724686954041E-2</v>
      </c>
      <c r="BO18" s="67">
        <f>'Población %'!BO63*'Insumo 4'!BO$12</f>
        <v>7.2345923414706442E-2</v>
      </c>
      <c r="BP18" s="67">
        <f>'Población %'!BP63*'Insumo 4'!BP$12</f>
        <v>7.4061701548110814E-2</v>
      </c>
      <c r="BQ18" s="67">
        <f>'Población %'!BQ63*'Insumo 4'!BQ$12</f>
        <v>7.4478779164610001E-2</v>
      </c>
      <c r="BR18" s="67">
        <f>'Población %'!BR63*'Insumo 4'!BR$12</f>
        <v>7.3646081264863786E-2</v>
      </c>
      <c r="BS18" s="67">
        <f>'Población %'!BS63*'Insumo 4'!BS$12</f>
        <v>7.1110696797045819E-2</v>
      </c>
      <c r="BT18" s="67">
        <f>'Población %'!BT63*'Insumo 4'!BT$12</f>
        <v>6.7009228189615966E-2</v>
      </c>
      <c r="BU18" s="67">
        <f>'Población %'!BU63*'Insumo 4'!BU$12</f>
        <v>6.1595730183728728E-2</v>
      </c>
      <c r="BV18" s="67">
        <f>'Población %'!BV63*'Insumo 4'!BV$12</f>
        <v>5.5330549979897885E-2</v>
      </c>
      <c r="BW18" s="67">
        <f>'Población %'!BW63*'Insumo 4'!BW$12</f>
        <v>4.8664098874163828E-2</v>
      </c>
      <c r="BX18" s="67">
        <f>'Población %'!BX63*'Insumo 4'!BX$12</f>
        <v>4.2692856893878868E-2</v>
      </c>
      <c r="BY18" s="67">
        <f>'Población %'!BY63*'Insumo 4'!BY$12</f>
        <v>3.7669929582268377E-2</v>
      </c>
      <c r="BZ18" s="67">
        <f>'Población %'!BZ63*'Insumo 4'!BZ$12</f>
        <v>3.3450307164826859E-2</v>
      </c>
      <c r="CA18" s="67">
        <f>'Población %'!CA63*'Insumo 4'!CA$12</f>
        <v>2.9654634020423652E-2</v>
      </c>
      <c r="CB18" s="67">
        <f>'Población %'!CB63*'Insumo 4'!CB$12</f>
        <v>2.636956575837545E-2</v>
      </c>
      <c r="CC18" s="67">
        <f>'Población %'!CC63*'Insumo 4'!CC$12</f>
        <v>2.3258515835584657E-2</v>
      </c>
      <c r="CD18" s="67">
        <f>'Población %'!CD63*'Insumo 4'!CD$12</f>
        <v>2.0071013066109866E-2</v>
      </c>
      <c r="CE18" s="67">
        <f>'Población %'!CE63*'Insumo 4'!CE$12</f>
        <v>1.6911438329880644E-2</v>
      </c>
      <c r="CF18" s="67">
        <f>'Población %'!CF63*'Insumo 4'!CF$12</f>
        <v>1.4044071144314671E-2</v>
      </c>
      <c r="CG18" s="67">
        <f>'Población %'!CG63*'Insumo 4'!CG$12</f>
        <v>1.1364907233221595E-2</v>
      </c>
      <c r="CH18" s="67">
        <f>'Población %'!CH63*'Insumo 4'!CH$12</f>
        <v>9.0342221048130833E-3</v>
      </c>
      <c r="CI18" s="67">
        <f>'Población %'!CI63*'Insumo 4'!CI$12</f>
        <v>7.1340066604811108E-3</v>
      </c>
      <c r="CJ18" s="67">
        <f>'Población %'!CJ63*'Insumo 4'!CJ$12</f>
        <v>5.6087343443561753E-3</v>
      </c>
      <c r="CK18" s="67">
        <f>'Población %'!CK63*'Insumo 4'!CK$12</f>
        <v>4.2527685193791964E-3</v>
      </c>
      <c r="CL18" s="67">
        <f>'Población %'!CL63*'Insumo 4'!CL$12</f>
        <v>3.1616007757625159E-3</v>
      </c>
      <c r="CM18" s="67">
        <f>'Población %'!CM63*'Insumo 4'!CM$12</f>
        <v>2.3654032232320386E-3</v>
      </c>
      <c r="CN18" s="67">
        <f>'Población %'!CN63*'Insumo 4'!CN$12</f>
        <v>1.7216826586188654E-3</v>
      </c>
      <c r="CP18" s="72">
        <f t="shared" si="0"/>
        <v>1.3059405416272853</v>
      </c>
      <c r="CQ18" s="83">
        <f>100*'Población %'!CR63</f>
        <v>5.7598288131155622</v>
      </c>
      <c r="CR18" s="83">
        <f t="shared" si="1"/>
        <v>22.673252695523878</v>
      </c>
    </row>
    <row r="19" spans="1:96">
      <c r="A19">
        <f>'Población %'!A64</f>
        <v>2003</v>
      </c>
      <c r="B19" s="67">
        <f>'Población %'!B64*'Insumo 4'!B$12</f>
        <v>0</v>
      </c>
      <c r="C19" s="67">
        <f>'Población %'!C64*'Insumo 4'!C$12</f>
        <v>0</v>
      </c>
      <c r="D19" s="67">
        <f>'Población %'!D64*'Insumo 4'!D$12</f>
        <v>0</v>
      </c>
      <c r="E19" s="67">
        <f>'Población %'!E64*'Insumo 4'!E$12</f>
        <v>0</v>
      </c>
      <c r="F19" s="67">
        <f>'Población %'!F64*'Insumo 4'!F$12</f>
        <v>0</v>
      </c>
      <c r="G19" s="67">
        <f>'Población %'!G64*'Insumo 4'!G$12</f>
        <v>0</v>
      </c>
      <c r="H19" s="67">
        <f>'Población %'!H64*'Insumo 4'!H$12</f>
        <v>0</v>
      </c>
      <c r="I19" s="67">
        <f>'Población %'!I64*'Insumo 4'!I$12</f>
        <v>0</v>
      </c>
      <c r="J19" s="67">
        <f>'Población %'!J64*'Insumo 4'!J$12</f>
        <v>0</v>
      </c>
      <c r="K19" s="67">
        <f>'Población %'!K64*'Insumo 4'!K$12</f>
        <v>0</v>
      </c>
      <c r="L19" s="67">
        <f>'Población %'!L64*'Insumo 4'!L$12</f>
        <v>0</v>
      </c>
      <c r="M19" s="67">
        <f>'Población %'!M64*'Insumo 4'!M$12</f>
        <v>0</v>
      </c>
      <c r="N19" s="67">
        <f>'Población %'!N64*'Insumo 4'!N$12</f>
        <v>0</v>
      </c>
      <c r="O19" s="67">
        <f>'Población %'!O64*'Insumo 4'!O$12</f>
        <v>0</v>
      </c>
      <c r="P19" s="67">
        <f>'Población %'!P64*'Insumo 4'!P$12</f>
        <v>0</v>
      </c>
      <c r="Q19" s="67">
        <f>'Población %'!Q64*'Insumo 4'!Q$12</f>
        <v>0</v>
      </c>
      <c r="R19" s="67">
        <f>'Población %'!R64*'Insumo 4'!R$12</f>
        <v>0</v>
      </c>
      <c r="S19" s="67">
        <f>'Población %'!S64*'Insumo 4'!S$12</f>
        <v>0</v>
      </c>
      <c r="T19" s="67">
        <f>'Población %'!T64*'Insumo 4'!T$12</f>
        <v>0</v>
      </c>
      <c r="U19" s="67">
        <f>'Población %'!U64*'Insumo 4'!U$12</f>
        <v>0</v>
      </c>
      <c r="V19" s="67">
        <f>'Población %'!V64*'Insumo 4'!V$12</f>
        <v>0</v>
      </c>
      <c r="W19" s="67">
        <f>'Población %'!W64*'Insumo 4'!W$12</f>
        <v>0</v>
      </c>
      <c r="X19" s="67">
        <f>'Población %'!X64*'Insumo 4'!X$12</f>
        <v>0</v>
      </c>
      <c r="Y19" s="67">
        <f>'Población %'!Y64*'Insumo 4'!Y$12</f>
        <v>0</v>
      </c>
      <c r="Z19" s="67">
        <f>'Población %'!Z64*'Insumo 4'!Z$12</f>
        <v>0</v>
      </c>
      <c r="AA19" s="67">
        <f>'Población %'!AA64*'Insumo 4'!AA$12</f>
        <v>0</v>
      </c>
      <c r="AB19" s="67">
        <f>'Población %'!AB64*'Insumo 4'!AB$12</f>
        <v>0</v>
      </c>
      <c r="AC19" s="67">
        <f>'Población %'!AC64*'Insumo 4'!AC$12</f>
        <v>0</v>
      </c>
      <c r="AD19" s="67">
        <f>'Población %'!AD64*'Insumo 4'!AD$12</f>
        <v>0</v>
      </c>
      <c r="AE19" s="67">
        <f>'Población %'!AE64*'Insumo 4'!AE$12</f>
        <v>0</v>
      </c>
      <c r="AF19" s="67">
        <f>'Población %'!AF64*'Insumo 4'!AF$12</f>
        <v>0</v>
      </c>
      <c r="AG19" s="67">
        <f>'Población %'!AG64*'Insumo 4'!AG$12</f>
        <v>0</v>
      </c>
      <c r="AH19" s="67">
        <f>'Población %'!AH64*'Insumo 4'!AH$12</f>
        <v>0</v>
      </c>
      <c r="AI19" s="67">
        <f>'Población %'!AI64*'Insumo 4'!AI$12</f>
        <v>0</v>
      </c>
      <c r="AJ19" s="67">
        <f>'Población %'!AJ64*'Insumo 4'!AJ$12</f>
        <v>0</v>
      </c>
      <c r="AK19" s="67">
        <f>'Población %'!AK64*'Insumo 4'!AK$12</f>
        <v>0</v>
      </c>
      <c r="AL19" s="67">
        <f>'Población %'!AL64*'Insumo 4'!AL$12</f>
        <v>0</v>
      </c>
      <c r="AM19" s="67">
        <f>'Población %'!AM64*'Insumo 4'!AM$12</f>
        <v>0</v>
      </c>
      <c r="AN19" s="67">
        <f>'Población %'!AN64*'Insumo 4'!AN$12</f>
        <v>0</v>
      </c>
      <c r="AO19" s="67">
        <f>'Población %'!AO64*'Insumo 4'!AO$12</f>
        <v>0</v>
      </c>
      <c r="AP19" s="67">
        <f>'Población %'!AP64*'Insumo 4'!AP$12</f>
        <v>0</v>
      </c>
      <c r="AQ19" s="67">
        <f>'Población %'!AQ64*'Insumo 4'!AQ$12</f>
        <v>0</v>
      </c>
      <c r="AR19" s="67">
        <f>'Población %'!AR64*'Insumo 4'!AR$12</f>
        <v>9.1560246139429047E-6</v>
      </c>
      <c r="AS19" s="67">
        <f>'Población %'!AS64*'Insumo 4'!AS$12</f>
        <v>4.8806554240167067E-5</v>
      </c>
      <c r="AT19" s="67">
        <f>'Población %'!AT64*'Insumo 4'!AT$12</f>
        <v>1.3877510735770411E-4</v>
      </c>
      <c r="AU19" s="67">
        <f>'Población %'!AU64*'Insumo 4'!AU$12</f>
        <v>3.416165769745018E-4</v>
      </c>
      <c r="AV19" s="67">
        <f>'Población %'!AV64*'Insumo 4'!AV$12</f>
        <v>8.9805144176925374E-4</v>
      </c>
      <c r="AW19" s="67">
        <f>'Población %'!AW64*'Insumo 4'!AW$12</f>
        <v>1.9060265290121502E-3</v>
      </c>
      <c r="AX19" s="67">
        <f>'Población %'!AX64*'Insumo 4'!AX$12</f>
        <v>3.184932342131192E-3</v>
      </c>
      <c r="AY19" s="67">
        <f>'Población %'!AY64*'Insumo 4'!AY$12</f>
        <v>4.6116415196108696E-3</v>
      </c>
      <c r="AZ19" s="67">
        <f>'Población %'!AZ64*'Insumo 4'!AZ$12</f>
        <v>6.0649060370971493E-3</v>
      </c>
      <c r="BA19" s="67">
        <f>'Población %'!BA64*'Insumo 4'!BA$12</f>
        <v>7.1265528918362875E-3</v>
      </c>
      <c r="BB19" s="67">
        <f>'Población %'!BB64*'Insumo 4'!BB$12</f>
        <v>7.8065519933770951E-3</v>
      </c>
      <c r="BC19" s="67">
        <f>'Población %'!BC64*'Insumo 4'!BC$12</f>
        <v>8.6778113187759021E-3</v>
      </c>
      <c r="BD19" s="67">
        <f>'Población %'!BD64*'Insumo 4'!BD$12</f>
        <v>9.9214757992424872E-3</v>
      </c>
      <c r="BE19" s="67">
        <f>'Población %'!BE64*'Insumo 4'!BE$12</f>
        <v>1.1724068472080511E-2</v>
      </c>
      <c r="BF19" s="67">
        <f>'Población %'!BF64*'Insumo 4'!BF$12</f>
        <v>1.4506054164690125E-2</v>
      </c>
      <c r="BG19" s="67">
        <f>'Población %'!BG64*'Insumo 4'!BG$12</f>
        <v>1.8371661487185217E-2</v>
      </c>
      <c r="BH19" s="67">
        <f>'Población %'!BH64*'Insumo 4'!BH$12</f>
        <v>2.3286290083213677E-2</v>
      </c>
      <c r="BI19" s="67">
        <f>'Población %'!BI64*'Insumo 4'!BI$12</f>
        <v>3.0009396896387059E-2</v>
      </c>
      <c r="BJ19" s="67">
        <f>'Población %'!BJ64*'Insumo 4'!BJ$12</f>
        <v>3.8030537611774343E-2</v>
      </c>
      <c r="BK19" s="67">
        <f>'Población %'!BK64*'Insumo 4'!BK$12</f>
        <v>4.6696084590781353E-2</v>
      </c>
      <c r="BL19" s="67">
        <f>'Población %'!BL64*'Insumo 4'!BL$12</f>
        <v>5.5319782154639278E-2</v>
      </c>
      <c r="BM19" s="67">
        <f>'Población %'!BM64*'Insumo 4'!BM$12</f>
        <v>6.3226129112067694E-2</v>
      </c>
      <c r="BN19" s="67">
        <f>'Población %'!BN64*'Insumo 4'!BN$12</f>
        <v>6.9227066968194029E-2</v>
      </c>
      <c r="BO19" s="67">
        <f>'Población %'!BO64*'Insumo 4'!BO$12</f>
        <v>7.3323124721465432E-2</v>
      </c>
      <c r="BP19" s="67">
        <f>'Población %'!BP64*'Insumo 4'!BP$12</f>
        <v>7.5456718731671008E-2</v>
      </c>
      <c r="BQ19" s="67">
        <f>'Población %'!BQ64*'Insumo 4'!BQ$12</f>
        <v>7.597089513291852E-2</v>
      </c>
      <c r="BR19" s="67">
        <f>'Población %'!BR64*'Insumo 4'!BR$12</f>
        <v>7.5222493703489823E-2</v>
      </c>
      <c r="BS19" s="67">
        <f>'Población %'!BS64*'Insumo 4'!BS$12</f>
        <v>7.2923135497724861E-2</v>
      </c>
      <c r="BT19" s="67">
        <f>'Población %'!BT64*'Insumo 4'!BT$12</f>
        <v>6.9063935654764361E-2</v>
      </c>
      <c r="BU19" s="67">
        <f>'Población %'!BU64*'Insumo 4'!BU$12</f>
        <v>6.3753142229085819E-2</v>
      </c>
      <c r="BV19" s="67">
        <f>'Población %'!BV64*'Insumo 4'!BV$12</f>
        <v>5.7441813763873258E-2</v>
      </c>
      <c r="BW19" s="67">
        <f>'Población %'!BW64*'Insumo 4'!BW$12</f>
        <v>5.0760757819957043E-2</v>
      </c>
      <c r="BX19" s="67">
        <f>'Población %'!BX64*'Insumo 4'!BX$12</f>
        <v>4.4372639793838112E-2</v>
      </c>
      <c r="BY19" s="67">
        <f>'Población %'!BY64*'Insumo 4'!BY$12</f>
        <v>3.8751934407715495E-2</v>
      </c>
      <c r="BZ19" s="67">
        <f>'Población %'!BZ64*'Insumo 4'!BZ$12</f>
        <v>3.4120060575364534E-2</v>
      </c>
      <c r="CA19" s="67">
        <f>'Población %'!CA64*'Insumo 4'!CA$12</f>
        <v>3.0234634189558938E-2</v>
      </c>
      <c r="CB19" s="67">
        <f>'Población %'!CB64*'Insumo 4'!CB$12</f>
        <v>2.6789242030422739E-2</v>
      </c>
      <c r="CC19" s="67">
        <f>'Población %'!CC64*'Insumo 4'!CC$12</f>
        <v>2.3740990417237352E-2</v>
      </c>
      <c r="CD19" s="67">
        <f>'Población %'!CD64*'Insumo 4'!CD$12</f>
        <v>2.0762470227552701E-2</v>
      </c>
      <c r="CE19" s="67">
        <f>'Población %'!CE64*'Insumo 4'!CE$12</f>
        <v>1.7711601066216127E-2</v>
      </c>
      <c r="CF19" s="67">
        <f>'Población %'!CF64*'Insumo 4'!CF$12</f>
        <v>1.4742486923959965E-2</v>
      </c>
      <c r="CG19" s="67">
        <f>'Población %'!CG64*'Insumo 4'!CG$12</f>
        <v>1.2007033838391924E-2</v>
      </c>
      <c r="CH19" s="67">
        <f>'Población %'!CH64*'Insumo 4'!CH$12</f>
        <v>9.5272279148274613E-3</v>
      </c>
      <c r="CI19" s="67">
        <f>'Población %'!CI64*'Insumo 4'!CI$12</f>
        <v>7.443074980265336E-3</v>
      </c>
      <c r="CJ19" s="67">
        <f>'Población %'!CJ64*'Insumo 4'!CJ$12</f>
        <v>5.8089555523383046E-3</v>
      </c>
      <c r="CK19" s="67">
        <f>'Población %'!CK64*'Insumo 4'!CK$12</f>
        <v>4.5130014487979077E-3</v>
      </c>
      <c r="CL19" s="67">
        <f>'Población %'!CL64*'Insumo 4'!CL$12</f>
        <v>3.3529260735481676E-3</v>
      </c>
      <c r="CM19" s="67">
        <f>'Población %'!CM64*'Insumo 4'!CM$12</f>
        <v>2.4546986045584744E-3</v>
      </c>
      <c r="CN19" s="67">
        <f>'Población %'!CN64*'Insumo 4'!CN$12</f>
        <v>1.837456713929759E-3</v>
      </c>
      <c r="CP19" s="72">
        <f t="shared" si="0"/>
        <v>1.3332198276905256</v>
      </c>
      <c r="CQ19" s="83">
        <f>100*'Población %'!CR64</f>
        <v>5.9264690548583392</v>
      </c>
      <c r="CR19" s="83">
        <f t="shared" si="1"/>
        <v>22.49602276413799</v>
      </c>
    </row>
    <row r="20" spans="1:96">
      <c r="A20">
        <f>'Población %'!A65</f>
        <v>2004</v>
      </c>
      <c r="B20" s="67">
        <f>'Población %'!B65*'Insumo 4'!B$12</f>
        <v>0</v>
      </c>
      <c r="C20" s="67">
        <f>'Población %'!C65*'Insumo 4'!C$12</f>
        <v>0</v>
      </c>
      <c r="D20" s="67">
        <f>'Población %'!D65*'Insumo 4'!D$12</f>
        <v>0</v>
      </c>
      <c r="E20" s="67">
        <f>'Población %'!E65*'Insumo 4'!E$12</f>
        <v>0</v>
      </c>
      <c r="F20" s="67">
        <f>'Población %'!F65*'Insumo 4'!F$12</f>
        <v>0</v>
      </c>
      <c r="G20" s="67">
        <f>'Población %'!G65*'Insumo 4'!G$12</f>
        <v>0</v>
      </c>
      <c r="H20" s="67">
        <f>'Población %'!H65*'Insumo 4'!H$12</f>
        <v>0</v>
      </c>
      <c r="I20" s="67">
        <f>'Población %'!I65*'Insumo 4'!I$12</f>
        <v>0</v>
      </c>
      <c r="J20" s="67">
        <f>'Población %'!J65*'Insumo 4'!J$12</f>
        <v>0</v>
      </c>
      <c r="K20" s="67">
        <f>'Población %'!K65*'Insumo 4'!K$12</f>
        <v>0</v>
      </c>
      <c r="L20" s="67">
        <f>'Población %'!L65*'Insumo 4'!L$12</f>
        <v>0</v>
      </c>
      <c r="M20" s="67">
        <f>'Población %'!M65*'Insumo 4'!M$12</f>
        <v>0</v>
      </c>
      <c r="N20" s="67">
        <f>'Población %'!N65*'Insumo 4'!N$12</f>
        <v>0</v>
      </c>
      <c r="O20" s="67">
        <f>'Población %'!O65*'Insumo 4'!O$12</f>
        <v>0</v>
      </c>
      <c r="P20" s="67">
        <f>'Población %'!P65*'Insumo 4'!P$12</f>
        <v>0</v>
      </c>
      <c r="Q20" s="67">
        <f>'Población %'!Q65*'Insumo 4'!Q$12</f>
        <v>0</v>
      </c>
      <c r="R20" s="67">
        <f>'Población %'!R65*'Insumo 4'!R$12</f>
        <v>0</v>
      </c>
      <c r="S20" s="67">
        <f>'Población %'!S65*'Insumo 4'!S$12</f>
        <v>0</v>
      </c>
      <c r="T20" s="67">
        <f>'Población %'!T65*'Insumo 4'!T$12</f>
        <v>0</v>
      </c>
      <c r="U20" s="67">
        <f>'Población %'!U65*'Insumo 4'!U$12</f>
        <v>0</v>
      </c>
      <c r="V20" s="67">
        <f>'Población %'!V65*'Insumo 4'!V$12</f>
        <v>0</v>
      </c>
      <c r="W20" s="67">
        <f>'Población %'!W65*'Insumo 4'!W$12</f>
        <v>0</v>
      </c>
      <c r="X20" s="67">
        <f>'Población %'!X65*'Insumo 4'!X$12</f>
        <v>0</v>
      </c>
      <c r="Y20" s="67">
        <f>'Población %'!Y65*'Insumo 4'!Y$12</f>
        <v>0</v>
      </c>
      <c r="Z20" s="67">
        <f>'Población %'!Z65*'Insumo 4'!Z$12</f>
        <v>0</v>
      </c>
      <c r="AA20" s="67">
        <f>'Población %'!AA65*'Insumo 4'!AA$12</f>
        <v>0</v>
      </c>
      <c r="AB20" s="67">
        <f>'Población %'!AB65*'Insumo 4'!AB$12</f>
        <v>0</v>
      </c>
      <c r="AC20" s="67">
        <f>'Población %'!AC65*'Insumo 4'!AC$12</f>
        <v>0</v>
      </c>
      <c r="AD20" s="67">
        <f>'Población %'!AD65*'Insumo 4'!AD$12</f>
        <v>0</v>
      </c>
      <c r="AE20" s="67">
        <f>'Población %'!AE65*'Insumo 4'!AE$12</f>
        <v>0</v>
      </c>
      <c r="AF20" s="67">
        <f>'Población %'!AF65*'Insumo 4'!AF$12</f>
        <v>0</v>
      </c>
      <c r="AG20" s="67">
        <f>'Población %'!AG65*'Insumo 4'!AG$12</f>
        <v>0</v>
      </c>
      <c r="AH20" s="67">
        <f>'Población %'!AH65*'Insumo 4'!AH$12</f>
        <v>0</v>
      </c>
      <c r="AI20" s="67">
        <f>'Población %'!AI65*'Insumo 4'!AI$12</f>
        <v>0</v>
      </c>
      <c r="AJ20" s="67">
        <f>'Población %'!AJ65*'Insumo 4'!AJ$12</f>
        <v>0</v>
      </c>
      <c r="AK20" s="67">
        <f>'Población %'!AK65*'Insumo 4'!AK$12</f>
        <v>0</v>
      </c>
      <c r="AL20" s="67">
        <f>'Población %'!AL65*'Insumo 4'!AL$12</f>
        <v>0</v>
      </c>
      <c r="AM20" s="67">
        <f>'Población %'!AM65*'Insumo 4'!AM$12</f>
        <v>0</v>
      </c>
      <c r="AN20" s="67">
        <f>'Población %'!AN65*'Insumo 4'!AN$12</f>
        <v>0</v>
      </c>
      <c r="AO20" s="67">
        <f>'Población %'!AO65*'Insumo 4'!AO$12</f>
        <v>0</v>
      </c>
      <c r="AP20" s="67">
        <f>'Población %'!AP65*'Insumo 4'!AP$12</f>
        <v>0</v>
      </c>
      <c r="AQ20" s="67">
        <f>'Población %'!AQ65*'Insumo 4'!AQ$12</f>
        <v>0</v>
      </c>
      <c r="AR20" s="67">
        <f>'Población %'!AR65*'Insumo 4'!AR$12</f>
        <v>9.2838390062874637E-6</v>
      </c>
      <c r="AS20" s="67">
        <f>'Población %'!AS65*'Insumo 4'!AS$12</f>
        <v>4.9509050890033347E-5</v>
      </c>
      <c r="AT20" s="67">
        <f>'Población %'!AT65*'Insumo 4'!AT$12</f>
        <v>1.4101990707889682E-4</v>
      </c>
      <c r="AU20" s="67">
        <f>'Población %'!AU65*'Insumo 4'!AU$12</f>
        <v>3.4588607465642379E-4</v>
      </c>
      <c r="AV20" s="67">
        <f>'Población %'!AV65*'Insumo 4'!AV$12</f>
        <v>9.0307918646502017E-4</v>
      </c>
      <c r="AW20" s="67">
        <f>'Población %'!AW65*'Insumo 4'!AW$12</f>
        <v>1.9087999705279832E-3</v>
      </c>
      <c r="AX20" s="67">
        <f>'Población %'!AX65*'Insumo 4'!AX$12</f>
        <v>3.1923417856432809E-3</v>
      </c>
      <c r="AY20" s="67">
        <f>'Población %'!AY65*'Insumo 4'!AY$12</f>
        <v>4.6159969724324582E-3</v>
      </c>
      <c r="AZ20" s="67">
        <f>'Población %'!AZ65*'Insumo 4'!AZ$12</f>
        <v>6.1123222326668085E-3</v>
      </c>
      <c r="BA20" s="67">
        <f>'Población %'!BA65*'Insumo 4'!BA$12</f>
        <v>7.2679310036892156E-3</v>
      </c>
      <c r="BB20" s="67">
        <f>'Población %'!BB65*'Insumo 4'!BB$12</f>
        <v>8.0259160368837835E-3</v>
      </c>
      <c r="BC20" s="67">
        <f>'Población %'!BC65*'Insumo 4'!BC$12</f>
        <v>8.9176654969158296E-3</v>
      </c>
      <c r="BD20" s="67">
        <f>'Población %'!BD65*'Insumo 4'!BD$12</f>
        <v>1.021999110449697E-2</v>
      </c>
      <c r="BE20" s="67">
        <f>'Población %'!BE65*'Insumo 4'!BE$12</f>
        <v>1.1989444820721746E-2</v>
      </c>
      <c r="BF20" s="67">
        <f>'Población %'!BF65*'Insumo 4'!BF$12</f>
        <v>1.4627241756926732E-2</v>
      </c>
      <c r="BG20" s="67">
        <f>'Población %'!BG65*'Insumo 4'!BG$12</f>
        <v>1.8341993756224275E-2</v>
      </c>
      <c r="BH20" s="67">
        <f>'Población %'!BH65*'Insumo 4'!BH$12</f>
        <v>2.3278304204273632E-2</v>
      </c>
      <c r="BI20" s="67">
        <f>'Población %'!BI65*'Insumo 4'!BI$12</f>
        <v>2.9982251045226831E-2</v>
      </c>
      <c r="BJ20" s="67">
        <f>'Población %'!BJ65*'Insumo 4'!BJ$12</f>
        <v>3.8029113479857081E-2</v>
      </c>
      <c r="BK20" s="67">
        <f>'Población %'!BK65*'Insumo 4'!BK$12</f>
        <v>4.6841630646480316E-2</v>
      </c>
      <c r="BL20" s="67">
        <f>'Población %'!BL65*'Insumo 4'!BL$12</f>
        <v>5.5626548905462231E-2</v>
      </c>
      <c r="BM20" s="67">
        <f>'Población %'!BM65*'Insumo 4'!BM$12</f>
        <v>6.3514824934327627E-2</v>
      </c>
      <c r="BN20" s="67">
        <f>'Población %'!BN65*'Insumo 4'!BN$12</f>
        <v>6.9495034195289296E-2</v>
      </c>
      <c r="BO20" s="67">
        <f>'Población %'!BO65*'Insumo 4'!BO$12</f>
        <v>7.3901893495103607E-2</v>
      </c>
      <c r="BP20" s="67">
        <f>'Población %'!BP65*'Insumo 4'!BP$12</f>
        <v>7.6547330328493743E-2</v>
      </c>
      <c r="BQ20" s="67">
        <f>'Población %'!BQ65*'Insumo 4'!BQ$12</f>
        <v>7.7481170246227846E-2</v>
      </c>
      <c r="BR20" s="67">
        <f>'Población %'!BR65*'Insumo 4'!BR$12</f>
        <v>7.6816171516021187E-2</v>
      </c>
      <c r="BS20" s="67">
        <f>'Población %'!BS65*'Insumo 4'!BS$12</f>
        <v>7.4577188794417271E-2</v>
      </c>
      <c r="BT20" s="67">
        <f>'Población %'!BT65*'Insumo 4'!BT$12</f>
        <v>7.0922213810308485E-2</v>
      </c>
      <c r="BU20" s="67">
        <f>'Población %'!BU65*'Insumo 4'!BU$12</f>
        <v>6.5808187521192898E-2</v>
      </c>
      <c r="BV20" s="67">
        <f>'Población %'!BV65*'Insumo 4'!BV$12</f>
        <v>5.9555417586586612E-2</v>
      </c>
      <c r="BW20" s="67">
        <f>'Población %'!BW65*'Insumo 4'!BW$12</f>
        <v>5.2796659252631793E-2</v>
      </c>
      <c r="BX20" s="67">
        <f>'Población %'!BX65*'Insumo 4'!BX$12</f>
        <v>4.63809924600352E-2</v>
      </c>
      <c r="BY20" s="67">
        <f>'Población %'!BY65*'Insumo 4'!BY$12</f>
        <v>4.0378345319890568E-2</v>
      </c>
      <c r="BZ20" s="67">
        <f>'Población %'!BZ65*'Insumo 4'!BZ$12</f>
        <v>3.5205316732393195E-2</v>
      </c>
      <c r="CA20" s="67">
        <f>'Población %'!CA65*'Insumo 4'!CA$12</f>
        <v>3.0940251866833846E-2</v>
      </c>
      <c r="CB20" s="67">
        <f>'Población %'!CB65*'Insumo 4'!CB$12</f>
        <v>2.7402491666618182E-2</v>
      </c>
      <c r="CC20" s="67">
        <f>'Población %'!CC65*'Insumo 4'!CC$12</f>
        <v>2.4194678590970738E-2</v>
      </c>
      <c r="CD20" s="67">
        <f>'Población %'!CD65*'Insumo 4'!CD$12</f>
        <v>2.1248497049017667E-2</v>
      </c>
      <c r="CE20" s="67">
        <f>'Población %'!CE65*'Insumo 4'!CE$12</f>
        <v>1.8353979082077521E-2</v>
      </c>
      <c r="CF20" s="67">
        <f>'Población %'!CF65*'Insumo 4'!CF$12</f>
        <v>1.5458641273188618E-2</v>
      </c>
      <c r="CG20" s="67">
        <f>'Población %'!CG65*'Insumo 4'!CG$12</f>
        <v>1.2621027123692584E-2</v>
      </c>
      <c r="CH20" s="67">
        <f>'Población %'!CH65*'Insumo 4'!CH$12</f>
        <v>1.0083579381039669E-2</v>
      </c>
      <c r="CI20" s="67">
        <f>'Población %'!CI65*'Insumo 4'!CI$12</f>
        <v>7.8442482588357652E-3</v>
      </c>
      <c r="CJ20" s="67">
        <f>'Población %'!CJ65*'Insumo 4'!CJ$12</f>
        <v>6.021719273053925E-3</v>
      </c>
      <c r="CK20" s="67">
        <f>'Población %'!CK65*'Insumo 4'!CK$12</f>
        <v>4.616817348265404E-3</v>
      </c>
      <c r="CL20" s="67">
        <f>'Población %'!CL65*'Insumo 4'!CL$12</f>
        <v>3.5379991967237766E-3</v>
      </c>
      <c r="CM20" s="67">
        <f>'Población %'!CM65*'Insumo 4'!CM$12</f>
        <v>2.5504801927550857E-3</v>
      </c>
      <c r="CN20" s="67">
        <f>'Población %'!CN65*'Insumo 4'!CN$12</f>
        <v>1.8186379001123927E-3</v>
      </c>
      <c r="CP20" s="72">
        <f t="shared" si="0"/>
        <v>1.36050006567263</v>
      </c>
      <c r="CQ20" s="83">
        <f>100*'Población %'!CR65</f>
        <v>6.0914694891149299</v>
      </c>
      <c r="CR20" s="83">
        <f t="shared" si="1"/>
        <v>22.334513340397709</v>
      </c>
    </row>
    <row r="21" spans="1:96">
      <c r="A21">
        <f>'Población %'!A66</f>
        <v>2005</v>
      </c>
      <c r="B21" s="67">
        <f>'Población %'!B66*'Insumo 4'!B$12</f>
        <v>0</v>
      </c>
      <c r="C21" s="67">
        <f>'Población %'!C66*'Insumo 4'!C$12</f>
        <v>0</v>
      </c>
      <c r="D21" s="67">
        <f>'Población %'!D66*'Insumo 4'!D$12</f>
        <v>0</v>
      </c>
      <c r="E21" s="67">
        <f>'Población %'!E66*'Insumo 4'!E$12</f>
        <v>0</v>
      </c>
      <c r="F21" s="67">
        <f>'Población %'!F66*'Insumo 4'!F$12</f>
        <v>0</v>
      </c>
      <c r="G21" s="67">
        <f>'Población %'!G66*'Insumo 4'!G$12</f>
        <v>0</v>
      </c>
      <c r="H21" s="67">
        <f>'Población %'!H66*'Insumo 4'!H$12</f>
        <v>0</v>
      </c>
      <c r="I21" s="67">
        <f>'Población %'!I66*'Insumo 4'!I$12</f>
        <v>0</v>
      </c>
      <c r="J21" s="67">
        <f>'Población %'!J66*'Insumo 4'!J$12</f>
        <v>0</v>
      </c>
      <c r="K21" s="67">
        <f>'Población %'!K66*'Insumo 4'!K$12</f>
        <v>0</v>
      </c>
      <c r="L21" s="67">
        <f>'Población %'!L66*'Insumo 4'!L$12</f>
        <v>0</v>
      </c>
      <c r="M21" s="67">
        <f>'Población %'!M66*'Insumo 4'!M$12</f>
        <v>0</v>
      </c>
      <c r="N21" s="67">
        <f>'Población %'!N66*'Insumo 4'!N$12</f>
        <v>0</v>
      </c>
      <c r="O21" s="67">
        <f>'Población %'!O66*'Insumo 4'!O$12</f>
        <v>0</v>
      </c>
      <c r="P21" s="67">
        <f>'Población %'!P66*'Insumo 4'!P$12</f>
        <v>0</v>
      </c>
      <c r="Q21" s="67">
        <f>'Población %'!Q66*'Insumo 4'!Q$12</f>
        <v>0</v>
      </c>
      <c r="R21" s="67">
        <f>'Población %'!R66*'Insumo 4'!R$12</f>
        <v>0</v>
      </c>
      <c r="S21" s="67">
        <f>'Población %'!S66*'Insumo 4'!S$12</f>
        <v>0</v>
      </c>
      <c r="T21" s="67">
        <f>'Población %'!T66*'Insumo 4'!T$12</f>
        <v>0</v>
      </c>
      <c r="U21" s="67">
        <f>'Población %'!U66*'Insumo 4'!U$12</f>
        <v>0</v>
      </c>
      <c r="V21" s="67">
        <f>'Población %'!V66*'Insumo 4'!V$12</f>
        <v>0</v>
      </c>
      <c r="W21" s="67">
        <f>'Población %'!W66*'Insumo 4'!W$12</f>
        <v>0</v>
      </c>
      <c r="X21" s="67">
        <f>'Población %'!X66*'Insumo 4'!X$12</f>
        <v>0</v>
      </c>
      <c r="Y21" s="67">
        <f>'Población %'!Y66*'Insumo 4'!Y$12</f>
        <v>0</v>
      </c>
      <c r="Z21" s="67">
        <f>'Población %'!Z66*'Insumo 4'!Z$12</f>
        <v>0</v>
      </c>
      <c r="AA21" s="67">
        <f>'Población %'!AA66*'Insumo 4'!AA$12</f>
        <v>0</v>
      </c>
      <c r="AB21" s="67">
        <f>'Población %'!AB66*'Insumo 4'!AB$12</f>
        <v>0</v>
      </c>
      <c r="AC21" s="67">
        <f>'Población %'!AC66*'Insumo 4'!AC$12</f>
        <v>0</v>
      </c>
      <c r="AD21" s="67">
        <f>'Población %'!AD66*'Insumo 4'!AD$12</f>
        <v>0</v>
      </c>
      <c r="AE21" s="67">
        <f>'Población %'!AE66*'Insumo 4'!AE$12</f>
        <v>0</v>
      </c>
      <c r="AF21" s="67">
        <f>'Población %'!AF66*'Insumo 4'!AF$12</f>
        <v>0</v>
      </c>
      <c r="AG21" s="67">
        <f>'Población %'!AG66*'Insumo 4'!AG$12</f>
        <v>0</v>
      </c>
      <c r="AH21" s="67">
        <f>'Población %'!AH66*'Insumo 4'!AH$12</f>
        <v>0</v>
      </c>
      <c r="AI21" s="67">
        <f>'Población %'!AI66*'Insumo 4'!AI$12</f>
        <v>0</v>
      </c>
      <c r="AJ21" s="67">
        <f>'Población %'!AJ66*'Insumo 4'!AJ$12</f>
        <v>0</v>
      </c>
      <c r="AK21" s="67">
        <f>'Población %'!AK66*'Insumo 4'!AK$12</f>
        <v>0</v>
      </c>
      <c r="AL21" s="67">
        <f>'Población %'!AL66*'Insumo 4'!AL$12</f>
        <v>0</v>
      </c>
      <c r="AM21" s="67">
        <f>'Población %'!AM66*'Insumo 4'!AM$12</f>
        <v>0</v>
      </c>
      <c r="AN21" s="67">
        <f>'Población %'!AN66*'Insumo 4'!AN$12</f>
        <v>0</v>
      </c>
      <c r="AO21" s="67">
        <f>'Población %'!AO66*'Insumo 4'!AO$12</f>
        <v>0</v>
      </c>
      <c r="AP21" s="67">
        <f>'Población %'!AP66*'Insumo 4'!AP$12</f>
        <v>0</v>
      </c>
      <c r="AQ21" s="67">
        <f>'Población %'!AQ66*'Insumo 4'!AQ$12</f>
        <v>0</v>
      </c>
      <c r="AR21" s="67">
        <f>'Población %'!AR66*'Insumo 4'!AR$12</f>
        <v>9.383274221722398E-6</v>
      </c>
      <c r="AS21" s="67">
        <f>'Población %'!AS66*'Insumo 4'!AS$12</f>
        <v>5.0196172505844609E-5</v>
      </c>
      <c r="AT21" s="67">
        <f>'Población %'!AT66*'Insumo 4'!AT$12</f>
        <v>1.4304572586738658E-4</v>
      </c>
      <c r="AU21" s="67">
        <f>'Población %'!AU66*'Insumo 4'!AU$12</f>
        <v>3.514925600672387E-4</v>
      </c>
      <c r="AV21" s="67">
        <f>'Población %'!AV66*'Insumo 4'!AV$12</f>
        <v>9.1434392075606219E-4</v>
      </c>
      <c r="AW21" s="67">
        <f>'Población %'!AW66*'Insumo 4'!AW$12</f>
        <v>1.9191636851200579E-3</v>
      </c>
      <c r="AX21" s="67">
        <f>'Población %'!AX66*'Insumo 4'!AX$12</f>
        <v>3.1963119934371219E-3</v>
      </c>
      <c r="AY21" s="67">
        <f>'Población %'!AY66*'Insumo 4'!AY$12</f>
        <v>4.6258485926163832E-3</v>
      </c>
      <c r="AZ21" s="67">
        <f>'Población %'!AZ66*'Insumo 4'!AZ$12</f>
        <v>6.1168311137926416E-3</v>
      </c>
      <c r="BA21" s="67">
        <f>'Población %'!BA66*'Insumo 4'!BA$12</f>
        <v>7.3243643616828424E-3</v>
      </c>
      <c r="BB21" s="67">
        <f>'Población %'!BB66*'Insumo 4'!BB$12</f>
        <v>8.1859202291280943E-3</v>
      </c>
      <c r="BC21" s="67">
        <f>'Población %'!BC66*'Insumo 4'!BC$12</f>
        <v>9.1705615624224617E-3</v>
      </c>
      <c r="BD21" s="67">
        <f>'Población %'!BD66*'Insumo 4'!BD$12</f>
        <v>1.0505618068154862E-2</v>
      </c>
      <c r="BE21" s="67">
        <f>'Población %'!BE66*'Insumo 4'!BE$12</f>
        <v>1.2354543815299456E-2</v>
      </c>
      <c r="BF21" s="67">
        <f>'Población %'!BF66*'Insumo 4'!BF$12</f>
        <v>1.4963553949090982E-2</v>
      </c>
      <c r="BG21" s="67">
        <f>'Población %'!BG66*'Insumo 4'!BG$12</f>
        <v>1.8500439188379986E-2</v>
      </c>
      <c r="BH21" s="67">
        <f>'Población %'!BH66*'Insumo 4'!BH$12</f>
        <v>2.3246823281330292E-2</v>
      </c>
      <c r="BI21" s="67">
        <f>'Población %'!BI66*'Insumo 4'!BI$12</f>
        <v>2.9981410356987891E-2</v>
      </c>
      <c r="BJ21" s="67">
        <f>'Población %'!BJ66*'Insumo 4'!BJ$12</f>
        <v>3.8006341446355556E-2</v>
      </c>
      <c r="BK21" s="67">
        <f>'Población %'!BK66*'Insumo 4'!BK$12</f>
        <v>4.6857837746802883E-2</v>
      </c>
      <c r="BL21" s="67">
        <f>'Población %'!BL66*'Insumo 4'!BL$12</f>
        <v>5.582686218305527E-2</v>
      </c>
      <c r="BM21" s="67">
        <f>'Población %'!BM66*'Insumo 4'!BM$12</f>
        <v>6.3901728722896609E-2</v>
      </c>
      <c r="BN21" s="67">
        <f>'Población %'!BN66*'Insumo 4'!BN$12</f>
        <v>6.985182958353954E-2</v>
      </c>
      <c r="BO21" s="67">
        <f>'Población %'!BO66*'Insumo 4'!BO$12</f>
        <v>7.423448427267508E-2</v>
      </c>
      <c r="BP21" s="67">
        <f>'Población %'!BP66*'Insumo 4'!BP$12</f>
        <v>7.7203421710714246E-2</v>
      </c>
      <c r="BQ21" s="67">
        <f>'Población %'!BQ66*'Insumo 4'!BQ$12</f>
        <v>7.8654521264569482E-2</v>
      </c>
      <c r="BR21" s="67">
        <f>'Población %'!BR66*'Insumo 4'!BR$12</f>
        <v>7.8403704770269256E-2</v>
      </c>
      <c r="BS21" s="67">
        <f>'Población %'!BS66*'Insumo 4'!BS$12</f>
        <v>7.6217861482598265E-2</v>
      </c>
      <c r="BT21" s="67">
        <f>'Población %'!BT66*'Insumo 4'!BT$12</f>
        <v>7.2597206379386478E-2</v>
      </c>
      <c r="BU21" s="67">
        <f>'Población %'!BU66*'Insumo 4'!BU$12</f>
        <v>6.7655351471709813E-2</v>
      </c>
      <c r="BV21" s="67">
        <f>'Población %'!BV66*'Insumo 4'!BV$12</f>
        <v>6.1559445012763808E-2</v>
      </c>
      <c r="BW21" s="67">
        <f>'Población %'!BW66*'Insumo 4'!BW$12</f>
        <v>5.4825272611014927E-2</v>
      </c>
      <c r="BX21" s="67">
        <f>'Población %'!BX66*'Insumo 4'!BX$12</f>
        <v>4.832573951857938E-2</v>
      </c>
      <c r="BY21" s="67">
        <f>'Población %'!BY66*'Insumo 4'!BY$12</f>
        <v>4.2286675771515812E-2</v>
      </c>
      <c r="BZ21" s="67">
        <f>'Población %'!BZ66*'Insumo 4'!BZ$12</f>
        <v>3.6773033091018759E-2</v>
      </c>
      <c r="CA21" s="67">
        <f>'Población %'!CA66*'Insumo 4'!CA$12</f>
        <v>3.2022109690701565E-2</v>
      </c>
      <c r="CB21" s="67">
        <f>'Población %'!CB66*'Insumo 4'!CB$12</f>
        <v>2.8136529497513434E-2</v>
      </c>
      <c r="CC21" s="67">
        <f>'Población %'!CC66*'Insumo 4'!CC$12</f>
        <v>2.4828933279415887E-2</v>
      </c>
      <c r="CD21" s="67">
        <f>'Población %'!CD66*'Insumo 4'!CD$12</f>
        <v>2.1724328480222224E-2</v>
      </c>
      <c r="CE21" s="67">
        <f>'Población %'!CE66*'Insumo 4'!CE$12</f>
        <v>1.883303603918789E-2</v>
      </c>
      <c r="CF21" s="67">
        <f>'Población %'!CF66*'Insumo 4'!CF$12</f>
        <v>1.6047427193109691E-2</v>
      </c>
      <c r="CG21" s="67">
        <f>'Población %'!CG66*'Insumo 4'!CG$12</f>
        <v>1.3248670997465241E-2</v>
      </c>
      <c r="CH21" s="67">
        <f>'Población %'!CH66*'Insumo 4'!CH$12</f>
        <v>1.0608999963760133E-2</v>
      </c>
      <c r="CI21" s="67">
        <f>'Población %'!CI66*'Insumo 4'!CI$12</f>
        <v>8.3108261035834408E-3</v>
      </c>
      <c r="CJ21" s="67">
        <f>'Población %'!CJ66*'Insumo 4'!CJ$12</f>
        <v>6.3346090445367412E-3</v>
      </c>
      <c r="CK21" s="67">
        <f>'Población %'!CK66*'Insumo 4'!CK$12</f>
        <v>4.7411374118489103E-3</v>
      </c>
      <c r="CL21" s="67">
        <f>'Población %'!CL66*'Insumo 4'!CL$12</f>
        <v>3.5544296564141383E-3</v>
      </c>
      <c r="CM21" s="67">
        <f>'Población %'!CM66*'Insumo 4'!CM$12</f>
        <v>2.6653421732654235E-3</v>
      </c>
      <c r="CN21" s="67">
        <f>'Población %'!CN66*'Insumo 4'!CN$12</f>
        <v>1.8283252846208063E-3</v>
      </c>
      <c r="CP21" s="72">
        <f t="shared" si="0"/>
        <v>1.3876258737059721</v>
      </c>
      <c r="CQ21" s="83">
        <f>100*'Población %'!CR66</f>
        <v>6.2547132213417944</v>
      </c>
      <c r="CR21" s="83">
        <f t="shared" si="1"/>
        <v>22.185283714866966</v>
      </c>
    </row>
    <row r="22" spans="1:96">
      <c r="A22">
        <f>'Población %'!A67</f>
        <v>2006</v>
      </c>
      <c r="B22" s="67">
        <f>'Población %'!B67*'Insumo 4'!B$12</f>
        <v>0</v>
      </c>
      <c r="C22" s="67">
        <f>'Población %'!C67*'Insumo 4'!C$12</f>
        <v>0</v>
      </c>
      <c r="D22" s="67">
        <f>'Población %'!D67*'Insumo 4'!D$12</f>
        <v>0</v>
      </c>
      <c r="E22" s="67">
        <f>'Población %'!E67*'Insumo 4'!E$12</f>
        <v>0</v>
      </c>
      <c r="F22" s="67">
        <f>'Población %'!F67*'Insumo 4'!F$12</f>
        <v>0</v>
      </c>
      <c r="G22" s="67">
        <f>'Población %'!G67*'Insumo 4'!G$12</f>
        <v>0</v>
      </c>
      <c r="H22" s="67">
        <f>'Población %'!H67*'Insumo 4'!H$12</f>
        <v>0</v>
      </c>
      <c r="I22" s="67">
        <f>'Población %'!I67*'Insumo 4'!I$12</f>
        <v>0</v>
      </c>
      <c r="J22" s="67">
        <f>'Población %'!J67*'Insumo 4'!J$12</f>
        <v>0</v>
      </c>
      <c r="K22" s="67">
        <f>'Población %'!K67*'Insumo 4'!K$12</f>
        <v>0</v>
      </c>
      <c r="L22" s="67">
        <f>'Población %'!L67*'Insumo 4'!L$12</f>
        <v>0</v>
      </c>
      <c r="M22" s="67">
        <f>'Población %'!M67*'Insumo 4'!M$12</f>
        <v>0</v>
      </c>
      <c r="N22" s="67">
        <f>'Población %'!N67*'Insumo 4'!N$12</f>
        <v>0</v>
      </c>
      <c r="O22" s="67">
        <f>'Población %'!O67*'Insumo 4'!O$12</f>
        <v>0</v>
      </c>
      <c r="P22" s="67">
        <f>'Población %'!P67*'Insumo 4'!P$12</f>
        <v>0</v>
      </c>
      <c r="Q22" s="67">
        <f>'Población %'!Q67*'Insumo 4'!Q$12</f>
        <v>0</v>
      </c>
      <c r="R22" s="67">
        <f>'Población %'!R67*'Insumo 4'!R$12</f>
        <v>0</v>
      </c>
      <c r="S22" s="67">
        <f>'Población %'!S67*'Insumo 4'!S$12</f>
        <v>0</v>
      </c>
      <c r="T22" s="67">
        <f>'Población %'!T67*'Insumo 4'!T$12</f>
        <v>0</v>
      </c>
      <c r="U22" s="67">
        <f>'Población %'!U67*'Insumo 4'!U$12</f>
        <v>0</v>
      </c>
      <c r="V22" s="67">
        <f>'Población %'!V67*'Insumo 4'!V$12</f>
        <v>0</v>
      </c>
      <c r="W22" s="67">
        <f>'Población %'!W67*'Insumo 4'!W$12</f>
        <v>0</v>
      </c>
      <c r="X22" s="67">
        <f>'Población %'!X67*'Insumo 4'!X$12</f>
        <v>0</v>
      </c>
      <c r="Y22" s="67">
        <f>'Población %'!Y67*'Insumo 4'!Y$12</f>
        <v>0</v>
      </c>
      <c r="Z22" s="67">
        <f>'Población %'!Z67*'Insumo 4'!Z$12</f>
        <v>0</v>
      </c>
      <c r="AA22" s="67">
        <f>'Población %'!AA67*'Insumo 4'!AA$12</f>
        <v>0</v>
      </c>
      <c r="AB22" s="67">
        <f>'Población %'!AB67*'Insumo 4'!AB$12</f>
        <v>0</v>
      </c>
      <c r="AC22" s="67">
        <f>'Población %'!AC67*'Insumo 4'!AC$12</f>
        <v>0</v>
      </c>
      <c r="AD22" s="67">
        <f>'Población %'!AD67*'Insumo 4'!AD$12</f>
        <v>0</v>
      </c>
      <c r="AE22" s="67">
        <f>'Población %'!AE67*'Insumo 4'!AE$12</f>
        <v>0</v>
      </c>
      <c r="AF22" s="67">
        <f>'Población %'!AF67*'Insumo 4'!AF$12</f>
        <v>0</v>
      </c>
      <c r="AG22" s="67">
        <f>'Población %'!AG67*'Insumo 4'!AG$12</f>
        <v>0</v>
      </c>
      <c r="AH22" s="67">
        <f>'Población %'!AH67*'Insumo 4'!AH$12</f>
        <v>0</v>
      </c>
      <c r="AI22" s="67">
        <f>'Población %'!AI67*'Insumo 4'!AI$12</f>
        <v>0</v>
      </c>
      <c r="AJ22" s="67">
        <f>'Población %'!AJ67*'Insumo 4'!AJ$12</f>
        <v>0</v>
      </c>
      <c r="AK22" s="67">
        <f>'Población %'!AK67*'Insumo 4'!AK$12</f>
        <v>0</v>
      </c>
      <c r="AL22" s="67">
        <f>'Población %'!AL67*'Insumo 4'!AL$12</f>
        <v>0</v>
      </c>
      <c r="AM22" s="67">
        <f>'Población %'!AM67*'Insumo 4'!AM$12</f>
        <v>0</v>
      </c>
      <c r="AN22" s="67">
        <f>'Población %'!AN67*'Insumo 4'!AN$12</f>
        <v>0</v>
      </c>
      <c r="AO22" s="67">
        <f>'Población %'!AO67*'Insumo 4'!AO$12</f>
        <v>0</v>
      </c>
      <c r="AP22" s="67">
        <f>'Población %'!AP67*'Insumo 4'!AP$12</f>
        <v>0</v>
      </c>
      <c r="AQ22" s="67">
        <f>'Población %'!AQ67*'Insumo 4'!AQ$12</f>
        <v>0</v>
      </c>
      <c r="AR22" s="67">
        <f>'Población %'!AR67*'Insumo 4'!AR$12</f>
        <v>9.4681837225411154E-6</v>
      </c>
      <c r="AS22" s="67">
        <f>'Población %'!AS67*'Insumo 4'!AS$12</f>
        <v>5.0879289082966107E-5</v>
      </c>
      <c r="AT22" s="67">
        <f>'Población %'!AT67*'Insumo 4'!AT$12</f>
        <v>1.4544859779793201E-4</v>
      </c>
      <c r="AU22" s="67">
        <f>'Población %'!AU67*'Insumo 4'!AU$12</f>
        <v>3.5760734622538053E-4</v>
      </c>
      <c r="AV22" s="67">
        <f>'Población %'!AV67*'Insumo 4'!AV$12</f>
        <v>9.3211787357547107E-4</v>
      </c>
      <c r="AW22" s="67">
        <f>'Población %'!AW67*'Insumo 4'!AW$12</f>
        <v>1.9494321488917098E-3</v>
      </c>
      <c r="AX22" s="67">
        <f>'Población %'!AX67*'Insumo 4'!AX$12</f>
        <v>3.2236536837404054E-3</v>
      </c>
      <c r="AY22" s="67">
        <f>'Población %'!AY67*'Insumo 4'!AY$12</f>
        <v>4.6446835468789477E-3</v>
      </c>
      <c r="AZ22" s="67">
        <f>'Población %'!AZ67*'Insumo 4'!AZ$12</f>
        <v>6.1453365332376766E-3</v>
      </c>
      <c r="BA22" s="67">
        <f>'Población %'!BA67*'Insumo 4'!BA$12</f>
        <v>7.3456506208815697E-3</v>
      </c>
      <c r="BB22" s="67">
        <f>'Población %'!BB67*'Insumo 4'!BB$12</f>
        <v>8.2653801427119249E-3</v>
      </c>
      <c r="BC22" s="67">
        <f>'Población %'!BC67*'Insumo 4'!BC$12</f>
        <v>9.370461178676839E-3</v>
      </c>
      <c r="BD22" s="67">
        <f>'Población %'!BD67*'Insumo 4'!BD$12</f>
        <v>1.082224694101514E-2</v>
      </c>
      <c r="BE22" s="67">
        <f>'Población %'!BE67*'Insumo 4'!BE$12</f>
        <v>1.2719321051609188E-2</v>
      </c>
      <c r="BF22" s="67">
        <f>'Población %'!BF67*'Insumo 4'!BF$12</f>
        <v>1.5440674081374752E-2</v>
      </c>
      <c r="BG22" s="67">
        <f>'Población %'!BG67*'Insumo 4'!BG$12</f>
        <v>1.8948303965041966E-2</v>
      </c>
      <c r="BH22" s="67">
        <f>'Población %'!BH67*'Insumo 4'!BH$12</f>
        <v>2.3467284113530506E-2</v>
      </c>
      <c r="BI22" s="67">
        <f>'Población %'!BI67*'Insumo 4'!BI$12</f>
        <v>2.9955186279212256E-2</v>
      </c>
      <c r="BJ22" s="67">
        <f>'Población %'!BJ67*'Insumo 4'!BJ$12</f>
        <v>3.8015031828831584E-2</v>
      </c>
      <c r="BK22" s="67">
        <f>'Población %'!BK67*'Insumo 4'!BK$12</f>
        <v>4.6827817197637636E-2</v>
      </c>
      <c r="BL22" s="67">
        <f>'Población %'!BL67*'Insumo 4'!BL$12</f>
        <v>5.5826412480989539E-2</v>
      </c>
      <c r="BM22" s="67">
        <f>'Población %'!BM67*'Insumo 4'!BM$12</f>
        <v>6.4097098936000643E-2</v>
      </c>
      <c r="BN22" s="67">
        <f>'Población %'!BN67*'Insumo 4'!BN$12</f>
        <v>7.0239493825423188E-2</v>
      </c>
      <c r="BO22" s="67">
        <f>'Población %'!BO67*'Insumo 4'!BO$12</f>
        <v>7.4569617087009835E-2</v>
      </c>
      <c r="BP22" s="67">
        <f>'Población %'!BP67*'Insumo 4'!BP$12</f>
        <v>7.7499920069725128E-2</v>
      </c>
      <c r="BQ22" s="67">
        <f>'Población %'!BQ67*'Insumo 4'!BQ$12</f>
        <v>7.927974011498766E-2</v>
      </c>
      <c r="BR22" s="67">
        <f>'Población %'!BR67*'Insumo 4'!BR$12</f>
        <v>7.9533036136697058E-2</v>
      </c>
      <c r="BS22" s="67">
        <f>'Población %'!BS67*'Insumo 4'!BS$12</f>
        <v>7.7715237141451204E-2</v>
      </c>
      <c r="BT22" s="67">
        <f>'Población %'!BT67*'Insumo 4'!BT$12</f>
        <v>7.4085388486719014E-2</v>
      </c>
      <c r="BU22" s="67">
        <f>'Población %'!BU67*'Insumo 4'!BU$12</f>
        <v>6.9118718966032874E-2</v>
      </c>
      <c r="BV22" s="67">
        <f>'Población %'!BV67*'Insumo 4'!BV$12</f>
        <v>6.3142358160495252E-2</v>
      </c>
      <c r="BW22" s="67">
        <f>'Población %'!BW67*'Insumo 4'!BW$12</f>
        <v>5.6519619810880627E-2</v>
      </c>
      <c r="BX22" s="67">
        <f>'Población %'!BX67*'Insumo 4'!BX$12</f>
        <v>5.0026004920564221E-2</v>
      </c>
      <c r="BY22" s="67">
        <f>'Población %'!BY67*'Insumo 4'!BY$12</f>
        <v>4.3893017485793891E-2</v>
      </c>
      <c r="BZ22" s="67">
        <f>'Población %'!BZ67*'Insumo 4'!BZ$12</f>
        <v>3.8332776552270562E-2</v>
      </c>
      <c r="CA22" s="67">
        <f>'Población %'!CA67*'Insumo 4'!CA$12</f>
        <v>3.3274065635065631E-2</v>
      </c>
      <c r="CB22" s="67">
        <f>'Población %'!CB67*'Insumo 4'!CB$12</f>
        <v>2.8975193007696541E-2</v>
      </c>
      <c r="CC22" s="67">
        <f>'Población %'!CC67*'Insumo 4'!CC$12</f>
        <v>2.5390712573172367E-2</v>
      </c>
      <c r="CD22" s="67">
        <f>'Población %'!CD67*'Insumo 4'!CD$12</f>
        <v>2.2243300581544657E-2</v>
      </c>
      <c r="CE22" s="67">
        <f>'Población %'!CE67*'Insumo 4'!CE$12</f>
        <v>1.9250712211281253E-2</v>
      </c>
      <c r="CF22" s="67">
        <f>'Población %'!CF67*'Insumo 4'!CF$12</f>
        <v>1.6496568636829512E-2</v>
      </c>
      <c r="CG22" s="67">
        <f>'Población %'!CG67*'Insumo 4'!CG$12</f>
        <v>1.3823249725867768E-2</v>
      </c>
      <c r="CH22" s="67">
        <f>'Población %'!CH67*'Insumo 4'!CH$12</f>
        <v>1.1256582644316929E-2</v>
      </c>
      <c r="CI22" s="67">
        <f>'Población %'!CI67*'Insumo 4'!CI$12</f>
        <v>8.9219371684142613E-3</v>
      </c>
      <c r="CJ22" s="67">
        <f>'Población %'!CJ67*'Insumo 4'!CJ$12</f>
        <v>6.9081059172500809E-3</v>
      </c>
      <c r="CK22" s="67">
        <f>'Población %'!CK67*'Insumo 4'!CK$12</f>
        <v>5.2108870972250232E-3</v>
      </c>
      <c r="CL22" s="67">
        <f>'Población %'!CL67*'Insumo 4'!CL$12</f>
        <v>3.9120375450663221E-3</v>
      </c>
      <c r="CM22" s="67">
        <f>'Población %'!CM67*'Insumo 4'!CM$12</f>
        <v>2.9109962467899135E-3</v>
      </c>
      <c r="CN22" s="67">
        <f>'Población %'!CN67*'Insumo 4'!CN$12</f>
        <v>2.1268997714233018E-3</v>
      </c>
      <c r="CP22" s="72">
        <f t="shared" si="0"/>
        <v>1.4132156735406598</v>
      </c>
      <c r="CQ22" s="83">
        <f>100*'Población %'!CR67</f>
        <v>6.4164115014734193</v>
      </c>
      <c r="CR22" s="83">
        <f t="shared" si="1"/>
        <v>22.025016213753421</v>
      </c>
    </row>
    <row r="23" spans="1:96">
      <c r="A23">
        <f>'Población %'!A68</f>
        <v>2007</v>
      </c>
      <c r="B23" s="67">
        <f>'Población %'!B68*'Insumo 4'!B$12</f>
        <v>0</v>
      </c>
      <c r="C23" s="67">
        <f>'Población %'!C68*'Insumo 4'!C$12</f>
        <v>0</v>
      </c>
      <c r="D23" s="67">
        <f>'Población %'!D68*'Insumo 4'!D$12</f>
        <v>0</v>
      </c>
      <c r="E23" s="67">
        <f>'Población %'!E68*'Insumo 4'!E$12</f>
        <v>0</v>
      </c>
      <c r="F23" s="67">
        <f>'Población %'!F68*'Insumo 4'!F$12</f>
        <v>0</v>
      </c>
      <c r="G23" s="67">
        <f>'Población %'!G68*'Insumo 4'!G$12</f>
        <v>0</v>
      </c>
      <c r="H23" s="67">
        <f>'Población %'!H68*'Insumo 4'!H$12</f>
        <v>0</v>
      </c>
      <c r="I23" s="67">
        <f>'Población %'!I68*'Insumo 4'!I$12</f>
        <v>0</v>
      </c>
      <c r="J23" s="67">
        <f>'Población %'!J68*'Insumo 4'!J$12</f>
        <v>0</v>
      </c>
      <c r="K23" s="67">
        <f>'Población %'!K68*'Insumo 4'!K$12</f>
        <v>0</v>
      </c>
      <c r="L23" s="67">
        <f>'Población %'!L68*'Insumo 4'!L$12</f>
        <v>0</v>
      </c>
      <c r="M23" s="67">
        <f>'Población %'!M68*'Insumo 4'!M$12</f>
        <v>0</v>
      </c>
      <c r="N23" s="67">
        <f>'Población %'!N68*'Insumo 4'!N$12</f>
        <v>0</v>
      </c>
      <c r="O23" s="67">
        <f>'Población %'!O68*'Insumo 4'!O$12</f>
        <v>0</v>
      </c>
      <c r="P23" s="67">
        <f>'Población %'!P68*'Insumo 4'!P$12</f>
        <v>0</v>
      </c>
      <c r="Q23" s="67">
        <f>'Población %'!Q68*'Insumo 4'!Q$12</f>
        <v>0</v>
      </c>
      <c r="R23" s="67">
        <f>'Población %'!R68*'Insumo 4'!R$12</f>
        <v>0</v>
      </c>
      <c r="S23" s="67">
        <f>'Población %'!S68*'Insumo 4'!S$12</f>
        <v>0</v>
      </c>
      <c r="T23" s="67">
        <f>'Población %'!T68*'Insumo 4'!T$12</f>
        <v>0</v>
      </c>
      <c r="U23" s="67">
        <f>'Población %'!U68*'Insumo 4'!U$12</f>
        <v>0</v>
      </c>
      <c r="V23" s="67">
        <f>'Población %'!V68*'Insumo 4'!V$12</f>
        <v>0</v>
      </c>
      <c r="W23" s="67">
        <f>'Población %'!W68*'Insumo 4'!W$12</f>
        <v>0</v>
      </c>
      <c r="X23" s="67">
        <f>'Población %'!X68*'Insumo 4'!X$12</f>
        <v>0</v>
      </c>
      <c r="Y23" s="67">
        <f>'Población %'!Y68*'Insumo 4'!Y$12</f>
        <v>0</v>
      </c>
      <c r="Z23" s="67">
        <f>'Población %'!Z68*'Insumo 4'!Z$12</f>
        <v>0</v>
      </c>
      <c r="AA23" s="67">
        <f>'Población %'!AA68*'Insumo 4'!AA$12</f>
        <v>0</v>
      </c>
      <c r="AB23" s="67">
        <f>'Población %'!AB68*'Insumo 4'!AB$12</f>
        <v>0</v>
      </c>
      <c r="AC23" s="67">
        <f>'Población %'!AC68*'Insumo 4'!AC$12</f>
        <v>0</v>
      </c>
      <c r="AD23" s="67">
        <f>'Población %'!AD68*'Insumo 4'!AD$12</f>
        <v>0</v>
      </c>
      <c r="AE23" s="67">
        <f>'Población %'!AE68*'Insumo 4'!AE$12</f>
        <v>0</v>
      </c>
      <c r="AF23" s="67">
        <f>'Población %'!AF68*'Insumo 4'!AF$12</f>
        <v>0</v>
      </c>
      <c r="AG23" s="67">
        <f>'Población %'!AG68*'Insumo 4'!AG$12</f>
        <v>0</v>
      </c>
      <c r="AH23" s="67">
        <f>'Población %'!AH68*'Insumo 4'!AH$12</f>
        <v>0</v>
      </c>
      <c r="AI23" s="67">
        <f>'Población %'!AI68*'Insumo 4'!AI$12</f>
        <v>0</v>
      </c>
      <c r="AJ23" s="67">
        <f>'Población %'!AJ68*'Insumo 4'!AJ$12</f>
        <v>0</v>
      </c>
      <c r="AK23" s="67">
        <f>'Población %'!AK68*'Insumo 4'!AK$12</f>
        <v>0</v>
      </c>
      <c r="AL23" s="67">
        <f>'Población %'!AL68*'Insumo 4'!AL$12</f>
        <v>0</v>
      </c>
      <c r="AM23" s="67">
        <f>'Población %'!AM68*'Insumo 4'!AM$12</f>
        <v>0</v>
      </c>
      <c r="AN23" s="67">
        <f>'Población %'!AN68*'Insumo 4'!AN$12</f>
        <v>0</v>
      </c>
      <c r="AO23" s="67">
        <f>'Población %'!AO68*'Insumo 4'!AO$12</f>
        <v>0</v>
      </c>
      <c r="AP23" s="67">
        <f>'Población %'!AP68*'Insumo 4'!AP$12</f>
        <v>0</v>
      </c>
      <c r="AQ23" s="67">
        <f>'Población %'!AQ68*'Insumo 4'!AQ$12</f>
        <v>0</v>
      </c>
      <c r="AR23" s="67">
        <f>'Población %'!AR68*'Insumo 4'!AR$12</f>
        <v>9.5185566072018654E-6</v>
      </c>
      <c r="AS23" s="67">
        <f>'Población %'!AS68*'Insumo 4'!AS$12</f>
        <v>5.1288397040400992E-5</v>
      </c>
      <c r="AT23" s="67">
        <f>'Población %'!AT68*'Insumo 4'!AT$12</f>
        <v>1.4727220840985014E-4</v>
      </c>
      <c r="AU23" s="67">
        <f>'Población %'!AU68*'Insumo 4'!AU$12</f>
        <v>3.6322789603125514E-4</v>
      </c>
      <c r="AV23" s="67">
        <f>'Población %'!AV68*'Insumo 4'!AV$12</f>
        <v>9.4733131051386846E-4</v>
      </c>
      <c r="AW23" s="67">
        <f>'Población %'!AW68*'Insumo 4'!AW$12</f>
        <v>1.9852426736817292E-3</v>
      </c>
      <c r="AX23" s="67">
        <f>'Población %'!AX68*'Insumo 4'!AX$12</f>
        <v>3.2712679533330275E-3</v>
      </c>
      <c r="AY23" s="67">
        <f>'Población %'!AY68*'Insumo 4'!AY$12</f>
        <v>4.6803012280747956E-3</v>
      </c>
      <c r="AZ23" s="67">
        <f>'Población %'!AZ68*'Insumo 4'!AZ$12</f>
        <v>6.1652290314077674E-3</v>
      </c>
      <c r="BA23" s="67">
        <f>'Población %'!BA68*'Insumo 4'!BA$12</f>
        <v>7.3740785372827557E-3</v>
      </c>
      <c r="BB23" s="67">
        <f>'Población %'!BB68*'Insumo 4'!BB$12</f>
        <v>8.2831675591563663E-3</v>
      </c>
      <c r="BC23" s="67">
        <f>'Población %'!BC68*'Insumo 4'!BC$12</f>
        <v>9.4546332018736693E-3</v>
      </c>
      <c r="BD23" s="67">
        <f>'Población %'!BD68*'Insumo 4'!BD$12</f>
        <v>1.1051139119047929E-2</v>
      </c>
      <c r="BE23" s="67">
        <f>'Población %'!BE68*'Insumo 4'!BE$12</f>
        <v>1.3095803184597788E-2</v>
      </c>
      <c r="BF23" s="67">
        <f>'Población %'!BF68*'Insumo 4'!BF$12</f>
        <v>1.5890083586691851E-2</v>
      </c>
      <c r="BG23" s="67">
        <f>'Población %'!BG68*'Insumo 4'!BG$12</f>
        <v>1.9545559903342828E-2</v>
      </c>
      <c r="BH23" s="67">
        <f>'Población %'!BH68*'Insumo 4'!BH$12</f>
        <v>2.4027414075604533E-2</v>
      </c>
      <c r="BI23" s="67">
        <f>'Población %'!BI68*'Insumo 4'!BI$12</f>
        <v>3.0228809301031449E-2</v>
      </c>
      <c r="BJ23" s="67">
        <f>'Población %'!BJ68*'Insumo 4'!BJ$12</f>
        <v>3.7965946202550456E-2</v>
      </c>
      <c r="BK23" s="67">
        <f>'Población %'!BK68*'Insumo 4'!BK$12</f>
        <v>4.6820811639997392E-2</v>
      </c>
      <c r="BL23" s="67">
        <f>'Población %'!BL68*'Insumo 4'!BL$12</f>
        <v>5.5771156839632456E-2</v>
      </c>
      <c r="BM23" s="67">
        <f>'Población %'!BM68*'Insumo 4'!BM$12</f>
        <v>6.4074342440150242E-2</v>
      </c>
      <c r="BN23" s="67">
        <f>'Población %'!BN68*'Insumo 4'!BN$12</f>
        <v>7.042727746939613E-2</v>
      </c>
      <c r="BO23" s="67">
        <f>'Población %'!BO68*'Insumo 4'!BO$12</f>
        <v>7.4953232620748947E-2</v>
      </c>
      <c r="BP23" s="67">
        <f>'Población %'!BP68*'Insumo 4'!BP$12</f>
        <v>7.7822815189001443E-2</v>
      </c>
      <c r="BQ23" s="67">
        <f>'Población %'!BQ68*'Insumo 4'!BQ$12</f>
        <v>7.9551224149806435E-2</v>
      </c>
      <c r="BR23" s="67">
        <f>'Población %'!BR68*'Insumo 4'!BR$12</f>
        <v>8.0145320469789186E-2</v>
      </c>
      <c r="BS23" s="67">
        <f>'Población %'!BS68*'Insumo 4'!BS$12</f>
        <v>7.8837622173517252E-2</v>
      </c>
      <c r="BT23" s="67">
        <f>'Población %'!BT68*'Insumo 4'!BT$12</f>
        <v>7.5564960347969848E-2</v>
      </c>
      <c r="BU23" s="67">
        <f>'Población %'!BU68*'Insumo 4'!BU$12</f>
        <v>7.0561376014517951E-2</v>
      </c>
      <c r="BV23" s="67">
        <f>'Población %'!BV68*'Insumo 4'!BV$12</f>
        <v>6.4535671934287844E-2</v>
      </c>
      <c r="BW23" s="67">
        <f>'Población %'!BW68*'Insumo 4'!BW$12</f>
        <v>5.8011083159743709E-2</v>
      </c>
      <c r="BX23" s="67">
        <f>'Población %'!BX68*'Insumo 4'!BX$12</f>
        <v>5.1624716658686155E-2</v>
      </c>
      <c r="BY23" s="67">
        <f>'Población %'!BY68*'Insumo 4'!BY$12</f>
        <v>4.5493872514744904E-2</v>
      </c>
      <c r="BZ23" s="67">
        <f>'Población %'!BZ68*'Insumo 4'!BZ$12</f>
        <v>3.9843746236282895E-2</v>
      </c>
      <c r="CA23" s="67">
        <f>'Población %'!CA68*'Insumo 4'!CA$12</f>
        <v>3.4743654123918867E-2</v>
      </c>
      <c r="CB23" s="67">
        <f>'Población %'!CB68*'Insumo 4'!CB$12</f>
        <v>3.0152864565841767E-2</v>
      </c>
      <c r="CC23" s="67">
        <f>'Población %'!CC68*'Insumo 4'!CC$12</f>
        <v>2.617381317931592E-2</v>
      </c>
      <c r="CD23" s="67">
        <f>'Población %'!CD68*'Insumo 4'!CD$12</f>
        <v>2.2752533942205048E-2</v>
      </c>
      <c r="CE23" s="67">
        <f>'Población %'!CE68*'Insumo 4'!CE$12</f>
        <v>1.971341339221375E-2</v>
      </c>
      <c r="CF23" s="67">
        <f>'Población %'!CF68*'Insumo 4'!CF$12</f>
        <v>1.6861438411818613E-2</v>
      </c>
      <c r="CG23" s="67">
        <f>'Población %'!CG68*'Insumo 4'!CG$12</f>
        <v>1.4184292060197999E-2</v>
      </c>
      <c r="CH23" s="67">
        <f>'Población %'!CH68*'Insumo 4'!CH$12</f>
        <v>1.1695860770885625E-2</v>
      </c>
      <c r="CI23" s="67">
        <f>'Población %'!CI68*'Insumo 4'!CI$12</f>
        <v>9.4082858277150672E-3</v>
      </c>
      <c r="CJ23" s="67">
        <f>'Población %'!CJ68*'Insumo 4'!CJ$12</f>
        <v>7.397620904904925E-3</v>
      </c>
      <c r="CK23" s="67">
        <f>'Población %'!CK68*'Insumo 4'!CK$12</f>
        <v>5.6323976701309732E-3</v>
      </c>
      <c r="CL23" s="67">
        <f>'Población %'!CL68*'Insumo 4'!CL$12</f>
        <v>4.2016541771423303E-3</v>
      </c>
      <c r="CM23" s="67">
        <f>'Población %'!CM68*'Insumo 4'!CM$12</f>
        <v>3.1625933596454115E-3</v>
      </c>
      <c r="CN23" s="67">
        <f>'Población %'!CN68*'Insumo 4'!CN$12</f>
        <v>2.3221326161771815E-3</v>
      </c>
      <c r="CP23" s="72">
        <f t="shared" si="0"/>
        <v>1.4369790987866653</v>
      </c>
      <c r="CQ23" s="83">
        <f>100*'Población %'!CR68</f>
        <v>6.5645671909214336</v>
      </c>
      <c r="CR23" s="83">
        <f t="shared" si="1"/>
        <v>21.889929023408538</v>
      </c>
    </row>
    <row r="24" spans="1:96">
      <c r="A24">
        <f>'Población %'!A69</f>
        <v>2008</v>
      </c>
      <c r="B24" s="67">
        <f>'Población %'!B69*'Insumo 4'!B$12</f>
        <v>0</v>
      </c>
      <c r="C24" s="67">
        <f>'Población %'!C69*'Insumo 4'!C$12</f>
        <v>0</v>
      </c>
      <c r="D24" s="67">
        <f>'Población %'!D69*'Insumo 4'!D$12</f>
        <v>0</v>
      </c>
      <c r="E24" s="67">
        <f>'Población %'!E69*'Insumo 4'!E$12</f>
        <v>0</v>
      </c>
      <c r="F24" s="67">
        <f>'Población %'!F69*'Insumo 4'!F$12</f>
        <v>0</v>
      </c>
      <c r="G24" s="67">
        <f>'Población %'!G69*'Insumo 4'!G$12</f>
        <v>0</v>
      </c>
      <c r="H24" s="67">
        <f>'Población %'!H69*'Insumo 4'!H$12</f>
        <v>0</v>
      </c>
      <c r="I24" s="67">
        <f>'Población %'!I69*'Insumo 4'!I$12</f>
        <v>0</v>
      </c>
      <c r="J24" s="67">
        <f>'Población %'!J69*'Insumo 4'!J$12</f>
        <v>0</v>
      </c>
      <c r="K24" s="67">
        <f>'Población %'!K69*'Insumo 4'!K$12</f>
        <v>0</v>
      </c>
      <c r="L24" s="67">
        <f>'Población %'!L69*'Insumo 4'!L$12</f>
        <v>0</v>
      </c>
      <c r="M24" s="67">
        <f>'Población %'!M69*'Insumo 4'!M$12</f>
        <v>0</v>
      </c>
      <c r="N24" s="67">
        <f>'Población %'!N69*'Insumo 4'!N$12</f>
        <v>0</v>
      </c>
      <c r="O24" s="67">
        <f>'Población %'!O69*'Insumo 4'!O$12</f>
        <v>0</v>
      </c>
      <c r="P24" s="67">
        <f>'Población %'!P69*'Insumo 4'!P$12</f>
        <v>0</v>
      </c>
      <c r="Q24" s="67">
        <f>'Población %'!Q69*'Insumo 4'!Q$12</f>
        <v>0</v>
      </c>
      <c r="R24" s="67">
        <f>'Población %'!R69*'Insumo 4'!R$12</f>
        <v>0</v>
      </c>
      <c r="S24" s="67">
        <f>'Población %'!S69*'Insumo 4'!S$12</f>
        <v>0</v>
      </c>
      <c r="T24" s="67">
        <f>'Población %'!T69*'Insumo 4'!T$12</f>
        <v>0</v>
      </c>
      <c r="U24" s="67">
        <f>'Población %'!U69*'Insumo 4'!U$12</f>
        <v>0</v>
      </c>
      <c r="V24" s="67">
        <f>'Población %'!V69*'Insumo 4'!V$12</f>
        <v>0</v>
      </c>
      <c r="W24" s="67">
        <f>'Población %'!W69*'Insumo 4'!W$12</f>
        <v>0</v>
      </c>
      <c r="X24" s="67">
        <f>'Población %'!X69*'Insumo 4'!X$12</f>
        <v>0</v>
      </c>
      <c r="Y24" s="67">
        <f>'Población %'!Y69*'Insumo 4'!Y$12</f>
        <v>0</v>
      </c>
      <c r="Z24" s="67">
        <f>'Población %'!Z69*'Insumo 4'!Z$12</f>
        <v>0</v>
      </c>
      <c r="AA24" s="67">
        <f>'Población %'!AA69*'Insumo 4'!AA$12</f>
        <v>0</v>
      </c>
      <c r="AB24" s="67">
        <f>'Población %'!AB69*'Insumo 4'!AB$12</f>
        <v>0</v>
      </c>
      <c r="AC24" s="67">
        <f>'Población %'!AC69*'Insumo 4'!AC$12</f>
        <v>0</v>
      </c>
      <c r="AD24" s="67">
        <f>'Población %'!AD69*'Insumo 4'!AD$12</f>
        <v>0</v>
      </c>
      <c r="AE24" s="67">
        <f>'Población %'!AE69*'Insumo 4'!AE$12</f>
        <v>0</v>
      </c>
      <c r="AF24" s="67">
        <f>'Población %'!AF69*'Insumo 4'!AF$12</f>
        <v>0</v>
      </c>
      <c r="AG24" s="67">
        <f>'Población %'!AG69*'Insumo 4'!AG$12</f>
        <v>0</v>
      </c>
      <c r="AH24" s="67">
        <f>'Población %'!AH69*'Insumo 4'!AH$12</f>
        <v>0</v>
      </c>
      <c r="AI24" s="67">
        <f>'Población %'!AI69*'Insumo 4'!AI$12</f>
        <v>0</v>
      </c>
      <c r="AJ24" s="67">
        <f>'Población %'!AJ69*'Insumo 4'!AJ$12</f>
        <v>0</v>
      </c>
      <c r="AK24" s="67">
        <f>'Población %'!AK69*'Insumo 4'!AK$12</f>
        <v>0</v>
      </c>
      <c r="AL24" s="67">
        <f>'Población %'!AL69*'Insumo 4'!AL$12</f>
        <v>0</v>
      </c>
      <c r="AM24" s="67">
        <f>'Población %'!AM69*'Insumo 4'!AM$12</f>
        <v>0</v>
      </c>
      <c r="AN24" s="67">
        <f>'Población %'!AN69*'Insumo 4'!AN$12</f>
        <v>0</v>
      </c>
      <c r="AO24" s="67">
        <f>'Población %'!AO69*'Insumo 4'!AO$12</f>
        <v>0</v>
      </c>
      <c r="AP24" s="67">
        <f>'Población %'!AP69*'Insumo 4'!AP$12</f>
        <v>0</v>
      </c>
      <c r="AQ24" s="67">
        <f>'Población %'!AQ69*'Insumo 4'!AQ$12</f>
        <v>0</v>
      </c>
      <c r="AR24" s="67">
        <f>'Población %'!AR69*'Insumo 4'!AR$12</f>
        <v>9.5684906997920607E-6</v>
      </c>
      <c r="AS24" s="67">
        <f>'Población %'!AS69*'Insumo 4'!AS$12</f>
        <v>5.1543782861950197E-5</v>
      </c>
      <c r="AT24" s="67">
        <f>'Población %'!AT69*'Insumo 4'!AT$12</f>
        <v>1.4840744622653882E-4</v>
      </c>
      <c r="AU24" s="67">
        <f>'Población %'!AU69*'Insumo 4'!AU$12</f>
        <v>3.6764795167204599E-4</v>
      </c>
      <c r="AV24" s="67">
        <f>'Población %'!AV69*'Insumo 4'!AV$12</f>
        <v>9.6184246303077591E-4</v>
      </c>
      <c r="AW24" s="67">
        <f>'Población %'!AW69*'Insumo 4'!AW$12</f>
        <v>2.0169887562379273E-3</v>
      </c>
      <c r="AX24" s="67">
        <f>'Población %'!AX69*'Insumo 4'!AX$12</f>
        <v>3.3302881483897734E-3</v>
      </c>
      <c r="AY24" s="67">
        <f>'Población %'!AY69*'Insumo 4'!AY$12</f>
        <v>4.7479796731385035E-3</v>
      </c>
      <c r="AZ24" s="67">
        <f>'Población %'!AZ69*'Insumo 4'!AZ$12</f>
        <v>6.2112965034474624E-3</v>
      </c>
      <c r="BA24" s="67">
        <f>'Población %'!BA69*'Insumo 4'!BA$12</f>
        <v>7.3968338412729309E-3</v>
      </c>
      <c r="BB24" s="67">
        <f>'Población %'!BB69*'Insumo 4'!BB$12</f>
        <v>8.3141645316329015E-3</v>
      </c>
      <c r="BC24" s="67">
        <f>'Población %'!BC69*'Insumo 4'!BC$12</f>
        <v>9.4742566301376837E-3</v>
      </c>
      <c r="BD24" s="67">
        <f>'Población %'!BD69*'Insumo 4'!BD$12</f>
        <v>1.1150216451695602E-2</v>
      </c>
      <c r="BE24" s="67">
        <f>'Población %'!BE69*'Insumo 4'!BE$12</f>
        <v>1.3374175685731368E-2</v>
      </c>
      <c r="BF24" s="67">
        <f>'Población %'!BF69*'Insumo 4'!BF$12</f>
        <v>1.6363524806339489E-2</v>
      </c>
      <c r="BG24" s="67">
        <f>'Población %'!BG69*'Insumo 4'!BG$12</f>
        <v>2.0119042074927502E-2</v>
      </c>
      <c r="BH24" s="67">
        <f>'Población %'!BH69*'Insumo 4'!BH$12</f>
        <v>2.4793398685535227E-2</v>
      </c>
      <c r="BI24" s="67">
        <f>'Población %'!BI69*'Insumo 4'!BI$12</f>
        <v>3.0962039398634438E-2</v>
      </c>
      <c r="BJ24" s="67">
        <f>'Población %'!BJ69*'Insumo 4'!BJ$12</f>
        <v>3.8325410981018437E-2</v>
      </c>
      <c r="BK24" s="67">
        <f>'Población %'!BK69*'Insumo 4'!BK$12</f>
        <v>4.6775726179920089E-2</v>
      </c>
      <c r="BL24" s="67">
        <f>'Población %'!BL69*'Insumo 4'!BL$12</f>
        <v>5.5782910144025422E-2</v>
      </c>
      <c r="BM24" s="67">
        <f>'Población %'!BM69*'Insumo 4'!BM$12</f>
        <v>6.4035283034137844E-2</v>
      </c>
      <c r="BN24" s="67">
        <f>'Población %'!BN69*'Insumo 4'!BN$12</f>
        <v>7.0426385414804712E-2</v>
      </c>
      <c r="BO24" s="67">
        <f>'Población %'!BO69*'Insumo 4'!BO$12</f>
        <v>7.5173563170519611E-2</v>
      </c>
      <c r="BP24" s="67">
        <f>'Población %'!BP69*'Insumo 4'!BP$12</f>
        <v>7.8244235395315068E-2</v>
      </c>
      <c r="BQ24" s="67">
        <f>'Población %'!BQ69*'Insumo 4'!BQ$12</f>
        <v>7.9908277333766001E-2</v>
      </c>
      <c r="BR24" s="67">
        <f>'Población %'!BR69*'Insumo 4'!BR$12</f>
        <v>8.0450428209150562E-2</v>
      </c>
      <c r="BS24" s="67">
        <f>'Población %'!BS69*'Insumo 4'!BS$12</f>
        <v>7.9485806290183245E-2</v>
      </c>
      <c r="BT24" s="67">
        <f>'Población %'!BT69*'Insumo 4'!BT$12</f>
        <v>7.6716721164034413E-2</v>
      </c>
      <c r="BU24" s="67">
        <f>'Población %'!BU69*'Insumo 4'!BU$12</f>
        <v>7.204645009521278E-2</v>
      </c>
      <c r="BV24" s="67">
        <f>'Población %'!BV69*'Insumo 4'!BV$12</f>
        <v>6.595582917904258E-2</v>
      </c>
      <c r="BW24" s="67">
        <f>'Población %'!BW69*'Insumo 4'!BW$12</f>
        <v>5.9361377666559086E-2</v>
      </c>
      <c r="BX24" s="67">
        <f>'Población %'!BX69*'Insumo 4'!BX$12</f>
        <v>5.3063440333786731E-2</v>
      </c>
      <c r="BY24" s="67">
        <f>'Población %'!BY69*'Insumo 4'!BY$12</f>
        <v>4.7032515726206002E-2</v>
      </c>
      <c r="BZ24" s="67">
        <f>'Población %'!BZ69*'Insumo 4'!BZ$12</f>
        <v>4.1392154207868549E-2</v>
      </c>
      <c r="CA24" s="67">
        <f>'Población %'!CA69*'Insumo 4'!CA$12</f>
        <v>3.6201010035131168E-2</v>
      </c>
      <c r="CB24" s="67">
        <f>'Población %'!CB69*'Insumo 4'!CB$12</f>
        <v>3.1569036385716807E-2</v>
      </c>
      <c r="CC24" s="67">
        <f>'Población %'!CC69*'Insumo 4'!CC$12</f>
        <v>2.7310405430209933E-2</v>
      </c>
      <c r="CD24" s="67">
        <f>'Población %'!CD69*'Insumo 4'!CD$12</f>
        <v>2.3500690070923414E-2</v>
      </c>
      <c r="CE24" s="67">
        <f>'Población %'!CE69*'Insumo 4'!CE$12</f>
        <v>2.0189566847204292E-2</v>
      </c>
      <c r="CF24" s="67">
        <f>'Población %'!CF69*'Insumo 4'!CF$12</f>
        <v>1.7285686920182314E-2</v>
      </c>
      <c r="CG24" s="67">
        <f>'Población %'!CG69*'Insumo 4'!CG$12</f>
        <v>1.4508691912363014E-2</v>
      </c>
      <c r="CH24" s="67">
        <f>'Población %'!CH69*'Insumo 4'!CH$12</f>
        <v>1.1985798124831998E-2</v>
      </c>
      <c r="CI24" s="67">
        <f>'Población %'!CI69*'Insumo 4'!CI$12</f>
        <v>9.7337165416737301E-3</v>
      </c>
      <c r="CJ24" s="67">
        <f>'Población %'!CJ69*'Insumo 4'!CJ$12</f>
        <v>7.7488512661730256E-3</v>
      </c>
      <c r="CK24" s="67">
        <f>'Población %'!CK69*'Insumo 4'!CK$12</f>
        <v>6.0219226465128969E-3</v>
      </c>
      <c r="CL24" s="67">
        <f>'Población %'!CL69*'Insumo 4'!CL$12</f>
        <v>4.4918242738635804E-3</v>
      </c>
      <c r="CM24" s="67">
        <f>'Población %'!CM69*'Insumo 4'!CM$12</f>
        <v>3.2973432752801987E-3</v>
      </c>
      <c r="CN24" s="67">
        <f>'Población %'!CN69*'Insumo 4'!CN$12</f>
        <v>2.4823424199292075E-3</v>
      </c>
      <c r="CP24" s="72">
        <f t="shared" si="0"/>
        <v>1.4602966159971584</v>
      </c>
      <c r="CQ24" s="83">
        <f>100*'Población %'!CR69</f>
        <v>6.7046415821083896</v>
      </c>
      <c r="CR24" s="83">
        <f t="shared" si="1"/>
        <v>21.780383009496283</v>
      </c>
    </row>
    <row r="25" spans="1:96">
      <c r="A25">
        <f>'Población %'!A70</f>
        <v>2009</v>
      </c>
      <c r="B25" s="67">
        <f>'Población %'!B70*'Insumo 4'!B$12</f>
        <v>0</v>
      </c>
      <c r="C25" s="67">
        <f>'Población %'!C70*'Insumo 4'!C$12</f>
        <v>0</v>
      </c>
      <c r="D25" s="67">
        <f>'Población %'!D70*'Insumo 4'!D$12</f>
        <v>0</v>
      </c>
      <c r="E25" s="67">
        <f>'Población %'!E70*'Insumo 4'!E$12</f>
        <v>0</v>
      </c>
      <c r="F25" s="67">
        <f>'Población %'!F70*'Insumo 4'!F$12</f>
        <v>0</v>
      </c>
      <c r="G25" s="67">
        <f>'Población %'!G70*'Insumo 4'!G$12</f>
        <v>0</v>
      </c>
      <c r="H25" s="67">
        <f>'Población %'!H70*'Insumo 4'!H$12</f>
        <v>0</v>
      </c>
      <c r="I25" s="67">
        <f>'Población %'!I70*'Insumo 4'!I$12</f>
        <v>0</v>
      </c>
      <c r="J25" s="67">
        <f>'Población %'!J70*'Insumo 4'!J$12</f>
        <v>0</v>
      </c>
      <c r="K25" s="67">
        <f>'Población %'!K70*'Insumo 4'!K$12</f>
        <v>0</v>
      </c>
      <c r="L25" s="67">
        <f>'Población %'!L70*'Insumo 4'!L$12</f>
        <v>0</v>
      </c>
      <c r="M25" s="67">
        <f>'Población %'!M70*'Insumo 4'!M$12</f>
        <v>0</v>
      </c>
      <c r="N25" s="67">
        <f>'Población %'!N70*'Insumo 4'!N$12</f>
        <v>0</v>
      </c>
      <c r="O25" s="67">
        <f>'Población %'!O70*'Insumo 4'!O$12</f>
        <v>0</v>
      </c>
      <c r="P25" s="67">
        <f>'Población %'!P70*'Insumo 4'!P$12</f>
        <v>0</v>
      </c>
      <c r="Q25" s="67">
        <f>'Población %'!Q70*'Insumo 4'!Q$12</f>
        <v>0</v>
      </c>
      <c r="R25" s="67">
        <f>'Población %'!R70*'Insumo 4'!R$12</f>
        <v>0</v>
      </c>
      <c r="S25" s="67">
        <f>'Población %'!S70*'Insumo 4'!S$12</f>
        <v>0</v>
      </c>
      <c r="T25" s="67">
        <f>'Población %'!T70*'Insumo 4'!T$12</f>
        <v>0</v>
      </c>
      <c r="U25" s="67">
        <f>'Población %'!U70*'Insumo 4'!U$12</f>
        <v>0</v>
      </c>
      <c r="V25" s="67">
        <f>'Población %'!V70*'Insumo 4'!V$12</f>
        <v>0</v>
      </c>
      <c r="W25" s="67">
        <f>'Población %'!W70*'Insumo 4'!W$12</f>
        <v>0</v>
      </c>
      <c r="X25" s="67">
        <f>'Población %'!X70*'Insumo 4'!X$12</f>
        <v>0</v>
      </c>
      <c r="Y25" s="67">
        <f>'Población %'!Y70*'Insumo 4'!Y$12</f>
        <v>0</v>
      </c>
      <c r="Z25" s="67">
        <f>'Población %'!Z70*'Insumo 4'!Z$12</f>
        <v>0</v>
      </c>
      <c r="AA25" s="67">
        <f>'Población %'!AA70*'Insumo 4'!AA$12</f>
        <v>0</v>
      </c>
      <c r="AB25" s="67">
        <f>'Población %'!AB70*'Insumo 4'!AB$12</f>
        <v>0</v>
      </c>
      <c r="AC25" s="67">
        <f>'Población %'!AC70*'Insumo 4'!AC$12</f>
        <v>0</v>
      </c>
      <c r="AD25" s="67">
        <f>'Población %'!AD70*'Insumo 4'!AD$12</f>
        <v>0</v>
      </c>
      <c r="AE25" s="67">
        <f>'Población %'!AE70*'Insumo 4'!AE$12</f>
        <v>0</v>
      </c>
      <c r="AF25" s="67">
        <f>'Población %'!AF70*'Insumo 4'!AF$12</f>
        <v>0</v>
      </c>
      <c r="AG25" s="67">
        <f>'Población %'!AG70*'Insumo 4'!AG$12</f>
        <v>0</v>
      </c>
      <c r="AH25" s="67">
        <f>'Población %'!AH70*'Insumo 4'!AH$12</f>
        <v>0</v>
      </c>
      <c r="AI25" s="67">
        <f>'Población %'!AI70*'Insumo 4'!AI$12</f>
        <v>0</v>
      </c>
      <c r="AJ25" s="67">
        <f>'Población %'!AJ70*'Insumo 4'!AJ$12</f>
        <v>0</v>
      </c>
      <c r="AK25" s="67">
        <f>'Población %'!AK70*'Insumo 4'!AK$12</f>
        <v>0</v>
      </c>
      <c r="AL25" s="67">
        <f>'Población %'!AL70*'Insumo 4'!AL$12</f>
        <v>0</v>
      </c>
      <c r="AM25" s="67">
        <f>'Población %'!AM70*'Insumo 4'!AM$12</f>
        <v>0</v>
      </c>
      <c r="AN25" s="67">
        <f>'Población %'!AN70*'Insumo 4'!AN$12</f>
        <v>0</v>
      </c>
      <c r="AO25" s="67">
        <f>'Población %'!AO70*'Insumo 4'!AO$12</f>
        <v>0</v>
      </c>
      <c r="AP25" s="67">
        <f>'Población %'!AP70*'Insumo 4'!AP$12</f>
        <v>0</v>
      </c>
      <c r="AQ25" s="67">
        <f>'Población %'!AQ70*'Insumo 4'!AQ$12</f>
        <v>0</v>
      </c>
      <c r="AR25" s="67">
        <f>'Población %'!AR70*'Insumo 4'!AR$12</f>
        <v>9.618075662248751E-6</v>
      </c>
      <c r="AS25" s="67">
        <f>'Población %'!AS70*'Insumo 4'!AS$12</f>
        <v>5.1836941335491147E-5</v>
      </c>
      <c r="AT25" s="67">
        <f>'Población %'!AT70*'Insumo 4'!AT$12</f>
        <v>1.4921942133838052E-4</v>
      </c>
      <c r="AU25" s="67">
        <f>'Población %'!AU70*'Insumo 4'!AU$12</f>
        <v>3.7065122583923967E-4</v>
      </c>
      <c r="AV25" s="67">
        <f>'Población %'!AV70*'Insumo 4'!AV$12</f>
        <v>9.7398116638403411E-4</v>
      </c>
      <c r="AW25" s="67">
        <f>'Población %'!AW70*'Insumo 4'!AW$12</f>
        <v>2.0487256510356411E-3</v>
      </c>
      <c r="AX25" s="67">
        <f>'Población %'!AX70*'Insumo 4'!AX$12</f>
        <v>3.3849764222011408E-3</v>
      </c>
      <c r="AY25" s="67">
        <f>'Población %'!AY70*'Insumo 4'!AY$12</f>
        <v>4.8359381660256487E-3</v>
      </c>
      <c r="AZ25" s="67">
        <f>'Población %'!AZ70*'Insumo 4'!AZ$12</f>
        <v>6.3044159213299115E-3</v>
      </c>
      <c r="BA25" s="67">
        <f>'Población %'!BA70*'Insumo 4'!BA$12</f>
        <v>7.456637869909538E-3</v>
      </c>
      <c r="BB25" s="67">
        <f>'Población %'!BB70*'Insumo 4'!BB$12</f>
        <v>8.3456303676459846E-3</v>
      </c>
      <c r="BC25" s="67">
        <f>'Población %'!BC70*'Insumo 4'!BC$12</f>
        <v>9.5163754178735852E-3</v>
      </c>
      <c r="BD25" s="67">
        <f>'Población %'!BD70*'Insumo 4'!BD$12</f>
        <v>1.1181542289303658E-2</v>
      </c>
      <c r="BE25" s="67">
        <f>'Población %'!BE70*'Insumo 4'!BE$12</f>
        <v>1.3505074977176148E-2</v>
      </c>
      <c r="BF25" s="67">
        <f>'Población %'!BF70*'Insumo 4'!BF$12</f>
        <v>1.6726447268100124E-2</v>
      </c>
      <c r="BG25" s="67">
        <f>'Población %'!BG70*'Insumo 4'!BG$12</f>
        <v>2.0739395279446026E-2</v>
      </c>
      <c r="BH25" s="67">
        <f>'Población %'!BH70*'Insumo 4'!BH$12</f>
        <v>2.5548164834196547E-2</v>
      </c>
      <c r="BI25" s="67">
        <f>'Población %'!BI70*'Insumo 4'!BI$12</f>
        <v>3.198470103059433E-2</v>
      </c>
      <c r="BJ25" s="67">
        <f>'Población %'!BJ70*'Insumo 4'!BJ$12</f>
        <v>3.930076020191435E-2</v>
      </c>
      <c r="BK25" s="67">
        <f>'Población %'!BK70*'Insumo 4'!BK$12</f>
        <v>4.7271709743306835E-2</v>
      </c>
      <c r="BL25" s="67">
        <f>'Población %'!BL70*'Insumo 4'!BL$12</f>
        <v>5.578844339246869E-2</v>
      </c>
      <c r="BM25" s="67">
        <f>'Población %'!BM70*'Insumo 4'!BM$12</f>
        <v>6.4122266041079873E-2</v>
      </c>
      <c r="BN25" s="67">
        <f>'Población %'!BN70*'Insumo 4'!BN$12</f>
        <v>7.0467378524818935E-2</v>
      </c>
      <c r="BO25" s="67">
        <f>'Población %'!BO70*'Insumo 4'!BO$12</f>
        <v>7.5263539297038773E-2</v>
      </c>
      <c r="BP25" s="67">
        <f>'Población %'!BP70*'Insumo 4'!BP$12</f>
        <v>7.8565052530157178E-2</v>
      </c>
      <c r="BQ25" s="67">
        <f>'Población %'!BQ70*'Insumo 4'!BQ$12</f>
        <v>8.0434282368908164E-2</v>
      </c>
      <c r="BR25" s="67">
        <f>'Población %'!BR70*'Insumo 4'!BR$12</f>
        <v>8.0901207228062086E-2</v>
      </c>
      <c r="BS25" s="67">
        <f>'Población %'!BS70*'Insumo 4'!BS$12</f>
        <v>7.9878857237548548E-2</v>
      </c>
      <c r="BT25" s="67">
        <f>'Población %'!BT70*'Insumo 4'!BT$12</f>
        <v>7.7451958374506163E-2</v>
      </c>
      <c r="BU25" s="67">
        <f>'Población %'!BU70*'Insumo 4'!BU$12</f>
        <v>7.3267456312089016E-2</v>
      </c>
      <c r="BV25" s="67">
        <f>'Población %'!BV70*'Insumo 4'!BV$12</f>
        <v>6.7471489207068608E-2</v>
      </c>
      <c r="BW25" s="67">
        <f>'Población %'!BW70*'Insumo 4'!BW$12</f>
        <v>6.0787079299230579E-2</v>
      </c>
      <c r="BX25" s="67">
        <f>'Población %'!BX70*'Insumo 4'!BX$12</f>
        <v>5.4407927210942557E-2</v>
      </c>
      <c r="BY25" s="67">
        <f>'Población %'!BY70*'Insumo 4'!BY$12</f>
        <v>4.846003879512429E-2</v>
      </c>
      <c r="BZ25" s="67">
        <f>'Población %'!BZ70*'Insumo 4'!BZ$12</f>
        <v>4.2911319791454378E-2</v>
      </c>
      <c r="CA25" s="67">
        <f>'Población %'!CA70*'Insumo 4'!CA$12</f>
        <v>3.7725678145918796E-2</v>
      </c>
      <c r="CB25" s="67">
        <f>'Población %'!CB70*'Insumo 4'!CB$12</f>
        <v>3.300417396758451E-2</v>
      </c>
      <c r="CC25" s="67">
        <f>'Población %'!CC70*'Insumo 4'!CC$12</f>
        <v>2.8700919544617128E-2</v>
      </c>
      <c r="CD25" s="67">
        <f>'Población %'!CD70*'Insumo 4'!CD$12</f>
        <v>2.4612806280554379E-2</v>
      </c>
      <c r="CE25" s="67">
        <f>'Población %'!CE70*'Insumo 4'!CE$12</f>
        <v>2.0919662608834946E-2</v>
      </c>
      <c r="CF25" s="67">
        <f>'Población %'!CF70*'Insumo 4'!CF$12</f>
        <v>1.7742696680217745E-2</v>
      </c>
      <c r="CG25" s="67">
        <f>'Población %'!CG70*'Insumo 4'!CG$12</f>
        <v>1.4903041487377047E-2</v>
      </c>
      <c r="CH25" s="67">
        <f>'Población %'!CH70*'Insumo 4'!CH$12</f>
        <v>1.2281961971604527E-2</v>
      </c>
      <c r="CI25" s="67">
        <f>'Población %'!CI70*'Insumo 4'!CI$12</f>
        <v>9.9659526768999512E-3</v>
      </c>
      <c r="CJ25" s="67">
        <f>'Población %'!CJ70*'Insumo 4'!CJ$12</f>
        <v>7.9768051376496365E-3</v>
      </c>
      <c r="CK25" s="67">
        <f>'Población %'!CK70*'Insumo 4'!CK$12</f>
        <v>6.2547471896534429E-3</v>
      </c>
      <c r="CL25" s="67">
        <f>'Población %'!CL70*'Insumo 4'!CL$12</f>
        <v>4.7957948724421618E-3</v>
      </c>
      <c r="CM25" s="67">
        <f>'Población %'!CM70*'Insumo 4'!CM$12</f>
        <v>3.4729481030207504E-3</v>
      </c>
      <c r="CN25" s="67">
        <f>'Población %'!CN70*'Insumo 4'!CN$12</f>
        <v>2.4814363278553484E-3</v>
      </c>
      <c r="CP25" s="72">
        <f t="shared" si="0"/>
        <v>1.4847227228753472</v>
      </c>
      <c r="CQ25" s="83">
        <f>100*'Población %'!CR70</f>
        <v>6.8422544991797309</v>
      </c>
      <c r="CR25" s="83">
        <f t="shared" si="1"/>
        <v>21.699320349065356</v>
      </c>
    </row>
    <row r="26" spans="1:96">
      <c r="A26">
        <f>'Población %'!A71</f>
        <v>2010</v>
      </c>
      <c r="B26" s="67">
        <f>'Población %'!B71*'Insumo 4'!B$12</f>
        <v>0</v>
      </c>
      <c r="C26" s="67">
        <f>'Población %'!C71*'Insumo 4'!C$12</f>
        <v>0</v>
      </c>
      <c r="D26" s="67">
        <f>'Población %'!D71*'Insumo 4'!D$12</f>
        <v>0</v>
      </c>
      <c r="E26" s="67">
        <f>'Población %'!E71*'Insumo 4'!E$12</f>
        <v>0</v>
      </c>
      <c r="F26" s="67">
        <f>'Población %'!F71*'Insumo 4'!F$12</f>
        <v>0</v>
      </c>
      <c r="G26" s="67">
        <f>'Población %'!G71*'Insumo 4'!G$12</f>
        <v>0</v>
      </c>
      <c r="H26" s="67">
        <f>'Población %'!H71*'Insumo 4'!H$12</f>
        <v>0</v>
      </c>
      <c r="I26" s="67">
        <f>'Población %'!I71*'Insumo 4'!I$12</f>
        <v>0</v>
      </c>
      <c r="J26" s="67">
        <f>'Población %'!J71*'Insumo 4'!J$12</f>
        <v>0</v>
      </c>
      <c r="K26" s="67">
        <f>'Población %'!K71*'Insumo 4'!K$12</f>
        <v>0</v>
      </c>
      <c r="L26" s="67">
        <f>'Población %'!L71*'Insumo 4'!L$12</f>
        <v>0</v>
      </c>
      <c r="M26" s="67">
        <f>'Población %'!M71*'Insumo 4'!M$12</f>
        <v>0</v>
      </c>
      <c r="N26" s="67">
        <f>'Población %'!N71*'Insumo 4'!N$12</f>
        <v>0</v>
      </c>
      <c r="O26" s="67">
        <f>'Población %'!O71*'Insumo 4'!O$12</f>
        <v>0</v>
      </c>
      <c r="P26" s="67">
        <f>'Población %'!P71*'Insumo 4'!P$12</f>
        <v>0</v>
      </c>
      <c r="Q26" s="67">
        <f>'Población %'!Q71*'Insumo 4'!Q$12</f>
        <v>0</v>
      </c>
      <c r="R26" s="67">
        <f>'Población %'!R71*'Insumo 4'!R$12</f>
        <v>0</v>
      </c>
      <c r="S26" s="67">
        <f>'Población %'!S71*'Insumo 4'!S$12</f>
        <v>0</v>
      </c>
      <c r="T26" s="67">
        <f>'Población %'!T71*'Insumo 4'!T$12</f>
        <v>0</v>
      </c>
      <c r="U26" s="67">
        <f>'Población %'!U71*'Insumo 4'!U$12</f>
        <v>0</v>
      </c>
      <c r="V26" s="67">
        <f>'Población %'!V71*'Insumo 4'!V$12</f>
        <v>0</v>
      </c>
      <c r="W26" s="67">
        <f>'Población %'!W71*'Insumo 4'!W$12</f>
        <v>0</v>
      </c>
      <c r="X26" s="67">
        <f>'Población %'!X71*'Insumo 4'!X$12</f>
        <v>0</v>
      </c>
      <c r="Y26" s="67">
        <f>'Población %'!Y71*'Insumo 4'!Y$12</f>
        <v>0</v>
      </c>
      <c r="Z26" s="67">
        <f>'Población %'!Z71*'Insumo 4'!Z$12</f>
        <v>0</v>
      </c>
      <c r="AA26" s="67">
        <f>'Población %'!AA71*'Insumo 4'!AA$12</f>
        <v>0</v>
      </c>
      <c r="AB26" s="67">
        <f>'Población %'!AB71*'Insumo 4'!AB$12</f>
        <v>0</v>
      </c>
      <c r="AC26" s="67">
        <f>'Población %'!AC71*'Insumo 4'!AC$12</f>
        <v>0</v>
      </c>
      <c r="AD26" s="67">
        <f>'Población %'!AD71*'Insumo 4'!AD$12</f>
        <v>0</v>
      </c>
      <c r="AE26" s="67">
        <f>'Población %'!AE71*'Insumo 4'!AE$12</f>
        <v>0</v>
      </c>
      <c r="AF26" s="67">
        <f>'Población %'!AF71*'Insumo 4'!AF$12</f>
        <v>0</v>
      </c>
      <c r="AG26" s="67">
        <f>'Población %'!AG71*'Insumo 4'!AG$12</f>
        <v>0</v>
      </c>
      <c r="AH26" s="67">
        <f>'Población %'!AH71*'Insumo 4'!AH$12</f>
        <v>0</v>
      </c>
      <c r="AI26" s="67">
        <f>'Población %'!AI71*'Insumo 4'!AI$12</f>
        <v>0</v>
      </c>
      <c r="AJ26" s="67">
        <f>'Población %'!AJ71*'Insumo 4'!AJ$12</f>
        <v>0</v>
      </c>
      <c r="AK26" s="67">
        <f>'Población %'!AK71*'Insumo 4'!AK$12</f>
        <v>0</v>
      </c>
      <c r="AL26" s="67">
        <f>'Población %'!AL71*'Insumo 4'!AL$12</f>
        <v>0</v>
      </c>
      <c r="AM26" s="67">
        <f>'Población %'!AM71*'Insumo 4'!AM$12</f>
        <v>0</v>
      </c>
      <c r="AN26" s="67">
        <f>'Población %'!AN71*'Insumo 4'!AN$12</f>
        <v>0</v>
      </c>
      <c r="AO26" s="67">
        <f>'Población %'!AO71*'Insumo 4'!AO$12</f>
        <v>0</v>
      </c>
      <c r="AP26" s="67">
        <f>'Población %'!AP71*'Insumo 4'!AP$12</f>
        <v>0</v>
      </c>
      <c r="AQ26" s="67">
        <f>'Población %'!AQ71*'Insumo 4'!AQ$12</f>
        <v>0</v>
      </c>
      <c r="AR26" s="67">
        <f>'Población %'!AR71*'Insumo 4'!AR$12</f>
        <v>9.6789236427027551E-6</v>
      </c>
      <c r="AS26" s="67">
        <f>'Población %'!AS71*'Insumo 4'!AS$12</f>
        <v>5.2135451780939951E-5</v>
      </c>
      <c r="AT26" s="67">
        <f>'Población %'!AT71*'Insumo 4'!AT$12</f>
        <v>1.5016853706970325E-4</v>
      </c>
      <c r="AU26" s="67">
        <f>'Población %'!AU71*'Insumo 4'!AU$12</f>
        <v>3.7295620093172425E-4</v>
      </c>
      <c r="AV26" s="67">
        <f>'Población %'!AV71*'Insumo 4'!AV$12</f>
        <v>9.8265625823178572E-4</v>
      </c>
      <c r="AW26" s="67">
        <f>'Población %'!AW71*'Insumo 4'!AW$12</f>
        <v>2.0759490392627186E-3</v>
      </c>
      <c r="AX26" s="67">
        <f>'Población %'!AX71*'Insumo 4'!AX$12</f>
        <v>3.4405243971674612E-3</v>
      </c>
      <c r="AY26" s="67">
        <f>'Población %'!AY71*'Insumo 4'!AY$12</f>
        <v>4.9187324655284199E-3</v>
      </c>
      <c r="AZ26" s="67">
        <f>'Población %'!AZ71*'Insumo 4'!AZ$12</f>
        <v>6.4256716185152451E-3</v>
      </c>
      <c r="BA26" s="67">
        <f>'Población %'!BA71*'Insumo 4'!BA$12</f>
        <v>7.5743141309159096E-3</v>
      </c>
      <c r="BB26" s="67">
        <f>'Población %'!BB71*'Insumo 4'!BB$12</f>
        <v>8.4201675223085221E-3</v>
      </c>
      <c r="BC26" s="67">
        <f>'Población %'!BC71*'Insumo 4'!BC$12</f>
        <v>9.5609926371615604E-3</v>
      </c>
      <c r="BD26" s="67">
        <f>'Población %'!BD71*'Insumo 4'!BD$12</f>
        <v>1.1241942473903364E-2</v>
      </c>
      <c r="BE26" s="67">
        <f>'Población %'!BE71*'Insumo 4'!BE$12</f>
        <v>1.3556174259864691E-2</v>
      </c>
      <c r="BF26" s="67">
        <f>'Población %'!BF71*'Insumo 4'!BF$12</f>
        <v>1.69080404944775E-2</v>
      </c>
      <c r="BG26" s="67">
        <f>'Población %'!BG71*'Insumo 4'!BG$12</f>
        <v>2.1224747360311977E-2</v>
      </c>
      <c r="BH26" s="67">
        <f>'Población %'!BH71*'Insumo 4'!BH$12</f>
        <v>2.6369955877681095E-2</v>
      </c>
      <c r="BI26" s="67">
        <f>'Población %'!BI71*'Insumo 4'!BI$12</f>
        <v>3.3003755332630912E-2</v>
      </c>
      <c r="BJ26" s="67">
        <f>'Población %'!BJ71*'Insumo 4'!BJ$12</f>
        <v>4.0658446869673182E-2</v>
      </c>
      <c r="BK26" s="67">
        <f>'Población %'!BK71*'Insumo 4'!BK$12</f>
        <v>4.8547079149241744E-2</v>
      </c>
      <c r="BL26" s="67">
        <f>'Población %'!BL71*'Insumo 4'!BL$12</f>
        <v>5.6463496905543219E-2</v>
      </c>
      <c r="BM26" s="67">
        <f>'Población %'!BM71*'Insumo 4'!BM$12</f>
        <v>6.4220877956264022E-2</v>
      </c>
      <c r="BN26" s="67">
        <f>'Población %'!BN71*'Insumo 4'!BN$12</f>
        <v>7.0665115379367649E-2</v>
      </c>
      <c r="BO26" s="67">
        <f>'Población %'!BO71*'Insumo 4'!BO$12</f>
        <v>7.5418268391065524E-2</v>
      </c>
      <c r="BP26" s="67">
        <f>'Población %'!BP71*'Insumo 4'!BP$12</f>
        <v>7.876949040178946E-2</v>
      </c>
      <c r="BQ26" s="67">
        <f>'Población %'!BQ71*'Insumo 4'!BQ$12</f>
        <v>8.0876270414477827E-2</v>
      </c>
      <c r="BR26" s="67">
        <f>'Población %'!BR71*'Insumo 4'!BR$12</f>
        <v>8.1547978808356E-2</v>
      </c>
      <c r="BS26" s="67">
        <f>'Población %'!BS71*'Insumo 4'!BS$12</f>
        <v>8.0441638833085111E-2</v>
      </c>
      <c r="BT26" s="67">
        <f>'Población %'!BT71*'Insumo 4'!BT$12</f>
        <v>7.7946832650833839E-2</v>
      </c>
      <c r="BU26" s="67">
        <f>'Población %'!BU71*'Insumo 4'!BU$12</f>
        <v>7.4091004483757675E-2</v>
      </c>
      <c r="BV26" s="67">
        <f>'Población %'!BV71*'Insumo 4'!BV$12</f>
        <v>6.8752589971217928E-2</v>
      </c>
      <c r="BW26" s="67">
        <f>'Población %'!BW71*'Insumo 4'!BW$12</f>
        <v>6.2332266869346391E-2</v>
      </c>
      <c r="BX26" s="67">
        <f>'Población %'!BX71*'Insumo 4'!BX$12</f>
        <v>5.58463918130786E-2</v>
      </c>
      <c r="BY26" s="67">
        <f>'Población %'!BY71*'Insumo 4'!BY$12</f>
        <v>4.980951467735599E-2</v>
      </c>
      <c r="BZ26" s="67">
        <f>'Población %'!BZ71*'Insumo 4'!BZ$12</f>
        <v>4.4335838933849653E-2</v>
      </c>
      <c r="CA26" s="67">
        <f>'Población %'!CA71*'Insumo 4'!CA$12</f>
        <v>3.9242511109419835E-2</v>
      </c>
      <c r="CB26" s="67">
        <f>'Población %'!CB71*'Insumo 4'!CB$12</f>
        <v>3.452817073974028E-2</v>
      </c>
      <c r="CC26" s="67">
        <f>'Población %'!CC71*'Insumo 4'!CC$12</f>
        <v>3.0127008923016504E-2</v>
      </c>
      <c r="CD26" s="67">
        <f>'Población %'!CD71*'Insumo 4'!CD$12</f>
        <v>2.5980556954569592E-2</v>
      </c>
      <c r="CE26" s="67">
        <f>'Población %'!CE71*'Insumo 4'!CE$12</f>
        <v>2.2005975201325589E-2</v>
      </c>
      <c r="CF26" s="67">
        <f>'Población %'!CF71*'Insumo 4'!CF$12</f>
        <v>1.845119011980785E-2</v>
      </c>
      <c r="CG26" s="67">
        <f>'Población %'!CG71*'Insumo 4'!CG$12</f>
        <v>1.5340347051728478E-2</v>
      </c>
      <c r="CH26" s="67">
        <f>'Población %'!CH71*'Insumo 4'!CH$12</f>
        <v>1.2646817957057299E-2</v>
      </c>
      <c r="CI26" s="67">
        <f>'Población %'!CI71*'Insumo 4'!CI$12</f>
        <v>1.023440020087062E-2</v>
      </c>
      <c r="CJ26" s="67">
        <f>'Población %'!CJ71*'Insumo 4'!CJ$12</f>
        <v>8.1630170718747005E-3</v>
      </c>
      <c r="CK26" s="67">
        <f>'Población %'!CK71*'Insumo 4'!CK$12</f>
        <v>6.3996282971331741E-3</v>
      </c>
      <c r="CL26" s="67">
        <f>'Población %'!CL71*'Insumo 4'!CL$12</f>
        <v>4.9247944304046378E-3</v>
      </c>
      <c r="CM26" s="67">
        <f>'Población %'!CM71*'Insumo 4'!CM$12</f>
        <v>3.6988292437249381E-3</v>
      </c>
      <c r="CN26" s="67">
        <f>'Población %'!CN71*'Insumo 4'!CN$12</f>
        <v>2.5564141792208954E-3</v>
      </c>
      <c r="CP26" s="72">
        <f t="shared" si="0"/>
        <v>1.511311326969585</v>
      </c>
      <c r="CQ26" s="83">
        <f>100*'Población %'!CR71</f>
        <v>6.9838549505431571</v>
      </c>
      <c r="CR26" s="83">
        <f t="shared" si="1"/>
        <v>21.640073249975579</v>
      </c>
    </row>
    <row r="27" spans="1:96">
      <c r="A27">
        <f>'Población %'!A72</f>
        <v>2011</v>
      </c>
      <c r="B27" s="67">
        <f>'Población %'!B72*'Insumo 4'!B$12</f>
        <v>0</v>
      </c>
      <c r="C27" s="67">
        <f>'Población %'!C72*'Insumo 4'!C$12</f>
        <v>0</v>
      </c>
      <c r="D27" s="67">
        <f>'Población %'!D72*'Insumo 4'!D$12</f>
        <v>0</v>
      </c>
      <c r="E27" s="67">
        <f>'Población %'!E72*'Insumo 4'!E$12</f>
        <v>0</v>
      </c>
      <c r="F27" s="67">
        <f>'Población %'!F72*'Insumo 4'!F$12</f>
        <v>0</v>
      </c>
      <c r="G27" s="67">
        <f>'Población %'!G72*'Insumo 4'!G$12</f>
        <v>0</v>
      </c>
      <c r="H27" s="67">
        <f>'Población %'!H72*'Insumo 4'!H$12</f>
        <v>0</v>
      </c>
      <c r="I27" s="67">
        <f>'Población %'!I72*'Insumo 4'!I$12</f>
        <v>0</v>
      </c>
      <c r="J27" s="67">
        <f>'Población %'!J72*'Insumo 4'!J$12</f>
        <v>0</v>
      </c>
      <c r="K27" s="67">
        <f>'Población %'!K72*'Insumo 4'!K$12</f>
        <v>0</v>
      </c>
      <c r="L27" s="67">
        <f>'Población %'!L72*'Insumo 4'!L$12</f>
        <v>0</v>
      </c>
      <c r="M27" s="67">
        <f>'Población %'!M72*'Insumo 4'!M$12</f>
        <v>0</v>
      </c>
      <c r="N27" s="67">
        <f>'Población %'!N72*'Insumo 4'!N$12</f>
        <v>0</v>
      </c>
      <c r="O27" s="67">
        <f>'Población %'!O72*'Insumo 4'!O$12</f>
        <v>0</v>
      </c>
      <c r="P27" s="67">
        <f>'Población %'!P72*'Insumo 4'!P$12</f>
        <v>0</v>
      </c>
      <c r="Q27" s="67">
        <f>'Población %'!Q72*'Insumo 4'!Q$12</f>
        <v>0</v>
      </c>
      <c r="R27" s="67">
        <f>'Población %'!R72*'Insumo 4'!R$12</f>
        <v>0</v>
      </c>
      <c r="S27" s="67">
        <f>'Población %'!S72*'Insumo 4'!S$12</f>
        <v>0</v>
      </c>
      <c r="T27" s="67">
        <f>'Población %'!T72*'Insumo 4'!T$12</f>
        <v>0</v>
      </c>
      <c r="U27" s="67">
        <f>'Población %'!U72*'Insumo 4'!U$12</f>
        <v>0</v>
      </c>
      <c r="V27" s="67">
        <f>'Población %'!V72*'Insumo 4'!V$12</f>
        <v>0</v>
      </c>
      <c r="W27" s="67">
        <f>'Población %'!W72*'Insumo 4'!W$12</f>
        <v>0</v>
      </c>
      <c r="X27" s="67">
        <f>'Población %'!X72*'Insumo 4'!X$12</f>
        <v>0</v>
      </c>
      <c r="Y27" s="67">
        <f>'Población %'!Y72*'Insumo 4'!Y$12</f>
        <v>0</v>
      </c>
      <c r="Z27" s="67">
        <f>'Población %'!Z72*'Insumo 4'!Z$12</f>
        <v>0</v>
      </c>
      <c r="AA27" s="67">
        <f>'Población %'!AA72*'Insumo 4'!AA$12</f>
        <v>0</v>
      </c>
      <c r="AB27" s="67">
        <f>'Población %'!AB72*'Insumo 4'!AB$12</f>
        <v>0</v>
      </c>
      <c r="AC27" s="67">
        <f>'Población %'!AC72*'Insumo 4'!AC$12</f>
        <v>0</v>
      </c>
      <c r="AD27" s="67">
        <f>'Población %'!AD72*'Insumo 4'!AD$12</f>
        <v>0</v>
      </c>
      <c r="AE27" s="67">
        <f>'Población %'!AE72*'Insumo 4'!AE$12</f>
        <v>0</v>
      </c>
      <c r="AF27" s="67">
        <f>'Población %'!AF72*'Insumo 4'!AF$12</f>
        <v>0</v>
      </c>
      <c r="AG27" s="67">
        <f>'Población %'!AG72*'Insumo 4'!AG$12</f>
        <v>0</v>
      </c>
      <c r="AH27" s="67">
        <f>'Población %'!AH72*'Insumo 4'!AH$12</f>
        <v>0</v>
      </c>
      <c r="AI27" s="67">
        <f>'Población %'!AI72*'Insumo 4'!AI$12</f>
        <v>0</v>
      </c>
      <c r="AJ27" s="67">
        <f>'Población %'!AJ72*'Insumo 4'!AJ$12</f>
        <v>0</v>
      </c>
      <c r="AK27" s="67">
        <f>'Población %'!AK72*'Insumo 4'!AK$12</f>
        <v>0</v>
      </c>
      <c r="AL27" s="67">
        <f>'Población %'!AL72*'Insumo 4'!AL$12</f>
        <v>0</v>
      </c>
      <c r="AM27" s="67">
        <f>'Población %'!AM72*'Insumo 4'!AM$12</f>
        <v>0</v>
      </c>
      <c r="AN27" s="67">
        <f>'Población %'!AN72*'Insumo 4'!AN$12</f>
        <v>0</v>
      </c>
      <c r="AO27" s="67">
        <f>'Población %'!AO72*'Insumo 4'!AO$12</f>
        <v>0</v>
      </c>
      <c r="AP27" s="67">
        <f>'Población %'!AP72*'Insumo 4'!AP$12</f>
        <v>0</v>
      </c>
      <c r="AQ27" s="67">
        <f>'Población %'!AQ72*'Insumo 4'!AQ$12</f>
        <v>0</v>
      </c>
      <c r="AR27" s="67">
        <f>'Población %'!AR72*'Insumo 4'!AR$12</f>
        <v>9.7536906414938098E-6</v>
      </c>
      <c r="AS27" s="67">
        <f>'Población %'!AS72*'Insumo 4'!AS$12</f>
        <v>5.2464148312493496E-5</v>
      </c>
      <c r="AT27" s="67">
        <f>'Población %'!AT72*'Insumo 4'!AT$12</f>
        <v>1.5101677594054488E-4</v>
      </c>
      <c r="AU27" s="67">
        <f>'Población %'!AU72*'Insumo 4'!AU$12</f>
        <v>3.7528264642641923E-4</v>
      </c>
      <c r="AV27" s="67">
        <f>'Población %'!AV72*'Insumo 4'!AV$12</f>
        <v>9.8868762928952438E-4</v>
      </c>
      <c r="AW27" s="67">
        <f>'Población %'!AW72*'Insumo 4'!AW$12</f>
        <v>2.094338640466647E-3</v>
      </c>
      <c r="AX27" s="67">
        <f>'Población %'!AX72*'Insumo 4'!AX$12</f>
        <v>3.485789795705586E-3</v>
      </c>
      <c r="AY27" s="67">
        <f>'Población %'!AY72*'Insumo 4'!AY$12</f>
        <v>4.9975592604402565E-3</v>
      </c>
      <c r="AZ27" s="67">
        <f>'Población %'!AZ72*'Insumo 4'!AZ$12</f>
        <v>6.5312543741388911E-3</v>
      </c>
      <c r="BA27" s="67">
        <f>'Población %'!BA72*'Insumo 4'!BA$12</f>
        <v>7.7122801052952588E-3</v>
      </c>
      <c r="BB27" s="67">
        <f>'Población %'!BB72*'Insumo 4'!BB$12</f>
        <v>8.5419077005950989E-3</v>
      </c>
      <c r="BC27" s="67">
        <f>'Población %'!BC72*'Insumo 4'!BC$12</f>
        <v>9.6318916497614669E-3</v>
      </c>
      <c r="BD27" s="67">
        <f>'Población %'!BD72*'Insumo 4'!BD$12</f>
        <v>1.1275157376872517E-2</v>
      </c>
      <c r="BE27" s="67">
        <f>'Población %'!BE72*'Insumo 4'!BE$12</f>
        <v>1.3603758797484733E-2</v>
      </c>
      <c r="BF27" s="67">
        <f>'Población %'!BF72*'Insumo 4'!BF$12</f>
        <v>1.6936731967358353E-2</v>
      </c>
      <c r="BG27" s="67">
        <f>'Población %'!BG72*'Insumo 4'!BG$12</f>
        <v>2.1408025914740995E-2</v>
      </c>
      <c r="BH27" s="67">
        <f>'Población %'!BH72*'Insumo 4'!BH$12</f>
        <v>2.6924920963262204E-2</v>
      </c>
      <c r="BI27" s="67">
        <f>'Población %'!BI72*'Insumo 4'!BI$12</f>
        <v>3.3984824884530994E-2</v>
      </c>
      <c r="BJ27" s="67">
        <f>'Población %'!BJ72*'Insumo 4'!BJ$12</f>
        <v>4.1851168466689598E-2</v>
      </c>
      <c r="BK27" s="67">
        <f>'Población %'!BK72*'Insumo 4'!BK$12</f>
        <v>5.0096835985875006E-2</v>
      </c>
      <c r="BL27" s="67">
        <f>'Población %'!BL72*'Insumo 4'!BL$12</f>
        <v>5.7830024702415696E-2</v>
      </c>
      <c r="BM27" s="67">
        <f>'Población %'!BM72*'Insumo 4'!BM$12</f>
        <v>6.4810247029601822E-2</v>
      </c>
      <c r="BN27" s="67">
        <f>'Población %'!BN72*'Insumo 4'!BN$12</f>
        <v>7.0570743728926882E-2</v>
      </c>
      <c r="BO27" s="67">
        <f>'Población %'!BO72*'Insumo 4'!BO$12</f>
        <v>7.5428277732406249E-2</v>
      </c>
      <c r="BP27" s="67">
        <f>'Población %'!BP72*'Insumo 4'!BP$12</f>
        <v>7.8734134128713384E-2</v>
      </c>
      <c r="BQ27" s="67">
        <f>'Población %'!BQ72*'Insumo 4'!BQ$12</f>
        <v>8.0895478565107135E-2</v>
      </c>
      <c r="BR27" s="67">
        <f>'Población %'!BR72*'Insumo 4'!BR$12</f>
        <v>8.1797132506599507E-2</v>
      </c>
      <c r="BS27" s="67">
        <f>'Población %'!BS72*'Insumo 4'!BS$12</f>
        <v>8.085477375756292E-2</v>
      </c>
      <c r="BT27" s="67">
        <f>'Población %'!BT72*'Insumo 4'!BT$12</f>
        <v>7.8225008444196456E-2</v>
      </c>
      <c r="BU27" s="67">
        <f>'Población %'!BU72*'Insumo 4'!BU$12</f>
        <v>7.4252386409001073E-2</v>
      </c>
      <c r="BV27" s="67">
        <f>'Población %'!BV72*'Insumo 4'!BV$12</f>
        <v>6.9207928609548608E-2</v>
      </c>
      <c r="BW27" s="67">
        <f>'Población %'!BW72*'Insumo 4'!BW$12</f>
        <v>6.3195949389812031E-2</v>
      </c>
      <c r="BX27" s="67">
        <f>'Población %'!BX72*'Insumo 4'!BX$12</f>
        <v>5.6940944537699462E-2</v>
      </c>
      <c r="BY27" s="67">
        <f>'Población %'!BY72*'Insumo 4'!BY$12</f>
        <v>5.0782173762261226E-2</v>
      </c>
      <c r="BZ27" s="67">
        <f>'Población %'!BZ72*'Insumo 4'!BZ$12</f>
        <v>4.5213921191135514E-2</v>
      </c>
      <c r="CA27" s="67">
        <f>'Población %'!CA72*'Insumo 4'!CA$12</f>
        <v>4.0183842267858608E-2</v>
      </c>
      <c r="CB27" s="67">
        <f>'Población %'!CB72*'Insumo 4'!CB$12</f>
        <v>3.5584836648594756E-2</v>
      </c>
      <c r="CC27" s="67">
        <f>'Población %'!CC72*'Insumo 4'!CC$12</f>
        <v>3.1248049104599832E-2</v>
      </c>
      <c r="CD27" s="67">
        <f>'Población %'!CD72*'Insumo 4'!CD$12</f>
        <v>2.7081828589925916E-2</v>
      </c>
      <c r="CE27" s="67">
        <f>'Población %'!CE72*'Insumo 4'!CE$12</f>
        <v>2.3108823912390272E-2</v>
      </c>
      <c r="CF27" s="67">
        <f>'Población %'!CF72*'Insumo 4'!CF$12</f>
        <v>1.9348682186649955E-2</v>
      </c>
      <c r="CG27" s="67">
        <f>'Población %'!CG72*'Insumo 4'!CG$12</f>
        <v>1.5943610818197191E-2</v>
      </c>
      <c r="CH27" s="67">
        <f>'Población %'!CH72*'Insumo 4'!CH$12</f>
        <v>1.3068811100762034E-2</v>
      </c>
      <c r="CI27" s="67">
        <f>'Población %'!CI72*'Insumo 4'!CI$12</f>
        <v>1.0663235151663961E-2</v>
      </c>
      <c r="CJ27" s="67">
        <f>'Población %'!CJ72*'Insumo 4'!CJ$12</f>
        <v>8.5418870536508231E-3</v>
      </c>
      <c r="CK27" s="67">
        <f>'Población %'!CK72*'Insumo 4'!CK$12</f>
        <v>6.7560744683161063E-3</v>
      </c>
      <c r="CL27" s="67">
        <f>'Población %'!CL72*'Insumo 4'!CL$12</f>
        <v>5.2974206153219147E-3</v>
      </c>
      <c r="CM27" s="67">
        <f>'Población %'!CM72*'Insumo 4'!CM$12</f>
        <v>4.0410139606999879E-3</v>
      </c>
      <c r="CN27" s="67">
        <f>'Población %'!CN72*'Insumo 4'!CN$12</f>
        <v>2.9592225574496893E-3</v>
      </c>
      <c r="CP27" s="72">
        <f t="shared" si="0"/>
        <v>1.5332201137048969</v>
      </c>
      <c r="CQ27" s="83">
        <f>100*'Población %'!CR72</f>
        <v>7.1018153414978098</v>
      </c>
      <c r="CR27" s="83">
        <f t="shared" si="1"/>
        <v>21.58912953911771</v>
      </c>
    </row>
    <row r="28" spans="1:96">
      <c r="A28">
        <f>'Población %'!A73</f>
        <v>2012</v>
      </c>
      <c r="B28" s="67">
        <f>'Población %'!B73*'Insumo 4'!B$12</f>
        <v>0</v>
      </c>
      <c r="C28" s="67">
        <f>'Población %'!C73*'Insumo 4'!C$12</f>
        <v>0</v>
      </c>
      <c r="D28" s="67">
        <f>'Población %'!D73*'Insumo 4'!D$12</f>
        <v>0</v>
      </c>
      <c r="E28" s="67">
        <f>'Población %'!E73*'Insumo 4'!E$12</f>
        <v>0</v>
      </c>
      <c r="F28" s="67">
        <f>'Población %'!F73*'Insumo 4'!F$12</f>
        <v>0</v>
      </c>
      <c r="G28" s="67">
        <f>'Población %'!G73*'Insumo 4'!G$12</f>
        <v>0</v>
      </c>
      <c r="H28" s="67">
        <f>'Población %'!H73*'Insumo 4'!H$12</f>
        <v>0</v>
      </c>
      <c r="I28" s="67">
        <f>'Población %'!I73*'Insumo 4'!I$12</f>
        <v>0</v>
      </c>
      <c r="J28" s="67">
        <f>'Población %'!J73*'Insumo 4'!J$12</f>
        <v>0</v>
      </c>
      <c r="K28" s="67">
        <f>'Población %'!K73*'Insumo 4'!K$12</f>
        <v>0</v>
      </c>
      <c r="L28" s="67">
        <f>'Población %'!L73*'Insumo 4'!L$12</f>
        <v>0</v>
      </c>
      <c r="M28" s="67">
        <f>'Población %'!M73*'Insumo 4'!M$12</f>
        <v>0</v>
      </c>
      <c r="N28" s="67">
        <f>'Población %'!N73*'Insumo 4'!N$12</f>
        <v>0</v>
      </c>
      <c r="O28" s="67">
        <f>'Población %'!O73*'Insumo 4'!O$12</f>
        <v>0</v>
      </c>
      <c r="P28" s="67">
        <f>'Población %'!P73*'Insumo 4'!P$12</f>
        <v>0</v>
      </c>
      <c r="Q28" s="67">
        <f>'Población %'!Q73*'Insumo 4'!Q$12</f>
        <v>0</v>
      </c>
      <c r="R28" s="67">
        <f>'Población %'!R73*'Insumo 4'!R$12</f>
        <v>0</v>
      </c>
      <c r="S28" s="67">
        <f>'Población %'!S73*'Insumo 4'!S$12</f>
        <v>0</v>
      </c>
      <c r="T28" s="67">
        <f>'Población %'!T73*'Insumo 4'!T$12</f>
        <v>0</v>
      </c>
      <c r="U28" s="67">
        <f>'Población %'!U73*'Insumo 4'!U$12</f>
        <v>0</v>
      </c>
      <c r="V28" s="67">
        <f>'Población %'!V73*'Insumo 4'!V$12</f>
        <v>0</v>
      </c>
      <c r="W28" s="67">
        <f>'Población %'!W73*'Insumo 4'!W$12</f>
        <v>0</v>
      </c>
      <c r="X28" s="67">
        <f>'Población %'!X73*'Insumo 4'!X$12</f>
        <v>0</v>
      </c>
      <c r="Y28" s="67">
        <f>'Población %'!Y73*'Insumo 4'!Y$12</f>
        <v>0</v>
      </c>
      <c r="Z28" s="67">
        <f>'Población %'!Z73*'Insumo 4'!Z$12</f>
        <v>0</v>
      </c>
      <c r="AA28" s="67">
        <f>'Población %'!AA73*'Insumo 4'!AA$12</f>
        <v>0</v>
      </c>
      <c r="AB28" s="67">
        <f>'Población %'!AB73*'Insumo 4'!AB$12</f>
        <v>0</v>
      </c>
      <c r="AC28" s="67">
        <f>'Población %'!AC73*'Insumo 4'!AC$12</f>
        <v>0</v>
      </c>
      <c r="AD28" s="67">
        <f>'Población %'!AD73*'Insumo 4'!AD$12</f>
        <v>0</v>
      </c>
      <c r="AE28" s="67">
        <f>'Población %'!AE73*'Insumo 4'!AE$12</f>
        <v>0</v>
      </c>
      <c r="AF28" s="67">
        <f>'Población %'!AF73*'Insumo 4'!AF$12</f>
        <v>0</v>
      </c>
      <c r="AG28" s="67">
        <f>'Población %'!AG73*'Insumo 4'!AG$12</f>
        <v>0</v>
      </c>
      <c r="AH28" s="67">
        <f>'Población %'!AH73*'Insumo 4'!AH$12</f>
        <v>0</v>
      </c>
      <c r="AI28" s="67">
        <f>'Población %'!AI73*'Insumo 4'!AI$12</f>
        <v>0</v>
      </c>
      <c r="AJ28" s="67">
        <f>'Población %'!AJ73*'Insumo 4'!AJ$12</f>
        <v>0</v>
      </c>
      <c r="AK28" s="67">
        <f>'Población %'!AK73*'Insumo 4'!AK$12</f>
        <v>0</v>
      </c>
      <c r="AL28" s="67">
        <f>'Población %'!AL73*'Insumo 4'!AL$12</f>
        <v>0</v>
      </c>
      <c r="AM28" s="67">
        <f>'Población %'!AM73*'Insumo 4'!AM$12</f>
        <v>0</v>
      </c>
      <c r="AN28" s="67">
        <f>'Población %'!AN73*'Insumo 4'!AN$12</f>
        <v>0</v>
      </c>
      <c r="AO28" s="67">
        <f>'Población %'!AO73*'Insumo 4'!AO$12</f>
        <v>0</v>
      </c>
      <c r="AP28" s="67">
        <f>'Población %'!AP73*'Insumo 4'!AP$12</f>
        <v>0</v>
      </c>
      <c r="AQ28" s="67">
        <f>'Población %'!AQ73*'Insumo 4'!AQ$12</f>
        <v>0</v>
      </c>
      <c r="AR28" s="67">
        <f>'Población %'!AR73*'Insumo 4'!AR$12</f>
        <v>9.8478469262596268E-6</v>
      </c>
      <c r="AS28" s="67">
        <f>'Población %'!AS73*'Insumo 4'!AS$12</f>
        <v>5.2935060504630176E-5</v>
      </c>
      <c r="AT28" s="67">
        <f>'Población %'!AT73*'Insumo 4'!AT$12</f>
        <v>1.5214541989666129E-4</v>
      </c>
      <c r="AU28" s="67">
        <f>'Población %'!AU73*'Insumo 4'!AU$12</f>
        <v>3.7783588637706141E-4</v>
      </c>
      <c r="AV28" s="67">
        <f>'Población %'!AV73*'Insumo 4'!AV$12</f>
        <v>9.9603111658083513E-4</v>
      </c>
      <c r="AW28" s="67">
        <f>'Población %'!AW73*'Insumo 4'!AW$12</f>
        <v>2.1096710964104326E-3</v>
      </c>
      <c r="AX28" s="67">
        <f>'Población %'!AX73*'Insumo 4'!AX$12</f>
        <v>3.5210301699272768E-3</v>
      </c>
      <c r="AY28" s="67">
        <f>'Población %'!AY73*'Insumo 4'!AY$12</f>
        <v>5.0702286757799194E-3</v>
      </c>
      <c r="AZ28" s="67">
        <f>'Población %'!AZ73*'Insumo 4'!AZ$12</f>
        <v>6.6457788595654516E-3</v>
      </c>
      <c r="BA28" s="67">
        <f>'Población %'!BA73*'Insumo 4'!BA$12</f>
        <v>7.8508095215502772E-3</v>
      </c>
      <c r="BB28" s="67">
        <f>'Población %'!BB73*'Insumo 4'!BB$12</f>
        <v>8.7109621667511555E-3</v>
      </c>
      <c r="BC28" s="67">
        <f>'Población %'!BC73*'Insumo 4'!BC$12</f>
        <v>9.7863097752479821E-3</v>
      </c>
      <c r="BD28" s="67">
        <f>'Población %'!BD73*'Insumo 4'!BD$12</f>
        <v>1.1376489650929968E-2</v>
      </c>
      <c r="BE28" s="67">
        <f>'Población %'!BE73*'Insumo 4'!BE$12</f>
        <v>1.3665473184718542E-2</v>
      </c>
      <c r="BF28" s="67">
        <f>'Población %'!BF73*'Insumo 4'!BF$12</f>
        <v>1.7023477879475189E-2</v>
      </c>
      <c r="BG28" s="67">
        <f>'Población %'!BG73*'Insumo 4'!BG$12</f>
        <v>2.1479061310266605E-2</v>
      </c>
      <c r="BH28" s="67">
        <f>'Población %'!BH73*'Insumo 4'!BH$12</f>
        <v>2.720337529872249E-2</v>
      </c>
      <c r="BI28" s="67">
        <f>'Población %'!BI73*'Insumo 4'!BI$12</f>
        <v>3.4762877338798882E-2</v>
      </c>
      <c r="BJ28" s="67">
        <f>'Población %'!BJ73*'Insumo 4'!BJ$12</f>
        <v>4.3177579166823327E-2</v>
      </c>
      <c r="BK28" s="67">
        <f>'Población %'!BK73*'Insumo 4'!BK$12</f>
        <v>5.166743328388828E-2</v>
      </c>
      <c r="BL28" s="67">
        <f>'Población %'!BL73*'Insumo 4'!BL$12</f>
        <v>5.9801327185674949E-2</v>
      </c>
      <c r="BM28" s="67">
        <f>'Población %'!BM73*'Insumo 4'!BM$12</f>
        <v>6.6513530279534508E-2</v>
      </c>
      <c r="BN28" s="67">
        <f>'Población %'!BN73*'Insumo 4'!BN$12</f>
        <v>7.1350510418926261E-2</v>
      </c>
      <c r="BO28" s="67">
        <f>'Población %'!BO73*'Insumo 4'!BO$12</f>
        <v>7.5456111070441437E-2</v>
      </c>
      <c r="BP28" s="67">
        <f>'Población %'!BP73*'Insumo 4'!BP$12</f>
        <v>7.8883454306157619E-2</v>
      </c>
      <c r="BQ28" s="67">
        <f>'Población %'!BQ73*'Insumo 4'!BQ$12</f>
        <v>8.1002558116759021E-2</v>
      </c>
      <c r="BR28" s="67">
        <f>'Población %'!BR73*'Insumo 4'!BR$12</f>
        <v>8.1976550513629301E-2</v>
      </c>
      <c r="BS28" s="67">
        <f>'Población %'!BS73*'Insumo 4'!BS$12</f>
        <v>8.1287308822981991E-2</v>
      </c>
      <c r="BT28" s="67">
        <f>'Población %'!BT73*'Insumo 4'!BT$12</f>
        <v>7.8819366144158562E-2</v>
      </c>
      <c r="BU28" s="67">
        <f>'Población %'!BU73*'Insumo 4'!BU$12</f>
        <v>7.4701934898332323E-2</v>
      </c>
      <c r="BV28" s="67">
        <f>'Población %'!BV73*'Insumo 4'!BV$12</f>
        <v>6.952967471740773E-2</v>
      </c>
      <c r="BW28" s="67">
        <f>'Población %'!BW73*'Insumo 4'!BW$12</f>
        <v>6.3789731006697117E-2</v>
      </c>
      <c r="BX28" s="67">
        <f>'Población %'!BX73*'Insumo 4'!BX$12</f>
        <v>5.7930854725060876E-2</v>
      </c>
      <c r="BY28" s="67">
        <f>'Población %'!BY73*'Insumo 4'!BY$12</f>
        <v>5.1974377206705176E-2</v>
      </c>
      <c r="BZ28" s="67">
        <f>'Población %'!BZ73*'Insumo 4'!BZ$12</f>
        <v>4.6272805889475514E-2</v>
      </c>
      <c r="CA28" s="67">
        <f>'Población %'!CA73*'Insumo 4'!CA$12</f>
        <v>4.1139578697200786E-2</v>
      </c>
      <c r="CB28" s="67">
        <f>'Población %'!CB73*'Insumo 4'!CB$12</f>
        <v>3.6568025334629647E-2</v>
      </c>
      <c r="CC28" s="67">
        <f>'Población %'!CC73*'Insumo 4'!CC$12</f>
        <v>3.2301549270747645E-2</v>
      </c>
      <c r="CD28" s="67">
        <f>'Población %'!CD73*'Insumo 4'!CD$12</f>
        <v>2.8160523848400607E-2</v>
      </c>
      <c r="CE28" s="67">
        <f>'Población %'!CE73*'Insumo 4'!CE$12</f>
        <v>2.4156587216423348E-2</v>
      </c>
      <c r="CF28" s="67">
        <f>'Población %'!CF73*'Insumo 4'!CF$12</f>
        <v>2.0381176596500235E-2</v>
      </c>
      <c r="CG28" s="67">
        <f>'Población %'!CG73*'Insumo 4'!CG$12</f>
        <v>1.6749496058459531E-2</v>
      </c>
      <c r="CH28" s="67">
        <f>'Población %'!CH73*'Insumo 4'!CH$12</f>
        <v>1.3575524437635718E-2</v>
      </c>
      <c r="CI28" s="67">
        <f>'Población %'!CI73*'Insumo 4'!CI$12</f>
        <v>1.0986686167086734E-2</v>
      </c>
      <c r="CJ28" s="67">
        <f>'Población %'!CJ73*'Insumo 4'!CJ$12</f>
        <v>8.898514186492722E-3</v>
      </c>
      <c r="CK28" s="67">
        <f>'Población %'!CK73*'Insumo 4'!CK$12</f>
        <v>7.0209328144255284E-3</v>
      </c>
      <c r="CL28" s="67">
        <f>'Población %'!CL73*'Insumo 4'!CL$12</f>
        <v>5.5088947596488797E-3</v>
      </c>
      <c r="CM28" s="67">
        <f>'Población %'!CM73*'Insumo 4'!CM$12</f>
        <v>4.313271378025567E-3</v>
      </c>
      <c r="CN28" s="67">
        <f>'Población %'!CN73*'Insumo 4'!CN$12</f>
        <v>3.2416940698006625E-3</v>
      </c>
      <c r="CP28" s="72">
        <f t="shared" si="0"/>
        <v>1.557931902846561</v>
      </c>
      <c r="CQ28" s="83">
        <f>100*'Población %'!CR73</f>
        <v>7.219679886988005</v>
      </c>
      <c r="CR28" s="83">
        <f t="shared" si="1"/>
        <v>21.578960940559352</v>
      </c>
    </row>
    <row r="29" spans="1:96">
      <c r="A29">
        <f>'Población %'!A74</f>
        <v>2013</v>
      </c>
      <c r="B29" s="67">
        <f>'Población %'!B74*'Insumo 4'!B$12</f>
        <v>0</v>
      </c>
      <c r="C29" s="67">
        <f>'Población %'!C74*'Insumo 4'!C$12</f>
        <v>0</v>
      </c>
      <c r="D29" s="67">
        <f>'Población %'!D74*'Insumo 4'!D$12</f>
        <v>0</v>
      </c>
      <c r="E29" s="67">
        <f>'Población %'!E74*'Insumo 4'!E$12</f>
        <v>0</v>
      </c>
      <c r="F29" s="67">
        <f>'Población %'!F74*'Insumo 4'!F$12</f>
        <v>0</v>
      </c>
      <c r="G29" s="67">
        <f>'Población %'!G74*'Insumo 4'!G$12</f>
        <v>0</v>
      </c>
      <c r="H29" s="67">
        <f>'Población %'!H74*'Insumo 4'!H$12</f>
        <v>0</v>
      </c>
      <c r="I29" s="67">
        <f>'Población %'!I74*'Insumo 4'!I$12</f>
        <v>0</v>
      </c>
      <c r="J29" s="67">
        <f>'Población %'!J74*'Insumo 4'!J$12</f>
        <v>0</v>
      </c>
      <c r="K29" s="67">
        <f>'Población %'!K74*'Insumo 4'!K$12</f>
        <v>0</v>
      </c>
      <c r="L29" s="67">
        <f>'Población %'!L74*'Insumo 4'!L$12</f>
        <v>0</v>
      </c>
      <c r="M29" s="67">
        <f>'Población %'!M74*'Insumo 4'!M$12</f>
        <v>0</v>
      </c>
      <c r="N29" s="67">
        <f>'Población %'!N74*'Insumo 4'!N$12</f>
        <v>0</v>
      </c>
      <c r="O29" s="67">
        <f>'Población %'!O74*'Insumo 4'!O$12</f>
        <v>0</v>
      </c>
      <c r="P29" s="67">
        <f>'Población %'!P74*'Insumo 4'!P$12</f>
        <v>0</v>
      </c>
      <c r="Q29" s="67">
        <f>'Población %'!Q74*'Insumo 4'!Q$12</f>
        <v>0</v>
      </c>
      <c r="R29" s="67">
        <f>'Población %'!R74*'Insumo 4'!R$12</f>
        <v>0</v>
      </c>
      <c r="S29" s="67">
        <f>'Población %'!S74*'Insumo 4'!S$12</f>
        <v>0</v>
      </c>
      <c r="T29" s="67">
        <f>'Población %'!T74*'Insumo 4'!T$12</f>
        <v>0</v>
      </c>
      <c r="U29" s="67">
        <f>'Población %'!U74*'Insumo 4'!U$12</f>
        <v>0</v>
      </c>
      <c r="V29" s="67">
        <f>'Población %'!V74*'Insumo 4'!V$12</f>
        <v>0</v>
      </c>
      <c r="W29" s="67">
        <f>'Población %'!W74*'Insumo 4'!W$12</f>
        <v>0</v>
      </c>
      <c r="X29" s="67">
        <f>'Población %'!X74*'Insumo 4'!X$12</f>
        <v>0</v>
      </c>
      <c r="Y29" s="67">
        <f>'Población %'!Y74*'Insumo 4'!Y$12</f>
        <v>0</v>
      </c>
      <c r="Z29" s="67">
        <f>'Población %'!Z74*'Insumo 4'!Z$12</f>
        <v>0</v>
      </c>
      <c r="AA29" s="67">
        <f>'Población %'!AA74*'Insumo 4'!AA$12</f>
        <v>0</v>
      </c>
      <c r="AB29" s="67">
        <f>'Población %'!AB74*'Insumo 4'!AB$12</f>
        <v>0</v>
      </c>
      <c r="AC29" s="67">
        <f>'Población %'!AC74*'Insumo 4'!AC$12</f>
        <v>0</v>
      </c>
      <c r="AD29" s="67">
        <f>'Población %'!AD74*'Insumo 4'!AD$12</f>
        <v>0</v>
      </c>
      <c r="AE29" s="67">
        <f>'Población %'!AE74*'Insumo 4'!AE$12</f>
        <v>0</v>
      </c>
      <c r="AF29" s="67">
        <f>'Población %'!AF74*'Insumo 4'!AF$12</f>
        <v>0</v>
      </c>
      <c r="AG29" s="67">
        <f>'Población %'!AG74*'Insumo 4'!AG$12</f>
        <v>0</v>
      </c>
      <c r="AH29" s="67">
        <f>'Población %'!AH74*'Insumo 4'!AH$12</f>
        <v>0</v>
      </c>
      <c r="AI29" s="67">
        <f>'Población %'!AI74*'Insumo 4'!AI$12</f>
        <v>0</v>
      </c>
      <c r="AJ29" s="67">
        <f>'Población %'!AJ74*'Insumo 4'!AJ$12</f>
        <v>0</v>
      </c>
      <c r="AK29" s="67">
        <f>'Población %'!AK74*'Insumo 4'!AK$12</f>
        <v>0</v>
      </c>
      <c r="AL29" s="67">
        <f>'Población %'!AL74*'Insumo 4'!AL$12</f>
        <v>0</v>
      </c>
      <c r="AM29" s="67">
        <f>'Población %'!AM74*'Insumo 4'!AM$12</f>
        <v>0</v>
      </c>
      <c r="AN29" s="67">
        <f>'Población %'!AN74*'Insumo 4'!AN$12</f>
        <v>0</v>
      </c>
      <c r="AO29" s="67">
        <f>'Población %'!AO74*'Insumo 4'!AO$12</f>
        <v>0</v>
      </c>
      <c r="AP29" s="67">
        <f>'Población %'!AP74*'Insumo 4'!AP$12</f>
        <v>0</v>
      </c>
      <c r="AQ29" s="67">
        <f>'Población %'!AQ74*'Insumo 4'!AQ$12</f>
        <v>0</v>
      </c>
      <c r="AR29" s="67">
        <f>'Población %'!AR74*'Insumo 4'!AR$12</f>
        <v>9.9392092947285674E-6</v>
      </c>
      <c r="AS29" s="67">
        <f>'Población %'!AS74*'Insumo 4'!AS$12</f>
        <v>5.3484417245392132E-5</v>
      </c>
      <c r="AT29" s="67">
        <f>'Población %'!AT74*'Insumo 4'!AT$12</f>
        <v>1.536204839342188E-4</v>
      </c>
      <c r="AU29" s="67">
        <f>'Población %'!AU74*'Insumo 4'!AU$12</f>
        <v>3.809013268040033E-4</v>
      </c>
      <c r="AV29" s="67">
        <f>'Población %'!AV74*'Insumo 4'!AV$12</f>
        <v>1.0034185393470341E-3</v>
      </c>
      <c r="AW29" s="67">
        <f>'Población %'!AW74*'Insumo 4'!AW$12</f>
        <v>2.126715091185425E-3</v>
      </c>
      <c r="AX29" s="67">
        <f>'Población %'!AX74*'Insumo 4'!AX$12</f>
        <v>3.549207362760742E-3</v>
      </c>
      <c r="AY29" s="67">
        <f>'Población %'!AY74*'Insumo 4'!AY$12</f>
        <v>5.1252096375894026E-3</v>
      </c>
      <c r="AZ29" s="67">
        <f>'Población %'!AZ74*'Insumo 4'!AZ$12</f>
        <v>6.7480527722928478E-3</v>
      </c>
      <c r="BA29" s="67">
        <f>'Población %'!BA74*'Insumo 4'!BA$12</f>
        <v>7.995817923504801E-3</v>
      </c>
      <c r="BB29" s="67">
        <f>'Población %'!BB74*'Insumo 4'!BB$12</f>
        <v>8.8759316160925694E-3</v>
      </c>
      <c r="BC29" s="67">
        <f>'Población %'!BC74*'Insumo 4'!BC$12</f>
        <v>9.9899737617036924E-3</v>
      </c>
      <c r="BD29" s="67">
        <f>'Población %'!BD74*'Insumo 4'!BD$12</f>
        <v>1.1571012397956404E-2</v>
      </c>
      <c r="BE29" s="67">
        <f>'Población %'!BE74*'Insumo 4'!BE$12</f>
        <v>1.3802510824221337E-2</v>
      </c>
      <c r="BF29" s="67">
        <f>'Población %'!BF74*'Insumo 4'!BF$12</f>
        <v>1.7118889684957232E-2</v>
      </c>
      <c r="BG29" s="67">
        <f>'Población %'!BG74*'Insumo 4'!BG$12</f>
        <v>2.1612867453614095E-2</v>
      </c>
      <c r="BH29" s="67">
        <f>'Población %'!BH74*'Insumo 4'!BH$12</f>
        <v>2.7324443110387012E-2</v>
      </c>
      <c r="BI29" s="67">
        <f>'Población %'!BI74*'Insumo 4'!BI$12</f>
        <v>3.5163964807105902E-2</v>
      </c>
      <c r="BJ29" s="67">
        <f>'Población %'!BJ74*'Insumo 4'!BJ$12</f>
        <v>4.4222328563576892E-2</v>
      </c>
      <c r="BK29" s="67">
        <f>'Población %'!BK74*'Insumo 4'!BK$12</f>
        <v>5.3379192508417973E-2</v>
      </c>
      <c r="BL29" s="67">
        <f>'Población %'!BL74*'Insumo 4'!BL$12</f>
        <v>6.1766815215917807E-2</v>
      </c>
      <c r="BM29" s="67">
        <f>'Población %'!BM74*'Insumo 4'!BM$12</f>
        <v>6.8891894284760655E-2</v>
      </c>
      <c r="BN29" s="67">
        <f>'Población %'!BN74*'Insumo 4'!BN$12</f>
        <v>7.333763466244482E-2</v>
      </c>
      <c r="BO29" s="67">
        <f>'Población %'!BO74*'Insumo 4'!BO$12</f>
        <v>7.6390052312318144E-2</v>
      </c>
      <c r="BP29" s="67">
        <f>'Población %'!BP74*'Insumo 4'!BP$12</f>
        <v>7.9003718344506438E-2</v>
      </c>
      <c r="BQ29" s="67">
        <f>'Población %'!BQ74*'Insumo 4'!BQ$12</f>
        <v>8.1258739378874206E-2</v>
      </c>
      <c r="BR29" s="67">
        <f>'Población %'!BR74*'Insumo 4'!BR$12</f>
        <v>8.218856804489108E-2</v>
      </c>
      <c r="BS29" s="67">
        <f>'Población %'!BS74*'Insumo 4'!BS$12</f>
        <v>8.158267825759867E-2</v>
      </c>
      <c r="BT29" s="67">
        <f>'Población %'!BT74*'Insumo 4'!BT$12</f>
        <v>7.9384007230164505E-2</v>
      </c>
      <c r="BU29" s="67">
        <f>'Población %'!BU74*'Insumo 4'!BU$12</f>
        <v>7.5428424437428018E-2</v>
      </c>
      <c r="BV29" s="67">
        <f>'Población %'!BV74*'Insumo 4'!BV$12</f>
        <v>7.0091444127987082E-2</v>
      </c>
      <c r="BW29" s="67">
        <f>'Población %'!BW74*'Insumo 4'!BW$12</f>
        <v>6.4211035970504676E-2</v>
      </c>
      <c r="BX29" s="67">
        <f>'Población %'!BX74*'Insumo 4'!BX$12</f>
        <v>5.8610668528954614E-2</v>
      </c>
      <c r="BY29" s="67">
        <f>'Población %'!BY74*'Insumo 4'!BY$12</f>
        <v>5.3030803559294022E-2</v>
      </c>
      <c r="BZ29" s="67">
        <f>'Población %'!BZ74*'Insumo 4'!BZ$12</f>
        <v>4.7520359998538458E-2</v>
      </c>
      <c r="CA29" s="67">
        <f>'Población %'!CA74*'Insumo 4'!CA$12</f>
        <v>4.2250855645184139E-2</v>
      </c>
      <c r="CB29" s="67">
        <f>'Población %'!CB74*'Insumo 4'!CB$12</f>
        <v>3.7576577950995442E-2</v>
      </c>
      <c r="CC29" s="67">
        <f>'Población %'!CC74*'Insumo 4'!CC$12</f>
        <v>3.3312385768228855E-2</v>
      </c>
      <c r="CD29" s="67">
        <f>'Población %'!CD74*'Insumo 4'!CD$12</f>
        <v>2.9193745022231415E-2</v>
      </c>
      <c r="CE29" s="67">
        <f>'Población %'!CE74*'Insumo 4'!CE$12</f>
        <v>2.5180295761748885E-2</v>
      </c>
      <c r="CF29" s="67">
        <f>'Población %'!CF74*'Insumo 4'!CF$12</f>
        <v>2.1358855890261808E-2</v>
      </c>
      <c r="CG29" s="67">
        <f>'Población %'!CG74*'Insumo 4'!CG$12</f>
        <v>1.7697658053167926E-2</v>
      </c>
      <c r="CH29" s="67">
        <f>'Población %'!CH74*'Insumo 4'!CH$12</f>
        <v>1.4286787248804618E-2</v>
      </c>
      <c r="CI29" s="67">
        <f>'Población %'!CI74*'Insumo 4'!CI$12</f>
        <v>1.139641954320819E-2</v>
      </c>
      <c r="CJ29" s="67">
        <f>'Población %'!CJ74*'Insumo 4'!CJ$12</f>
        <v>9.1250670361744356E-3</v>
      </c>
      <c r="CK29" s="67">
        <f>'Población %'!CK74*'Insumo 4'!CK$12</f>
        <v>7.3036911407593601E-3</v>
      </c>
      <c r="CL29" s="67">
        <f>'Población %'!CL74*'Insumo 4'!CL$12</f>
        <v>5.6660183083986114E-3</v>
      </c>
      <c r="CM29" s="67">
        <f>'Población %'!CM74*'Insumo 4'!CM$12</f>
        <v>4.3901166499821882E-3</v>
      </c>
      <c r="CN29" s="67">
        <f>'Población %'!CN74*'Insumo 4'!CN$12</f>
        <v>3.4216471668969736E-3</v>
      </c>
      <c r="CP29" s="72">
        <f t="shared" si="0"/>
        <v>1.5850644470322179</v>
      </c>
      <c r="CQ29" s="83">
        <f>100*'Población %'!CR74</f>
        <v>7.3423143926118986</v>
      </c>
      <c r="CR29" s="83">
        <f t="shared" si="1"/>
        <v>21.588076487533236</v>
      </c>
    </row>
    <row r="30" spans="1:96">
      <c r="A30">
        <f>'Población %'!A75</f>
        <v>2014</v>
      </c>
      <c r="B30" s="67">
        <f>'Población %'!B75*'Insumo 4'!B$12</f>
        <v>0</v>
      </c>
      <c r="C30" s="67">
        <f>'Población %'!C75*'Insumo 4'!C$12</f>
        <v>0</v>
      </c>
      <c r="D30" s="67">
        <f>'Población %'!D75*'Insumo 4'!D$12</f>
        <v>0</v>
      </c>
      <c r="E30" s="67">
        <f>'Población %'!E75*'Insumo 4'!E$12</f>
        <v>0</v>
      </c>
      <c r="F30" s="67">
        <f>'Población %'!F75*'Insumo 4'!F$12</f>
        <v>0</v>
      </c>
      <c r="G30" s="67">
        <f>'Población %'!G75*'Insumo 4'!G$12</f>
        <v>0</v>
      </c>
      <c r="H30" s="67">
        <f>'Población %'!H75*'Insumo 4'!H$12</f>
        <v>0</v>
      </c>
      <c r="I30" s="67">
        <f>'Población %'!I75*'Insumo 4'!I$12</f>
        <v>0</v>
      </c>
      <c r="J30" s="67">
        <f>'Población %'!J75*'Insumo 4'!J$12</f>
        <v>0</v>
      </c>
      <c r="K30" s="67">
        <f>'Población %'!K75*'Insumo 4'!K$12</f>
        <v>0</v>
      </c>
      <c r="L30" s="67">
        <f>'Población %'!L75*'Insumo 4'!L$12</f>
        <v>0</v>
      </c>
      <c r="M30" s="67">
        <f>'Población %'!M75*'Insumo 4'!M$12</f>
        <v>0</v>
      </c>
      <c r="N30" s="67">
        <f>'Población %'!N75*'Insumo 4'!N$12</f>
        <v>0</v>
      </c>
      <c r="O30" s="67">
        <f>'Población %'!O75*'Insumo 4'!O$12</f>
        <v>0</v>
      </c>
      <c r="P30" s="67">
        <f>'Población %'!P75*'Insumo 4'!P$12</f>
        <v>0</v>
      </c>
      <c r="Q30" s="67">
        <f>'Población %'!Q75*'Insumo 4'!Q$12</f>
        <v>0</v>
      </c>
      <c r="R30" s="67">
        <f>'Población %'!R75*'Insumo 4'!R$12</f>
        <v>0</v>
      </c>
      <c r="S30" s="67">
        <f>'Población %'!S75*'Insumo 4'!S$12</f>
        <v>0</v>
      </c>
      <c r="T30" s="67">
        <f>'Población %'!T75*'Insumo 4'!T$12</f>
        <v>0</v>
      </c>
      <c r="U30" s="67">
        <f>'Población %'!U75*'Insumo 4'!U$12</f>
        <v>0</v>
      </c>
      <c r="V30" s="67">
        <f>'Población %'!V75*'Insumo 4'!V$12</f>
        <v>0</v>
      </c>
      <c r="W30" s="67">
        <f>'Población %'!W75*'Insumo 4'!W$12</f>
        <v>0</v>
      </c>
      <c r="X30" s="67">
        <f>'Población %'!X75*'Insumo 4'!X$12</f>
        <v>0</v>
      </c>
      <c r="Y30" s="67">
        <f>'Población %'!Y75*'Insumo 4'!Y$12</f>
        <v>0</v>
      </c>
      <c r="Z30" s="67">
        <f>'Población %'!Z75*'Insumo 4'!Z$12</f>
        <v>0</v>
      </c>
      <c r="AA30" s="67">
        <f>'Población %'!AA75*'Insumo 4'!AA$12</f>
        <v>0</v>
      </c>
      <c r="AB30" s="67">
        <f>'Población %'!AB75*'Insumo 4'!AB$12</f>
        <v>0</v>
      </c>
      <c r="AC30" s="67">
        <f>'Población %'!AC75*'Insumo 4'!AC$12</f>
        <v>0</v>
      </c>
      <c r="AD30" s="67">
        <f>'Población %'!AD75*'Insumo 4'!AD$12</f>
        <v>0</v>
      </c>
      <c r="AE30" s="67">
        <f>'Población %'!AE75*'Insumo 4'!AE$12</f>
        <v>0</v>
      </c>
      <c r="AF30" s="67">
        <f>'Población %'!AF75*'Insumo 4'!AF$12</f>
        <v>0</v>
      </c>
      <c r="AG30" s="67">
        <f>'Población %'!AG75*'Insumo 4'!AG$12</f>
        <v>0</v>
      </c>
      <c r="AH30" s="67">
        <f>'Población %'!AH75*'Insumo 4'!AH$12</f>
        <v>0</v>
      </c>
      <c r="AI30" s="67">
        <f>'Población %'!AI75*'Insumo 4'!AI$12</f>
        <v>0</v>
      </c>
      <c r="AJ30" s="67">
        <f>'Población %'!AJ75*'Insumo 4'!AJ$12</f>
        <v>0</v>
      </c>
      <c r="AK30" s="67">
        <f>'Población %'!AK75*'Insumo 4'!AK$12</f>
        <v>0</v>
      </c>
      <c r="AL30" s="67">
        <f>'Población %'!AL75*'Insumo 4'!AL$12</f>
        <v>0</v>
      </c>
      <c r="AM30" s="67">
        <f>'Población %'!AM75*'Insumo 4'!AM$12</f>
        <v>0</v>
      </c>
      <c r="AN30" s="67">
        <f>'Población %'!AN75*'Insumo 4'!AN$12</f>
        <v>0</v>
      </c>
      <c r="AO30" s="67">
        <f>'Población %'!AO75*'Insumo 4'!AO$12</f>
        <v>0</v>
      </c>
      <c r="AP30" s="67">
        <f>'Población %'!AP75*'Insumo 4'!AP$12</f>
        <v>0</v>
      </c>
      <c r="AQ30" s="67">
        <f>'Población %'!AQ75*'Insumo 4'!AQ$12</f>
        <v>0</v>
      </c>
      <c r="AR30" s="67">
        <f>'Población %'!AR75*'Insumo 4'!AR$12</f>
        <v>1.0020760780114491E-5</v>
      </c>
      <c r="AS30" s="67">
        <f>'Población %'!AS75*'Insumo 4'!AS$12</f>
        <v>5.3976322967587027E-5</v>
      </c>
      <c r="AT30" s="67">
        <f>'Población %'!AT75*'Insumo 4'!AT$12</f>
        <v>1.5521087434379818E-4</v>
      </c>
      <c r="AU30" s="67">
        <f>'Población %'!AU75*'Insumo 4'!AU$12</f>
        <v>3.8456958136336681E-4</v>
      </c>
      <c r="AV30" s="67">
        <f>'Población %'!AV75*'Insumo 4'!AV$12</f>
        <v>1.0114419956451146E-3</v>
      </c>
      <c r="AW30" s="67">
        <f>'Población %'!AW75*'Insumo 4'!AW$12</f>
        <v>2.1421809289968595E-3</v>
      </c>
      <c r="AX30" s="67">
        <f>'Población %'!AX75*'Insumo 4'!AX$12</f>
        <v>3.5774957203698965E-3</v>
      </c>
      <c r="AY30" s="67">
        <f>'Población %'!AY75*'Insumo 4'!AY$12</f>
        <v>5.1657333176725407E-3</v>
      </c>
      <c r="AZ30" s="67">
        <f>'Población %'!AZ75*'Insumo 4'!AZ$12</f>
        <v>6.8211349691779579E-3</v>
      </c>
      <c r="BA30" s="67">
        <f>'Población %'!BA75*'Insumo 4'!BA$12</f>
        <v>8.1197602766114978E-3</v>
      </c>
      <c r="BB30" s="67">
        <f>'Población %'!BB75*'Insumo 4'!BB$12</f>
        <v>9.0417345025760355E-3</v>
      </c>
      <c r="BC30" s="67">
        <f>'Población %'!BC75*'Insumo 4'!BC$12</f>
        <v>1.0181415432961232E-2</v>
      </c>
      <c r="BD30" s="67">
        <f>'Población %'!BD75*'Insumo 4'!BD$12</f>
        <v>1.1814829194816932E-2</v>
      </c>
      <c r="BE30" s="67">
        <f>'Población %'!BE75*'Insumo 4'!BE$12</f>
        <v>1.4042744662326362E-2</v>
      </c>
      <c r="BF30" s="67">
        <f>'Población %'!BF75*'Insumo 4'!BF$12</f>
        <v>1.7295834657474852E-2</v>
      </c>
      <c r="BG30" s="67">
        <f>'Población %'!BG75*'Insumo 4'!BG$12</f>
        <v>2.1740520772239258E-2</v>
      </c>
      <c r="BH30" s="67">
        <f>'Población %'!BH75*'Insumo 4'!BH$12</f>
        <v>2.7504100540049918E-2</v>
      </c>
      <c r="BI30" s="67">
        <f>'Población %'!BI75*'Insumo 4'!BI$12</f>
        <v>3.533293423695797E-2</v>
      </c>
      <c r="BJ30" s="67">
        <f>'Población %'!BJ75*'Insumo 4'!BJ$12</f>
        <v>4.4751873901953294E-2</v>
      </c>
      <c r="BK30" s="67">
        <f>'Población %'!BK75*'Insumo 4'!BK$12</f>
        <v>5.4701500463712693E-2</v>
      </c>
      <c r="BL30" s="67">
        <f>'Población %'!BL75*'Insumo 4'!BL$12</f>
        <v>6.3854356025938558E-2</v>
      </c>
      <c r="BM30" s="67">
        <f>'Población %'!BM75*'Insumo 4'!BM$12</f>
        <v>7.1206824470988847E-2</v>
      </c>
      <c r="BN30" s="67">
        <f>'Población %'!BN75*'Insumo 4'!BN$12</f>
        <v>7.6022234865262189E-2</v>
      </c>
      <c r="BO30" s="67">
        <f>'Población %'!BO75*'Insumo 4'!BO$12</f>
        <v>7.8578769904701098E-2</v>
      </c>
      <c r="BP30" s="67">
        <f>'Población %'!BP75*'Insumo 4'!BP$12</f>
        <v>8.0031543803892269E-2</v>
      </c>
      <c r="BQ30" s="67">
        <f>'Población %'!BQ75*'Insumo 4'!BQ$12</f>
        <v>8.1418572688845003E-2</v>
      </c>
      <c r="BR30" s="67">
        <f>'Población %'!BR75*'Insumo 4'!BR$12</f>
        <v>8.2492522378363173E-2</v>
      </c>
      <c r="BS30" s="67">
        <f>'Población %'!BS75*'Insumo 4'!BS$12</f>
        <v>8.1838158914631573E-2</v>
      </c>
      <c r="BT30" s="67">
        <f>'Población %'!BT75*'Insumo 4'!BT$12</f>
        <v>7.9731560374549593E-2</v>
      </c>
      <c r="BU30" s="67">
        <f>'Población %'!BU75*'Insumo 4'!BU$12</f>
        <v>7.604973428975588E-2</v>
      </c>
      <c r="BV30" s="67">
        <f>'Población %'!BV75*'Insumo 4'!BV$12</f>
        <v>7.0869457463151486E-2</v>
      </c>
      <c r="BW30" s="67">
        <f>'Población %'!BW75*'Insumo 4'!BW$12</f>
        <v>6.4819968544329629E-2</v>
      </c>
      <c r="BX30" s="67">
        <f>'Población %'!BX75*'Insumo 4'!BX$12</f>
        <v>5.9071677219508782E-2</v>
      </c>
      <c r="BY30" s="67">
        <f>'Población %'!BY75*'Insumo 4'!BY$12</f>
        <v>5.3744883746613126E-2</v>
      </c>
      <c r="BZ30" s="67">
        <f>'Población %'!BZ75*'Insumo 4'!BZ$12</f>
        <v>4.8604493402134026E-2</v>
      </c>
      <c r="CA30" s="67">
        <f>'Población %'!CA75*'Insumo 4'!CA$12</f>
        <v>4.3518939817473686E-2</v>
      </c>
      <c r="CB30" s="67">
        <f>'Población %'!CB75*'Insumo 4'!CB$12</f>
        <v>3.8705581931146434E-2</v>
      </c>
      <c r="CC30" s="67">
        <f>'Población %'!CC75*'Insumo 4'!CC$12</f>
        <v>3.4338383677861455E-2</v>
      </c>
      <c r="CD30" s="67">
        <f>'Población %'!CD75*'Insumo 4'!CD$12</f>
        <v>3.019332021885748E-2</v>
      </c>
      <c r="CE30" s="67">
        <f>'Población %'!CE75*'Insumo 4'!CE$12</f>
        <v>2.6162029246677713E-2</v>
      </c>
      <c r="CF30" s="67">
        <f>'Población %'!CF75*'Insumo 4'!CF$12</f>
        <v>2.2304114487923566E-2</v>
      </c>
      <c r="CG30" s="67">
        <f>'Población %'!CG75*'Insumo 4'!CG$12</f>
        <v>1.8586773265552546E-2</v>
      </c>
      <c r="CH30" s="67">
        <f>'Población %'!CH75*'Insumo 4'!CH$12</f>
        <v>1.5135576620709246E-2</v>
      </c>
      <c r="CI30" s="67">
        <f>'Población %'!CI75*'Insumo 4'!CI$12</f>
        <v>1.2009535314322464E-2</v>
      </c>
      <c r="CJ30" s="67">
        <f>'Población %'!CJ75*'Insumo 4'!CJ$12</f>
        <v>9.4391844061687061E-3</v>
      </c>
      <c r="CK30" s="67">
        <f>'Población %'!CK75*'Insumo 4'!CK$12</f>
        <v>7.4397439135444471E-3</v>
      </c>
      <c r="CL30" s="67">
        <f>'Población %'!CL75*'Insumo 4'!CL$12</f>
        <v>5.8790524854317322E-3</v>
      </c>
      <c r="CM30" s="67">
        <f>'Población %'!CM75*'Insumo 4'!CM$12</f>
        <v>4.4494693479150971E-3</v>
      </c>
      <c r="CN30" s="67">
        <f>'Población %'!CN75*'Insumo 4'!CN$12</f>
        <v>3.3778650808658161E-3</v>
      </c>
      <c r="CP30" s="72">
        <f t="shared" si="0"/>
        <v>1.6137233410201131</v>
      </c>
      <c r="CQ30" s="83">
        <f>100*'Población %'!CR75</f>
        <v>7.4755000854629685</v>
      </c>
      <c r="CR30" s="83">
        <f t="shared" si="1"/>
        <v>21.586827938885278</v>
      </c>
    </row>
    <row r="31" spans="1:96">
      <c r="A31">
        <f>'Población %'!A76</f>
        <v>2015</v>
      </c>
      <c r="B31" s="67">
        <f>'Población %'!B76*'Insumo 4'!B$12</f>
        <v>0</v>
      </c>
      <c r="C31" s="67">
        <f>'Población %'!C76*'Insumo 4'!C$12</f>
        <v>0</v>
      </c>
      <c r="D31" s="67">
        <f>'Población %'!D76*'Insumo 4'!D$12</f>
        <v>0</v>
      </c>
      <c r="E31" s="67">
        <f>'Población %'!E76*'Insumo 4'!E$12</f>
        <v>0</v>
      </c>
      <c r="F31" s="67">
        <f>'Población %'!F76*'Insumo 4'!F$12</f>
        <v>0</v>
      </c>
      <c r="G31" s="67">
        <f>'Población %'!G76*'Insumo 4'!G$12</f>
        <v>0</v>
      </c>
      <c r="H31" s="67">
        <f>'Población %'!H76*'Insumo 4'!H$12</f>
        <v>0</v>
      </c>
      <c r="I31" s="67">
        <f>'Población %'!I76*'Insumo 4'!I$12</f>
        <v>0</v>
      </c>
      <c r="J31" s="67">
        <f>'Población %'!J76*'Insumo 4'!J$12</f>
        <v>0</v>
      </c>
      <c r="K31" s="67">
        <f>'Población %'!K76*'Insumo 4'!K$12</f>
        <v>0</v>
      </c>
      <c r="L31" s="67">
        <f>'Población %'!L76*'Insumo 4'!L$12</f>
        <v>0</v>
      </c>
      <c r="M31" s="67">
        <f>'Población %'!M76*'Insumo 4'!M$12</f>
        <v>0</v>
      </c>
      <c r="N31" s="67">
        <f>'Población %'!N76*'Insumo 4'!N$12</f>
        <v>0</v>
      </c>
      <c r="O31" s="67">
        <f>'Población %'!O76*'Insumo 4'!O$12</f>
        <v>0</v>
      </c>
      <c r="P31" s="67">
        <f>'Población %'!P76*'Insumo 4'!P$12</f>
        <v>0</v>
      </c>
      <c r="Q31" s="67">
        <f>'Población %'!Q76*'Insumo 4'!Q$12</f>
        <v>0</v>
      </c>
      <c r="R31" s="67">
        <f>'Población %'!R76*'Insumo 4'!R$12</f>
        <v>0</v>
      </c>
      <c r="S31" s="67">
        <f>'Población %'!S76*'Insumo 4'!S$12</f>
        <v>0</v>
      </c>
      <c r="T31" s="67">
        <f>'Población %'!T76*'Insumo 4'!T$12</f>
        <v>0</v>
      </c>
      <c r="U31" s="67">
        <f>'Población %'!U76*'Insumo 4'!U$12</f>
        <v>0</v>
      </c>
      <c r="V31" s="67">
        <f>'Población %'!V76*'Insumo 4'!V$12</f>
        <v>0</v>
      </c>
      <c r="W31" s="67">
        <f>'Población %'!W76*'Insumo 4'!W$12</f>
        <v>0</v>
      </c>
      <c r="X31" s="67">
        <f>'Población %'!X76*'Insumo 4'!X$12</f>
        <v>0</v>
      </c>
      <c r="Y31" s="67">
        <f>'Población %'!Y76*'Insumo 4'!Y$12</f>
        <v>0</v>
      </c>
      <c r="Z31" s="67">
        <f>'Población %'!Z76*'Insumo 4'!Z$12</f>
        <v>0</v>
      </c>
      <c r="AA31" s="67">
        <f>'Población %'!AA76*'Insumo 4'!AA$12</f>
        <v>0</v>
      </c>
      <c r="AB31" s="67">
        <f>'Población %'!AB76*'Insumo 4'!AB$12</f>
        <v>0</v>
      </c>
      <c r="AC31" s="67">
        <f>'Población %'!AC76*'Insumo 4'!AC$12</f>
        <v>0</v>
      </c>
      <c r="AD31" s="67">
        <f>'Población %'!AD76*'Insumo 4'!AD$12</f>
        <v>0</v>
      </c>
      <c r="AE31" s="67">
        <f>'Población %'!AE76*'Insumo 4'!AE$12</f>
        <v>0</v>
      </c>
      <c r="AF31" s="67">
        <f>'Población %'!AF76*'Insumo 4'!AF$12</f>
        <v>0</v>
      </c>
      <c r="AG31" s="67">
        <f>'Población %'!AG76*'Insumo 4'!AG$12</f>
        <v>0</v>
      </c>
      <c r="AH31" s="67">
        <f>'Población %'!AH76*'Insumo 4'!AH$12</f>
        <v>0</v>
      </c>
      <c r="AI31" s="67">
        <f>'Población %'!AI76*'Insumo 4'!AI$12</f>
        <v>0</v>
      </c>
      <c r="AJ31" s="67">
        <f>'Población %'!AJ76*'Insumo 4'!AJ$12</f>
        <v>0</v>
      </c>
      <c r="AK31" s="67">
        <f>'Población %'!AK76*'Insumo 4'!AK$12</f>
        <v>0</v>
      </c>
      <c r="AL31" s="67">
        <f>'Población %'!AL76*'Insumo 4'!AL$12</f>
        <v>0</v>
      </c>
      <c r="AM31" s="67">
        <f>'Población %'!AM76*'Insumo 4'!AM$12</f>
        <v>0</v>
      </c>
      <c r="AN31" s="67">
        <f>'Población %'!AN76*'Insumo 4'!AN$12</f>
        <v>0</v>
      </c>
      <c r="AO31" s="67">
        <f>'Población %'!AO76*'Insumo 4'!AO$12</f>
        <v>0</v>
      </c>
      <c r="AP31" s="67">
        <f>'Población %'!AP76*'Insumo 4'!AP$12</f>
        <v>0</v>
      </c>
      <c r="AQ31" s="67">
        <f>'Población %'!AQ76*'Insumo 4'!AQ$12</f>
        <v>0</v>
      </c>
      <c r="AR31" s="67">
        <f>'Población %'!AR76*'Insumo 4'!AR$12</f>
        <v>1.0092793223050186E-5</v>
      </c>
      <c r="AS31" s="67">
        <f>'Población %'!AS76*'Insumo 4'!AS$12</f>
        <v>5.439395096934226E-5</v>
      </c>
      <c r="AT31" s="67">
        <f>'Población %'!AT76*'Insumo 4'!AT$12</f>
        <v>1.5657470572887937E-4</v>
      </c>
      <c r="AU31" s="67">
        <f>'Población %'!AU76*'Insumo 4'!AU$12</f>
        <v>3.8841734412408676E-4</v>
      </c>
      <c r="AV31" s="67">
        <f>'Población %'!AV76*'Insumo 4'!AV$12</f>
        <v>1.0207974117147128E-3</v>
      </c>
      <c r="AW31" s="67">
        <f>'Población %'!AW76*'Insumo 4'!AW$12</f>
        <v>2.1583645610211651E-3</v>
      </c>
      <c r="AX31" s="67">
        <f>'Población %'!AX76*'Insumo 4'!AX$12</f>
        <v>3.6017460379299845E-3</v>
      </c>
      <c r="AY31" s="67">
        <f>'Población %'!AY76*'Insumo 4'!AY$12</f>
        <v>5.2045051558960243E-3</v>
      </c>
      <c r="AZ31" s="67">
        <f>'Población %'!AZ76*'Insumo 4'!AZ$12</f>
        <v>6.8719282326793274E-3</v>
      </c>
      <c r="BA31" s="67">
        <f>'Población %'!BA76*'Insumo 4'!BA$12</f>
        <v>8.2048437962506729E-3</v>
      </c>
      <c r="BB31" s="67">
        <f>'Población %'!BB76*'Insumo 4'!BB$12</f>
        <v>9.1797639878574335E-3</v>
      </c>
      <c r="BC31" s="67">
        <f>'Población %'!BC76*'Insumo 4'!BC$12</f>
        <v>1.0370300750927272E-2</v>
      </c>
      <c r="BD31" s="67">
        <f>'Población %'!BD76*'Insumo 4'!BD$12</f>
        <v>1.2040229217148063E-2</v>
      </c>
      <c r="BE31" s="67">
        <f>'Población %'!BE76*'Insumo 4'!BE$12</f>
        <v>1.4338055215535451E-2</v>
      </c>
      <c r="BF31" s="67">
        <f>'Población %'!BF76*'Insumo 4'!BF$12</f>
        <v>1.7596074470113906E-2</v>
      </c>
      <c r="BG31" s="67">
        <f>'Población %'!BG76*'Insumo 4'!BG$12</f>
        <v>2.1964558560814161E-2</v>
      </c>
      <c r="BH31" s="67">
        <f>'Población %'!BH76*'Insumo 4'!BH$12</f>
        <v>2.7665903060501294E-2</v>
      </c>
      <c r="BI31" s="67">
        <f>'Población %'!BI76*'Insumo 4'!BI$12</f>
        <v>3.5565722829042454E-2</v>
      </c>
      <c r="BJ31" s="67">
        <f>'Población %'!BJ76*'Insumo 4'!BJ$12</f>
        <v>4.4970699350319679E-2</v>
      </c>
      <c r="BK31" s="67">
        <f>'Población %'!BK76*'Insumo 4'!BK$12</f>
        <v>5.5362639866654073E-2</v>
      </c>
      <c r="BL31" s="67">
        <f>'Población %'!BL76*'Insumo 4'!BL$12</f>
        <v>6.5451388428335339E-2</v>
      </c>
      <c r="BM31" s="67">
        <f>'Población %'!BM76*'Insumo 4'!BM$12</f>
        <v>7.3641391890782879E-2</v>
      </c>
      <c r="BN31" s="67">
        <f>'Población %'!BN76*'Insumo 4'!BN$12</f>
        <v>7.8615279878474137E-2</v>
      </c>
      <c r="BO31" s="67">
        <f>'Población %'!BO76*'Insumo 4'!BO$12</f>
        <v>8.1505414344142005E-2</v>
      </c>
      <c r="BP31" s="67">
        <f>'Población %'!BP76*'Insumo 4'!BP$12</f>
        <v>8.2371011584743192E-2</v>
      </c>
      <c r="BQ31" s="67">
        <f>'Población %'!BQ76*'Insumo 4'!BQ$12</f>
        <v>8.2499453669977657E-2</v>
      </c>
      <c r="BR31" s="67">
        <f>'Población %'!BR76*'Insumo 4'!BR$12</f>
        <v>8.2665171273932539E-2</v>
      </c>
      <c r="BS31" s="67">
        <f>'Población %'!BS76*'Insumo 4'!BS$12</f>
        <v>8.2155468147719776E-2</v>
      </c>
      <c r="BT31" s="67">
        <f>'Población %'!BT76*'Insumo 4'!BT$12</f>
        <v>8.0001133612092226E-2</v>
      </c>
      <c r="BU31" s="67">
        <f>'Población %'!BU76*'Insumo 4'!BU$12</f>
        <v>7.6416873673853469E-2</v>
      </c>
      <c r="BV31" s="67">
        <f>'Población %'!BV76*'Insumo 4'!BV$12</f>
        <v>7.1517212760883908E-2</v>
      </c>
      <c r="BW31" s="67">
        <f>'Población %'!BW76*'Insumo 4'!BW$12</f>
        <v>6.5618368181766959E-2</v>
      </c>
      <c r="BX31" s="67">
        <f>'Población %'!BX76*'Insumo 4'!BX$12</f>
        <v>5.9697751695138586E-2</v>
      </c>
      <c r="BY31" s="67">
        <f>'Población %'!BY76*'Insumo 4'!BY$12</f>
        <v>5.4223656983313981E-2</v>
      </c>
      <c r="BZ31" s="67">
        <f>'Población %'!BZ76*'Insumo 4'!BZ$12</f>
        <v>4.93314090442789E-2</v>
      </c>
      <c r="CA31" s="67">
        <f>'Población %'!CA76*'Insumo 4'!CA$12</f>
        <v>4.4612015226169845E-2</v>
      </c>
      <c r="CB31" s="67">
        <f>'Población %'!CB76*'Insumo 4'!CB$12</f>
        <v>3.9986662647074858E-2</v>
      </c>
      <c r="CC31" s="67">
        <f>'Población %'!CC76*'Insumo 4'!CC$12</f>
        <v>3.5479879825397756E-2</v>
      </c>
      <c r="CD31" s="67">
        <f>'Población %'!CD76*'Insumo 4'!CD$12</f>
        <v>3.1227072848097871E-2</v>
      </c>
      <c r="CE31" s="67">
        <f>'Población %'!CE76*'Insumo 4'!CE$12</f>
        <v>2.7142256566020307E-2</v>
      </c>
      <c r="CF31" s="67">
        <f>'Población %'!CF76*'Insumo 4'!CF$12</f>
        <v>2.3231637309808536E-2</v>
      </c>
      <c r="CG31" s="67">
        <f>'Población %'!CG76*'Insumo 4'!CG$12</f>
        <v>1.9445370417195965E-2</v>
      </c>
      <c r="CH31" s="67">
        <f>'Población %'!CH76*'Insumo 4'!CH$12</f>
        <v>1.5932411296420035E-2</v>
      </c>
      <c r="CI31" s="67">
        <f>'Población %'!CI76*'Insumo 4'!CI$12</f>
        <v>1.275833641411569E-2</v>
      </c>
      <c r="CJ31" s="67">
        <f>'Población %'!CJ76*'Insumo 4'!CJ$12</f>
        <v>9.9581137069256181E-3</v>
      </c>
      <c r="CK31" s="67">
        <f>'Población %'!CK76*'Insumo 4'!CK$12</f>
        <v>7.6669610073100527E-3</v>
      </c>
      <c r="CL31" s="67">
        <f>'Población %'!CL76*'Insumo 4'!CL$12</f>
        <v>5.9313960642690244E-3</v>
      </c>
      <c r="CM31" s="67">
        <f>'Población %'!CM76*'Insumo 4'!CM$12</f>
        <v>4.5992132667979895E-3</v>
      </c>
      <c r="CN31" s="67">
        <f>'Población %'!CN76*'Insumo 4'!CN$12</f>
        <v>3.3479151960096845E-3</v>
      </c>
      <c r="CP31" s="72">
        <f t="shared" si="0"/>
        <v>1.6437558382594999</v>
      </c>
      <c r="CQ31" s="83">
        <f>100*'Población %'!CR76</f>
        <v>7.6267315676648764</v>
      </c>
      <c r="CR31" s="83">
        <f t="shared" si="1"/>
        <v>21.552559227710947</v>
      </c>
    </row>
    <row r="32" spans="1:96">
      <c r="A32">
        <f>'Población %'!A77</f>
        <v>2016</v>
      </c>
      <c r="B32" s="67">
        <f>'Población %'!B77*'Insumo 4'!B$12</f>
        <v>0</v>
      </c>
      <c r="C32" s="67">
        <f>'Población %'!C77*'Insumo 4'!C$12</f>
        <v>0</v>
      </c>
      <c r="D32" s="67">
        <f>'Población %'!D77*'Insumo 4'!D$12</f>
        <v>0</v>
      </c>
      <c r="E32" s="67">
        <f>'Población %'!E77*'Insumo 4'!E$12</f>
        <v>0</v>
      </c>
      <c r="F32" s="67">
        <f>'Población %'!F77*'Insumo 4'!F$12</f>
        <v>0</v>
      </c>
      <c r="G32" s="67">
        <f>'Población %'!G77*'Insumo 4'!G$12</f>
        <v>0</v>
      </c>
      <c r="H32" s="67">
        <f>'Población %'!H77*'Insumo 4'!H$12</f>
        <v>0</v>
      </c>
      <c r="I32" s="67">
        <f>'Población %'!I77*'Insumo 4'!I$12</f>
        <v>0</v>
      </c>
      <c r="J32" s="67">
        <f>'Población %'!J77*'Insumo 4'!J$12</f>
        <v>0</v>
      </c>
      <c r="K32" s="67">
        <f>'Población %'!K77*'Insumo 4'!K$12</f>
        <v>0</v>
      </c>
      <c r="L32" s="67">
        <f>'Población %'!L77*'Insumo 4'!L$12</f>
        <v>0</v>
      </c>
      <c r="M32" s="67">
        <f>'Población %'!M77*'Insumo 4'!M$12</f>
        <v>0</v>
      </c>
      <c r="N32" s="67">
        <f>'Población %'!N77*'Insumo 4'!N$12</f>
        <v>0</v>
      </c>
      <c r="O32" s="67">
        <f>'Población %'!O77*'Insumo 4'!O$12</f>
        <v>0</v>
      </c>
      <c r="P32" s="67">
        <f>'Población %'!P77*'Insumo 4'!P$12</f>
        <v>0</v>
      </c>
      <c r="Q32" s="67">
        <f>'Población %'!Q77*'Insumo 4'!Q$12</f>
        <v>0</v>
      </c>
      <c r="R32" s="67">
        <f>'Población %'!R77*'Insumo 4'!R$12</f>
        <v>0</v>
      </c>
      <c r="S32" s="67">
        <f>'Población %'!S77*'Insumo 4'!S$12</f>
        <v>0</v>
      </c>
      <c r="T32" s="67">
        <f>'Población %'!T77*'Insumo 4'!T$12</f>
        <v>0</v>
      </c>
      <c r="U32" s="67">
        <f>'Población %'!U77*'Insumo 4'!U$12</f>
        <v>0</v>
      </c>
      <c r="V32" s="67">
        <f>'Población %'!V77*'Insumo 4'!V$12</f>
        <v>0</v>
      </c>
      <c r="W32" s="67">
        <f>'Población %'!W77*'Insumo 4'!W$12</f>
        <v>0</v>
      </c>
      <c r="X32" s="67">
        <f>'Población %'!X77*'Insumo 4'!X$12</f>
        <v>0</v>
      </c>
      <c r="Y32" s="67">
        <f>'Población %'!Y77*'Insumo 4'!Y$12</f>
        <v>0</v>
      </c>
      <c r="Z32" s="67">
        <f>'Población %'!Z77*'Insumo 4'!Z$12</f>
        <v>0</v>
      </c>
      <c r="AA32" s="67">
        <f>'Población %'!AA77*'Insumo 4'!AA$12</f>
        <v>0</v>
      </c>
      <c r="AB32" s="67">
        <f>'Población %'!AB77*'Insumo 4'!AB$12</f>
        <v>0</v>
      </c>
      <c r="AC32" s="67">
        <f>'Población %'!AC77*'Insumo 4'!AC$12</f>
        <v>0</v>
      </c>
      <c r="AD32" s="67">
        <f>'Población %'!AD77*'Insumo 4'!AD$12</f>
        <v>0</v>
      </c>
      <c r="AE32" s="67">
        <f>'Población %'!AE77*'Insumo 4'!AE$12</f>
        <v>0</v>
      </c>
      <c r="AF32" s="67">
        <f>'Población %'!AF77*'Insumo 4'!AF$12</f>
        <v>0</v>
      </c>
      <c r="AG32" s="67">
        <f>'Población %'!AG77*'Insumo 4'!AG$12</f>
        <v>0</v>
      </c>
      <c r="AH32" s="67">
        <f>'Población %'!AH77*'Insumo 4'!AH$12</f>
        <v>0</v>
      </c>
      <c r="AI32" s="67">
        <f>'Población %'!AI77*'Insumo 4'!AI$12</f>
        <v>0</v>
      </c>
      <c r="AJ32" s="67">
        <f>'Población %'!AJ77*'Insumo 4'!AJ$12</f>
        <v>0</v>
      </c>
      <c r="AK32" s="67">
        <f>'Población %'!AK77*'Insumo 4'!AK$12</f>
        <v>0</v>
      </c>
      <c r="AL32" s="67">
        <f>'Población %'!AL77*'Insumo 4'!AL$12</f>
        <v>0</v>
      </c>
      <c r="AM32" s="67">
        <f>'Población %'!AM77*'Insumo 4'!AM$12</f>
        <v>0</v>
      </c>
      <c r="AN32" s="67">
        <f>'Población %'!AN77*'Insumo 4'!AN$12</f>
        <v>0</v>
      </c>
      <c r="AO32" s="67">
        <f>'Población %'!AO77*'Insumo 4'!AO$12</f>
        <v>0</v>
      </c>
      <c r="AP32" s="67">
        <f>'Población %'!AP77*'Insumo 4'!AP$12</f>
        <v>0</v>
      </c>
      <c r="AQ32" s="67">
        <f>'Población %'!AQ77*'Insumo 4'!AQ$12</f>
        <v>0</v>
      </c>
      <c r="AR32" s="67">
        <f>'Población %'!AR77*'Insumo 4'!AR$12</f>
        <v>1.0174038612153335E-5</v>
      </c>
      <c r="AS32" s="67">
        <f>'Población %'!AS77*'Insumo 4'!AS$12</f>
        <v>5.4854774057826984E-5</v>
      </c>
      <c r="AT32" s="67">
        <f>'Población %'!AT77*'Insumo 4'!AT$12</f>
        <v>1.5797489449574669E-4</v>
      </c>
      <c r="AU32" s="67">
        <f>'Población %'!AU77*'Insumo 4'!AU$12</f>
        <v>3.9230383867497147E-4</v>
      </c>
      <c r="AV32" s="67">
        <f>'Población %'!AV77*'Insumo 4'!AV$12</f>
        <v>1.0322879229014183E-3</v>
      </c>
      <c r="AW32" s="67">
        <f>'Población %'!AW77*'Insumo 4'!AW$12</f>
        <v>2.1810126554173983E-3</v>
      </c>
      <c r="AX32" s="67">
        <f>'Población %'!AX77*'Insumo 4'!AX$12</f>
        <v>3.6329520660245526E-3</v>
      </c>
      <c r="AY32" s="67">
        <f>'Población %'!AY77*'Insumo 4'!AY$12</f>
        <v>5.2443676978187592E-3</v>
      </c>
      <c r="AZ32" s="67">
        <f>'Población %'!AZ77*'Insumo 4'!AZ$12</f>
        <v>6.9278064250666268E-3</v>
      </c>
      <c r="BA32" s="67">
        <f>'Población %'!BA77*'Insumo 4'!BA$12</f>
        <v>8.2686574084711965E-3</v>
      </c>
      <c r="BB32" s="67">
        <f>'Población %'!BB77*'Insumo 4'!BB$12</f>
        <v>9.2768239396880114E-3</v>
      </c>
      <c r="BC32" s="67">
        <f>'Población %'!BC77*'Insumo 4'!BC$12</f>
        <v>1.0528354718540385E-2</v>
      </c>
      <c r="BD32" s="67">
        <f>'Población %'!BD77*'Insumo 4'!BD$12</f>
        <v>1.2262216205548885E-2</v>
      </c>
      <c r="BE32" s="67">
        <f>'Población %'!BE77*'Insumo 4'!BE$12</f>
        <v>1.4608053229324082E-2</v>
      </c>
      <c r="BF32" s="67">
        <f>'Población %'!BF77*'Insumo 4'!BF$12</f>
        <v>1.7960685037113972E-2</v>
      </c>
      <c r="BG32" s="67">
        <f>'Población %'!BG77*'Insumo 4'!BG$12</f>
        <v>2.2336911564494438E-2</v>
      </c>
      <c r="BH32" s="67">
        <f>'Población %'!BH77*'Insumo 4'!BH$12</f>
        <v>2.7935045070005465E-2</v>
      </c>
      <c r="BI32" s="67">
        <f>'Población %'!BI77*'Insumo 4'!BI$12</f>
        <v>3.5749470085580382E-2</v>
      </c>
      <c r="BJ32" s="67">
        <f>'Población %'!BJ77*'Insumo 4'!BJ$12</f>
        <v>4.522331578762176E-2</v>
      </c>
      <c r="BK32" s="67">
        <f>'Población %'!BK77*'Insumo 4'!BK$12</f>
        <v>5.5568014397890789E-2</v>
      </c>
      <c r="BL32" s="67">
        <f>'Población %'!BL77*'Insumo 4'!BL$12</f>
        <v>6.6154888872717088E-2</v>
      </c>
      <c r="BM32" s="67">
        <f>'Población %'!BM77*'Insumo 4'!BM$12</f>
        <v>7.5378163674969884E-2</v>
      </c>
      <c r="BN32" s="67">
        <f>'Población %'!BN77*'Insumo 4'!BN$12</f>
        <v>8.1200348866617714E-2</v>
      </c>
      <c r="BO32" s="67">
        <f>'Población %'!BO77*'Insumo 4'!BO$12</f>
        <v>8.4196407220472613E-2</v>
      </c>
      <c r="BP32" s="67">
        <f>'Población %'!BP77*'Insumo 4'!BP$12</f>
        <v>8.5369301482851462E-2</v>
      </c>
      <c r="BQ32" s="67">
        <f>'Población %'!BQ77*'Insumo 4'!BQ$12</f>
        <v>8.4850572569478519E-2</v>
      </c>
      <c r="BR32" s="67">
        <f>'Población %'!BR77*'Insumo 4'!BR$12</f>
        <v>8.3683843802901531E-2</v>
      </c>
      <c r="BS32" s="67">
        <f>'Población %'!BS77*'Insumo 4'!BS$12</f>
        <v>8.2208469146031526E-2</v>
      </c>
      <c r="BT32" s="67">
        <f>'Población %'!BT77*'Insumo 4'!BT$12</f>
        <v>8.0150236270346967E-2</v>
      </c>
      <c r="BU32" s="67">
        <f>'Población %'!BU77*'Insumo 4'!BU$12</f>
        <v>7.6481904470937015E-2</v>
      </c>
      <c r="BV32" s="67">
        <f>'Población %'!BV77*'Insumo 4'!BV$12</f>
        <v>7.165639413341944E-2</v>
      </c>
      <c r="BW32" s="67">
        <f>'Población %'!BW77*'Insumo 4'!BW$12</f>
        <v>6.6006512837575401E-2</v>
      </c>
      <c r="BX32" s="67">
        <f>'Población %'!BX77*'Insumo 4'!BX$12</f>
        <v>6.0195832992490594E-2</v>
      </c>
      <c r="BY32" s="67">
        <f>'Población %'!BY77*'Insumo 4'!BY$12</f>
        <v>5.4519743961066507E-2</v>
      </c>
      <c r="BZ32" s="67">
        <f>'Población %'!BZ77*'Insumo 4'!BZ$12</f>
        <v>4.9449396648496798E-2</v>
      </c>
      <c r="CA32" s="67">
        <f>'Población %'!CA77*'Insumo 4'!CA$12</f>
        <v>4.4947577261193153E-2</v>
      </c>
      <c r="CB32" s="67">
        <f>'Población %'!CB77*'Insumo 4'!CB$12</f>
        <v>4.0686828426260854E-2</v>
      </c>
      <c r="CC32" s="67">
        <f>'Población %'!CC77*'Insumo 4'!CC$12</f>
        <v>3.6403142337631901E-2</v>
      </c>
      <c r="CD32" s="67">
        <f>'Población %'!CD77*'Insumo 4'!CD$12</f>
        <v>3.2072606096409766E-2</v>
      </c>
      <c r="CE32" s="67">
        <f>'Población %'!CE77*'Insumo 4'!CE$12</f>
        <v>2.7935817413922693E-2</v>
      </c>
      <c r="CF32" s="67">
        <f>'Población %'!CF77*'Insumo 4'!CF$12</f>
        <v>2.4004385320159471E-2</v>
      </c>
      <c r="CG32" s="67">
        <f>'Población %'!CG77*'Insumo 4'!CG$12</f>
        <v>2.0201208173624131E-2</v>
      </c>
      <c r="CH32" s="67">
        <f>'Población %'!CH77*'Insumo 4'!CH$12</f>
        <v>1.6682473066931412E-2</v>
      </c>
      <c r="CI32" s="67">
        <f>'Población %'!CI77*'Insumo 4'!CI$12</f>
        <v>1.3535489868029802E-2</v>
      </c>
      <c r="CJ32" s="67">
        <f>'Población %'!CJ77*'Insumo 4'!CJ$12</f>
        <v>1.0721414005685213E-2</v>
      </c>
      <c r="CK32" s="67">
        <f>'Población %'!CK77*'Insumo 4'!CK$12</f>
        <v>8.2839862833158466E-3</v>
      </c>
      <c r="CL32" s="67">
        <f>'Población %'!CL77*'Insumo 4'!CL$12</f>
        <v>6.3906156068197139E-3</v>
      </c>
      <c r="CM32" s="67">
        <f>'Población %'!CM77*'Insumo 4'!CM$12</f>
        <v>4.9007787651888833E-3</v>
      </c>
      <c r="CN32" s="67">
        <f>'Población %'!CN77*'Insumo 4'!CN$12</f>
        <v>3.7023955477903238E-3</v>
      </c>
      <c r="CP32" s="72">
        <f t="shared" si="0"/>
        <v>1.671322016880685</v>
      </c>
      <c r="CQ32" s="83">
        <f>100*'Población %'!CR77</f>
        <v>7.7797725253562033</v>
      </c>
      <c r="CR32" s="83">
        <f t="shared" si="1"/>
        <v>21.482916260513186</v>
      </c>
    </row>
    <row r="33" spans="1:96">
      <c r="A33">
        <f>'Población %'!A78</f>
        <v>2017</v>
      </c>
      <c r="B33" s="67">
        <f>'Población %'!B78*'Insumo 4'!B$12</f>
        <v>0</v>
      </c>
      <c r="C33" s="67">
        <f>'Población %'!C78*'Insumo 4'!C$12</f>
        <v>0</v>
      </c>
      <c r="D33" s="67">
        <f>'Población %'!D78*'Insumo 4'!D$12</f>
        <v>0</v>
      </c>
      <c r="E33" s="67">
        <f>'Población %'!E78*'Insumo 4'!E$12</f>
        <v>0</v>
      </c>
      <c r="F33" s="67">
        <f>'Población %'!F78*'Insumo 4'!F$12</f>
        <v>0</v>
      </c>
      <c r="G33" s="67">
        <f>'Población %'!G78*'Insumo 4'!G$12</f>
        <v>0</v>
      </c>
      <c r="H33" s="67">
        <f>'Población %'!H78*'Insumo 4'!H$12</f>
        <v>0</v>
      </c>
      <c r="I33" s="67">
        <f>'Población %'!I78*'Insumo 4'!I$12</f>
        <v>0</v>
      </c>
      <c r="J33" s="67">
        <f>'Población %'!J78*'Insumo 4'!J$12</f>
        <v>0</v>
      </c>
      <c r="K33" s="67">
        <f>'Población %'!K78*'Insumo 4'!K$12</f>
        <v>0</v>
      </c>
      <c r="L33" s="67">
        <f>'Población %'!L78*'Insumo 4'!L$12</f>
        <v>0</v>
      </c>
      <c r="M33" s="67">
        <f>'Población %'!M78*'Insumo 4'!M$12</f>
        <v>0</v>
      </c>
      <c r="N33" s="67">
        <f>'Población %'!N78*'Insumo 4'!N$12</f>
        <v>0</v>
      </c>
      <c r="O33" s="67">
        <f>'Población %'!O78*'Insumo 4'!O$12</f>
        <v>0</v>
      </c>
      <c r="P33" s="67">
        <f>'Población %'!P78*'Insumo 4'!P$12</f>
        <v>0</v>
      </c>
      <c r="Q33" s="67">
        <f>'Población %'!Q78*'Insumo 4'!Q$12</f>
        <v>0</v>
      </c>
      <c r="R33" s="67">
        <f>'Población %'!R78*'Insumo 4'!R$12</f>
        <v>0</v>
      </c>
      <c r="S33" s="67">
        <f>'Población %'!S78*'Insumo 4'!S$12</f>
        <v>0</v>
      </c>
      <c r="T33" s="67">
        <f>'Población %'!T78*'Insumo 4'!T$12</f>
        <v>0</v>
      </c>
      <c r="U33" s="67">
        <f>'Población %'!U78*'Insumo 4'!U$12</f>
        <v>0</v>
      </c>
      <c r="V33" s="67">
        <f>'Población %'!V78*'Insumo 4'!V$12</f>
        <v>0</v>
      </c>
      <c r="W33" s="67">
        <f>'Población %'!W78*'Insumo 4'!W$12</f>
        <v>0</v>
      </c>
      <c r="X33" s="67">
        <f>'Población %'!X78*'Insumo 4'!X$12</f>
        <v>0</v>
      </c>
      <c r="Y33" s="67">
        <f>'Población %'!Y78*'Insumo 4'!Y$12</f>
        <v>0</v>
      </c>
      <c r="Z33" s="67">
        <f>'Población %'!Z78*'Insumo 4'!Z$12</f>
        <v>0</v>
      </c>
      <c r="AA33" s="67">
        <f>'Población %'!AA78*'Insumo 4'!AA$12</f>
        <v>0</v>
      </c>
      <c r="AB33" s="67">
        <f>'Población %'!AB78*'Insumo 4'!AB$12</f>
        <v>0</v>
      </c>
      <c r="AC33" s="67">
        <f>'Población %'!AC78*'Insumo 4'!AC$12</f>
        <v>0</v>
      </c>
      <c r="AD33" s="67">
        <f>'Población %'!AD78*'Insumo 4'!AD$12</f>
        <v>0</v>
      </c>
      <c r="AE33" s="67">
        <f>'Población %'!AE78*'Insumo 4'!AE$12</f>
        <v>0</v>
      </c>
      <c r="AF33" s="67">
        <f>'Población %'!AF78*'Insumo 4'!AF$12</f>
        <v>0</v>
      </c>
      <c r="AG33" s="67">
        <f>'Población %'!AG78*'Insumo 4'!AG$12</f>
        <v>0</v>
      </c>
      <c r="AH33" s="67">
        <f>'Población %'!AH78*'Insumo 4'!AH$12</f>
        <v>0</v>
      </c>
      <c r="AI33" s="67">
        <f>'Población %'!AI78*'Insumo 4'!AI$12</f>
        <v>0</v>
      </c>
      <c r="AJ33" s="67">
        <f>'Población %'!AJ78*'Insumo 4'!AJ$12</f>
        <v>0</v>
      </c>
      <c r="AK33" s="67">
        <f>'Población %'!AK78*'Insumo 4'!AK$12</f>
        <v>0</v>
      </c>
      <c r="AL33" s="67">
        <f>'Población %'!AL78*'Insumo 4'!AL$12</f>
        <v>0</v>
      </c>
      <c r="AM33" s="67">
        <f>'Población %'!AM78*'Insumo 4'!AM$12</f>
        <v>0</v>
      </c>
      <c r="AN33" s="67">
        <f>'Población %'!AN78*'Insumo 4'!AN$12</f>
        <v>0</v>
      </c>
      <c r="AO33" s="67">
        <f>'Población %'!AO78*'Insumo 4'!AO$12</f>
        <v>0</v>
      </c>
      <c r="AP33" s="67">
        <f>'Población %'!AP78*'Insumo 4'!AP$12</f>
        <v>0</v>
      </c>
      <c r="AQ33" s="67">
        <f>'Población %'!AQ78*'Insumo 4'!AQ$12</f>
        <v>0</v>
      </c>
      <c r="AR33" s="67">
        <f>'Población %'!AR78*'Insumo 4'!AR$12</f>
        <v>1.0247549205541459E-5</v>
      </c>
      <c r="AS33" s="67">
        <f>'Población %'!AS78*'Insumo 4'!AS$12</f>
        <v>5.5288231562031373E-5</v>
      </c>
      <c r="AT33" s="67">
        <f>'Población %'!AT78*'Insumo 4'!AT$12</f>
        <v>1.5928556225553134E-4</v>
      </c>
      <c r="AU33" s="67">
        <f>'Población %'!AU78*'Insumo 4'!AU$12</f>
        <v>3.957378195570564E-4</v>
      </c>
      <c r="AV33" s="67">
        <f>'Población %'!AV78*'Insumo 4'!AV$12</f>
        <v>1.0424433643156875E-3</v>
      </c>
      <c r="AW33" s="67">
        <f>'Población %'!AW78*'Insumo 4'!AW$12</f>
        <v>2.2052487705165676E-3</v>
      </c>
      <c r="AX33" s="67">
        <f>'Población %'!AX78*'Insumo 4'!AX$12</f>
        <v>3.6706817169225706E-3</v>
      </c>
      <c r="AY33" s="67">
        <f>'Población %'!AY78*'Insumo 4'!AY$12</f>
        <v>5.2898125319707804E-3</v>
      </c>
      <c r="AZ33" s="67">
        <f>'Población %'!AZ78*'Insumo 4'!AZ$12</f>
        <v>6.9811645175181878E-3</v>
      </c>
      <c r="BA33" s="67">
        <f>'Población %'!BA78*'Insumo 4'!BA$12</f>
        <v>8.3363254110203414E-3</v>
      </c>
      <c r="BB33" s="67">
        <f>'Población %'!BB78*'Insumo 4'!BB$12</f>
        <v>9.3497896966466092E-3</v>
      </c>
      <c r="BC33" s="67">
        <f>'Población %'!BC78*'Insumo 4'!BC$12</f>
        <v>1.064101362906386E-2</v>
      </c>
      <c r="BD33" s="67">
        <f>'Población %'!BD78*'Insumo 4'!BD$12</f>
        <v>1.2450793949965061E-2</v>
      </c>
      <c r="BE33" s="67">
        <f>'Población %'!BE78*'Insumo 4'!BE$12</f>
        <v>1.4880139526072722E-2</v>
      </c>
      <c r="BF33" s="67">
        <f>'Población %'!BF78*'Insumo 4'!BF$12</f>
        <v>1.8303317516281812E-2</v>
      </c>
      <c r="BG33" s="67">
        <f>'Población %'!BG78*'Insumo 4'!BG$12</f>
        <v>2.2805721337966291E-2</v>
      </c>
      <c r="BH33" s="67">
        <f>'Población %'!BH78*'Insumo 4'!BH$12</f>
        <v>2.8418034597047788E-2</v>
      </c>
      <c r="BI33" s="67">
        <f>'Población %'!BI78*'Insumo 4'!BI$12</f>
        <v>3.6110803882644094E-2</v>
      </c>
      <c r="BJ33" s="67">
        <f>'Población %'!BJ78*'Insumo 4'!BJ$12</f>
        <v>4.54747354348254E-2</v>
      </c>
      <c r="BK33" s="67">
        <f>'Población %'!BK78*'Insumo 4'!BK$12</f>
        <v>5.5907310412091703E-2</v>
      </c>
      <c r="BL33" s="67">
        <f>'Población %'!BL78*'Insumo 4'!BL$12</f>
        <v>6.6433345619311551E-2</v>
      </c>
      <c r="BM33" s="67">
        <f>'Población %'!BM78*'Insumo 4'!BM$12</f>
        <v>7.6224613217671683E-2</v>
      </c>
      <c r="BN33" s="67">
        <f>'Población %'!BN78*'Insumo 4'!BN$12</f>
        <v>8.3153878510076731E-2</v>
      </c>
      <c r="BO33" s="67">
        <f>'Población %'!BO78*'Insumo 4'!BO$12</f>
        <v>8.7004719539638564E-2</v>
      </c>
      <c r="BP33" s="67">
        <f>'Población %'!BP78*'Insumo 4'!BP$12</f>
        <v>8.8235882306263447E-2</v>
      </c>
      <c r="BQ33" s="67">
        <f>'Población %'!BQ78*'Insumo 4'!BQ$12</f>
        <v>8.800199744444219E-2</v>
      </c>
      <c r="BR33" s="67">
        <f>'Población %'!BR78*'Insumo 4'!BR$12</f>
        <v>8.6135734478009193E-2</v>
      </c>
      <c r="BS33" s="67">
        <f>'Población %'!BS78*'Insumo 4'!BS$12</f>
        <v>8.3291950320865518E-2</v>
      </c>
      <c r="BT33" s="67">
        <f>'Población %'!BT78*'Insumo 4'!BT$12</f>
        <v>8.0274384819490327E-2</v>
      </c>
      <c r="BU33" s="67">
        <f>'Población %'!BU78*'Insumo 4'!BU$12</f>
        <v>7.6696670369489614E-2</v>
      </c>
      <c r="BV33" s="67">
        <f>'Población %'!BV78*'Insumo 4'!BV$12</f>
        <v>7.1780597482761305E-2</v>
      </c>
      <c r="BW33" s="67">
        <f>'Población %'!BW78*'Insumo 4'!BW$12</f>
        <v>6.6222152400197701E-2</v>
      </c>
      <c r="BX33" s="67">
        <f>'Población %'!BX78*'Insumo 4'!BX$12</f>
        <v>6.0674881028148983E-2</v>
      </c>
      <c r="BY33" s="67">
        <f>'Población %'!BY78*'Insumo 4'!BY$12</f>
        <v>5.5110861123336539E-2</v>
      </c>
      <c r="BZ33" s="67">
        <f>'Población %'!BZ78*'Insumo 4'!BZ$12</f>
        <v>4.9836051126442522E-2</v>
      </c>
      <c r="CA33" s="67">
        <f>'Población %'!CA78*'Insumo 4'!CA$12</f>
        <v>4.5157221196695164E-2</v>
      </c>
      <c r="CB33" s="67">
        <f>'Población %'!CB78*'Insumo 4'!CB$12</f>
        <v>4.1084709227857029E-2</v>
      </c>
      <c r="CC33" s="67">
        <f>'Población %'!CC78*'Insumo 4'!CC$12</f>
        <v>3.712346730393349E-2</v>
      </c>
      <c r="CD33" s="67">
        <f>'Población %'!CD78*'Insumo 4'!CD$12</f>
        <v>3.2980236111397124E-2</v>
      </c>
      <c r="CE33" s="67">
        <f>'Población %'!CE78*'Insumo 4'!CE$12</f>
        <v>2.8753625049020178E-2</v>
      </c>
      <c r="CF33" s="67">
        <f>'Población %'!CF78*'Insumo 4'!CF$12</f>
        <v>2.4764026580526892E-2</v>
      </c>
      <c r="CG33" s="67">
        <f>'Población %'!CG78*'Insumo 4'!CG$12</f>
        <v>2.0895802897015845E-2</v>
      </c>
      <c r="CH33" s="67">
        <f>'Población %'!CH78*'Insumo 4'!CH$12</f>
        <v>1.7306825804708981E-2</v>
      </c>
      <c r="CI33" s="67">
        <f>'Población %'!CI78*'Insumo 4'!CI$12</f>
        <v>1.4123725676539847E-2</v>
      </c>
      <c r="CJ33" s="67">
        <f>'Población %'!CJ78*'Insumo 4'!CJ$12</f>
        <v>1.1380086055888684E-2</v>
      </c>
      <c r="CK33" s="67">
        <f>'Población %'!CK78*'Insumo 4'!CK$12</f>
        <v>8.8729293589944729E-3</v>
      </c>
      <c r="CL33" s="67">
        <f>'Población %'!CL78*'Insumo 4'!CL$12</f>
        <v>6.787038147283618E-3</v>
      </c>
      <c r="CM33" s="67">
        <f>'Población %'!CM78*'Insumo 4'!CM$12</f>
        <v>5.2415282061504228E-3</v>
      </c>
      <c r="CN33" s="67">
        <f>'Población %'!CN78*'Insumo 4'!CN$12</f>
        <v>3.9631631403927361E-3</v>
      </c>
      <c r="CP33" s="72">
        <f t="shared" si="0"/>
        <v>1.6999999999999997</v>
      </c>
      <c r="CQ33" s="83">
        <f>100*'Población %'!CR78</f>
        <v>7.9440380305704785</v>
      </c>
      <c r="CR33" s="83">
        <f t="shared" si="1"/>
        <v>21.399696142667121</v>
      </c>
    </row>
    <row r="34" spans="1:96">
      <c r="A34">
        <f>'Población %'!A79</f>
        <v>2018</v>
      </c>
      <c r="B34" s="67">
        <f>'Población %'!B79*'Insumo 4'!B$12</f>
        <v>0</v>
      </c>
      <c r="C34" s="67">
        <f>'Población %'!C79*'Insumo 4'!C$12</f>
        <v>0</v>
      </c>
      <c r="D34" s="67">
        <f>'Población %'!D79*'Insumo 4'!D$12</f>
        <v>0</v>
      </c>
      <c r="E34" s="67">
        <f>'Población %'!E79*'Insumo 4'!E$12</f>
        <v>0</v>
      </c>
      <c r="F34" s="67">
        <f>'Población %'!F79*'Insumo 4'!F$12</f>
        <v>0</v>
      </c>
      <c r="G34" s="67">
        <f>'Población %'!G79*'Insumo 4'!G$12</f>
        <v>0</v>
      </c>
      <c r="H34" s="67">
        <f>'Población %'!H79*'Insumo 4'!H$12</f>
        <v>0</v>
      </c>
      <c r="I34" s="67">
        <f>'Población %'!I79*'Insumo 4'!I$12</f>
        <v>0</v>
      </c>
      <c r="J34" s="67">
        <f>'Población %'!J79*'Insumo 4'!J$12</f>
        <v>0</v>
      </c>
      <c r="K34" s="67">
        <f>'Población %'!K79*'Insumo 4'!K$12</f>
        <v>0</v>
      </c>
      <c r="L34" s="67">
        <f>'Población %'!L79*'Insumo 4'!L$12</f>
        <v>0</v>
      </c>
      <c r="M34" s="67">
        <f>'Población %'!M79*'Insumo 4'!M$12</f>
        <v>0</v>
      </c>
      <c r="N34" s="67">
        <f>'Población %'!N79*'Insumo 4'!N$12</f>
        <v>0</v>
      </c>
      <c r="O34" s="67">
        <f>'Población %'!O79*'Insumo 4'!O$12</f>
        <v>0</v>
      </c>
      <c r="P34" s="67">
        <f>'Población %'!P79*'Insumo 4'!P$12</f>
        <v>0</v>
      </c>
      <c r="Q34" s="67">
        <f>'Población %'!Q79*'Insumo 4'!Q$12</f>
        <v>0</v>
      </c>
      <c r="R34" s="67">
        <f>'Población %'!R79*'Insumo 4'!R$12</f>
        <v>0</v>
      </c>
      <c r="S34" s="67">
        <f>'Población %'!S79*'Insumo 4'!S$12</f>
        <v>0</v>
      </c>
      <c r="T34" s="67">
        <f>'Población %'!T79*'Insumo 4'!T$12</f>
        <v>0</v>
      </c>
      <c r="U34" s="67">
        <f>'Población %'!U79*'Insumo 4'!U$12</f>
        <v>0</v>
      </c>
      <c r="V34" s="67">
        <f>'Población %'!V79*'Insumo 4'!V$12</f>
        <v>0</v>
      </c>
      <c r="W34" s="67">
        <f>'Población %'!W79*'Insumo 4'!W$12</f>
        <v>0</v>
      </c>
      <c r="X34" s="67">
        <f>'Población %'!X79*'Insumo 4'!X$12</f>
        <v>0</v>
      </c>
      <c r="Y34" s="67">
        <f>'Población %'!Y79*'Insumo 4'!Y$12</f>
        <v>0</v>
      </c>
      <c r="Z34" s="67">
        <f>'Población %'!Z79*'Insumo 4'!Z$12</f>
        <v>0</v>
      </c>
      <c r="AA34" s="67">
        <f>'Población %'!AA79*'Insumo 4'!AA$12</f>
        <v>0</v>
      </c>
      <c r="AB34" s="67">
        <f>'Población %'!AB79*'Insumo 4'!AB$12</f>
        <v>0</v>
      </c>
      <c r="AC34" s="67">
        <f>'Población %'!AC79*'Insumo 4'!AC$12</f>
        <v>0</v>
      </c>
      <c r="AD34" s="67">
        <f>'Población %'!AD79*'Insumo 4'!AD$12</f>
        <v>0</v>
      </c>
      <c r="AE34" s="67">
        <f>'Población %'!AE79*'Insumo 4'!AE$12</f>
        <v>0</v>
      </c>
      <c r="AF34" s="67">
        <f>'Población %'!AF79*'Insumo 4'!AF$12</f>
        <v>0</v>
      </c>
      <c r="AG34" s="67">
        <f>'Población %'!AG79*'Insumo 4'!AG$12</f>
        <v>0</v>
      </c>
      <c r="AH34" s="67">
        <f>'Población %'!AH79*'Insumo 4'!AH$12</f>
        <v>0</v>
      </c>
      <c r="AI34" s="67">
        <f>'Población %'!AI79*'Insumo 4'!AI$12</f>
        <v>0</v>
      </c>
      <c r="AJ34" s="67">
        <f>'Población %'!AJ79*'Insumo 4'!AJ$12</f>
        <v>0</v>
      </c>
      <c r="AK34" s="67">
        <f>'Población %'!AK79*'Insumo 4'!AK$12</f>
        <v>0</v>
      </c>
      <c r="AL34" s="67">
        <f>'Población %'!AL79*'Insumo 4'!AL$12</f>
        <v>0</v>
      </c>
      <c r="AM34" s="67">
        <f>'Población %'!AM79*'Insumo 4'!AM$12</f>
        <v>0</v>
      </c>
      <c r="AN34" s="67">
        <f>'Población %'!AN79*'Insumo 4'!AN$12</f>
        <v>0</v>
      </c>
      <c r="AO34" s="67">
        <f>'Población %'!AO79*'Insumo 4'!AO$12</f>
        <v>0</v>
      </c>
      <c r="AP34" s="67">
        <f>'Población %'!AP79*'Insumo 4'!AP$12</f>
        <v>0</v>
      </c>
      <c r="AQ34" s="67">
        <f>'Población %'!AQ79*'Insumo 4'!AQ$12</f>
        <v>0</v>
      </c>
      <c r="AR34" s="67">
        <f>'Población %'!AR79*'Insumo 4'!AR$12</f>
        <v>1.032192740333193E-5</v>
      </c>
      <c r="AS34" s="67">
        <f>'Población %'!AS79*'Insumo 4'!AS$12</f>
        <v>5.5683093203621879E-5</v>
      </c>
      <c r="AT34" s="67">
        <f>'Población %'!AT79*'Insumo 4'!AT$12</f>
        <v>1.6052941994794211E-4</v>
      </c>
      <c r="AU34" s="67">
        <f>'Población %'!AU79*'Insumo 4'!AU$12</f>
        <v>3.9896762165520991E-4</v>
      </c>
      <c r="AV34" s="67">
        <f>'Población %'!AV79*'Insumo 4'!AV$12</f>
        <v>1.0513964933084501E-3</v>
      </c>
      <c r="AW34" s="67">
        <f>'Población %'!AW79*'Insumo 4'!AW$12</f>
        <v>2.2266597890328024E-3</v>
      </c>
      <c r="AX34" s="67">
        <f>'Población %'!AX79*'Insumo 4'!AX$12</f>
        <v>3.7110889422776999E-3</v>
      </c>
      <c r="AY34" s="67">
        <f>'Población %'!AY79*'Insumo 4'!AY$12</f>
        <v>5.3444734082512216E-3</v>
      </c>
      <c r="AZ34" s="67">
        <f>'Población %'!AZ79*'Insumo 4'!AZ$12</f>
        <v>7.0417315045422811E-3</v>
      </c>
      <c r="BA34" s="67">
        <f>'Población %'!BA79*'Insumo 4'!BA$12</f>
        <v>8.4012421767080177E-3</v>
      </c>
      <c r="BB34" s="67">
        <f>'Población %'!BB79*'Insumo 4'!BB$12</f>
        <v>9.4273501224131796E-3</v>
      </c>
      <c r="BC34" s="67">
        <f>'Población %'!BC79*'Insumo 4'!BC$12</f>
        <v>1.0726096986356376E-2</v>
      </c>
      <c r="BD34" s="67">
        <f>'Población %'!BD79*'Insumo 4'!BD$12</f>
        <v>1.2586153497864183E-2</v>
      </c>
      <c r="BE34" s="67">
        <f>'Población %'!BE79*'Insumo 4'!BE$12</f>
        <v>1.5112517313861977E-2</v>
      </c>
      <c r="BF34" s="67">
        <f>'Población %'!BF79*'Insumo 4'!BF$12</f>
        <v>1.8648849700183736E-2</v>
      </c>
      <c r="BG34" s="67">
        <f>'Población %'!BG79*'Insumo 4'!BG$12</f>
        <v>2.3247438074000207E-2</v>
      </c>
      <c r="BH34" s="67">
        <f>'Población %'!BH79*'Insumo 4'!BH$12</f>
        <v>2.9024562985518559E-2</v>
      </c>
      <c r="BI34" s="67">
        <f>'Población %'!BI79*'Insumo 4'!BI$12</f>
        <v>3.6748239215289663E-2</v>
      </c>
      <c r="BJ34" s="67">
        <f>'Población %'!BJ79*'Insumo 4'!BJ$12</f>
        <v>4.5953841399980683E-2</v>
      </c>
      <c r="BK34" s="67">
        <f>'Población %'!BK79*'Insumo 4'!BK$12</f>
        <v>5.6242846379668497E-2</v>
      </c>
      <c r="BL34" s="67">
        <f>'Población %'!BL79*'Insumo 4'!BL$12</f>
        <v>6.6871780289570928E-2</v>
      </c>
      <c r="BM34" s="67">
        <f>'Población %'!BM79*'Insumo 4'!BM$12</f>
        <v>7.6587596846987918E-2</v>
      </c>
      <c r="BN34" s="67">
        <f>'Población %'!BN79*'Insumo 4'!BN$12</f>
        <v>8.4127830248750521E-2</v>
      </c>
      <c r="BO34" s="67">
        <f>'Población %'!BO79*'Insumo 4'!BO$12</f>
        <v>8.9136761627347336E-2</v>
      </c>
      <c r="BP34" s="67">
        <f>'Población %'!BP79*'Insumo 4'!BP$12</f>
        <v>9.1222682121328058E-2</v>
      </c>
      <c r="BQ34" s="67">
        <f>'Población %'!BQ79*'Insumo 4'!BQ$12</f>
        <v>9.1011357591732872E-2</v>
      </c>
      <c r="BR34" s="67">
        <f>'Población %'!BR79*'Insumo 4'!BR$12</f>
        <v>8.9395896546577119E-2</v>
      </c>
      <c r="BS34" s="67">
        <f>'Población %'!BS79*'Insumo 4'!BS$12</f>
        <v>8.5807614710917815E-2</v>
      </c>
      <c r="BT34" s="67">
        <f>'Población %'!BT79*'Insumo 4'!BT$12</f>
        <v>8.1409747508370031E-2</v>
      </c>
      <c r="BU34" s="67">
        <f>'Población %'!BU79*'Insumo 4'!BU$12</f>
        <v>7.6890646098067408E-2</v>
      </c>
      <c r="BV34" s="67">
        <f>'Población %'!BV79*'Insumo 4'!BV$12</f>
        <v>7.2055803338296948E-2</v>
      </c>
      <c r="BW34" s="67">
        <f>'Población %'!BW79*'Insumo 4'!BW$12</f>
        <v>6.6398084792612777E-2</v>
      </c>
      <c r="BX34" s="67">
        <f>'Población %'!BX79*'Insumo 4'!BX$12</f>
        <v>6.0960168394039005E-2</v>
      </c>
      <c r="BY34" s="67">
        <f>'Población %'!BY79*'Insumo 4'!BY$12</f>
        <v>5.566701308294119E-2</v>
      </c>
      <c r="BZ34" s="67">
        <f>'Población %'!BZ79*'Insumo 4'!BZ$12</f>
        <v>5.0512488992010128E-2</v>
      </c>
      <c r="CA34" s="67">
        <f>'Población %'!CA79*'Insumo 4'!CA$12</f>
        <v>4.5623309348963789E-2</v>
      </c>
      <c r="CB34" s="67">
        <f>'Población %'!CB79*'Insumo 4'!CB$12</f>
        <v>4.1375852939945584E-2</v>
      </c>
      <c r="CC34" s="67">
        <f>'Población %'!CC79*'Insumo 4'!CC$12</f>
        <v>3.7576330759543766E-2</v>
      </c>
      <c r="CD34" s="67">
        <f>'Población %'!CD79*'Insumo 4'!CD$12</f>
        <v>3.3713815535841372E-2</v>
      </c>
      <c r="CE34" s="67">
        <f>'Población %'!CE79*'Insumo 4'!CE$12</f>
        <v>2.9640264924910707E-2</v>
      </c>
      <c r="CF34" s="67">
        <f>'Población %'!CF79*'Insumo 4'!CF$12</f>
        <v>2.5553803443786098E-2</v>
      </c>
      <c r="CG34" s="67">
        <f>'Población %'!CG79*'Insumo 4'!CG$12</f>
        <v>2.161790208542113E-2</v>
      </c>
      <c r="CH34" s="67">
        <f>'Población %'!CH79*'Insumo 4'!CH$12</f>
        <v>1.7924846642895679E-2</v>
      </c>
      <c r="CI34" s="67">
        <f>'Población %'!CI79*'Insumo 4'!CI$12</f>
        <v>1.4628694241005841E-2</v>
      </c>
      <c r="CJ34" s="67">
        <f>'Población %'!CJ79*'Insumo 4'!CJ$12</f>
        <v>1.1826431703858038E-2</v>
      </c>
      <c r="CK34" s="67">
        <f>'Población %'!CK79*'Insumo 4'!CK$12</f>
        <v>9.4275678103252977E-3</v>
      </c>
      <c r="CL34" s="67">
        <f>'Población %'!CL79*'Insumo 4'!CL$12</f>
        <v>7.2228568636933301E-3</v>
      </c>
      <c r="CM34" s="67">
        <f>'Población %'!CM79*'Insumo 4'!CM$12</f>
        <v>5.4417432873185177E-3</v>
      </c>
      <c r="CN34" s="67">
        <f>'Población %'!CN79*'Insumo 4'!CN$12</f>
        <v>4.1946166222946255E-3</v>
      </c>
      <c r="CP34" s="72">
        <f t="shared" si="0"/>
        <v>1.7299434984508213</v>
      </c>
      <c r="CQ34" s="83">
        <f>100*'Población %'!CR79</f>
        <v>8.1163230406464066</v>
      </c>
      <c r="CR34" s="83">
        <f t="shared" si="1"/>
        <v>21.314374622440408</v>
      </c>
    </row>
    <row r="35" spans="1:96">
      <c r="A35">
        <f>'Población %'!A80</f>
        <v>2019</v>
      </c>
      <c r="B35" s="67">
        <f>'Población %'!B80*'Insumo 4'!B$12</f>
        <v>0</v>
      </c>
      <c r="C35" s="67">
        <f>'Población %'!C80*'Insumo 4'!C$12</f>
        <v>0</v>
      </c>
      <c r="D35" s="67">
        <f>'Población %'!D80*'Insumo 4'!D$12</f>
        <v>0</v>
      </c>
      <c r="E35" s="67">
        <f>'Población %'!E80*'Insumo 4'!E$12</f>
        <v>0</v>
      </c>
      <c r="F35" s="67">
        <f>'Población %'!F80*'Insumo 4'!F$12</f>
        <v>0</v>
      </c>
      <c r="G35" s="67">
        <f>'Población %'!G80*'Insumo 4'!G$12</f>
        <v>0</v>
      </c>
      <c r="H35" s="67">
        <f>'Población %'!H80*'Insumo 4'!H$12</f>
        <v>0</v>
      </c>
      <c r="I35" s="67">
        <f>'Población %'!I80*'Insumo 4'!I$12</f>
        <v>0</v>
      </c>
      <c r="J35" s="67">
        <f>'Población %'!J80*'Insumo 4'!J$12</f>
        <v>0</v>
      </c>
      <c r="K35" s="67">
        <f>'Población %'!K80*'Insumo 4'!K$12</f>
        <v>0</v>
      </c>
      <c r="L35" s="67">
        <f>'Población %'!L80*'Insumo 4'!L$12</f>
        <v>0</v>
      </c>
      <c r="M35" s="67">
        <f>'Población %'!M80*'Insumo 4'!M$12</f>
        <v>0</v>
      </c>
      <c r="N35" s="67">
        <f>'Población %'!N80*'Insumo 4'!N$12</f>
        <v>0</v>
      </c>
      <c r="O35" s="67">
        <f>'Población %'!O80*'Insumo 4'!O$12</f>
        <v>0</v>
      </c>
      <c r="P35" s="67">
        <f>'Población %'!P80*'Insumo 4'!P$12</f>
        <v>0</v>
      </c>
      <c r="Q35" s="67">
        <f>'Población %'!Q80*'Insumo 4'!Q$12</f>
        <v>0</v>
      </c>
      <c r="R35" s="67">
        <f>'Población %'!R80*'Insumo 4'!R$12</f>
        <v>0</v>
      </c>
      <c r="S35" s="67">
        <f>'Población %'!S80*'Insumo 4'!S$12</f>
        <v>0</v>
      </c>
      <c r="T35" s="67">
        <f>'Población %'!T80*'Insumo 4'!T$12</f>
        <v>0</v>
      </c>
      <c r="U35" s="67">
        <f>'Población %'!U80*'Insumo 4'!U$12</f>
        <v>0</v>
      </c>
      <c r="V35" s="67">
        <f>'Población %'!V80*'Insumo 4'!V$12</f>
        <v>0</v>
      </c>
      <c r="W35" s="67">
        <f>'Población %'!W80*'Insumo 4'!W$12</f>
        <v>0</v>
      </c>
      <c r="X35" s="67">
        <f>'Población %'!X80*'Insumo 4'!X$12</f>
        <v>0</v>
      </c>
      <c r="Y35" s="67">
        <f>'Población %'!Y80*'Insumo 4'!Y$12</f>
        <v>0</v>
      </c>
      <c r="Z35" s="67">
        <f>'Población %'!Z80*'Insumo 4'!Z$12</f>
        <v>0</v>
      </c>
      <c r="AA35" s="67">
        <f>'Población %'!AA80*'Insumo 4'!AA$12</f>
        <v>0</v>
      </c>
      <c r="AB35" s="67">
        <f>'Población %'!AB80*'Insumo 4'!AB$12</f>
        <v>0</v>
      </c>
      <c r="AC35" s="67">
        <f>'Población %'!AC80*'Insumo 4'!AC$12</f>
        <v>0</v>
      </c>
      <c r="AD35" s="67">
        <f>'Población %'!AD80*'Insumo 4'!AD$12</f>
        <v>0</v>
      </c>
      <c r="AE35" s="67">
        <f>'Población %'!AE80*'Insumo 4'!AE$12</f>
        <v>0</v>
      </c>
      <c r="AF35" s="67">
        <f>'Población %'!AF80*'Insumo 4'!AF$12</f>
        <v>0</v>
      </c>
      <c r="AG35" s="67">
        <f>'Población %'!AG80*'Insumo 4'!AG$12</f>
        <v>0</v>
      </c>
      <c r="AH35" s="67">
        <f>'Población %'!AH80*'Insumo 4'!AH$12</f>
        <v>0</v>
      </c>
      <c r="AI35" s="67">
        <f>'Población %'!AI80*'Insumo 4'!AI$12</f>
        <v>0</v>
      </c>
      <c r="AJ35" s="67">
        <f>'Población %'!AJ80*'Insumo 4'!AJ$12</f>
        <v>0</v>
      </c>
      <c r="AK35" s="67">
        <f>'Población %'!AK80*'Insumo 4'!AK$12</f>
        <v>0</v>
      </c>
      <c r="AL35" s="67">
        <f>'Población %'!AL80*'Insumo 4'!AL$12</f>
        <v>0</v>
      </c>
      <c r="AM35" s="67">
        <f>'Población %'!AM80*'Insumo 4'!AM$12</f>
        <v>0</v>
      </c>
      <c r="AN35" s="67">
        <f>'Población %'!AN80*'Insumo 4'!AN$12</f>
        <v>0</v>
      </c>
      <c r="AO35" s="67">
        <f>'Población %'!AO80*'Insumo 4'!AO$12</f>
        <v>0</v>
      </c>
      <c r="AP35" s="67">
        <f>'Población %'!AP80*'Insumo 4'!AP$12</f>
        <v>0</v>
      </c>
      <c r="AQ35" s="67">
        <f>'Población %'!AQ80*'Insumo 4'!AQ$12</f>
        <v>0</v>
      </c>
      <c r="AR35" s="67">
        <f>'Población %'!AR80*'Insumo 4'!AR$12</f>
        <v>1.0410691658959824E-5</v>
      </c>
      <c r="AS35" s="67">
        <f>'Población %'!AS80*'Insumo 4'!AS$12</f>
        <v>5.6095668027111551E-5</v>
      </c>
      <c r="AT35" s="67">
        <f>'Población %'!AT80*'Insumo 4'!AT$12</f>
        <v>1.6170689158613341E-4</v>
      </c>
      <c r="AU35" s="67">
        <f>'Población %'!AU80*'Insumo 4'!AU$12</f>
        <v>4.0215834732366772E-4</v>
      </c>
      <c r="AV35" s="67">
        <f>'Población %'!AV80*'Insumo 4'!AV$12</f>
        <v>1.060150869855685E-3</v>
      </c>
      <c r="AW35" s="67">
        <f>'Población %'!AW80*'Insumo 4'!AW$12</f>
        <v>2.2460964929117682E-3</v>
      </c>
      <c r="AX35" s="67">
        <f>'Población %'!AX80*'Insumo 4'!AX$12</f>
        <v>3.7477455132806162E-3</v>
      </c>
      <c r="AY35" s="67">
        <f>'Población %'!AY80*'Insumo 4'!AY$12</f>
        <v>5.4042016086374408E-3</v>
      </c>
      <c r="AZ35" s="67">
        <f>'Población %'!AZ80*'Insumo 4'!AZ$12</f>
        <v>7.1162063641447568E-3</v>
      </c>
      <c r="BA35" s="67">
        <f>'Población %'!BA80*'Insumo 4'!BA$12</f>
        <v>8.4767516583976379E-3</v>
      </c>
      <c r="BB35" s="67">
        <f>'Población %'!BB80*'Insumo 4'!BB$12</f>
        <v>9.5043187705105506E-3</v>
      </c>
      <c r="BC35" s="67">
        <f>'Población %'!BC80*'Insumo 4'!BC$12</f>
        <v>1.0819100129768566E-2</v>
      </c>
      <c r="BD35" s="67">
        <f>'Población %'!BD80*'Insumo 4'!BD$12</f>
        <v>1.2692045162979795E-2</v>
      </c>
      <c r="BE35" s="67">
        <f>'Población %'!BE80*'Insumo 4'!BE$12</f>
        <v>1.5283565314313147E-2</v>
      </c>
      <c r="BF35" s="67">
        <f>'Población %'!BF80*'Insumo 4'!BF$12</f>
        <v>1.8949472071602219E-2</v>
      </c>
      <c r="BG35" s="67">
        <f>'Población %'!BG80*'Insumo 4'!BG$12</f>
        <v>2.370037382071815E-2</v>
      </c>
      <c r="BH35" s="67">
        <f>'Población %'!BH80*'Insumo 4'!BH$12</f>
        <v>2.9604581148395252E-2</v>
      </c>
      <c r="BI35" s="67">
        <f>'Población %'!BI80*'Insumo 4'!BI$12</f>
        <v>3.7557173676107058E-2</v>
      </c>
      <c r="BJ35" s="67">
        <f>'Población %'!BJ80*'Insumo 4'!BJ$12</f>
        <v>4.679966683853768E-2</v>
      </c>
      <c r="BK35" s="67">
        <f>'Población %'!BK80*'Insumo 4'!BK$12</f>
        <v>5.6879567512802619E-2</v>
      </c>
      <c r="BL35" s="67">
        <f>'Población %'!BL80*'Insumo 4'!BL$12</f>
        <v>6.7325593020111874E-2</v>
      </c>
      <c r="BM35" s="67">
        <f>'Población %'!BM80*'Insumo 4'!BM$12</f>
        <v>7.7154171405742655E-2</v>
      </c>
      <c r="BN35" s="67">
        <f>'Población %'!BN80*'Insumo 4'!BN$12</f>
        <v>8.4601374132846963E-2</v>
      </c>
      <c r="BO35" s="67">
        <f>'Población %'!BO80*'Insumo 4'!BO$12</f>
        <v>9.025708397582427E-2</v>
      </c>
      <c r="BP35" s="67">
        <f>'Población %'!BP80*'Insumo 4'!BP$12</f>
        <v>9.3531683985710268E-2</v>
      </c>
      <c r="BQ35" s="67">
        <f>'Población %'!BQ80*'Insumo 4'!BQ$12</f>
        <v>9.4166551134244839E-2</v>
      </c>
      <c r="BR35" s="67">
        <f>'Población %'!BR80*'Insumo 4'!BR$12</f>
        <v>9.2539047775071839E-2</v>
      </c>
      <c r="BS35" s="67">
        <f>'Población %'!BS80*'Insumo 4'!BS$12</f>
        <v>8.9153185603066662E-2</v>
      </c>
      <c r="BT35" s="67">
        <f>'Población %'!BT80*'Insumo 4'!BT$12</f>
        <v>8.3971364889392552E-2</v>
      </c>
      <c r="BU35" s="67">
        <f>'Población %'!BU80*'Insumo 4'!BU$12</f>
        <v>7.8078442971917475E-2</v>
      </c>
      <c r="BV35" s="67">
        <f>'Población %'!BV80*'Insumo 4'!BV$12</f>
        <v>7.2336797112532103E-2</v>
      </c>
      <c r="BW35" s="67">
        <f>'Población %'!BW80*'Insumo 4'!BW$12</f>
        <v>6.6745293711810136E-2</v>
      </c>
      <c r="BX35" s="67">
        <f>'Población %'!BX80*'Insumo 4'!BX$12</f>
        <v>6.1201365296237792E-2</v>
      </c>
      <c r="BY35" s="67">
        <f>'Población %'!BY80*'Insumo 4'!BY$12</f>
        <v>5.6032563799546277E-2</v>
      </c>
      <c r="BZ35" s="67">
        <f>'Población %'!BZ80*'Insumo 4'!BZ$12</f>
        <v>5.1158047805109887E-2</v>
      </c>
      <c r="CA35" s="67">
        <f>'Población %'!CA80*'Insumo 4'!CA$12</f>
        <v>4.639683679617812E-2</v>
      </c>
      <c r="CB35" s="67">
        <f>'Población %'!CB80*'Insumo 4'!CB$12</f>
        <v>4.193443794270179E-2</v>
      </c>
      <c r="CC35" s="67">
        <f>'Población %'!CC80*'Insumo 4'!CC$12</f>
        <v>3.7956616380106951E-2</v>
      </c>
      <c r="CD35" s="67">
        <f>'Población %'!CD80*'Insumo 4'!CD$12</f>
        <v>3.4227072868458552E-2</v>
      </c>
      <c r="CE35" s="67">
        <f>'Población %'!CE80*'Insumo 4'!CE$12</f>
        <v>3.0392141383822117E-2</v>
      </c>
      <c r="CF35" s="67">
        <f>'Población %'!CF80*'Insumo 4'!CF$12</f>
        <v>2.6422078976674129E-2</v>
      </c>
      <c r="CG35" s="67">
        <f>'Población %'!CG80*'Insumo 4'!CG$12</f>
        <v>2.2378772246903725E-2</v>
      </c>
      <c r="CH35" s="67">
        <f>'Población %'!CH80*'Insumo 4'!CH$12</f>
        <v>1.8609735903124969E-2</v>
      </c>
      <c r="CI35" s="67">
        <f>'Población %'!CI80*'Insumo 4'!CI$12</f>
        <v>1.5177461286077895E-2</v>
      </c>
      <c r="CJ35" s="67">
        <f>'Población %'!CJ80*'Insumo 4'!CJ$12</f>
        <v>1.2227187961496012E-2</v>
      </c>
      <c r="CK35" s="67">
        <f>'Población %'!CK80*'Insumo 4'!CK$12</f>
        <v>9.7463934421486691E-3</v>
      </c>
      <c r="CL35" s="67">
        <f>'Población %'!CL80*'Insumo 4'!CL$12</f>
        <v>7.6836869677355578E-3</v>
      </c>
      <c r="CM35" s="67">
        <f>'Población %'!CM80*'Insumo 4'!CM$12</f>
        <v>5.7404750960832352E-3</v>
      </c>
      <c r="CN35" s="67">
        <f>'Población %'!CN80*'Insumo 4'!CN$12</f>
        <v>4.223352381728932E-3</v>
      </c>
      <c r="CP35" s="72">
        <f t="shared" si="0"/>
        <v>1.7618402048039654</v>
      </c>
      <c r="CQ35" s="83">
        <f>100*'Población %'!CR80</f>
        <v>8.2935903494975651</v>
      </c>
      <c r="CR35" s="83">
        <f t="shared" si="1"/>
        <v>21.243395568852755</v>
      </c>
    </row>
    <row r="36" spans="1:96">
      <c r="A36">
        <f>'Población %'!A81</f>
        <v>2020</v>
      </c>
      <c r="B36" s="67">
        <f>'Población %'!B81*'Insumo 4'!B$12</f>
        <v>0</v>
      </c>
      <c r="C36" s="67">
        <f>'Población %'!C81*'Insumo 4'!C$12</f>
        <v>0</v>
      </c>
      <c r="D36" s="67">
        <f>'Población %'!D81*'Insumo 4'!D$12</f>
        <v>0</v>
      </c>
      <c r="E36" s="67">
        <f>'Población %'!E81*'Insumo 4'!E$12</f>
        <v>0</v>
      </c>
      <c r="F36" s="67">
        <f>'Población %'!F81*'Insumo 4'!F$12</f>
        <v>0</v>
      </c>
      <c r="G36" s="67">
        <f>'Población %'!G81*'Insumo 4'!G$12</f>
        <v>0</v>
      </c>
      <c r="H36" s="67">
        <f>'Población %'!H81*'Insumo 4'!H$12</f>
        <v>0</v>
      </c>
      <c r="I36" s="67">
        <f>'Población %'!I81*'Insumo 4'!I$12</f>
        <v>0</v>
      </c>
      <c r="J36" s="67">
        <f>'Población %'!J81*'Insumo 4'!J$12</f>
        <v>0</v>
      </c>
      <c r="K36" s="67">
        <f>'Población %'!K81*'Insumo 4'!K$12</f>
        <v>0</v>
      </c>
      <c r="L36" s="67">
        <f>'Población %'!L81*'Insumo 4'!L$12</f>
        <v>0</v>
      </c>
      <c r="M36" s="67">
        <f>'Población %'!M81*'Insumo 4'!M$12</f>
        <v>0</v>
      </c>
      <c r="N36" s="67">
        <f>'Población %'!N81*'Insumo 4'!N$12</f>
        <v>0</v>
      </c>
      <c r="O36" s="67">
        <f>'Población %'!O81*'Insumo 4'!O$12</f>
        <v>0</v>
      </c>
      <c r="P36" s="67">
        <f>'Población %'!P81*'Insumo 4'!P$12</f>
        <v>0</v>
      </c>
      <c r="Q36" s="67">
        <f>'Población %'!Q81*'Insumo 4'!Q$12</f>
        <v>0</v>
      </c>
      <c r="R36" s="67">
        <f>'Población %'!R81*'Insumo 4'!R$12</f>
        <v>0</v>
      </c>
      <c r="S36" s="67">
        <f>'Población %'!S81*'Insumo 4'!S$12</f>
        <v>0</v>
      </c>
      <c r="T36" s="67">
        <f>'Población %'!T81*'Insumo 4'!T$12</f>
        <v>0</v>
      </c>
      <c r="U36" s="67">
        <f>'Población %'!U81*'Insumo 4'!U$12</f>
        <v>0</v>
      </c>
      <c r="V36" s="67">
        <f>'Población %'!V81*'Insumo 4'!V$12</f>
        <v>0</v>
      </c>
      <c r="W36" s="67">
        <f>'Población %'!W81*'Insumo 4'!W$12</f>
        <v>0</v>
      </c>
      <c r="X36" s="67">
        <f>'Población %'!X81*'Insumo 4'!X$12</f>
        <v>0</v>
      </c>
      <c r="Y36" s="67">
        <f>'Población %'!Y81*'Insumo 4'!Y$12</f>
        <v>0</v>
      </c>
      <c r="Z36" s="67">
        <f>'Población %'!Z81*'Insumo 4'!Z$12</f>
        <v>0</v>
      </c>
      <c r="AA36" s="67">
        <f>'Población %'!AA81*'Insumo 4'!AA$12</f>
        <v>0</v>
      </c>
      <c r="AB36" s="67">
        <f>'Población %'!AB81*'Insumo 4'!AB$12</f>
        <v>0</v>
      </c>
      <c r="AC36" s="67">
        <f>'Población %'!AC81*'Insumo 4'!AC$12</f>
        <v>0</v>
      </c>
      <c r="AD36" s="67">
        <f>'Población %'!AD81*'Insumo 4'!AD$12</f>
        <v>0</v>
      </c>
      <c r="AE36" s="67">
        <f>'Población %'!AE81*'Insumo 4'!AE$12</f>
        <v>0</v>
      </c>
      <c r="AF36" s="67">
        <f>'Población %'!AF81*'Insumo 4'!AF$12</f>
        <v>0</v>
      </c>
      <c r="AG36" s="67">
        <f>'Población %'!AG81*'Insumo 4'!AG$12</f>
        <v>0</v>
      </c>
      <c r="AH36" s="67">
        <f>'Población %'!AH81*'Insumo 4'!AH$12</f>
        <v>0</v>
      </c>
      <c r="AI36" s="67">
        <f>'Población %'!AI81*'Insumo 4'!AI$12</f>
        <v>0</v>
      </c>
      <c r="AJ36" s="67">
        <f>'Población %'!AJ81*'Insumo 4'!AJ$12</f>
        <v>0</v>
      </c>
      <c r="AK36" s="67">
        <f>'Población %'!AK81*'Insumo 4'!AK$12</f>
        <v>0</v>
      </c>
      <c r="AL36" s="67">
        <f>'Población %'!AL81*'Insumo 4'!AL$12</f>
        <v>0</v>
      </c>
      <c r="AM36" s="67">
        <f>'Población %'!AM81*'Insumo 4'!AM$12</f>
        <v>0</v>
      </c>
      <c r="AN36" s="67">
        <f>'Población %'!AN81*'Insumo 4'!AN$12</f>
        <v>0</v>
      </c>
      <c r="AO36" s="67">
        <f>'Población %'!AO81*'Insumo 4'!AO$12</f>
        <v>0</v>
      </c>
      <c r="AP36" s="67">
        <f>'Población %'!AP81*'Insumo 4'!AP$12</f>
        <v>0</v>
      </c>
      <c r="AQ36" s="67">
        <f>'Población %'!AQ81*'Insumo 4'!AQ$12</f>
        <v>0</v>
      </c>
      <c r="AR36" s="67">
        <f>'Población %'!AR81*'Insumo 4'!AR$12</f>
        <v>1.0447527883911635E-5</v>
      </c>
      <c r="AS36" s="67">
        <f>'Población %'!AS81*'Insumo 4'!AS$12</f>
        <v>5.6593288753283252E-5</v>
      </c>
      <c r="AT36" s="67">
        <f>'Población %'!AT81*'Insumo 4'!AT$12</f>
        <v>1.6295392704018683E-4</v>
      </c>
      <c r="AU36" s="67">
        <f>'Población %'!AU81*'Insumo 4'!AU$12</f>
        <v>4.0524224762810074E-4</v>
      </c>
      <c r="AV36" s="67">
        <f>'Población %'!AV81*'Insumo 4'!AV$12</f>
        <v>1.0689492756360344E-3</v>
      </c>
      <c r="AW36" s="67">
        <f>'Población %'!AW81*'Insumo 4'!AW$12</f>
        <v>2.265392094667897E-3</v>
      </c>
      <c r="AX36" s="67">
        <f>'Población %'!AX81*'Insumo 4'!AX$12</f>
        <v>3.7815309027529925E-3</v>
      </c>
      <c r="AY36" s="67">
        <f>'Población %'!AY81*'Insumo 4'!AY$12</f>
        <v>5.4592906262416535E-3</v>
      </c>
      <c r="AZ36" s="67">
        <f>'Población %'!AZ81*'Insumo 4'!AZ$12</f>
        <v>7.197997571567652E-3</v>
      </c>
      <c r="BA36" s="67">
        <f>'Población %'!BA81*'Insumo 4'!BA$12</f>
        <v>8.5696335287898402E-3</v>
      </c>
      <c r="BB36" s="67">
        <f>'Población %'!BB81*'Insumo 4'!BB$12</f>
        <v>9.5938996166037051E-3</v>
      </c>
      <c r="BC36" s="67">
        <f>'Población %'!BC81*'Insumo 4'!BC$12</f>
        <v>1.0912908882477352E-2</v>
      </c>
      <c r="BD36" s="67">
        <f>'Población %'!BD81*'Insumo 4'!BD$12</f>
        <v>1.2809188917088333E-2</v>
      </c>
      <c r="BE36" s="67">
        <f>'Población %'!BE81*'Insumo 4'!BE$12</f>
        <v>1.5421128049556173E-2</v>
      </c>
      <c r="BF36" s="67">
        <f>'Población %'!BF81*'Insumo 4'!BF$12</f>
        <v>1.9175703239104329E-2</v>
      </c>
      <c r="BG36" s="67">
        <f>'Población %'!BG81*'Insumo 4'!BG$12</f>
        <v>2.4097207006127698E-2</v>
      </c>
      <c r="BH36" s="67">
        <f>'Población %'!BH81*'Insumo 4'!BH$12</f>
        <v>3.0200624703298942E-2</v>
      </c>
      <c r="BI36" s="67">
        <f>'Población %'!BI81*'Insumo 4'!BI$12</f>
        <v>3.8334851243215923E-2</v>
      </c>
      <c r="BJ36" s="67">
        <f>'Población %'!BJ81*'Insumo 4'!BJ$12</f>
        <v>4.7864371810286299E-2</v>
      </c>
      <c r="BK36" s="67">
        <f>'Población %'!BK81*'Insumo 4'!BK$12</f>
        <v>5.7972169798432768E-2</v>
      </c>
      <c r="BL36" s="67">
        <f>'Población %'!BL81*'Insumo 4'!BL$12</f>
        <v>6.8147322666834112E-2</v>
      </c>
      <c r="BM36" s="67">
        <f>'Población %'!BM81*'Insumo 4'!BM$12</f>
        <v>7.7749843144117134E-2</v>
      </c>
      <c r="BN36" s="67">
        <f>'Población %'!BN81*'Insumo 4'!BN$12</f>
        <v>8.5307755359649601E-2</v>
      </c>
      <c r="BO36" s="67">
        <f>'Población %'!BO81*'Insumo 4'!BO$12</f>
        <v>9.0855529663628407E-2</v>
      </c>
      <c r="BP36" s="67">
        <f>'Población %'!BP81*'Insumo 4'!BP$12</f>
        <v>9.4800057648808903E-2</v>
      </c>
      <c r="BQ36" s="67">
        <f>'Población %'!BQ81*'Insumo 4'!BQ$12</f>
        <v>9.6638895259577723E-2</v>
      </c>
      <c r="BR36" s="67">
        <f>'Población %'!BR81*'Insumo 4'!BR$12</f>
        <v>9.5841425831657209E-2</v>
      </c>
      <c r="BS36" s="67">
        <f>'Población %'!BS81*'Insumo 4'!BS$12</f>
        <v>9.2387059331366081E-2</v>
      </c>
      <c r="BT36" s="67">
        <f>'Población %'!BT81*'Insumo 4'!BT$12</f>
        <v>8.7346705763207161E-2</v>
      </c>
      <c r="BU36" s="67">
        <f>'Población %'!BU81*'Insumo 4'!BU$12</f>
        <v>8.0645370427318161E-2</v>
      </c>
      <c r="BV36" s="67">
        <f>'Población %'!BV81*'Insumo 4'!BV$12</f>
        <v>7.356011499436782E-2</v>
      </c>
      <c r="BW36" s="67">
        <f>'Población %'!BW81*'Insumo 4'!BW$12</f>
        <v>6.7108564412784413E-2</v>
      </c>
      <c r="BX36" s="67">
        <f>'Población %'!BX81*'Insumo 4'!BX$12</f>
        <v>6.1620330114672342E-2</v>
      </c>
      <c r="BY36" s="67">
        <f>'Población %'!BY81*'Insumo 4'!BY$12</f>
        <v>5.634202395070604E-2</v>
      </c>
      <c r="BZ36" s="67">
        <f>'Población %'!BZ81*'Insumo 4'!BZ$12</f>
        <v>5.1599078018002231E-2</v>
      </c>
      <c r="CA36" s="67">
        <f>'Población %'!CA81*'Insumo 4'!CA$12</f>
        <v>4.7127120541448422E-2</v>
      </c>
      <c r="CB36" s="67">
        <f>'Población %'!CB81*'Insumo 4'!CB$12</f>
        <v>4.2798183675657242E-2</v>
      </c>
      <c r="CC36" s="67">
        <f>'Población %'!CC81*'Insumo 4'!CC$12</f>
        <v>3.8604108337406087E-2</v>
      </c>
      <c r="CD36" s="67">
        <f>'Población %'!CD81*'Insumo 4'!CD$12</f>
        <v>3.4693047485939772E-2</v>
      </c>
      <c r="CE36" s="67">
        <f>'Población %'!CE81*'Insumo 4'!CE$12</f>
        <v>3.0962088065781185E-2</v>
      </c>
      <c r="CF36" s="67">
        <f>'Población %'!CF81*'Insumo 4'!CF$12</f>
        <v>2.7189977868185007E-2</v>
      </c>
      <c r="CG36" s="67">
        <f>'Población %'!CG81*'Insumo 4'!CG$12</f>
        <v>2.3225524359741682E-2</v>
      </c>
      <c r="CH36" s="67">
        <f>'Población %'!CH81*'Insumo 4'!CH$12</f>
        <v>1.9341923928899375E-2</v>
      </c>
      <c r="CI36" s="67">
        <f>'Población %'!CI81*'Insumo 4'!CI$12</f>
        <v>1.5830022931492174E-2</v>
      </c>
      <c r="CJ36" s="67">
        <f>'Población %'!CJ81*'Insumo 4'!CJ$12</f>
        <v>1.2716779734765399E-2</v>
      </c>
      <c r="CK36" s="67">
        <f>'Población %'!CK81*'Insumo 4'!CK$12</f>
        <v>1.0056793884796208E-2</v>
      </c>
      <c r="CL36" s="67">
        <f>'Población %'!CL81*'Insumo 4'!CL$12</f>
        <v>7.8938137496655167E-3</v>
      </c>
      <c r="CM36" s="67">
        <f>'Población %'!CM81*'Insumo 4'!CM$12</f>
        <v>6.1208413770234638E-3</v>
      </c>
      <c r="CN36" s="67">
        <f>'Población %'!CN81*'Insumo 4'!CN$12</f>
        <v>4.4035935715851507E-3</v>
      </c>
      <c r="CP36" s="72">
        <f t="shared" si="0"/>
        <v>1.7962739803562373</v>
      </c>
      <c r="CQ36" s="83">
        <f>100*'Población %'!CR81</f>
        <v>8.478537744975835</v>
      </c>
      <c r="CR36" s="83">
        <f t="shared" si="1"/>
        <v>21.186129429224557</v>
      </c>
    </row>
    <row r="37" spans="1:96">
      <c r="A37">
        <f>'Población %'!A82</f>
        <v>2021</v>
      </c>
      <c r="B37" s="67">
        <f>'Población %'!B82*'Insumo 4'!B$12</f>
        <v>0</v>
      </c>
      <c r="C37" s="67">
        <f>'Población %'!C82*'Insumo 4'!C$12</f>
        <v>0</v>
      </c>
      <c r="D37" s="67">
        <f>'Población %'!D82*'Insumo 4'!D$12</f>
        <v>0</v>
      </c>
      <c r="E37" s="67">
        <f>'Población %'!E82*'Insumo 4'!E$12</f>
        <v>0</v>
      </c>
      <c r="F37" s="67">
        <f>'Población %'!F82*'Insumo 4'!F$12</f>
        <v>0</v>
      </c>
      <c r="G37" s="67">
        <f>'Población %'!G82*'Insumo 4'!G$12</f>
        <v>0</v>
      </c>
      <c r="H37" s="67">
        <f>'Población %'!H82*'Insumo 4'!H$12</f>
        <v>0</v>
      </c>
      <c r="I37" s="67">
        <f>'Población %'!I82*'Insumo 4'!I$12</f>
        <v>0</v>
      </c>
      <c r="J37" s="67">
        <f>'Población %'!J82*'Insumo 4'!J$12</f>
        <v>0</v>
      </c>
      <c r="K37" s="67">
        <f>'Población %'!K82*'Insumo 4'!K$12</f>
        <v>0</v>
      </c>
      <c r="L37" s="67">
        <f>'Población %'!L82*'Insumo 4'!L$12</f>
        <v>0</v>
      </c>
      <c r="M37" s="67">
        <f>'Población %'!M82*'Insumo 4'!M$12</f>
        <v>0</v>
      </c>
      <c r="N37" s="67">
        <f>'Población %'!N82*'Insumo 4'!N$12</f>
        <v>0</v>
      </c>
      <c r="O37" s="67">
        <f>'Población %'!O82*'Insumo 4'!O$12</f>
        <v>0</v>
      </c>
      <c r="P37" s="67">
        <f>'Población %'!P82*'Insumo 4'!P$12</f>
        <v>0</v>
      </c>
      <c r="Q37" s="67">
        <f>'Población %'!Q82*'Insumo 4'!Q$12</f>
        <v>0</v>
      </c>
      <c r="R37" s="67">
        <f>'Población %'!R82*'Insumo 4'!R$12</f>
        <v>0</v>
      </c>
      <c r="S37" s="67">
        <f>'Población %'!S82*'Insumo 4'!S$12</f>
        <v>0</v>
      </c>
      <c r="T37" s="67">
        <f>'Población %'!T82*'Insumo 4'!T$12</f>
        <v>0</v>
      </c>
      <c r="U37" s="67">
        <f>'Población %'!U82*'Insumo 4'!U$12</f>
        <v>0</v>
      </c>
      <c r="V37" s="67">
        <f>'Población %'!V82*'Insumo 4'!V$12</f>
        <v>0</v>
      </c>
      <c r="W37" s="67">
        <f>'Población %'!W82*'Insumo 4'!W$12</f>
        <v>0</v>
      </c>
      <c r="X37" s="67">
        <f>'Población %'!X82*'Insumo 4'!X$12</f>
        <v>0</v>
      </c>
      <c r="Y37" s="67">
        <f>'Población %'!Y82*'Insumo 4'!Y$12</f>
        <v>0</v>
      </c>
      <c r="Z37" s="67">
        <f>'Población %'!Z82*'Insumo 4'!Z$12</f>
        <v>0</v>
      </c>
      <c r="AA37" s="67">
        <f>'Población %'!AA82*'Insumo 4'!AA$12</f>
        <v>0</v>
      </c>
      <c r="AB37" s="67">
        <f>'Población %'!AB82*'Insumo 4'!AB$12</f>
        <v>0</v>
      </c>
      <c r="AC37" s="67">
        <f>'Población %'!AC82*'Insumo 4'!AC$12</f>
        <v>0</v>
      </c>
      <c r="AD37" s="67">
        <f>'Población %'!AD82*'Insumo 4'!AD$12</f>
        <v>0</v>
      </c>
      <c r="AE37" s="67">
        <f>'Población %'!AE82*'Insumo 4'!AE$12</f>
        <v>0</v>
      </c>
      <c r="AF37" s="67">
        <f>'Población %'!AF82*'Insumo 4'!AF$12</f>
        <v>0</v>
      </c>
      <c r="AG37" s="67">
        <f>'Población %'!AG82*'Insumo 4'!AG$12</f>
        <v>0</v>
      </c>
      <c r="AH37" s="67">
        <f>'Población %'!AH82*'Insumo 4'!AH$12</f>
        <v>0</v>
      </c>
      <c r="AI37" s="67">
        <f>'Población %'!AI82*'Insumo 4'!AI$12</f>
        <v>0</v>
      </c>
      <c r="AJ37" s="67">
        <f>'Población %'!AJ82*'Insumo 4'!AJ$12</f>
        <v>0</v>
      </c>
      <c r="AK37" s="67">
        <f>'Población %'!AK82*'Insumo 4'!AK$12</f>
        <v>0</v>
      </c>
      <c r="AL37" s="67">
        <f>'Población %'!AL82*'Insumo 4'!AL$12</f>
        <v>0</v>
      </c>
      <c r="AM37" s="67">
        <f>'Población %'!AM82*'Insumo 4'!AM$12</f>
        <v>0</v>
      </c>
      <c r="AN37" s="67">
        <f>'Población %'!AN82*'Insumo 4'!AN$12</f>
        <v>0</v>
      </c>
      <c r="AO37" s="67">
        <f>'Población %'!AO82*'Insumo 4'!AO$12</f>
        <v>0</v>
      </c>
      <c r="AP37" s="67">
        <f>'Población %'!AP82*'Insumo 4'!AP$12</f>
        <v>0</v>
      </c>
      <c r="AQ37" s="67">
        <f>'Población %'!AQ82*'Insumo 4'!AQ$12</f>
        <v>0</v>
      </c>
      <c r="AR37" s="67">
        <f>'Población %'!AR82*'Insumo 4'!AR$12</f>
        <v>1.0412546129275815E-5</v>
      </c>
      <c r="AS37" s="67">
        <f>'Población %'!AS82*'Insumo 4'!AS$12</f>
        <v>5.6838014030545416E-5</v>
      </c>
      <c r="AT37" s="67">
        <f>'Población %'!AT82*'Insumo 4'!AT$12</f>
        <v>1.6452115380997609E-4</v>
      </c>
      <c r="AU37" s="67">
        <f>'Población %'!AU82*'Insumo 4'!AU$12</f>
        <v>4.0865916020115764E-4</v>
      </c>
      <c r="AV37" s="67">
        <f>'Población %'!AV82*'Insumo 4'!AV$12</f>
        <v>1.0779597178226222E-3</v>
      </c>
      <c r="AW37" s="67">
        <f>'Población %'!AW82*'Insumo 4'!AW$12</f>
        <v>2.2858646684575223E-3</v>
      </c>
      <c r="AX37" s="67">
        <f>'Población %'!AX82*'Insumo 4'!AX$12</f>
        <v>3.8163057085200823E-3</v>
      </c>
      <c r="AY37" s="67">
        <f>'Población %'!AY82*'Insumo 4'!AY$12</f>
        <v>5.5108069784693108E-3</v>
      </c>
      <c r="AZ37" s="67">
        <f>'Población %'!AZ82*'Insumo 4'!AZ$12</f>
        <v>7.2729667680938217E-3</v>
      </c>
      <c r="BA37" s="67">
        <f>'Población %'!BA82*'Insumo 4'!BA$12</f>
        <v>8.6683645398280915E-3</v>
      </c>
      <c r="BB37" s="67">
        <f>'Población %'!BB82*'Insumo 4'!BB$12</f>
        <v>9.6971430999720221E-3</v>
      </c>
      <c r="BC37" s="67">
        <f>'Población %'!BC82*'Insumo 4'!BC$12</f>
        <v>1.1012258972631882E-2</v>
      </c>
      <c r="BD37" s="67">
        <f>'Población %'!BD82*'Insumo 4'!BD$12</f>
        <v>1.2914570902625945E-2</v>
      </c>
      <c r="BE37" s="67">
        <f>'Población %'!BE82*'Insumo 4'!BE$12</f>
        <v>1.5554873432064412E-2</v>
      </c>
      <c r="BF37" s="67">
        <f>'Población %'!BF82*'Insumo 4'!BF$12</f>
        <v>1.9335524930389068E-2</v>
      </c>
      <c r="BG37" s="67">
        <f>'Población %'!BG82*'Insumo 4'!BG$12</f>
        <v>2.4366035667975718E-2</v>
      </c>
      <c r="BH37" s="67">
        <f>'Población %'!BH82*'Insumo 4'!BH$12</f>
        <v>3.0680100903925839E-2</v>
      </c>
      <c r="BI37" s="67">
        <f>'Población %'!BI82*'Insumo 4'!BI$12</f>
        <v>3.906831061072942E-2</v>
      </c>
      <c r="BJ37" s="67">
        <f>'Población %'!BJ82*'Insumo 4'!BJ$12</f>
        <v>4.8799973469172302E-2</v>
      </c>
      <c r="BK37" s="67">
        <f>'Población %'!BK82*'Insumo 4'!BK$12</f>
        <v>5.9212419182288686E-2</v>
      </c>
      <c r="BL37" s="67">
        <f>'Población %'!BL82*'Insumo 4'!BL$12</f>
        <v>6.9350537312285562E-2</v>
      </c>
      <c r="BM37" s="67">
        <f>'Población %'!BM82*'Insumo 4'!BM$12</f>
        <v>7.8567643510016244E-2</v>
      </c>
      <c r="BN37" s="67">
        <f>'Población %'!BN82*'Insumo 4'!BN$12</f>
        <v>8.5820503787910327E-2</v>
      </c>
      <c r="BO37" s="67">
        <f>'Población %'!BO82*'Insumo 4'!BO$12</f>
        <v>9.14619495079496E-2</v>
      </c>
      <c r="BP37" s="67">
        <f>'Población %'!BP82*'Insumo 4'!BP$12</f>
        <v>9.5267221274615427E-2</v>
      </c>
      <c r="BQ37" s="67">
        <f>'Población %'!BQ82*'Insumo 4'!BQ$12</f>
        <v>9.7771113170467924E-2</v>
      </c>
      <c r="BR37" s="67">
        <f>'Población %'!BR82*'Insumo 4'!BR$12</f>
        <v>9.8158573906921634E-2</v>
      </c>
      <c r="BS37" s="67">
        <f>'Población %'!BS82*'Insumo 4'!BS$12</f>
        <v>9.5461747859046708E-2</v>
      </c>
      <c r="BT37" s="67">
        <f>'Población %'!BT82*'Insumo 4'!BT$12</f>
        <v>9.0277832026113933E-2</v>
      </c>
      <c r="BU37" s="67">
        <f>'Población %'!BU82*'Insumo 4'!BU$12</f>
        <v>8.3639988108910157E-2</v>
      </c>
      <c r="BV37" s="67">
        <f>'Población %'!BV82*'Insumo 4'!BV$12</f>
        <v>7.5727224568986243E-2</v>
      </c>
      <c r="BW37" s="67">
        <f>'Población %'!BW82*'Insumo 4'!BW$12</f>
        <v>6.7976482755793627E-2</v>
      </c>
      <c r="BX37" s="67">
        <f>'Población %'!BX82*'Insumo 4'!BX$12</f>
        <v>6.1643841568740823E-2</v>
      </c>
      <c r="BY37" s="67">
        <f>'Población %'!BY82*'Insumo 4'!BY$12</f>
        <v>5.6362963033332748E-2</v>
      </c>
      <c r="BZ37" s="67">
        <f>'Población %'!BZ82*'Insumo 4'!BZ$12</f>
        <v>5.1477077888137497E-2</v>
      </c>
      <c r="CA37" s="67">
        <f>'Población %'!CA82*'Insumo 4'!CA$12</f>
        <v>4.712052868380915E-2</v>
      </c>
      <c r="CB37" s="67">
        <f>'Población %'!CB82*'Insumo 4'!CB$12</f>
        <v>4.3090880934581889E-2</v>
      </c>
      <c r="CC37" s="67">
        <f>'Población %'!CC82*'Insumo 4'!CC$12</f>
        <v>3.9062700945944502E-2</v>
      </c>
      <c r="CD37" s="67">
        <f>'Población %'!CD82*'Insumo 4'!CD$12</f>
        <v>3.4977567693662344E-2</v>
      </c>
      <c r="CE37" s="67">
        <f>'Población %'!CE82*'Insumo 4'!CE$12</f>
        <v>3.1106530088040089E-2</v>
      </c>
      <c r="CF37" s="67">
        <f>'Población %'!CF82*'Insumo 4'!CF$12</f>
        <v>2.7462071055745614E-2</v>
      </c>
      <c r="CG37" s="67">
        <f>'Población %'!CG82*'Insumo 4'!CG$12</f>
        <v>2.372916613630258E-2</v>
      </c>
      <c r="CH37" s="67">
        <f>'Población %'!CH82*'Insumo 4'!CH$12</f>
        <v>1.9999784840365274E-2</v>
      </c>
      <c r="CI37" s="67">
        <f>'Población %'!CI82*'Insumo 4'!CI$12</f>
        <v>1.6486099647481794E-2</v>
      </c>
      <c r="CJ37" s="67">
        <f>'Población %'!CJ82*'Insumo 4'!CJ$12</f>
        <v>1.3348998783765172E-2</v>
      </c>
      <c r="CK37" s="67">
        <f>'Población %'!CK82*'Insumo 4'!CK$12</f>
        <v>1.0624776837919752E-2</v>
      </c>
      <c r="CL37" s="67">
        <f>'Población %'!CL82*'Insumo 4'!CL$12</f>
        <v>8.407272834153998E-3</v>
      </c>
      <c r="CM37" s="67">
        <f>'Población %'!CM82*'Insumo 4'!CM$12</f>
        <v>6.5361893404141148E-3</v>
      </c>
      <c r="CN37" s="67">
        <f>'Población %'!CN82*'Insumo 4'!CN$12</f>
        <v>4.935972528533417E-3</v>
      </c>
      <c r="CP37" s="72">
        <f t="shared" si="0"/>
        <v>1.8257671510570854</v>
      </c>
      <c r="CQ37" s="83">
        <f>100*'Población %'!CR82</f>
        <v>8.6335813454015504</v>
      </c>
      <c r="CR37" s="83">
        <f t="shared" si="1"/>
        <v>21.147274555182502</v>
      </c>
    </row>
    <row r="38" spans="1:96">
      <c r="A38">
        <f>'Población %'!A83</f>
        <v>2022</v>
      </c>
      <c r="B38" s="67">
        <f>'Población %'!B83*'Insumo 4'!B$12</f>
        <v>0</v>
      </c>
      <c r="C38" s="67">
        <f>'Población %'!C83*'Insumo 4'!C$12</f>
        <v>0</v>
      </c>
      <c r="D38" s="67">
        <f>'Población %'!D83*'Insumo 4'!D$12</f>
        <v>0</v>
      </c>
      <c r="E38" s="67">
        <f>'Población %'!E83*'Insumo 4'!E$12</f>
        <v>0</v>
      </c>
      <c r="F38" s="67">
        <f>'Población %'!F83*'Insumo 4'!F$12</f>
        <v>0</v>
      </c>
      <c r="G38" s="67">
        <f>'Población %'!G83*'Insumo 4'!G$12</f>
        <v>0</v>
      </c>
      <c r="H38" s="67">
        <f>'Población %'!H83*'Insumo 4'!H$12</f>
        <v>0</v>
      </c>
      <c r="I38" s="67">
        <f>'Población %'!I83*'Insumo 4'!I$12</f>
        <v>0</v>
      </c>
      <c r="J38" s="67">
        <f>'Población %'!J83*'Insumo 4'!J$12</f>
        <v>0</v>
      </c>
      <c r="K38" s="67">
        <f>'Población %'!K83*'Insumo 4'!K$12</f>
        <v>0</v>
      </c>
      <c r="L38" s="67">
        <f>'Población %'!L83*'Insumo 4'!L$12</f>
        <v>0</v>
      </c>
      <c r="M38" s="67">
        <f>'Población %'!M83*'Insumo 4'!M$12</f>
        <v>0</v>
      </c>
      <c r="N38" s="67">
        <f>'Población %'!N83*'Insumo 4'!N$12</f>
        <v>0</v>
      </c>
      <c r="O38" s="67">
        <f>'Población %'!O83*'Insumo 4'!O$12</f>
        <v>0</v>
      </c>
      <c r="P38" s="67">
        <f>'Población %'!P83*'Insumo 4'!P$12</f>
        <v>0</v>
      </c>
      <c r="Q38" s="67">
        <f>'Población %'!Q83*'Insumo 4'!Q$12</f>
        <v>0</v>
      </c>
      <c r="R38" s="67">
        <f>'Población %'!R83*'Insumo 4'!R$12</f>
        <v>0</v>
      </c>
      <c r="S38" s="67">
        <f>'Población %'!S83*'Insumo 4'!S$12</f>
        <v>0</v>
      </c>
      <c r="T38" s="67">
        <f>'Población %'!T83*'Insumo 4'!T$12</f>
        <v>0</v>
      </c>
      <c r="U38" s="67">
        <f>'Población %'!U83*'Insumo 4'!U$12</f>
        <v>0</v>
      </c>
      <c r="V38" s="67">
        <f>'Población %'!V83*'Insumo 4'!V$12</f>
        <v>0</v>
      </c>
      <c r="W38" s="67">
        <f>'Población %'!W83*'Insumo 4'!W$12</f>
        <v>0</v>
      </c>
      <c r="X38" s="67">
        <f>'Población %'!X83*'Insumo 4'!X$12</f>
        <v>0</v>
      </c>
      <c r="Y38" s="67">
        <f>'Población %'!Y83*'Insumo 4'!Y$12</f>
        <v>0</v>
      </c>
      <c r="Z38" s="67">
        <f>'Población %'!Z83*'Insumo 4'!Z$12</f>
        <v>0</v>
      </c>
      <c r="AA38" s="67">
        <f>'Población %'!AA83*'Insumo 4'!AA$12</f>
        <v>0</v>
      </c>
      <c r="AB38" s="67">
        <f>'Población %'!AB83*'Insumo 4'!AB$12</f>
        <v>0</v>
      </c>
      <c r="AC38" s="67">
        <f>'Población %'!AC83*'Insumo 4'!AC$12</f>
        <v>0</v>
      </c>
      <c r="AD38" s="67">
        <f>'Población %'!AD83*'Insumo 4'!AD$12</f>
        <v>0</v>
      </c>
      <c r="AE38" s="67">
        <f>'Población %'!AE83*'Insumo 4'!AE$12</f>
        <v>0</v>
      </c>
      <c r="AF38" s="67">
        <f>'Población %'!AF83*'Insumo 4'!AF$12</f>
        <v>0</v>
      </c>
      <c r="AG38" s="67">
        <f>'Población %'!AG83*'Insumo 4'!AG$12</f>
        <v>0</v>
      </c>
      <c r="AH38" s="67">
        <f>'Población %'!AH83*'Insumo 4'!AH$12</f>
        <v>0</v>
      </c>
      <c r="AI38" s="67">
        <f>'Población %'!AI83*'Insumo 4'!AI$12</f>
        <v>0</v>
      </c>
      <c r="AJ38" s="67">
        <f>'Población %'!AJ83*'Insumo 4'!AJ$12</f>
        <v>0</v>
      </c>
      <c r="AK38" s="67">
        <f>'Población %'!AK83*'Insumo 4'!AK$12</f>
        <v>0</v>
      </c>
      <c r="AL38" s="67">
        <f>'Población %'!AL83*'Insumo 4'!AL$12</f>
        <v>0</v>
      </c>
      <c r="AM38" s="67">
        <f>'Población %'!AM83*'Insumo 4'!AM$12</f>
        <v>0</v>
      </c>
      <c r="AN38" s="67">
        <f>'Población %'!AN83*'Insumo 4'!AN$12</f>
        <v>0</v>
      </c>
      <c r="AO38" s="67">
        <f>'Población %'!AO83*'Insumo 4'!AO$12</f>
        <v>0</v>
      </c>
      <c r="AP38" s="67">
        <f>'Población %'!AP83*'Insumo 4'!AP$12</f>
        <v>0</v>
      </c>
      <c r="AQ38" s="67">
        <f>'Población %'!AQ83*'Insumo 4'!AQ$12</f>
        <v>0</v>
      </c>
      <c r="AR38" s="67">
        <f>'Población %'!AR83*'Insumo 4'!AR$12</f>
        <v>1.0342042050555617E-5</v>
      </c>
      <c r="AS38" s="67">
        <f>'Población %'!AS83*'Insumo 4'!AS$12</f>
        <v>5.6675729731338475E-5</v>
      </c>
      <c r="AT38" s="67">
        <f>'Población %'!AT83*'Insumo 4'!AT$12</f>
        <v>1.6531590426397612E-4</v>
      </c>
      <c r="AU38" s="67">
        <f>'Población %'!AU83*'Insumo 4'!AU$12</f>
        <v>4.1281503614161463E-4</v>
      </c>
      <c r="AV38" s="67">
        <f>'Población %'!AV83*'Insumo 4'!AV$12</f>
        <v>1.0876404799563522E-3</v>
      </c>
      <c r="AW38" s="67">
        <f>'Población %'!AW83*'Insumo 4'!AW$12</f>
        <v>2.3063752009842035E-3</v>
      </c>
      <c r="AX38" s="67">
        <f>'Población %'!AX83*'Insumo 4'!AX$12</f>
        <v>3.8530398204531802E-3</v>
      </c>
      <c r="AY38" s="67">
        <f>'Población %'!AY83*'Insumo 4'!AY$12</f>
        <v>5.5650471070323509E-3</v>
      </c>
      <c r="AZ38" s="67">
        <f>'Población %'!AZ83*'Insumo 4'!AZ$12</f>
        <v>7.3466437719513882E-3</v>
      </c>
      <c r="BA38" s="67">
        <f>'Población %'!BA83*'Insumo 4'!BA$12</f>
        <v>8.7647496302043111E-3</v>
      </c>
      <c r="BB38" s="67">
        <f>'Población %'!BB83*'Insumo 4'!BB$12</f>
        <v>9.8162944605795152E-3</v>
      </c>
      <c r="BC38" s="67">
        <f>'Población %'!BC83*'Insumo 4'!BC$12</f>
        <v>1.113950493130814E-2</v>
      </c>
      <c r="BD38" s="67">
        <f>'Población %'!BD83*'Insumo 4'!BD$12</f>
        <v>1.304261770470835E-2</v>
      </c>
      <c r="BE38" s="67">
        <f>'Población %'!BE83*'Insumo 4'!BE$12</f>
        <v>1.5695607853007963E-2</v>
      </c>
      <c r="BF38" s="67">
        <f>'Población %'!BF83*'Insumo 4'!BF$12</f>
        <v>1.9519600989220769E-2</v>
      </c>
      <c r="BG38" s="67">
        <f>'Población %'!BG83*'Insumo 4'!BG$12</f>
        <v>2.4591101387087793E-2</v>
      </c>
      <c r="BH38" s="67">
        <f>'Población %'!BH83*'Insumo 4'!BH$12</f>
        <v>3.1051453271181497E-2</v>
      </c>
      <c r="BI38" s="67">
        <f>'Población %'!BI83*'Insumo 4'!BI$12</f>
        <v>3.9727185117345222E-2</v>
      </c>
      <c r="BJ38" s="67">
        <f>'Población %'!BJ83*'Insumo 4'!BJ$12</f>
        <v>4.9785172246639094E-2</v>
      </c>
      <c r="BK38" s="67">
        <f>'Población %'!BK83*'Insumo 4'!BK$12</f>
        <v>6.0436613103298412E-2</v>
      </c>
      <c r="BL38" s="67">
        <f>'Población %'!BL83*'Insumo 4'!BL$12</f>
        <v>7.0918048461223876E-2</v>
      </c>
      <c r="BM38" s="67">
        <f>'Población %'!BM83*'Insumo 4'!BM$12</f>
        <v>8.0052400072102792E-2</v>
      </c>
      <c r="BN38" s="67">
        <f>'Población %'!BN83*'Insumo 4'!BN$12</f>
        <v>8.682452664878898E-2</v>
      </c>
      <c r="BO38" s="67">
        <f>'Población %'!BO83*'Insumo 4'!BO$12</f>
        <v>9.2112987608164679E-2</v>
      </c>
      <c r="BP38" s="67">
        <f>'Población %'!BP83*'Insumo 4'!BP$12</f>
        <v>9.6015850844820019E-2</v>
      </c>
      <c r="BQ38" s="67">
        <f>'Población %'!BQ83*'Insumo 4'!BQ$12</f>
        <v>9.8376629685615211E-2</v>
      </c>
      <c r="BR38" s="67">
        <f>'Población %'!BR83*'Insumo 4'!BR$12</f>
        <v>9.9439488845741122E-2</v>
      </c>
      <c r="BS38" s="67">
        <f>'Población %'!BS83*'Insumo 4'!BS$12</f>
        <v>9.7907606427789853E-2</v>
      </c>
      <c r="BT38" s="67">
        <f>'Población %'!BT83*'Insumo 4'!BT$12</f>
        <v>9.3428242985156243E-2</v>
      </c>
      <c r="BU38" s="67">
        <f>'Población %'!BU83*'Insumo 4'!BU$12</f>
        <v>8.6591336226717358E-2</v>
      </c>
      <c r="BV38" s="67">
        <f>'Población %'!BV83*'Insumo 4'!BV$12</f>
        <v>7.868222812053248E-2</v>
      </c>
      <c r="BW38" s="67">
        <f>'Población %'!BW83*'Insumo 4'!BW$12</f>
        <v>7.0133587139434878E-2</v>
      </c>
      <c r="BX38" s="67">
        <f>'Población %'!BX83*'Insumo 4'!BX$12</f>
        <v>6.2608995623259805E-2</v>
      </c>
      <c r="BY38" s="67">
        <f>'Población %'!BY83*'Insumo 4'!BY$12</f>
        <v>5.6549223220433285E-2</v>
      </c>
      <c r="BZ38" s="67">
        <f>'Población %'!BZ83*'Insumo 4'!BZ$12</f>
        <v>5.1643218716377205E-2</v>
      </c>
      <c r="CA38" s="67">
        <f>'Población %'!CA83*'Insumo 4'!CA$12</f>
        <v>4.7133943205416966E-2</v>
      </c>
      <c r="CB38" s="67">
        <f>'Población %'!CB83*'Insumo 4'!CB$12</f>
        <v>4.3204260838524772E-2</v>
      </c>
      <c r="CC38" s="67">
        <f>'Población %'!CC83*'Insumo 4'!CC$12</f>
        <v>3.9451337838669248E-2</v>
      </c>
      <c r="CD38" s="67">
        <f>'Población %'!CD83*'Insumo 4'!CD$12</f>
        <v>3.55088460086899E-2</v>
      </c>
      <c r="CE38" s="67">
        <f>'Población %'!CE83*'Insumo 4'!CE$12</f>
        <v>3.1458396663286162E-2</v>
      </c>
      <c r="CF38" s="67">
        <f>'Población %'!CF83*'Insumo 4'!CF$12</f>
        <v>2.7666908461845101E-2</v>
      </c>
      <c r="CG38" s="67">
        <f>'Población %'!CG83*'Insumo 4'!CG$12</f>
        <v>2.4004196744035654E-2</v>
      </c>
      <c r="CH38" s="67">
        <f>'Población %'!CH83*'Insumo 4'!CH$12</f>
        <v>2.0429839607733043E-2</v>
      </c>
      <c r="CI38" s="67">
        <f>'Población %'!CI83*'Insumo 4'!CI$12</f>
        <v>1.7018230570715387E-2</v>
      </c>
      <c r="CJ38" s="67">
        <f>'Población %'!CJ83*'Insumo 4'!CJ$12</f>
        <v>1.3925709548202657E-2</v>
      </c>
      <c r="CK38" s="67">
        <f>'Población %'!CK83*'Insumo 4'!CK$12</f>
        <v>1.1106951632947183E-2</v>
      </c>
      <c r="CL38" s="67">
        <f>'Población %'!CL83*'Insumo 4'!CL$12</f>
        <v>8.7587451700375674E-3</v>
      </c>
      <c r="CM38" s="67">
        <f>'Población %'!CM83*'Insumo 4'!CM$12</f>
        <v>6.9251556813785514E-3</v>
      </c>
      <c r="CN38" s="67">
        <f>'Población %'!CN83*'Insumo 4'!CN$12</f>
        <v>5.3031440349465969E-3</v>
      </c>
      <c r="CP38" s="72">
        <f t="shared" si="0"/>
        <v>1.8575538324197325</v>
      </c>
      <c r="CQ38" s="83">
        <f>100*'Población %'!CR83</f>
        <v>8.790216652550475</v>
      </c>
      <c r="CR38" s="83">
        <f t="shared" si="1"/>
        <v>21.132059718696063</v>
      </c>
    </row>
    <row r="39" spans="1:96">
      <c r="A39">
        <f>'Población %'!A84</f>
        <v>2023</v>
      </c>
      <c r="B39" s="67">
        <f>'Población %'!B84*'Insumo 4'!B$12</f>
        <v>0</v>
      </c>
      <c r="C39" s="67">
        <f>'Población %'!C84*'Insumo 4'!C$12</f>
        <v>0</v>
      </c>
      <c r="D39" s="67">
        <f>'Población %'!D84*'Insumo 4'!D$12</f>
        <v>0</v>
      </c>
      <c r="E39" s="67">
        <f>'Población %'!E84*'Insumo 4'!E$12</f>
        <v>0</v>
      </c>
      <c r="F39" s="67">
        <f>'Población %'!F84*'Insumo 4'!F$12</f>
        <v>0</v>
      </c>
      <c r="G39" s="67">
        <f>'Población %'!G84*'Insumo 4'!G$12</f>
        <v>0</v>
      </c>
      <c r="H39" s="67">
        <f>'Población %'!H84*'Insumo 4'!H$12</f>
        <v>0</v>
      </c>
      <c r="I39" s="67">
        <f>'Población %'!I84*'Insumo 4'!I$12</f>
        <v>0</v>
      </c>
      <c r="J39" s="67">
        <f>'Población %'!J84*'Insumo 4'!J$12</f>
        <v>0</v>
      </c>
      <c r="K39" s="67">
        <f>'Población %'!K84*'Insumo 4'!K$12</f>
        <v>0</v>
      </c>
      <c r="L39" s="67">
        <f>'Población %'!L84*'Insumo 4'!L$12</f>
        <v>0</v>
      </c>
      <c r="M39" s="67">
        <f>'Población %'!M84*'Insumo 4'!M$12</f>
        <v>0</v>
      </c>
      <c r="N39" s="67">
        <f>'Población %'!N84*'Insumo 4'!N$12</f>
        <v>0</v>
      </c>
      <c r="O39" s="67">
        <f>'Población %'!O84*'Insumo 4'!O$12</f>
        <v>0</v>
      </c>
      <c r="P39" s="67">
        <f>'Población %'!P84*'Insumo 4'!P$12</f>
        <v>0</v>
      </c>
      <c r="Q39" s="67">
        <f>'Población %'!Q84*'Insumo 4'!Q$12</f>
        <v>0</v>
      </c>
      <c r="R39" s="67">
        <f>'Población %'!R84*'Insumo 4'!R$12</f>
        <v>0</v>
      </c>
      <c r="S39" s="67">
        <f>'Población %'!S84*'Insumo 4'!S$12</f>
        <v>0</v>
      </c>
      <c r="T39" s="67">
        <f>'Población %'!T84*'Insumo 4'!T$12</f>
        <v>0</v>
      </c>
      <c r="U39" s="67">
        <f>'Población %'!U84*'Insumo 4'!U$12</f>
        <v>0</v>
      </c>
      <c r="V39" s="67">
        <f>'Población %'!V84*'Insumo 4'!V$12</f>
        <v>0</v>
      </c>
      <c r="W39" s="67">
        <f>'Población %'!W84*'Insumo 4'!W$12</f>
        <v>0</v>
      </c>
      <c r="X39" s="67">
        <f>'Población %'!X84*'Insumo 4'!X$12</f>
        <v>0</v>
      </c>
      <c r="Y39" s="67">
        <f>'Población %'!Y84*'Insumo 4'!Y$12</f>
        <v>0</v>
      </c>
      <c r="Z39" s="67">
        <f>'Población %'!Z84*'Insumo 4'!Z$12</f>
        <v>0</v>
      </c>
      <c r="AA39" s="67">
        <f>'Población %'!AA84*'Insumo 4'!AA$12</f>
        <v>0</v>
      </c>
      <c r="AB39" s="67">
        <f>'Población %'!AB84*'Insumo 4'!AB$12</f>
        <v>0</v>
      </c>
      <c r="AC39" s="67">
        <f>'Población %'!AC84*'Insumo 4'!AC$12</f>
        <v>0</v>
      </c>
      <c r="AD39" s="67">
        <f>'Población %'!AD84*'Insumo 4'!AD$12</f>
        <v>0</v>
      </c>
      <c r="AE39" s="67">
        <f>'Población %'!AE84*'Insumo 4'!AE$12</f>
        <v>0</v>
      </c>
      <c r="AF39" s="67">
        <f>'Población %'!AF84*'Insumo 4'!AF$12</f>
        <v>0</v>
      </c>
      <c r="AG39" s="67">
        <f>'Población %'!AG84*'Insumo 4'!AG$12</f>
        <v>0</v>
      </c>
      <c r="AH39" s="67">
        <f>'Población %'!AH84*'Insumo 4'!AH$12</f>
        <v>0</v>
      </c>
      <c r="AI39" s="67">
        <f>'Población %'!AI84*'Insumo 4'!AI$12</f>
        <v>0</v>
      </c>
      <c r="AJ39" s="67">
        <f>'Población %'!AJ84*'Insumo 4'!AJ$12</f>
        <v>0</v>
      </c>
      <c r="AK39" s="67">
        <f>'Población %'!AK84*'Insumo 4'!AK$12</f>
        <v>0</v>
      </c>
      <c r="AL39" s="67">
        <f>'Población %'!AL84*'Insumo 4'!AL$12</f>
        <v>0</v>
      </c>
      <c r="AM39" s="67">
        <f>'Población %'!AM84*'Insumo 4'!AM$12</f>
        <v>0</v>
      </c>
      <c r="AN39" s="67">
        <f>'Población %'!AN84*'Insumo 4'!AN$12</f>
        <v>0</v>
      </c>
      <c r="AO39" s="67">
        <f>'Población %'!AO84*'Insumo 4'!AO$12</f>
        <v>0</v>
      </c>
      <c r="AP39" s="67">
        <f>'Población %'!AP84*'Insumo 4'!AP$12</f>
        <v>0</v>
      </c>
      <c r="AQ39" s="67">
        <f>'Población %'!AQ84*'Insumo 4'!AQ$12</f>
        <v>0</v>
      </c>
      <c r="AR39" s="67">
        <f>'Población %'!AR84*'Insumo 4'!AR$12</f>
        <v>1.0298745227108441E-5</v>
      </c>
      <c r="AS39" s="67">
        <f>'Población %'!AS84*'Insumo 4'!AS$12</f>
        <v>5.6310699275486665E-5</v>
      </c>
      <c r="AT39" s="67">
        <f>'Población %'!AT84*'Insumo 4'!AT$12</f>
        <v>1.6490043910040523E-4</v>
      </c>
      <c r="AU39" s="67">
        <f>'Población %'!AU84*'Insumo 4'!AU$12</f>
        <v>4.1495876886406328E-4</v>
      </c>
      <c r="AV39" s="67">
        <f>'Población %'!AV84*'Insumo 4'!AV$12</f>
        <v>1.0991085054742151E-3</v>
      </c>
      <c r="AW39" s="67">
        <f>'Población %'!AW84*'Insumo 4'!AW$12</f>
        <v>2.3280343309009712E-3</v>
      </c>
      <c r="AX39" s="67">
        <f>'Población %'!AX84*'Insumo 4'!AX$12</f>
        <v>3.8892701507602166E-3</v>
      </c>
      <c r="AY39" s="67">
        <f>'Población %'!AY84*'Insumo 4'!AY$12</f>
        <v>5.6212442764727276E-3</v>
      </c>
      <c r="AZ39" s="67">
        <f>'Población %'!AZ84*'Insumo 4'!AZ$12</f>
        <v>7.4229508146737592E-3</v>
      </c>
      <c r="BA39" s="67">
        <f>'Población %'!BA84*'Insumo 4'!BA$12</f>
        <v>8.8585661759034307E-3</v>
      </c>
      <c r="BB39" s="67">
        <f>'Población %'!BB84*'Insumo 4'!BB$12</f>
        <v>9.931456075574328E-3</v>
      </c>
      <c r="BC39" s="67">
        <f>'Población %'!BC84*'Insumo 4'!BC$12</f>
        <v>1.1283320762044769E-2</v>
      </c>
      <c r="BD39" s="67">
        <f>'Población %'!BD84*'Insumo 4'!BD$12</f>
        <v>1.3201988626614772E-2</v>
      </c>
      <c r="BE39" s="67">
        <f>'Población %'!BE84*'Insumo 4'!BE$12</f>
        <v>1.5862169248590571E-2</v>
      </c>
      <c r="BF39" s="67">
        <f>'Población %'!BF84*'Insumo 4'!BF$12</f>
        <v>1.9710301001185725E-2</v>
      </c>
      <c r="BG39" s="67">
        <f>'Población %'!BG84*'Insumo 4'!BG$12</f>
        <v>2.4843565801766707E-2</v>
      </c>
      <c r="BH39" s="67">
        <f>'Población %'!BH84*'Insumo 4'!BH$12</f>
        <v>3.1361959755233433E-2</v>
      </c>
      <c r="BI39" s="67">
        <f>'Población %'!BI84*'Insumo 4'!BI$12</f>
        <v>4.0241528837906639E-2</v>
      </c>
      <c r="BJ39" s="67">
        <f>'Población %'!BJ84*'Insumo 4'!BJ$12</f>
        <v>5.0670546421040304E-2</v>
      </c>
      <c r="BK39" s="67">
        <f>'Población %'!BK84*'Insumo 4'!BK$12</f>
        <v>6.1716209416010526E-2</v>
      </c>
      <c r="BL39" s="67">
        <f>'Población %'!BL84*'Insumo 4'!BL$12</f>
        <v>7.2457546044589011E-2</v>
      </c>
      <c r="BM39" s="67">
        <f>'Población %'!BM84*'Insumo 4'!BM$12</f>
        <v>8.1948977345712617E-2</v>
      </c>
      <c r="BN39" s="67">
        <f>'Población %'!BN84*'Insumo 4'!BN$12</f>
        <v>8.8558533261273983E-2</v>
      </c>
      <c r="BO39" s="67">
        <f>'Población %'!BO84*'Insumo 4'!BO$12</f>
        <v>9.3283542139655229E-2</v>
      </c>
      <c r="BP39" s="67">
        <f>'Población %'!BP84*'Insumo 4'!BP$12</f>
        <v>9.679585493708627E-2</v>
      </c>
      <c r="BQ39" s="67">
        <f>'Población %'!BQ84*'Insumo 4'!BQ$12</f>
        <v>9.925611702507077E-2</v>
      </c>
      <c r="BR39" s="67">
        <f>'Población %'!BR84*'Insumo 4'!BR$12</f>
        <v>0.10016847641508289</v>
      </c>
      <c r="BS39" s="67">
        <f>'Población %'!BS84*'Insumo 4'!BS$12</f>
        <v>9.9302838590078782E-2</v>
      </c>
      <c r="BT39" s="67">
        <f>'Población %'!BT84*'Insumo 4'!BT$12</f>
        <v>9.5949494662252763E-2</v>
      </c>
      <c r="BU39" s="67">
        <f>'Población %'!BU84*'Insumo 4'!BU$12</f>
        <v>8.9748628404806324E-2</v>
      </c>
      <c r="BV39" s="67">
        <f>'Población %'!BV84*'Insumo 4'!BV$12</f>
        <v>8.1591114719588506E-2</v>
      </c>
      <c r="BW39" s="67">
        <f>'Población %'!BW84*'Insumo 4'!BW$12</f>
        <v>7.2997218127443086E-2</v>
      </c>
      <c r="BX39" s="67">
        <f>'Población %'!BX84*'Insumo 4'!BX$12</f>
        <v>6.4737254713076342E-2</v>
      </c>
      <c r="BY39" s="67">
        <f>'Población %'!BY84*'Insumo 4'!BY$12</f>
        <v>5.7588211462492656E-2</v>
      </c>
      <c r="BZ39" s="67">
        <f>'Población %'!BZ84*'Insumo 4'!BZ$12</f>
        <v>5.1966151857886313E-2</v>
      </c>
      <c r="CA39" s="67">
        <f>'Población %'!CA84*'Insumo 4'!CA$12</f>
        <v>4.742220753872587E-2</v>
      </c>
      <c r="CB39" s="67">
        <f>'Población %'!CB84*'Insumo 4'!CB$12</f>
        <v>4.3332138529168472E-2</v>
      </c>
      <c r="CC39" s="67">
        <f>'Población %'!CC84*'Insumo 4'!CC$12</f>
        <v>3.9670394168979599E-2</v>
      </c>
      <c r="CD39" s="67">
        <f>'Población %'!CD84*'Insumo 4'!CD$12</f>
        <v>3.5981940915332529E-2</v>
      </c>
      <c r="CE39" s="67">
        <f>'Población %'!CE84*'Insumo 4'!CE$12</f>
        <v>3.2050469298247473E-2</v>
      </c>
      <c r="CF39" s="67">
        <f>'Población %'!CF84*'Insumo 4'!CF$12</f>
        <v>2.8071557021850324E-2</v>
      </c>
      <c r="CG39" s="67">
        <f>'Población %'!CG84*'Insumo 4'!CG$12</f>
        <v>2.4256346847561349E-2</v>
      </c>
      <c r="CH39" s="67">
        <f>'Población %'!CH84*'Insumo 4'!CH$12</f>
        <v>2.0701605686658863E-2</v>
      </c>
      <c r="CI39" s="67">
        <f>'Población %'!CI84*'Insumo 4'!CI$12</f>
        <v>1.737715687178331E-2</v>
      </c>
      <c r="CJ39" s="67">
        <f>'Población %'!CJ84*'Insumo 4'!CJ$12</f>
        <v>1.4345402001537414E-2</v>
      </c>
      <c r="CK39" s="67">
        <f>'Población %'!CK84*'Insumo 4'!CK$12</f>
        <v>1.1609489901653882E-2</v>
      </c>
      <c r="CL39" s="67">
        <f>'Población %'!CL84*'Insumo 4'!CL$12</f>
        <v>9.1049780566296763E-3</v>
      </c>
      <c r="CM39" s="67">
        <f>'Población %'!CM84*'Insumo 4'!CM$12</f>
        <v>7.0824811835164276E-3</v>
      </c>
      <c r="CN39" s="67">
        <f>'Población %'!CN84*'Insumo 4'!CN$12</f>
        <v>5.5768266595551371E-3</v>
      </c>
      <c r="CP39" s="72">
        <f t="shared" si="0"/>
        <v>1.8916216432399158</v>
      </c>
      <c r="CQ39" s="83">
        <f>100*'Población %'!CR84</f>
        <v>8.9536888901043721</v>
      </c>
      <c r="CR39" s="83">
        <f t="shared" si="1"/>
        <v>21.126729624596834</v>
      </c>
    </row>
    <row r="40" spans="1:96">
      <c r="A40">
        <f>'Población %'!A85</f>
        <v>2024</v>
      </c>
      <c r="B40" s="67">
        <f>'Población %'!B85*'Insumo 4'!B$12</f>
        <v>0</v>
      </c>
      <c r="C40" s="67">
        <f>'Población %'!C85*'Insumo 4'!C$12</f>
        <v>0</v>
      </c>
      <c r="D40" s="67">
        <f>'Población %'!D85*'Insumo 4'!D$12</f>
        <v>0</v>
      </c>
      <c r="E40" s="67">
        <f>'Población %'!E85*'Insumo 4'!E$12</f>
        <v>0</v>
      </c>
      <c r="F40" s="67">
        <f>'Población %'!F85*'Insumo 4'!F$12</f>
        <v>0</v>
      </c>
      <c r="G40" s="67">
        <f>'Población %'!G85*'Insumo 4'!G$12</f>
        <v>0</v>
      </c>
      <c r="H40" s="67">
        <f>'Población %'!H85*'Insumo 4'!H$12</f>
        <v>0</v>
      </c>
      <c r="I40" s="67">
        <f>'Población %'!I85*'Insumo 4'!I$12</f>
        <v>0</v>
      </c>
      <c r="J40" s="67">
        <f>'Población %'!J85*'Insumo 4'!J$12</f>
        <v>0</v>
      </c>
      <c r="K40" s="67">
        <f>'Población %'!K85*'Insumo 4'!K$12</f>
        <v>0</v>
      </c>
      <c r="L40" s="67">
        <f>'Población %'!L85*'Insumo 4'!L$12</f>
        <v>0</v>
      </c>
      <c r="M40" s="67">
        <f>'Población %'!M85*'Insumo 4'!M$12</f>
        <v>0</v>
      </c>
      <c r="N40" s="67">
        <f>'Población %'!N85*'Insumo 4'!N$12</f>
        <v>0</v>
      </c>
      <c r="O40" s="67">
        <f>'Población %'!O85*'Insumo 4'!O$12</f>
        <v>0</v>
      </c>
      <c r="P40" s="67">
        <f>'Población %'!P85*'Insumo 4'!P$12</f>
        <v>0</v>
      </c>
      <c r="Q40" s="67">
        <f>'Población %'!Q85*'Insumo 4'!Q$12</f>
        <v>0</v>
      </c>
      <c r="R40" s="67">
        <f>'Población %'!R85*'Insumo 4'!R$12</f>
        <v>0</v>
      </c>
      <c r="S40" s="67">
        <f>'Población %'!S85*'Insumo 4'!S$12</f>
        <v>0</v>
      </c>
      <c r="T40" s="67">
        <f>'Población %'!T85*'Insumo 4'!T$12</f>
        <v>0</v>
      </c>
      <c r="U40" s="67">
        <f>'Población %'!U85*'Insumo 4'!U$12</f>
        <v>0</v>
      </c>
      <c r="V40" s="67">
        <f>'Población %'!V85*'Insumo 4'!V$12</f>
        <v>0</v>
      </c>
      <c r="W40" s="67">
        <f>'Población %'!W85*'Insumo 4'!W$12</f>
        <v>0</v>
      </c>
      <c r="X40" s="67">
        <f>'Población %'!X85*'Insumo 4'!X$12</f>
        <v>0</v>
      </c>
      <c r="Y40" s="67">
        <f>'Población %'!Y85*'Insumo 4'!Y$12</f>
        <v>0</v>
      </c>
      <c r="Z40" s="67">
        <f>'Población %'!Z85*'Insumo 4'!Z$12</f>
        <v>0</v>
      </c>
      <c r="AA40" s="67">
        <f>'Población %'!AA85*'Insumo 4'!AA$12</f>
        <v>0</v>
      </c>
      <c r="AB40" s="67">
        <f>'Población %'!AB85*'Insumo 4'!AB$12</f>
        <v>0</v>
      </c>
      <c r="AC40" s="67">
        <f>'Población %'!AC85*'Insumo 4'!AC$12</f>
        <v>0</v>
      </c>
      <c r="AD40" s="67">
        <f>'Población %'!AD85*'Insumo 4'!AD$12</f>
        <v>0</v>
      </c>
      <c r="AE40" s="67">
        <f>'Población %'!AE85*'Insumo 4'!AE$12</f>
        <v>0</v>
      </c>
      <c r="AF40" s="67">
        <f>'Población %'!AF85*'Insumo 4'!AF$12</f>
        <v>0</v>
      </c>
      <c r="AG40" s="67">
        <f>'Población %'!AG85*'Insumo 4'!AG$12</f>
        <v>0</v>
      </c>
      <c r="AH40" s="67">
        <f>'Población %'!AH85*'Insumo 4'!AH$12</f>
        <v>0</v>
      </c>
      <c r="AI40" s="67">
        <f>'Población %'!AI85*'Insumo 4'!AI$12</f>
        <v>0</v>
      </c>
      <c r="AJ40" s="67">
        <f>'Población %'!AJ85*'Insumo 4'!AJ$12</f>
        <v>0</v>
      </c>
      <c r="AK40" s="67">
        <f>'Población %'!AK85*'Insumo 4'!AK$12</f>
        <v>0</v>
      </c>
      <c r="AL40" s="67">
        <f>'Población %'!AL85*'Insumo 4'!AL$12</f>
        <v>0</v>
      </c>
      <c r="AM40" s="67">
        <f>'Población %'!AM85*'Insumo 4'!AM$12</f>
        <v>0</v>
      </c>
      <c r="AN40" s="67">
        <f>'Población %'!AN85*'Insumo 4'!AN$12</f>
        <v>0</v>
      </c>
      <c r="AO40" s="67">
        <f>'Población %'!AO85*'Insumo 4'!AO$12</f>
        <v>0</v>
      </c>
      <c r="AP40" s="67">
        <f>'Población %'!AP85*'Insumo 4'!AP$12</f>
        <v>0</v>
      </c>
      <c r="AQ40" s="67">
        <f>'Población %'!AQ85*'Insumo 4'!AQ$12</f>
        <v>0</v>
      </c>
      <c r="AR40" s="67">
        <f>'Población %'!AR85*'Insumo 4'!AR$12</f>
        <v>1.0266276692583204E-5</v>
      </c>
      <c r="AS40" s="67">
        <f>'Población %'!AS85*'Insumo 4'!AS$12</f>
        <v>5.6080206199930108E-5</v>
      </c>
      <c r="AT40" s="67">
        <f>'Población %'!AT85*'Insumo 4'!AT$12</f>
        <v>1.6385914797761666E-4</v>
      </c>
      <c r="AU40" s="67">
        <f>'Población %'!AU85*'Insumo 4'!AU$12</f>
        <v>4.1397720741262169E-4</v>
      </c>
      <c r="AV40" s="67">
        <f>'Población %'!AV85*'Insumo 4'!AV$12</f>
        <v>1.1049944819915994E-3</v>
      </c>
      <c r="AW40" s="67">
        <f>'Población %'!AW85*'Insumo 4'!AW$12</f>
        <v>2.3530049195197127E-3</v>
      </c>
      <c r="AX40" s="67">
        <f>'Población %'!AX85*'Insumo 4'!AX$12</f>
        <v>3.9265169272341719E-3</v>
      </c>
      <c r="AY40" s="67">
        <f>'Población %'!AY85*'Insumo 4'!AY$12</f>
        <v>5.6752296708289136E-3</v>
      </c>
      <c r="AZ40" s="67">
        <f>'Población %'!AZ85*'Insumo 4'!AZ$12</f>
        <v>7.4996783414890975E-3</v>
      </c>
      <c r="BA40" s="67">
        <f>'Población %'!BA85*'Insumo 4'!BA$12</f>
        <v>8.9532807006933168E-3</v>
      </c>
      <c r="BB40" s="67">
        <f>'Población %'!BB85*'Insumo 4'!BB$12</f>
        <v>1.004149757234774E-2</v>
      </c>
      <c r="BC40" s="67">
        <f>'Población %'!BC85*'Insumo 4'!BC$12</f>
        <v>1.1420144812675509E-2</v>
      </c>
      <c r="BD40" s="67">
        <f>'Población %'!BD85*'Insumo 4'!BD$12</f>
        <v>1.3378134721257215E-2</v>
      </c>
      <c r="BE40" s="67">
        <f>'Población %'!BE85*'Insumo 4'!BE$12</f>
        <v>1.6062896877607671E-2</v>
      </c>
      <c r="BF40" s="67">
        <f>'Población %'!BF85*'Insumo 4'!BF$12</f>
        <v>1.9928940554090845E-2</v>
      </c>
      <c r="BG40" s="67">
        <f>'Población %'!BG85*'Insumo 4'!BG$12</f>
        <v>2.5098725498347591E-2</v>
      </c>
      <c r="BH40" s="67">
        <f>'Población %'!BH85*'Insumo 4'!BH$12</f>
        <v>3.170141240321292E-2</v>
      </c>
      <c r="BI40" s="67">
        <f>'Población %'!BI85*'Insumo 4'!BI$12</f>
        <v>4.0666827307312178E-2</v>
      </c>
      <c r="BJ40" s="67">
        <f>'Población %'!BJ85*'Insumo 4'!BJ$12</f>
        <v>5.1357261553287015E-2</v>
      </c>
      <c r="BK40" s="67">
        <f>'Población %'!BK85*'Insumo 4'!BK$12</f>
        <v>6.2856610977748834E-2</v>
      </c>
      <c r="BL40" s="67">
        <f>'Población %'!BL85*'Insumo 4'!BL$12</f>
        <v>7.4047624628505934E-2</v>
      </c>
      <c r="BM40" s="67">
        <f>'Población %'!BM85*'Insumo 4'!BM$12</f>
        <v>8.3794694328641936E-2</v>
      </c>
      <c r="BN40" s="67">
        <f>'Población %'!BN85*'Insumo 4'!BN$12</f>
        <v>9.0739199166262718E-2</v>
      </c>
      <c r="BO40" s="67">
        <f>'Población %'!BO85*'Insumo 4'!BO$12</f>
        <v>9.523606010153389E-2</v>
      </c>
      <c r="BP40" s="67">
        <f>'Población %'!BP85*'Insumo 4'!BP$12</f>
        <v>9.8112104058851748E-2</v>
      </c>
      <c r="BQ40" s="67">
        <f>'Población %'!BQ85*'Insumo 4'!BQ$12</f>
        <v>0.10014782261572826</v>
      </c>
      <c r="BR40" s="67">
        <f>'Población %'!BR85*'Insumo 4'!BR$12</f>
        <v>0.10115496360497515</v>
      </c>
      <c r="BS40" s="67">
        <f>'Población %'!BS85*'Insumo 4'!BS$12</f>
        <v>0.10012641232993284</v>
      </c>
      <c r="BT40" s="67">
        <f>'Población %'!BT85*'Insumo 4'!BT$12</f>
        <v>9.7417469037893153E-2</v>
      </c>
      <c r="BU40" s="67">
        <f>'Población %'!BU85*'Insumo 4'!BU$12</f>
        <v>9.2273461871585846E-2</v>
      </c>
      <c r="BV40" s="67">
        <f>'Población %'!BV85*'Insumo 4'!BV$12</f>
        <v>8.4675654608170073E-2</v>
      </c>
      <c r="BW40" s="67">
        <f>'Población %'!BW85*'Insumo 4'!BW$12</f>
        <v>7.5809498083332885E-2</v>
      </c>
      <c r="BX40" s="67">
        <f>'Población %'!BX85*'Insumo 4'!BX$12</f>
        <v>6.7491692712218013E-2</v>
      </c>
      <c r="BY40" s="67">
        <f>'Población %'!BY85*'Insumo 4'!BY$12</f>
        <v>5.9672305037547536E-2</v>
      </c>
      <c r="BZ40" s="67">
        <f>'Población %'!BZ85*'Insumo 4'!BZ$12</f>
        <v>5.3060992304865502E-2</v>
      </c>
      <c r="CA40" s="67">
        <f>'Población %'!CA85*'Insumo 4'!CA$12</f>
        <v>4.7859221166366137E-2</v>
      </c>
      <c r="CB40" s="67">
        <f>'Población %'!CB85*'Insumo 4'!CB$12</f>
        <v>4.3725294135464575E-2</v>
      </c>
      <c r="CC40" s="67">
        <f>'Población %'!CC85*'Insumo 4'!CC$12</f>
        <v>3.9896451061406775E-2</v>
      </c>
      <c r="CD40" s="67">
        <f>'Población %'!CD85*'Insumo 4'!CD$12</f>
        <v>3.6288768412293705E-2</v>
      </c>
      <c r="CE40" s="67">
        <f>'Población %'!CE85*'Insumo 4'!CE$12</f>
        <v>3.2589637432905209E-2</v>
      </c>
      <c r="CF40" s="67">
        <f>'Población %'!CF85*'Insumo 4'!CF$12</f>
        <v>2.8708838792712521E-2</v>
      </c>
      <c r="CG40" s="67">
        <f>'Población %'!CG85*'Insumo 4'!CG$12</f>
        <v>2.4697262605533184E-2</v>
      </c>
      <c r="CH40" s="67">
        <f>'Población %'!CH85*'Insumo 4'!CH$12</f>
        <v>2.098842473142578E-2</v>
      </c>
      <c r="CI40" s="67">
        <f>'Población %'!CI85*'Insumo 4'!CI$12</f>
        <v>1.7639240575758192E-2</v>
      </c>
      <c r="CJ40" s="67">
        <f>'Población %'!CJ85*'Insumo 4'!CJ$12</f>
        <v>1.4635992537713992E-2</v>
      </c>
      <c r="CK40" s="67">
        <f>'Población %'!CK85*'Insumo 4'!CK$12</f>
        <v>1.1925240519802689E-2</v>
      </c>
      <c r="CL40" s="67">
        <f>'Población %'!CL85*'Insumo 4'!CL$12</f>
        <v>9.5392438796768168E-3</v>
      </c>
      <c r="CM40" s="67">
        <f>'Población %'!CM85*'Insumo 4'!CM$12</f>
        <v>7.3075667324177503E-3</v>
      </c>
      <c r="CN40" s="67">
        <f>'Población %'!CN85*'Insumo 4'!CN$12</f>
        <v>5.563004762304812E-3</v>
      </c>
      <c r="CP40" s="72">
        <f t="shared" si="0"/>
        <v>1.9277934819937552</v>
      </c>
      <c r="CQ40" s="83">
        <f>100*'Población %'!CR85</f>
        <v>9.1303925711007174</v>
      </c>
      <c r="CR40" s="83">
        <f t="shared" si="1"/>
        <v>21.114026225942983</v>
      </c>
    </row>
    <row r="41" spans="1:96">
      <c r="A41">
        <f>'Población %'!A86</f>
        <v>2025</v>
      </c>
      <c r="B41" s="67">
        <f>'Población %'!B86*'Insumo 4'!B$12</f>
        <v>0</v>
      </c>
      <c r="C41" s="67">
        <f>'Población %'!C86*'Insumo 4'!C$12</f>
        <v>0</v>
      </c>
      <c r="D41" s="67">
        <f>'Población %'!D86*'Insumo 4'!D$12</f>
        <v>0</v>
      </c>
      <c r="E41" s="67">
        <f>'Población %'!E86*'Insumo 4'!E$12</f>
        <v>0</v>
      </c>
      <c r="F41" s="67">
        <f>'Población %'!F86*'Insumo 4'!F$12</f>
        <v>0</v>
      </c>
      <c r="G41" s="67">
        <f>'Población %'!G86*'Insumo 4'!G$12</f>
        <v>0</v>
      </c>
      <c r="H41" s="67">
        <f>'Población %'!H86*'Insumo 4'!H$12</f>
        <v>0</v>
      </c>
      <c r="I41" s="67">
        <f>'Población %'!I86*'Insumo 4'!I$12</f>
        <v>0</v>
      </c>
      <c r="J41" s="67">
        <f>'Población %'!J86*'Insumo 4'!J$12</f>
        <v>0</v>
      </c>
      <c r="K41" s="67">
        <f>'Población %'!K86*'Insumo 4'!K$12</f>
        <v>0</v>
      </c>
      <c r="L41" s="67">
        <f>'Población %'!L86*'Insumo 4'!L$12</f>
        <v>0</v>
      </c>
      <c r="M41" s="67">
        <f>'Población %'!M86*'Insumo 4'!M$12</f>
        <v>0</v>
      </c>
      <c r="N41" s="67">
        <f>'Población %'!N86*'Insumo 4'!N$12</f>
        <v>0</v>
      </c>
      <c r="O41" s="67">
        <f>'Población %'!O86*'Insumo 4'!O$12</f>
        <v>0</v>
      </c>
      <c r="P41" s="67">
        <f>'Población %'!P86*'Insumo 4'!P$12</f>
        <v>0</v>
      </c>
      <c r="Q41" s="67">
        <f>'Población %'!Q86*'Insumo 4'!Q$12</f>
        <v>0</v>
      </c>
      <c r="R41" s="67">
        <f>'Población %'!R86*'Insumo 4'!R$12</f>
        <v>0</v>
      </c>
      <c r="S41" s="67">
        <f>'Población %'!S86*'Insumo 4'!S$12</f>
        <v>0</v>
      </c>
      <c r="T41" s="67">
        <f>'Población %'!T86*'Insumo 4'!T$12</f>
        <v>0</v>
      </c>
      <c r="U41" s="67">
        <f>'Población %'!U86*'Insumo 4'!U$12</f>
        <v>0</v>
      </c>
      <c r="V41" s="67">
        <f>'Población %'!V86*'Insumo 4'!V$12</f>
        <v>0</v>
      </c>
      <c r="W41" s="67">
        <f>'Población %'!W86*'Insumo 4'!W$12</f>
        <v>0</v>
      </c>
      <c r="X41" s="67">
        <f>'Población %'!X86*'Insumo 4'!X$12</f>
        <v>0</v>
      </c>
      <c r="Y41" s="67">
        <f>'Población %'!Y86*'Insumo 4'!Y$12</f>
        <v>0</v>
      </c>
      <c r="Z41" s="67">
        <f>'Población %'!Z86*'Insumo 4'!Z$12</f>
        <v>0</v>
      </c>
      <c r="AA41" s="67">
        <f>'Población %'!AA86*'Insumo 4'!AA$12</f>
        <v>0</v>
      </c>
      <c r="AB41" s="67">
        <f>'Población %'!AB86*'Insumo 4'!AB$12</f>
        <v>0</v>
      </c>
      <c r="AC41" s="67">
        <f>'Población %'!AC86*'Insumo 4'!AC$12</f>
        <v>0</v>
      </c>
      <c r="AD41" s="67">
        <f>'Población %'!AD86*'Insumo 4'!AD$12</f>
        <v>0</v>
      </c>
      <c r="AE41" s="67">
        <f>'Población %'!AE86*'Insumo 4'!AE$12</f>
        <v>0</v>
      </c>
      <c r="AF41" s="67">
        <f>'Población %'!AF86*'Insumo 4'!AF$12</f>
        <v>0</v>
      </c>
      <c r="AG41" s="67">
        <f>'Población %'!AG86*'Insumo 4'!AG$12</f>
        <v>0</v>
      </c>
      <c r="AH41" s="67">
        <f>'Población %'!AH86*'Insumo 4'!AH$12</f>
        <v>0</v>
      </c>
      <c r="AI41" s="67">
        <f>'Población %'!AI86*'Insumo 4'!AI$12</f>
        <v>0</v>
      </c>
      <c r="AJ41" s="67">
        <f>'Población %'!AJ86*'Insumo 4'!AJ$12</f>
        <v>0</v>
      </c>
      <c r="AK41" s="67">
        <f>'Población %'!AK86*'Insumo 4'!AK$12</f>
        <v>0</v>
      </c>
      <c r="AL41" s="67">
        <f>'Población %'!AL86*'Insumo 4'!AL$12</f>
        <v>0</v>
      </c>
      <c r="AM41" s="67">
        <f>'Población %'!AM86*'Insumo 4'!AM$12</f>
        <v>0</v>
      </c>
      <c r="AN41" s="67">
        <f>'Población %'!AN86*'Insumo 4'!AN$12</f>
        <v>0</v>
      </c>
      <c r="AO41" s="67">
        <f>'Población %'!AO86*'Insumo 4'!AO$12</f>
        <v>0</v>
      </c>
      <c r="AP41" s="67">
        <f>'Población %'!AP86*'Insumo 4'!AP$12</f>
        <v>0</v>
      </c>
      <c r="AQ41" s="67">
        <f>'Población %'!AQ86*'Insumo 4'!AQ$12</f>
        <v>0</v>
      </c>
      <c r="AR41" s="67">
        <f>'Población %'!AR86*'Insumo 4'!AR$12</f>
        <v>1.0294011281909446E-5</v>
      </c>
      <c r="AS41" s="67">
        <f>'Población %'!AS86*'Insumo 4'!AS$12</f>
        <v>5.5903079606929423E-5</v>
      </c>
      <c r="AT41" s="67">
        <f>'Población %'!AT86*'Insumo 4'!AT$12</f>
        <v>1.6319241641558381E-4</v>
      </c>
      <c r="AU41" s="67">
        <f>'Población %'!AU86*'Insumo 4'!AU$12</f>
        <v>4.1137580334349064E-4</v>
      </c>
      <c r="AV41" s="67">
        <f>'Población %'!AV86*'Insumo 4'!AV$12</f>
        <v>1.1024373516628325E-3</v>
      </c>
      <c r="AW41" s="67">
        <f>'Población %'!AW86*'Insumo 4'!AW$12</f>
        <v>2.3658193500737702E-3</v>
      </c>
      <c r="AX41" s="67">
        <f>'Población %'!AX86*'Insumo 4'!AX$12</f>
        <v>3.9690595263410624E-3</v>
      </c>
      <c r="AY41" s="67">
        <f>'Población %'!AY86*'Insumo 4'!AY$12</f>
        <v>5.730289089653182E-3</v>
      </c>
      <c r="AZ41" s="67">
        <f>'Población %'!AZ86*'Insumo 4'!AZ$12</f>
        <v>7.5728536895160511E-3</v>
      </c>
      <c r="BA41" s="67">
        <f>'Población %'!BA86*'Insumo 4'!BA$12</f>
        <v>9.0475281807825964E-3</v>
      </c>
      <c r="BB41" s="67">
        <f>'Población %'!BB86*'Insumo 4'!BB$12</f>
        <v>1.0151278403990925E-2</v>
      </c>
      <c r="BC41" s="67">
        <f>'Población %'!BC86*'Insumo 4'!BC$12</f>
        <v>1.1550061920287829E-2</v>
      </c>
      <c r="BD41" s="67">
        <f>'Población %'!BD86*'Insumo 4'!BD$12</f>
        <v>1.354453022551667E-2</v>
      </c>
      <c r="BE41" s="67">
        <f>'Población %'!BE86*'Insumo 4'!BE$12</f>
        <v>1.6283072085135745E-2</v>
      </c>
      <c r="BF41" s="67">
        <f>'Población %'!BF86*'Insumo 4'!BF$12</f>
        <v>2.0189101904913017E-2</v>
      </c>
      <c r="BG41" s="67">
        <f>'Población %'!BG86*'Insumo 4'!BG$12</f>
        <v>2.5387430474768616E-2</v>
      </c>
      <c r="BH41" s="67">
        <f>'Población %'!BH86*'Insumo 4'!BH$12</f>
        <v>3.2041177656221616E-2</v>
      </c>
      <c r="BI41" s="67">
        <f>'Población %'!BI86*'Insumo 4'!BI$12</f>
        <v>4.1125920134168208E-2</v>
      </c>
      <c r="BJ41" s="67">
        <f>'Población %'!BJ86*'Insumo 4'!BJ$12</f>
        <v>5.1927410921937152E-2</v>
      </c>
      <c r="BK41" s="67">
        <f>'Población %'!BK86*'Insumo 4'!BK$12</f>
        <v>6.3745478074152567E-2</v>
      </c>
      <c r="BL41" s="67">
        <f>'Población %'!BL86*'Insumo 4'!BL$12</f>
        <v>7.5464615246603362E-2</v>
      </c>
      <c r="BM41" s="67">
        <f>'Población %'!BM86*'Insumo 4'!BM$12</f>
        <v>8.56952853561367E-2</v>
      </c>
      <c r="BN41" s="67">
        <f>'Población %'!BN86*'Insumo 4'!BN$12</f>
        <v>9.2851501521098764E-2</v>
      </c>
      <c r="BO41" s="67">
        <f>'Población %'!BO86*'Insumo 4'!BO$12</f>
        <v>9.7659953439217378E-2</v>
      </c>
      <c r="BP41" s="67">
        <f>'Población %'!BP86*'Insumo 4'!BP$12</f>
        <v>0.10024917633960809</v>
      </c>
      <c r="BQ41" s="67">
        <f>'Población %'!BQ86*'Insumo 4'!BQ$12</f>
        <v>0.10158749791875663</v>
      </c>
      <c r="BR41" s="67">
        <f>'Población %'!BR86*'Insumo 4'!BR$12</f>
        <v>0.10214150727675103</v>
      </c>
      <c r="BS41" s="67">
        <f>'Población %'!BS86*'Insumo 4'!BS$12</f>
        <v>0.10119692217507016</v>
      </c>
      <c r="BT41" s="67">
        <f>'Población %'!BT86*'Insumo 4'!BT$12</f>
        <v>9.8318352492474975E-2</v>
      </c>
      <c r="BU41" s="67">
        <f>'Población %'!BU86*'Insumo 4'!BU$12</f>
        <v>9.3778828011440996E-2</v>
      </c>
      <c r="BV41" s="67">
        <f>'Población %'!BV86*'Insumo 4'!BV$12</f>
        <v>8.7160157987918541E-2</v>
      </c>
      <c r="BW41" s="67">
        <f>'Población %'!BW86*'Insumo 4'!BW$12</f>
        <v>7.8780308327748488E-2</v>
      </c>
      <c r="BX41" s="67">
        <f>'Población %'!BX86*'Insumo 4'!BX$12</f>
        <v>7.0195801027147689E-2</v>
      </c>
      <c r="BY41" s="67">
        <f>'Población %'!BY86*'Insumo 4'!BY$12</f>
        <v>6.2313324002422184E-2</v>
      </c>
      <c r="BZ41" s="67">
        <f>'Población %'!BZ86*'Insumo 4'!BZ$12</f>
        <v>5.5101516433987217E-2</v>
      </c>
      <c r="CA41" s="67">
        <f>'Población %'!CA86*'Insumo 4'!CA$12</f>
        <v>4.9006561996049393E-2</v>
      </c>
      <c r="CB41" s="67">
        <f>'Población %'!CB86*'Insumo 4'!CB$12</f>
        <v>4.4268996108296446E-2</v>
      </c>
      <c r="CC41" s="67">
        <f>'Población %'!CC86*'Insumo 4'!CC$12</f>
        <v>4.0381866915515173E-2</v>
      </c>
      <c r="CD41" s="67">
        <f>'Población %'!CD86*'Insumo 4'!CD$12</f>
        <v>3.6601766950915736E-2</v>
      </c>
      <c r="CE41" s="67">
        <f>'Población %'!CE86*'Insumo 4'!CE$12</f>
        <v>3.2972374889330032E-2</v>
      </c>
      <c r="CF41" s="67">
        <f>'Población %'!CF86*'Insumo 4'!CF$12</f>
        <v>2.9303987794937276E-2</v>
      </c>
      <c r="CG41" s="67">
        <f>'Población %'!CG86*'Insumo 4'!CG$12</f>
        <v>2.5366758847002145E-2</v>
      </c>
      <c r="CH41" s="67">
        <f>'Población %'!CH86*'Insumo 4'!CH$12</f>
        <v>2.145422575449529E-2</v>
      </c>
      <c r="CI41" s="67">
        <f>'Población %'!CI86*'Insumo 4'!CI$12</f>
        <v>1.7954449433228294E-2</v>
      </c>
      <c r="CJ41" s="67">
        <f>'Población %'!CJ86*'Insumo 4'!CJ$12</f>
        <v>1.4887094496562857E-2</v>
      </c>
      <c r="CK41" s="67">
        <f>'Población %'!CK86*'Insumo 4'!CK$12</f>
        <v>1.2151416501212778E-2</v>
      </c>
      <c r="CL41" s="67">
        <f>'Población %'!CL86*'Insumo 4'!CL$12</f>
        <v>9.7587447662810557E-3</v>
      </c>
      <c r="CM41" s="67">
        <f>'Población %'!CM86*'Insumo 4'!CM$12</f>
        <v>7.6774095555483257E-3</v>
      </c>
      <c r="CN41" s="67">
        <f>'Población %'!CN86*'Insumo 4'!CN$12</f>
        <v>5.6780296850800927E-3</v>
      </c>
      <c r="CP41" s="72">
        <f t="shared" si="0"/>
        <v>1.9663326455506069</v>
      </c>
      <c r="CQ41" s="83">
        <f>100*'Población %'!CR86</f>
        <v>9.3291006654589701</v>
      </c>
      <c r="CR41" s="83">
        <f t="shared" si="1"/>
        <v>21.077408381184704</v>
      </c>
    </row>
    <row r="42" spans="1:96">
      <c r="A42">
        <f>'Población %'!A87</f>
        <v>2026</v>
      </c>
      <c r="B42" s="67">
        <f>'Población %'!B87*'Insumo 4'!B$12</f>
        <v>0</v>
      </c>
      <c r="C42" s="67">
        <f>'Población %'!C87*'Insumo 4'!C$12</f>
        <v>0</v>
      </c>
      <c r="D42" s="67">
        <f>'Población %'!D87*'Insumo 4'!D$12</f>
        <v>0</v>
      </c>
      <c r="E42" s="67">
        <f>'Población %'!E87*'Insumo 4'!E$12</f>
        <v>0</v>
      </c>
      <c r="F42" s="67">
        <f>'Población %'!F87*'Insumo 4'!F$12</f>
        <v>0</v>
      </c>
      <c r="G42" s="67">
        <f>'Población %'!G87*'Insumo 4'!G$12</f>
        <v>0</v>
      </c>
      <c r="H42" s="67">
        <f>'Población %'!H87*'Insumo 4'!H$12</f>
        <v>0</v>
      </c>
      <c r="I42" s="67">
        <f>'Población %'!I87*'Insumo 4'!I$12</f>
        <v>0</v>
      </c>
      <c r="J42" s="67">
        <f>'Población %'!J87*'Insumo 4'!J$12</f>
        <v>0</v>
      </c>
      <c r="K42" s="67">
        <f>'Población %'!K87*'Insumo 4'!K$12</f>
        <v>0</v>
      </c>
      <c r="L42" s="67">
        <f>'Población %'!L87*'Insumo 4'!L$12</f>
        <v>0</v>
      </c>
      <c r="M42" s="67">
        <f>'Población %'!M87*'Insumo 4'!M$12</f>
        <v>0</v>
      </c>
      <c r="N42" s="67">
        <f>'Población %'!N87*'Insumo 4'!N$12</f>
        <v>0</v>
      </c>
      <c r="O42" s="67">
        <f>'Población %'!O87*'Insumo 4'!O$12</f>
        <v>0</v>
      </c>
      <c r="P42" s="67">
        <f>'Población %'!P87*'Insumo 4'!P$12</f>
        <v>0</v>
      </c>
      <c r="Q42" s="67">
        <f>'Población %'!Q87*'Insumo 4'!Q$12</f>
        <v>0</v>
      </c>
      <c r="R42" s="67">
        <f>'Población %'!R87*'Insumo 4'!R$12</f>
        <v>0</v>
      </c>
      <c r="S42" s="67">
        <f>'Población %'!S87*'Insumo 4'!S$12</f>
        <v>0</v>
      </c>
      <c r="T42" s="67">
        <f>'Población %'!T87*'Insumo 4'!T$12</f>
        <v>0</v>
      </c>
      <c r="U42" s="67">
        <f>'Población %'!U87*'Insumo 4'!U$12</f>
        <v>0</v>
      </c>
      <c r="V42" s="67">
        <f>'Población %'!V87*'Insumo 4'!V$12</f>
        <v>0</v>
      </c>
      <c r="W42" s="67">
        <f>'Población %'!W87*'Insumo 4'!W$12</f>
        <v>0</v>
      </c>
      <c r="X42" s="67">
        <f>'Población %'!X87*'Insumo 4'!X$12</f>
        <v>0</v>
      </c>
      <c r="Y42" s="67">
        <f>'Población %'!Y87*'Insumo 4'!Y$12</f>
        <v>0</v>
      </c>
      <c r="Z42" s="67">
        <f>'Población %'!Z87*'Insumo 4'!Z$12</f>
        <v>0</v>
      </c>
      <c r="AA42" s="67">
        <f>'Población %'!AA87*'Insumo 4'!AA$12</f>
        <v>0</v>
      </c>
      <c r="AB42" s="67">
        <f>'Población %'!AB87*'Insumo 4'!AB$12</f>
        <v>0</v>
      </c>
      <c r="AC42" s="67">
        <f>'Población %'!AC87*'Insumo 4'!AC$12</f>
        <v>0</v>
      </c>
      <c r="AD42" s="67">
        <f>'Población %'!AD87*'Insumo 4'!AD$12</f>
        <v>0</v>
      </c>
      <c r="AE42" s="67">
        <f>'Población %'!AE87*'Insumo 4'!AE$12</f>
        <v>0</v>
      </c>
      <c r="AF42" s="67">
        <f>'Población %'!AF87*'Insumo 4'!AF$12</f>
        <v>0</v>
      </c>
      <c r="AG42" s="67">
        <f>'Población %'!AG87*'Insumo 4'!AG$12</f>
        <v>0</v>
      </c>
      <c r="AH42" s="67">
        <f>'Población %'!AH87*'Insumo 4'!AH$12</f>
        <v>0</v>
      </c>
      <c r="AI42" s="67">
        <f>'Población %'!AI87*'Insumo 4'!AI$12</f>
        <v>0</v>
      </c>
      <c r="AJ42" s="67">
        <f>'Población %'!AJ87*'Insumo 4'!AJ$12</f>
        <v>0</v>
      </c>
      <c r="AK42" s="67">
        <f>'Población %'!AK87*'Insumo 4'!AK$12</f>
        <v>0</v>
      </c>
      <c r="AL42" s="67">
        <f>'Población %'!AL87*'Insumo 4'!AL$12</f>
        <v>0</v>
      </c>
      <c r="AM42" s="67">
        <f>'Población %'!AM87*'Insumo 4'!AM$12</f>
        <v>0</v>
      </c>
      <c r="AN42" s="67">
        <f>'Población %'!AN87*'Insumo 4'!AN$12</f>
        <v>0</v>
      </c>
      <c r="AO42" s="67">
        <f>'Población %'!AO87*'Insumo 4'!AO$12</f>
        <v>0</v>
      </c>
      <c r="AP42" s="67">
        <f>'Población %'!AP87*'Insumo 4'!AP$12</f>
        <v>0</v>
      </c>
      <c r="AQ42" s="67">
        <f>'Población %'!AQ87*'Insumo 4'!AQ$12</f>
        <v>0</v>
      </c>
      <c r="AR42" s="67">
        <f>'Población %'!AR87*'Insumo 4'!AR$12</f>
        <v>1.0425525131358107E-5</v>
      </c>
      <c r="AS42" s="67">
        <f>'Población %'!AS87*'Insumo 4'!AS$12</f>
        <v>5.6125648315314298E-5</v>
      </c>
      <c r="AT42" s="67">
        <f>'Población %'!AT87*'Insumo 4'!AT$12</f>
        <v>1.6286835806021487E-4</v>
      </c>
      <c r="AU42" s="67">
        <f>'Población %'!AU87*'Insumo 4'!AU$12</f>
        <v>4.1016309945716652E-4</v>
      </c>
      <c r="AV42" s="67">
        <f>'Población %'!AV87*'Insumo 4'!AV$12</f>
        <v>1.0967020513062916E-3</v>
      </c>
      <c r="AW42" s="67">
        <f>'Población %'!AW87*'Insumo 4'!AW$12</f>
        <v>2.362787660367648E-3</v>
      </c>
      <c r="AX42" s="67">
        <f>'Población %'!AX87*'Insumo 4'!AX$12</f>
        <v>3.9945137056113635E-3</v>
      </c>
      <c r="AY42" s="67">
        <f>'Población %'!AY87*'Insumo 4'!AY$12</f>
        <v>5.7972508070547992E-3</v>
      </c>
      <c r="AZ42" s="67">
        <f>'Población %'!AZ87*'Insumo 4'!AZ$12</f>
        <v>7.6514879376550866E-3</v>
      </c>
      <c r="BA42" s="67">
        <f>'Población %'!BA87*'Insumo 4'!BA$12</f>
        <v>9.1402107003766223E-3</v>
      </c>
      <c r="BB42" s="67">
        <f>'Población %'!BB87*'Insumo 4'!BB$12</f>
        <v>1.0261380085868205E-2</v>
      </c>
      <c r="BC42" s="67">
        <f>'Población %'!BC87*'Insumo 4'!BC$12</f>
        <v>1.1678690514125505E-2</v>
      </c>
      <c r="BD42" s="67">
        <f>'Población %'!BD87*'Insumo 4'!BD$12</f>
        <v>1.3699954394939004E-2</v>
      </c>
      <c r="BE42" s="67">
        <f>'Población %'!BE87*'Insumo 4'!BE$12</f>
        <v>1.6485785518071918E-2</v>
      </c>
      <c r="BF42" s="67">
        <f>'Población %'!BF87*'Insumo 4'!BF$12</f>
        <v>2.046389797162388E-2</v>
      </c>
      <c r="BG42" s="67">
        <f>'Población %'!BG87*'Insumo 4'!BG$12</f>
        <v>2.571392277389186E-2</v>
      </c>
      <c r="BH42" s="67">
        <f>'Población %'!BH87*'Insumo 4'!BH$12</f>
        <v>3.2398750225204491E-2</v>
      </c>
      <c r="BI42" s="67">
        <f>'Población %'!BI87*'Insumo 4'!BI$12</f>
        <v>4.1547285916442633E-2</v>
      </c>
      <c r="BJ42" s="67">
        <f>'Población %'!BJ87*'Insumo 4'!BJ$12</f>
        <v>5.2478974678814336E-2</v>
      </c>
      <c r="BK42" s="67">
        <f>'Población %'!BK87*'Insumo 4'!BK$12</f>
        <v>6.4395654209839809E-2</v>
      </c>
      <c r="BL42" s="67">
        <f>'Población %'!BL87*'Insumo 4'!BL$12</f>
        <v>7.6449451181894862E-2</v>
      </c>
      <c r="BM42" s="67">
        <f>'Población %'!BM87*'Insumo 4'!BM$12</f>
        <v>8.7229860194044107E-2</v>
      </c>
      <c r="BN42" s="67">
        <f>'Población %'!BN87*'Insumo 4'!BN$12</f>
        <v>9.4839491671480369E-2</v>
      </c>
      <c r="BO42" s="67">
        <f>'Población %'!BO87*'Insumo 4'!BO$12</f>
        <v>9.9811434178754155E-2</v>
      </c>
      <c r="BP42" s="67">
        <f>'Población %'!BP87*'Insumo 4'!BP$12</f>
        <v>0.10266620434821222</v>
      </c>
      <c r="BQ42" s="67">
        <f>'Población %'!BQ87*'Insumo 4'!BQ$12</f>
        <v>0.10365930802089286</v>
      </c>
      <c r="BR42" s="67">
        <f>'Población %'!BR87*'Insumo 4'!BR$12</f>
        <v>0.10344365671535689</v>
      </c>
      <c r="BS42" s="67">
        <f>'Población %'!BS87*'Insumo 4'!BS$12</f>
        <v>0.10197504982205266</v>
      </c>
      <c r="BT42" s="67">
        <f>'Población %'!BT87*'Insumo 4'!BT$12</f>
        <v>9.911262651584081E-2</v>
      </c>
      <c r="BU42" s="67">
        <f>'Población %'!BU87*'Insumo 4'!BU$12</f>
        <v>9.4351999363952568E-2</v>
      </c>
      <c r="BV42" s="67">
        <f>'Población %'!BV87*'Insumo 4'!BV$12</f>
        <v>8.8264463516937369E-2</v>
      </c>
      <c r="BW42" s="67">
        <f>'Población %'!BW87*'Insumo 4'!BW$12</f>
        <v>8.0748704499740767E-2</v>
      </c>
      <c r="BX42" s="67">
        <f>'Población %'!BX87*'Insumo 4'!BX$12</f>
        <v>7.2580330562605169E-2</v>
      </c>
      <c r="BY42" s="67">
        <f>'Población %'!BY87*'Insumo 4'!BY$12</f>
        <v>6.4416307544299653E-2</v>
      </c>
      <c r="BZ42" s="67">
        <f>'Población %'!BZ87*'Insumo 4'!BZ$12</f>
        <v>5.7122614203923429E-2</v>
      </c>
      <c r="CA42" s="67">
        <f>'Población %'!CA87*'Insumo 4'!CA$12</f>
        <v>5.0472581986767705E-2</v>
      </c>
      <c r="CB42" s="67">
        <f>'Población %'!CB87*'Insumo 4'!CB$12</f>
        <v>4.4929384551900882E-2</v>
      </c>
      <c r="CC42" s="67">
        <f>'Población %'!CC87*'Insumo 4'!CC$12</f>
        <v>4.0508311423658579E-2</v>
      </c>
      <c r="CD42" s="67">
        <f>'Población %'!CD87*'Insumo 4'!CD$12</f>
        <v>3.6695457826978514E-2</v>
      </c>
      <c r="CE42" s="67">
        <f>'Población %'!CE87*'Insumo 4'!CE$12</f>
        <v>3.2930341749573433E-2</v>
      </c>
      <c r="CF42" s="67">
        <f>'Población %'!CF87*'Insumo 4'!CF$12</f>
        <v>2.935856762152329E-2</v>
      </c>
      <c r="CG42" s="67">
        <f>'Población %'!CG87*'Insumo 4'!CG$12</f>
        <v>2.5686150326378266E-2</v>
      </c>
      <c r="CH42" s="67">
        <f>'Población %'!CH87*'Insumo 4'!CH$12</f>
        <v>2.1935373140874612E-2</v>
      </c>
      <c r="CI42" s="67">
        <f>'Población %'!CI87*'Insumo 4'!CI$12</f>
        <v>1.835362701705219E-2</v>
      </c>
      <c r="CJ42" s="67">
        <f>'Población %'!CJ87*'Insumo 4'!CJ$12</f>
        <v>1.5204902442551972E-2</v>
      </c>
      <c r="CK42" s="67">
        <f>'Población %'!CK87*'Insumo 4'!CK$12</f>
        <v>1.2503820410172343E-2</v>
      </c>
      <c r="CL42" s="67">
        <f>'Población %'!CL87*'Insumo 4'!CL$12</f>
        <v>1.0192911812658729E-2</v>
      </c>
      <c r="CM42" s="67">
        <f>'Población %'!CM87*'Insumo 4'!CM$12</f>
        <v>8.1045387954642046E-3</v>
      </c>
      <c r="CN42" s="67">
        <f>'Población %'!CN87*'Insumo 4'!CN$12</f>
        <v>6.2151395128992723E-3</v>
      </c>
      <c r="CP42" s="72">
        <f t="shared" si="0"/>
        <v>1.9995694427405999</v>
      </c>
      <c r="CQ42" s="83">
        <f>100*'Población %'!CR87</f>
        <v>9.5058111216851131</v>
      </c>
      <c r="CR42" s="83">
        <f t="shared" si="1"/>
        <v>21.035232208423395</v>
      </c>
    </row>
    <row r="43" spans="1:96">
      <c r="A43">
        <f>'Población %'!A88</f>
        <v>2027</v>
      </c>
      <c r="B43" s="67">
        <f>'Población %'!B88*'Insumo 4'!B$12</f>
        <v>0</v>
      </c>
      <c r="C43" s="67">
        <f>'Población %'!C88*'Insumo 4'!C$12</f>
        <v>0</v>
      </c>
      <c r="D43" s="67">
        <f>'Población %'!D88*'Insumo 4'!D$12</f>
        <v>0</v>
      </c>
      <c r="E43" s="67">
        <f>'Población %'!E88*'Insumo 4'!E$12</f>
        <v>0</v>
      </c>
      <c r="F43" s="67">
        <f>'Población %'!F88*'Insumo 4'!F$12</f>
        <v>0</v>
      </c>
      <c r="G43" s="67">
        <f>'Población %'!G88*'Insumo 4'!G$12</f>
        <v>0</v>
      </c>
      <c r="H43" s="67">
        <f>'Población %'!H88*'Insumo 4'!H$12</f>
        <v>0</v>
      </c>
      <c r="I43" s="67">
        <f>'Población %'!I88*'Insumo 4'!I$12</f>
        <v>0</v>
      </c>
      <c r="J43" s="67">
        <f>'Población %'!J88*'Insumo 4'!J$12</f>
        <v>0</v>
      </c>
      <c r="K43" s="67">
        <f>'Población %'!K88*'Insumo 4'!K$12</f>
        <v>0</v>
      </c>
      <c r="L43" s="67">
        <f>'Población %'!L88*'Insumo 4'!L$12</f>
        <v>0</v>
      </c>
      <c r="M43" s="67">
        <f>'Población %'!M88*'Insumo 4'!M$12</f>
        <v>0</v>
      </c>
      <c r="N43" s="67">
        <f>'Población %'!N88*'Insumo 4'!N$12</f>
        <v>0</v>
      </c>
      <c r="O43" s="67">
        <f>'Población %'!O88*'Insumo 4'!O$12</f>
        <v>0</v>
      </c>
      <c r="P43" s="67">
        <f>'Población %'!P88*'Insumo 4'!P$12</f>
        <v>0</v>
      </c>
      <c r="Q43" s="67">
        <f>'Población %'!Q88*'Insumo 4'!Q$12</f>
        <v>0</v>
      </c>
      <c r="R43" s="67">
        <f>'Población %'!R88*'Insumo 4'!R$12</f>
        <v>0</v>
      </c>
      <c r="S43" s="67">
        <f>'Población %'!S88*'Insumo 4'!S$12</f>
        <v>0</v>
      </c>
      <c r="T43" s="67">
        <f>'Población %'!T88*'Insumo 4'!T$12</f>
        <v>0</v>
      </c>
      <c r="U43" s="67">
        <f>'Población %'!U88*'Insumo 4'!U$12</f>
        <v>0</v>
      </c>
      <c r="V43" s="67">
        <f>'Población %'!V88*'Insumo 4'!V$12</f>
        <v>0</v>
      </c>
      <c r="W43" s="67">
        <f>'Población %'!W88*'Insumo 4'!W$12</f>
        <v>0</v>
      </c>
      <c r="X43" s="67">
        <f>'Población %'!X88*'Insumo 4'!X$12</f>
        <v>0</v>
      </c>
      <c r="Y43" s="67">
        <f>'Población %'!Y88*'Insumo 4'!Y$12</f>
        <v>0</v>
      </c>
      <c r="Z43" s="67">
        <f>'Población %'!Z88*'Insumo 4'!Z$12</f>
        <v>0</v>
      </c>
      <c r="AA43" s="67">
        <f>'Población %'!AA88*'Insumo 4'!AA$12</f>
        <v>0</v>
      </c>
      <c r="AB43" s="67">
        <f>'Población %'!AB88*'Insumo 4'!AB$12</f>
        <v>0</v>
      </c>
      <c r="AC43" s="67">
        <f>'Población %'!AC88*'Insumo 4'!AC$12</f>
        <v>0</v>
      </c>
      <c r="AD43" s="67">
        <f>'Población %'!AD88*'Insumo 4'!AD$12</f>
        <v>0</v>
      </c>
      <c r="AE43" s="67">
        <f>'Población %'!AE88*'Insumo 4'!AE$12</f>
        <v>0</v>
      </c>
      <c r="AF43" s="67">
        <f>'Población %'!AF88*'Insumo 4'!AF$12</f>
        <v>0</v>
      </c>
      <c r="AG43" s="67">
        <f>'Población %'!AG88*'Insumo 4'!AG$12</f>
        <v>0</v>
      </c>
      <c r="AH43" s="67">
        <f>'Población %'!AH88*'Insumo 4'!AH$12</f>
        <v>0</v>
      </c>
      <c r="AI43" s="67">
        <f>'Población %'!AI88*'Insumo 4'!AI$12</f>
        <v>0</v>
      </c>
      <c r="AJ43" s="67">
        <f>'Población %'!AJ88*'Insumo 4'!AJ$12</f>
        <v>0</v>
      </c>
      <c r="AK43" s="67">
        <f>'Población %'!AK88*'Insumo 4'!AK$12</f>
        <v>0</v>
      </c>
      <c r="AL43" s="67">
        <f>'Población %'!AL88*'Insumo 4'!AL$12</f>
        <v>0</v>
      </c>
      <c r="AM43" s="67">
        <f>'Población %'!AM88*'Insumo 4'!AM$12</f>
        <v>0</v>
      </c>
      <c r="AN43" s="67">
        <f>'Población %'!AN88*'Insumo 4'!AN$12</f>
        <v>0</v>
      </c>
      <c r="AO43" s="67">
        <f>'Población %'!AO88*'Insumo 4'!AO$12</f>
        <v>0</v>
      </c>
      <c r="AP43" s="67">
        <f>'Población %'!AP88*'Insumo 4'!AP$12</f>
        <v>0</v>
      </c>
      <c r="AQ43" s="67">
        <f>'Población %'!AQ88*'Insumo 4'!AQ$12</f>
        <v>0</v>
      </c>
      <c r="AR43" s="67">
        <f>'Población %'!AR88*'Insumo 4'!AR$12</f>
        <v>1.062616514666392E-5</v>
      </c>
      <c r="AS43" s="67">
        <f>'Población %'!AS88*'Insumo 4'!AS$12</f>
        <v>5.6854513704746941E-5</v>
      </c>
      <c r="AT43" s="67">
        <f>'Población %'!AT88*'Insumo 4'!AT$12</f>
        <v>1.6354199726042123E-4</v>
      </c>
      <c r="AU43" s="67">
        <f>'Población %'!AU88*'Insumo 4'!AU$12</f>
        <v>4.0940910004921995E-4</v>
      </c>
      <c r="AV43" s="67">
        <f>'Población %'!AV88*'Insumo 4'!AV$12</f>
        <v>1.0936371128748036E-3</v>
      </c>
      <c r="AW43" s="67">
        <f>'Población %'!AW88*'Insumo 4'!AW$12</f>
        <v>2.3508472492891198E-3</v>
      </c>
      <c r="AX43" s="67">
        <f>'Población %'!AX88*'Insumo 4'!AX$12</f>
        <v>3.9902257157512239E-3</v>
      </c>
      <c r="AY43" s="67">
        <f>'Población %'!AY88*'Insumo 4'!AY$12</f>
        <v>5.8360930797230568E-3</v>
      </c>
      <c r="AZ43" s="67">
        <f>'Población %'!AZ88*'Insumo 4'!AZ$12</f>
        <v>7.7433612243534584E-3</v>
      </c>
      <c r="BA43" s="67">
        <f>'Población %'!BA88*'Insumo 4'!BA$12</f>
        <v>9.2384091237506447E-3</v>
      </c>
      <c r="BB43" s="67">
        <f>'Población %'!BB88*'Insumo 4'!BB$12</f>
        <v>1.0370396933376358E-2</v>
      </c>
      <c r="BC43" s="67">
        <f>'Población %'!BC88*'Insumo 4'!BC$12</f>
        <v>1.1810311088371266E-2</v>
      </c>
      <c r="BD43" s="67">
        <f>'Población %'!BD88*'Insumo 4'!BD$12</f>
        <v>1.3858283321341834E-2</v>
      </c>
      <c r="BE43" s="67">
        <f>'Población %'!BE88*'Insumo 4'!BE$12</f>
        <v>1.6682369368180686E-2</v>
      </c>
      <c r="BF43" s="67">
        <f>'Población %'!BF88*'Insumo 4'!BF$12</f>
        <v>2.0728968864433303E-2</v>
      </c>
      <c r="BG43" s="67">
        <f>'Población %'!BG88*'Insumo 4'!BG$12</f>
        <v>2.6077558283021024E-2</v>
      </c>
      <c r="BH43" s="67">
        <f>'Población %'!BH88*'Insumo 4'!BH$12</f>
        <v>3.2835086529827563E-2</v>
      </c>
      <c r="BI43" s="67">
        <f>'Población %'!BI88*'Insumo 4'!BI$12</f>
        <v>4.2037541147951045E-2</v>
      </c>
      <c r="BJ43" s="67">
        <f>'Población %'!BJ88*'Insumo 4'!BJ$12</f>
        <v>5.3051619318661182E-2</v>
      </c>
      <c r="BK43" s="67">
        <f>'Población %'!BK88*'Insumo 4'!BK$12</f>
        <v>6.5127925703314785E-2</v>
      </c>
      <c r="BL43" s="67">
        <f>'Población %'!BL88*'Insumo 4'!BL$12</f>
        <v>7.7290880468670525E-2</v>
      </c>
      <c r="BM43" s="67">
        <f>'Población %'!BM88*'Insumo 4'!BM$12</f>
        <v>8.8435982104349345E-2</v>
      </c>
      <c r="BN43" s="67">
        <f>'Población %'!BN88*'Insumo 4'!BN$12</f>
        <v>9.6611776353284856E-2</v>
      </c>
      <c r="BO43" s="67">
        <f>'Población %'!BO88*'Insumo 4'!BO$12</f>
        <v>0.10202445415905106</v>
      </c>
      <c r="BP43" s="67">
        <f>'Población %'!BP88*'Insumo 4'!BP$12</f>
        <v>0.10501806387876184</v>
      </c>
      <c r="BQ43" s="67">
        <f>'Población %'!BQ88*'Insumo 4'!BQ$12</f>
        <v>0.10626310739724745</v>
      </c>
      <c r="BR43" s="67">
        <f>'Población %'!BR88*'Insumo 4'!BR$12</f>
        <v>0.10566544460907347</v>
      </c>
      <c r="BS43" s="67">
        <f>'Población %'!BS88*'Insumo 4'!BS$12</f>
        <v>0.10340063126877373</v>
      </c>
      <c r="BT43" s="67">
        <f>'Población %'!BT88*'Insumo 4'!BT$12</f>
        <v>0.10000097804985941</v>
      </c>
      <c r="BU43" s="67">
        <f>'Población %'!BU88*'Insumo 4'!BU$12</f>
        <v>9.5248567260371481E-2</v>
      </c>
      <c r="BV43" s="67">
        <f>'Población %'!BV88*'Insumo 4'!BV$12</f>
        <v>8.8930207423159352E-2</v>
      </c>
      <c r="BW43" s="67">
        <f>'Población %'!BW88*'Insumo 4'!BW$12</f>
        <v>8.1906575227090689E-2</v>
      </c>
      <c r="BX43" s="67">
        <f>'Población %'!BX88*'Insumo 4'!BX$12</f>
        <v>7.45454233244532E-2</v>
      </c>
      <c r="BY43" s="67">
        <f>'Población %'!BY88*'Insumo 4'!BY$12</f>
        <v>6.6762295950627673E-2</v>
      </c>
      <c r="BZ43" s="67">
        <f>'Población %'!BZ88*'Insumo 4'!BZ$12</f>
        <v>5.9198097252264874E-2</v>
      </c>
      <c r="CA43" s="67">
        <f>'Población %'!CA88*'Insumo 4'!CA$12</f>
        <v>5.2467166238182948E-2</v>
      </c>
      <c r="CB43" s="67">
        <f>'Población %'!CB88*'Insumo 4'!CB$12</f>
        <v>4.6412524324403695E-2</v>
      </c>
      <c r="CC43" s="67">
        <f>'Población %'!CC88*'Insumo 4'!CC$12</f>
        <v>4.123563461377578E-2</v>
      </c>
      <c r="CD43" s="67">
        <f>'Población %'!CD88*'Insumo 4'!CD$12</f>
        <v>3.6911843944217405E-2</v>
      </c>
      <c r="CE43" s="67">
        <f>'Población %'!CE88*'Insumo 4'!CE$12</f>
        <v>3.3096791929855623E-2</v>
      </c>
      <c r="CF43" s="67">
        <f>'Población %'!CF88*'Insumo 4'!CF$12</f>
        <v>2.9384746695932641E-2</v>
      </c>
      <c r="CG43" s="67">
        <f>'Población %'!CG88*'Insumo 4'!CG$12</f>
        <v>2.5767498183009514E-2</v>
      </c>
      <c r="CH43" s="67">
        <f>'Población %'!CH88*'Insumo 4'!CH$12</f>
        <v>2.2214778150985773E-2</v>
      </c>
      <c r="CI43" s="67">
        <f>'Población %'!CI88*'Insumo 4'!CI$12</f>
        <v>1.8751570999914067E-2</v>
      </c>
      <c r="CJ43" s="67">
        <f>'Población %'!CJ88*'Insumo 4'!CJ$12</f>
        <v>1.5565204670664946E-2</v>
      </c>
      <c r="CK43" s="67">
        <f>'Población %'!CK88*'Insumo 4'!CK$12</f>
        <v>1.2713668566642557E-2</v>
      </c>
      <c r="CL43" s="67">
        <f>'Población %'!CL88*'Insumo 4'!CL$12</f>
        <v>1.0371310422585323E-2</v>
      </c>
      <c r="CM43" s="67">
        <f>'Población %'!CM88*'Insumo 4'!CM$12</f>
        <v>8.4272765231848366E-3</v>
      </c>
      <c r="CN43" s="67">
        <f>'Población %'!CN88*'Insumo 4'!CN$12</f>
        <v>6.5938364696323188E-3</v>
      </c>
      <c r="CP43" s="72">
        <f t="shared" si="0"/>
        <v>2.0346894023004087</v>
      </c>
      <c r="CQ43" s="83">
        <f>100*'Población %'!CR88</f>
        <v>9.693977896380817</v>
      </c>
      <c r="CR43" s="83">
        <f t="shared" si="1"/>
        <v>20.989210250417909</v>
      </c>
    </row>
    <row r="44" spans="1:96">
      <c r="A44">
        <f>'Población %'!A89</f>
        <v>2028</v>
      </c>
      <c r="B44" s="67">
        <f>'Población %'!B89*'Insumo 4'!B$12</f>
        <v>0</v>
      </c>
      <c r="C44" s="67">
        <f>'Población %'!C89*'Insumo 4'!C$12</f>
        <v>0</v>
      </c>
      <c r="D44" s="67">
        <f>'Población %'!D89*'Insumo 4'!D$12</f>
        <v>0</v>
      </c>
      <c r="E44" s="67">
        <f>'Población %'!E89*'Insumo 4'!E$12</f>
        <v>0</v>
      </c>
      <c r="F44" s="67">
        <f>'Población %'!F89*'Insumo 4'!F$12</f>
        <v>0</v>
      </c>
      <c r="G44" s="67">
        <f>'Población %'!G89*'Insumo 4'!G$12</f>
        <v>0</v>
      </c>
      <c r="H44" s="67">
        <f>'Población %'!H89*'Insumo 4'!H$12</f>
        <v>0</v>
      </c>
      <c r="I44" s="67">
        <f>'Población %'!I89*'Insumo 4'!I$12</f>
        <v>0</v>
      </c>
      <c r="J44" s="67">
        <f>'Población %'!J89*'Insumo 4'!J$12</f>
        <v>0</v>
      </c>
      <c r="K44" s="67">
        <f>'Población %'!K89*'Insumo 4'!K$12</f>
        <v>0</v>
      </c>
      <c r="L44" s="67">
        <f>'Población %'!L89*'Insumo 4'!L$12</f>
        <v>0</v>
      </c>
      <c r="M44" s="67">
        <f>'Población %'!M89*'Insumo 4'!M$12</f>
        <v>0</v>
      </c>
      <c r="N44" s="67">
        <f>'Población %'!N89*'Insumo 4'!N$12</f>
        <v>0</v>
      </c>
      <c r="O44" s="67">
        <f>'Población %'!O89*'Insumo 4'!O$12</f>
        <v>0</v>
      </c>
      <c r="P44" s="67">
        <f>'Población %'!P89*'Insumo 4'!P$12</f>
        <v>0</v>
      </c>
      <c r="Q44" s="67">
        <f>'Población %'!Q89*'Insumo 4'!Q$12</f>
        <v>0</v>
      </c>
      <c r="R44" s="67">
        <f>'Población %'!R89*'Insumo 4'!R$12</f>
        <v>0</v>
      </c>
      <c r="S44" s="67">
        <f>'Población %'!S89*'Insumo 4'!S$12</f>
        <v>0</v>
      </c>
      <c r="T44" s="67">
        <f>'Población %'!T89*'Insumo 4'!T$12</f>
        <v>0</v>
      </c>
      <c r="U44" s="67">
        <f>'Población %'!U89*'Insumo 4'!U$12</f>
        <v>0</v>
      </c>
      <c r="V44" s="67">
        <f>'Población %'!V89*'Insumo 4'!V$12</f>
        <v>0</v>
      </c>
      <c r="W44" s="67">
        <f>'Población %'!W89*'Insumo 4'!W$12</f>
        <v>0</v>
      </c>
      <c r="X44" s="67">
        <f>'Población %'!X89*'Insumo 4'!X$12</f>
        <v>0</v>
      </c>
      <c r="Y44" s="67">
        <f>'Población %'!Y89*'Insumo 4'!Y$12</f>
        <v>0</v>
      </c>
      <c r="Z44" s="67">
        <f>'Población %'!Z89*'Insumo 4'!Z$12</f>
        <v>0</v>
      </c>
      <c r="AA44" s="67">
        <f>'Población %'!AA89*'Insumo 4'!AA$12</f>
        <v>0</v>
      </c>
      <c r="AB44" s="67">
        <f>'Población %'!AB89*'Insumo 4'!AB$12</f>
        <v>0</v>
      </c>
      <c r="AC44" s="67">
        <f>'Población %'!AC89*'Insumo 4'!AC$12</f>
        <v>0</v>
      </c>
      <c r="AD44" s="67">
        <f>'Población %'!AD89*'Insumo 4'!AD$12</f>
        <v>0</v>
      </c>
      <c r="AE44" s="67">
        <f>'Población %'!AE89*'Insumo 4'!AE$12</f>
        <v>0</v>
      </c>
      <c r="AF44" s="67">
        <f>'Población %'!AF89*'Insumo 4'!AF$12</f>
        <v>0</v>
      </c>
      <c r="AG44" s="67">
        <f>'Población %'!AG89*'Insumo 4'!AG$12</f>
        <v>0</v>
      </c>
      <c r="AH44" s="67">
        <f>'Población %'!AH89*'Insumo 4'!AH$12</f>
        <v>0</v>
      </c>
      <c r="AI44" s="67">
        <f>'Población %'!AI89*'Insumo 4'!AI$12</f>
        <v>0</v>
      </c>
      <c r="AJ44" s="67">
        <f>'Población %'!AJ89*'Insumo 4'!AJ$12</f>
        <v>0</v>
      </c>
      <c r="AK44" s="67">
        <f>'Población %'!AK89*'Insumo 4'!AK$12</f>
        <v>0</v>
      </c>
      <c r="AL44" s="67">
        <f>'Población %'!AL89*'Insumo 4'!AL$12</f>
        <v>0</v>
      </c>
      <c r="AM44" s="67">
        <f>'Población %'!AM89*'Insumo 4'!AM$12</f>
        <v>0</v>
      </c>
      <c r="AN44" s="67">
        <f>'Población %'!AN89*'Insumo 4'!AN$12</f>
        <v>0</v>
      </c>
      <c r="AO44" s="67">
        <f>'Población %'!AO89*'Insumo 4'!AO$12</f>
        <v>0</v>
      </c>
      <c r="AP44" s="67">
        <f>'Población %'!AP89*'Insumo 4'!AP$12</f>
        <v>0</v>
      </c>
      <c r="AQ44" s="67">
        <f>'Población %'!AQ89*'Insumo 4'!AQ$12</f>
        <v>0</v>
      </c>
      <c r="AR44" s="67">
        <f>'Población %'!AR89*'Insumo 4'!AR$12</f>
        <v>1.0822589122447573E-5</v>
      </c>
      <c r="AS44" s="67">
        <f>'Población %'!AS89*'Insumo 4'!AS$12</f>
        <v>5.7963135043690024E-5</v>
      </c>
      <c r="AT44" s="67">
        <f>'Población %'!AT89*'Insumo 4'!AT$12</f>
        <v>1.6570348637134276E-4</v>
      </c>
      <c r="AU44" s="67">
        <f>'Población %'!AU89*'Insumo 4'!AU$12</f>
        <v>4.1118398539616757E-4</v>
      </c>
      <c r="AV44" s="67">
        <f>'Población %'!AV89*'Insumo 4'!AV$12</f>
        <v>1.0918213667286938E-3</v>
      </c>
      <c r="AW44" s="67">
        <f>'Población %'!AW89*'Insumo 4'!AW$12</f>
        <v>2.3447090515941894E-3</v>
      </c>
      <c r="AX44" s="67">
        <f>'Población %'!AX89*'Insumo 4'!AX$12</f>
        <v>3.9708291217060944E-3</v>
      </c>
      <c r="AY44" s="67">
        <f>'Población %'!AY89*'Insumo 4'!AY$12</f>
        <v>5.8312218949529955E-3</v>
      </c>
      <c r="AZ44" s="67">
        <f>'Población %'!AZ89*'Insumo 4'!AZ$12</f>
        <v>7.7978224414101561E-3</v>
      </c>
      <c r="BA44" s="67">
        <f>'Población %'!BA89*'Insumo 4'!BA$12</f>
        <v>9.3531420345827117E-3</v>
      </c>
      <c r="BB44" s="67">
        <f>'Población %'!BB89*'Insumo 4'!BB$12</f>
        <v>1.0486030770611185E-2</v>
      </c>
      <c r="BC44" s="67">
        <f>'Población %'!BC89*'Insumo 4'!BC$12</f>
        <v>1.1941006455310384E-2</v>
      </c>
      <c r="BD44" s="67">
        <f>'Población %'!BD89*'Insumo 4'!BD$12</f>
        <v>1.4021009952879884E-2</v>
      </c>
      <c r="BE44" s="67">
        <f>'Población %'!BE89*'Insumo 4'!BE$12</f>
        <v>1.6883502810340959E-2</v>
      </c>
      <c r="BF44" s="67">
        <f>'Población %'!BF89*'Insumo 4'!BF$12</f>
        <v>2.0986790653855322E-2</v>
      </c>
      <c r="BG44" s="67">
        <f>'Población %'!BG89*'Insumo 4'!BG$12</f>
        <v>2.6429763441225145E-2</v>
      </c>
      <c r="BH44" s="67">
        <f>'Población %'!BH89*'Insumo 4'!BH$12</f>
        <v>3.3318456303717693E-2</v>
      </c>
      <c r="BI44" s="67">
        <f>'Población %'!BI89*'Insumo 4'!BI$12</f>
        <v>4.2630607674843758E-2</v>
      </c>
      <c r="BJ44" s="67">
        <f>'Población %'!BJ89*'Insumo 4'!BJ$12</f>
        <v>5.3716311993978888E-2</v>
      </c>
      <c r="BK44" s="67">
        <f>'Población %'!BK89*'Insumo 4'!BK$12</f>
        <v>6.5887881867675233E-2</v>
      </c>
      <c r="BL44" s="67">
        <f>'Población %'!BL89*'Insumo 4'!BL$12</f>
        <v>7.8228992075698972E-2</v>
      </c>
      <c r="BM44" s="67">
        <f>'Población %'!BM89*'Insumo 4'!BM$12</f>
        <v>8.9484036149564281E-2</v>
      </c>
      <c r="BN44" s="67">
        <f>'Población %'!BN89*'Insumo 4'!BN$12</f>
        <v>9.8032189954953192E-2</v>
      </c>
      <c r="BO44" s="67">
        <f>'Población %'!BO89*'Insumo 4'!BO$12</f>
        <v>0.10401869071882691</v>
      </c>
      <c r="BP44" s="67">
        <f>'Población %'!BP89*'Insumo 4'!BP$12</f>
        <v>0.10744211907120499</v>
      </c>
      <c r="BQ44" s="67">
        <f>'Población %'!BQ89*'Insumo 4'!BQ$12</f>
        <v>0.10879712079760501</v>
      </c>
      <c r="BR44" s="67">
        <f>'Población %'!BR89*'Insumo 4'!BR$12</f>
        <v>0.10842817117414273</v>
      </c>
      <c r="BS44" s="67">
        <f>'Población %'!BS89*'Insumo 4'!BS$12</f>
        <v>0.10574108040216033</v>
      </c>
      <c r="BT44" s="67">
        <f>'Población %'!BT89*'Insumo 4'!BT$12</f>
        <v>0.10153295998597098</v>
      </c>
      <c r="BU44" s="67">
        <f>'Población %'!BU89*'Insumo 4'!BU$12</f>
        <v>9.6242369858093563E-2</v>
      </c>
      <c r="BV44" s="67">
        <f>'Población %'!BV89*'Insumo 4'!BV$12</f>
        <v>8.9907872752743923E-2</v>
      </c>
      <c r="BW44" s="67">
        <f>'Población %'!BW89*'Insumo 4'!BW$12</f>
        <v>8.2652310017764755E-2</v>
      </c>
      <c r="BX44" s="67">
        <f>'Población %'!BX89*'Insumo 4'!BX$12</f>
        <v>7.5745373178688097E-2</v>
      </c>
      <c r="BY44" s="67">
        <f>'Población %'!BY89*'Insumo 4'!BY$12</f>
        <v>6.871983920252081E-2</v>
      </c>
      <c r="BZ44" s="67">
        <f>'Población %'!BZ89*'Insumo 4'!BZ$12</f>
        <v>6.1517258511994653E-2</v>
      </c>
      <c r="CA44" s="67">
        <f>'Población %'!CA89*'Insumo 4'!CA$12</f>
        <v>5.4525047301262612E-2</v>
      </c>
      <c r="CB44" s="67">
        <f>'Población %'!CB89*'Insumo 4'!CB$12</f>
        <v>4.8386628162080551E-2</v>
      </c>
      <c r="CC44" s="67">
        <f>'Población %'!CC89*'Insumo 4'!CC$12</f>
        <v>4.2737667452421871E-2</v>
      </c>
      <c r="CD44" s="67">
        <f>'Población %'!CD89*'Insumo 4'!CD$12</f>
        <v>3.7703190261026538E-2</v>
      </c>
      <c r="CE44" s="67">
        <f>'Población %'!CE89*'Insumo 4'!CE$12</f>
        <v>3.3396685087202019E-2</v>
      </c>
      <c r="CF44" s="67">
        <f>'Población %'!CF89*'Insumo 4'!CF$12</f>
        <v>2.9620049018551226E-2</v>
      </c>
      <c r="CG44" s="67">
        <f>'Población %'!CG89*'Insumo 4'!CG$12</f>
        <v>2.5852828683629207E-2</v>
      </c>
      <c r="CH44" s="67">
        <f>'Población %'!CH89*'Insumo 4'!CH$12</f>
        <v>2.232000409713826E-2</v>
      </c>
      <c r="CI44" s="67">
        <f>'Población %'!CI89*'Insumo 4'!CI$12</f>
        <v>1.8997207084984858E-2</v>
      </c>
      <c r="CJ44" s="67">
        <f>'Población %'!CJ89*'Insumo 4'!CJ$12</f>
        <v>1.5889051699090488E-2</v>
      </c>
      <c r="CK44" s="67">
        <f>'Población %'!CK89*'Insumo 4'!CK$12</f>
        <v>1.303299636527978E-2</v>
      </c>
      <c r="CL44" s="67">
        <f>'Población %'!CL89*'Insumo 4'!CL$12</f>
        <v>1.0482098414291579E-2</v>
      </c>
      <c r="CM44" s="67">
        <f>'Población %'!CM89*'Insumo 4'!CM$12</f>
        <v>8.4520875947153833E-3</v>
      </c>
      <c r="CN44" s="67">
        <f>'Población %'!CN89*'Insumo 4'!CN$12</f>
        <v>6.8177869890959459E-3</v>
      </c>
      <c r="CP44" s="72">
        <f t="shared" si="0"/>
        <v>2.0720402930940502</v>
      </c>
      <c r="CQ44" s="83">
        <f>100*'Población %'!CR89</f>
        <v>9.8950441407868475</v>
      </c>
      <c r="CR44" s="83">
        <f t="shared" si="1"/>
        <v>20.940182414681811</v>
      </c>
    </row>
    <row r="45" spans="1:96">
      <c r="A45">
        <f>'Población %'!A90</f>
        <v>2029</v>
      </c>
      <c r="B45" s="67">
        <f>'Población %'!B90*'Insumo 4'!B$12</f>
        <v>0</v>
      </c>
      <c r="C45" s="67">
        <f>'Población %'!C90*'Insumo 4'!C$12</f>
        <v>0</v>
      </c>
      <c r="D45" s="67">
        <f>'Población %'!D90*'Insumo 4'!D$12</f>
        <v>0</v>
      </c>
      <c r="E45" s="67">
        <f>'Población %'!E90*'Insumo 4'!E$12</f>
        <v>0</v>
      </c>
      <c r="F45" s="67">
        <f>'Población %'!F90*'Insumo 4'!F$12</f>
        <v>0</v>
      </c>
      <c r="G45" s="67">
        <f>'Población %'!G90*'Insumo 4'!G$12</f>
        <v>0</v>
      </c>
      <c r="H45" s="67">
        <f>'Población %'!H90*'Insumo 4'!H$12</f>
        <v>0</v>
      </c>
      <c r="I45" s="67">
        <f>'Población %'!I90*'Insumo 4'!I$12</f>
        <v>0</v>
      </c>
      <c r="J45" s="67">
        <f>'Población %'!J90*'Insumo 4'!J$12</f>
        <v>0</v>
      </c>
      <c r="K45" s="67">
        <f>'Población %'!K90*'Insumo 4'!K$12</f>
        <v>0</v>
      </c>
      <c r="L45" s="67">
        <f>'Población %'!L90*'Insumo 4'!L$12</f>
        <v>0</v>
      </c>
      <c r="M45" s="67">
        <f>'Población %'!M90*'Insumo 4'!M$12</f>
        <v>0</v>
      </c>
      <c r="N45" s="67">
        <f>'Población %'!N90*'Insumo 4'!N$12</f>
        <v>0</v>
      </c>
      <c r="O45" s="67">
        <f>'Población %'!O90*'Insumo 4'!O$12</f>
        <v>0</v>
      </c>
      <c r="P45" s="67">
        <f>'Población %'!P90*'Insumo 4'!P$12</f>
        <v>0</v>
      </c>
      <c r="Q45" s="67">
        <f>'Población %'!Q90*'Insumo 4'!Q$12</f>
        <v>0</v>
      </c>
      <c r="R45" s="67">
        <f>'Población %'!R90*'Insumo 4'!R$12</f>
        <v>0</v>
      </c>
      <c r="S45" s="67">
        <f>'Población %'!S90*'Insumo 4'!S$12</f>
        <v>0</v>
      </c>
      <c r="T45" s="67">
        <f>'Población %'!T90*'Insumo 4'!T$12</f>
        <v>0</v>
      </c>
      <c r="U45" s="67">
        <f>'Población %'!U90*'Insumo 4'!U$12</f>
        <v>0</v>
      </c>
      <c r="V45" s="67">
        <f>'Población %'!V90*'Insumo 4'!V$12</f>
        <v>0</v>
      </c>
      <c r="W45" s="67">
        <f>'Población %'!W90*'Insumo 4'!W$12</f>
        <v>0</v>
      </c>
      <c r="X45" s="67">
        <f>'Población %'!X90*'Insumo 4'!X$12</f>
        <v>0</v>
      </c>
      <c r="Y45" s="67">
        <f>'Población %'!Y90*'Insumo 4'!Y$12</f>
        <v>0</v>
      </c>
      <c r="Z45" s="67">
        <f>'Población %'!Z90*'Insumo 4'!Z$12</f>
        <v>0</v>
      </c>
      <c r="AA45" s="67">
        <f>'Población %'!AA90*'Insumo 4'!AA$12</f>
        <v>0</v>
      </c>
      <c r="AB45" s="67">
        <f>'Población %'!AB90*'Insumo 4'!AB$12</f>
        <v>0</v>
      </c>
      <c r="AC45" s="67">
        <f>'Población %'!AC90*'Insumo 4'!AC$12</f>
        <v>0</v>
      </c>
      <c r="AD45" s="67">
        <f>'Población %'!AD90*'Insumo 4'!AD$12</f>
        <v>0</v>
      </c>
      <c r="AE45" s="67">
        <f>'Población %'!AE90*'Insumo 4'!AE$12</f>
        <v>0</v>
      </c>
      <c r="AF45" s="67">
        <f>'Población %'!AF90*'Insumo 4'!AF$12</f>
        <v>0</v>
      </c>
      <c r="AG45" s="67">
        <f>'Población %'!AG90*'Insumo 4'!AG$12</f>
        <v>0</v>
      </c>
      <c r="AH45" s="67">
        <f>'Población %'!AH90*'Insumo 4'!AH$12</f>
        <v>0</v>
      </c>
      <c r="AI45" s="67">
        <f>'Población %'!AI90*'Insumo 4'!AI$12</f>
        <v>0</v>
      </c>
      <c r="AJ45" s="67">
        <f>'Población %'!AJ90*'Insumo 4'!AJ$12</f>
        <v>0</v>
      </c>
      <c r="AK45" s="67">
        <f>'Población %'!AK90*'Insumo 4'!AK$12</f>
        <v>0</v>
      </c>
      <c r="AL45" s="67">
        <f>'Población %'!AL90*'Insumo 4'!AL$12</f>
        <v>0</v>
      </c>
      <c r="AM45" s="67">
        <f>'Población %'!AM90*'Insumo 4'!AM$12</f>
        <v>0</v>
      </c>
      <c r="AN45" s="67">
        <f>'Población %'!AN90*'Insumo 4'!AN$12</f>
        <v>0</v>
      </c>
      <c r="AO45" s="67">
        <f>'Población %'!AO90*'Insumo 4'!AO$12</f>
        <v>0</v>
      </c>
      <c r="AP45" s="67">
        <f>'Población %'!AP90*'Insumo 4'!AP$12</f>
        <v>0</v>
      </c>
      <c r="AQ45" s="67">
        <f>'Población %'!AQ90*'Insumo 4'!AQ$12</f>
        <v>0</v>
      </c>
      <c r="AR45" s="67">
        <f>'Población %'!AR90*'Insumo 4'!AR$12</f>
        <v>1.1005189127231309E-5</v>
      </c>
      <c r="AS45" s="67">
        <f>'Población %'!AS90*'Insumo 4'!AS$12</f>
        <v>5.9052497608811283E-5</v>
      </c>
      <c r="AT45" s="67">
        <f>'Población %'!AT90*'Insumo 4'!AT$12</f>
        <v>1.6899542709203875E-4</v>
      </c>
      <c r="AU45" s="67">
        <f>'Población %'!AU90*'Insumo 4'!AU$12</f>
        <v>4.1675400947236091E-4</v>
      </c>
      <c r="AV45" s="67">
        <f>'Población %'!AV90*'Insumo 4'!AV$12</f>
        <v>1.0968652958348109E-3</v>
      </c>
      <c r="AW45" s="67">
        <f>'Población %'!AW90*'Insumo 4'!AW$12</f>
        <v>2.3414006736424665E-3</v>
      </c>
      <c r="AX45" s="67">
        <f>'Población %'!AX90*'Insumo 4'!AX$12</f>
        <v>3.9615815434686898E-3</v>
      </c>
      <c r="AY45" s="67">
        <f>'Población %'!AY90*'Insumo 4'!AY$12</f>
        <v>5.8045743106157274E-3</v>
      </c>
      <c r="AZ45" s="67">
        <f>'Población %'!AZ90*'Insumo 4'!AZ$12</f>
        <v>7.7939567107385265E-3</v>
      </c>
      <c r="BA45" s="67">
        <f>'Población %'!BA90*'Insumo 4'!BA$12</f>
        <v>9.4227362949234564E-3</v>
      </c>
      <c r="BB45" s="67">
        <f>'Población %'!BB90*'Insumo 4'!BB$12</f>
        <v>1.0621529041685186E-2</v>
      </c>
      <c r="BC45" s="67">
        <f>'Población %'!BC90*'Insumo 4'!BC$12</f>
        <v>1.2080095856109264E-2</v>
      </c>
      <c r="BD45" s="67">
        <f>'Población %'!BD90*'Insumo 4'!BD$12</f>
        <v>1.4183452615872118E-2</v>
      </c>
      <c r="BE45" s="67">
        <f>'Población %'!BE90*'Insumo 4'!BE$12</f>
        <v>1.7091031344538321E-2</v>
      </c>
      <c r="BF45" s="67">
        <f>'Población %'!BF90*'Insumo 4'!BF$12</f>
        <v>2.1251611137383337E-2</v>
      </c>
      <c r="BG45" s="67">
        <f>'Población %'!BG90*'Insumo 4'!BG$12</f>
        <v>2.6774155771947208E-2</v>
      </c>
      <c r="BH45" s="67">
        <f>'Población %'!BH90*'Insumo 4'!BH$12</f>
        <v>3.3788985065788563E-2</v>
      </c>
      <c r="BI45" s="67">
        <f>'Población %'!BI90*'Insumo 4'!BI$12</f>
        <v>4.3285612105375695E-2</v>
      </c>
      <c r="BJ45" s="67">
        <f>'Población %'!BJ90*'Insumo 4'!BJ$12</f>
        <v>5.4512046170370178E-2</v>
      </c>
      <c r="BK45" s="67">
        <f>'Población %'!BK90*'Insumo 4'!BK$12</f>
        <v>6.6765877320218575E-2</v>
      </c>
      <c r="BL45" s="67">
        <f>'Población %'!BL90*'Insumo 4'!BL$12</f>
        <v>7.9210867991089298E-2</v>
      </c>
      <c r="BM45" s="67">
        <f>'Población %'!BM90*'Insumo 4'!BM$12</f>
        <v>9.0653697174572945E-2</v>
      </c>
      <c r="BN45" s="67">
        <f>'Población %'!BN90*'Insumo 4'!BN$12</f>
        <v>9.9287739014328774E-2</v>
      </c>
      <c r="BO45" s="67">
        <f>'Población %'!BO90*'Insumo 4'!BO$12</f>
        <v>0.10564886473672901</v>
      </c>
      <c r="BP45" s="67">
        <f>'Población %'!BP90*'Insumo 4'!BP$12</f>
        <v>0.10964477978967713</v>
      </c>
      <c r="BQ45" s="67">
        <f>'Población %'!BQ90*'Insumo 4'!BQ$12</f>
        <v>0.11141314638837053</v>
      </c>
      <c r="BR45" s="67">
        <f>'Población %'!BR90*'Insumo 4'!BR$12</f>
        <v>0.11113450074772752</v>
      </c>
      <c r="BS45" s="67">
        <f>'Población %'!BS90*'Insumo 4'!BS$12</f>
        <v>0.10863108700182815</v>
      </c>
      <c r="BT45" s="67">
        <f>'Población %'!BT90*'Insumo 4'!BT$12</f>
        <v>0.10396836051970475</v>
      </c>
      <c r="BU45" s="67">
        <f>'Población %'!BU90*'Insumo 4'!BU$12</f>
        <v>9.7857696215276804E-2</v>
      </c>
      <c r="BV45" s="67">
        <f>'Población %'!BV90*'Insumo 4'!BV$12</f>
        <v>9.0987922157666559E-2</v>
      </c>
      <c r="BW45" s="67">
        <f>'Población %'!BW90*'Insumo 4'!BW$12</f>
        <v>8.3696015055135603E-2</v>
      </c>
      <c r="BX45" s="67">
        <f>'Población %'!BX90*'Insumo 4'!BX$12</f>
        <v>7.656253893781656E-2</v>
      </c>
      <c r="BY45" s="67">
        <f>'Población %'!BY90*'Insumo 4'!BY$12</f>
        <v>6.9963196007271966E-2</v>
      </c>
      <c r="BZ45" s="67">
        <f>'Población %'!BZ90*'Insumo 4'!BZ$12</f>
        <v>6.3470379761595586E-2</v>
      </c>
      <c r="CA45" s="67">
        <f>'Población %'!CA90*'Insumo 4'!CA$12</f>
        <v>5.6822224788633253E-2</v>
      </c>
      <c r="CB45" s="67">
        <f>'Población %'!CB90*'Insumo 4'!CB$12</f>
        <v>5.0439270695909769E-2</v>
      </c>
      <c r="CC45" s="67">
        <f>'Población %'!CC90*'Insumo 4'!CC$12</f>
        <v>4.4703237100759678E-2</v>
      </c>
      <c r="CD45" s="67">
        <f>'Población %'!CD90*'Insumo 4'!CD$12</f>
        <v>3.9219466187091032E-2</v>
      </c>
      <c r="CE45" s="67">
        <f>'Población %'!CE90*'Insumo 4'!CE$12</f>
        <v>3.4245037944239692E-2</v>
      </c>
      <c r="CF45" s="67">
        <f>'Población %'!CF90*'Insumo 4'!CF$12</f>
        <v>2.9998255505505233E-2</v>
      </c>
      <c r="CG45" s="67">
        <f>'Población %'!CG90*'Insumo 4'!CG$12</f>
        <v>2.6147496903274219E-2</v>
      </c>
      <c r="CH45" s="67">
        <f>'Población %'!CH90*'Insumo 4'!CH$12</f>
        <v>2.2461357645645195E-2</v>
      </c>
      <c r="CI45" s="67">
        <f>'Población %'!CI90*'Insumo 4'!CI$12</f>
        <v>1.9118998631292138E-2</v>
      </c>
      <c r="CJ45" s="67">
        <f>'Población %'!CJ90*'Insumo 4'!CJ$12</f>
        <v>1.6100475843233469E-2</v>
      </c>
      <c r="CK45" s="67">
        <f>'Población %'!CK90*'Insumo 4'!CK$12</f>
        <v>1.3290354517055151E-2</v>
      </c>
      <c r="CL45" s="67">
        <f>'Población %'!CL90*'Insumo 4'!CL$12</f>
        <v>1.0768318780900175E-2</v>
      </c>
      <c r="CM45" s="67">
        <f>'Población %'!CM90*'Insumo 4'!CM$12</f>
        <v>8.4753742817587976E-3</v>
      </c>
      <c r="CN45" s="67">
        <f>'Población %'!CN90*'Insumo 4'!CN$12</f>
        <v>6.707985435564578E-3</v>
      </c>
      <c r="CP45" s="72">
        <f t="shared" si="0"/>
        <v>2.1120599641414661</v>
      </c>
      <c r="CQ45" s="83">
        <f>100*'Población %'!CR90</f>
        <v>10.110597170834779</v>
      </c>
      <c r="CR45" s="83">
        <f t="shared" si="1"/>
        <v>20.889566941050273</v>
      </c>
    </row>
    <row r="46" spans="1:96">
      <c r="A46">
        <f>'Población %'!A91</f>
        <v>2030</v>
      </c>
      <c r="B46" s="67">
        <f>'Población %'!B91*'Insumo 4'!B$12</f>
        <v>0</v>
      </c>
      <c r="C46" s="67">
        <f>'Población %'!C91*'Insumo 4'!C$12</f>
        <v>0</v>
      </c>
      <c r="D46" s="67">
        <f>'Población %'!D91*'Insumo 4'!D$12</f>
        <v>0</v>
      </c>
      <c r="E46" s="67">
        <f>'Población %'!E91*'Insumo 4'!E$12</f>
        <v>0</v>
      </c>
      <c r="F46" s="67">
        <f>'Población %'!F91*'Insumo 4'!F$12</f>
        <v>0</v>
      </c>
      <c r="G46" s="67">
        <f>'Población %'!G91*'Insumo 4'!G$12</f>
        <v>0</v>
      </c>
      <c r="H46" s="67">
        <f>'Población %'!H91*'Insumo 4'!H$12</f>
        <v>0</v>
      </c>
      <c r="I46" s="67">
        <f>'Población %'!I91*'Insumo 4'!I$12</f>
        <v>0</v>
      </c>
      <c r="J46" s="67">
        <f>'Población %'!J91*'Insumo 4'!J$12</f>
        <v>0</v>
      </c>
      <c r="K46" s="67">
        <f>'Población %'!K91*'Insumo 4'!K$12</f>
        <v>0</v>
      </c>
      <c r="L46" s="67">
        <f>'Población %'!L91*'Insumo 4'!L$12</f>
        <v>0</v>
      </c>
      <c r="M46" s="67">
        <f>'Población %'!M91*'Insumo 4'!M$12</f>
        <v>0</v>
      </c>
      <c r="N46" s="67">
        <f>'Población %'!N91*'Insumo 4'!N$12</f>
        <v>0</v>
      </c>
      <c r="O46" s="67">
        <f>'Población %'!O91*'Insumo 4'!O$12</f>
        <v>0</v>
      </c>
      <c r="P46" s="67">
        <f>'Población %'!P91*'Insumo 4'!P$12</f>
        <v>0</v>
      </c>
      <c r="Q46" s="67">
        <f>'Población %'!Q91*'Insumo 4'!Q$12</f>
        <v>0</v>
      </c>
      <c r="R46" s="67">
        <f>'Población %'!R91*'Insumo 4'!R$12</f>
        <v>0</v>
      </c>
      <c r="S46" s="67">
        <f>'Población %'!S91*'Insumo 4'!S$12</f>
        <v>0</v>
      </c>
      <c r="T46" s="67">
        <f>'Población %'!T91*'Insumo 4'!T$12</f>
        <v>0</v>
      </c>
      <c r="U46" s="67">
        <f>'Población %'!U91*'Insumo 4'!U$12</f>
        <v>0</v>
      </c>
      <c r="V46" s="67">
        <f>'Población %'!V91*'Insumo 4'!V$12</f>
        <v>0</v>
      </c>
      <c r="W46" s="67">
        <f>'Población %'!W91*'Insumo 4'!W$12</f>
        <v>0</v>
      </c>
      <c r="X46" s="67">
        <f>'Población %'!X91*'Insumo 4'!X$12</f>
        <v>0</v>
      </c>
      <c r="Y46" s="67">
        <f>'Población %'!Y91*'Insumo 4'!Y$12</f>
        <v>0</v>
      </c>
      <c r="Z46" s="67">
        <f>'Población %'!Z91*'Insumo 4'!Z$12</f>
        <v>0</v>
      </c>
      <c r="AA46" s="67">
        <f>'Población %'!AA91*'Insumo 4'!AA$12</f>
        <v>0</v>
      </c>
      <c r="AB46" s="67">
        <f>'Población %'!AB91*'Insumo 4'!AB$12</f>
        <v>0</v>
      </c>
      <c r="AC46" s="67">
        <f>'Población %'!AC91*'Insumo 4'!AC$12</f>
        <v>0</v>
      </c>
      <c r="AD46" s="67">
        <f>'Población %'!AD91*'Insumo 4'!AD$12</f>
        <v>0</v>
      </c>
      <c r="AE46" s="67">
        <f>'Población %'!AE91*'Insumo 4'!AE$12</f>
        <v>0</v>
      </c>
      <c r="AF46" s="67">
        <f>'Población %'!AF91*'Insumo 4'!AF$12</f>
        <v>0</v>
      </c>
      <c r="AG46" s="67">
        <f>'Población %'!AG91*'Insumo 4'!AG$12</f>
        <v>0</v>
      </c>
      <c r="AH46" s="67">
        <f>'Población %'!AH91*'Insumo 4'!AH$12</f>
        <v>0</v>
      </c>
      <c r="AI46" s="67">
        <f>'Población %'!AI91*'Insumo 4'!AI$12</f>
        <v>0</v>
      </c>
      <c r="AJ46" s="67">
        <f>'Población %'!AJ91*'Insumo 4'!AJ$12</f>
        <v>0</v>
      </c>
      <c r="AK46" s="67">
        <f>'Población %'!AK91*'Insumo 4'!AK$12</f>
        <v>0</v>
      </c>
      <c r="AL46" s="67">
        <f>'Población %'!AL91*'Insumo 4'!AL$12</f>
        <v>0</v>
      </c>
      <c r="AM46" s="67">
        <f>'Población %'!AM91*'Insumo 4'!AM$12</f>
        <v>0</v>
      </c>
      <c r="AN46" s="67">
        <f>'Población %'!AN91*'Insumo 4'!AN$12</f>
        <v>0</v>
      </c>
      <c r="AO46" s="67">
        <f>'Población %'!AO91*'Insumo 4'!AO$12</f>
        <v>0</v>
      </c>
      <c r="AP46" s="67">
        <f>'Población %'!AP91*'Insumo 4'!AP$12</f>
        <v>0</v>
      </c>
      <c r="AQ46" s="67">
        <f>'Población %'!AQ91*'Insumo 4'!AQ$12</f>
        <v>0</v>
      </c>
      <c r="AR46" s="67">
        <f>'Población %'!AR91*'Insumo 4'!AR$12</f>
        <v>1.1283637230832681E-5</v>
      </c>
      <c r="AS46" s="67">
        <f>'Población %'!AS91*'Insumo 4'!AS$12</f>
        <v>6.0065553481764789E-5</v>
      </c>
      <c r="AT46" s="67">
        <f>'Población %'!AT91*'Insumo 4'!AT$12</f>
        <v>1.7222543579854818E-4</v>
      </c>
      <c r="AU46" s="67">
        <f>'Población %'!AU91*'Insumo 4'!AU$12</f>
        <v>4.2517402952559785E-4</v>
      </c>
      <c r="AV46" s="67">
        <f>'Población %'!AV91*'Insumo 4'!AV$12</f>
        <v>1.1120793090313743E-3</v>
      </c>
      <c r="AW46" s="67">
        <f>'Población %'!AW91*'Insumo 4'!AW$12</f>
        <v>2.3529300263560884E-3</v>
      </c>
      <c r="AX46" s="67">
        <f>'Población %'!AX91*'Insumo 4'!AX$12</f>
        <v>3.9571070779914419E-3</v>
      </c>
      <c r="AY46" s="67">
        <f>'Población %'!AY91*'Insumo 4'!AY$12</f>
        <v>5.7926440525551664E-3</v>
      </c>
      <c r="AZ46" s="67">
        <f>'Población %'!AZ91*'Insumo 4'!AZ$12</f>
        <v>7.7605400748078411E-3</v>
      </c>
      <c r="BA46" s="67">
        <f>'Población %'!BA91*'Insumo 4'!BA$12</f>
        <v>9.4213092648443922E-3</v>
      </c>
      <c r="BB46" s="67">
        <f>'Población %'!BB91*'Insumo 4'!BB$12</f>
        <v>1.070510397078453E-2</v>
      </c>
      <c r="BC46" s="67">
        <f>'Población %'!BC91*'Insumo 4'!BC$12</f>
        <v>1.2241989839366146E-2</v>
      </c>
      <c r="BD46" s="67">
        <f>'Población %'!BD91*'Insumo 4'!BD$12</f>
        <v>1.4356234082750888E-2</v>
      </c>
      <c r="BE46" s="67">
        <f>'Población %'!BE91*'Insumo 4'!BE$12</f>
        <v>1.7298271039999844E-2</v>
      </c>
      <c r="BF46" s="67">
        <f>'Población %'!BF91*'Insumo 4'!BF$12</f>
        <v>2.1524947325030106E-2</v>
      </c>
      <c r="BG46" s="67">
        <f>'Población %'!BG91*'Insumo 4'!BG$12</f>
        <v>2.7127598523978818E-2</v>
      </c>
      <c r="BH46" s="67">
        <f>'Población %'!BH91*'Insumo 4'!BH$12</f>
        <v>3.4249989466362658E-2</v>
      </c>
      <c r="BI46" s="67">
        <f>'Población %'!BI91*'Insumo 4'!BI$12</f>
        <v>4.3926684039270344E-2</v>
      </c>
      <c r="BJ46" s="67">
        <f>'Población %'!BJ91*'Insumo 4'!BJ$12</f>
        <v>5.5389658920710287E-2</v>
      </c>
      <c r="BK46" s="67">
        <f>'Población %'!BK91*'Insumo 4'!BK$12</f>
        <v>6.7804661288746418E-2</v>
      </c>
      <c r="BL46" s="67">
        <f>'Población %'!BL91*'Insumo 4'!BL$12</f>
        <v>8.0329791122928373E-2</v>
      </c>
      <c r="BM46" s="67">
        <f>'Población %'!BM91*'Insumo 4'!BM$12</f>
        <v>9.1868483496848063E-2</v>
      </c>
      <c r="BN46" s="67">
        <f>'Población %'!BN91*'Insumo 4'!BN$12</f>
        <v>0.10067683590357518</v>
      </c>
      <c r="BO46" s="67">
        <f>'Población %'!BO91*'Insumo 4'!BO$12</f>
        <v>0.10710584990391231</v>
      </c>
      <c r="BP46" s="67">
        <f>'Población %'!BP91*'Insumo 4'!BP$12</f>
        <v>0.1114700364874347</v>
      </c>
      <c r="BQ46" s="67">
        <f>'Población %'!BQ91*'Insumo 4'!BQ$12</f>
        <v>0.11380652558025679</v>
      </c>
      <c r="BR46" s="67">
        <f>'Población %'!BR91*'Insumo 4'!BR$12</f>
        <v>0.11392170120706481</v>
      </c>
      <c r="BS46" s="67">
        <f>'Población %'!BS91*'Insumo 4'!BS$12</f>
        <v>0.11146142747167478</v>
      </c>
      <c r="BT46" s="67">
        <f>'Población %'!BT91*'Insumo 4'!BT$12</f>
        <v>0.10693922607461039</v>
      </c>
      <c r="BU46" s="67">
        <f>'Población %'!BU91*'Insumo 4'!BU$12</f>
        <v>0.10033839161284774</v>
      </c>
      <c r="BV46" s="67">
        <f>'Población %'!BV91*'Insumo 4'!BV$12</f>
        <v>9.265530157655219E-2</v>
      </c>
      <c r="BW46" s="67">
        <f>'Población %'!BW91*'Insumo 4'!BW$12</f>
        <v>8.4840739918804031E-2</v>
      </c>
      <c r="BX46" s="67">
        <f>'Población %'!BX91*'Insumo 4'!BX$12</f>
        <v>7.7666267619833446E-2</v>
      </c>
      <c r="BY46" s="67">
        <f>'Población %'!BY91*'Insumo 4'!BY$12</f>
        <v>7.0842774134118561E-2</v>
      </c>
      <c r="BZ46" s="67">
        <f>'Población %'!BZ91*'Insumo 4'!BZ$12</f>
        <v>6.4751410432697235E-2</v>
      </c>
      <c r="CA46" s="67">
        <f>'Población %'!CA91*'Insumo 4'!CA$12</f>
        <v>5.8778038742429879E-2</v>
      </c>
      <c r="CB46" s="67">
        <f>'Población %'!CB91*'Insumo 4'!CB$12</f>
        <v>5.272887087686734E-2</v>
      </c>
      <c r="CC46" s="67">
        <f>'Población %'!CC91*'Insumo 4'!CC$12</f>
        <v>4.6754734273747718E-2</v>
      </c>
      <c r="CD46" s="67">
        <f>'Población %'!CD91*'Insumo 4'!CD$12</f>
        <v>4.1173547377052644E-2</v>
      </c>
      <c r="CE46" s="67">
        <f>'Población %'!CE91*'Insumo 4'!CE$12</f>
        <v>3.5767678661553275E-2</v>
      </c>
      <c r="CF46" s="67">
        <f>'Población %'!CF91*'Insumo 4'!CF$12</f>
        <v>3.0891690159146782E-2</v>
      </c>
      <c r="CG46" s="67">
        <f>'Población %'!CG91*'Insumo 4'!CG$12</f>
        <v>2.6589662557650013E-2</v>
      </c>
      <c r="CH46" s="67">
        <f>'Población %'!CH91*'Insumo 4'!CH$12</f>
        <v>2.2804867051378547E-2</v>
      </c>
      <c r="CI46" s="67">
        <f>'Población %'!CI91*'Insumo 4'!CI$12</f>
        <v>1.9307360924307779E-2</v>
      </c>
      <c r="CJ46" s="67">
        <f>'Población %'!CJ91*'Insumo 4'!CJ$12</f>
        <v>1.624047950368273E-2</v>
      </c>
      <c r="CK46" s="67">
        <f>'Población %'!CK91*'Insumo 4'!CK$12</f>
        <v>1.3474283711755278E-2</v>
      </c>
      <c r="CL46" s="67">
        <f>'Población %'!CL91*'Insumo 4'!CL$12</f>
        <v>1.0966117278263545E-2</v>
      </c>
      <c r="CM46" s="67">
        <f>'Población %'!CM91*'Insumo 4'!CM$12</f>
        <v>8.7309391445814788E-3</v>
      </c>
      <c r="CN46" s="67">
        <f>'Población %'!CN91*'Insumo 4'!CN$12</f>
        <v>6.6551790301051803E-3</v>
      </c>
      <c r="CP46" s="72">
        <f t="shared" si="0"/>
        <v>2.1552287087943043</v>
      </c>
      <c r="CQ46" s="83">
        <f>100*'Población %'!CR91</f>
        <v>10.346307905830585</v>
      </c>
      <c r="CR46" s="83">
        <f t="shared" si="1"/>
        <v>20.830896667783694</v>
      </c>
    </row>
    <row r="47" spans="1:96">
      <c r="A47">
        <f>'Población %'!A92</f>
        <v>2031</v>
      </c>
      <c r="B47" s="67">
        <f>'Población %'!B92*'Insumo 4'!B$12</f>
        <v>0</v>
      </c>
      <c r="C47" s="67">
        <f>'Población %'!C92*'Insumo 4'!C$12</f>
        <v>0</v>
      </c>
      <c r="D47" s="67">
        <f>'Población %'!D92*'Insumo 4'!D$12</f>
        <v>0</v>
      </c>
      <c r="E47" s="67">
        <f>'Población %'!E92*'Insumo 4'!E$12</f>
        <v>0</v>
      </c>
      <c r="F47" s="67">
        <f>'Población %'!F92*'Insumo 4'!F$12</f>
        <v>0</v>
      </c>
      <c r="G47" s="67">
        <f>'Población %'!G92*'Insumo 4'!G$12</f>
        <v>0</v>
      </c>
      <c r="H47" s="67">
        <f>'Población %'!H92*'Insumo 4'!H$12</f>
        <v>0</v>
      </c>
      <c r="I47" s="67">
        <f>'Población %'!I92*'Insumo 4'!I$12</f>
        <v>0</v>
      </c>
      <c r="J47" s="67">
        <f>'Población %'!J92*'Insumo 4'!J$12</f>
        <v>0</v>
      </c>
      <c r="K47" s="67">
        <f>'Población %'!K92*'Insumo 4'!K$12</f>
        <v>0</v>
      </c>
      <c r="L47" s="67">
        <f>'Población %'!L92*'Insumo 4'!L$12</f>
        <v>0</v>
      </c>
      <c r="M47" s="67">
        <f>'Población %'!M92*'Insumo 4'!M$12</f>
        <v>0</v>
      </c>
      <c r="N47" s="67">
        <f>'Población %'!N92*'Insumo 4'!N$12</f>
        <v>0</v>
      </c>
      <c r="O47" s="67">
        <f>'Población %'!O92*'Insumo 4'!O$12</f>
        <v>0</v>
      </c>
      <c r="P47" s="67">
        <f>'Población %'!P92*'Insumo 4'!P$12</f>
        <v>0</v>
      </c>
      <c r="Q47" s="67">
        <f>'Población %'!Q92*'Insumo 4'!Q$12</f>
        <v>0</v>
      </c>
      <c r="R47" s="67">
        <f>'Población %'!R92*'Insumo 4'!R$12</f>
        <v>0</v>
      </c>
      <c r="S47" s="67">
        <f>'Población %'!S92*'Insumo 4'!S$12</f>
        <v>0</v>
      </c>
      <c r="T47" s="67">
        <f>'Población %'!T92*'Insumo 4'!T$12</f>
        <v>0</v>
      </c>
      <c r="U47" s="67">
        <f>'Población %'!U92*'Insumo 4'!U$12</f>
        <v>0</v>
      </c>
      <c r="V47" s="67">
        <f>'Población %'!V92*'Insumo 4'!V$12</f>
        <v>0</v>
      </c>
      <c r="W47" s="67">
        <f>'Población %'!W92*'Insumo 4'!W$12</f>
        <v>0</v>
      </c>
      <c r="X47" s="67">
        <f>'Población %'!X92*'Insumo 4'!X$12</f>
        <v>0</v>
      </c>
      <c r="Y47" s="67">
        <f>'Población %'!Y92*'Insumo 4'!Y$12</f>
        <v>0</v>
      </c>
      <c r="Z47" s="67">
        <f>'Población %'!Z92*'Insumo 4'!Z$12</f>
        <v>0</v>
      </c>
      <c r="AA47" s="67">
        <f>'Población %'!AA92*'Insumo 4'!AA$12</f>
        <v>0</v>
      </c>
      <c r="AB47" s="67">
        <f>'Población %'!AB92*'Insumo 4'!AB$12</f>
        <v>0</v>
      </c>
      <c r="AC47" s="67">
        <f>'Población %'!AC92*'Insumo 4'!AC$12</f>
        <v>0</v>
      </c>
      <c r="AD47" s="67">
        <f>'Población %'!AD92*'Insumo 4'!AD$12</f>
        <v>0</v>
      </c>
      <c r="AE47" s="67">
        <f>'Población %'!AE92*'Insumo 4'!AE$12</f>
        <v>0</v>
      </c>
      <c r="AF47" s="67">
        <f>'Población %'!AF92*'Insumo 4'!AF$12</f>
        <v>0</v>
      </c>
      <c r="AG47" s="67">
        <f>'Población %'!AG92*'Insumo 4'!AG$12</f>
        <v>0</v>
      </c>
      <c r="AH47" s="67">
        <f>'Población %'!AH92*'Insumo 4'!AH$12</f>
        <v>0</v>
      </c>
      <c r="AI47" s="67">
        <f>'Población %'!AI92*'Insumo 4'!AI$12</f>
        <v>0</v>
      </c>
      <c r="AJ47" s="67">
        <f>'Población %'!AJ92*'Insumo 4'!AJ$12</f>
        <v>0</v>
      </c>
      <c r="AK47" s="67">
        <f>'Población %'!AK92*'Insumo 4'!AK$12</f>
        <v>0</v>
      </c>
      <c r="AL47" s="67">
        <f>'Población %'!AL92*'Insumo 4'!AL$12</f>
        <v>0</v>
      </c>
      <c r="AM47" s="67">
        <f>'Población %'!AM92*'Insumo 4'!AM$12</f>
        <v>0</v>
      </c>
      <c r="AN47" s="67">
        <f>'Población %'!AN92*'Insumo 4'!AN$12</f>
        <v>0</v>
      </c>
      <c r="AO47" s="67">
        <f>'Población %'!AO92*'Insumo 4'!AO$12</f>
        <v>0</v>
      </c>
      <c r="AP47" s="67">
        <f>'Población %'!AP92*'Insumo 4'!AP$12</f>
        <v>0</v>
      </c>
      <c r="AQ47" s="67">
        <f>'Población %'!AQ92*'Insumo 4'!AQ$12</f>
        <v>0</v>
      </c>
      <c r="AR47" s="67">
        <f>'Población %'!AR92*'Insumo 4'!AR$12</f>
        <v>1.1704944354324797E-5</v>
      </c>
      <c r="AS47" s="67">
        <f>'Población %'!AS92*'Insumo 4'!AS$12</f>
        <v>6.1649158434321969E-5</v>
      </c>
      <c r="AT47" s="67">
        <f>'Población %'!AT92*'Insumo 4'!AT$12</f>
        <v>1.7534824642920666E-4</v>
      </c>
      <c r="AU47" s="67">
        <f>'Población %'!AU92*'Insumo 4'!AU$12</f>
        <v>4.3372926519023093E-4</v>
      </c>
      <c r="AV47" s="67">
        <f>'Población %'!AV92*'Insumo 4'!AV$12</f>
        <v>1.1356989723007684E-3</v>
      </c>
      <c r="AW47" s="67">
        <f>'Población %'!AW92*'Insumo 4'!AW$12</f>
        <v>2.3879153093593914E-3</v>
      </c>
      <c r="AX47" s="67">
        <f>'Población %'!AX92*'Insumo 4'!AX$12</f>
        <v>3.9801790271232138E-3</v>
      </c>
      <c r="AY47" s="67">
        <f>'Población %'!AY92*'Insumo 4'!AY$12</f>
        <v>5.7905352644294361E-3</v>
      </c>
      <c r="AZ47" s="67">
        <f>'Población %'!AZ92*'Insumo 4'!AZ$12</f>
        <v>7.7494244134288497E-3</v>
      </c>
      <c r="BA47" s="67">
        <f>'Población %'!BA92*'Insumo 4'!BA$12</f>
        <v>9.3851791818744378E-3</v>
      </c>
      <c r="BB47" s="67">
        <f>'Población %'!BB92*'Insumo 4'!BB$12</f>
        <v>1.0706753877171991E-2</v>
      </c>
      <c r="BC47" s="67">
        <f>'Población %'!BC92*'Insumo 4'!BC$12</f>
        <v>1.2341498822946688E-2</v>
      </c>
      <c r="BD47" s="67">
        <f>'Población %'!BD92*'Insumo 4'!BD$12</f>
        <v>1.4551572024046753E-2</v>
      </c>
      <c r="BE47" s="67">
        <f>'Población %'!BE92*'Insumo 4'!BE$12</f>
        <v>1.7510994883757153E-2</v>
      </c>
      <c r="BF47" s="67">
        <f>'Población %'!BF92*'Insumo 4'!BF$12</f>
        <v>2.1786323507280984E-2</v>
      </c>
      <c r="BG47" s="67">
        <f>'Población %'!BG92*'Insumo 4'!BG$12</f>
        <v>2.747440955427833E-2</v>
      </c>
      <c r="BH47" s="67">
        <f>'Población %'!BH92*'Insumo 4'!BH$12</f>
        <v>3.4695899991883487E-2</v>
      </c>
      <c r="BI47" s="67">
        <f>'Población %'!BI92*'Insumo 4'!BI$12</f>
        <v>4.4510279913027279E-2</v>
      </c>
      <c r="BJ47" s="67">
        <f>'Población %'!BJ92*'Insumo 4'!BJ$12</f>
        <v>5.6180291701508164E-2</v>
      </c>
      <c r="BK47" s="67">
        <f>'Población %'!BK92*'Insumo 4'!BK$12</f>
        <v>6.8849635787942218E-2</v>
      </c>
      <c r="BL47" s="67">
        <f>'Población %'!BL92*'Insumo 4'!BL$12</f>
        <v>8.1512672865355074E-2</v>
      </c>
      <c r="BM47" s="67">
        <f>'Población %'!BM92*'Insumo 4'!BM$12</f>
        <v>9.3076409778339669E-2</v>
      </c>
      <c r="BN47" s="67">
        <f>'Población %'!BN92*'Insumo 4'!BN$12</f>
        <v>0.10191710365433254</v>
      </c>
      <c r="BO47" s="67">
        <f>'Población %'!BO92*'Insumo 4'!BO$12</f>
        <v>0.10848093413726063</v>
      </c>
      <c r="BP47" s="67">
        <f>'Población %'!BP92*'Insumo 4'!BP$12</f>
        <v>0.11287156762860018</v>
      </c>
      <c r="BQ47" s="67">
        <f>'Población %'!BQ92*'Insumo 4'!BQ$12</f>
        <v>0.11554488276477613</v>
      </c>
      <c r="BR47" s="67">
        <f>'Población %'!BR92*'Insumo 4'!BR$12</f>
        <v>0.11617844188224202</v>
      </c>
      <c r="BS47" s="67">
        <f>'Población %'!BS92*'Insumo 4'!BS$12</f>
        <v>0.11403369632774148</v>
      </c>
      <c r="BT47" s="67">
        <f>'Población %'!BT92*'Insumo 4'!BT$12</f>
        <v>0.10946711071081618</v>
      </c>
      <c r="BU47" s="67">
        <f>'Población %'!BU92*'Insumo 4'!BU$12</f>
        <v>0.102915013810036</v>
      </c>
      <c r="BV47" s="67">
        <f>'Población %'!BV92*'Insumo 4'!BV$12</f>
        <v>9.470980050956114E-2</v>
      </c>
      <c r="BW47" s="67">
        <f>'Población %'!BW92*'Insumo 4'!BW$12</f>
        <v>8.6084548546357539E-2</v>
      </c>
      <c r="BX47" s="67">
        <f>'Población %'!BX92*'Insumo 4'!BX$12</f>
        <v>7.8370800572112695E-2</v>
      </c>
      <c r="BY47" s="67">
        <f>'Población %'!BY92*'Insumo 4'!BY$12</f>
        <v>7.1448170732733393E-2</v>
      </c>
      <c r="BZ47" s="67">
        <f>'Población %'!BZ92*'Insumo 4'!BZ$12</f>
        <v>6.510814891000069E-2</v>
      </c>
      <c r="CA47" s="67">
        <f>'Población %'!CA92*'Insumo 4'!CA$12</f>
        <v>5.9484688474619275E-2</v>
      </c>
      <c r="CB47" s="67">
        <f>'Población %'!CB92*'Insumo 4'!CB$12</f>
        <v>5.4075040699493003E-2</v>
      </c>
      <c r="CC47" s="67">
        <f>'Población %'!CC92*'Insumo 4'!CC$12</f>
        <v>4.8448731901996521E-2</v>
      </c>
      <c r="CD47" s="67">
        <f>'Población %'!CD92*'Insumo 4'!CD$12</f>
        <v>4.2676034363127953E-2</v>
      </c>
      <c r="CE47" s="67">
        <f>'Población %'!CE92*'Insumo 4'!CE$12</f>
        <v>3.7211390448064076E-2</v>
      </c>
      <c r="CF47" s="67">
        <f>'Población %'!CF92*'Insumo 4'!CF$12</f>
        <v>3.1981093229627729E-2</v>
      </c>
      <c r="CG47" s="67">
        <f>'Población %'!CG92*'Insumo 4'!CG$12</f>
        <v>2.7169258356748025E-2</v>
      </c>
      <c r="CH47" s="67">
        <f>'Población %'!CH92*'Insumo 4'!CH$12</f>
        <v>2.3065193452353742E-2</v>
      </c>
      <c r="CI47" s="67">
        <f>'Población %'!CI92*'Insumo 4'!CI$12</f>
        <v>1.9575615653812453E-2</v>
      </c>
      <c r="CJ47" s="67">
        <f>'Población %'!CJ92*'Insumo 4'!CJ$12</f>
        <v>1.6423646009008096E-2</v>
      </c>
      <c r="CK47" s="67">
        <f>'Población %'!CK92*'Insumo 4'!CK$12</f>
        <v>1.3713468368192941E-2</v>
      </c>
      <c r="CL47" s="67">
        <f>'Población %'!CL92*'Insumo 4'!CL$12</f>
        <v>1.1347333817053353E-2</v>
      </c>
      <c r="CM47" s="67">
        <f>'Población %'!CM92*'Insumo 4'!CM$12</f>
        <v>9.1420425995246586E-3</v>
      </c>
      <c r="CN47" s="67">
        <f>'Población %'!CN92*'Insumo 4'!CN$12</f>
        <v>7.1059769068662869E-3</v>
      </c>
      <c r="CP47" s="72">
        <f t="shared" si="0"/>
        <v>2.192857840957521</v>
      </c>
      <c r="CQ47" s="83">
        <f>100*'Población %'!CR92</f>
        <v>10.552780519970772</v>
      </c>
      <c r="CR47" s="83">
        <f t="shared" si="1"/>
        <v>20.779905701702155</v>
      </c>
    </row>
    <row r="48" spans="1:96">
      <c r="A48">
        <f>'Población %'!A93</f>
        <v>2032</v>
      </c>
      <c r="B48" s="67">
        <f>'Población %'!B93*'Insumo 4'!B$12</f>
        <v>0</v>
      </c>
      <c r="C48" s="67">
        <f>'Población %'!C93*'Insumo 4'!C$12</f>
        <v>0</v>
      </c>
      <c r="D48" s="67">
        <f>'Población %'!D93*'Insumo 4'!D$12</f>
        <v>0</v>
      </c>
      <c r="E48" s="67">
        <f>'Población %'!E93*'Insumo 4'!E$12</f>
        <v>0</v>
      </c>
      <c r="F48" s="67">
        <f>'Población %'!F93*'Insumo 4'!F$12</f>
        <v>0</v>
      </c>
      <c r="G48" s="67">
        <f>'Población %'!G93*'Insumo 4'!G$12</f>
        <v>0</v>
      </c>
      <c r="H48" s="67">
        <f>'Población %'!H93*'Insumo 4'!H$12</f>
        <v>0</v>
      </c>
      <c r="I48" s="67">
        <f>'Población %'!I93*'Insumo 4'!I$12</f>
        <v>0</v>
      </c>
      <c r="J48" s="67">
        <f>'Población %'!J93*'Insumo 4'!J$12</f>
        <v>0</v>
      </c>
      <c r="K48" s="67">
        <f>'Población %'!K93*'Insumo 4'!K$12</f>
        <v>0</v>
      </c>
      <c r="L48" s="67">
        <f>'Población %'!L93*'Insumo 4'!L$12</f>
        <v>0</v>
      </c>
      <c r="M48" s="67">
        <f>'Población %'!M93*'Insumo 4'!M$12</f>
        <v>0</v>
      </c>
      <c r="N48" s="67">
        <f>'Población %'!N93*'Insumo 4'!N$12</f>
        <v>0</v>
      </c>
      <c r="O48" s="67">
        <f>'Población %'!O93*'Insumo 4'!O$12</f>
        <v>0</v>
      </c>
      <c r="P48" s="67">
        <f>'Población %'!P93*'Insumo 4'!P$12</f>
        <v>0</v>
      </c>
      <c r="Q48" s="67">
        <f>'Población %'!Q93*'Insumo 4'!Q$12</f>
        <v>0</v>
      </c>
      <c r="R48" s="67">
        <f>'Población %'!R93*'Insumo 4'!R$12</f>
        <v>0</v>
      </c>
      <c r="S48" s="67">
        <f>'Población %'!S93*'Insumo 4'!S$12</f>
        <v>0</v>
      </c>
      <c r="T48" s="67">
        <f>'Población %'!T93*'Insumo 4'!T$12</f>
        <v>0</v>
      </c>
      <c r="U48" s="67">
        <f>'Población %'!U93*'Insumo 4'!U$12</f>
        <v>0</v>
      </c>
      <c r="V48" s="67">
        <f>'Población %'!V93*'Insumo 4'!V$12</f>
        <v>0</v>
      </c>
      <c r="W48" s="67">
        <f>'Población %'!W93*'Insumo 4'!W$12</f>
        <v>0</v>
      </c>
      <c r="X48" s="67">
        <f>'Población %'!X93*'Insumo 4'!X$12</f>
        <v>0</v>
      </c>
      <c r="Y48" s="67">
        <f>'Población %'!Y93*'Insumo 4'!Y$12</f>
        <v>0</v>
      </c>
      <c r="Z48" s="67">
        <f>'Población %'!Z93*'Insumo 4'!Z$12</f>
        <v>0</v>
      </c>
      <c r="AA48" s="67">
        <f>'Población %'!AA93*'Insumo 4'!AA$12</f>
        <v>0</v>
      </c>
      <c r="AB48" s="67">
        <f>'Población %'!AB93*'Insumo 4'!AB$12</f>
        <v>0</v>
      </c>
      <c r="AC48" s="67">
        <f>'Población %'!AC93*'Insumo 4'!AC$12</f>
        <v>0</v>
      </c>
      <c r="AD48" s="67">
        <f>'Población %'!AD93*'Insumo 4'!AD$12</f>
        <v>0</v>
      </c>
      <c r="AE48" s="67">
        <f>'Población %'!AE93*'Insumo 4'!AE$12</f>
        <v>0</v>
      </c>
      <c r="AF48" s="67">
        <f>'Población %'!AF93*'Insumo 4'!AF$12</f>
        <v>0</v>
      </c>
      <c r="AG48" s="67">
        <f>'Población %'!AG93*'Insumo 4'!AG$12</f>
        <v>0</v>
      </c>
      <c r="AH48" s="67">
        <f>'Población %'!AH93*'Insumo 4'!AH$12</f>
        <v>0</v>
      </c>
      <c r="AI48" s="67">
        <f>'Población %'!AI93*'Insumo 4'!AI$12</f>
        <v>0</v>
      </c>
      <c r="AJ48" s="67">
        <f>'Población %'!AJ93*'Insumo 4'!AJ$12</f>
        <v>0</v>
      </c>
      <c r="AK48" s="67">
        <f>'Población %'!AK93*'Insumo 4'!AK$12</f>
        <v>0</v>
      </c>
      <c r="AL48" s="67">
        <f>'Población %'!AL93*'Insumo 4'!AL$12</f>
        <v>0</v>
      </c>
      <c r="AM48" s="67">
        <f>'Población %'!AM93*'Insumo 4'!AM$12</f>
        <v>0</v>
      </c>
      <c r="AN48" s="67">
        <f>'Población %'!AN93*'Insumo 4'!AN$12</f>
        <v>0</v>
      </c>
      <c r="AO48" s="67">
        <f>'Población %'!AO93*'Insumo 4'!AO$12</f>
        <v>0</v>
      </c>
      <c r="AP48" s="67">
        <f>'Población %'!AP93*'Insumo 4'!AP$12</f>
        <v>0</v>
      </c>
      <c r="AQ48" s="67">
        <f>'Población %'!AQ93*'Insumo 4'!AQ$12</f>
        <v>0</v>
      </c>
      <c r="AR48" s="67">
        <f>'Población %'!AR93*'Insumo 4'!AR$12</f>
        <v>1.22002268862063E-5</v>
      </c>
      <c r="AS48" s="67">
        <f>'Población %'!AS93*'Insumo 4'!AS$12</f>
        <v>6.3975790557753643E-5</v>
      </c>
      <c r="AT48" s="67">
        <f>'Población %'!AT93*'Insumo 4'!AT$12</f>
        <v>1.8003134568419249E-4</v>
      </c>
      <c r="AU48" s="67">
        <f>'Población %'!AU93*'Insumo 4'!AU$12</f>
        <v>4.4172513139740052E-4</v>
      </c>
      <c r="AV48" s="67">
        <f>'Población %'!AV93*'Insumo 4'!AV$12</f>
        <v>1.1589078215348838E-3</v>
      </c>
      <c r="AW48" s="67">
        <f>'Población %'!AW93*'Insumo 4'!AW$12</f>
        <v>2.4394270108587645E-3</v>
      </c>
      <c r="AX48" s="67">
        <f>'Población %'!AX93*'Insumo 4'!AX$12</f>
        <v>4.0407504448757361E-3</v>
      </c>
      <c r="AY48" s="67">
        <f>'Población %'!AY93*'Insumo 4'!AY$12</f>
        <v>5.8264710438293019E-3</v>
      </c>
      <c r="AZ48" s="67">
        <f>'Población %'!AZ93*'Insumo 4'!AZ$12</f>
        <v>7.7496724838567012E-3</v>
      </c>
      <c r="BA48" s="67">
        <f>'Población %'!BA93*'Insumo 4'!BA$12</f>
        <v>9.3755111069988416E-3</v>
      </c>
      <c r="BB48" s="67">
        <f>'Población %'!BB93*'Insumo 4'!BB$12</f>
        <v>1.0670391922247859E-2</v>
      </c>
      <c r="BC48" s="67">
        <f>'Población %'!BC93*'Insumo 4'!BC$12</f>
        <v>1.2349441822794941E-2</v>
      </c>
      <c r="BD48" s="67">
        <f>'Población %'!BD93*'Insumo 4'!BD$12</f>
        <v>1.4677248272839647E-2</v>
      </c>
      <c r="BE48" s="67">
        <f>'Población %'!BE93*'Insumo 4'!BE$12</f>
        <v>1.7759184975812581E-2</v>
      </c>
      <c r="BF48" s="67">
        <f>'Población %'!BF93*'Insumo 4'!BF$12</f>
        <v>2.2067164854146035E-2</v>
      </c>
      <c r="BG48" s="67">
        <f>'Población %'!BG93*'Insumo 4'!BG$12</f>
        <v>2.7826291091226907E-2</v>
      </c>
      <c r="BH48" s="67">
        <f>'Población %'!BH93*'Insumo 4'!BH$12</f>
        <v>3.5163197688991156E-2</v>
      </c>
      <c r="BI48" s="67">
        <f>'Población %'!BI93*'Insumo 4'!BI$12</f>
        <v>4.5121699042591057E-2</v>
      </c>
      <c r="BJ48" s="67">
        <f>'Población %'!BJ93*'Insumo 4'!BJ$12</f>
        <v>5.6970939253033495E-2</v>
      </c>
      <c r="BK48" s="67">
        <f>'Población %'!BK93*'Insumo 4'!BK$12</f>
        <v>6.9890053100067448E-2</v>
      </c>
      <c r="BL48" s="67">
        <f>'Población %'!BL93*'Insumo 4'!BL$12</f>
        <v>8.2840237300905381E-2</v>
      </c>
      <c r="BM48" s="67">
        <f>'Población %'!BM93*'Insumo 4'!BM$12</f>
        <v>9.4531581382407928E-2</v>
      </c>
      <c r="BN48" s="67">
        <f>'Población %'!BN93*'Insumo 4'!BN$12</f>
        <v>0.10335186008611749</v>
      </c>
      <c r="BO48" s="67">
        <f>'Población %'!BO93*'Insumo 4'!BO$12</f>
        <v>0.10991949919978791</v>
      </c>
      <c r="BP48" s="67">
        <f>'Población %'!BP93*'Insumo 4'!BP$12</f>
        <v>0.11443339630735563</v>
      </c>
      <c r="BQ48" s="67">
        <f>'Población %'!BQ93*'Insumo 4'!BQ$12</f>
        <v>0.11712593225257015</v>
      </c>
      <c r="BR48" s="67">
        <f>'Población %'!BR93*'Insumo 4'!BR$12</f>
        <v>0.11808744237399549</v>
      </c>
      <c r="BS48" s="67">
        <f>'Población %'!BS93*'Insumo 4'!BS$12</f>
        <v>0.11643818836962971</v>
      </c>
      <c r="BT48" s="67">
        <f>'Población %'!BT93*'Insumo 4'!BT$12</f>
        <v>0.1121448813046679</v>
      </c>
      <c r="BU48" s="67">
        <f>'Población %'!BU93*'Insumo 4'!BU$12</f>
        <v>0.10550420359868884</v>
      </c>
      <c r="BV48" s="67">
        <f>'Población %'!BV93*'Insumo 4'!BV$12</f>
        <v>9.7293497894110861E-2</v>
      </c>
      <c r="BW48" s="67">
        <f>'Población %'!BW93*'Insumo 4'!BW$12</f>
        <v>8.815997071562931E-2</v>
      </c>
      <c r="BX48" s="67">
        <f>'Población %'!BX93*'Insumo 4'!BX$12</f>
        <v>7.9706448260118287E-2</v>
      </c>
      <c r="BY48" s="67">
        <f>'Población %'!BY93*'Insumo 4'!BY$12</f>
        <v>7.2293167566603631E-2</v>
      </c>
      <c r="BZ48" s="67">
        <f>'Población %'!BZ93*'Insumo 4'!BZ$12</f>
        <v>6.5841539447585834E-2</v>
      </c>
      <c r="CA48" s="67">
        <f>'Población %'!CA93*'Insumo 4'!CA$12</f>
        <v>5.9968942801307025E-2</v>
      </c>
      <c r="CB48" s="67">
        <f>'Población %'!CB93*'Insumo 4'!CB$12</f>
        <v>5.4867049147003744E-2</v>
      </c>
      <c r="CC48" s="67">
        <f>'Población %'!CC93*'Insumo 4'!CC$12</f>
        <v>4.9818457510945706E-2</v>
      </c>
      <c r="CD48" s="67">
        <f>'Población %'!CD93*'Insumo 4'!CD$12</f>
        <v>4.4348533647674208E-2</v>
      </c>
      <c r="CE48" s="67">
        <f>'Población %'!CE93*'Insumo 4'!CE$12</f>
        <v>3.8683540949889746E-2</v>
      </c>
      <c r="CF48" s="67">
        <f>'Población %'!CF93*'Insumo 4'!CF$12</f>
        <v>3.3375412264751353E-2</v>
      </c>
      <c r="CG48" s="67">
        <f>'Población %'!CG93*'Insumo 4'!CG$12</f>
        <v>2.8198130819002042E-2</v>
      </c>
      <c r="CH48" s="67">
        <f>'Población %'!CH93*'Insumo 4'!CH$12</f>
        <v>2.3590147231631262E-2</v>
      </c>
      <c r="CI48" s="67">
        <f>'Población %'!CI93*'Insumo 4'!CI$12</f>
        <v>1.9785819064339821E-2</v>
      </c>
      <c r="CJ48" s="67">
        <f>'Población %'!CJ93*'Insumo 4'!CJ$12</f>
        <v>1.666605404558508E-2</v>
      </c>
      <c r="CK48" s="67">
        <f>'Población %'!CK93*'Insumo 4'!CK$12</f>
        <v>1.3801535645889968E-2</v>
      </c>
      <c r="CL48" s="67">
        <f>'Población %'!CL93*'Insumo 4'!CL$12</f>
        <v>1.1449369398154698E-2</v>
      </c>
      <c r="CM48" s="67">
        <f>'Población %'!CM93*'Insumo 4'!CM$12</f>
        <v>9.4284742057230975E-3</v>
      </c>
      <c r="CN48" s="67">
        <f>'Población %'!CN93*'Insumo 4'!CN$12</f>
        <v>7.4745394214055568E-3</v>
      </c>
      <c r="CP48" s="72">
        <f t="shared" si="0"/>
        <v>2.2329121366437077</v>
      </c>
      <c r="CQ48" s="83">
        <f>100*'Población %'!CR93</f>
        <v>10.76872677959102</v>
      </c>
      <c r="CR48" s="83">
        <f t="shared" si="1"/>
        <v>20.73515451126071</v>
      </c>
    </row>
    <row r="49" spans="1:96">
      <c r="A49">
        <f>'Población %'!A94</f>
        <v>2033</v>
      </c>
      <c r="B49" s="67">
        <f>'Población %'!B94*'Insumo 4'!B$12</f>
        <v>0</v>
      </c>
      <c r="C49" s="67">
        <f>'Población %'!C94*'Insumo 4'!C$12</f>
        <v>0</v>
      </c>
      <c r="D49" s="67">
        <f>'Población %'!D94*'Insumo 4'!D$12</f>
        <v>0</v>
      </c>
      <c r="E49" s="67">
        <f>'Población %'!E94*'Insumo 4'!E$12</f>
        <v>0</v>
      </c>
      <c r="F49" s="67">
        <f>'Población %'!F94*'Insumo 4'!F$12</f>
        <v>0</v>
      </c>
      <c r="G49" s="67">
        <f>'Población %'!G94*'Insumo 4'!G$12</f>
        <v>0</v>
      </c>
      <c r="H49" s="67">
        <f>'Población %'!H94*'Insumo 4'!H$12</f>
        <v>0</v>
      </c>
      <c r="I49" s="67">
        <f>'Población %'!I94*'Insumo 4'!I$12</f>
        <v>0</v>
      </c>
      <c r="J49" s="67">
        <f>'Población %'!J94*'Insumo 4'!J$12</f>
        <v>0</v>
      </c>
      <c r="K49" s="67">
        <f>'Población %'!K94*'Insumo 4'!K$12</f>
        <v>0</v>
      </c>
      <c r="L49" s="67">
        <f>'Población %'!L94*'Insumo 4'!L$12</f>
        <v>0</v>
      </c>
      <c r="M49" s="67">
        <f>'Población %'!M94*'Insumo 4'!M$12</f>
        <v>0</v>
      </c>
      <c r="N49" s="67">
        <f>'Población %'!N94*'Insumo 4'!N$12</f>
        <v>0</v>
      </c>
      <c r="O49" s="67">
        <f>'Población %'!O94*'Insumo 4'!O$12</f>
        <v>0</v>
      </c>
      <c r="P49" s="67">
        <f>'Población %'!P94*'Insumo 4'!P$12</f>
        <v>0</v>
      </c>
      <c r="Q49" s="67">
        <f>'Población %'!Q94*'Insumo 4'!Q$12</f>
        <v>0</v>
      </c>
      <c r="R49" s="67">
        <f>'Población %'!R94*'Insumo 4'!R$12</f>
        <v>0</v>
      </c>
      <c r="S49" s="67">
        <f>'Población %'!S94*'Insumo 4'!S$12</f>
        <v>0</v>
      </c>
      <c r="T49" s="67">
        <f>'Población %'!T94*'Insumo 4'!T$12</f>
        <v>0</v>
      </c>
      <c r="U49" s="67">
        <f>'Población %'!U94*'Insumo 4'!U$12</f>
        <v>0</v>
      </c>
      <c r="V49" s="67">
        <f>'Población %'!V94*'Insumo 4'!V$12</f>
        <v>0</v>
      </c>
      <c r="W49" s="67">
        <f>'Población %'!W94*'Insumo 4'!W$12</f>
        <v>0</v>
      </c>
      <c r="X49" s="67">
        <f>'Población %'!X94*'Insumo 4'!X$12</f>
        <v>0</v>
      </c>
      <c r="Y49" s="67">
        <f>'Población %'!Y94*'Insumo 4'!Y$12</f>
        <v>0</v>
      </c>
      <c r="Z49" s="67">
        <f>'Población %'!Z94*'Insumo 4'!Z$12</f>
        <v>0</v>
      </c>
      <c r="AA49" s="67">
        <f>'Población %'!AA94*'Insumo 4'!AA$12</f>
        <v>0</v>
      </c>
      <c r="AB49" s="67">
        <f>'Población %'!AB94*'Insumo 4'!AB$12</f>
        <v>0</v>
      </c>
      <c r="AC49" s="67">
        <f>'Población %'!AC94*'Insumo 4'!AC$12</f>
        <v>0</v>
      </c>
      <c r="AD49" s="67">
        <f>'Población %'!AD94*'Insumo 4'!AD$12</f>
        <v>0</v>
      </c>
      <c r="AE49" s="67">
        <f>'Población %'!AE94*'Insumo 4'!AE$12</f>
        <v>0</v>
      </c>
      <c r="AF49" s="67">
        <f>'Población %'!AF94*'Insumo 4'!AF$12</f>
        <v>0</v>
      </c>
      <c r="AG49" s="67">
        <f>'Población %'!AG94*'Insumo 4'!AG$12</f>
        <v>0</v>
      </c>
      <c r="AH49" s="67">
        <f>'Población %'!AH94*'Insumo 4'!AH$12</f>
        <v>0</v>
      </c>
      <c r="AI49" s="67">
        <f>'Población %'!AI94*'Insumo 4'!AI$12</f>
        <v>0</v>
      </c>
      <c r="AJ49" s="67">
        <f>'Población %'!AJ94*'Insumo 4'!AJ$12</f>
        <v>0</v>
      </c>
      <c r="AK49" s="67">
        <f>'Población %'!AK94*'Insumo 4'!AK$12</f>
        <v>0</v>
      </c>
      <c r="AL49" s="67">
        <f>'Población %'!AL94*'Insumo 4'!AL$12</f>
        <v>0</v>
      </c>
      <c r="AM49" s="67">
        <f>'Población %'!AM94*'Insumo 4'!AM$12</f>
        <v>0</v>
      </c>
      <c r="AN49" s="67">
        <f>'Población %'!AN94*'Insumo 4'!AN$12</f>
        <v>0</v>
      </c>
      <c r="AO49" s="67">
        <f>'Población %'!AO94*'Insumo 4'!AO$12</f>
        <v>0</v>
      </c>
      <c r="AP49" s="67">
        <f>'Población %'!AP94*'Insumo 4'!AP$12</f>
        <v>0</v>
      </c>
      <c r="AQ49" s="67">
        <f>'Población %'!AQ94*'Insumo 4'!AQ$12</f>
        <v>0</v>
      </c>
      <c r="AR49" s="67">
        <f>'Población %'!AR94*'Insumo 4'!AR$12</f>
        <v>1.2663746654338604E-5</v>
      </c>
      <c r="AS49" s="67">
        <f>'Población %'!AS94*'Insumo 4'!AS$12</f>
        <v>6.6710338136962403E-5</v>
      </c>
      <c r="AT49" s="67">
        <f>'Población %'!AT94*'Insumo 4'!AT$12</f>
        <v>1.8689714955544872E-4</v>
      </c>
      <c r="AU49" s="67">
        <f>'Población %'!AU94*'Insumo 4'!AU$12</f>
        <v>4.5366655605128708E-4</v>
      </c>
      <c r="AV49" s="67">
        <f>'Población %'!AV94*'Insumo 4'!AV$12</f>
        <v>1.1806058735265585E-3</v>
      </c>
      <c r="AW49" s="67">
        <f>'Población %'!AW94*'Insumo 4'!AW$12</f>
        <v>2.490043999294725E-3</v>
      </c>
      <c r="AX49" s="67">
        <f>'Población %'!AX94*'Insumo 4'!AX$12</f>
        <v>4.1292672481811838E-3</v>
      </c>
      <c r="AY49" s="67">
        <f>'Población %'!AY94*'Insumo 4'!AY$12</f>
        <v>5.9172786871428415E-3</v>
      </c>
      <c r="AZ49" s="67">
        <f>'Población %'!AZ94*'Insumo 4'!AZ$12</f>
        <v>7.8008241138661782E-3</v>
      </c>
      <c r="BA49" s="67">
        <f>'Población %'!BA94*'Insumo 4'!BA$12</f>
        <v>9.3798457029981974E-3</v>
      </c>
      <c r="BB49" s="67">
        <f>'Población %'!BB94*'Insumo 4'!BB$12</f>
        <v>1.0663917844568679E-2</v>
      </c>
      <c r="BC49" s="67">
        <f>'Población %'!BC94*'Insumo 4'!BC$12</f>
        <v>1.2312671623894465E-2</v>
      </c>
      <c r="BD49" s="67">
        <f>'Población %'!BD94*'Insumo 4'!BD$12</f>
        <v>1.4693605819740012E-2</v>
      </c>
      <c r="BE49" s="67">
        <f>'Población %'!BE94*'Insumo 4'!BE$12</f>
        <v>1.7922327002312929E-2</v>
      </c>
      <c r="BF49" s="67">
        <f>'Población %'!BF94*'Insumo 4'!BF$12</f>
        <v>2.2393112967237606E-2</v>
      </c>
      <c r="BG49" s="67">
        <f>'Población %'!BG94*'Insumo 4'!BG$12</f>
        <v>2.8201567830812607E-2</v>
      </c>
      <c r="BH49" s="67">
        <f>'Población %'!BH94*'Insumo 4'!BH$12</f>
        <v>3.5635448132416064E-2</v>
      </c>
      <c r="BI49" s="67">
        <f>'Población %'!BI94*'Insumo 4'!BI$12</f>
        <v>4.5760663095107561E-2</v>
      </c>
      <c r="BJ49" s="67">
        <f>'Población %'!BJ94*'Insumo 4'!BJ$12</f>
        <v>5.7795990977774436E-2</v>
      </c>
      <c r="BK49" s="67">
        <f>'Población %'!BK94*'Insumo 4'!BK$12</f>
        <v>7.0928581544357119E-2</v>
      </c>
      <c r="BL49" s="67">
        <f>'Población %'!BL94*'Insumo 4'!BL$12</f>
        <v>8.4161578907110679E-2</v>
      </c>
      <c r="BM49" s="67">
        <f>'Población %'!BM94*'Insumo 4'!BM$12</f>
        <v>9.6156194567561942E-2</v>
      </c>
      <c r="BN49" s="67">
        <f>'Población %'!BN94*'Insumo 4'!BN$12</f>
        <v>0.10506253945913126</v>
      </c>
      <c r="BO49" s="67">
        <f>'Población %'!BO94*'Insumo 4'!BO$12</f>
        <v>0.11157046994340573</v>
      </c>
      <c r="BP49" s="67">
        <f>'Población %'!BP94*'Insumo 4'!BP$12</f>
        <v>0.11606516061696584</v>
      </c>
      <c r="BQ49" s="67">
        <f>'Población %'!BQ94*'Insumo 4'!BQ$12</f>
        <v>0.11886855508825858</v>
      </c>
      <c r="BR49" s="67">
        <f>'Población %'!BR94*'Insumo 4'!BR$12</f>
        <v>0.11983274618003056</v>
      </c>
      <c r="BS49" s="67">
        <f>'Población %'!BS94*'Insumo 4'!BS$12</f>
        <v>0.11849306491636176</v>
      </c>
      <c r="BT49" s="67">
        <f>'Población %'!BT94*'Insumo 4'!BT$12</f>
        <v>0.11465787992119675</v>
      </c>
      <c r="BU49" s="67">
        <f>'Población %'!BU94*'Insumo 4'!BU$12</f>
        <v>0.1082425791563713</v>
      </c>
      <c r="BV49" s="67">
        <f>'Población %'!BV94*'Insumo 4'!BV$12</f>
        <v>9.9896173787690598E-2</v>
      </c>
      <c r="BW49" s="67">
        <f>'Población %'!BW94*'Insumo 4'!BW$12</f>
        <v>9.0711257006691692E-2</v>
      </c>
      <c r="BX49" s="67">
        <f>'Población %'!BX94*'Insumo 4'!BX$12</f>
        <v>8.1794139372446548E-2</v>
      </c>
      <c r="BY49" s="67">
        <f>'Población %'!BY94*'Insumo 4'!BY$12</f>
        <v>7.3713584348917283E-2</v>
      </c>
      <c r="BZ49" s="67">
        <f>'Población %'!BZ94*'Insumo 4'!BZ$12</f>
        <v>6.6809003966573077E-2</v>
      </c>
      <c r="CA49" s="67">
        <f>'Población %'!CA94*'Insumo 4'!CA$12</f>
        <v>6.0817242737703087E-2</v>
      </c>
      <c r="CB49" s="67">
        <f>'Población %'!CB94*'Insumo 4'!CB$12</f>
        <v>5.5471823049371288E-2</v>
      </c>
      <c r="CC49" s="67">
        <f>'Población %'!CC94*'Insumo 4'!CC$12</f>
        <v>5.0690804700489527E-2</v>
      </c>
      <c r="CD49" s="67">
        <f>'Población %'!CD94*'Insumo 4'!CD$12</f>
        <v>4.57365269437029E-2</v>
      </c>
      <c r="CE49" s="67">
        <f>'Población %'!CE94*'Insumo 4'!CE$12</f>
        <v>4.0323918346148548E-2</v>
      </c>
      <c r="CF49" s="67">
        <f>'Población %'!CF94*'Insumo 4'!CF$12</f>
        <v>3.4810367013141087E-2</v>
      </c>
      <c r="CG49" s="67">
        <f>'Población %'!CG94*'Insumo 4'!CG$12</f>
        <v>2.9532728342508485E-2</v>
      </c>
      <c r="CH49" s="67">
        <f>'Población %'!CH94*'Insumo 4'!CH$12</f>
        <v>2.4555741988484467E-2</v>
      </c>
      <c r="CI49" s="67">
        <f>'Población %'!CI94*'Insumo 4'!CI$12</f>
        <v>2.0259189201735646E-2</v>
      </c>
      <c r="CJ49" s="67">
        <f>'Población %'!CJ94*'Insumo 4'!CJ$12</f>
        <v>1.6831892915934912E-2</v>
      </c>
      <c r="CK49" s="67">
        <f>'Población %'!CK94*'Insumo 4'!CK$12</f>
        <v>1.4019308317715036E-2</v>
      </c>
      <c r="CL49" s="67">
        <f>'Población %'!CL94*'Insumo 4'!CL$12</f>
        <v>1.1449195716330723E-2</v>
      </c>
      <c r="CM49" s="67">
        <f>'Población %'!CM94*'Insumo 4'!CM$12</f>
        <v>9.4054297542415771E-3</v>
      </c>
      <c r="CN49" s="67">
        <f>'Población %'!CN94*'Insumo 4'!CN$12</f>
        <v>7.6723006268618818E-3</v>
      </c>
      <c r="CP49" s="72">
        <f t="shared" si="0"/>
        <v>2.2755370871467124</v>
      </c>
      <c r="CQ49" s="83">
        <f>100*'Población %'!CR94</f>
        <v>10.997264432666329</v>
      </c>
      <c r="CR49" s="83">
        <f t="shared" si="1"/>
        <v>20.691846604937915</v>
      </c>
    </row>
    <row r="50" spans="1:96">
      <c r="A50">
        <f>'Población %'!A95</f>
        <v>2034</v>
      </c>
      <c r="B50" s="67">
        <f>'Población %'!B95*'Insumo 4'!B$12</f>
        <v>0</v>
      </c>
      <c r="C50" s="67">
        <f>'Población %'!C95*'Insumo 4'!C$12</f>
        <v>0</v>
      </c>
      <c r="D50" s="67">
        <f>'Población %'!D95*'Insumo 4'!D$12</f>
        <v>0</v>
      </c>
      <c r="E50" s="67">
        <f>'Población %'!E95*'Insumo 4'!E$12</f>
        <v>0</v>
      </c>
      <c r="F50" s="67">
        <f>'Población %'!F95*'Insumo 4'!F$12</f>
        <v>0</v>
      </c>
      <c r="G50" s="67">
        <f>'Población %'!G95*'Insumo 4'!G$12</f>
        <v>0</v>
      </c>
      <c r="H50" s="67">
        <f>'Población %'!H95*'Insumo 4'!H$12</f>
        <v>0</v>
      </c>
      <c r="I50" s="67">
        <f>'Población %'!I95*'Insumo 4'!I$12</f>
        <v>0</v>
      </c>
      <c r="J50" s="67">
        <f>'Población %'!J95*'Insumo 4'!J$12</f>
        <v>0</v>
      </c>
      <c r="K50" s="67">
        <f>'Población %'!K95*'Insumo 4'!K$12</f>
        <v>0</v>
      </c>
      <c r="L50" s="67">
        <f>'Población %'!L95*'Insumo 4'!L$12</f>
        <v>0</v>
      </c>
      <c r="M50" s="67">
        <f>'Población %'!M95*'Insumo 4'!M$12</f>
        <v>0</v>
      </c>
      <c r="N50" s="67">
        <f>'Población %'!N95*'Insumo 4'!N$12</f>
        <v>0</v>
      </c>
      <c r="O50" s="67">
        <f>'Población %'!O95*'Insumo 4'!O$12</f>
        <v>0</v>
      </c>
      <c r="P50" s="67">
        <f>'Población %'!P95*'Insumo 4'!P$12</f>
        <v>0</v>
      </c>
      <c r="Q50" s="67">
        <f>'Población %'!Q95*'Insumo 4'!Q$12</f>
        <v>0</v>
      </c>
      <c r="R50" s="67">
        <f>'Población %'!R95*'Insumo 4'!R$12</f>
        <v>0</v>
      </c>
      <c r="S50" s="67">
        <f>'Población %'!S95*'Insumo 4'!S$12</f>
        <v>0</v>
      </c>
      <c r="T50" s="67">
        <f>'Población %'!T95*'Insumo 4'!T$12</f>
        <v>0</v>
      </c>
      <c r="U50" s="67">
        <f>'Población %'!U95*'Insumo 4'!U$12</f>
        <v>0</v>
      </c>
      <c r="V50" s="67">
        <f>'Población %'!V95*'Insumo 4'!V$12</f>
        <v>0</v>
      </c>
      <c r="W50" s="67">
        <f>'Población %'!W95*'Insumo 4'!W$12</f>
        <v>0</v>
      </c>
      <c r="X50" s="67">
        <f>'Población %'!X95*'Insumo 4'!X$12</f>
        <v>0</v>
      </c>
      <c r="Y50" s="67">
        <f>'Población %'!Y95*'Insumo 4'!Y$12</f>
        <v>0</v>
      </c>
      <c r="Z50" s="67">
        <f>'Población %'!Z95*'Insumo 4'!Z$12</f>
        <v>0</v>
      </c>
      <c r="AA50" s="67">
        <f>'Población %'!AA95*'Insumo 4'!AA$12</f>
        <v>0</v>
      </c>
      <c r="AB50" s="67">
        <f>'Población %'!AB95*'Insumo 4'!AB$12</f>
        <v>0</v>
      </c>
      <c r="AC50" s="67">
        <f>'Población %'!AC95*'Insumo 4'!AC$12</f>
        <v>0</v>
      </c>
      <c r="AD50" s="67">
        <f>'Población %'!AD95*'Insumo 4'!AD$12</f>
        <v>0</v>
      </c>
      <c r="AE50" s="67">
        <f>'Población %'!AE95*'Insumo 4'!AE$12</f>
        <v>0</v>
      </c>
      <c r="AF50" s="67">
        <f>'Población %'!AF95*'Insumo 4'!AF$12</f>
        <v>0</v>
      </c>
      <c r="AG50" s="67">
        <f>'Población %'!AG95*'Insumo 4'!AG$12</f>
        <v>0</v>
      </c>
      <c r="AH50" s="67">
        <f>'Población %'!AH95*'Insumo 4'!AH$12</f>
        <v>0</v>
      </c>
      <c r="AI50" s="67">
        <f>'Población %'!AI95*'Insumo 4'!AI$12</f>
        <v>0</v>
      </c>
      <c r="AJ50" s="67">
        <f>'Población %'!AJ95*'Insumo 4'!AJ$12</f>
        <v>0</v>
      </c>
      <c r="AK50" s="67">
        <f>'Población %'!AK95*'Insumo 4'!AK$12</f>
        <v>0</v>
      </c>
      <c r="AL50" s="67">
        <f>'Población %'!AL95*'Insumo 4'!AL$12</f>
        <v>0</v>
      </c>
      <c r="AM50" s="67">
        <f>'Población %'!AM95*'Insumo 4'!AM$12</f>
        <v>0</v>
      </c>
      <c r="AN50" s="67">
        <f>'Población %'!AN95*'Insumo 4'!AN$12</f>
        <v>0</v>
      </c>
      <c r="AO50" s="67">
        <f>'Población %'!AO95*'Insumo 4'!AO$12</f>
        <v>0</v>
      </c>
      <c r="AP50" s="67">
        <f>'Población %'!AP95*'Insumo 4'!AP$12</f>
        <v>0</v>
      </c>
      <c r="AQ50" s="67">
        <f>'Población %'!AQ95*'Insumo 4'!AQ$12</f>
        <v>0</v>
      </c>
      <c r="AR50" s="67">
        <f>'Población %'!AR95*'Insumo 4'!AR$12</f>
        <v>1.3108695716368572E-5</v>
      </c>
      <c r="AS50" s="67">
        <f>'Población %'!AS95*'Insumo 4'!AS$12</f>
        <v>6.9267073414597859E-5</v>
      </c>
      <c r="AT50" s="67">
        <f>'Población %'!AT95*'Insumo 4'!AT$12</f>
        <v>1.9496085496391259E-4</v>
      </c>
      <c r="AU50" s="67">
        <f>'Población %'!AU95*'Insumo 4'!AU$12</f>
        <v>4.7113628706516828E-4</v>
      </c>
      <c r="AV50" s="67">
        <f>'Población %'!AV95*'Insumo 4'!AV$12</f>
        <v>1.2128796376183787E-3</v>
      </c>
      <c r="AW50" s="67">
        <f>'Población %'!AW95*'Insumo 4'!AW$12</f>
        <v>2.537328516567934E-3</v>
      </c>
      <c r="AX50" s="67">
        <f>'Población %'!AX95*'Insumo 4'!AX$12</f>
        <v>4.216269638997211E-3</v>
      </c>
      <c r="AY50" s="67">
        <f>'Población %'!AY95*'Insumo 4'!AY$12</f>
        <v>6.0488594586017219E-3</v>
      </c>
      <c r="AZ50" s="67">
        <f>'Población %'!AZ95*'Insumo 4'!AZ$12</f>
        <v>7.9250474884624712E-3</v>
      </c>
      <c r="BA50" s="67">
        <f>'Población %'!BA95*'Insumo 4'!BA$12</f>
        <v>9.4453457979044864E-3</v>
      </c>
      <c r="BB50" s="67">
        <f>'Población %'!BB95*'Insumo 4'!BB$12</f>
        <v>1.0673180237039365E-2</v>
      </c>
      <c r="BC50" s="67">
        <f>'Población %'!BC95*'Insumo 4'!BC$12</f>
        <v>1.2310475569021484E-2</v>
      </c>
      <c r="BD50" s="67">
        <f>'Población %'!BD95*'Insumo 4'!BD$12</f>
        <v>1.465588332214259E-2</v>
      </c>
      <c r="BE50" s="67">
        <f>'Población %'!BE95*'Insumo 4'!BE$12</f>
        <v>1.795009560035626E-2</v>
      </c>
      <c r="BF50" s="67">
        <f>'Población %'!BF95*'Insumo 4'!BF$12</f>
        <v>2.2609703134907868E-2</v>
      </c>
      <c r="BG50" s="67">
        <f>'Población %'!BG95*'Insumo 4'!BG$12</f>
        <v>2.8633632984062525E-2</v>
      </c>
      <c r="BH50" s="67">
        <f>'Población %'!BH95*'Insumo 4'!BH$12</f>
        <v>3.6137306274985868E-2</v>
      </c>
      <c r="BI50" s="67">
        <f>'Población %'!BI95*'Insumo 4'!BI$12</f>
        <v>4.6403903371446578E-2</v>
      </c>
      <c r="BJ50" s="67">
        <f>'Población %'!BJ95*'Insumo 4'!BJ$12</f>
        <v>5.8652978302522224E-2</v>
      </c>
      <c r="BK50" s="67">
        <f>'Población %'!BK95*'Insumo 4'!BK$12</f>
        <v>7.2007083058470173E-2</v>
      </c>
      <c r="BL50" s="67">
        <f>'Población %'!BL95*'Insumo 4'!BL$12</f>
        <v>8.5476725908077589E-2</v>
      </c>
      <c r="BM50" s="67">
        <f>'Población %'!BM95*'Insumo 4'!BM$12</f>
        <v>9.7770898316438759E-2</v>
      </c>
      <c r="BN50" s="67">
        <f>'Población %'!BN95*'Insumo 4'!BN$12</f>
        <v>0.1069634212193071</v>
      </c>
      <c r="BO50" s="67">
        <f>'Población %'!BO95*'Insumo 4'!BO$12</f>
        <v>0.11351880043057404</v>
      </c>
      <c r="BP50" s="67">
        <f>'Población %'!BP95*'Insumo 4'!BP$12</f>
        <v>0.11791273396347637</v>
      </c>
      <c r="BQ50" s="67">
        <f>'Población %'!BQ95*'Insumo 4'!BQ$12</f>
        <v>0.12067510406199818</v>
      </c>
      <c r="BR50" s="67">
        <f>'Población %'!BR95*'Insumo 4'!BR$12</f>
        <v>0.12174387505989678</v>
      </c>
      <c r="BS50" s="67">
        <f>'Población %'!BS95*'Insumo 4'!BS$12</f>
        <v>0.12038113474863668</v>
      </c>
      <c r="BT50" s="67">
        <f>'Población %'!BT95*'Insumo 4'!BT$12</f>
        <v>0.11682341356568478</v>
      </c>
      <c r="BU50" s="67">
        <f>'Población %'!BU95*'Insumo 4'!BU$12</f>
        <v>0.11081490769496448</v>
      </c>
      <c r="BV50" s="67">
        <f>'Población %'!BV95*'Insumo 4'!BV$12</f>
        <v>0.10264040202747599</v>
      </c>
      <c r="BW50" s="67">
        <f>'Población %'!BW95*'Insumo 4'!BW$12</f>
        <v>9.3285519949088277E-2</v>
      </c>
      <c r="BX50" s="67">
        <f>'Población %'!BX95*'Insumo 4'!BX$12</f>
        <v>8.4300828453346979E-2</v>
      </c>
      <c r="BY50" s="67">
        <f>'Población %'!BY95*'Insumo 4'!BY$12</f>
        <v>7.5799553186721214E-2</v>
      </c>
      <c r="BZ50" s="67">
        <f>'Población %'!BZ95*'Insumo 4'!BZ$12</f>
        <v>6.8302774002051869E-2</v>
      </c>
      <c r="CA50" s="67">
        <f>'Población %'!CA95*'Insumo 4'!CA$12</f>
        <v>6.1900258297526461E-2</v>
      </c>
      <c r="CB50" s="67">
        <f>'Población %'!CB95*'Insumo 4'!CB$12</f>
        <v>5.6427844402885119E-2</v>
      </c>
      <c r="CC50" s="67">
        <f>'Población %'!CC95*'Insumo 4'!CC$12</f>
        <v>5.1405724846312298E-2</v>
      </c>
      <c r="CD50" s="67">
        <f>'Población %'!CD95*'Insumo 4'!CD$12</f>
        <v>4.6680614027208592E-2</v>
      </c>
      <c r="CE50" s="67">
        <f>'Población %'!CE95*'Insumo 4'!CE$12</f>
        <v>4.1721061318520825E-2</v>
      </c>
      <c r="CF50" s="67">
        <f>'Población %'!CF95*'Insumo 4'!CF$12</f>
        <v>3.6413946939115475E-2</v>
      </c>
      <c r="CG50" s="67">
        <f>'Población %'!CG95*'Insumo 4'!CG$12</f>
        <v>3.0916538336511583E-2</v>
      </c>
      <c r="CH50" s="67">
        <f>'Población %'!CH95*'Insumo 4'!CH$12</f>
        <v>2.5821575595820427E-2</v>
      </c>
      <c r="CI50" s="67">
        <f>'Población %'!CI95*'Insumo 4'!CI$12</f>
        <v>2.1160858585103377E-2</v>
      </c>
      <c r="CJ50" s="67">
        <f>'Población %'!CJ95*'Insumo 4'!CJ$12</f>
        <v>1.7258673055489501E-2</v>
      </c>
      <c r="CK50" s="67">
        <f>'Población %'!CK95*'Insumo 4'!CK$12</f>
        <v>1.414443402352839E-2</v>
      </c>
      <c r="CL50" s="67">
        <f>'Población %'!CL95*'Insumo 4'!CL$12</f>
        <v>1.1645275355458661E-2</v>
      </c>
      <c r="CM50" s="67">
        <f>'Población %'!CM95*'Insumo 4'!CM$12</f>
        <v>9.3293327731679213E-3</v>
      </c>
      <c r="CN50" s="67">
        <f>'Población %'!CN95*'Insumo 4'!CN$12</f>
        <v>7.5404648555209E-3</v>
      </c>
      <c r="CP50" s="72">
        <f t="shared" si="0"/>
        <v>2.3209451403041763</v>
      </c>
      <c r="CQ50" s="83">
        <f>100*'Población %'!CR95</f>
        <v>11.24386809198676</v>
      </c>
      <c r="CR50" s="83">
        <f t="shared" si="1"/>
        <v>20.641874498316636</v>
      </c>
    </row>
    <row r="51" spans="1:96">
      <c r="A51">
        <f>'Población %'!A96</f>
        <v>2035</v>
      </c>
      <c r="B51" s="67">
        <f>'Población %'!B96*'Insumo 4'!B$12</f>
        <v>0</v>
      </c>
      <c r="C51" s="67">
        <f>'Población %'!C96*'Insumo 4'!C$12</f>
        <v>0</v>
      </c>
      <c r="D51" s="67">
        <f>'Población %'!D96*'Insumo 4'!D$12</f>
        <v>0</v>
      </c>
      <c r="E51" s="67">
        <f>'Población %'!E96*'Insumo 4'!E$12</f>
        <v>0</v>
      </c>
      <c r="F51" s="67">
        <f>'Población %'!F96*'Insumo 4'!F$12</f>
        <v>0</v>
      </c>
      <c r="G51" s="67">
        <f>'Población %'!G96*'Insumo 4'!G$12</f>
        <v>0</v>
      </c>
      <c r="H51" s="67">
        <f>'Población %'!H96*'Insumo 4'!H$12</f>
        <v>0</v>
      </c>
      <c r="I51" s="67">
        <f>'Población %'!I96*'Insumo 4'!I$12</f>
        <v>0</v>
      </c>
      <c r="J51" s="67">
        <f>'Población %'!J96*'Insumo 4'!J$12</f>
        <v>0</v>
      </c>
      <c r="K51" s="67">
        <f>'Población %'!K96*'Insumo 4'!K$12</f>
        <v>0</v>
      </c>
      <c r="L51" s="67">
        <f>'Población %'!L96*'Insumo 4'!L$12</f>
        <v>0</v>
      </c>
      <c r="M51" s="67">
        <f>'Población %'!M96*'Insumo 4'!M$12</f>
        <v>0</v>
      </c>
      <c r="N51" s="67">
        <f>'Población %'!N96*'Insumo 4'!N$12</f>
        <v>0</v>
      </c>
      <c r="O51" s="67">
        <f>'Población %'!O96*'Insumo 4'!O$12</f>
        <v>0</v>
      </c>
      <c r="P51" s="67">
        <f>'Población %'!P96*'Insumo 4'!P$12</f>
        <v>0</v>
      </c>
      <c r="Q51" s="67">
        <f>'Población %'!Q96*'Insumo 4'!Q$12</f>
        <v>0</v>
      </c>
      <c r="R51" s="67">
        <f>'Población %'!R96*'Insumo 4'!R$12</f>
        <v>0</v>
      </c>
      <c r="S51" s="67">
        <f>'Población %'!S96*'Insumo 4'!S$12</f>
        <v>0</v>
      </c>
      <c r="T51" s="67">
        <f>'Población %'!T96*'Insumo 4'!T$12</f>
        <v>0</v>
      </c>
      <c r="U51" s="67">
        <f>'Población %'!U96*'Insumo 4'!U$12</f>
        <v>0</v>
      </c>
      <c r="V51" s="67">
        <f>'Población %'!V96*'Insumo 4'!V$12</f>
        <v>0</v>
      </c>
      <c r="W51" s="67">
        <f>'Población %'!W96*'Insumo 4'!W$12</f>
        <v>0</v>
      </c>
      <c r="X51" s="67">
        <f>'Población %'!X96*'Insumo 4'!X$12</f>
        <v>0</v>
      </c>
      <c r="Y51" s="67">
        <f>'Población %'!Y96*'Insumo 4'!Y$12</f>
        <v>0</v>
      </c>
      <c r="Z51" s="67">
        <f>'Población %'!Z96*'Insumo 4'!Z$12</f>
        <v>0</v>
      </c>
      <c r="AA51" s="67">
        <f>'Población %'!AA96*'Insumo 4'!AA$12</f>
        <v>0</v>
      </c>
      <c r="AB51" s="67">
        <f>'Población %'!AB96*'Insumo 4'!AB$12</f>
        <v>0</v>
      </c>
      <c r="AC51" s="67">
        <f>'Población %'!AC96*'Insumo 4'!AC$12</f>
        <v>0</v>
      </c>
      <c r="AD51" s="67">
        <f>'Población %'!AD96*'Insumo 4'!AD$12</f>
        <v>0</v>
      </c>
      <c r="AE51" s="67">
        <f>'Población %'!AE96*'Insumo 4'!AE$12</f>
        <v>0</v>
      </c>
      <c r="AF51" s="67">
        <f>'Población %'!AF96*'Insumo 4'!AF$12</f>
        <v>0</v>
      </c>
      <c r="AG51" s="67">
        <f>'Población %'!AG96*'Insumo 4'!AG$12</f>
        <v>0</v>
      </c>
      <c r="AH51" s="67">
        <f>'Población %'!AH96*'Insumo 4'!AH$12</f>
        <v>0</v>
      </c>
      <c r="AI51" s="67">
        <f>'Población %'!AI96*'Insumo 4'!AI$12</f>
        <v>0</v>
      </c>
      <c r="AJ51" s="67">
        <f>'Población %'!AJ96*'Insumo 4'!AJ$12</f>
        <v>0</v>
      </c>
      <c r="AK51" s="67">
        <f>'Población %'!AK96*'Insumo 4'!AK$12</f>
        <v>0</v>
      </c>
      <c r="AL51" s="67">
        <f>'Población %'!AL96*'Insumo 4'!AL$12</f>
        <v>0</v>
      </c>
      <c r="AM51" s="67">
        <f>'Población %'!AM96*'Insumo 4'!AM$12</f>
        <v>0</v>
      </c>
      <c r="AN51" s="67">
        <f>'Población %'!AN96*'Insumo 4'!AN$12</f>
        <v>0</v>
      </c>
      <c r="AO51" s="67">
        <f>'Población %'!AO96*'Insumo 4'!AO$12</f>
        <v>0</v>
      </c>
      <c r="AP51" s="67">
        <f>'Población %'!AP96*'Insumo 4'!AP$12</f>
        <v>0</v>
      </c>
      <c r="AQ51" s="67">
        <f>'Población %'!AQ96*'Insumo 4'!AQ$12</f>
        <v>0</v>
      </c>
      <c r="AR51" s="67">
        <f>'Población %'!AR96*'Insumo 4'!AR$12</f>
        <v>1.3467434195580271E-5</v>
      </c>
      <c r="AS51" s="67">
        <f>'Población %'!AS96*'Insumo 4'!AS$12</f>
        <v>7.1719413487795133E-5</v>
      </c>
      <c r="AT51" s="67">
        <f>'Población %'!AT96*'Insumo 4'!AT$12</f>
        <v>2.0249577904628957E-4</v>
      </c>
      <c r="AU51" s="67">
        <f>'Población %'!AU96*'Insumo 4'!AU$12</f>
        <v>4.9163835732559519E-4</v>
      </c>
      <c r="AV51" s="67">
        <f>'Población %'!AV96*'Insumo 4'!AV$12</f>
        <v>1.2600151143326843E-3</v>
      </c>
      <c r="AW51" s="67">
        <f>'Población %'!AW96*'Insumo 4'!AW$12</f>
        <v>2.6074232821178809E-3</v>
      </c>
      <c r="AX51" s="67">
        <f>'Población %'!AX96*'Insumo 4'!AX$12</f>
        <v>4.297294558615875E-3</v>
      </c>
      <c r="AY51" s="67">
        <f>'Población %'!AY96*'Insumo 4'!AY$12</f>
        <v>6.1777837171795753E-3</v>
      </c>
      <c r="AZ51" s="67">
        <f>'Población %'!AZ96*'Insumo 4'!AZ$12</f>
        <v>8.1033981754967989E-3</v>
      </c>
      <c r="BA51" s="67">
        <f>'Población %'!BA96*'Insumo 4'!BA$12</f>
        <v>9.5985035871739358E-3</v>
      </c>
      <c r="BB51" s="67">
        <f>'Población %'!BB96*'Insumo 4'!BB$12</f>
        <v>1.0751154928745288E-2</v>
      </c>
      <c r="BC51" s="67">
        <f>'Población %'!BC96*'Insumo 4'!BC$12</f>
        <v>1.232544453651698E-2</v>
      </c>
      <c r="BD51" s="67">
        <f>'Población %'!BD96*'Insumo 4'!BD$12</f>
        <v>1.4658695641965626E-2</v>
      </c>
      <c r="BE51" s="67">
        <f>'Población %'!BE96*'Insumo 4'!BE$12</f>
        <v>1.7911111905751231E-2</v>
      </c>
      <c r="BF51" s="67">
        <f>'Población %'!BF96*'Insumo 4'!BF$12</f>
        <v>2.2654581881249261E-2</v>
      </c>
      <c r="BG51" s="67">
        <f>'Población %'!BG96*'Insumo 4'!BG$12</f>
        <v>2.8924557711627961E-2</v>
      </c>
      <c r="BH51" s="67">
        <f>'Población %'!BH96*'Insumo 4'!BH$12</f>
        <v>3.671043204513557E-2</v>
      </c>
      <c r="BI51" s="67">
        <f>'Población %'!BI96*'Insumo 4'!BI$12</f>
        <v>4.7083249293134705E-2</v>
      </c>
      <c r="BJ51" s="67">
        <f>'Población %'!BJ96*'Insumo 4'!BJ$12</f>
        <v>5.9511918530616E-2</v>
      </c>
      <c r="BK51" s="67">
        <f>'Población %'!BK96*'Insumo 4'!BK$12</f>
        <v>7.3120199789434986E-2</v>
      </c>
      <c r="BL51" s="67">
        <f>'Población %'!BL96*'Insumo 4'!BL$12</f>
        <v>8.683535710403166E-2</v>
      </c>
      <c r="BM51" s="67">
        <f>'Población %'!BM96*'Insumo 4'!BM$12</f>
        <v>9.9372305484710891E-2</v>
      </c>
      <c r="BN51" s="67">
        <f>'Población %'!BN96*'Insumo 4'!BN$12</f>
        <v>0.10884266579497276</v>
      </c>
      <c r="BO51" s="67">
        <f>'Población %'!BO96*'Insumo 4'!BO$12</f>
        <v>0.11567280721483794</v>
      </c>
      <c r="BP51" s="67">
        <f>'Población %'!BP96*'Insumo 4'!BP$12</f>
        <v>0.12008113090098016</v>
      </c>
      <c r="BQ51" s="67">
        <f>'Población %'!BQ96*'Insumo 4'!BQ$12</f>
        <v>0.12270932144540299</v>
      </c>
      <c r="BR51" s="67">
        <f>'Población %'!BR96*'Insumo 4'!BR$12</f>
        <v>0.12370877598863994</v>
      </c>
      <c r="BS51" s="67">
        <f>'Población %'!BS96*'Insumo 4'!BS$12</f>
        <v>0.12242326498261227</v>
      </c>
      <c r="BT51" s="67">
        <f>'Población %'!BT96*'Insumo 4'!BT$12</f>
        <v>0.11881393555042793</v>
      </c>
      <c r="BU51" s="67">
        <f>'Población %'!BU96*'Insumo 4'!BU$12</f>
        <v>0.11304281269317686</v>
      </c>
      <c r="BV51" s="67">
        <f>'Población %'!BV96*'Insumo 4'!BV$12</f>
        <v>0.10521990678087353</v>
      </c>
      <c r="BW51" s="67">
        <f>'Población %'!BW96*'Insumo 4'!BW$12</f>
        <v>9.5989397118014866E-2</v>
      </c>
      <c r="BX51" s="67">
        <f>'Población %'!BX96*'Insumo 4'!BX$12</f>
        <v>8.6831208719762243E-2</v>
      </c>
      <c r="BY51" s="67">
        <f>'Población %'!BY96*'Insumo 4'!BY$12</f>
        <v>7.8255650046009109E-2</v>
      </c>
      <c r="BZ51" s="67">
        <f>'Población %'!BZ96*'Insumo 4'!BZ$12</f>
        <v>7.0387501377402378E-2</v>
      </c>
      <c r="CA51" s="67">
        <f>'Población %'!CA96*'Insumo 4'!CA$12</f>
        <v>6.3456839320481739E-2</v>
      </c>
      <c r="CB51" s="67">
        <f>'Población %'!CB96*'Insumo 4'!CB$12</f>
        <v>5.7615741963941002E-2</v>
      </c>
      <c r="CC51" s="67">
        <f>'Población %'!CC96*'Insumo 4'!CC$12</f>
        <v>5.2460274835451647E-2</v>
      </c>
      <c r="CD51" s="67">
        <f>'Población %'!CD96*'Insumo 4'!CD$12</f>
        <v>4.7493088290338978E-2</v>
      </c>
      <c r="CE51" s="67">
        <f>'Población %'!CE96*'Insumo 4'!CE$12</f>
        <v>4.2723728816076154E-2</v>
      </c>
      <c r="CF51" s="67">
        <f>'Población %'!CF96*'Insumo 4'!CF$12</f>
        <v>3.7807661313649633E-2</v>
      </c>
      <c r="CG51" s="67">
        <f>'Población %'!CG96*'Insumo 4'!CG$12</f>
        <v>3.2466715649272816E-2</v>
      </c>
      <c r="CH51" s="67">
        <f>'Población %'!CH96*'Insumo 4'!CH$12</f>
        <v>2.7146097224189883E-2</v>
      </c>
      <c r="CI51" s="67">
        <f>'Población %'!CI96*'Insumo 4'!CI$12</f>
        <v>2.235646170084811E-2</v>
      </c>
      <c r="CJ51" s="67">
        <f>'Población %'!CJ96*'Insumo 4'!CJ$12</f>
        <v>1.8098027668970489E-2</v>
      </c>
      <c r="CK51" s="67">
        <f>'Población %'!CK96*'Insumo 4'!CK$12</f>
        <v>1.452521781164872E-2</v>
      </c>
      <c r="CL51" s="67">
        <f>'Población %'!CL96*'Insumo 4'!CL$12</f>
        <v>1.1730392974817089E-2</v>
      </c>
      <c r="CM51" s="67">
        <f>'Población %'!CM96*'Insumo 4'!CM$12</f>
        <v>9.5020661266750454E-3</v>
      </c>
      <c r="CN51" s="67">
        <f>'Población %'!CN96*'Insumo 4'!CN$12</f>
        <v>7.3972960648982242E-3</v>
      </c>
      <c r="CP51" s="72">
        <f t="shared" si="0"/>
        <v>2.3694407366462635</v>
      </c>
      <c r="CQ51" s="83">
        <f>100*'Población %'!CR96</f>
        <v>11.51564377146298</v>
      </c>
      <c r="CR51" s="83">
        <f t="shared" si="1"/>
        <v>20.575842598726403</v>
      </c>
    </row>
    <row r="52" spans="1:96">
      <c r="A52">
        <f>'Población %'!A97</f>
        <v>2036</v>
      </c>
      <c r="B52" s="67">
        <f>'Población %'!B97*'Insumo 4'!B$12</f>
        <v>0</v>
      </c>
      <c r="C52" s="67">
        <f>'Población %'!C97*'Insumo 4'!C$12</f>
        <v>0</v>
      </c>
      <c r="D52" s="67">
        <f>'Población %'!D97*'Insumo 4'!D$12</f>
        <v>0</v>
      </c>
      <c r="E52" s="67">
        <f>'Población %'!E97*'Insumo 4'!E$12</f>
        <v>0</v>
      </c>
      <c r="F52" s="67">
        <f>'Población %'!F97*'Insumo 4'!F$12</f>
        <v>0</v>
      </c>
      <c r="G52" s="67">
        <f>'Población %'!G97*'Insumo 4'!G$12</f>
        <v>0</v>
      </c>
      <c r="H52" s="67">
        <f>'Población %'!H97*'Insumo 4'!H$12</f>
        <v>0</v>
      </c>
      <c r="I52" s="67">
        <f>'Población %'!I97*'Insumo 4'!I$12</f>
        <v>0</v>
      </c>
      <c r="J52" s="67">
        <f>'Población %'!J97*'Insumo 4'!J$12</f>
        <v>0</v>
      </c>
      <c r="K52" s="67">
        <f>'Población %'!K97*'Insumo 4'!K$12</f>
        <v>0</v>
      </c>
      <c r="L52" s="67">
        <f>'Población %'!L97*'Insumo 4'!L$12</f>
        <v>0</v>
      </c>
      <c r="M52" s="67">
        <f>'Población %'!M97*'Insumo 4'!M$12</f>
        <v>0</v>
      </c>
      <c r="N52" s="67">
        <f>'Población %'!N97*'Insumo 4'!N$12</f>
        <v>0</v>
      </c>
      <c r="O52" s="67">
        <f>'Población %'!O97*'Insumo 4'!O$12</f>
        <v>0</v>
      </c>
      <c r="P52" s="67">
        <f>'Población %'!P97*'Insumo 4'!P$12</f>
        <v>0</v>
      </c>
      <c r="Q52" s="67">
        <f>'Población %'!Q97*'Insumo 4'!Q$12</f>
        <v>0</v>
      </c>
      <c r="R52" s="67">
        <f>'Población %'!R97*'Insumo 4'!R$12</f>
        <v>0</v>
      </c>
      <c r="S52" s="67">
        <f>'Población %'!S97*'Insumo 4'!S$12</f>
        <v>0</v>
      </c>
      <c r="T52" s="67">
        <f>'Población %'!T97*'Insumo 4'!T$12</f>
        <v>0</v>
      </c>
      <c r="U52" s="67">
        <f>'Población %'!U97*'Insumo 4'!U$12</f>
        <v>0</v>
      </c>
      <c r="V52" s="67">
        <f>'Población %'!V97*'Insumo 4'!V$12</f>
        <v>0</v>
      </c>
      <c r="W52" s="67">
        <f>'Población %'!W97*'Insumo 4'!W$12</f>
        <v>0</v>
      </c>
      <c r="X52" s="67">
        <f>'Población %'!X97*'Insumo 4'!X$12</f>
        <v>0</v>
      </c>
      <c r="Y52" s="67">
        <f>'Población %'!Y97*'Insumo 4'!Y$12</f>
        <v>0</v>
      </c>
      <c r="Z52" s="67">
        <f>'Población %'!Z97*'Insumo 4'!Z$12</f>
        <v>0</v>
      </c>
      <c r="AA52" s="67">
        <f>'Población %'!AA97*'Insumo 4'!AA$12</f>
        <v>0</v>
      </c>
      <c r="AB52" s="67">
        <f>'Población %'!AB97*'Insumo 4'!AB$12</f>
        <v>0</v>
      </c>
      <c r="AC52" s="67">
        <f>'Población %'!AC97*'Insumo 4'!AC$12</f>
        <v>0</v>
      </c>
      <c r="AD52" s="67">
        <f>'Población %'!AD97*'Insumo 4'!AD$12</f>
        <v>0</v>
      </c>
      <c r="AE52" s="67">
        <f>'Población %'!AE97*'Insumo 4'!AE$12</f>
        <v>0</v>
      </c>
      <c r="AF52" s="67">
        <f>'Población %'!AF97*'Insumo 4'!AF$12</f>
        <v>0</v>
      </c>
      <c r="AG52" s="67">
        <f>'Población %'!AG97*'Insumo 4'!AG$12</f>
        <v>0</v>
      </c>
      <c r="AH52" s="67">
        <f>'Población %'!AH97*'Insumo 4'!AH$12</f>
        <v>0</v>
      </c>
      <c r="AI52" s="67">
        <f>'Población %'!AI97*'Insumo 4'!AI$12</f>
        <v>0</v>
      </c>
      <c r="AJ52" s="67">
        <f>'Población %'!AJ97*'Insumo 4'!AJ$12</f>
        <v>0</v>
      </c>
      <c r="AK52" s="67">
        <f>'Población %'!AK97*'Insumo 4'!AK$12</f>
        <v>0</v>
      </c>
      <c r="AL52" s="67">
        <f>'Población %'!AL97*'Insumo 4'!AL$12</f>
        <v>0</v>
      </c>
      <c r="AM52" s="67">
        <f>'Población %'!AM97*'Insumo 4'!AM$12</f>
        <v>0</v>
      </c>
      <c r="AN52" s="67">
        <f>'Población %'!AN97*'Insumo 4'!AN$12</f>
        <v>0</v>
      </c>
      <c r="AO52" s="67">
        <f>'Población %'!AO97*'Insumo 4'!AO$12</f>
        <v>0</v>
      </c>
      <c r="AP52" s="67">
        <f>'Población %'!AP97*'Insumo 4'!AP$12</f>
        <v>0</v>
      </c>
      <c r="AQ52" s="67">
        <f>'Población %'!AQ97*'Insumo 4'!AQ$12</f>
        <v>0</v>
      </c>
      <c r="AR52" s="67">
        <f>'Población %'!AR97*'Insumo 4'!AR$12</f>
        <v>1.3702590405433642E-5</v>
      </c>
      <c r="AS52" s="67">
        <f>'Población %'!AS97*'Insumo 4'!AS$12</f>
        <v>7.3732195976422256E-5</v>
      </c>
      <c r="AT52" s="67">
        <f>'Población %'!AT97*'Insumo 4'!AT$12</f>
        <v>2.0980447469498722E-4</v>
      </c>
      <c r="AU52" s="67">
        <f>'Población %'!AU97*'Insumo 4'!AU$12</f>
        <v>5.1098356069276599E-4</v>
      </c>
      <c r="AV52" s="67">
        <f>'Población %'!AV97*'Insumo 4'!AV$12</f>
        <v>1.3157732195565467E-3</v>
      </c>
      <c r="AW52" s="67">
        <f>'Población %'!AW97*'Insumo 4'!AW$12</f>
        <v>2.7106179632769216E-3</v>
      </c>
      <c r="AX52" s="67">
        <f>'Población %'!AX97*'Insumo 4'!AX$12</f>
        <v>4.418591279372077E-3</v>
      </c>
      <c r="AY52" s="67">
        <f>'Población %'!AY97*'Insumo 4'!AY$12</f>
        <v>6.2995147475513819E-3</v>
      </c>
      <c r="AZ52" s="67">
        <f>'Población %'!AZ97*'Insumo 4'!AZ$12</f>
        <v>8.2793096446736048E-3</v>
      </c>
      <c r="BA52" s="67">
        <f>'Población %'!BA97*'Insumo 4'!BA$12</f>
        <v>9.8172806290093492E-3</v>
      </c>
      <c r="BB52" s="67">
        <f>'Población %'!BB97*'Insumo 4'!BB$12</f>
        <v>1.0927363750554872E-2</v>
      </c>
      <c r="BC52" s="67">
        <f>'Población %'!BC97*'Insumo 4'!BC$12</f>
        <v>1.2416109412840813E-2</v>
      </c>
      <c r="BD52" s="67">
        <f>'Población %'!BD97*'Insumo 4'!BD$12</f>
        <v>1.4675919313914531E-2</v>
      </c>
      <c r="BE52" s="67">
        <f>'Población %'!BE97*'Insumo 4'!BE$12</f>
        <v>1.7911573070014102E-2</v>
      </c>
      <c r="BF52" s="67">
        <f>'Población %'!BF97*'Insumo 4'!BF$12</f>
        <v>2.2598806504630125E-2</v>
      </c>
      <c r="BG52" s="67">
        <f>'Población %'!BG97*'Insumo 4'!BG$12</f>
        <v>2.8970651685814489E-2</v>
      </c>
      <c r="BH52" s="67">
        <f>'Población %'!BH97*'Insumo 4'!BH$12</f>
        <v>3.706591514381085E-2</v>
      </c>
      <c r="BI52" s="67">
        <f>'Población %'!BI97*'Insumo 4'!BI$12</f>
        <v>4.7802880895411723E-2</v>
      </c>
      <c r="BJ52" s="67">
        <f>'Población %'!BJ97*'Insumo 4'!BJ$12</f>
        <v>6.0338768185316936E-2</v>
      </c>
      <c r="BK52" s="67">
        <f>'Población %'!BK97*'Insumo 4'!BK$12</f>
        <v>7.4124279154475017E-2</v>
      </c>
      <c r="BL52" s="67">
        <f>'Población %'!BL97*'Insumo 4'!BL$12</f>
        <v>8.8082432912270053E-2</v>
      </c>
      <c r="BM52" s="67">
        <f>'Población %'!BM97*'Insumo 4'!BM$12</f>
        <v>0.10082468420766255</v>
      </c>
      <c r="BN52" s="67">
        <f>'Población %'!BN97*'Insumo 4'!BN$12</f>
        <v>0.11047699690872564</v>
      </c>
      <c r="BO52" s="67">
        <f>'Población %'!BO97*'Insumo 4'!BO$12</f>
        <v>0.11753570944277694</v>
      </c>
      <c r="BP52" s="67">
        <f>'Población %'!BP97*'Insumo 4'!BP$12</f>
        <v>0.12216434806349907</v>
      </c>
      <c r="BQ52" s="67">
        <f>'Población %'!BQ97*'Insumo 4'!BQ$12</f>
        <v>0.124746547994672</v>
      </c>
      <c r="BR52" s="67">
        <f>'Población %'!BR97*'Insumo 4'!BR$12</f>
        <v>0.12553993992826273</v>
      </c>
      <c r="BS52" s="67">
        <f>'Población %'!BS97*'Insumo 4'!BS$12</f>
        <v>0.12410389667764862</v>
      </c>
      <c r="BT52" s="67">
        <f>'Población %'!BT97*'Insumo 4'!BT$12</f>
        <v>0.12049004135734441</v>
      </c>
      <c r="BU52" s="67">
        <f>'Población %'!BU97*'Insumo 4'!BU$12</f>
        <v>0.1145953989281938</v>
      </c>
      <c r="BV52" s="67">
        <f>'Población %'!BV97*'Insumo 4'!BV$12</f>
        <v>0.10693709081206974</v>
      </c>
      <c r="BW52" s="67">
        <f>'Población %'!BW97*'Insumo 4'!BW$12</f>
        <v>9.797873744382854E-2</v>
      </c>
      <c r="BX52" s="67">
        <f>'Población %'!BX97*'Insumo 4'!BX$12</f>
        <v>8.8890661550141969E-2</v>
      </c>
      <c r="BY52" s="67">
        <f>'Población %'!BY97*'Insumo 4'!BY$12</f>
        <v>8.0102718677742282E-2</v>
      </c>
      <c r="BZ52" s="67">
        <f>'Población %'!BZ97*'Insumo 4'!BZ$12</f>
        <v>7.2132357243955864E-2</v>
      </c>
      <c r="CA52" s="67">
        <f>'Población %'!CA97*'Insumo 4'!CA$12</f>
        <v>6.4858683038990353E-2</v>
      </c>
      <c r="CB52" s="67">
        <f>'Población %'!CB97*'Insumo 4'!CB$12</f>
        <v>5.8551320308620064E-2</v>
      </c>
      <c r="CC52" s="67">
        <f>'Población %'!CC97*'Insumo 4'!CC$12</f>
        <v>5.3078436453794259E-2</v>
      </c>
      <c r="CD52" s="67">
        <f>'Población %'!CD97*'Insumo 4'!CD$12</f>
        <v>4.8003148106987588E-2</v>
      </c>
      <c r="CE52" s="67">
        <f>'Población %'!CE97*'Insumo 4'!CE$12</f>
        <v>4.303253049593242E-2</v>
      </c>
      <c r="CF52" s="67">
        <f>'Población %'!CF97*'Insumo 4'!CF$12</f>
        <v>3.8317644040908136E-2</v>
      </c>
      <c r="CG52" s="67">
        <f>'Población %'!CG97*'Insumo 4'!CG$12</f>
        <v>3.3381879522224045E-2</v>
      </c>
      <c r="CH52" s="67">
        <f>'Población %'!CH97*'Insumo 4'!CH$12</f>
        <v>2.829398684581573E-2</v>
      </c>
      <c r="CI52" s="67">
        <f>'Población %'!CI97*'Insumo 4'!CI$12</f>
        <v>2.3415938316367936E-2</v>
      </c>
      <c r="CJ52" s="67">
        <f>'Población %'!CJ97*'Insumo 4'!CJ$12</f>
        <v>1.9090835206645757E-2</v>
      </c>
      <c r="CK52" s="67">
        <f>'Población %'!CK97*'Insumo 4'!CK$12</f>
        <v>1.5306032370822092E-2</v>
      </c>
      <c r="CL52" s="67">
        <f>'Población %'!CL97*'Insumo 4'!CL$12</f>
        <v>1.2286369703969029E-2</v>
      </c>
      <c r="CM52" s="67">
        <f>'Población %'!CM97*'Insumo 4'!CM$12</f>
        <v>9.8285362951707096E-3</v>
      </c>
      <c r="CN52" s="67">
        <f>'Población %'!CN97*'Insumo 4'!CN$12</f>
        <v>7.7674817254771572E-3</v>
      </c>
      <c r="CP52" s="72">
        <f t="shared" si="0"/>
        <v>2.4102959620025128</v>
      </c>
      <c r="CQ52" s="83">
        <f>100*'Población %'!CR97</f>
        <v>11.748150870650647</v>
      </c>
      <c r="CR52" s="83">
        <f t="shared" si="1"/>
        <v>20.516385842677074</v>
      </c>
    </row>
    <row r="53" spans="1:96">
      <c r="A53">
        <f>'Población %'!A98</f>
        <v>2037</v>
      </c>
      <c r="B53" s="67">
        <f>'Población %'!B98*'Insumo 4'!B$12</f>
        <v>0</v>
      </c>
      <c r="C53" s="67">
        <f>'Población %'!C98*'Insumo 4'!C$12</f>
        <v>0</v>
      </c>
      <c r="D53" s="67">
        <f>'Población %'!D98*'Insumo 4'!D$12</f>
        <v>0</v>
      </c>
      <c r="E53" s="67">
        <f>'Población %'!E98*'Insumo 4'!E$12</f>
        <v>0</v>
      </c>
      <c r="F53" s="67">
        <f>'Población %'!F98*'Insumo 4'!F$12</f>
        <v>0</v>
      </c>
      <c r="G53" s="67">
        <f>'Población %'!G98*'Insumo 4'!G$12</f>
        <v>0</v>
      </c>
      <c r="H53" s="67">
        <f>'Población %'!H98*'Insumo 4'!H$12</f>
        <v>0</v>
      </c>
      <c r="I53" s="67">
        <f>'Población %'!I98*'Insumo 4'!I$12</f>
        <v>0</v>
      </c>
      <c r="J53" s="67">
        <f>'Población %'!J98*'Insumo 4'!J$12</f>
        <v>0</v>
      </c>
      <c r="K53" s="67">
        <f>'Población %'!K98*'Insumo 4'!K$12</f>
        <v>0</v>
      </c>
      <c r="L53" s="67">
        <f>'Población %'!L98*'Insumo 4'!L$12</f>
        <v>0</v>
      </c>
      <c r="M53" s="67">
        <f>'Población %'!M98*'Insumo 4'!M$12</f>
        <v>0</v>
      </c>
      <c r="N53" s="67">
        <f>'Población %'!N98*'Insumo 4'!N$12</f>
        <v>0</v>
      </c>
      <c r="O53" s="67">
        <f>'Población %'!O98*'Insumo 4'!O$12</f>
        <v>0</v>
      </c>
      <c r="P53" s="67">
        <f>'Población %'!P98*'Insumo 4'!P$12</f>
        <v>0</v>
      </c>
      <c r="Q53" s="67">
        <f>'Población %'!Q98*'Insumo 4'!Q$12</f>
        <v>0</v>
      </c>
      <c r="R53" s="67">
        <f>'Población %'!R98*'Insumo 4'!R$12</f>
        <v>0</v>
      </c>
      <c r="S53" s="67">
        <f>'Población %'!S98*'Insumo 4'!S$12</f>
        <v>0</v>
      </c>
      <c r="T53" s="67">
        <f>'Población %'!T98*'Insumo 4'!T$12</f>
        <v>0</v>
      </c>
      <c r="U53" s="67">
        <f>'Población %'!U98*'Insumo 4'!U$12</f>
        <v>0</v>
      </c>
      <c r="V53" s="67">
        <f>'Población %'!V98*'Insumo 4'!V$12</f>
        <v>0</v>
      </c>
      <c r="W53" s="67">
        <f>'Población %'!W98*'Insumo 4'!W$12</f>
        <v>0</v>
      </c>
      <c r="X53" s="67">
        <f>'Población %'!X98*'Insumo 4'!X$12</f>
        <v>0</v>
      </c>
      <c r="Y53" s="67">
        <f>'Población %'!Y98*'Insumo 4'!Y$12</f>
        <v>0</v>
      </c>
      <c r="Z53" s="67">
        <f>'Población %'!Z98*'Insumo 4'!Z$12</f>
        <v>0</v>
      </c>
      <c r="AA53" s="67">
        <f>'Población %'!AA98*'Insumo 4'!AA$12</f>
        <v>0</v>
      </c>
      <c r="AB53" s="67">
        <f>'Población %'!AB98*'Insumo 4'!AB$12</f>
        <v>0</v>
      </c>
      <c r="AC53" s="67">
        <f>'Población %'!AC98*'Insumo 4'!AC$12</f>
        <v>0</v>
      </c>
      <c r="AD53" s="67">
        <f>'Población %'!AD98*'Insumo 4'!AD$12</f>
        <v>0</v>
      </c>
      <c r="AE53" s="67">
        <f>'Población %'!AE98*'Insumo 4'!AE$12</f>
        <v>0</v>
      </c>
      <c r="AF53" s="67">
        <f>'Población %'!AF98*'Insumo 4'!AF$12</f>
        <v>0</v>
      </c>
      <c r="AG53" s="67">
        <f>'Población %'!AG98*'Insumo 4'!AG$12</f>
        <v>0</v>
      </c>
      <c r="AH53" s="67">
        <f>'Población %'!AH98*'Insumo 4'!AH$12</f>
        <v>0</v>
      </c>
      <c r="AI53" s="67">
        <f>'Población %'!AI98*'Insumo 4'!AI$12</f>
        <v>0</v>
      </c>
      <c r="AJ53" s="67">
        <f>'Población %'!AJ98*'Insumo 4'!AJ$12</f>
        <v>0</v>
      </c>
      <c r="AK53" s="67">
        <f>'Población %'!AK98*'Insumo 4'!AK$12</f>
        <v>0</v>
      </c>
      <c r="AL53" s="67">
        <f>'Población %'!AL98*'Insumo 4'!AL$12</f>
        <v>0</v>
      </c>
      <c r="AM53" s="67">
        <f>'Población %'!AM98*'Insumo 4'!AM$12</f>
        <v>0</v>
      </c>
      <c r="AN53" s="67">
        <f>'Población %'!AN98*'Insumo 4'!AN$12</f>
        <v>0</v>
      </c>
      <c r="AO53" s="67">
        <f>'Población %'!AO98*'Insumo 4'!AO$12</f>
        <v>0</v>
      </c>
      <c r="AP53" s="67">
        <f>'Población %'!AP98*'Insumo 4'!AP$12</f>
        <v>0</v>
      </c>
      <c r="AQ53" s="67">
        <f>'Población %'!AQ98*'Insumo 4'!AQ$12</f>
        <v>0</v>
      </c>
      <c r="AR53" s="67">
        <f>'Población %'!AR98*'Insumo 4'!AR$12</f>
        <v>1.383239743535136E-5</v>
      </c>
      <c r="AS53" s="67">
        <f>'Población %'!AS98*'Insumo 4'!AS$12</f>
        <v>7.5043215300539962E-5</v>
      </c>
      <c r="AT53" s="67">
        <f>'Población %'!AT98*'Insumo 4'!AT$12</f>
        <v>2.1576151539620718E-4</v>
      </c>
      <c r="AU53" s="67">
        <f>'Población %'!AU98*'Insumo 4'!AU$12</f>
        <v>5.2960632599872873E-4</v>
      </c>
      <c r="AV53" s="67">
        <f>'Población %'!AV98*'Insumo 4'!AV$12</f>
        <v>1.3680584011970187E-3</v>
      </c>
      <c r="AW53" s="67">
        <f>'Población %'!AW98*'Insumo 4'!AW$12</f>
        <v>2.8317310624970627E-3</v>
      </c>
      <c r="AX53" s="67">
        <f>'Población %'!AX98*'Insumo 4'!AX$12</f>
        <v>4.5954248556297188E-3</v>
      </c>
      <c r="AY53" s="67">
        <f>'Población %'!AY98*'Insumo 4'!AY$12</f>
        <v>6.4800006553380361E-3</v>
      </c>
      <c r="AZ53" s="67">
        <f>'Población %'!AZ98*'Insumo 4'!AZ$12</f>
        <v>8.4458541234978084E-3</v>
      </c>
      <c r="BA53" s="67">
        <f>'Población %'!BA98*'Insumo 4'!BA$12</f>
        <v>1.0034664330687584E-2</v>
      </c>
      <c r="BB53" s="67">
        <f>'Población %'!BB98*'Insumo 4'!BB$12</f>
        <v>1.1181537059291577E-2</v>
      </c>
      <c r="BC53" s="67">
        <f>'Población %'!BC98*'Insumo 4'!BC$12</f>
        <v>1.2625617575449697E-2</v>
      </c>
      <c r="BD53" s="67">
        <f>'Población %'!BD98*'Insumo 4'!BD$12</f>
        <v>1.4791286517466286E-2</v>
      </c>
      <c r="BE53" s="67">
        <f>'Población %'!BE98*'Insumo 4'!BE$12</f>
        <v>1.7941868630506716E-2</v>
      </c>
      <c r="BF53" s="67">
        <f>'Población %'!BF98*'Insumo 4'!BF$12</f>
        <v>2.2611603529258364E-2</v>
      </c>
      <c r="BG53" s="67">
        <f>'Población %'!BG98*'Insumo 4'!BG$12</f>
        <v>2.8915715013739202E-2</v>
      </c>
      <c r="BH53" s="67">
        <f>'Población %'!BH98*'Insumo 4'!BH$12</f>
        <v>3.7147643765232774E-2</v>
      </c>
      <c r="BI53" s="67">
        <f>'Población %'!BI98*'Insumo 4'!BI$12</f>
        <v>4.8298113060169699E-2</v>
      </c>
      <c r="BJ53" s="67">
        <f>'Población %'!BJ98*'Insumo 4'!BJ$12</f>
        <v>6.1305753536191609E-2</v>
      </c>
      <c r="BK53" s="67">
        <f>'Población %'!BK98*'Insumo 4'!BK$12</f>
        <v>7.5213271687221681E-2</v>
      </c>
      <c r="BL53" s="67">
        <f>'Población %'!BL98*'Insumo 4'!BL$12</f>
        <v>8.9367224811525134E-2</v>
      </c>
      <c r="BM53" s="67">
        <f>'Población %'!BM98*'Insumo 4'!BM$12</f>
        <v>0.10236250715764331</v>
      </c>
      <c r="BN53" s="67">
        <f>'Población %'!BN98*'Insumo 4'!BN$12</f>
        <v>0.11218996618620863</v>
      </c>
      <c r="BO53" s="67">
        <f>'Población %'!BO98*'Insumo 4'!BO$12</f>
        <v>0.11940740775697435</v>
      </c>
      <c r="BP53" s="67">
        <f>'Población %'!BP98*'Insumo 4'!BP$12</f>
        <v>0.1242561695517012</v>
      </c>
      <c r="BQ53" s="67">
        <f>'Población %'!BQ98*'Insumo 4'!BQ$12</f>
        <v>0.12705041657216051</v>
      </c>
      <c r="BR53" s="67">
        <f>'Población %'!BR98*'Insumo 4'!BR$12</f>
        <v>0.12777682326316403</v>
      </c>
      <c r="BS53" s="67">
        <f>'Población %'!BS98*'Insumo 4'!BS$12</f>
        <v>0.12610450790209063</v>
      </c>
      <c r="BT53" s="67">
        <f>'Población %'!BT98*'Insumo 4'!BT$12</f>
        <v>0.12231786015218368</v>
      </c>
      <c r="BU53" s="67">
        <f>'Población %'!BU98*'Insumo 4'!BU$12</f>
        <v>0.11638839637040074</v>
      </c>
      <c r="BV53" s="67">
        <f>'Población %'!BV98*'Insumo 4'!BV$12</f>
        <v>0.10857479898503919</v>
      </c>
      <c r="BW53" s="67">
        <f>'Población %'!BW98*'Insumo 4'!BW$12</f>
        <v>9.9762258199802681E-2</v>
      </c>
      <c r="BX53" s="67">
        <f>'Población %'!BX98*'Insumo 4'!BX$12</f>
        <v>9.0936319917409331E-2</v>
      </c>
      <c r="BY53" s="67">
        <f>'Población %'!BY98*'Insumo 4'!BY$12</f>
        <v>8.2213544463521013E-2</v>
      </c>
      <c r="BZ53" s="67">
        <f>'Población %'!BZ98*'Insumo 4'!BZ$12</f>
        <v>7.4030376554885979E-2</v>
      </c>
      <c r="CA53" s="67">
        <f>'Población %'!CA98*'Insumo 4'!CA$12</f>
        <v>6.6642983502609415E-2</v>
      </c>
      <c r="CB53" s="67">
        <f>'Población %'!CB98*'Insumo 4'!CB$12</f>
        <v>6.0019986886207743E-2</v>
      </c>
      <c r="CC53" s="67">
        <f>'Población %'!CC98*'Insumo 4'!CC$12</f>
        <v>5.4111870832692498E-2</v>
      </c>
      <c r="CD53" s="67">
        <f>'Población %'!CD98*'Insumo 4'!CD$12</f>
        <v>4.8724385377338357E-2</v>
      </c>
      <c r="CE53" s="67">
        <f>'Población %'!CE98*'Insumo 4'!CE$12</f>
        <v>4.3626817932326666E-2</v>
      </c>
      <c r="CF53" s="67">
        <f>'Población %'!CF98*'Insumo 4'!CF$12</f>
        <v>3.8704321389071546E-2</v>
      </c>
      <c r="CG53" s="67">
        <f>'Población %'!CG98*'Insumo 4'!CG$12</f>
        <v>3.3897253818558994E-2</v>
      </c>
      <c r="CH53" s="67">
        <f>'Población %'!CH98*'Insumo 4'!CH$12</f>
        <v>2.9114290145361297E-2</v>
      </c>
      <c r="CI53" s="67">
        <f>'Población %'!CI98*'Insumo 4'!CI$12</f>
        <v>2.4403151943285684E-2</v>
      </c>
      <c r="CJ53" s="67">
        <f>'Población %'!CJ98*'Insumo 4'!CJ$12</f>
        <v>2.005191337996215E-2</v>
      </c>
      <c r="CK53" s="67">
        <f>'Población %'!CK98*'Insumo 4'!CK$12</f>
        <v>1.6114913479276377E-2</v>
      </c>
      <c r="CL53" s="67">
        <f>'Población %'!CL98*'Insumo 4'!CL$12</f>
        <v>1.279932264627357E-2</v>
      </c>
      <c r="CM53" s="67">
        <f>'Población %'!CM98*'Insumo 4'!CM$12</f>
        <v>1.0260428709666447E-2</v>
      </c>
      <c r="CN53" s="67">
        <f>'Población %'!CN98*'Insumo 4'!CN$12</f>
        <v>8.0827851027555544E-3</v>
      </c>
      <c r="CP53" s="72">
        <f t="shared" si="0"/>
        <v>2.4539153902476021</v>
      </c>
      <c r="CQ53" s="83">
        <f>100*'Población %'!CR98</f>
        <v>11.995149643979579</v>
      </c>
      <c r="CR53" s="83">
        <f t="shared" si="1"/>
        <v>20.457563791038105</v>
      </c>
    </row>
    <row r="54" spans="1:96">
      <c r="A54">
        <f>'Población %'!A99</f>
        <v>2038</v>
      </c>
      <c r="B54" s="67">
        <f>'Población %'!B99*'Insumo 4'!B$12</f>
        <v>0</v>
      </c>
      <c r="C54" s="67">
        <f>'Población %'!C99*'Insumo 4'!C$12</f>
        <v>0</v>
      </c>
      <c r="D54" s="67">
        <f>'Población %'!D99*'Insumo 4'!D$12</f>
        <v>0</v>
      </c>
      <c r="E54" s="67">
        <f>'Población %'!E99*'Insumo 4'!E$12</f>
        <v>0</v>
      </c>
      <c r="F54" s="67">
        <f>'Población %'!F99*'Insumo 4'!F$12</f>
        <v>0</v>
      </c>
      <c r="G54" s="67">
        <f>'Población %'!G99*'Insumo 4'!G$12</f>
        <v>0</v>
      </c>
      <c r="H54" s="67">
        <f>'Población %'!H99*'Insumo 4'!H$12</f>
        <v>0</v>
      </c>
      <c r="I54" s="67">
        <f>'Población %'!I99*'Insumo 4'!I$12</f>
        <v>0</v>
      </c>
      <c r="J54" s="67">
        <f>'Población %'!J99*'Insumo 4'!J$12</f>
        <v>0</v>
      </c>
      <c r="K54" s="67">
        <f>'Población %'!K99*'Insumo 4'!K$12</f>
        <v>0</v>
      </c>
      <c r="L54" s="67">
        <f>'Población %'!L99*'Insumo 4'!L$12</f>
        <v>0</v>
      </c>
      <c r="M54" s="67">
        <f>'Población %'!M99*'Insumo 4'!M$12</f>
        <v>0</v>
      </c>
      <c r="N54" s="67">
        <f>'Población %'!N99*'Insumo 4'!N$12</f>
        <v>0</v>
      </c>
      <c r="O54" s="67">
        <f>'Población %'!O99*'Insumo 4'!O$12</f>
        <v>0</v>
      </c>
      <c r="P54" s="67">
        <f>'Población %'!P99*'Insumo 4'!P$12</f>
        <v>0</v>
      </c>
      <c r="Q54" s="67">
        <f>'Población %'!Q99*'Insumo 4'!Q$12</f>
        <v>0</v>
      </c>
      <c r="R54" s="67">
        <f>'Población %'!R99*'Insumo 4'!R$12</f>
        <v>0</v>
      </c>
      <c r="S54" s="67">
        <f>'Población %'!S99*'Insumo 4'!S$12</f>
        <v>0</v>
      </c>
      <c r="T54" s="67">
        <f>'Población %'!T99*'Insumo 4'!T$12</f>
        <v>0</v>
      </c>
      <c r="U54" s="67">
        <f>'Población %'!U99*'Insumo 4'!U$12</f>
        <v>0</v>
      </c>
      <c r="V54" s="67">
        <f>'Población %'!V99*'Insumo 4'!V$12</f>
        <v>0</v>
      </c>
      <c r="W54" s="67">
        <f>'Población %'!W99*'Insumo 4'!W$12</f>
        <v>0</v>
      </c>
      <c r="X54" s="67">
        <f>'Población %'!X99*'Insumo 4'!X$12</f>
        <v>0</v>
      </c>
      <c r="Y54" s="67">
        <f>'Población %'!Y99*'Insumo 4'!Y$12</f>
        <v>0</v>
      </c>
      <c r="Z54" s="67">
        <f>'Población %'!Z99*'Insumo 4'!Z$12</f>
        <v>0</v>
      </c>
      <c r="AA54" s="67">
        <f>'Población %'!AA99*'Insumo 4'!AA$12</f>
        <v>0</v>
      </c>
      <c r="AB54" s="67">
        <f>'Población %'!AB99*'Insumo 4'!AB$12</f>
        <v>0</v>
      </c>
      <c r="AC54" s="67">
        <f>'Población %'!AC99*'Insumo 4'!AC$12</f>
        <v>0</v>
      </c>
      <c r="AD54" s="67">
        <f>'Población %'!AD99*'Insumo 4'!AD$12</f>
        <v>0</v>
      </c>
      <c r="AE54" s="67">
        <f>'Población %'!AE99*'Insumo 4'!AE$12</f>
        <v>0</v>
      </c>
      <c r="AF54" s="67">
        <f>'Población %'!AF99*'Insumo 4'!AF$12</f>
        <v>0</v>
      </c>
      <c r="AG54" s="67">
        <f>'Población %'!AG99*'Insumo 4'!AG$12</f>
        <v>0</v>
      </c>
      <c r="AH54" s="67">
        <f>'Población %'!AH99*'Insumo 4'!AH$12</f>
        <v>0</v>
      </c>
      <c r="AI54" s="67">
        <f>'Población %'!AI99*'Insumo 4'!AI$12</f>
        <v>0</v>
      </c>
      <c r="AJ54" s="67">
        <f>'Población %'!AJ99*'Insumo 4'!AJ$12</f>
        <v>0</v>
      </c>
      <c r="AK54" s="67">
        <f>'Población %'!AK99*'Insumo 4'!AK$12</f>
        <v>0</v>
      </c>
      <c r="AL54" s="67">
        <f>'Población %'!AL99*'Insumo 4'!AL$12</f>
        <v>0</v>
      </c>
      <c r="AM54" s="67">
        <f>'Población %'!AM99*'Insumo 4'!AM$12</f>
        <v>0</v>
      </c>
      <c r="AN54" s="67">
        <f>'Población %'!AN99*'Insumo 4'!AN$12</f>
        <v>0</v>
      </c>
      <c r="AO54" s="67">
        <f>'Población %'!AO99*'Insumo 4'!AO$12</f>
        <v>0</v>
      </c>
      <c r="AP54" s="67">
        <f>'Población %'!AP99*'Insumo 4'!AP$12</f>
        <v>0</v>
      </c>
      <c r="AQ54" s="67">
        <f>'Población %'!AQ99*'Insumo 4'!AQ$12</f>
        <v>0</v>
      </c>
      <c r="AR54" s="67">
        <f>'Población %'!AR99*'Insumo 4'!AR$12</f>
        <v>1.3950797886089794E-5</v>
      </c>
      <c r="AS54" s="67">
        <f>'Población %'!AS99*'Insumo 4'!AS$12</f>
        <v>7.5774388455362654E-5</v>
      </c>
      <c r="AT54" s="67">
        <f>'Población %'!AT99*'Insumo 4'!AT$12</f>
        <v>2.1965884853206776E-4</v>
      </c>
      <c r="AU54" s="67">
        <f>'Población %'!AU99*'Insumo 4'!AU$12</f>
        <v>5.4479617141824522E-4</v>
      </c>
      <c r="AV54" s="67">
        <f>'Población %'!AV99*'Insumo 4'!AV$12</f>
        <v>1.4183371122089977E-3</v>
      </c>
      <c r="AW54" s="67">
        <f>'Población %'!AW99*'Insumo 4'!AW$12</f>
        <v>2.94525076925413E-3</v>
      </c>
      <c r="AX54" s="67">
        <f>'Población %'!AX99*'Insumo 4'!AX$12</f>
        <v>4.8024775119274348E-3</v>
      </c>
      <c r="AY54" s="67">
        <f>'Población %'!AY99*'Insumo 4'!AY$12</f>
        <v>6.7418358484254114E-3</v>
      </c>
      <c r="AZ54" s="67">
        <f>'Población %'!AZ99*'Insumo 4'!AZ$12</f>
        <v>8.6911297300083703E-3</v>
      </c>
      <c r="BA54" s="67">
        <f>'Población %'!BA99*'Insumo 4'!BA$12</f>
        <v>1.0240280425602349E-2</v>
      </c>
      <c r="BB54" s="67">
        <f>'Población %'!BB99*'Insumo 4'!BB$12</f>
        <v>1.1433714348971615E-2</v>
      </c>
      <c r="BC54" s="67">
        <f>'Población %'!BC99*'Insumo 4'!BC$12</f>
        <v>1.2924689329339562E-2</v>
      </c>
      <c r="BD54" s="67">
        <f>'Población %'!BD99*'Insumo 4'!BD$12</f>
        <v>1.5047844408381798E-2</v>
      </c>
      <c r="BE54" s="67">
        <f>'Población %'!BE99*'Insumo 4'!BE$12</f>
        <v>1.8091224911781164E-2</v>
      </c>
      <c r="BF54" s="67">
        <f>'Población %'!BF99*'Insumo 4'!BF$12</f>
        <v>2.2660912448236772E-2</v>
      </c>
      <c r="BG54" s="67">
        <f>'Población %'!BG99*'Insumo 4'!BG$12</f>
        <v>2.8946507260758571E-2</v>
      </c>
      <c r="BH54" s="67">
        <f>'Población %'!BH99*'Insumo 4'!BH$12</f>
        <v>3.7096114591955255E-2</v>
      </c>
      <c r="BI54" s="67">
        <f>'Población %'!BI99*'Insumo 4'!BI$12</f>
        <v>4.8432834210614249E-2</v>
      </c>
      <c r="BJ54" s="67">
        <f>'Población %'!BJ99*'Insumo 4'!BJ$12</f>
        <v>6.1981625484790193E-2</v>
      </c>
      <c r="BK54" s="67">
        <f>'Población %'!BK99*'Insumo 4'!BK$12</f>
        <v>7.6474729020709967E-2</v>
      </c>
      <c r="BL54" s="67">
        <f>'Población %'!BL99*'Insumo 4'!BL$12</f>
        <v>9.0748941452773291E-2</v>
      </c>
      <c r="BM54" s="67">
        <f>'Población %'!BM99*'Insumo 4'!BM$12</f>
        <v>0.10394018733995601</v>
      </c>
      <c r="BN54" s="67">
        <f>'Población %'!BN99*'Insumo 4'!BN$12</f>
        <v>0.11399597536566621</v>
      </c>
      <c r="BO54" s="67">
        <f>'Población %'!BO99*'Insumo 4'!BO$12</f>
        <v>0.12136365986848689</v>
      </c>
      <c r="BP54" s="67">
        <f>'Población %'!BP99*'Insumo 4'!BP$12</f>
        <v>0.12634404370921415</v>
      </c>
      <c r="BQ54" s="67">
        <f>'Población %'!BQ99*'Insumo 4'!BQ$12</f>
        <v>0.12934660483630345</v>
      </c>
      <c r="BR54" s="67">
        <f>'Población %'!BR99*'Insumo 4'!BR$12</f>
        <v>0.13027372778681315</v>
      </c>
      <c r="BS54" s="67">
        <f>'Población %'!BS99*'Insumo 4'!BS$12</f>
        <v>0.12850162622564096</v>
      </c>
      <c r="BT54" s="67">
        <f>'Población %'!BT99*'Insumo 4'!BT$12</f>
        <v>0.12445358083018307</v>
      </c>
      <c r="BU54" s="67">
        <f>'Población %'!BU99*'Insumo 4'!BU$12</f>
        <v>0.11832245458024727</v>
      </c>
      <c r="BV54" s="67">
        <f>'Población %'!BV99*'Insumo 4'!BV$12</f>
        <v>0.11044203115120585</v>
      </c>
      <c r="BW54" s="67">
        <f>'Población %'!BW99*'Insumo 4'!BW$12</f>
        <v>0.10145409933304796</v>
      </c>
      <c r="BX54" s="67">
        <f>'Población %'!BX99*'Insumo 4'!BX$12</f>
        <v>9.2765943881847571E-2</v>
      </c>
      <c r="BY54" s="67">
        <f>'Población %'!BY99*'Insumo 4'!BY$12</f>
        <v>8.4296620088450139E-2</v>
      </c>
      <c r="BZ54" s="67">
        <f>'Población %'!BZ99*'Insumo 4'!BZ$12</f>
        <v>7.618103469604931E-2</v>
      </c>
      <c r="CA54" s="67">
        <f>'Población %'!CA99*'Insumo 4'!CA$12</f>
        <v>6.8584657085468959E-2</v>
      </c>
      <c r="CB54" s="67">
        <f>'Población %'!CB99*'Insumo 4'!CB$12</f>
        <v>6.1843948816933537E-2</v>
      </c>
      <c r="CC54" s="67">
        <f>'Población %'!CC99*'Insumo 4'!CC$12</f>
        <v>5.5640119079116653E-2</v>
      </c>
      <c r="CD54" s="67">
        <f>'Población %'!CD99*'Insumo 4'!CD$12</f>
        <v>4.9840971221659543E-2</v>
      </c>
      <c r="CE54" s="67">
        <f>'Población %'!CE99*'Insumo 4'!CE$12</f>
        <v>4.4436170968608128E-2</v>
      </c>
      <c r="CF54" s="67">
        <f>'Población %'!CF99*'Insumo 4'!CF$12</f>
        <v>3.9369164357754685E-2</v>
      </c>
      <c r="CG54" s="67">
        <f>'Población %'!CG99*'Insumo 4'!CG$12</f>
        <v>3.4349853838956779E-2</v>
      </c>
      <c r="CH54" s="67">
        <f>'Población %'!CH99*'Insumo 4'!CH$12</f>
        <v>2.9627299617697351E-2</v>
      </c>
      <c r="CI54" s="67">
        <f>'Población %'!CI99*'Insumo 4'!CI$12</f>
        <v>2.512833869247396E-2</v>
      </c>
      <c r="CJ54" s="67">
        <f>'Población %'!CJ99*'Insumo 4'!CJ$12</f>
        <v>2.089031981100916E-2</v>
      </c>
      <c r="CK54" s="67">
        <f>'Población %'!CK99*'Insumo 4'!CK$12</f>
        <v>1.698333745496065E-2</v>
      </c>
      <c r="CL54" s="67">
        <f>'Población %'!CL99*'Insumo 4'!CL$12</f>
        <v>1.3442369398589688E-2</v>
      </c>
      <c r="CM54" s="67">
        <f>'Población %'!CM99*'Insumo 4'!CM$12</f>
        <v>1.0533671540698394E-2</v>
      </c>
      <c r="CN54" s="67">
        <f>'Población %'!CN99*'Insumo 4'!CN$12</f>
        <v>8.4034901409603523E-3</v>
      </c>
      <c r="CP54" s="72">
        <f t="shared" si="0"/>
        <v>2.500287930790031</v>
      </c>
      <c r="CQ54" s="83">
        <f>100*'Población %'!CR99</f>
        <v>12.257494276469151</v>
      </c>
      <c r="CR54" s="83">
        <f t="shared" si="1"/>
        <v>20.398034658599528</v>
      </c>
    </row>
    <row r="55" spans="1:96">
      <c r="A55">
        <f>'Población %'!A100</f>
        <v>2039</v>
      </c>
      <c r="B55" s="67">
        <f>'Población %'!B100*'Insumo 4'!B$12</f>
        <v>0</v>
      </c>
      <c r="C55" s="67">
        <f>'Población %'!C100*'Insumo 4'!C$12</f>
        <v>0</v>
      </c>
      <c r="D55" s="67">
        <f>'Población %'!D100*'Insumo 4'!D$12</f>
        <v>0</v>
      </c>
      <c r="E55" s="67">
        <f>'Población %'!E100*'Insumo 4'!E$12</f>
        <v>0</v>
      </c>
      <c r="F55" s="67">
        <f>'Población %'!F100*'Insumo 4'!F$12</f>
        <v>0</v>
      </c>
      <c r="G55" s="67">
        <f>'Población %'!G100*'Insumo 4'!G$12</f>
        <v>0</v>
      </c>
      <c r="H55" s="67">
        <f>'Población %'!H100*'Insumo 4'!H$12</f>
        <v>0</v>
      </c>
      <c r="I55" s="67">
        <f>'Población %'!I100*'Insumo 4'!I$12</f>
        <v>0</v>
      </c>
      <c r="J55" s="67">
        <f>'Población %'!J100*'Insumo 4'!J$12</f>
        <v>0</v>
      </c>
      <c r="K55" s="67">
        <f>'Población %'!K100*'Insumo 4'!K$12</f>
        <v>0</v>
      </c>
      <c r="L55" s="67">
        <f>'Población %'!L100*'Insumo 4'!L$12</f>
        <v>0</v>
      </c>
      <c r="M55" s="67">
        <f>'Población %'!M100*'Insumo 4'!M$12</f>
        <v>0</v>
      </c>
      <c r="N55" s="67">
        <f>'Población %'!N100*'Insumo 4'!N$12</f>
        <v>0</v>
      </c>
      <c r="O55" s="67">
        <f>'Población %'!O100*'Insumo 4'!O$12</f>
        <v>0</v>
      </c>
      <c r="P55" s="67">
        <f>'Población %'!P100*'Insumo 4'!P$12</f>
        <v>0</v>
      </c>
      <c r="Q55" s="67">
        <f>'Población %'!Q100*'Insumo 4'!Q$12</f>
        <v>0</v>
      </c>
      <c r="R55" s="67">
        <f>'Población %'!R100*'Insumo 4'!R$12</f>
        <v>0</v>
      </c>
      <c r="S55" s="67">
        <f>'Población %'!S100*'Insumo 4'!S$12</f>
        <v>0</v>
      </c>
      <c r="T55" s="67">
        <f>'Población %'!T100*'Insumo 4'!T$12</f>
        <v>0</v>
      </c>
      <c r="U55" s="67">
        <f>'Población %'!U100*'Insumo 4'!U$12</f>
        <v>0</v>
      </c>
      <c r="V55" s="67">
        <f>'Población %'!V100*'Insumo 4'!V$12</f>
        <v>0</v>
      </c>
      <c r="W55" s="67">
        <f>'Población %'!W100*'Insumo 4'!W$12</f>
        <v>0</v>
      </c>
      <c r="X55" s="67">
        <f>'Población %'!X100*'Insumo 4'!X$12</f>
        <v>0</v>
      </c>
      <c r="Y55" s="67">
        <f>'Población %'!Y100*'Insumo 4'!Y$12</f>
        <v>0</v>
      </c>
      <c r="Z55" s="67">
        <f>'Población %'!Z100*'Insumo 4'!Z$12</f>
        <v>0</v>
      </c>
      <c r="AA55" s="67">
        <f>'Población %'!AA100*'Insumo 4'!AA$12</f>
        <v>0</v>
      </c>
      <c r="AB55" s="67">
        <f>'Población %'!AB100*'Insumo 4'!AB$12</f>
        <v>0</v>
      </c>
      <c r="AC55" s="67">
        <f>'Población %'!AC100*'Insumo 4'!AC$12</f>
        <v>0</v>
      </c>
      <c r="AD55" s="67">
        <f>'Población %'!AD100*'Insumo 4'!AD$12</f>
        <v>0</v>
      </c>
      <c r="AE55" s="67">
        <f>'Población %'!AE100*'Insumo 4'!AE$12</f>
        <v>0</v>
      </c>
      <c r="AF55" s="67">
        <f>'Población %'!AF100*'Insumo 4'!AF$12</f>
        <v>0</v>
      </c>
      <c r="AG55" s="67">
        <f>'Población %'!AG100*'Insumo 4'!AG$12</f>
        <v>0</v>
      </c>
      <c r="AH55" s="67">
        <f>'Población %'!AH100*'Insumo 4'!AH$12</f>
        <v>0</v>
      </c>
      <c r="AI55" s="67">
        <f>'Población %'!AI100*'Insumo 4'!AI$12</f>
        <v>0</v>
      </c>
      <c r="AJ55" s="67">
        <f>'Población %'!AJ100*'Insumo 4'!AJ$12</f>
        <v>0</v>
      </c>
      <c r="AK55" s="67">
        <f>'Población %'!AK100*'Insumo 4'!AK$12</f>
        <v>0</v>
      </c>
      <c r="AL55" s="67">
        <f>'Población %'!AL100*'Insumo 4'!AL$12</f>
        <v>0</v>
      </c>
      <c r="AM55" s="67">
        <f>'Población %'!AM100*'Insumo 4'!AM$12</f>
        <v>0</v>
      </c>
      <c r="AN55" s="67">
        <f>'Población %'!AN100*'Insumo 4'!AN$12</f>
        <v>0</v>
      </c>
      <c r="AO55" s="67">
        <f>'Población %'!AO100*'Insumo 4'!AO$12</f>
        <v>0</v>
      </c>
      <c r="AP55" s="67">
        <f>'Población %'!AP100*'Insumo 4'!AP$12</f>
        <v>0</v>
      </c>
      <c r="AQ55" s="67">
        <f>'Población %'!AQ100*'Insumo 4'!AQ$12</f>
        <v>0</v>
      </c>
      <c r="AR55" s="67">
        <f>'Población %'!AR100*'Insumo 4'!AR$12</f>
        <v>1.4071394009103308E-5</v>
      </c>
      <c r="AS55" s="67">
        <f>'Población %'!AS100*'Insumo 4'!AS$12</f>
        <v>7.6438357047536843E-5</v>
      </c>
      <c r="AT55" s="67">
        <f>'Población %'!AT100*'Insumo 4'!AT$12</f>
        <v>2.2184917752078018E-4</v>
      </c>
      <c r="AU55" s="67">
        <f>'Población %'!AU100*'Insumo 4'!AU$12</f>
        <v>5.5476678326735944E-4</v>
      </c>
      <c r="AV55" s="67">
        <f>'Población %'!AV100*'Insumo 4'!AV$12</f>
        <v>1.4593724650442813E-3</v>
      </c>
      <c r="AW55" s="67">
        <f>'Población %'!AW100*'Insumo 4'!AW$12</f>
        <v>3.0542458489154715E-3</v>
      </c>
      <c r="AX55" s="67">
        <f>'Población %'!AX100*'Insumo 4'!AX$12</f>
        <v>4.9964178298490518E-3</v>
      </c>
      <c r="AY55" s="67">
        <f>'Población %'!AY100*'Insumo 4'!AY$12</f>
        <v>7.0478741857038759E-3</v>
      </c>
      <c r="AZ55" s="67">
        <f>'Población %'!AZ100*'Insumo 4'!AZ$12</f>
        <v>9.0452963898084368E-3</v>
      </c>
      <c r="BA55" s="67">
        <f>'Población %'!BA100*'Insumo 4'!BA$12</f>
        <v>1.0540926546738022E-2</v>
      </c>
      <c r="BB55" s="67">
        <f>'Población %'!BB100*'Insumo 4'!BB$12</f>
        <v>1.1671716920034757E-2</v>
      </c>
      <c r="BC55" s="67">
        <f>'Población %'!BC100*'Insumo 4'!BC$12</f>
        <v>1.3220808533810816E-2</v>
      </c>
      <c r="BD55" s="67">
        <f>'Población %'!BD100*'Insumo 4'!BD$12</f>
        <v>1.5410099222281247E-2</v>
      </c>
      <c r="BE55" s="67">
        <f>'Población %'!BE100*'Insumo 4'!BE$12</f>
        <v>1.8412766770357834E-2</v>
      </c>
      <c r="BF55" s="67">
        <f>'Población %'!BF100*'Insumo 4'!BF$12</f>
        <v>2.2859689433415074E-2</v>
      </c>
      <c r="BG55" s="67">
        <f>'Población %'!BG100*'Insumo 4'!BG$12</f>
        <v>2.9022892101529703E-2</v>
      </c>
      <c r="BH55" s="67">
        <f>'Población %'!BH100*'Insumo 4'!BH$12</f>
        <v>3.71529353997214E-2</v>
      </c>
      <c r="BI55" s="67">
        <f>'Población %'!BI100*'Insumo 4'!BI$12</f>
        <v>4.8388747451401808E-2</v>
      </c>
      <c r="BJ55" s="67">
        <f>'Población %'!BJ100*'Insumo 4'!BJ$12</f>
        <v>6.2187833321694946E-2</v>
      </c>
      <c r="BK55" s="67">
        <f>'Población %'!BK100*'Insumo 4'!BK$12</f>
        <v>7.7366243885760619E-2</v>
      </c>
      <c r="BL55" s="67">
        <f>'Población %'!BL100*'Insumo 4'!BL$12</f>
        <v>9.2337212739923069E-2</v>
      </c>
      <c r="BM55" s="67">
        <f>'Población %'!BM100*'Insumo 4'!BM$12</f>
        <v>0.10562719331766048</v>
      </c>
      <c r="BN55" s="67">
        <f>'Población %'!BN100*'Insumo 4'!BN$12</f>
        <v>0.11584721851374977</v>
      </c>
      <c r="BO55" s="67">
        <f>'Población %'!BO100*'Insumo 4'!BO$12</f>
        <v>0.12341988765640098</v>
      </c>
      <c r="BP55" s="67">
        <f>'Población %'!BP100*'Insumo 4'!BP$12</f>
        <v>0.12852256571748752</v>
      </c>
      <c r="BQ55" s="67">
        <f>'Población %'!BQ100*'Insumo 4'!BQ$12</f>
        <v>0.13163829996297408</v>
      </c>
      <c r="BR55" s="67">
        <f>'Población %'!BR100*'Insumo 4'!BR$12</f>
        <v>0.13275699712029385</v>
      </c>
      <c r="BS55" s="67">
        <f>'Población %'!BS100*'Insumo 4'!BS$12</f>
        <v>0.13114831650807113</v>
      </c>
      <c r="BT55" s="67">
        <f>'Población %'!BT100*'Insumo 4'!BT$12</f>
        <v>0.12697093473756083</v>
      </c>
      <c r="BU55" s="67">
        <f>'Población %'!BU100*'Insumo 4'!BU$12</f>
        <v>0.12054836196522059</v>
      </c>
      <c r="BV55" s="67">
        <f>'Población %'!BV100*'Insumo 4'!BV$12</f>
        <v>0.11244161106795121</v>
      </c>
      <c r="BW55" s="67">
        <f>'Población %'!BW100*'Insumo 4'!BW$12</f>
        <v>0.10335619211157568</v>
      </c>
      <c r="BX55" s="67">
        <f>'Población %'!BX100*'Insumo 4'!BX$12</f>
        <v>9.4492070676709367E-2</v>
      </c>
      <c r="BY55" s="67">
        <f>'Población %'!BY100*'Insumo 4'!BY$12</f>
        <v>8.6156058382151776E-2</v>
      </c>
      <c r="BZ55" s="67">
        <f>'Población %'!BZ100*'Insumo 4'!BZ$12</f>
        <v>7.8300638367570216E-2</v>
      </c>
      <c r="CA55" s="67">
        <f>'Población %'!CA100*'Insumo 4'!CA$12</f>
        <v>7.0774146868225113E-2</v>
      </c>
      <c r="CB55" s="67">
        <f>'Población %'!CB100*'Insumo 4'!CB$12</f>
        <v>6.38286903825344E-2</v>
      </c>
      <c r="CC55" s="67">
        <f>'Población %'!CC100*'Insumo 4'!CC$12</f>
        <v>5.7501728241510688E-2</v>
      </c>
      <c r="CD55" s="67">
        <f>'Población %'!CD100*'Insumo 4'!CD$12</f>
        <v>5.1419768144243504E-2</v>
      </c>
      <c r="CE55" s="67">
        <f>'Población %'!CE100*'Insumo 4'!CE$12</f>
        <v>4.5624457106278944E-2</v>
      </c>
      <c r="CF55" s="67">
        <f>'Población %'!CF100*'Insumo 4'!CF$12</f>
        <v>4.0253716507333254E-2</v>
      </c>
      <c r="CG55" s="67">
        <f>'Población %'!CG100*'Insumo 4'!CG$12</f>
        <v>3.506971069877983E-2</v>
      </c>
      <c r="CH55" s="67">
        <f>'Población %'!CH100*'Insumo 4'!CH$12</f>
        <v>3.0131130148883294E-2</v>
      </c>
      <c r="CI55" s="67">
        <f>'Población %'!CI100*'Insumo 4'!CI$12</f>
        <v>2.5634913750809171E-2</v>
      </c>
      <c r="CJ55" s="67">
        <f>'Población %'!CJ100*'Insumo 4'!CJ$12</f>
        <v>2.1529654058653178E-2</v>
      </c>
      <c r="CK55" s="67">
        <f>'Población %'!CK100*'Insumo 4'!CK$12</f>
        <v>1.768521957353256E-2</v>
      </c>
      <c r="CL55" s="67">
        <f>'Población %'!CL100*'Insumo 4'!CL$12</f>
        <v>1.4225453235750654E-2</v>
      </c>
      <c r="CM55" s="67">
        <f>'Población %'!CM100*'Insumo 4'!CM$12</f>
        <v>1.1025421951359896E-2</v>
      </c>
      <c r="CN55" s="67">
        <f>'Población %'!CN100*'Insumo 4'!CN$12</f>
        <v>8.4628629225387605E-3</v>
      </c>
      <c r="CP55" s="72">
        <f t="shared" si="0"/>
        <v>2.5494354244536459</v>
      </c>
      <c r="CQ55" s="83">
        <f>100*'Población %'!CR100</f>
        <v>12.536978695561659</v>
      </c>
      <c r="CR55" s="83">
        <f t="shared" si="1"/>
        <v>20.335325490791469</v>
      </c>
    </row>
    <row r="56" spans="1:96">
      <c r="A56">
        <f>'Población %'!A101</f>
        <v>2040</v>
      </c>
      <c r="B56" s="67">
        <f>'Población %'!B101*'Insumo 4'!B$12</f>
        <v>0</v>
      </c>
      <c r="C56" s="67">
        <f>'Población %'!C101*'Insumo 4'!C$12</f>
        <v>0</v>
      </c>
      <c r="D56" s="67">
        <f>'Población %'!D101*'Insumo 4'!D$12</f>
        <v>0</v>
      </c>
      <c r="E56" s="67">
        <f>'Población %'!E101*'Insumo 4'!E$12</f>
        <v>0</v>
      </c>
      <c r="F56" s="67">
        <f>'Población %'!F101*'Insumo 4'!F$12</f>
        <v>0</v>
      </c>
      <c r="G56" s="67">
        <f>'Población %'!G101*'Insumo 4'!G$12</f>
        <v>0</v>
      </c>
      <c r="H56" s="67">
        <f>'Población %'!H101*'Insumo 4'!H$12</f>
        <v>0</v>
      </c>
      <c r="I56" s="67">
        <f>'Población %'!I101*'Insumo 4'!I$12</f>
        <v>0</v>
      </c>
      <c r="J56" s="67">
        <f>'Población %'!J101*'Insumo 4'!J$12</f>
        <v>0</v>
      </c>
      <c r="K56" s="67">
        <f>'Población %'!K101*'Insumo 4'!K$12</f>
        <v>0</v>
      </c>
      <c r="L56" s="67">
        <f>'Población %'!L101*'Insumo 4'!L$12</f>
        <v>0</v>
      </c>
      <c r="M56" s="67">
        <f>'Población %'!M101*'Insumo 4'!M$12</f>
        <v>0</v>
      </c>
      <c r="N56" s="67">
        <f>'Población %'!N101*'Insumo 4'!N$12</f>
        <v>0</v>
      </c>
      <c r="O56" s="67">
        <f>'Población %'!O101*'Insumo 4'!O$12</f>
        <v>0</v>
      </c>
      <c r="P56" s="67">
        <f>'Población %'!P101*'Insumo 4'!P$12</f>
        <v>0</v>
      </c>
      <c r="Q56" s="67">
        <f>'Población %'!Q101*'Insumo 4'!Q$12</f>
        <v>0</v>
      </c>
      <c r="R56" s="67">
        <f>'Población %'!R101*'Insumo 4'!R$12</f>
        <v>0</v>
      </c>
      <c r="S56" s="67">
        <f>'Población %'!S101*'Insumo 4'!S$12</f>
        <v>0</v>
      </c>
      <c r="T56" s="67">
        <f>'Población %'!T101*'Insumo 4'!T$12</f>
        <v>0</v>
      </c>
      <c r="U56" s="67">
        <f>'Población %'!U101*'Insumo 4'!U$12</f>
        <v>0</v>
      </c>
      <c r="V56" s="67">
        <f>'Población %'!V101*'Insumo 4'!V$12</f>
        <v>0</v>
      </c>
      <c r="W56" s="67">
        <f>'Población %'!W101*'Insumo 4'!W$12</f>
        <v>0</v>
      </c>
      <c r="X56" s="67">
        <f>'Población %'!X101*'Insumo 4'!X$12</f>
        <v>0</v>
      </c>
      <c r="Y56" s="67">
        <f>'Población %'!Y101*'Insumo 4'!Y$12</f>
        <v>0</v>
      </c>
      <c r="Z56" s="67">
        <f>'Población %'!Z101*'Insumo 4'!Z$12</f>
        <v>0</v>
      </c>
      <c r="AA56" s="67">
        <f>'Población %'!AA101*'Insumo 4'!AA$12</f>
        <v>0</v>
      </c>
      <c r="AB56" s="67">
        <f>'Población %'!AB101*'Insumo 4'!AB$12</f>
        <v>0</v>
      </c>
      <c r="AC56" s="67">
        <f>'Población %'!AC101*'Insumo 4'!AC$12</f>
        <v>0</v>
      </c>
      <c r="AD56" s="67">
        <f>'Población %'!AD101*'Insumo 4'!AD$12</f>
        <v>0</v>
      </c>
      <c r="AE56" s="67">
        <f>'Población %'!AE101*'Insumo 4'!AE$12</f>
        <v>0</v>
      </c>
      <c r="AF56" s="67">
        <f>'Población %'!AF101*'Insumo 4'!AF$12</f>
        <v>0</v>
      </c>
      <c r="AG56" s="67">
        <f>'Población %'!AG101*'Insumo 4'!AG$12</f>
        <v>0</v>
      </c>
      <c r="AH56" s="67">
        <f>'Población %'!AH101*'Insumo 4'!AH$12</f>
        <v>0</v>
      </c>
      <c r="AI56" s="67">
        <f>'Población %'!AI101*'Insumo 4'!AI$12</f>
        <v>0</v>
      </c>
      <c r="AJ56" s="67">
        <f>'Población %'!AJ101*'Insumo 4'!AJ$12</f>
        <v>0</v>
      </c>
      <c r="AK56" s="67">
        <f>'Población %'!AK101*'Insumo 4'!AK$12</f>
        <v>0</v>
      </c>
      <c r="AL56" s="67">
        <f>'Población %'!AL101*'Insumo 4'!AL$12</f>
        <v>0</v>
      </c>
      <c r="AM56" s="67">
        <f>'Población %'!AM101*'Insumo 4'!AM$12</f>
        <v>0</v>
      </c>
      <c r="AN56" s="67">
        <f>'Población %'!AN101*'Insumo 4'!AN$12</f>
        <v>0</v>
      </c>
      <c r="AO56" s="67">
        <f>'Población %'!AO101*'Insumo 4'!AO$12</f>
        <v>0</v>
      </c>
      <c r="AP56" s="67">
        <f>'Población %'!AP101*'Insumo 4'!AP$12</f>
        <v>0</v>
      </c>
      <c r="AQ56" s="67">
        <f>'Población %'!AQ101*'Insumo 4'!AQ$12</f>
        <v>0</v>
      </c>
      <c r="AR56" s="67">
        <f>'Población %'!AR101*'Insumo 4'!AR$12</f>
        <v>1.4006575976313838E-5</v>
      </c>
      <c r="AS56" s="67">
        <f>'Población %'!AS101*'Insumo 4'!AS$12</f>
        <v>7.7110800915071377E-5</v>
      </c>
      <c r="AT56" s="67">
        <f>'Población %'!AT101*'Insumo 4'!AT$12</f>
        <v>2.2383293583384543E-4</v>
      </c>
      <c r="AU56" s="67">
        <f>'Población %'!AU101*'Insumo 4'!AU$12</f>
        <v>5.604119949800875E-4</v>
      </c>
      <c r="AV56" s="67">
        <f>'Población %'!AV101*'Insumo 4'!AV$12</f>
        <v>1.48637859455734E-3</v>
      </c>
      <c r="AW56" s="67">
        <f>'Población %'!AW101*'Insumo 4'!AW$12</f>
        <v>3.143297573633767E-3</v>
      </c>
      <c r="AX56" s="67">
        <f>'Población %'!AX101*'Insumo 4'!AX$12</f>
        <v>5.1824549360915744E-3</v>
      </c>
      <c r="AY56" s="67">
        <f>'Población %'!AY101*'Insumo 4'!AY$12</f>
        <v>7.3343532172430405E-3</v>
      </c>
      <c r="AZ56" s="67">
        <f>'Población %'!AZ101*'Insumo 4'!AZ$12</f>
        <v>9.4586428591953847E-3</v>
      </c>
      <c r="BA56" s="67">
        <f>'Población %'!BA101*'Insumo 4'!BA$12</f>
        <v>1.0973954684984374E-2</v>
      </c>
      <c r="BB56" s="67">
        <f>'Población %'!BB101*'Insumo 4'!BB$12</f>
        <v>1.2018045579857747E-2</v>
      </c>
      <c r="BC56" s="67">
        <f>'Población %'!BC101*'Insumo 4'!BC$12</f>
        <v>1.3500048261318148E-2</v>
      </c>
      <c r="BD56" s="67">
        <f>'Población %'!BD101*'Insumo 4'!BD$12</f>
        <v>1.576834443240361E-2</v>
      </c>
      <c r="BE56" s="67">
        <f>'Población %'!BE101*'Insumo 4'!BE$12</f>
        <v>1.8862963971802722E-2</v>
      </c>
      <c r="BF56" s="67">
        <f>'Población %'!BF101*'Insumo 4'!BF$12</f>
        <v>2.3274534387132433E-2</v>
      </c>
      <c r="BG56" s="67">
        <f>'Población %'!BG101*'Insumo 4'!BG$12</f>
        <v>2.9289255520995403E-2</v>
      </c>
      <c r="BH56" s="67">
        <f>'Población %'!BH101*'Insumo 4'!BH$12</f>
        <v>3.7266956278941638E-2</v>
      </c>
      <c r="BI56" s="67">
        <f>'Población %'!BI101*'Insumo 4'!BI$12</f>
        <v>4.8484789673377049E-2</v>
      </c>
      <c r="BJ56" s="67">
        <f>'Población %'!BJ101*'Insumo 4'!BJ$12</f>
        <v>6.2159062484305166E-2</v>
      </c>
      <c r="BK56" s="67">
        <f>'Población %'!BK101*'Insumo 4'!BK$12</f>
        <v>7.7661824064149246E-2</v>
      </c>
      <c r="BL56" s="67">
        <f>'Población %'!BL101*'Insumo 4'!BL$12</f>
        <v>9.3468124904698996E-2</v>
      </c>
      <c r="BM56" s="67">
        <f>'Población %'!BM101*'Insumo 4'!BM$12</f>
        <v>0.10754672754057867</v>
      </c>
      <c r="BN56" s="67">
        <f>'Población %'!BN101*'Insumo 4'!BN$12</f>
        <v>0.11781152640527762</v>
      </c>
      <c r="BO56" s="67">
        <f>'Población %'!BO101*'Insumo 4'!BO$12</f>
        <v>0.12552067401516834</v>
      </c>
      <c r="BP56" s="67">
        <f>'Población %'!BP101*'Insumo 4'!BP$12</f>
        <v>0.1308073669556086</v>
      </c>
      <c r="BQ56" s="67">
        <f>'Población %'!BQ101*'Insumo 4'!BQ$12</f>
        <v>0.13401725075591486</v>
      </c>
      <c r="BR56" s="67">
        <f>'Población %'!BR101*'Insumo 4'!BR$12</f>
        <v>0.13522394105717506</v>
      </c>
      <c r="BS56" s="67">
        <f>'Población %'!BS101*'Insumo 4'!BS$12</f>
        <v>0.13377928894939481</v>
      </c>
      <c r="BT56" s="67">
        <f>'Población %'!BT101*'Insumo 4'!BT$12</f>
        <v>0.12971894592250055</v>
      </c>
      <c r="BU56" s="67">
        <f>'Población %'!BU101*'Insumo 4'!BU$12</f>
        <v>0.12312796291540402</v>
      </c>
      <c r="BV56" s="67">
        <f>'Población %'!BV101*'Insumo 4'!BV$12</f>
        <v>0.11470907292268884</v>
      </c>
      <c r="BW56" s="67">
        <f>'Población %'!BW101*'Insumo 4'!BW$12</f>
        <v>0.10538691013039943</v>
      </c>
      <c r="BX56" s="67">
        <f>'Población %'!BX101*'Insumo 4'!BX$12</f>
        <v>9.6418188400781465E-2</v>
      </c>
      <c r="BY56" s="67">
        <f>'Población %'!BY101*'Insumo 4'!BY$12</f>
        <v>8.7907271843570889E-2</v>
      </c>
      <c r="BZ56" s="67">
        <f>'Población %'!BZ101*'Insumo 4'!BZ$12</f>
        <v>8.0186695286400697E-2</v>
      </c>
      <c r="CA56" s="67">
        <f>'Población %'!CA101*'Insumo 4'!CA$12</f>
        <v>7.292282754660015E-2</v>
      </c>
      <c r="CB56" s="67">
        <f>'Población %'!CB101*'Insumo 4'!CB$12</f>
        <v>6.6061147060124115E-2</v>
      </c>
      <c r="CC56" s="67">
        <f>'Población %'!CC101*'Insumo 4'!CC$12</f>
        <v>5.9530905693652693E-2</v>
      </c>
      <c r="CD56" s="67">
        <f>'Población %'!CD101*'Insumo 4'!CD$12</f>
        <v>5.3312007708576747E-2</v>
      </c>
      <c r="CE56" s="67">
        <f>'Población %'!CE101*'Insumo 4'!CE$12</f>
        <v>4.7240140742257415E-2</v>
      </c>
      <c r="CF56" s="67">
        <f>'Población %'!CF101*'Insumo 4'!CF$12</f>
        <v>4.149972290897401E-2</v>
      </c>
      <c r="CG56" s="67">
        <f>'Población %'!CG101*'Insumo 4'!CG$12</f>
        <v>3.6010757523465289E-2</v>
      </c>
      <c r="CH56" s="67">
        <f>'Población %'!CH101*'Insumo 4'!CH$12</f>
        <v>3.0892675295020964E-2</v>
      </c>
      <c r="CI56" s="67">
        <f>'Población %'!CI101*'Insumo 4'!CI$12</f>
        <v>2.6179563805457644E-2</v>
      </c>
      <c r="CJ56" s="67">
        <f>'Población %'!CJ101*'Insumo 4'!CJ$12</f>
        <v>2.2026385223955957E-2</v>
      </c>
      <c r="CK56" s="67">
        <f>'Población %'!CK101*'Insumo 4'!CK$12</f>
        <v>1.8241716285298255E-2</v>
      </c>
      <c r="CL56" s="67">
        <f>'Población %'!CL101*'Insumo 4'!CL$12</f>
        <v>1.4802197275228943E-2</v>
      </c>
      <c r="CM56" s="67">
        <f>'Población %'!CM101*'Insumo 4'!CM$12</f>
        <v>1.1729768620314949E-2</v>
      </c>
      <c r="CN56" s="67">
        <f>'Población %'!CN101*'Insumo 4'!CN$12</f>
        <v>8.8187147632551883E-3</v>
      </c>
      <c r="CP56" s="72">
        <f t="shared" si="0"/>
        <v>2.6016387472854396</v>
      </c>
      <c r="CQ56" s="83">
        <f>100*'Población %'!CR101</f>
        <v>12.840085314916147</v>
      </c>
      <c r="CR56" s="83">
        <f t="shared" si="1"/>
        <v>20.261849384000218</v>
      </c>
    </row>
    <row r="57" spans="1:96">
      <c r="A57">
        <f>'Población %'!A102</f>
        <v>2041</v>
      </c>
      <c r="B57" s="67">
        <f>'Población %'!B102*'Insumo 4'!B$12</f>
        <v>0</v>
      </c>
      <c r="C57" s="67">
        <f>'Población %'!C102*'Insumo 4'!C$12</f>
        <v>0</v>
      </c>
      <c r="D57" s="67">
        <f>'Población %'!D102*'Insumo 4'!D$12</f>
        <v>0</v>
      </c>
      <c r="E57" s="67">
        <f>'Población %'!E102*'Insumo 4'!E$12</f>
        <v>0</v>
      </c>
      <c r="F57" s="67">
        <f>'Población %'!F102*'Insumo 4'!F$12</f>
        <v>0</v>
      </c>
      <c r="G57" s="67">
        <f>'Población %'!G102*'Insumo 4'!G$12</f>
        <v>0</v>
      </c>
      <c r="H57" s="67">
        <f>'Población %'!H102*'Insumo 4'!H$12</f>
        <v>0</v>
      </c>
      <c r="I57" s="67">
        <f>'Población %'!I102*'Insumo 4'!I$12</f>
        <v>0</v>
      </c>
      <c r="J57" s="67">
        <f>'Población %'!J102*'Insumo 4'!J$12</f>
        <v>0</v>
      </c>
      <c r="K57" s="67">
        <f>'Población %'!K102*'Insumo 4'!K$12</f>
        <v>0</v>
      </c>
      <c r="L57" s="67">
        <f>'Población %'!L102*'Insumo 4'!L$12</f>
        <v>0</v>
      </c>
      <c r="M57" s="67">
        <f>'Población %'!M102*'Insumo 4'!M$12</f>
        <v>0</v>
      </c>
      <c r="N57" s="67">
        <f>'Población %'!N102*'Insumo 4'!N$12</f>
        <v>0</v>
      </c>
      <c r="O57" s="67">
        <f>'Población %'!O102*'Insumo 4'!O$12</f>
        <v>0</v>
      </c>
      <c r="P57" s="67">
        <f>'Población %'!P102*'Insumo 4'!P$12</f>
        <v>0</v>
      </c>
      <c r="Q57" s="67">
        <f>'Población %'!Q102*'Insumo 4'!Q$12</f>
        <v>0</v>
      </c>
      <c r="R57" s="67">
        <f>'Población %'!R102*'Insumo 4'!R$12</f>
        <v>0</v>
      </c>
      <c r="S57" s="67">
        <f>'Población %'!S102*'Insumo 4'!S$12</f>
        <v>0</v>
      </c>
      <c r="T57" s="67">
        <f>'Población %'!T102*'Insumo 4'!T$12</f>
        <v>0</v>
      </c>
      <c r="U57" s="67">
        <f>'Población %'!U102*'Insumo 4'!U$12</f>
        <v>0</v>
      </c>
      <c r="V57" s="67">
        <f>'Población %'!V102*'Insumo 4'!V$12</f>
        <v>0</v>
      </c>
      <c r="W57" s="67">
        <f>'Población %'!W102*'Insumo 4'!W$12</f>
        <v>0</v>
      </c>
      <c r="X57" s="67">
        <f>'Población %'!X102*'Insumo 4'!X$12</f>
        <v>0</v>
      </c>
      <c r="Y57" s="67">
        <f>'Población %'!Y102*'Insumo 4'!Y$12</f>
        <v>0</v>
      </c>
      <c r="Z57" s="67">
        <f>'Población %'!Z102*'Insumo 4'!Z$12</f>
        <v>0</v>
      </c>
      <c r="AA57" s="67">
        <f>'Población %'!AA102*'Insumo 4'!AA$12</f>
        <v>0</v>
      </c>
      <c r="AB57" s="67">
        <f>'Población %'!AB102*'Insumo 4'!AB$12</f>
        <v>0</v>
      </c>
      <c r="AC57" s="67">
        <f>'Población %'!AC102*'Insumo 4'!AC$12</f>
        <v>0</v>
      </c>
      <c r="AD57" s="67">
        <f>'Población %'!AD102*'Insumo 4'!AD$12</f>
        <v>0</v>
      </c>
      <c r="AE57" s="67">
        <f>'Población %'!AE102*'Insumo 4'!AE$12</f>
        <v>0</v>
      </c>
      <c r="AF57" s="67">
        <f>'Población %'!AF102*'Insumo 4'!AF$12</f>
        <v>0</v>
      </c>
      <c r="AG57" s="67">
        <f>'Población %'!AG102*'Insumo 4'!AG$12</f>
        <v>0</v>
      </c>
      <c r="AH57" s="67">
        <f>'Población %'!AH102*'Insumo 4'!AH$12</f>
        <v>0</v>
      </c>
      <c r="AI57" s="67">
        <f>'Población %'!AI102*'Insumo 4'!AI$12</f>
        <v>0</v>
      </c>
      <c r="AJ57" s="67">
        <f>'Población %'!AJ102*'Insumo 4'!AJ$12</f>
        <v>0</v>
      </c>
      <c r="AK57" s="67">
        <f>'Población %'!AK102*'Insumo 4'!AK$12</f>
        <v>0</v>
      </c>
      <c r="AL57" s="67">
        <f>'Población %'!AL102*'Insumo 4'!AL$12</f>
        <v>0</v>
      </c>
      <c r="AM57" s="67">
        <f>'Población %'!AM102*'Insumo 4'!AM$12</f>
        <v>0</v>
      </c>
      <c r="AN57" s="67">
        <f>'Población %'!AN102*'Insumo 4'!AN$12</f>
        <v>0</v>
      </c>
      <c r="AO57" s="67">
        <f>'Población %'!AO102*'Insumo 4'!AO$12</f>
        <v>0</v>
      </c>
      <c r="AP57" s="67">
        <f>'Población %'!AP102*'Insumo 4'!AP$12</f>
        <v>0</v>
      </c>
      <c r="AQ57" s="67">
        <f>'Población %'!AQ102*'Insumo 4'!AQ$12</f>
        <v>0</v>
      </c>
      <c r="AR57" s="67">
        <f>'Población %'!AR102*'Insumo 4'!AR$12</f>
        <v>1.3695280154533846E-5</v>
      </c>
      <c r="AS57" s="67">
        <f>'Población %'!AS102*'Insumo 4'!AS$12</f>
        <v>7.6814123299190194E-5</v>
      </c>
      <c r="AT57" s="67">
        <f>'Población %'!AT102*'Insumo 4'!AT$12</f>
        <v>2.2596869343495537E-4</v>
      </c>
      <c r="AU57" s="67">
        <f>'Población %'!AU102*'Insumo 4'!AU$12</f>
        <v>5.6582932678986406E-4</v>
      </c>
      <c r="AV57" s="67">
        <f>'Población %'!AV102*'Insumo 4'!AV$12</f>
        <v>1.5025755662762669E-3</v>
      </c>
      <c r="AW57" s="67">
        <f>'Población %'!AW102*'Insumo 4'!AW$12</f>
        <v>3.2036825558355376E-3</v>
      </c>
      <c r="AX57" s="67">
        <f>'Población %'!AX102*'Insumo 4'!AX$12</f>
        <v>5.3370565409172318E-3</v>
      </c>
      <c r="AY57" s="67">
        <f>'Población %'!AY102*'Insumo 4'!AY$12</f>
        <v>7.6120964795177255E-3</v>
      </c>
      <c r="AZ57" s="67">
        <f>'Población %'!AZ102*'Insumo 4'!AZ$12</f>
        <v>9.8486033448619819E-3</v>
      </c>
      <c r="BA57" s="67">
        <f>'Población %'!BA102*'Insumo 4'!BA$12</f>
        <v>1.1481265437946982E-2</v>
      </c>
      <c r="BB57" s="67">
        <f>'Población %'!BB102*'Insumo 4'!BB$12</f>
        <v>1.251664908701873E-2</v>
      </c>
      <c r="BC57" s="67">
        <f>'Población %'!BC102*'Insumo 4'!BC$12</f>
        <v>1.3904710382800358E-2</v>
      </c>
      <c r="BD57" s="67">
        <f>'Población %'!BD102*'Insumo 4'!BD$12</f>
        <v>1.610453809451852E-2</v>
      </c>
      <c r="BE57" s="67">
        <f>'Población %'!BE102*'Insumo 4'!BE$12</f>
        <v>1.930423077630326E-2</v>
      </c>
      <c r="BF57" s="67">
        <f>'Población %'!BF102*'Insumo 4'!BF$12</f>
        <v>2.3845516498122065E-2</v>
      </c>
      <c r="BG57" s="67">
        <f>'Población %'!BG102*'Insumo 4'!BG$12</f>
        <v>2.9821563952795657E-2</v>
      </c>
      <c r="BH57" s="67">
        <f>'Población %'!BH102*'Insumo 4'!BH$12</f>
        <v>3.7605931685825482E-2</v>
      </c>
      <c r="BI57" s="67">
        <f>'Población %'!BI102*'Insumo 4'!BI$12</f>
        <v>4.8621038745080773E-2</v>
      </c>
      <c r="BJ57" s="67">
        <f>'Población %'!BJ102*'Insumo 4'!BJ$12</f>
        <v>6.2256922101033993E-2</v>
      </c>
      <c r="BK57" s="67">
        <f>'Población %'!BK102*'Insumo 4'!BK$12</f>
        <v>7.7580977994663805E-2</v>
      </c>
      <c r="BL57" s="67">
        <f>'Población %'!BL102*'Insumo 4'!BL$12</f>
        <v>9.3755278283299937E-2</v>
      </c>
      <c r="BM57" s="67">
        <f>'Población %'!BM102*'Insumo 4'!BM$12</f>
        <v>0.10877036854579496</v>
      </c>
      <c r="BN57" s="67">
        <f>'Población %'!BN102*'Insumo 4'!BN$12</f>
        <v>0.1198351774658775</v>
      </c>
      <c r="BO57" s="67">
        <f>'Población %'!BO102*'Insumo 4'!BO$12</f>
        <v>0.1275097132043248</v>
      </c>
      <c r="BP57" s="67">
        <f>'Población %'!BP102*'Insumo 4'!BP$12</f>
        <v>0.13287282226708835</v>
      </c>
      <c r="BQ57" s="67">
        <f>'Población %'!BQ102*'Insumo 4'!BQ$12</f>
        <v>0.13620635383328678</v>
      </c>
      <c r="BR57" s="67">
        <f>'Población %'!BR102*'Insumo 4'!BR$12</f>
        <v>0.1374360858456683</v>
      </c>
      <c r="BS57" s="67">
        <f>'Población %'!BS102*'Insumo 4'!BS$12</f>
        <v>0.13598487659162131</v>
      </c>
      <c r="BT57" s="67">
        <f>'Población %'!BT102*'Insumo 4'!BT$12</f>
        <v>0.13200053421731511</v>
      </c>
      <c r="BU57" s="67">
        <f>'Población %'!BU102*'Insumo 4'!BU$12</f>
        <v>0.1254433976096386</v>
      </c>
      <c r="BV57" s="67">
        <f>'Población %'!BV102*'Insumo 4'!BV$12</f>
        <v>0.11679162822690001</v>
      </c>
      <c r="BW57" s="67">
        <f>'Población %'!BW102*'Insumo 4'!BW$12</f>
        <v>0.10711026433644313</v>
      </c>
      <c r="BX57" s="67">
        <f>'Población %'!BX102*'Insumo 4'!BX$12</f>
        <v>9.7861814116060888E-2</v>
      </c>
      <c r="BY57" s="67">
        <f>'Población %'!BY102*'Insumo 4'!BY$12</f>
        <v>8.91923962389361E-2</v>
      </c>
      <c r="BZ57" s="67">
        <f>'Población %'!BZ102*'Insumo 4'!BZ$12</f>
        <v>8.1258588434473811E-2</v>
      </c>
      <c r="CA57" s="67">
        <f>'Población %'!CA102*'Insumo 4'!CA$12</f>
        <v>7.4108253597305718E-2</v>
      </c>
      <c r="CB57" s="67">
        <f>'Población %'!CB102*'Insumo 4'!CB$12</f>
        <v>6.7503073495674151E-2</v>
      </c>
      <c r="CC57" s="67">
        <f>'Población %'!CC102*'Insumo 4'!CC$12</f>
        <v>6.1077234132075109E-2</v>
      </c>
      <c r="CD57" s="67">
        <f>'Población %'!CD102*'Insumo 4'!CD$12</f>
        <v>5.468281550668929E-2</v>
      </c>
      <c r="CE57" s="67">
        <f>'Población %'!CE102*'Insumo 4'!CE$12</f>
        <v>4.8501877767583246E-2</v>
      </c>
      <c r="CF57" s="67">
        <f>'Población %'!CF102*'Insumo 4'!CF$12</f>
        <v>4.2544005784131679E-2</v>
      </c>
      <c r="CG57" s="67">
        <f>'Población %'!CG102*'Insumo 4'!CG$12</f>
        <v>3.6785176382464688E-2</v>
      </c>
      <c r="CH57" s="67">
        <f>'Población %'!CH102*'Insumo 4'!CH$12</f>
        <v>3.1494594442869797E-2</v>
      </c>
      <c r="CI57" s="67">
        <f>'Población %'!CI102*'Insumo 4'!CI$12</f>
        <v>2.6735572473481822E-2</v>
      </c>
      <c r="CJ57" s="67">
        <f>'Población %'!CJ102*'Insumo 4'!CJ$12</f>
        <v>2.2450678072134595E-2</v>
      </c>
      <c r="CK57" s="67">
        <f>'Población %'!CK102*'Insumo 4'!CK$12</f>
        <v>1.8749505794058149E-2</v>
      </c>
      <c r="CL57" s="67">
        <f>'Población %'!CL102*'Insumo 4'!CL$12</f>
        <v>1.5496529078523594E-2</v>
      </c>
      <c r="CM57" s="67">
        <f>'Población %'!CM102*'Insumo 4'!CM$12</f>
        <v>1.2446766625152973E-2</v>
      </c>
      <c r="CN57" s="67">
        <f>'Población %'!CN102*'Insumo 4'!CN$12</f>
        <v>9.6162072527493092E-3</v>
      </c>
      <c r="CP57" s="72">
        <f t="shared" si="0"/>
        <v>2.6456512562888213</v>
      </c>
      <c r="CQ57" s="83">
        <f>100*'Población %'!CR102</f>
        <v>13.095565082681846</v>
      </c>
      <c r="CR57" s="83">
        <f t="shared" si="1"/>
        <v>20.202650588843603</v>
      </c>
    </row>
    <row r="58" spans="1:96">
      <c r="A58">
        <f>'Población %'!A103</f>
        <v>2042</v>
      </c>
      <c r="B58" s="67">
        <f>'Población %'!B103*'Insumo 4'!B$12</f>
        <v>0</v>
      </c>
      <c r="C58" s="67">
        <f>'Población %'!C103*'Insumo 4'!C$12</f>
        <v>0</v>
      </c>
      <c r="D58" s="67">
        <f>'Población %'!D103*'Insumo 4'!D$12</f>
        <v>0</v>
      </c>
      <c r="E58" s="67">
        <f>'Población %'!E103*'Insumo 4'!E$12</f>
        <v>0</v>
      </c>
      <c r="F58" s="67">
        <f>'Población %'!F103*'Insumo 4'!F$12</f>
        <v>0</v>
      </c>
      <c r="G58" s="67">
        <f>'Población %'!G103*'Insumo 4'!G$12</f>
        <v>0</v>
      </c>
      <c r="H58" s="67">
        <f>'Población %'!H103*'Insumo 4'!H$12</f>
        <v>0</v>
      </c>
      <c r="I58" s="67">
        <f>'Población %'!I103*'Insumo 4'!I$12</f>
        <v>0</v>
      </c>
      <c r="J58" s="67">
        <f>'Población %'!J103*'Insumo 4'!J$12</f>
        <v>0</v>
      </c>
      <c r="K58" s="67">
        <f>'Población %'!K103*'Insumo 4'!K$12</f>
        <v>0</v>
      </c>
      <c r="L58" s="67">
        <f>'Población %'!L103*'Insumo 4'!L$12</f>
        <v>0</v>
      </c>
      <c r="M58" s="67">
        <f>'Población %'!M103*'Insumo 4'!M$12</f>
        <v>0</v>
      </c>
      <c r="N58" s="67">
        <f>'Población %'!N103*'Insumo 4'!N$12</f>
        <v>0</v>
      </c>
      <c r="O58" s="67">
        <f>'Población %'!O103*'Insumo 4'!O$12</f>
        <v>0</v>
      </c>
      <c r="P58" s="67">
        <f>'Población %'!P103*'Insumo 4'!P$12</f>
        <v>0</v>
      </c>
      <c r="Q58" s="67">
        <f>'Población %'!Q103*'Insumo 4'!Q$12</f>
        <v>0</v>
      </c>
      <c r="R58" s="67">
        <f>'Población %'!R103*'Insumo 4'!R$12</f>
        <v>0</v>
      </c>
      <c r="S58" s="67">
        <f>'Población %'!S103*'Insumo 4'!S$12</f>
        <v>0</v>
      </c>
      <c r="T58" s="67">
        <f>'Población %'!T103*'Insumo 4'!T$12</f>
        <v>0</v>
      </c>
      <c r="U58" s="67">
        <f>'Población %'!U103*'Insumo 4'!U$12</f>
        <v>0</v>
      </c>
      <c r="V58" s="67">
        <f>'Población %'!V103*'Insumo 4'!V$12</f>
        <v>0</v>
      </c>
      <c r="W58" s="67">
        <f>'Población %'!W103*'Insumo 4'!W$12</f>
        <v>0</v>
      </c>
      <c r="X58" s="67">
        <f>'Población %'!X103*'Insumo 4'!X$12</f>
        <v>0</v>
      </c>
      <c r="Y58" s="67">
        <f>'Población %'!Y103*'Insumo 4'!Y$12</f>
        <v>0</v>
      </c>
      <c r="Z58" s="67">
        <f>'Población %'!Z103*'Insumo 4'!Z$12</f>
        <v>0</v>
      </c>
      <c r="AA58" s="67">
        <f>'Población %'!AA103*'Insumo 4'!AA$12</f>
        <v>0</v>
      </c>
      <c r="AB58" s="67">
        <f>'Población %'!AB103*'Insumo 4'!AB$12</f>
        <v>0</v>
      </c>
      <c r="AC58" s="67">
        <f>'Población %'!AC103*'Insumo 4'!AC$12</f>
        <v>0</v>
      </c>
      <c r="AD58" s="67">
        <f>'Población %'!AD103*'Insumo 4'!AD$12</f>
        <v>0</v>
      </c>
      <c r="AE58" s="67">
        <f>'Población %'!AE103*'Insumo 4'!AE$12</f>
        <v>0</v>
      </c>
      <c r="AF58" s="67">
        <f>'Población %'!AF103*'Insumo 4'!AF$12</f>
        <v>0</v>
      </c>
      <c r="AG58" s="67">
        <f>'Población %'!AG103*'Insumo 4'!AG$12</f>
        <v>0</v>
      </c>
      <c r="AH58" s="67">
        <f>'Población %'!AH103*'Insumo 4'!AH$12</f>
        <v>0</v>
      </c>
      <c r="AI58" s="67">
        <f>'Población %'!AI103*'Insumo 4'!AI$12</f>
        <v>0</v>
      </c>
      <c r="AJ58" s="67">
        <f>'Población %'!AJ103*'Insumo 4'!AJ$12</f>
        <v>0</v>
      </c>
      <c r="AK58" s="67">
        <f>'Población %'!AK103*'Insumo 4'!AK$12</f>
        <v>0</v>
      </c>
      <c r="AL58" s="67">
        <f>'Población %'!AL103*'Insumo 4'!AL$12</f>
        <v>0</v>
      </c>
      <c r="AM58" s="67">
        <f>'Población %'!AM103*'Insumo 4'!AM$12</f>
        <v>0</v>
      </c>
      <c r="AN58" s="67">
        <f>'Población %'!AN103*'Insumo 4'!AN$12</f>
        <v>0</v>
      </c>
      <c r="AO58" s="67">
        <f>'Población %'!AO103*'Insumo 4'!AO$12</f>
        <v>0</v>
      </c>
      <c r="AP58" s="67">
        <f>'Población %'!AP103*'Insumo 4'!AP$12</f>
        <v>0</v>
      </c>
      <c r="AQ58" s="67">
        <f>'Población %'!AQ103*'Insumo 4'!AQ$12</f>
        <v>0</v>
      </c>
      <c r="AR58" s="67">
        <f>'Población %'!AR103*'Insumo 4'!AR$12</f>
        <v>1.3225216754735376E-5</v>
      </c>
      <c r="AS58" s="67">
        <f>'Población %'!AS103*'Insumo 4'!AS$12</f>
        <v>7.511789122194453E-5</v>
      </c>
      <c r="AT58" s="67">
        <f>'Población %'!AT103*'Insumo 4'!AT$12</f>
        <v>2.2514761473812063E-4</v>
      </c>
      <c r="AU58" s="67">
        <f>'Población %'!AU103*'Insumo 4'!AU$12</f>
        <v>5.7138030958456569E-4</v>
      </c>
      <c r="AV58" s="67">
        <f>'Población %'!AV103*'Insumo 4'!AV$12</f>
        <v>1.5175056969055844E-3</v>
      </c>
      <c r="AW58" s="67">
        <f>'Población %'!AW103*'Insumo 4'!AW$12</f>
        <v>3.2394811096587424E-3</v>
      </c>
      <c r="AX58" s="67">
        <f>'Población %'!AX103*'Insumo 4'!AX$12</f>
        <v>5.4412262943350697E-3</v>
      </c>
      <c r="AY58" s="67">
        <f>'Población %'!AY103*'Insumo 4'!AY$12</f>
        <v>7.8417872987520971E-3</v>
      </c>
      <c r="AZ58" s="67">
        <f>'Población %'!AZ103*'Insumo 4'!AZ$12</f>
        <v>1.022524576353593E-2</v>
      </c>
      <c r="BA58" s="67">
        <f>'Población %'!BA103*'Insumo 4'!BA$12</f>
        <v>1.1959336601849953E-2</v>
      </c>
      <c r="BB58" s="67">
        <f>'Población %'!BB103*'Insumo 4'!BB$12</f>
        <v>1.3101244928385434E-2</v>
      </c>
      <c r="BC58" s="67">
        <f>'Población %'!BC103*'Insumo 4'!BC$12</f>
        <v>1.4488403389028985E-2</v>
      </c>
      <c r="BD58" s="67">
        <f>'Población %'!BD103*'Insumo 4'!BD$12</f>
        <v>1.6594551927129438E-2</v>
      </c>
      <c r="BE58" s="67">
        <f>'Población %'!BE103*'Insumo 4'!BE$12</f>
        <v>1.9724157186204294E-2</v>
      </c>
      <c r="BF58" s="67">
        <f>'Población %'!BF103*'Insumo 4'!BF$12</f>
        <v>2.4415236575320215E-2</v>
      </c>
      <c r="BG58" s="67">
        <f>'Población %'!BG103*'Insumo 4'!BG$12</f>
        <v>3.0568643065594352E-2</v>
      </c>
      <c r="BH58" s="67">
        <f>'Población %'!BH103*'Insumo 4'!BH$12</f>
        <v>3.8310524892476792E-2</v>
      </c>
      <c r="BI58" s="67">
        <f>'Población %'!BI103*'Insumo 4'!BI$12</f>
        <v>4.9093520869201615E-2</v>
      </c>
      <c r="BJ58" s="67">
        <f>'Población %'!BJ103*'Insumo 4'!BJ$12</f>
        <v>6.2473781366959878E-2</v>
      </c>
      <c r="BK58" s="67">
        <f>'Población %'!BK103*'Insumo 4'!BK$12</f>
        <v>7.7756062339030069E-2</v>
      </c>
      <c r="BL58" s="67">
        <f>'Población %'!BL103*'Insumo 4'!BL$12</f>
        <v>9.3722346375530508E-2</v>
      </c>
      <c r="BM58" s="67">
        <f>'Población %'!BM103*'Insumo 4'!BM$12</f>
        <v>0.10918402357083132</v>
      </c>
      <c r="BN58" s="67">
        <f>'Población %'!BN103*'Insumo 4'!BN$12</f>
        <v>0.12129494187447996</v>
      </c>
      <c r="BO58" s="67">
        <f>'Población %'!BO103*'Insumo 4'!BO$12</f>
        <v>0.12981553356617334</v>
      </c>
      <c r="BP58" s="67">
        <f>'Población %'!BP103*'Insumo 4'!BP$12</f>
        <v>0.1351070551810096</v>
      </c>
      <c r="BQ58" s="67">
        <f>'Población %'!BQ103*'Insumo 4'!BQ$12</f>
        <v>0.13849822697294781</v>
      </c>
      <c r="BR58" s="67">
        <f>'Población %'!BR103*'Insumo 4'!BR$12</f>
        <v>0.13983750959796118</v>
      </c>
      <c r="BS58" s="67">
        <f>'Población %'!BS103*'Insumo 4'!BS$12</f>
        <v>0.13837560280733935</v>
      </c>
      <c r="BT58" s="67">
        <f>'Población %'!BT103*'Insumo 4'!BT$12</f>
        <v>0.13435806248373044</v>
      </c>
      <c r="BU58" s="67">
        <f>'Población %'!BU103*'Insumo 4'!BU$12</f>
        <v>0.12782736379215684</v>
      </c>
      <c r="BV58" s="67">
        <f>'Población %'!BV103*'Insumo 4'!BV$12</f>
        <v>0.11916442308794072</v>
      </c>
      <c r="BW58" s="67">
        <f>'Población %'!BW103*'Insumo 4'!BW$12</f>
        <v>0.10925223555748791</v>
      </c>
      <c r="BX58" s="67">
        <f>'Población %'!BX103*'Insumo 4'!BX$12</f>
        <v>9.96864829230074E-2</v>
      </c>
      <c r="BY58" s="67">
        <f>'Población %'!BY103*'Insumo 4'!BY$12</f>
        <v>9.075975657366428E-2</v>
      </c>
      <c r="BZ58" s="67">
        <f>'Población %'!BZ103*'Insumo 4'!BZ$12</f>
        <v>8.2660650003722011E-2</v>
      </c>
      <c r="CA58" s="67">
        <f>'Población %'!CA103*'Insumo 4'!CA$12</f>
        <v>7.5294169170018355E-2</v>
      </c>
      <c r="CB58" s="67">
        <f>'Población %'!CB103*'Insumo 4'!CB$12</f>
        <v>6.8786569511793391E-2</v>
      </c>
      <c r="CC58" s="67">
        <f>'Población %'!CC103*'Insumo 4'!CC$12</f>
        <v>6.2592788923101841E-2</v>
      </c>
      <c r="CD58" s="67">
        <f>'Población %'!CD103*'Insumo 4'!CD$12</f>
        <v>5.6276319361551475E-2</v>
      </c>
      <c r="CE58" s="67">
        <f>'Población %'!CE103*'Insumo 4'!CE$12</f>
        <v>4.9901844277796009E-2</v>
      </c>
      <c r="CF58" s="67">
        <f>'Población %'!CF103*'Insumo 4'!CF$12</f>
        <v>4.3815021109299815E-2</v>
      </c>
      <c r="CG58" s="67">
        <f>'Población %'!CG103*'Insumo 4'!CG$12</f>
        <v>3.7805523058926961E-2</v>
      </c>
      <c r="CH58" s="67">
        <f>'Población %'!CH103*'Insumo 4'!CH$12</f>
        <v>3.2217453882956472E-2</v>
      </c>
      <c r="CI58" s="67">
        <f>'Población %'!CI103*'Insumo 4'!CI$12</f>
        <v>2.726577171408406E-2</v>
      </c>
      <c r="CJ58" s="67">
        <f>'Población %'!CJ103*'Insumo 4'!CJ$12</f>
        <v>2.2977128941370408E-2</v>
      </c>
      <c r="CK58" s="67">
        <f>'Población %'!CK103*'Insumo 4'!CK$12</f>
        <v>1.9042357850388002E-2</v>
      </c>
      <c r="CL58" s="67">
        <f>'Población %'!CL103*'Insumo 4'!CL$12</f>
        <v>1.5800582792047879E-2</v>
      </c>
      <c r="CM58" s="67">
        <f>'Población %'!CM103*'Insumo 4'!CM$12</f>
        <v>1.3005420827225736E-2</v>
      </c>
      <c r="CN58" s="67">
        <f>'Población %'!CN103*'Insumo 4'!CN$12</f>
        <v>1.0280310290588021E-2</v>
      </c>
      <c r="CP58" s="72">
        <f t="shared" si="0"/>
        <v>2.6922410564157992</v>
      </c>
      <c r="CQ58" s="83">
        <f>100*'Población %'!CR103</f>
        <v>13.365154684537536</v>
      </c>
      <c r="CR58" s="83">
        <f t="shared" si="1"/>
        <v>20.143732863268067</v>
      </c>
    </row>
    <row r="59" spans="1:96">
      <c r="A59">
        <f>'Población %'!A104</f>
        <v>2043</v>
      </c>
      <c r="B59" s="67">
        <f>'Población %'!B104*'Insumo 4'!B$12</f>
        <v>0</v>
      </c>
      <c r="C59" s="67">
        <f>'Población %'!C104*'Insumo 4'!C$12</f>
        <v>0</v>
      </c>
      <c r="D59" s="67">
        <f>'Población %'!D104*'Insumo 4'!D$12</f>
        <v>0</v>
      </c>
      <c r="E59" s="67">
        <f>'Población %'!E104*'Insumo 4'!E$12</f>
        <v>0</v>
      </c>
      <c r="F59" s="67">
        <f>'Población %'!F104*'Insumo 4'!F$12</f>
        <v>0</v>
      </c>
      <c r="G59" s="67">
        <f>'Población %'!G104*'Insumo 4'!G$12</f>
        <v>0</v>
      </c>
      <c r="H59" s="67">
        <f>'Población %'!H104*'Insumo 4'!H$12</f>
        <v>0</v>
      </c>
      <c r="I59" s="67">
        <f>'Población %'!I104*'Insumo 4'!I$12</f>
        <v>0</v>
      </c>
      <c r="J59" s="67">
        <f>'Población %'!J104*'Insumo 4'!J$12</f>
        <v>0</v>
      </c>
      <c r="K59" s="67">
        <f>'Población %'!K104*'Insumo 4'!K$12</f>
        <v>0</v>
      </c>
      <c r="L59" s="67">
        <f>'Población %'!L104*'Insumo 4'!L$12</f>
        <v>0</v>
      </c>
      <c r="M59" s="67">
        <f>'Población %'!M104*'Insumo 4'!M$12</f>
        <v>0</v>
      </c>
      <c r="N59" s="67">
        <f>'Población %'!N104*'Insumo 4'!N$12</f>
        <v>0</v>
      </c>
      <c r="O59" s="67">
        <f>'Población %'!O104*'Insumo 4'!O$12</f>
        <v>0</v>
      </c>
      <c r="P59" s="67">
        <f>'Población %'!P104*'Insumo 4'!P$12</f>
        <v>0</v>
      </c>
      <c r="Q59" s="67">
        <f>'Población %'!Q104*'Insumo 4'!Q$12</f>
        <v>0</v>
      </c>
      <c r="R59" s="67">
        <f>'Población %'!R104*'Insumo 4'!R$12</f>
        <v>0</v>
      </c>
      <c r="S59" s="67">
        <f>'Población %'!S104*'Insumo 4'!S$12</f>
        <v>0</v>
      </c>
      <c r="T59" s="67">
        <f>'Población %'!T104*'Insumo 4'!T$12</f>
        <v>0</v>
      </c>
      <c r="U59" s="67">
        <f>'Población %'!U104*'Insumo 4'!U$12</f>
        <v>0</v>
      </c>
      <c r="V59" s="67">
        <f>'Población %'!V104*'Insumo 4'!V$12</f>
        <v>0</v>
      </c>
      <c r="W59" s="67">
        <f>'Población %'!W104*'Insumo 4'!W$12</f>
        <v>0</v>
      </c>
      <c r="X59" s="67">
        <f>'Población %'!X104*'Insumo 4'!X$12</f>
        <v>0</v>
      </c>
      <c r="Y59" s="67">
        <f>'Población %'!Y104*'Insumo 4'!Y$12</f>
        <v>0</v>
      </c>
      <c r="Z59" s="67">
        <f>'Población %'!Z104*'Insumo 4'!Z$12</f>
        <v>0</v>
      </c>
      <c r="AA59" s="67">
        <f>'Población %'!AA104*'Insumo 4'!AA$12</f>
        <v>0</v>
      </c>
      <c r="AB59" s="67">
        <f>'Población %'!AB104*'Insumo 4'!AB$12</f>
        <v>0</v>
      </c>
      <c r="AC59" s="67">
        <f>'Población %'!AC104*'Insumo 4'!AC$12</f>
        <v>0</v>
      </c>
      <c r="AD59" s="67">
        <f>'Población %'!AD104*'Insumo 4'!AD$12</f>
        <v>0</v>
      </c>
      <c r="AE59" s="67">
        <f>'Población %'!AE104*'Insumo 4'!AE$12</f>
        <v>0</v>
      </c>
      <c r="AF59" s="67">
        <f>'Población %'!AF104*'Insumo 4'!AF$12</f>
        <v>0</v>
      </c>
      <c r="AG59" s="67">
        <f>'Población %'!AG104*'Insumo 4'!AG$12</f>
        <v>0</v>
      </c>
      <c r="AH59" s="67">
        <f>'Población %'!AH104*'Insumo 4'!AH$12</f>
        <v>0</v>
      </c>
      <c r="AI59" s="67">
        <f>'Población %'!AI104*'Insumo 4'!AI$12</f>
        <v>0</v>
      </c>
      <c r="AJ59" s="67">
        <f>'Población %'!AJ104*'Insumo 4'!AJ$12</f>
        <v>0</v>
      </c>
      <c r="AK59" s="67">
        <f>'Población %'!AK104*'Insumo 4'!AK$12</f>
        <v>0</v>
      </c>
      <c r="AL59" s="67">
        <f>'Población %'!AL104*'Insumo 4'!AL$12</f>
        <v>0</v>
      </c>
      <c r="AM59" s="67">
        <f>'Población %'!AM104*'Insumo 4'!AM$12</f>
        <v>0</v>
      </c>
      <c r="AN59" s="67">
        <f>'Población %'!AN104*'Insumo 4'!AN$12</f>
        <v>0</v>
      </c>
      <c r="AO59" s="67">
        <f>'Población %'!AO104*'Insumo 4'!AO$12</f>
        <v>0</v>
      </c>
      <c r="AP59" s="67">
        <f>'Población %'!AP104*'Insumo 4'!AP$12</f>
        <v>0</v>
      </c>
      <c r="AQ59" s="67">
        <f>'Población %'!AQ104*'Insumo 4'!AQ$12</f>
        <v>0</v>
      </c>
      <c r="AR59" s="67">
        <f>'Población %'!AR104*'Insumo 4'!AR$12</f>
        <v>1.275754627595522E-5</v>
      </c>
      <c r="AS59" s="67">
        <f>'Población %'!AS104*'Insumo 4'!AS$12</f>
        <v>7.2545604110279952E-5</v>
      </c>
      <c r="AT59" s="67">
        <f>'Población %'!AT104*'Insumo 4'!AT$12</f>
        <v>2.2020264728831249E-4</v>
      </c>
      <c r="AU59" s="67">
        <f>'Población %'!AU104*'Insumo 4'!AU$12</f>
        <v>5.6939811857168322E-4</v>
      </c>
      <c r="AV59" s="67">
        <f>'Población %'!AV104*'Insumo 4'!AV$12</f>
        <v>1.5327267041819472E-3</v>
      </c>
      <c r="AW59" s="67">
        <f>'Población %'!AW104*'Insumo 4'!AW$12</f>
        <v>3.2724456837836058E-3</v>
      </c>
      <c r="AX59" s="67">
        <f>'Población %'!AX104*'Insumo 4'!AX$12</f>
        <v>5.5033719667057501E-3</v>
      </c>
      <c r="AY59" s="67">
        <f>'Población %'!AY104*'Insumo 4'!AY$12</f>
        <v>7.9970203212780915E-3</v>
      </c>
      <c r="AZ59" s="67">
        <f>'Población %'!AZ104*'Insumo 4'!AZ$12</f>
        <v>1.0536885592575868E-2</v>
      </c>
      <c r="BA59" s="67">
        <f>'Población %'!BA104*'Insumo 4'!BA$12</f>
        <v>1.242082390003011E-2</v>
      </c>
      <c r="BB59" s="67">
        <f>'Población %'!BB104*'Insumo 4'!BB$12</f>
        <v>1.3651775515991048E-2</v>
      </c>
      <c r="BC59" s="67">
        <f>'Población %'!BC104*'Insumo 4'!BC$12</f>
        <v>1.5171391980284747E-2</v>
      </c>
      <c r="BD59" s="67">
        <f>'Población %'!BD104*'Insumo 4'!BD$12</f>
        <v>1.729857154179424E-2</v>
      </c>
      <c r="BE59" s="67">
        <f>'Población %'!BE104*'Insumo 4'!BE$12</f>
        <v>2.0332573650977424E-2</v>
      </c>
      <c r="BF59" s="67">
        <f>'Población %'!BF104*'Insumo 4'!BF$12</f>
        <v>2.4956055326412346E-2</v>
      </c>
      <c r="BG59" s="67">
        <f>'Población %'!BG104*'Insumo 4'!BG$12</f>
        <v>3.1312337372272743E-2</v>
      </c>
      <c r="BH59" s="67">
        <f>'Población %'!BH104*'Insumo 4'!BH$12</f>
        <v>3.9288845253249091E-2</v>
      </c>
      <c r="BI59" s="67">
        <f>'Población %'!BI104*'Insumo 4'!BI$12</f>
        <v>5.0039252102955852E-2</v>
      </c>
      <c r="BJ59" s="67">
        <f>'Población %'!BJ104*'Insumo 4'!BJ$12</f>
        <v>6.3117582057762037E-2</v>
      </c>
      <c r="BK59" s="67">
        <f>'Población %'!BK104*'Insumo 4'!BK$12</f>
        <v>7.8075448870541367E-2</v>
      </c>
      <c r="BL59" s="67">
        <f>'Población %'!BL104*'Insumo 4'!BL$12</f>
        <v>9.399614459184262E-2</v>
      </c>
      <c r="BM59" s="67">
        <f>'Población %'!BM104*'Insumo 4'!BM$12</f>
        <v>0.10922077587969793</v>
      </c>
      <c r="BN59" s="67">
        <f>'Población %'!BN104*'Insumo 4'!BN$12</f>
        <v>0.12184488892841011</v>
      </c>
      <c r="BO59" s="67">
        <f>'Población %'!BO104*'Insumo 4'!BO$12</f>
        <v>0.13149944323506133</v>
      </c>
      <c r="BP59" s="67">
        <f>'Población %'!BP104*'Insumo 4'!BP$12</f>
        <v>0.13766686473215606</v>
      </c>
      <c r="BQ59" s="67">
        <f>'Población %'!BQ104*'Insumo 4'!BQ$12</f>
        <v>0.14095541923844376</v>
      </c>
      <c r="BR59" s="67">
        <f>'Población %'!BR104*'Insumo 4'!BR$12</f>
        <v>0.14233234374453324</v>
      </c>
      <c r="BS59" s="67">
        <f>'Población %'!BS104*'Insumo 4'!BS$12</f>
        <v>0.14095121598752197</v>
      </c>
      <c r="BT59" s="67">
        <f>'Población %'!BT104*'Insumo 4'!BT$12</f>
        <v>0.13688507308425724</v>
      </c>
      <c r="BU59" s="67">
        <f>'Población %'!BU104*'Insumo 4'!BU$12</f>
        <v>0.13028516211081068</v>
      </c>
      <c r="BV59" s="67">
        <f>'Población %'!BV104*'Insumo 4'!BV$12</f>
        <v>0.12160763880147039</v>
      </c>
      <c r="BW59" s="67">
        <f>'Población %'!BW104*'Insumo 4'!BW$12</f>
        <v>0.11164237555897631</v>
      </c>
      <c r="BX59" s="67">
        <f>'Población %'!BX104*'Insumo 4'!BX$12</f>
        <v>0.10186860066694624</v>
      </c>
      <c r="BY59" s="67">
        <f>'Población %'!BY104*'Insumo 4'!BY$12</f>
        <v>9.2665506419615642E-2</v>
      </c>
      <c r="BZ59" s="67">
        <f>'Población %'!BZ104*'Insumo 4'!BZ$12</f>
        <v>8.4337808589521182E-2</v>
      </c>
      <c r="CA59" s="67">
        <f>'Población %'!CA104*'Insumo 4'!CA$12</f>
        <v>7.6797874366316562E-2</v>
      </c>
      <c r="CB59" s="67">
        <f>'Población %'!CB104*'Insumo 4'!CB$12</f>
        <v>7.007716440078883E-2</v>
      </c>
      <c r="CC59" s="67">
        <f>'Población %'!CC104*'Insumo 4'!CC$12</f>
        <v>6.3967078740993888E-2</v>
      </c>
      <c r="CD59" s="67">
        <f>'Población %'!CD104*'Insumo 4'!CD$12</f>
        <v>5.7853851298511901E-2</v>
      </c>
      <c r="CE59" s="67">
        <f>'Población %'!CE104*'Insumo 4'!CE$12</f>
        <v>5.1526269146429916E-2</v>
      </c>
      <c r="CF59" s="67">
        <f>'Población %'!CF104*'Insumo 4'!CF$12</f>
        <v>4.5229907023464161E-2</v>
      </c>
      <c r="CG59" s="67">
        <f>'Población %'!CG104*'Insumo 4'!CG$12</f>
        <v>3.9068283605380533E-2</v>
      </c>
      <c r="CH59" s="67">
        <f>'Población %'!CH104*'Insumo 4'!CH$12</f>
        <v>3.3207070202474459E-2</v>
      </c>
      <c r="CI59" s="67">
        <f>'Población %'!CI104*'Insumo 4'!CI$12</f>
        <v>2.7939334856831814E-2</v>
      </c>
      <c r="CJ59" s="67">
        <f>'Población %'!CJ104*'Insumo 4'!CJ$12</f>
        <v>2.3440892978741086E-2</v>
      </c>
      <c r="CK59" s="67">
        <f>'Población %'!CK104*'Insumo 4'!CK$12</f>
        <v>1.9540206433874979E-2</v>
      </c>
      <c r="CL59" s="67">
        <f>'Población %'!CL104*'Insumo 4'!CL$12</f>
        <v>1.5972775311214816E-2</v>
      </c>
      <c r="CM59" s="67">
        <f>'Población %'!CM104*'Insumo 4'!CM$12</f>
        <v>1.3125847130696625E-2</v>
      </c>
      <c r="CN59" s="67">
        <f>'Población %'!CN104*'Insumo 4'!CN$12</f>
        <v>1.071560670167504E-2</v>
      </c>
      <c r="CP59" s="72">
        <f t="shared" si="0"/>
        <v>2.7416034355237029</v>
      </c>
      <c r="CQ59" s="83">
        <f>100*'Población %'!CR104</f>
        <v>13.646436927091818</v>
      </c>
      <c r="CR59" s="83">
        <f t="shared" si="1"/>
        <v>20.090251031614624</v>
      </c>
    </row>
    <row r="60" spans="1:96">
      <c r="A60">
        <f>'Población %'!A105</f>
        <v>2044</v>
      </c>
      <c r="B60" s="67">
        <f>'Población %'!B105*'Insumo 4'!B$12</f>
        <v>0</v>
      </c>
      <c r="C60" s="67">
        <f>'Población %'!C105*'Insumo 4'!C$12</f>
        <v>0</v>
      </c>
      <c r="D60" s="67">
        <f>'Población %'!D105*'Insumo 4'!D$12</f>
        <v>0</v>
      </c>
      <c r="E60" s="67">
        <f>'Población %'!E105*'Insumo 4'!E$12</f>
        <v>0</v>
      </c>
      <c r="F60" s="67">
        <f>'Población %'!F105*'Insumo 4'!F$12</f>
        <v>0</v>
      </c>
      <c r="G60" s="67">
        <f>'Población %'!G105*'Insumo 4'!G$12</f>
        <v>0</v>
      </c>
      <c r="H60" s="67">
        <f>'Población %'!H105*'Insumo 4'!H$12</f>
        <v>0</v>
      </c>
      <c r="I60" s="67">
        <f>'Población %'!I105*'Insumo 4'!I$12</f>
        <v>0</v>
      </c>
      <c r="J60" s="67">
        <f>'Población %'!J105*'Insumo 4'!J$12</f>
        <v>0</v>
      </c>
      <c r="K60" s="67">
        <f>'Población %'!K105*'Insumo 4'!K$12</f>
        <v>0</v>
      </c>
      <c r="L60" s="67">
        <f>'Población %'!L105*'Insumo 4'!L$12</f>
        <v>0</v>
      </c>
      <c r="M60" s="67">
        <f>'Población %'!M105*'Insumo 4'!M$12</f>
        <v>0</v>
      </c>
      <c r="N60" s="67">
        <f>'Población %'!N105*'Insumo 4'!N$12</f>
        <v>0</v>
      </c>
      <c r="O60" s="67">
        <f>'Población %'!O105*'Insumo 4'!O$12</f>
        <v>0</v>
      </c>
      <c r="P60" s="67">
        <f>'Población %'!P105*'Insumo 4'!P$12</f>
        <v>0</v>
      </c>
      <c r="Q60" s="67">
        <f>'Población %'!Q105*'Insumo 4'!Q$12</f>
        <v>0</v>
      </c>
      <c r="R60" s="67">
        <f>'Población %'!R105*'Insumo 4'!R$12</f>
        <v>0</v>
      </c>
      <c r="S60" s="67">
        <f>'Población %'!S105*'Insumo 4'!S$12</f>
        <v>0</v>
      </c>
      <c r="T60" s="67">
        <f>'Población %'!T105*'Insumo 4'!T$12</f>
        <v>0</v>
      </c>
      <c r="U60" s="67">
        <f>'Población %'!U105*'Insumo 4'!U$12</f>
        <v>0</v>
      </c>
      <c r="V60" s="67">
        <f>'Población %'!V105*'Insumo 4'!V$12</f>
        <v>0</v>
      </c>
      <c r="W60" s="67">
        <f>'Población %'!W105*'Insumo 4'!W$12</f>
        <v>0</v>
      </c>
      <c r="X60" s="67">
        <f>'Población %'!X105*'Insumo 4'!X$12</f>
        <v>0</v>
      </c>
      <c r="Y60" s="67">
        <f>'Población %'!Y105*'Insumo 4'!Y$12</f>
        <v>0</v>
      </c>
      <c r="Z60" s="67">
        <f>'Población %'!Z105*'Insumo 4'!Z$12</f>
        <v>0</v>
      </c>
      <c r="AA60" s="67">
        <f>'Población %'!AA105*'Insumo 4'!AA$12</f>
        <v>0</v>
      </c>
      <c r="AB60" s="67">
        <f>'Población %'!AB105*'Insumo 4'!AB$12</f>
        <v>0</v>
      </c>
      <c r="AC60" s="67">
        <f>'Población %'!AC105*'Insumo 4'!AC$12</f>
        <v>0</v>
      </c>
      <c r="AD60" s="67">
        <f>'Población %'!AD105*'Insumo 4'!AD$12</f>
        <v>0</v>
      </c>
      <c r="AE60" s="67">
        <f>'Población %'!AE105*'Insumo 4'!AE$12</f>
        <v>0</v>
      </c>
      <c r="AF60" s="67">
        <f>'Población %'!AF105*'Insumo 4'!AF$12</f>
        <v>0</v>
      </c>
      <c r="AG60" s="67">
        <f>'Población %'!AG105*'Insumo 4'!AG$12</f>
        <v>0</v>
      </c>
      <c r="AH60" s="67">
        <f>'Población %'!AH105*'Insumo 4'!AH$12</f>
        <v>0</v>
      </c>
      <c r="AI60" s="67">
        <f>'Población %'!AI105*'Insumo 4'!AI$12</f>
        <v>0</v>
      </c>
      <c r="AJ60" s="67">
        <f>'Población %'!AJ105*'Insumo 4'!AJ$12</f>
        <v>0</v>
      </c>
      <c r="AK60" s="67">
        <f>'Población %'!AK105*'Insumo 4'!AK$12</f>
        <v>0</v>
      </c>
      <c r="AL60" s="67">
        <f>'Población %'!AL105*'Insumo 4'!AL$12</f>
        <v>0</v>
      </c>
      <c r="AM60" s="67">
        <f>'Población %'!AM105*'Insumo 4'!AM$12</f>
        <v>0</v>
      </c>
      <c r="AN60" s="67">
        <f>'Población %'!AN105*'Insumo 4'!AN$12</f>
        <v>0</v>
      </c>
      <c r="AO60" s="67">
        <f>'Población %'!AO105*'Insumo 4'!AO$12</f>
        <v>0</v>
      </c>
      <c r="AP60" s="67">
        <f>'Población %'!AP105*'Insumo 4'!AP$12</f>
        <v>0</v>
      </c>
      <c r="AQ60" s="67">
        <f>'Población %'!AQ105*'Insumo 4'!AQ$12</f>
        <v>0</v>
      </c>
      <c r="AR60" s="67">
        <f>'Población %'!AR105*'Insumo 4'!AR$12</f>
        <v>1.2253008219284167E-5</v>
      </c>
      <c r="AS60" s="67">
        <f>'Población %'!AS105*'Insumo 4'!AS$12</f>
        <v>6.9982567576933351E-5</v>
      </c>
      <c r="AT60" s="67">
        <f>'Población %'!AT105*'Insumo 4'!AT$12</f>
        <v>2.1267098235054014E-4</v>
      </c>
      <c r="AU60" s="67">
        <f>'Población %'!AU105*'Insumo 4'!AU$12</f>
        <v>5.5694342188008497E-4</v>
      </c>
      <c r="AV60" s="67">
        <f>'Población %'!AV105*'Insumo 4'!AV$12</f>
        <v>1.527633896249194E-3</v>
      </c>
      <c r="AW60" s="67">
        <f>'Población %'!AW105*'Insumo 4'!AW$12</f>
        <v>3.3059044759094192E-3</v>
      </c>
      <c r="AX60" s="67">
        <f>'Población %'!AX105*'Insumo 4'!AX$12</f>
        <v>5.5605508289047279E-3</v>
      </c>
      <c r="AY60" s="67">
        <f>'Población %'!AY105*'Insumo 4'!AY$12</f>
        <v>8.090125883255422E-3</v>
      </c>
      <c r="AZ60" s="67">
        <f>'Población %'!AZ105*'Insumo 4'!AZ$12</f>
        <v>1.0748238101775234E-2</v>
      </c>
      <c r="BA60" s="67">
        <f>'Población %'!BA105*'Insumo 4'!BA$12</f>
        <v>1.2802842048416701E-2</v>
      </c>
      <c r="BB60" s="67">
        <f>'Población %'!BB105*'Insumo 4'!BB$12</f>
        <v>1.4183111939343721E-2</v>
      </c>
      <c r="BC60" s="67">
        <f>'Población %'!BC105*'Insumo 4'!BC$12</f>
        <v>1.5814705410654821E-2</v>
      </c>
      <c r="BD60" s="67">
        <f>'Población %'!BD105*'Insumo 4'!BD$12</f>
        <v>1.8121382165422573E-2</v>
      </c>
      <c r="BE60" s="67">
        <f>'Población %'!BE105*'Insumo 4'!BE$12</f>
        <v>2.1204047221201859E-2</v>
      </c>
      <c r="BF60" s="67">
        <f>'Población %'!BF105*'Insumo 4'!BF$12</f>
        <v>2.5735702358200354E-2</v>
      </c>
      <c r="BG60" s="67">
        <f>'Población %'!BG105*'Insumo 4'!BG$12</f>
        <v>3.2017998723002421E-2</v>
      </c>
      <c r="BH60" s="67">
        <f>'Población %'!BH105*'Insumo 4'!BH$12</f>
        <v>4.0261941294558477E-2</v>
      </c>
      <c r="BI60" s="67">
        <f>'Población %'!BI105*'Insumo 4'!BI$12</f>
        <v>5.1341563761526668E-2</v>
      </c>
      <c r="BJ60" s="67">
        <f>'Población %'!BJ105*'Insumo 4'!BJ$12</f>
        <v>6.4366143976477094E-2</v>
      </c>
      <c r="BK60" s="67">
        <f>'Población %'!BK105*'Insumo 4'!BK$12</f>
        <v>7.8925174786050573E-2</v>
      </c>
      <c r="BL60" s="67">
        <f>'Población %'!BL105*'Insumo 4'!BL$12</f>
        <v>9.4440109716982606E-2</v>
      </c>
      <c r="BM60" s="67">
        <f>'Población %'!BM105*'Insumo 4'!BM$12</f>
        <v>0.10960822252839492</v>
      </c>
      <c r="BN60" s="67">
        <f>'Población %'!BN105*'Insumo 4'!BN$12</f>
        <v>0.12196701014305773</v>
      </c>
      <c r="BO60" s="67">
        <f>'Población %'!BO105*'Insumo 4'!BO$12</f>
        <v>0.13218694750277421</v>
      </c>
      <c r="BP60" s="67">
        <f>'Población %'!BP105*'Insumo 4'!BP$12</f>
        <v>0.13955896033375084</v>
      </c>
      <c r="BQ60" s="67">
        <f>'Población %'!BQ105*'Insumo 4'!BQ$12</f>
        <v>0.14374809604094183</v>
      </c>
      <c r="BR60" s="67">
        <f>'Población %'!BR105*'Insumo 4'!BR$12</f>
        <v>0.14499528323557587</v>
      </c>
      <c r="BS60" s="67">
        <f>'Población %'!BS105*'Insumo 4'!BS$12</f>
        <v>0.14361551102026723</v>
      </c>
      <c r="BT60" s="67">
        <f>'Población %'!BT105*'Insumo 4'!BT$12</f>
        <v>0.13958598145729165</v>
      </c>
      <c r="BU60" s="67">
        <f>'Población %'!BU105*'Insumo 4'!BU$12</f>
        <v>0.13289838242337246</v>
      </c>
      <c r="BV60" s="67">
        <f>'Población %'!BV105*'Insumo 4'!BV$12</f>
        <v>0.12410841010453999</v>
      </c>
      <c r="BW60" s="67">
        <f>'Población %'!BW105*'Insumo 4'!BW$12</f>
        <v>0.11409846384410799</v>
      </c>
      <c r="BX60" s="67">
        <f>'Población %'!BX105*'Insumo 4'!BX$12</f>
        <v>0.10425663710017445</v>
      </c>
      <c r="BY60" s="67">
        <f>'Población %'!BY105*'Insumo 4'!BY$12</f>
        <v>9.4876122144932087E-2</v>
      </c>
      <c r="BZ60" s="67">
        <f>'Población %'!BZ105*'Insumo 4'!BZ$12</f>
        <v>8.6316508326485644E-2</v>
      </c>
      <c r="CA60" s="67">
        <f>'Población %'!CA105*'Insumo 4'!CA$12</f>
        <v>7.8576427588150852E-2</v>
      </c>
      <c r="CB60" s="67">
        <f>'Población %'!CB105*'Insumo 4'!CB$12</f>
        <v>7.1683008846260735E-2</v>
      </c>
      <c r="CC60" s="67">
        <f>'Población %'!CC105*'Insumo 4'!CC$12</f>
        <v>6.5360145864983218E-2</v>
      </c>
      <c r="CD60" s="67">
        <f>'Población %'!CD105*'Insumo 4'!CD$12</f>
        <v>5.9308168203783804E-2</v>
      </c>
      <c r="CE60" s="67">
        <f>'Población %'!CE105*'Insumo 4'!CE$12</f>
        <v>5.3151971474658215E-2</v>
      </c>
      <c r="CF60" s="67">
        <f>'Población %'!CF105*'Insumo 4'!CF$12</f>
        <v>4.6876421554125691E-2</v>
      </c>
      <c r="CG60" s="67">
        <f>'Población %'!CG105*'Insumo 4'!CG$12</f>
        <v>4.0484876342910023E-2</v>
      </c>
      <c r="CH60" s="67">
        <f>'Población %'!CH105*'Insumo 4'!CH$12</f>
        <v>3.444942494709019E-2</v>
      </c>
      <c r="CI60" s="67">
        <f>'Población %'!CI105*'Insumo 4'!CI$12</f>
        <v>2.8892032752130242E-2</v>
      </c>
      <c r="CJ60" s="67">
        <f>'Población %'!CJ105*'Insumo 4'!CJ$12</f>
        <v>2.4066064200573348E-2</v>
      </c>
      <c r="CK60" s="67">
        <f>'Población %'!CK105*'Insumo 4'!CK$12</f>
        <v>1.9941632902083069E-2</v>
      </c>
      <c r="CL60" s="67">
        <f>'Población %'!CL105*'Insumo 4'!CL$12</f>
        <v>1.644157069126859E-2</v>
      </c>
      <c r="CM60" s="67">
        <f>'Población %'!CM105*'Insumo 4'!CM$12</f>
        <v>1.3192814477312719E-2</v>
      </c>
      <c r="CN60" s="67">
        <f>'Población %'!CN105*'Insumo 4'!CN$12</f>
        <v>1.0673406946225358E-2</v>
      </c>
      <c r="CP60" s="72">
        <f t="shared" si="0"/>
        <v>2.7942175295651817</v>
      </c>
      <c r="CQ60" s="83">
        <f>100*'Población %'!CR105</f>
        <v>13.937178736267713</v>
      </c>
      <c r="CR60" s="83">
        <f t="shared" si="1"/>
        <v>20.048659649416646</v>
      </c>
    </row>
    <row r="61" spans="1:96">
      <c r="A61">
        <f>'Población %'!A106</f>
        <v>2045</v>
      </c>
      <c r="B61" s="67">
        <f>'Población %'!B106*'Insumo 4'!B$12</f>
        <v>0</v>
      </c>
      <c r="C61" s="67">
        <f>'Población %'!C106*'Insumo 4'!C$12</f>
        <v>0</v>
      </c>
      <c r="D61" s="67">
        <f>'Población %'!D106*'Insumo 4'!D$12</f>
        <v>0</v>
      </c>
      <c r="E61" s="67">
        <f>'Población %'!E106*'Insumo 4'!E$12</f>
        <v>0</v>
      </c>
      <c r="F61" s="67">
        <f>'Población %'!F106*'Insumo 4'!F$12</f>
        <v>0</v>
      </c>
      <c r="G61" s="67">
        <f>'Población %'!G106*'Insumo 4'!G$12</f>
        <v>0</v>
      </c>
      <c r="H61" s="67">
        <f>'Población %'!H106*'Insumo 4'!H$12</f>
        <v>0</v>
      </c>
      <c r="I61" s="67">
        <f>'Población %'!I106*'Insumo 4'!I$12</f>
        <v>0</v>
      </c>
      <c r="J61" s="67">
        <f>'Población %'!J106*'Insumo 4'!J$12</f>
        <v>0</v>
      </c>
      <c r="K61" s="67">
        <f>'Población %'!K106*'Insumo 4'!K$12</f>
        <v>0</v>
      </c>
      <c r="L61" s="67">
        <f>'Población %'!L106*'Insumo 4'!L$12</f>
        <v>0</v>
      </c>
      <c r="M61" s="67">
        <f>'Población %'!M106*'Insumo 4'!M$12</f>
        <v>0</v>
      </c>
      <c r="N61" s="67">
        <f>'Población %'!N106*'Insumo 4'!N$12</f>
        <v>0</v>
      </c>
      <c r="O61" s="67">
        <f>'Población %'!O106*'Insumo 4'!O$12</f>
        <v>0</v>
      </c>
      <c r="P61" s="67">
        <f>'Población %'!P106*'Insumo 4'!P$12</f>
        <v>0</v>
      </c>
      <c r="Q61" s="67">
        <f>'Población %'!Q106*'Insumo 4'!Q$12</f>
        <v>0</v>
      </c>
      <c r="R61" s="67">
        <f>'Población %'!R106*'Insumo 4'!R$12</f>
        <v>0</v>
      </c>
      <c r="S61" s="67">
        <f>'Población %'!S106*'Insumo 4'!S$12</f>
        <v>0</v>
      </c>
      <c r="T61" s="67">
        <f>'Población %'!T106*'Insumo 4'!T$12</f>
        <v>0</v>
      </c>
      <c r="U61" s="67">
        <f>'Población %'!U106*'Insumo 4'!U$12</f>
        <v>0</v>
      </c>
      <c r="V61" s="67">
        <f>'Población %'!V106*'Insumo 4'!V$12</f>
        <v>0</v>
      </c>
      <c r="W61" s="67">
        <f>'Población %'!W106*'Insumo 4'!W$12</f>
        <v>0</v>
      </c>
      <c r="X61" s="67">
        <f>'Población %'!X106*'Insumo 4'!X$12</f>
        <v>0</v>
      </c>
      <c r="Y61" s="67">
        <f>'Población %'!Y106*'Insumo 4'!Y$12</f>
        <v>0</v>
      </c>
      <c r="Z61" s="67">
        <f>'Población %'!Z106*'Insumo 4'!Z$12</f>
        <v>0</v>
      </c>
      <c r="AA61" s="67">
        <f>'Población %'!AA106*'Insumo 4'!AA$12</f>
        <v>0</v>
      </c>
      <c r="AB61" s="67">
        <f>'Población %'!AB106*'Insumo 4'!AB$12</f>
        <v>0</v>
      </c>
      <c r="AC61" s="67">
        <f>'Población %'!AC106*'Insumo 4'!AC$12</f>
        <v>0</v>
      </c>
      <c r="AD61" s="67">
        <f>'Población %'!AD106*'Insumo 4'!AD$12</f>
        <v>0</v>
      </c>
      <c r="AE61" s="67">
        <f>'Población %'!AE106*'Insumo 4'!AE$12</f>
        <v>0</v>
      </c>
      <c r="AF61" s="67">
        <f>'Población %'!AF106*'Insumo 4'!AF$12</f>
        <v>0</v>
      </c>
      <c r="AG61" s="67">
        <f>'Población %'!AG106*'Insumo 4'!AG$12</f>
        <v>0</v>
      </c>
      <c r="AH61" s="67">
        <f>'Población %'!AH106*'Insumo 4'!AH$12</f>
        <v>0</v>
      </c>
      <c r="AI61" s="67">
        <f>'Población %'!AI106*'Insumo 4'!AI$12</f>
        <v>0</v>
      </c>
      <c r="AJ61" s="67">
        <f>'Población %'!AJ106*'Insumo 4'!AJ$12</f>
        <v>0</v>
      </c>
      <c r="AK61" s="67">
        <f>'Población %'!AK106*'Insumo 4'!AK$12</f>
        <v>0</v>
      </c>
      <c r="AL61" s="67">
        <f>'Población %'!AL106*'Insumo 4'!AL$12</f>
        <v>0</v>
      </c>
      <c r="AM61" s="67">
        <f>'Población %'!AM106*'Insumo 4'!AM$12</f>
        <v>0</v>
      </c>
      <c r="AN61" s="67">
        <f>'Población %'!AN106*'Insumo 4'!AN$12</f>
        <v>0</v>
      </c>
      <c r="AO61" s="67">
        <f>'Población %'!AO106*'Insumo 4'!AO$12</f>
        <v>0</v>
      </c>
      <c r="AP61" s="67">
        <f>'Población %'!AP106*'Insumo 4'!AP$12</f>
        <v>0</v>
      </c>
      <c r="AQ61" s="67">
        <f>'Población %'!AQ106*'Insumo 4'!AQ$12</f>
        <v>0</v>
      </c>
      <c r="AR61" s="67">
        <f>'Población %'!AR106*'Insumo 4'!AR$12</f>
        <v>1.1863577091702118E-5</v>
      </c>
      <c r="AS61" s="67">
        <f>'Población %'!AS106*'Insumo 4'!AS$12</f>
        <v>6.7213384952391275E-5</v>
      </c>
      <c r="AT61" s="67">
        <f>'Población %'!AT106*'Insumo 4'!AT$12</f>
        <v>2.0516053235284176E-4</v>
      </c>
      <c r="AU61" s="67">
        <f>'Población %'!AU106*'Insumo 4'!AU$12</f>
        <v>5.3791747174481103E-4</v>
      </c>
      <c r="AV61" s="67">
        <f>'Población %'!AV106*'Insumo 4'!AV$12</f>
        <v>1.4943337137047462E-3</v>
      </c>
      <c r="AW61" s="67">
        <f>'Población %'!AW106*'Insumo 4'!AW$12</f>
        <v>3.2953622606443065E-3</v>
      </c>
      <c r="AX61" s="67">
        <f>'Población %'!AX106*'Insumo 4'!AX$12</f>
        <v>5.6183711265196711E-3</v>
      </c>
      <c r="AY61" s="67">
        <f>'Población %'!AY106*'Insumo 4'!AY$12</f>
        <v>8.1757467298351795E-3</v>
      </c>
      <c r="AZ61" s="67">
        <f>'Población %'!AZ106*'Insumo 4'!AZ$12</f>
        <v>1.0875746716711552E-2</v>
      </c>
      <c r="BA61" s="67">
        <f>'Población %'!BA106*'Insumo 4'!BA$12</f>
        <v>1.3062762857665481E-2</v>
      </c>
      <c r="BB61" s="67">
        <f>'Población %'!BB106*'Insumo 4'!BB$12</f>
        <v>1.4623024511317308E-2</v>
      </c>
      <c r="BC61" s="67">
        <f>'Población %'!BC106*'Insumo 4'!BC$12</f>
        <v>1.6434682100765277E-2</v>
      </c>
      <c r="BD61" s="67">
        <f>'Población %'!BD106*'Insumo 4'!BD$12</f>
        <v>1.8896188598209972E-2</v>
      </c>
      <c r="BE61" s="67">
        <f>'Población %'!BE106*'Insumo 4'!BE$12</f>
        <v>2.2221277263473636E-2</v>
      </c>
      <c r="BF61" s="67">
        <f>'Población %'!BF106*'Insumo 4'!BF$12</f>
        <v>2.6849230108739512E-2</v>
      </c>
      <c r="BG61" s="67">
        <f>'Población %'!BG106*'Insumo 4'!BG$12</f>
        <v>3.3030709475487349E-2</v>
      </c>
      <c r="BH61" s="67">
        <f>'Población %'!BH106*'Insumo 4'!BH$12</f>
        <v>4.1183977791153584E-2</v>
      </c>
      <c r="BI61" s="67">
        <f>'Población %'!BI106*'Insumo 4'!BI$12</f>
        <v>5.2633984126652912E-2</v>
      </c>
      <c r="BJ61" s="67">
        <f>'Población %'!BJ106*'Insumo 4'!BJ$12</f>
        <v>6.6070652903793659E-2</v>
      </c>
      <c r="BK61" s="67">
        <f>'Población %'!BK106*'Insumo 4'!BK$12</f>
        <v>8.0526966864296196E-2</v>
      </c>
      <c r="BL61" s="67">
        <f>'Población %'!BL106*'Insumo 4'!BL$12</f>
        <v>9.5520787067615992E-2</v>
      </c>
      <c r="BM61" s="67">
        <f>'Población %'!BM106*'Insumo 4'!BM$12</f>
        <v>0.11019312763306065</v>
      </c>
      <c r="BN61" s="67">
        <f>'Población %'!BN106*'Insumo 4'!BN$12</f>
        <v>0.12247771053946034</v>
      </c>
      <c r="BO61" s="67">
        <f>'Población %'!BO106*'Insumo 4'!BO$12</f>
        <v>0.13240520537205566</v>
      </c>
      <c r="BP61" s="67">
        <f>'Población %'!BP106*'Insumo 4'!BP$12</f>
        <v>0.14038791790376706</v>
      </c>
      <c r="BQ61" s="67">
        <f>'Población %'!BQ106*'Insumo 4'!BQ$12</f>
        <v>0.14583794618613091</v>
      </c>
      <c r="BR61" s="67">
        <f>'Población %'!BR106*'Insumo 4'!BR$12</f>
        <v>0.14799223057552521</v>
      </c>
      <c r="BS61" s="67">
        <f>'Población %'!BS106*'Insumo 4'!BS$12</f>
        <v>0.14643555941569503</v>
      </c>
      <c r="BT61" s="67">
        <f>'Población %'!BT106*'Insumo 4'!BT$12</f>
        <v>0.14236998309684329</v>
      </c>
      <c r="BU61" s="67">
        <f>'Población %'!BU106*'Insumo 4'!BU$12</f>
        <v>0.13567479837114119</v>
      </c>
      <c r="BV61" s="67">
        <f>'Población %'!BV106*'Insumo 4'!BV$12</f>
        <v>0.12675918881056814</v>
      </c>
      <c r="BW61" s="67">
        <f>'Población %'!BW106*'Insumo 4'!BW$12</f>
        <v>0.11660884082674562</v>
      </c>
      <c r="BX61" s="67">
        <f>'Población %'!BX106*'Insumo 4'!BX$12</f>
        <v>0.10670920296204134</v>
      </c>
      <c r="BY61" s="67">
        <f>'Población %'!BY106*'Insumo 4'!BY$12</f>
        <v>9.7256441969346422E-2</v>
      </c>
      <c r="BZ61" s="67">
        <f>'Población %'!BZ106*'Insumo 4'!BZ$12</f>
        <v>8.8550802561520314E-2</v>
      </c>
      <c r="CA61" s="67">
        <f>'Población %'!CA106*'Insumo 4'!CA$12</f>
        <v>8.0625800034681783E-2</v>
      </c>
      <c r="CB61" s="67">
        <f>'Población %'!CB106*'Insumo 4'!CB$12</f>
        <v>7.3559397965926032E-2</v>
      </c>
      <c r="CC61" s="67">
        <f>'Población %'!CC106*'Insumo 4'!CC$12</f>
        <v>6.705985723455278E-2</v>
      </c>
      <c r="CD61" s="67">
        <f>'Población %'!CD106*'Insumo 4'!CD$12</f>
        <v>6.07872039817757E-2</v>
      </c>
      <c r="CE61" s="67">
        <f>'Población %'!CE106*'Insumo 4'!CE$12</f>
        <v>5.4674073366611078E-2</v>
      </c>
      <c r="CF61" s="67">
        <f>'Población %'!CF106*'Insumo 4'!CF$12</f>
        <v>4.8538869540300046E-2</v>
      </c>
      <c r="CG61" s="67">
        <f>'Población %'!CG106*'Insumo 4'!CG$12</f>
        <v>4.2129522650289693E-2</v>
      </c>
      <c r="CH61" s="67">
        <f>'Población %'!CH106*'Insumo 4'!CH$12</f>
        <v>3.5850457753664793E-2</v>
      </c>
      <c r="CI61" s="67">
        <f>'Población %'!CI106*'Insumo 4'!CI$12</f>
        <v>3.0106671156883806E-2</v>
      </c>
      <c r="CJ61" s="67">
        <f>'Población %'!CJ106*'Insumo 4'!CJ$12</f>
        <v>2.4982139680336975E-2</v>
      </c>
      <c r="CK61" s="67">
        <f>'Población %'!CK106*'Insumo 4'!CK$12</f>
        <v>2.0519869496435188E-2</v>
      </c>
      <c r="CL61" s="67">
        <f>'Población %'!CL106*'Insumo 4'!CL$12</f>
        <v>1.6788034270208443E-2</v>
      </c>
      <c r="CM61" s="67">
        <f>'Población %'!CM106*'Insumo 4'!CM$12</f>
        <v>1.3633091167991837E-2</v>
      </c>
      <c r="CN61" s="67">
        <f>'Población %'!CN106*'Insumo 4'!CN$12</f>
        <v>1.0644093081531853E-2</v>
      </c>
      <c r="CP61" s="72">
        <f t="shared" si="0"/>
        <v>2.8508939967878191</v>
      </c>
      <c r="CQ61" s="83">
        <f>100*'Población %'!CR106</f>
        <v>14.24297286969923</v>
      </c>
      <c r="CR61" s="83">
        <f t="shared" si="1"/>
        <v>20.016144261938916</v>
      </c>
    </row>
    <row r="62" spans="1:96">
      <c r="A62">
        <f>'Población %'!A107</f>
        <v>2046</v>
      </c>
      <c r="B62" s="67">
        <f>'Población %'!B107*'Insumo 4'!B$12</f>
        <v>0</v>
      </c>
      <c r="C62" s="67">
        <f>'Población %'!C107*'Insumo 4'!C$12</f>
        <v>0</v>
      </c>
      <c r="D62" s="67">
        <f>'Población %'!D107*'Insumo 4'!D$12</f>
        <v>0</v>
      </c>
      <c r="E62" s="67">
        <f>'Población %'!E107*'Insumo 4'!E$12</f>
        <v>0</v>
      </c>
      <c r="F62" s="67">
        <f>'Población %'!F107*'Insumo 4'!F$12</f>
        <v>0</v>
      </c>
      <c r="G62" s="67">
        <f>'Población %'!G107*'Insumo 4'!G$12</f>
        <v>0</v>
      </c>
      <c r="H62" s="67">
        <f>'Población %'!H107*'Insumo 4'!H$12</f>
        <v>0</v>
      </c>
      <c r="I62" s="67">
        <f>'Población %'!I107*'Insumo 4'!I$12</f>
        <v>0</v>
      </c>
      <c r="J62" s="67">
        <f>'Población %'!J107*'Insumo 4'!J$12</f>
        <v>0</v>
      </c>
      <c r="K62" s="67">
        <f>'Población %'!K107*'Insumo 4'!K$12</f>
        <v>0</v>
      </c>
      <c r="L62" s="67">
        <f>'Población %'!L107*'Insumo 4'!L$12</f>
        <v>0</v>
      </c>
      <c r="M62" s="67">
        <f>'Población %'!M107*'Insumo 4'!M$12</f>
        <v>0</v>
      </c>
      <c r="N62" s="67">
        <f>'Población %'!N107*'Insumo 4'!N$12</f>
        <v>0</v>
      </c>
      <c r="O62" s="67">
        <f>'Población %'!O107*'Insumo 4'!O$12</f>
        <v>0</v>
      </c>
      <c r="P62" s="67">
        <f>'Población %'!P107*'Insumo 4'!P$12</f>
        <v>0</v>
      </c>
      <c r="Q62" s="67">
        <f>'Población %'!Q107*'Insumo 4'!Q$12</f>
        <v>0</v>
      </c>
      <c r="R62" s="67">
        <f>'Población %'!R107*'Insumo 4'!R$12</f>
        <v>0</v>
      </c>
      <c r="S62" s="67">
        <f>'Población %'!S107*'Insumo 4'!S$12</f>
        <v>0</v>
      </c>
      <c r="T62" s="67">
        <f>'Población %'!T107*'Insumo 4'!T$12</f>
        <v>0</v>
      </c>
      <c r="U62" s="67">
        <f>'Población %'!U107*'Insumo 4'!U$12</f>
        <v>0</v>
      </c>
      <c r="V62" s="67">
        <f>'Población %'!V107*'Insumo 4'!V$12</f>
        <v>0</v>
      </c>
      <c r="W62" s="67">
        <f>'Población %'!W107*'Insumo 4'!W$12</f>
        <v>0</v>
      </c>
      <c r="X62" s="67">
        <f>'Población %'!X107*'Insumo 4'!X$12</f>
        <v>0</v>
      </c>
      <c r="Y62" s="67">
        <f>'Población %'!Y107*'Insumo 4'!Y$12</f>
        <v>0</v>
      </c>
      <c r="Z62" s="67">
        <f>'Población %'!Z107*'Insumo 4'!Z$12</f>
        <v>0</v>
      </c>
      <c r="AA62" s="67">
        <f>'Población %'!AA107*'Insumo 4'!AA$12</f>
        <v>0</v>
      </c>
      <c r="AB62" s="67">
        <f>'Población %'!AB107*'Insumo 4'!AB$12</f>
        <v>0</v>
      </c>
      <c r="AC62" s="67">
        <f>'Población %'!AC107*'Insumo 4'!AC$12</f>
        <v>0</v>
      </c>
      <c r="AD62" s="67">
        <f>'Población %'!AD107*'Insumo 4'!AD$12</f>
        <v>0</v>
      </c>
      <c r="AE62" s="67">
        <f>'Población %'!AE107*'Insumo 4'!AE$12</f>
        <v>0</v>
      </c>
      <c r="AF62" s="67">
        <f>'Población %'!AF107*'Insumo 4'!AF$12</f>
        <v>0</v>
      </c>
      <c r="AG62" s="67">
        <f>'Población %'!AG107*'Insumo 4'!AG$12</f>
        <v>0</v>
      </c>
      <c r="AH62" s="67">
        <f>'Población %'!AH107*'Insumo 4'!AH$12</f>
        <v>0</v>
      </c>
      <c r="AI62" s="67">
        <f>'Población %'!AI107*'Insumo 4'!AI$12</f>
        <v>0</v>
      </c>
      <c r="AJ62" s="67">
        <f>'Población %'!AJ107*'Insumo 4'!AJ$12</f>
        <v>0</v>
      </c>
      <c r="AK62" s="67">
        <f>'Población %'!AK107*'Insumo 4'!AK$12</f>
        <v>0</v>
      </c>
      <c r="AL62" s="67">
        <f>'Población %'!AL107*'Insumo 4'!AL$12</f>
        <v>0</v>
      </c>
      <c r="AM62" s="67">
        <f>'Población %'!AM107*'Insumo 4'!AM$12</f>
        <v>0</v>
      </c>
      <c r="AN62" s="67">
        <f>'Población %'!AN107*'Insumo 4'!AN$12</f>
        <v>0</v>
      </c>
      <c r="AO62" s="67">
        <f>'Población %'!AO107*'Insumo 4'!AO$12</f>
        <v>0</v>
      </c>
      <c r="AP62" s="67">
        <f>'Población %'!AP107*'Insumo 4'!AP$12</f>
        <v>0</v>
      </c>
      <c r="AQ62" s="67">
        <f>'Población %'!AQ107*'Insumo 4'!AQ$12</f>
        <v>0</v>
      </c>
      <c r="AR62" s="67">
        <f>'Población %'!AR107*'Insumo 4'!AR$12</f>
        <v>1.1687864215995906E-5</v>
      </c>
      <c r="AS62" s="67">
        <f>'Población %'!AS107*'Insumo 4'!AS$12</f>
        <v>6.5129617086044311E-5</v>
      </c>
      <c r="AT62" s="67">
        <f>'Población %'!AT107*'Insumo 4'!AT$12</f>
        <v>1.9718626501016303E-4</v>
      </c>
      <c r="AU62" s="67">
        <f>'Población %'!AU107*'Insumo 4'!AU$12</f>
        <v>5.1927527391777012E-4</v>
      </c>
      <c r="AV62" s="67">
        <f>'Población %'!AV107*'Insumo 4'!AV$12</f>
        <v>1.4442110343165985E-3</v>
      </c>
      <c r="AW62" s="67">
        <f>'Población %'!AW107*'Insumo 4'!AW$12</f>
        <v>3.225590865332059E-3</v>
      </c>
      <c r="AX62" s="67">
        <f>'Población %'!AX107*'Insumo 4'!AX$12</f>
        <v>5.6040085027069487E-3</v>
      </c>
      <c r="AY62" s="67">
        <f>'Población %'!AY107*'Insumo 4'!AY$12</f>
        <v>8.2655648799788862E-3</v>
      </c>
      <c r="AZ62" s="67">
        <f>'Población %'!AZ107*'Insumo 4'!AZ$12</f>
        <v>1.0996164060040142E-2</v>
      </c>
      <c r="BA62" s="67">
        <f>'Población %'!BA107*'Insumo 4'!BA$12</f>
        <v>1.3223130747824514E-2</v>
      </c>
      <c r="BB62" s="67">
        <f>'Población %'!BB107*'Insumo 4'!BB$12</f>
        <v>1.4924746387993062E-2</v>
      </c>
      <c r="BC62" s="67">
        <f>'Población %'!BC107*'Insumo 4'!BC$12</f>
        <v>1.6948863993306695E-2</v>
      </c>
      <c r="BD62" s="67">
        <f>'Población %'!BD107*'Insumo 4'!BD$12</f>
        <v>1.9641047399273411E-2</v>
      </c>
      <c r="BE62" s="67">
        <f>'Población %'!BE107*'Insumo 4'!BE$12</f>
        <v>2.3175405526743718E-2</v>
      </c>
      <c r="BF62" s="67">
        <f>'Población %'!BF107*'Insumo 4'!BF$12</f>
        <v>2.8141794830720684E-2</v>
      </c>
      <c r="BG62" s="67">
        <f>'Población %'!BG107*'Insumo 4'!BG$12</f>
        <v>3.4461956239056943E-2</v>
      </c>
      <c r="BH62" s="67">
        <f>'Población %'!BH107*'Insumo 4'!BH$12</f>
        <v>4.2482348445859304E-2</v>
      </c>
      <c r="BI62" s="67">
        <f>'Población %'!BI107*'Insumo 4'!BI$12</f>
        <v>5.3826742445083613E-2</v>
      </c>
      <c r="BJ62" s="67">
        <f>'Población %'!BJ107*'Insumo 4'!BJ$12</f>
        <v>6.7710028247352158E-2</v>
      </c>
      <c r="BK62" s="67">
        <f>'Población %'!BK107*'Insumo 4'!BK$12</f>
        <v>8.2619263305681492E-2</v>
      </c>
      <c r="BL62" s="67">
        <f>'Población %'!BL107*'Insumo 4'!BL$12</f>
        <v>9.7400139967397589E-2</v>
      </c>
      <c r="BM62" s="67">
        <f>'Población %'!BM107*'Insumo 4'!BM$12</f>
        <v>0.11137273470276865</v>
      </c>
      <c r="BN62" s="67">
        <f>'Población %'!BN107*'Insumo 4'!BN$12</f>
        <v>0.12302182024877395</v>
      </c>
      <c r="BO62" s="67">
        <f>'Población %'!BO107*'Insumo 4'!BO$12</f>
        <v>0.132820617082058</v>
      </c>
      <c r="BP62" s="67">
        <f>'Población %'!BP107*'Insumo 4'!BP$12</f>
        <v>0.14044534124828217</v>
      </c>
      <c r="BQ62" s="67">
        <f>'Población %'!BQ107*'Insumo 4'!BQ$12</f>
        <v>0.14649361855837167</v>
      </c>
      <c r="BR62" s="67">
        <f>'Población %'!BR107*'Insumo 4'!BR$12</f>
        <v>0.14989345189230696</v>
      </c>
      <c r="BS62" s="67">
        <f>'Población %'!BS107*'Insumo 4'!BS$12</f>
        <v>0.1491674814564368</v>
      </c>
      <c r="BT62" s="67">
        <f>'Población %'!BT107*'Insumo 4'!BT$12</f>
        <v>0.14482536688067524</v>
      </c>
      <c r="BU62" s="67">
        <f>'Población %'!BU107*'Insumo 4'!BU$12</f>
        <v>0.13799694330091403</v>
      </c>
      <c r="BV62" s="67">
        <f>'Población %'!BV107*'Insumo 4'!BV$12</f>
        <v>0.12899999890227945</v>
      </c>
      <c r="BW62" s="67">
        <f>'Población %'!BW107*'Insumo 4'!BW$12</f>
        <v>0.11865358660843682</v>
      </c>
      <c r="BX62" s="67">
        <f>'Población %'!BX107*'Insumo 4'!BX$12</f>
        <v>0.10856275443983936</v>
      </c>
      <c r="BY62" s="67">
        <f>'Población %'!BY107*'Insumo 4'!BY$12</f>
        <v>9.8985145802787847E-2</v>
      </c>
      <c r="BZ62" s="67">
        <f>'Población %'!BZ107*'Insumo 4'!BZ$12</f>
        <v>9.0162224052284995E-2</v>
      </c>
      <c r="CA62" s="67">
        <f>'Población %'!CA107*'Insumo 4'!CA$12</f>
        <v>8.2087765811362234E-2</v>
      </c>
      <c r="CB62" s="67">
        <f>'Población %'!CB107*'Insumo 4'!CB$12</f>
        <v>7.4867256756060638E-2</v>
      </c>
      <c r="CC62" s="67">
        <f>'Población %'!CC107*'Insumo 4'!CC$12</f>
        <v>6.822248928675656E-2</v>
      </c>
      <c r="CD62" s="67">
        <f>'Población %'!CD107*'Insumo 4'!CD$12</f>
        <v>6.1790849989592396E-2</v>
      </c>
      <c r="CE62" s="67">
        <f>'Población %'!CE107*'Insumo 4'!CE$12</f>
        <v>5.5480398606931561E-2</v>
      </c>
      <c r="CF62" s="67">
        <f>'Población %'!CF107*'Insumo 4'!CF$12</f>
        <v>4.9406340792010832E-2</v>
      </c>
      <c r="CG62" s="67">
        <f>'Población %'!CG107*'Insumo 4'!CG$12</f>
        <v>4.3185088975930243E-2</v>
      </c>
      <c r="CH62" s="67">
        <f>'Población %'!CH107*'Insumo 4'!CH$12</f>
        <v>3.6997481599673442E-2</v>
      </c>
      <c r="CI62" s="67">
        <f>'Población %'!CI107*'Insumo 4'!CI$12</f>
        <v>3.1161412288625769E-2</v>
      </c>
      <c r="CJ62" s="67">
        <f>'Población %'!CJ107*'Insumo 4'!CJ$12</f>
        <v>2.592358643510715E-2</v>
      </c>
      <c r="CK62" s="67">
        <f>'Población %'!CK107*'Insumo 4'!CK$12</f>
        <v>2.1330971640580128E-2</v>
      </c>
      <c r="CL62" s="67">
        <f>'Población %'!CL107*'Insumo 4'!CL$12</f>
        <v>1.7500482115983127E-2</v>
      </c>
      <c r="CM62" s="67">
        <f>'Población %'!CM107*'Insumo 4'!CM$12</f>
        <v>1.417415365304453E-2</v>
      </c>
      <c r="CN62" s="67">
        <f>'Población %'!CN107*'Insumo 4'!CN$12</f>
        <v>1.1232670784877396E-2</v>
      </c>
      <c r="CP62" s="72">
        <f t="shared" si="0"/>
        <v>2.8996463198116507</v>
      </c>
      <c r="CQ62" s="83">
        <f>100*'Población %'!CR107</f>
        <v>14.48681619705255</v>
      </c>
      <c r="CR62" s="83">
        <f t="shared" si="1"/>
        <v>20.01575971124425</v>
      </c>
    </row>
    <row r="63" spans="1:96">
      <c r="A63">
        <f>'Población %'!A108</f>
        <v>2047</v>
      </c>
      <c r="B63" s="67">
        <f>'Población %'!B108*'Insumo 4'!B$12</f>
        <v>0</v>
      </c>
      <c r="C63" s="67">
        <f>'Población %'!C108*'Insumo 4'!C$12</f>
        <v>0</v>
      </c>
      <c r="D63" s="67">
        <f>'Población %'!D108*'Insumo 4'!D$12</f>
        <v>0</v>
      </c>
      <c r="E63" s="67">
        <f>'Población %'!E108*'Insumo 4'!E$12</f>
        <v>0</v>
      </c>
      <c r="F63" s="67">
        <f>'Población %'!F108*'Insumo 4'!F$12</f>
        <v>0</v>
      </c>
      <c r="G63" s="67">
        <f>'Población %'!G108*'Insumo 4'!G$12</f>
        <v>0</v>
      </c>
      <c r="H63" s="67">
        <f>'Población %'!H108*'Insumo 4'!H$12</f>
        <v>0</v>
      </c>
      <c r="I63" s="67">
        <f>'Población %'!I108*'Insumo 4'!I$12</f>
        <v>0</v>
      </c>
      <c r="J63" s="67">
        <f>'Población %'!J108*'Insumo 4'!J$12</f>
        <v>0</v>
      </c>
      <c r="K63" s="67">
        <f>'Población %'!K108*'Insumo 4'!K$12</f>
        <v>0</v>
      </c>
      <c r="L63" s="67">
        <f>'Población %'!L108*'Insumo 4'!L$12</f>
        <v>0</v>
      </c>
      <c r="M63" s="67">
        <f>'Población %'!M108*'Insumo 4'!M$12</f>
        <v>0</v>
      </c>
      <c r="N63" s="67">
        <f>'Población %'!N108*'Insumo 4'!N$12</f>
        <v>0</v>
      </c>
      <c r="O63" s="67">
        <f>'Población %'!O108*'Insumo 4'!O$12</f>
        <v>0</v>
      </c>
      <c r="P63" s="67">
        <f>'Población %'!P108*'Insumo 4'!P$12</f>
        <v>0</v>
      </c>
      <c r="Q63" s="67">
        <f>'Población %'!Q108*'Insumo 4'!Q$12</f>
        <v>0</v>
      </c>
      <c r="R63" s="67">
        <f>'Población %'!R108*'Insumo 4'!R$12</f>
        <v>0</v>
      </c>
      <c r="S63" s="67">
        <f>'Población %'!S108*'Insumo 4'!S$12</f>
        <v>0</v>
      </c>
      <c r="T63" s="67">
        <f>'Población %'!T108*'Insumo 4'!T$12</f>
        <v>0</v>
      </c>
      <c r="U63" s="67">
        <f>'Población %'!U108*'Insumo 4'!U$12</f>
        <v>0</v>
      </c>
      <c r="V63" s="67">
        <f>'Población %'!V108*'Insumo 4'!V$12</f>
        <v>0</v>
      </c>
      <c r="W63" s="67">
        <f>'Población %'!W108*'Insumo 4'!W$12</f>
        <v>0</v>
      </c>
      <c r="X63" s="67">
        <f>'Población %'!X108*'Insumo 4'!X$12</f>
        <v>0</v>
      </c>
      <c r="Y63" s="67">
        <f>'Población %'!Y108*'Insumo 4'!Y$12</f>
        <v>0</v>
      </c>
      <c r="Z63" s="67">
        <f>'Población %'!Z108*'Insumo 4'!Z$12</f>
        <v>0</v>
      </c>
      <c r="AA63" s="67">
        <f>'Población %'!AA108*'Insumo 4'!AA$12</f>
        <v>0</v>
      </c>
      <c r="AB63" s="67">
        <f>'Población %'!AB108*'Insumo 4'!AB$12</f>
        <v>0</v>
      </c>
      <c r="AC63" s="67">
        <f>'Población %'!AC108*'Insumo 4'!AC$12</f>
        <v>0</v>
      </c>
      <c r="AD63" s="67">
        <f>'Población %'!AD108*'Insumo 4'!AD$12</f>
        <v>0</v>
      </c>
      <c r="AE63" s="67">
        <f>'Población %'!AE108*'Insumo 4'!AE$12</f>
        <v>0</v>
      </c>
      <c r="AF63" s="67">
        <f>'Población %'!AF108*'Insumo 4'!AF$12</f>
        <v>0</v>
      </c>
      <c r="AG63" s="67">
        <f>'Población %'!AG108*'Insumo 4'!AG$12</f>
        <v>0</v>
      </c>
      <c r="AH63" s="67">
        <f>'Población %'!AH108*'Insumo 4'!AH$12</f>
        <v>0</v>
      </c>
      <c r="AI63" s="67">
        <f>'Población %'!AI108*'Insumo 4'!AI$12</f>
        <v>0</v>
      </c>
      <c r="AJ63" s="67">
        <f>'Población %'!AJ108*'Insumo 4'!AJ$12</f>
        <v>0</v>
      </c>
      <c r="AK63" s="67">
        <f>'Población %'!AK108*'Insumo 4'!AK$12</f>
        <v>0</v>
      </c>
      <c r="AL63" s="67">
        <f>'Población %'!AL108*'Insumo 4'!AL$12</f>
        <v>0</v>
      </c>
      <c r="AM63" s="67">
        <f>'Población %'!AM108*'Insumo 4'!AM$12</f>
        <v>0</v>
      </c>
      <c r="AN63" s="67">
        <f>'Población %'!AN108*'Insumo 4'!AN$12</f>
        <v>0</v>
      </c>
      <c r="AO63" s="67">
        <f>'Población %'!AO108*'Insumo 4'!AO$12</f>
        <v>0</v>
      </c>
      <c r="AP63" s="67">
        <f>'Población %'!AP108*'Insumo 4'!AP$12</f>
        <v>0</v>
      </c>
      <c r="AQ63" s="67">
        <f>'Población %'!AQ108*'Insumo 4'!AQ$12</f>
        <v>0</v>
      </c>
      <c r="AR63" s="67">
        <f>'Población %'!AR108*'Insumo 4'!AR$12</f>
        <v>1.1646709931726238E-5</v>
      </c>
      <c r="AS63" s="67">
        <f>'Población %'!AS108*'Insumo 4'!AS$12</f>
        <v>6.417487255042178E-5</v>
      </c>
      <c r="AT63" s="67">
        <f>'Población %'!AT108*'Insumo 4'!AT$12</f>
        <v>1.9109807795145828E-4</v>
      </c>
      <c r="AU63" s="67">
        <f>'Población %'!AU108*'Insumo 4'!AU$12</f>
        <v>4.9915584775628091E-4</v>
      </c>
      <c r="AV63" s="67">
        <f>'Población %'!AV108*'Insumo 4'!AV$12</f>
        <v>1.3943801850557951E-3</v>
      </c>
      <c r="AW63" s="67">
        <f>'Población %'!AW108*'Insumo 4'!AW$12</f>
        <v>3.1178993189840006E-3</v>
      </c>
      <c r="AX63" s="67">
        <f>'Población %'!AX108*'Insumo 4'!AX$12</f>
        <v>5.4865293337616203E-3</v>
      </c>
      <c r="AY63" s="67">
        <f>'Población %'!AY108*'Insumo 4'!AY$12</f>
        <v>8.246928472219214E-3</v>
      </c>
      <c r="AZ63" s="67">
        <f>'Población %'!AZ108*'Insumo 4'!AZ$12</f>
        <v>1.1121058428499989E-2</v>
      </c>
      <c r="BA63" s="67">
        <f>'Población %'!BA108*'Insumo 4'!BA$12</f>
        <v>1.3374516690840395E-2</v>
      </c>
      <c r="BB63" s="67">
        <f>'Población %'!BB108*'Insumo 4'!BB$12</f>
        <v>1.5113919540043225E-2</v>
      </c>
      <c r="BC63" s="67">
        <f>'Población %'!BC108*'Insumo 4'!BC$12</f>
        <v>1.7305497561589743E-2</v>
      </c>
      <c r="BD63" s="67">
        <f>'Población %'!BD108*'Insumo 4'!BD$12</f>
        <v>2.0263902356611407E-2</v>
      </c>
      <c r="BE63" s="67">
        <f>'Población %'!BE108*'Insumo 4'!BE$12</f>
        <v>2.4099341365208703E-2</v>
      </c>
      <c r="BF63" s="67">
        <f>'Población %'!BF108*'Insumo 4'!BF$12</f>
        <v>2.9364495462662371E-2</v>
      </c>
      <c r="BG63" s="67">
        <f>'Población %'!BG108*'Insumo 4'!BG$12</f>
        <v>3.614144410626257E-2</v>
      </c>
      <c r="BH63" s="67">
        <f>'Población %'!BH108*'Insumo 4'!BH$12</f>
        <v>4.4349775649498151E-2</v>
      </c>
      <c r="BI63" s="67">
        <f>'Población %'!BI108*'Insumo 4'!BI$12</f>
        <v>5.5556553584441837E-2</v>
      </c>
      <c r="BJ63" s="67">
        <f>'Población %'!BJ108*'Insumo 4'!BJ$12</f>
        <v>6.9286105322692138E-2</v>
      </c>
      <c r="BK63" s="67">
        <f>'Población %'!BK108*'Insumo 4'!BK$12</f>
        <v>8.4725788000354491E-2</v>
      </c>
      <c r="BL63" s="67">
        <f>'Población %'!BL108*'Insumo 4'!BL$12</f>
        <v>0.10000097787426393</v>
      </c>
      <c r="BM63" s="67">
        <f>'Población %'!BM108*'Insumo 4'!BM$12</f>
        <v>0.11364752838701214</v>
      </c>
      <c r="BN63" s="67">
        <f>'Población %'!BN108*'Insumo 4'!BN$12</f>
        <v>0.12443783257271843</v>
      </c>
      <c r="BO63" s="67">
        <f>'Población %'!BO108*'Insumo 4'!BO$12</f>
        <v>0.13352393973989274</v>
      </c>
      <c r="BP63" s="67">
        <f>'Población %'!BP108*'Insumo 4'!BP$12</f>
        <v>0.14100966831976838</v>
      </c>
      <c r="BQ63" s="67">
        <f>'Población %'!BQ108*'Insumo 4'!BQ$12</f>
        <v>0.14669049197276079</v>
      </c>
      <c r="BR63" s="67">
        <f>'Población %'!BR108*'Insumo 4'!BR$12</f>
        <v>0.15072190481434194</v>
      </c>
      <c r="BS63" s="67">
        <f>'Población %'!BS108*'Insumo 4'!BS$12</f>
        <v>0.15126311080391672</v>
      </c>
      <c r="BT63" s="67">
        <f>'Población %'!BT108*'Insumo 4'!BT$12</f>
        <v>0.14772644500641158</v>
      </c>
      <c r="BU63" s="67">
        <f>'Población %'!BU108*'Insumo 4'!BU$12</f>
        <v>0.14057373556738725</v>
      </c>
      <c r="BV63" s="67">
        <f>'Población %'!BV108*'Insumo 4'!BV$12</f>
        <v>0.13140477832391537</v>
      </c>
      <c r="BW63" s="67">
        <f>'Población %'!BW108*'Insumo 4'!BW$12</f>
        <v>0.1209642878479448</v>
      </c>
      <c r="BX63" s="67">
        <f>'Población %'!BX108*'Insumo 4'!BX$12</f>
        <v>0.11070592674840586</v>
      </c>
      <c r="BY63" s="67">
        <f>'Población %'!BY108*'Insumo 4'!BY$12</f>
        <v>0.10095013911582944</v>
      </c>
      <c r="BZ63" s="67">
        <f>'Población %'!BZ108*'Insumo 4'!BZ$12</f>
        <v>9.199679186841285E-2</v>
      </c>
      <c r="CA63" s="67">
        <f>'Población %'!CA108*'Insumo 4'!CA$12</f>
        <v>8.3795237678079199E-2</v>
      </c>
      <c r="CB63" s="67">
        <f>'Población %'!CB108*'Insumo 4'!CB$12</f>
        <v>7.6438492930625948E-2</v>
      </c>
      <c r="CC63" s="67">
        <f>'Población %'!CC108*'Insumo 4'!CC$12</f>
        <v>6.9650773723148318E-2</v>
      </c>
      <c r="CD63" s="67">
        <f>'Población %'!CD108*'Insumo 4'!CD$12</f>
        <v>6.3067137442123097E-2</v>
      </c>
      <c r="CE63" s="67">
        <f>'Población %'!CE108*'Insumo 4'!CE$12</f>
        <v>5.6573323749023678E-2</v>
      </c>
      <c r="CF63" s="67">
        <f>'Población %'!CF108*'Insumo 4'!CF$12</f>
        <v>5.0290105392117937E-2</v>
      </c>
      <c r="CG63" s="67">
        <f>'Población %'!CG108*'Insumo 4'!CG$12</f>
        <v>4.4065732290976649E-2</v>
      </c>
      <c r="CH63" s="67">
        <f>'Población %'!CH108*'Insumo 4'!CH$12</f>
        <v>3.7981309934355049E-2</v>
      </c>
      <c r="CI63" s="67">
        <f>'Población %'!CI108*'Insumo 4'!CI$12</f>
        <v>3.2180426755244504E-2</v>
      </c>
      <c r="CJ63" s="67">
        <f>'Población %'!CJ108*'Insumo 4'!CJ$12</f>
        <v>2.6912911172020691E-2</v>
      </c>
      <c r="CK63" s="67">
        <f>'Población %'!CK108*'Insumo 4'!CK$12</f>
        <v>2.2093690385844578E-2</v>
      </c>
      <c r="CL63" s="67">
        <f>'Población %'!CL108*'Insumo 4'!CL$12</f>
        <v>1.8037525279802021E-2</v>
      </c>
      <c r="CM63" s="67">
        <f>'Población %'!CM108*'Insumo 4'!CM$12</f>
        <v>1.4755697496660319E-2</v>
      </c>
      <c r="CN63" s="67">
        <f>'Población %'!CN108*'Insumo 4'!CN$12</f>
        <v>1.1764765550961155E-2</v>
      </c>
      <c r="CP63" s="72">
        <f t="shared" si="0"/>
        <v>2.9529388996308819</v>
      </c>
      <c r="CQ63" s="83">
        <f>100*'Población %'!CR108</f>
        <v>14.739271757683174</v>
      </c>
      <c r="CR63" s="83">
        <f t="shared" si="1"/>
        <v>20.0344966032097</v>
      </c>
    </row>
    <row r="64" spans="1:96">
      <c r="A64">
        <f>'Población %'!A109</f>
        <v>2048</v>
      </c>
      <c r="B64" s="67">
        <f>'Población %'!B109*'Insumo 4'!B$12</f>
        <v>0</v>
      </c>
      <c r="C64" s="67">
        <f>'Población %'!C109*'Insumo 4'!C$12</f>
        <v>0</v>
      </c>
      <c r="D64" s="67">
        <f>'Población %'!D109*'Insumo 4'!D$12</f>
        <v>0</v>
      </c>
      <c r="E64" s="67">
        <f>'Población %'!E109*'Insumo 4'!E$12</f>
        <v>0</v>
      </c>
      <c r="F64" s="67">
        <f>'Población %'!F109*'Insumo 4'!F$12</f>
        <v>0</v>
      </c>
      <c r="G64" s="67">
        <f>'Población %'!G109*'Insumo 4'!G$12</f>
        <v>0</v>
      </c>
      <c r="H64" s="67">
        <f>'Población %'!H109*'Insumo 4'!H$12</f>
        <v>0</v>
      </c>
      <c r="I64" s="67">
        <f>'Población %'!I109*'Insumo 4'!I$12</f>
        <v>0</v>
      </c>
      <c r="J64" s="67">
        <f>'Población %'!J109*'Insumo 4'!J$12</f>
        <v>0</v>
      </c>
      <c r="K64" s="67">
        <f>'Población %'!K109*'Insumo 4'!K$12</f>
        <v>0</v>
      </c>
      <c r="L64" s="67">
        <f>'Población %'!L109*'Insumo 4'!L$12</f>
        <v>0</v>
      </c>
      <c r="M64" s="67">
        <f>'Población %'!M109*'Insumo 4'!M$12</f>
        <v>0</v>
      </c>
      <c r="N64" s="67">
        <f>'Población %'!N109*'Insumo 4'!N$12</f>
        <v>0</v>
      </c>
      <c r="O64" s="67">
        <f>'Población %'!O109*'Insumo 4'!O$12</f>
        <v>0</v>
      </c>
      <c r="P64" s="67">
        <f>'Población %'!P109*'Insumo 4'!P$12</f>
        <v>0</v>
      </c>
      <c r="Q64" s="67">
        <f>'Población %'!Q109*'Insumo 4'!Q$12</f>
        <v>0</v>
      </c>
      <c r="R64" s="67">
        <f>'Población %'!R109*'Insumo 4'!R$12</f>
        <v>0</v>
      </c>
      <c r="S64" s="67">
        <f>'Población %'!S109*'Insumo 4'!S$12</f>
        <v>0</v>
      </c>
      <c r="T64" s="67">
        <f>'Población %'!T109*'Insumo 4'!T$12</f>
        <v>0</v>
      </c>
      <c r="U64" s="67">
        <f>'Población %'!U109*'Insumo 4'!U$12</f>
        <v>0</v>
      </c>
      <c r="V64" s="67">
        <f>'Población %'!V109*'Insumo 4'!V$12</f>
        <v>0</v>
      </c>
      <c r="W64" s="67">
        <f>'Población %'!W109*'Insumo 4'!W$12</f>
        <v>0</v>
      </c>
      <c r="X64" s="67">
        <f>'Población %'!X109*'Insumo 4'!X$12</f>
        <v>0</v>
      </c>
      <c r="Y64" s="67">
        <f>'Población %'!Y109*'Insumo 4'!Y$12</f>
        <v>0</v>
      </c>
      <c r="Z64" s="67">
        <f>'Población %'!Z109*'Insumo 4'!Z$12</f>
        <v>0</v>
      </c>
      <c r="AA64" s="67">
        <f>'Población %'!AA109*'Insumo 4'!AA$12</f>
        <v>0</v>
      </c>
      <c r="AB64" s="67">
        <f>'Población %'!AB109*'Insumo 4'!AB$12</f>
        <v>0</v>
      </c>
      <c r="AC64" s="67">
        <f>'Población %'!AC109*'Insumo 4'!AC$12</f>
        <v>0</v>
      </c>
      <c r="AD64" s="67">
        <f>'Población %'!AD109*'Insumo 4'!AD$12</f>
        <v>0</v>
      </c>
      <c r="AE64" s="67">
        <f>'Población %'!AE109*'Insumo 4'!AE$12</f>
        <v>0</v>
      </c>
      <c r="AF64" s="67">
        <f>'Población %'!AF109*'Insumo 4'!AF$12</f>
        <v>0</v>
      </c>
      <c r="AG64" s="67">
        <f>'Población %'!AG109*'Insumo 4'!AG$12</f>
        <v>0</v>
      </c>
      <c r="AH64" s="67">
        <f>'Población %'!AH109*'Insumo 4'!AH$12</f>
        <v>0</v>
      </c>
      <c r="AI64" s="67">
        <f>'Población %'!AI109*'Insumo 4'!AI$12</f>
        <v>0</v>
      </c>
      <c r="AJ64" s="67">
        <f>'Población %'!AJ109*'Insumo 4'!AJ$12</f>
        <v>0</v>
      </c>
      <c r="AK64" s="67">
        <f>'Población %'!AK109*'Insumo 4'!AK$12</f>
        <v>0</v>
      </c>
      <c r="AL64" s="67">
        <f>'Población %'!AL109*'Insumo 4'!AL$12</f>
        <v>0</v>
      </c>
      <c r="AM64" s="67">
        <f>'Población %'!AM109*'Insumo 4'!AM$12</f>
        <v>0</v>
      </c>
      <c r="AN64" s="67">
        <f>'Población %'!AN109*'Insumo 4'!AN$12</f>
        <v>0</v>
      </c>
      <c r="AO64" s="67">
        <f>'Población %'!AO109*'Insumo 4'!AO$12</f>
        <v>0</v>
      </c>
      <c r="AP64" s="67">
        <f>'Población %'!AP109*'Insumo 4'!AP$12</f>
        <v>0</v>
      </c>
      <c r="AQ64" s="67">
        <f>'Población %'!AQ109*'Insumo 4'!AQ$12</f>
        <v>0</v>
      </c>
      <c r="AR64" s="67">
        <f>'Población %'!AR109*'Insumo 4'!AR$12</f>
        <v>1.158013549848961E-5</v>
      </c>
      <c r="AS64" s="67">
        <f>'Población %'!AS109*'Insumo 4'!AS$12</f>
        <v>6.3956718864466538E-5</v>
      </c>
      <c r="AT64" s="67">
        <f>'Población %'!AT109*'Insumo 4'!AT$12</f>
        <v>1.8832080688846E-4</v>
      </c>
      <c r="AU64" s="67">
        <f>'Población %'!AU109*'Insumo 4'!AU$12</f>
        <v>4.8379448471659044E-4</v>
      </c>
      <c r="AV64" s="67">
        <f>'Población %'!AV109*'Insumo 4'!AV$12</f>
        <v>1.3404903595086956E-3</v>
      </c>
      <c r="AW64" s="67">
        <f>'Población %'!AW109*'Insumo 4'!AW$12</f>
        <v>3.0106571392617982E-3</v>
      </c>
      <c r="AX64" s="67">
        <f>'Población %'!AX109*'Insumo 4'!AX$12</f>
        <v>5.3040684879544645E-3</v>
      </c>
      <c r="AY64" s="67">
        <f>'Población %'!AY109*'Insumo 4'!AY$12</f>
        <v>8.0755040009547838E-3</v>
      </c>
      <c r="AZ64" s="67">
        <f>'Población %'!AZ109*'Insumo 4'!AZ$12</f>
        <v>1.109878722143654E-2</v>
      </c>
      <c r="BA64" s="67">
        <f>'Población %'!BA109*'Insumo 4'!BA$12</f>
        <v>1.3530872803938268E-2</v>
      </c>
      <c r="BB64" s="67">
        <f>'Población %'!BB109*'Insumo 4'!BB$12</f>
        <v>1.5292335425397936E-2</v>
      </c>
      <c r="BC64" s="67">
        <f>'Población %'!BC109*'Insumo 4'!BC$12</f>
        <v>1.7531391431449481E-2</v>
      </c>
      <c r="BD64" s="67">
        <f>'Población %'!BD109*'Insumo 4'!BD$12</f>
        <v>2.0698360351448886E-2</v>
      </c>
      <c r="BE64" s="67">
        <f>'Población %'!BE109*'Insumo 4'!BE$12</f>
        <v>2.4873348017543252E-2</v>
      </c>
      <c r="BF64" s="67">
        <f>'Población %'!BF109*'Insumo 4'!BF$12</f>
        <v>3.0547754414131795E-2</v>
      </c>
      <c r="BG64" s="67">
        <f>'Población %'!BG109*'Insumo 4'!BG$12</f>
        <v>3.7728976019929084E-2</v>
      </c>
      <c r="BH64" s="67">
        <f>'Población %'!BH109*'Insumo 4'!BH$12</f>
        <v>4.6536013456009273E-2</v>
      </c>
      <c r="BI64" s="67">
        <f>'Población %'!BI109*'Insumo 4'!BI$12</f>
        <v>5.8030889371666727E-2</v>
      </c>
      <c r="BJ64" s="67">
        <f>'Población %'!BJ109*'Insumo 4'!BJ$12</f>
        <v>7.1551620740586908E-2</v>
      </c>
      <c r="BK64" s="67">
        <f>'Población %'!BK109*'Insumo 4'!BK$12</f>
        <v>8.6744545447018914E-2</v>
      </c>
      <c r="BL64" s="67">
        <f>'Población %'!BL109*'Insumo 4'!BL$12</f>
        <v>0.10261403276851222</v>
      </c>
      <c r="BM64" s="67">
        <f>'Población %'!BM109*'Insumo 4'!BM$12</f>
        <v>0.11676335971750944</v>
      </c>
      <c r="BN64" s="67">
        <f>'Población %'!BN109*'Insumo 4'!BN$12</f>
        <v>0.12707606350730277</v>
      </c>
      <c r="BO64" s="67">
        <f>'Población %'!BO109*'Insumo 4'!BO$12</f>
        <v>0.13516780103685172</v>
      </c>
      <c r="BP64" s="67">
        <f>'Población %'!BP109*'Insumo 4'!BP$12</f>
        <v>0.14187625686642016</v>
      </c>
      <c r="BQ64" s="67">
        <f>'Población %'!BQ109*'Insumo 4'!BQ$12</f>
        <v>0.14741138722423155</v>
      </c>
      <c r="BR64" s="67">
        <f>'Población %'!BR109*'Insumo 4'!BR$12</f>
        <v>0.15106309798400866</v>
      </c>
      <c r="BS64" s="67">
        <f>'Población %'!BS109*'Insumo 4'!BS$12</f>
        <v>0.15225603982072464</v>
      </c>
      <c r="BT64" s="67">
        <f>'Población %'!BT109*'Insumo 4'!BT$12</f>
        <v>0.14997885782224324</v>
      </c>
      <c r="BU64" s="67">
        <f>'Población %'!BU109*'Insumo 4'!BU$12</f>
        <v>0.1435889460517456</v>
      </c>
      <c r="BV64" s="67">
        <f>'Población %'!BV109*'Insumo 4'!BV$12</f>
        <v>0.13405464843722684</v>
      </c>
      <c r="BW64" s="67">
        <f>'Población %'!BW109*'Insumo 4'!BW$12</f>
        <v>0.12340837925215753</v>
      </c>
      <c r="BX64" s="67">
        <f>'Población %'!BX109*'Insumo 4'!BX$12</f>
        <v>0.11306915625265314</v>
      </c>
      <c r="BY64" s="67">
        <f>'Población %'!BY109*'Insumo 4'!BY$12</f>
        <v>0.103172217201148</v>
      </c>
      <c r="BZ64" s="67">
        <f>'Población %'!BZ109*'Insumo 4'!BZ$12</f>
        <v>9.4063951235165574E-2</v>
      </c>
      <c r="CA64" s="67">
        <f>'Población %'!CA109*'Insumo 4'!CA$12</f>
        <v>8.5727167908374272E-2</v>
      </c>
      <c r="CB64" s="67">
        <f>'Población %'!CB109*'Insumo 4'!CB$12</f>
        <v>7.8237224047975978E-2</v>
      </c>
      <c r="CC64" s="67">
        <f>'Población %'!CC109*'Insumo 4'!CC$12</f>
        <v>7.1323051252198844E-2</v>
      </c>
      <c r="CD64" s="67">
        <f>'Población %'!CD109*'Insumo 4'!CD$12</f>
        <v>6.4604159699140087E-2</v>
      </c>
      <c r="CE64" s="67">
        <f>'Población %'!CE109*'Insumo 4'!CE$12</f>
        <v>5.7948335306439822E-2</v>
      </c>
      <c r="CF64" s="67">
        <f>'Población %'!CF109*'Insumo 4'!CF$12</f>
        <v>5.1460802056362435E-2</v>
      </c>
      <c r="CG64" s="67">
        <f>'Población %'!CG109*'Insumo 4'!CG$12</f>
        <v>4.5009732410893774E-2</v>
      </c>
      <c r="CH64" s="67">
        <f>'Población %'!CH109*'Insumo 4'!CH$12</f>
        <v>3.8863169509276804E-2</v>
      </c>
      <c r="CI64" s="67">
        <f>'Población %'!CI109*'Insumo 4'!CI$12</f>
        <v>3.3092624248711906E-2</v>
      </c>
      <c r="CJ64" s="67">
        <f>'Población %'!CJ109*'Insumo 4'!CJ$12</f>
        <v>2.7812976554691032E-2</v>
      </c>
      <c r="CK64" s="67">
        <f>'Población %'!CK109*'Insumo 4'!CK$12</f>
        <v>2.3018150871870896E-2</v>
      </c>
      <c r="CL64" s="67">
        <f>'Población %'!CL109*'Insumo 4'!CL$12</f>
        <v>1.8637577439696615E-2</v>
      </c>
      <c r="CM64" s="67">
        <f>'Población %'!CM109*'Insumo 4'!CM$12</f>
        <v>1.5046749088399156E-2</v>
      </c>
      <c r="CN64" s="67">
        <f>'Población %'!CN109*'Insumo 4'!CN$12</f>
        <v>1.222585290835191E-2</v>
      </c>
      <c r="CP64" s="72">
        <f t="shared" si="0"/>
        <v>3.0112150353144891</v>
      </c>
      <c r="CQ64" s="83">
        <f>100*'Población %'!CR109</f>
        <v>15.007445224420341</v>
      </c>
      <c r="CR64" s="83">
        <f t="shared" si="1"/>
        <v>20.064807768977193</v>
      </c>
    </row>
    <row r="65" spans="1:96">
      <c r="A65">
        <f>'Población %'!A110</f>
        <v>2049</v>
      </c>
      <c r="B65" s="67">
        <f>'Población %'!B110*'Insumo 4'!B$12</f>
        <v>0</v>
      </c>
      <c r="C65" s="67">
        <f>'Población %'!C110*'Insumo 4'!C$12</f>
        <v>0</v>
      </c>
      <c r="D65" s="67">
        <f>'Población %'!D110*'Insumo 4'!D$12</f>
        <v>0</v>
      </c>
      <c r="E65" s="67">
        <f>'Población %'!E110*'Insumo 4'!E$12</f>
        <v>0</v>
      </c>
      <c r="F65" s="67">
        <f>'Población %'!F110*'Insumo 4'!F$12</f>
        <v>0</v>
      </c>
      <c r="G65" s="67">
        <f>'Población %'!G110*'Insumo 4'!G$12</f>
        <v>0</v>
      </c>
      <c r="H65" s="67">
        <f>'Población %'!H110*'Insumo 4'!H$12</f>
        <v>0</v>
      </c>
      <c r="I65" s="67">
        <f>'Población %'!I110*'Insumo 4'!I$12</f>
        <v>0</v>
      </c>
      <c r="J65" s="67">
        <f>'Población %'!J110*'Insumo 4'!J$12</f>
        <v>0</v>
      </c>
      <c r="K65" s="67">
        <f>'Población %'!K110*'Insumo 4'!K$12</f>
        <v>0</v>
      </c>
      <c r="L65" s="67">
        <f>'Población %'!L110*'Insumo 4'!L$12</f>
        <v>0</v>
      </c>
      <c r="M65" s="67">
        <f>'Población %'!M110*'Insumo 4'!M$12</f>
        <v>0</v>
      </c>
      <c r="N65" s="67">
        <f>'Población %'!N110*'Insumo 4'!N$12</f>
        <v>0</v>
      </c>
      <c r="O65" s="67">
        <f>'Población %'!O110*'Insumo 4'!O$12</f>
        <v>0</v>
      </c>
      <c r="P65" s="67">
        <f>'Población %'!P110*'Insumo 4'!P$12</f>
        <v>0</v>
      </c>
      <c r="Q65" s="67">
        <f>'Población %'!Q110*'Insumo 4'!Q$12</f>
        <v>0</v>
      </c>
      <c r="R65" s="67">
        <f>'Población %'!R110*'Insumo 4'!R$12</f>
        <v>0</v>
      </c>
      <c r="S65" s="67">
        <f>'Población %'!S110*'Insumo 4'!S$12</f>
        <v>0</v>
      </c>
      <c r="T65" s="67">
        <f>'Población %'!T110*'Insumo 4'!T$12</f>
        <v>0</v>
      </c>
      <c r="U65" s="67">
        <f>'Población %'!U110*'Insumo 4'!U$12</f>
        <v>0</v>
      </c>
      <c r="V65" s="67">
        <f>'Población %'!V110*'Insumo 4'!V$12</f>
        <v>0</v>
      </c>
      <c r="W65" s="67">
        <f>'Población %'!W110*'Insumo 4'!W$12</f>
        <v>0</v>
      </c>
      <c r="X65" s="67">
        <f>'Población %'!X110*'Insumo 4'!X$12</f>
        <v>0</v>
      </c>
      <c r="Y65" s="67">
        <f>'Población %'!Y110*'Insumo 4'!Y$12</f>
        <v>0</v>
      </c>
      <c r="Z65" s="67">
        <f>'Población %'!Z110*'Insumo 4'!Z$12</f>
        <v>0</v>
      </c>
      <c r="AA65" s="67">
        <f>'Población %'!AA110*'Insumo 4'!AA$12</f>
        <v>0</v>
      </c>
      <c r="AB65" s="67">
        <f>'Población %'!AB110*'Insumo 4'!AB$12</f>
        <v>0</v>
      </c>
      <c r="AC65" s="67">
        <f>'Población %'!AC110*'Insumo 4'!AC$12</f>
        <v>0</v>
      </c>
      <c r="AD65" s="67">
        <f>'Población %'!AD110*'Insumo 4'!AD$12</f>
        <v>0</v>
      </c>
      <c r="AE65" s="67">
        <f>'Población %'!AE110*'Insumo 4'!AE$12</f>
        <v>0</v>
      </c>
      <c r="AF65" s="67">
        <f>'Población %'!AF110*'Insumo 4'!AF$12</f>
        <v>0</v>
      </c>
      <c r="AG65" s="67">
        <f>'Población %'!AG110*'Insumo 4'!AG$12</f>
        <v>0</v>
      </c>
      <c r="AH65" s="67">
        <f>'Población %'!AH110*'Insumo 4'!AH$12</f>
        <v>0</v>
      </c>
      <c r="AI65" s="67">
        <f>'Población %'!AI110*'Insumo 4'!AI$12</f>
        <v>0</v>
      </c>
      <c r="AJ65" s="67">
        <f>'Población %'!AJ110*'Insumo 4'!AJ$12</f>
        <v>0</v>
      </c>
      <c r="AK65" s="67">
        <f>'Población %'!AK110*'Insumo 4'!AK$12</f>
        <v>0</v>
      </c>
      <c r="AL65" s="67">
        <f>'Población %'!AL110*'Insumo 4'!AL$12</f>
        <v>0</v>
      </c>
      <c r="AM65" s="67">
        <f>'Población %'!AM110*'Insumo 4'!AM$12</f>
        <v>0</v>
      </c>
      <c r="AN65" s="67">
        <f>'Población %'!AN110*'Insumo 4'!AN$12</f>
        <v>0</v>
      </c>
      <c r="AO65" s="67">
        <f>'Población %'!AO110*'Insumo 4'!AO$12</f>
        <v>0</v>
      </c>
      <c r="AP65" s="67">
        <f>'Población %'!AP110*'Insumo 4'!AP$12</f>
        <v>0</v>
      </c>
      <c r="AQ65" s="67">
        <f>'Población %'!AQ110*'Insumo 4'!AQ$12</f>
        <v>0</v>
      </c>
      <c r="AR65" s="67">
        <f>'Población %'!AR110*'Insumo 4'!AR$12</f>
        <v>1.1518112734889145E-5</v>
      </c>
      <c r="AS65" s="67">
        <f>'Población %'!AS110*'Insumo 4'!AS$12</f>
        <v>6.3594855079780095E-5</v>
      </c>
      <c r="AT65" s="67">
        <f>'Población %'!AT110*'Insumo 4'!AT$12</f>
        <v>1.8769815025260596E-4</v>
      </c>
      <c r="AU65" s="67">
        <f>'Población %'!AU110*'Insumo 4'!AU$12</f>
        <v>4.7679969091912787E-4</v>
      </c>
      <c r="AV65" s="67">
        <f>'Población %'!AV110*'Insumo 4'!AV$12</f>
        <v>1.2993181722699696E-3</v>
      </c>
      <c r="AW65" s="67">
        <f>'Población %'!AW110*'Insumo 4'!AW$12</f>
        <v>2.8944753134393913E-3</v>
      </c>
      <c r="AX65" s="67">
        <f>'Población %'!AX110*'Insumo 4'!AX$12</f>
        <v>5.122055203778072E-3</v>
      </c>
      <c r="AY65" s="67">
        <f>'Población %'!AY110*'Insumo 4'!AY$12</f>
        <v>7.807625558384353E-3</v>
      </c>
      <c r="AZ65" s="67">
        <f>'Población %'!AZ110*'Insumo 4'!AZ$12</f>
        <v>1.0869873711444728E-2</v>
      </c>
      <c r="BA65" s="67">
        <f>'Población %'!BA110*'Insumo 4'!BA$12</f>
        <v>1.3506877774951917E-2</v>
      </c>
      <c r="BB65" s="67">
        <f>'Población %'!BB110*'Insumo 4'!BB$12</f>
        <v>1.5475427579579126E-2</v>
      </c>
      <c r="BC65" s="67">
        <f>'Población %'!BC110*'Insumo 4'!BC$12</f>
        <v>1.7743866936500201E-2</v>
      </c>
      <c r="BD65" s="67">
        <f>'Población %'!BD110*'Insumo 4'!BD$12</f>
        <v>2.0975294351267413E-2</v>
      </c>
      <c r="BE65" s="67">
        <f>'Población %'!BE110*'Insumo 4'!BE$12</f>
        <v>2.5415236179871868E-2</v>
      </c>
      <c r="BF65" s="67">
        <f>'Población %'!BF110*'Insumo 4'!BF$12</f>
        <v>3.1539940035442603E-2</v>
      </c>
      <c r="BG65" s="67">
        <f>'Población %'!BG110*'Insumo 4'!BG$12</f>
        <v>3.9264612723731239E-2</v>
      </c>
      <c r="BH65" s="67">
        <f>'Población %'!BH110*'Insumo 4'!BH$12</f>
        <v>4.8601329659918743E-2</v>
      </c>
      <c r="BI65" s="67">
        <f>'Población %'!BI110*'Insumo 4'!BI$12</f>
        <v>6.0922055697582536E-2</v>
      </c>
      <c r="BJ65" s="67">
        <f>'Población %'!BJ110*'Insumo 4'!BJ$12</f>
        <v>7.4778119692323411E-2</v>
      </c>
      <c r="BK65" s="67">
        <f>'Población %'!BK110*'Insumo 4'!BK$12</f>
        <v>8.9628495315983145E-2</v>
      </c>
      <c r="BL65" s="67">
        <f>'Población %'!BL110*'Insumo 4'!BL$12</f>
        <v>0.10511402655983708</v>
      </c>
      <c r="BM65" s="67">
        <f>'Población %'!BM110*'Insumo 4'!BM$12</f>
        <v>0.11988512879140117</v>
      </c>
      <c r="BN65" s="67">
        <f>'Población %'!BN110*'Insumo 4'!BN$12</f>
        <v>0.13064536172209734</v>
      </c>
      <c r="BO65" s="67">
        <f>'Población %'!BO110*'Insumo 4'!BO$12</f>
        <v>0.13813263346619153</v>
      </c>
      <c r="BP65" s="67">
        <f>'Población %'!BP110*'Insumo 4'!BP$12</f>
        <v>0.14373274697520882</v>
      </c>
      <c r="BQ65" s="67">
        <f>'Población %'!BQ110*'Insumo 4'!BQ$12</f>
        <v>0.14843878011627343</v>
      </c>
      <c r="BR65" s="67">
        <f>'Población %'!BR110*'Insumo 4'!BR$12</f>
        <v>0.15193713660624811</v>
      </c>
      <c r="BS65" s="67">
        <f>'Población %'!BS110*'Insumo 4'!BS$12</f>
        <v>0.15274230532902028</v>
      </c>
      <c r="BT65" s="67">
        <f>'Población %'!BT110*'Insumo 4'!BT$12</f>
        <v>0.15111606612735137</v>
      </c>
      <c r="BU65" s="67">
        <f>'Población %'!BU110*'Insumo 4'!BU$12</f>
        <v>0.14595119744083801</v>
      </c>
      <c r="BV65" s="67">
        <f>'Población %'!BV110*'Insumo 4'!BV$12</f>
        <v>0.13711718634986861</v>
      </c>
      <c r="BW65" s="67">
        <f>'Población %'!BW110*'Insumo 4'!BW$12</f>
        <v>0.12608402361603793</v>
      </c>
      <c r="BX65" s="67">
        <f>'Población %'!BX110*'Insumo 4'!BX$12</f>
        <v>0.11553370827966152</v>
      </c>
      <c r="BY65" s="67">
        <f>'Población %'!BY110*'Insumo 4'!BY$12</f>
        <v>0.10557294318382728</v>
      </c>
      <c r="BZ65" s="67">
        <f>'Población %'!BZ110*'Insumo 4'!BZ$12</f>
        <v>9.6357527290768921E-2</v>
      </c>
      <c r="CA65" s="67">
        <f>'Población %'!CA110*'Insumo 4'!CA$12</f>
        <v>8.7885603509774618E-2</v>
      </c>
      <c r="CB65" s="67">
        <f>'Población %'!CB110*'Insumo 4'!CB$12</f>
        <v>8.0259547956469071E-2</v>
      </c>
      <c r="CC65" s="67">
        <f>'Población %'!CC110*'Insumo 4'!CC$12</f>
        <v>7.3209137670002769E-2</v>
      </c>
      <c r="CD65" s="67">
        <f>'Población %'!CD110*'Insumo 4'!CD$12</f>
        <v>6.6365352937999653E-2</v>
      </c>
      <c r="CE65" s="67">
        <f>'Población %'!CE110*'Insumo 4'!CE$12</f>
        <v>5.9573634291168111E-2</v>
      </c>
      <c r="CF65" s="67">
        <f>'Población %'!CF110*'Insumo 4'!CF$12</f>
        <v>5.2918195788086757E-2</v>
      </c>
      <c r="CG65" s="67">
        <f>'Población %'!CG110*'Insumo 4'!CG$12</f>
        <v>4.6236873811465407E-2</v>
      </c>
      <c r="CH65" s="67">
        <f>'Población %'!CH110*'Insumo 4'!CH$12</f>
        <v>3.9850652414012491E-2</v>
      </c>
      <c r="CI65" s="67">
        <f>'Población %'!CI110*'Insumo 4'!CI$12</f>
        <v>3.3967442068634841E-2</v>
      </c>
      <c r="CJ65" s="67">
        <f>'Población %'!CJ110*'Insumo 4'!CJ$12</f>
        <v>2.8655475739598868E-2</v>
      </c>
      <c r="CK65" s="67">
        <f>'Población %'!CK110*'Insumo 4'!CK$12</f>
        <v>2.3808945791203982E-2</v>
      </c>
      <c r="CL65" s="67">
        <f>'Población %'!CL110*'Insumo 4'!CL$12</f>
        <v>1.9501304282253894E-2</v>
      </c>
      <c r="CM65" s="67">
        <f>'Población %'!CM110*'Insumo 4'!CM$12</f>
        <v>1.5497155198584576E-2</v>
      </c>
      <c r="CN65" s="67">
        <f>'Población %'!CN110*'Insumo 4'!CN$12</f>
        <v>1.2295771321144313E-2</v>
      </c>
      <c r="CP65" s="72">
        <f t="shared" si="0"/>
        <v>3.0749700793504857</v>
      </c>
      <c r="CQ65" s="83">
        <f>100*'Población %'!CR110</f>
        <v>15.302301358277829</v>
      </c>
      <c r="CR65" s="83">
        <f t="shared" si="1"/>
        <v>20.094821081843818</v>
      </c>
    </row>
    <row r="66" spans="1:96">
      <c r="A66">
        <f>'Población %'!A111</f>
        <v>2050</v>
      </c>
      <c r="B66" s="67">
        <f>'Población %'!B111*'Insumo 4'!B$12</f>
        <v>0</v>
      </c>
      <c r="C66" s="67">
        <f>'Población %'!C111*'Insumo 4'!C$12</f>
        <v>0</v>
      </c>
      <c r="D66" s="67">
        <f>'Población %'!D111*'Insumo 4'!D$12</f>
        <v>0</v>
      </c>
      <c r="E66" s="67">
        <f>'Población %'!E111*'Insumo 4'!E$12</f>
        <v>0</v>
      </c>
      <c r="F66" s="67">
        <f>'Población %'!F111*'Insumo 4'!F$12</f>
        <v>0</v>
      </c>
      <c r="G66" s="67">
        <f>'Población %'!G111*'Insumo 4'!G$12</f>
        <v>0</v>
      </c>
      <c r="H66" s="67">
        <f>'Población %'!H111*'Insumo 4'!H$12</f>
        <v>0</v>
      </c>
      <c r="I66" s="67">
        <f>'Población %'!I111*'Insumo 4'!I$12</f>
        <v>0</v>
      </c>
      <c r="J66" s="67">
        <f>'Población %'!J111*'Insumo 4'!J$12</f>
        <v>0</v>
      </c>
      <c r="K66" s="67">
        <f>'Población %'!K111*'Insumo 4'!K$12</f>
        <v>0</v>
      </c>
      <c r="L66" s="67">
        <f>'Población %'!L111*'Insumo 4'!L$12</f>
        <v>0</v>
      </c>
      <c r="M66" s="67">
        <f>'Población %'!M111*'Insumo 4'!M$12</f>
        <v>0</v>
      </c>
      <c r="N66" s="67">
        <f>'Población %'!N111*'Insumo 4'!N$12</f>
        <v>0</v>
      </c>
      <c r="O66" s="67">
        <f>'Población %'!O111*'Insumo 4'!O$12</f>
        <v>0</v>
      </c>
      <c r="P66" s="67">
        <f>'Población %'!P111*'Insumo 4'!P$12</f>
        <v>0</v>
      </c>
      <c r="Q66" s="67">
        <f>'Población %'!Q111*'Insumo 4'!Q$12</f>
        <v>0</v>
      </c>
      <c r="R66" s="67">
        <f>'Población %'!R111*'Insumo 4'!R$12</f>
        <v>0</v>
      </c>
      <c r="S66" s="67">
        <f>'Población %'!S111*'Insumo 4'!S$12</f>
        <v>0</v>
      </c>
      <c r="T66" s="67">
        <f>'Población %'!T111*'Insumo 4'!T$12</f>
        <v>0</v>
      </c>
      <c r="U66" s="67">
        <f>'Población %'!U111*'Insumo 4'!U$12</f>
        <v>0</v>
      </c>
      <c r="V66" s="67">
        <f>'Población %'!V111*'Insumo 4'!V$12</f>
        <v>0</v>
      </c>
      <c r="W66" s="67">
        <f>'Población %'!W111*'Insumo 4'!W$12</f>
        <v>0</v>
      </c>
      <c r="X66" s="67">
        <f>'Población %'!X111*'Insumo 4'!X$12</f>
        <v>0</v>
      </c>
      <c r="Y66" s="67">
        <f>'Población %'!Y111*'Insumo 4'!Y$12</f>
        <v>0</v>
      </c>
      <c r="Z66" s="67">
        <f>'Población %'!Z111*'Insumo 4'!Z$12</f>
        <v>0</v>
      </c>
      <c r="AA66" s="67">
        <f>'Población %'!AA111*'Insumo 4'!AA$12</f>
        <v>0</v>
      </c>
      <c r="AB66" s="67">
        <f>'Población %'!AB111*'Insumo 4'!AB$12</f>
        <v>0</v>
      </c>
      <c r="AC66" s="67">
        <f>'Población %'!AC111*'Insumo 4'!AC$12</f>
        <v>0</v>
      </c>
      <c r="AD66" s="67">
        <f>'Población %'!AD111*'Insumo 4'!AD$12</f>
        <v>0</v>
      </c>
      <c r="AE66" s="67">
        <f>'Población %'!AE111*'Insumo 4'!AE$12</f>
        <v>0</v>
      </c>
      <c r="AF66" s="67">
        <f>'Población %'!AF111*'Insumo 4'!AF$12</f>
        <v>0</v>
      </c>
      <c r="AG66" s="67">
        <f>'Población %'!AG111*'Insumo 4'!AG$12</f>
        <v>0</v>
      </c>
      <c r="AH66" s="67">
        <f>'Población %'!AH111*'Insumo 4'!AH$12</f>
        <v>0</v>
      </c>
      <c r="AI66" s="67">
        <f>'Población %'!AI111*'Insumo 4'!AI$12</f>
        <v>0</v>
      </c>
      <c r="AJ66" s="67">
        <f>'Población %'!AJ111*'Insumo 4'!AJ$12</f>
        <v>0</v>
      </c>
      <c r="AK66" s="67">
        <f>'Población %'!AK111*'Insumo 4'!AK$12</f>
        <v>0</v>
      </c>
      <c r="AL66" s="67">
        <f>'Población %'!AL111*'Insumo 4'!AL$12</f>
        <v>0</v>
      </c>
      <c r="AM66" s="67">
        <f>'Población %'!AM111*'Insumo 4'!AM$12</f>
        <v>0</v>
      </c>
      <c r="AN66" s="67">
        <f>'Población %'!AN111*'Insumo 4'!AN$12</f>
        <v>0</v>
      </c>
      <c r="AO66" s="67">
        <f>'Población %'!AO111*'Insumo 4'!AO$12</f>
        <v>0</v>
      </c>
      <c r="AP66" s="67">
        <f>'Población %'!AP111*'Insumo 4'!AP$12</f>
        <v>0</v>
      </c>
      <c r="AQ66" s="67">
        <f>'Población %'!AQ111*'Insumo 4'!AQ$12</f>
        <v>0</v>
      </c>
      <c r="AR66" s="67">
        <f>'Población %'!AR111*'Insumo 4'!AR$12</f>
        <v>1.1461977325212427E-5</v>
      </c>
      <c r="AS66" s="67">
        <f>'Población %'!AS111*'Insumo 4'!AS$12</f>
        <v>6.3254224116972649E-5</v>
      </c>
      <c r="AT66" s="67">
        <f>'Población %'!AT111*'Insumo 4'!AT$12</f>
        <v>1.866399949983907E-4</v>
      </c>
      <c r="AU66" s="67">
        <f>'Población %'!AU111*'Insumo 4'!AU$12</f>
        <v>4.7524450066789922E-4</v>
      </c>
      <c r="AV66" s="67">
        <f>'Población %'!AV111*'Insumo 4'!AV$12</f>
        <v>1.2805800774380216E-3</v>
      </c>
      <c r="AW66" s="67">
        <f>'Población %'!AW111*'Insumo 4'!AW$12</f>
        <v>2.8056339254433735E-3</v>
      </c>
      <c r="AX66" s="67">
        <f>'Población %'!AX111*'Insumo 4'!AX$12</f>
        <v>4.9245413176738917E-3</v>
      </c>
      <c r="AY66" s="67">
        <f>'Población %'!AY111*'Insumo 4'!AY$12</f>
        <v>7.5401068259863882E-3</v>
      </c>
      <c r="AZ66" s="67">
        <f>'Población %'!AZ111*'Insumo 4'!AZ$12</f>
        <v>1.0509827202596351E-2</v>
      </c>
      <c r="BA66" s="67">
        <f>'Población %'!BA111*'Insumo 4'!BA$12</f>
        <v>1.3229505609589924E-2</v>
      </c>
      <c r="BB66" s="67">
        <f>'Población %'!BB111*'Insumo 4'!BB$12</f>
        <v>1.5451049406450321E-2</v>
      </c>
      <c r="BC66" s="67">
        <f>'Población %'!BC111*'Insumo 4'!BC$12</f>
        <v>1.7960967974840248E-2</v>
      </c>
      <c r="BD66" s="67">
        <f>'Población %'!BD111*'Insumo 4'!BD$12</f>
        <v>2.1234870382137137E-2</v>
      </c>
      <c r="BE66" s="67">
        <f>'Población %'!BE111*'Insumo 4'!BE$12</f>
        <v>2.5763075153623236E-2</v>
      </c>
      <c r="BF66" s="67">
        <f>'Población %'!BF111*'Insumo 4'!BF$12</f>
        <v>3.2237054712727899E-2</v>
      </c>
      <c r="BG66" s="67">
        <f>'Población %'!BG111*'Insumo 4'!BG$12</f>
        <v>4.0552139440196429E-2</v>
      </c>
      <c r="BH66" s="67">
        <f>'Población %'!BH111*'Insumo 4'!BH$12</f>
        <v>5.0595620630266E-2</v>
      </c>
      <c r="BI66" s="67">
        <f>'Población %'!BI111*'Insumo 4'!BI$12</f>
        <v>6.3651803951280575E-2</v>
      </c>
      <c r="BJ66" s="67">
        <f>'Población %'!BJ111*'Insumo 4'!BJ$12</f>
        <v>7.8541740557836331E-2</v>
      </c>
      <c r="BK66" s="67">
        <f>'Población %'!BK111*'Insumo 4'!BK$12</f>
        <v>9.3717140622260331E-2</v>
      </c>
      <c r="BL66" s="67">
        <f>'Población %'!BL111*'Insumo 4'!BL$12</f>
        <v>0.1086628047820733</v>
      </c>
      <c r="BM66" s="67">
        <f>'Población %'!BM111*'Insumo 4'!BM$12</f>
        <v>0.12286581769709061</v>
      </c>
      <c r="BN66" s="67">
        <f>'Población %'!BN111*'Insumo 4'!BN$12</f>
        <v>0.13421272621769989</v>
      </c>
      <c r="BO66" s="67">
        <f>'Población %'!BO111*'Insumo 4'!BO$12</f>
        <v>0.14210247139897267</v>
      </c>
      <c r="BP66" s="67">
        <f>'Población %'!BP111*'Insumo 4'!BP$12</f>
        <v>0.14698806152809107</v>
      </c>
      <c r="BQ66" s="67">
        <f>'Población %'!BQ111*'Insumo 4'!BQ$12</f>
        <v>0.15049071515168375</v>
      </c>
      <c r="BR66" s="67">
        <f>'Población %'!BR111*'Insumo 4'!BR$12</f>
        <v>0.15311596105940661</v>
      </c>
      <c r="BS66" s="67">
        <f>'Población %'!BS111*'Insumo 4'!BS$12</f>
        <v>0.15375404175539961</v>
      </c>
      <c r="BT66" s="67">
        <f>'Población %'!BT111*'Insumo 4'!BT$12</f>
        <v>0.15173446481587732</v>
      </c>
      <c r="BU66" s="67">
        <f>'Población %'!BU111*'Insumo 4'!BU$12</f>
        <v>0.14720501837523262</v>
      </c>
      <c r="BV66" s="67">
        <f>'Población %'!BV111*'Insumo 4'!BV$12</f>
        <v>0.1395354105059437</v>
      </c>
      <c r="BW66" s="67">
        <f>'Población %'!BW111*'Insumo 4'!BW$12</f>
        <v>0.12914164838786718</v>
      </c>
      <c r="BX66" s="67">
        <f>'Población %'!BX111*'Insumo 4'!BX$12</f>
        <v>0.11820871355147403</v>
      </c>
      <c r="BY66" s="67">
        <f>'Población %'!BY111*'Insumo 4'!BY$12</f>
        <v>0.10804470566052557</v>
      </c>
      <c r="BZ66" s="67">
        <f>'Población %'!BZ111*'Insumo 4'!BZ$12</f>
        <v>9.8787155793532075E-2</v>
      </c>
      <c r="CA66" s="67">
        <f>'Población %'!CA111*'Insumo 4'!CA$12</f>
        <v>9.0242052862028618E-2</v>
      </c>
      <c r="CB66" s="67">
        <f>'Población %'!CB111*'Insumo 4'!CB$12</f>
        <v>8.2510959645601276E-2</v>
      </c>
      <c r="CC66" s="67">
        <f>'Población %'!CC111*'Insumo 4'!CC$12</f>
        <v>7.5319971601060923E-2</v>
      </c>
      <c r="CD66" s="67">
        <f>'Población %'!CD111*'Insumo 4'!CD$12</f>
        <v>6.8324811752951478E-2</v>
      </c>
      <c r="CE66" s="67">
        <f>'Población %'!CE111*'Insumo 4'!CE$12</f>
        <v>6.1408425733423047E-2</v>
      </c>
      <c r="CF66" s="67">
        <f>'Población %'!CF111*'Insumo 4'!CF$12</f>
        <v>5.4616359504668865E-2</v>
      </c>
      <c r="CG66" s="67">
        <f>'Población %'!CG111*'Insumo 4'!CG$12</f>
        <v>4.7751669990483324E-2</v>
      </c>
      <c r="CH66" s="67">
        <f>'Población %'!CH111*'Insumo 4'!CH$12</f>
        <v>4.1116646736232887E-2</v>
      </c>
      <c r="CI66" s="67">
        <f>'Población %'!CI111*'Insumo 4'!CI$12</f>
        <v>3.4986101892257246E-2</v>
      </c>
      <c r="CJ66" s="67">
        <f>'Población %'!CJ111*'Insumo 4'!CJ$12</f>
        <v>2.9521930283286656E-2</v>
      </c>
      <c r="CK66" s="67">
        <f>'Población %'!CK111*'Insumo 4'!CK$12</f>
        <v>2.4583389320672899E-2</v>
      </c>
      <c r="CL66" s="67">
        <f>'Población %'!CL111*'Insumo 4'!CL$12</f>
        <v>2.0189681392541153E-2</v>
      </c>
      <c r="CM66" s="67">
        <f>'Población %'!CM111*'Insumo 4'!CM$12</f>
        <v>1.6303930193508148E-2</v>
      </c>
      <c r="CN66" s="67">
        <f>'Población %'!CN111*'Insumo 4'!CN$12</f>
        <v>1.2610925323239049E-2</v>
      </c>
      <c r="CP66" s="72">
        <f t="shared" si="0"/>
        <v>3.1450688314002804</v>
      </c>
      <c r="CQ66" s="83">
        <f>100*'Población %'!CR111</f>
        <v>15.638525704677313</v>
      </c>
      <c r="CR66" s="83">
        <f t="shared" si="1"/>
        <v>20.111031505096573</v>
      </c>
    </row>
    <row r="67" spans="1:96">
      <c r="A67">
        <f>'Población %'!A112</f>
        <v>2051</v>
      </c>
      <c r="B67" s="67">
        <f>'Población %'!B112*'Insumo 4'!B$12</f>
        <v>0</v>
      </c>
      <c r="C67" s="67">
        <f>'Población %'!C112*'Insumo 4'!C$12</f>
        <v>0</v>
      </c>
      <c r="D67" s="67">
        <f>'Población %'!D112*'Insumo 4'!D$12</f>
        <v>0</v>
      </c>
      <c r="E67" s="67">
        <f>'Población %'!E112*'Insumo 4'!E$12</f>
        <v>0</v>
      </c>
      <c r="F67" s="67">
        <f>'Población %'!F112*'Insumo 4'!F$12</f>
        <v>0</v>
      </c>
      <c r="G67" s="67">
        <f>'Población %'!G112*'Insumo 4'!G$12</f>
        <v>0</v>
      </c>
      <c r="H67" s="67">
        <f>'Población %'!H112*'Insumo 4'!H$12</f>
        <v>0</v>
      </c>
      <c r="I67" s="67">
        <f>'Población %'!I112*'Insumo 4'!I$12</f>
        <v>0</v>
      </c>
      <c r="J67" s="67">
        <f>'Población %'!J112*'Insumo 4'!J$12</f>
        <v>0</v>
      </c>
      <c r="K67" s="67">
        <f>'Población %'!K112*'Insumo 4'!K$12</f>
        <v>0</v>
      </c>
      <c r="L67" s="67">
        <f>'Población %'!L112*'Insumo 4'!L$12</f>
        <v>0</v>
      </c>
      <c r="M67" s="67">
        <f>'Población %'!M112*'Insumo 4'!M$12</f>
        <v>0</v>
      </c>
      <c r="N67" s="67">
        <f>'Población %'!N112*'Insumo 4'!N$12</f>
        <v>0</v>
      </c>
      <c r="O67" s="67">
        <f>'Población %'!O112*'Insumo 4'!O$12</f>
        <v>0</v>
      </c>
      <c r="P67" s="67">
        <f>'Población %'!P112*'Insumo 4'!P$12</f>
        <v>0</v>
      </c>
      <c r="Q67" s="67">
        <f>'Población %'!Q112*'Insumo 4'!Q$12</f>
        <v>0</v>
      </c>
      <c r="R67" s="67">
        <f>'Población %'!R112*'Insumo 4'!R$12</f>
        <v>0</v>
      </c>
      <c r="S67" s="67">
        <f>'Población %'!S112*'Insumo 4'!S$12</f>
        <v>0</v>
      </c>
      <c r="T67" s="67">
        <f>'Población %'!T112*'Insumo 4'!T$12</f>
        <v>0</v>
      </c>
      <c r="U67" s="67">
        <f>'Población %'!U112*'Insumo 4'!U$12</f>
        <v>0</v>
      </c>
      <c r="V67" s="67">
        <f>'Población %'!V112*'Insumo 4'!V$12</f>
        <v>0</v>
      </c>
      <c r="W67" s="67">
        <f>'Población %'!W112*'Insumo 4'!W$12</f>
        <v>0</v>
      </c>
      <c r="X67" s="67">
        <f>'Población %'!X112*'Insumo 4'!X$12</f>
        <v>0</v>
      </c>
      <c r="Y67" s="67">
        <f>'Población %'!Y112*'Insumo 4'!Y$12</f>
        <v>0</v>
      </c>
      <c r="Z67" s="67">
        <f>'Población %'!Z112*'Insumo 4'!Z$12</f>
        <v>0</v>
      </c>
      <c r="AA67" s="67">
        <f>'Población %'!AA112*'Insumo 4'!AA$12</f>
        <v>0</v>
      </c>
      <c r="AB67" s="67">
        <f>'Población %'!AB112*'Insumo 4'!AB$12</f>
        <v>0</v>
      </c>
      <c r="AC67" s="67">
        <f>'Población %'!AC112*'Insumo 4'!AC$12</f>
        <v>0</v>
      </c>
      <c r="AD67" s="67">
        <f>'Población %'!AD112*'Insumo 4'!AD$12</f>
        <v>0</v>
      </c>
      <c r="AE67" s="67">
        <f>'Población %'!AE112*'Insumo 4'!AE$12</f>
        <v>0</v>
      </c>
      <c r="AF67" s="67">
        <f>'Población %'!AF112*'Insumo 4'!AF$12</f>
        <v>0</v>
      </c>
      <c r="AG67" s="67">
        <f>'Población %'!AG112*'Insumo 4'!AG$12</f>
        <v>0</v>
      </c>
      <c r="AH67" s="67">
        <f>'Población %'!AH112*'Insumo 4'!AH$12</f>
        <v>0</v>
      </c>
      <c r="AI67" s="67">
        <f>'Población %'!AI112*'Insumo 4'!AI$12</f>
        <v>0</v>
      </c>
      <c r="AJ67" s="67">
        <f>'Población %'!AJ112*'Insumo 4'!AJ$12</f>
        <v>0</v>
      </c>
      <c r="AK67" s="67">
        <f>'Población %'!AK112*'Insumo 4'!AK$12</f>
        <v>0</v>
      </c>
      <c r="AL67" s="67">
        <f>'Población %'!AL112*'Insumo 4'!AL$12</f>
        <v>0</v>
      </c>
      <c r="AM67" s="67">
        <f>'Población %'!AM112*'Insumo 4'!AM$12</f>
        <v>0</v>
      </c>
      <c r="AN67" s="67">
        <f>'Población %'!AN112*'Insumo 4'!AN$12</f>
        <v>0</v>
      </c>
      <c r="AO67" s="67">
        <f>'Población %'!AO112*'Insumo 4'!AO$12</f>
        <v>0</v>
      </c>
      <c r="AP67" s="67">
        <f>'Población %'!AP112*'Insumo 4'!AP$12</f>
        <v>0</v>
      </c>
      <c r="AQ67" s="67">
        <f>'Población %'!AQ112*'Insumo 4'!AQ$12</f>
        <v>0</v>
      </c>
      <c r="AR67" s="67">
        <f>'Población %'!AR112*'Insumo 4'!AR$12</f>
        <v>1.1408697935702419E-5</v>
      </c>
      <c r="AS67" s="67">
        <f>'Población %'!AS112*'Insumo 4'!AS$12</f>
        <v>6.3008000208114264E-5</v>
      </c>
      <c r="AT67" s="67">
        <f>'Población %'!AT112*'Insumo 4'!AT$12</f>
        <v>1.8581455733347486E-4</v>
      </c>
      <c r="AU67" s="67">
        <f>'Población %'!AU112*'Insumo 4'!AU$12</f>
        <v>4.7300264095610875E-4</v>
      </c>
      <c r="AV67" s="67">
        <f>'Población %'!AV112*'Insumo 4'!AV$12</f>
        <v>1.2775727050184371E-3</v>
      </c>
      <c r="AW67" s="67">
        <f>'Población %'!AW112*'Insumo 4'!AW$12</f>
        <v>2.7675911630442337E-3</v>
      </c>
      <c r="AX67" s="67">
        <f>'Población %'!AX112*'Insumo 4'!AX$12</f>
        <v>4.7771764164407926E-3</v>
      </c>
      <c r="AY67" s="67">
        <f>'Población %'!AY112*'Insumo 4'!AY$12</f>
        <v>7.2542238902889274E-3</v>
      </c>
      <c r="AZ67" s="67">
        <f>'Población %'!AZ112*'Insumo 4'!AZ$12</f>
        <v>1.0155208498136123E-2</v>
      </c>
      <c r="BA67" s="67">
        <f>'Población %'!BA112*'Insumo 4'!BA$12</f>
        <v>1.2796930364840951E-2</v>
      </c>
      <c r="BB67" s="67">
        <f>'Población %'!BB112*'Insumo 4'!BB$12</f>
        <v>1.5139434875536081E-2</v>
      </c>
      <c r="BC67" s="67">
        <f>'Población %'!BC112*'Insumo 4'!BC$12</f>
        <v>1.7938555004648585E-2</v>
      </c>
      <c r="BD67" s="67">
        <f>'Población %'!BD112*'Insumo 4'!BD$12</f>
        <v>2.1501658606575245E-2</v>
      </c>
      <c r="BE67" s="67">
        <f>'Población %'!BE112*'Insumo 4'!BE$12</f>
        <v>2.6088406776841645E-2</v>
      </c>
      <c r="BF67" s="67">
        <f>'Población %'!BF112*'Insumo 4'!BF$12</f>
        <v>3.2684135177362052E-2</v>
      </c>
      <c r="BG67" s="67">
        <f>'Población %'!BG112*'Insumo 4'!BG$12</f>
        <v>4.1452329824242552E-2</v>
      </c>
      <c r="BH67" s="67">
        <f>'Población %'!BH112*'Insumo 4'!BH$12</f>
        <v>5.2255100775697713E-2</v>
      </c>
      <c r="BI67" s="67">
        <f>'Población %'!BI112*'Insumo 4'!BI$12</f>
        <v>6.6255853236384485E-2</v>
      </c>
      <c r="BJ67" s="67">
        <f>'Población %'!BJ112*'Insumo 4'!BJ$12</f>
        <v>8.2043802792408152E-2</v>
      </c>
      <c r="BK67" s="67">
        <f>'Población %'!BK112*'Insumo 4'!BK$12</f>
        <v>9.8403619843102905E-2</v>
      </c>
      <c r="BL67" s="67">
        <f>'Población %'!BL112*'Insumo 4'!BL$12</f>
        <v>0.11356822813380282</v>
      </c>
      <c r="BM67" s="67">
        <f>'Población %'!BM112*'Insumo 4'!BM$12</f>
        <v>0.12692837141922916</v>
      </c>
      <c r="BN67" s="67">
        <f>'Población %'!BN112*'Insumo 4'!BN$12</f>
        <v>0.13743486631505983</v>
      </c>
      <c r="BO67" s="67">
        <f>'Población %'!BO112*'Insumo 4'!BO$12</f>
        <v>0.14584504591705921</v>
      </c>
      <c r="BP67" s="67">
        <f>'Población %'!BP112*'Insumo 4'!BP$12</f>
        <v>0.15105059913854957</v>
      </c>
      <c r="BQ67" s="67">
        <f>'Población %'!BQ112*'Insumo 4'!BQ$12</f>
        <v>0.15370981064810793</v>
      </c>
      <c r="BR67" s="67">
        <f>'Población %'!BR112*'Insumo 4'!BR$12</f>
        <v>0.1550080699109242</v>
      </c>
      <c r="BS67" s="67">
        <f>'Población %'!BS112*'Insumo 4'!BS$12</f>
        <v>0.15466297454619896</v>
      </c>
      <c r="BT67" s="67">
        <f>'Población %'!BT112*'Insumo 4'!BT$12</f>
        <v>0.15239365114909811</v>
      </c>
      <c r="BU67" s="67">
        <f>'Población %'!BU112*'Insumo 4'!BU$12</f>
        <v>0.1474054157713052</v>
      </c>
      <c r="BV67" s="67">
        <f>'Población %'!BV112*'Insumo 4'!BV$12</f>
        <v>0.14029900031861031</v>
      </c>
      <c r="BW67" s="67">
        <f>'Población %'!BW112*'Insumo 4'!BW$12</f>
        <v>0.13095200216886035</v>
      </c>
      <c r="BX67" s="67">
        <f>'Población %'!BX112*'Insumo 4'!BX$12</f>
        <v>0.12055391908504014</v>
      </c>
      <c r="BY67" s="67">
        <f>'Población %'!BY112*'Insumo 4'!BY$12</f>
        <v>0.10995507653769691</v>
      </c>
      <c r="BZ67" s="67">
        <f>'Población %'!BZ112*'Insumo 4'!BZ$12</f>
        <v>0.10044560601424204</v>
      </c>
      <c r="CA67" s="67">
        <f>'Población %'!CA112*'Insumo 4'!CA$12</f>
        <v>9.1846388590715103E-2</v>
      </c>
      <c r="CB67" s="67">
        <f>'Población %'!CB112*'Insumo 4'!CB$12</f>
        <v>8.4053928848121712E-2</v>
      </c>
      <c r="CC67" s="67">
        <f>'Población %'!CC112*'Insumo 4'!CC$12</f>
        <v>7.6771003037497801E-2</v>
      </c>
      <c r="CD67" s="67">
        <f>'Población %'!CD112*'Insumo 4'!CD$12</f>
        <v>6.9640504610086071E-2</v>
      </c>
      <c r="CE67" s="67">
        <f>'Población %'!CE112*'Insumo 4'!CE$12</f>
        <v>6.2582387550308913E-2</v>
      </c>
      <c r="CF67" s="67">
        <f>'Población %'!CF112*'Insumo 4'!CF$12</f>
        <v>5.5702111054980893E-2</v>
      </c>
      <c r="CG67" s="67">
        <f>'Población %'!CG112*'Insumo 4'!CG$12</f>
        <v>4.8782166731526827E-2</v>
      </c>
      <c r="CH67" s="67">
        <f>'Población %'!CH112*'Insumo 4'!CH$12</f>
        <v>4.2094162910542313E-2</v>
      </c>
      <c r="CI67" s="67">
        <f>'Población %'!CI112*'Insumo 4'!CI$12</f>
        <v>3.587255860402868E-2</v>
      </c>
      <c r="CJ67" s="67">
        <f>'Población %'!CJ112*'Insumo 4'!CJ$12</f>
        <v>3.024789890810713E-2</v>
      </c>
      <c r="CK67" s="67">
        <f>'Población %'!CK112*'Insumo 4'!CK$12</f>
        <v>2.5331857201916927E-2</v>
      </c>
      <c r="CL67" s="67">
        <f>'Población %'!CL112*'Insumo 4'!CL$12</f>
        <v>2.1053332746064735E-2</v>
      </c>
      <c r="CM67" s="67">
        <f>'Población %'!CM112*'Insumo 4'!CM$12</f>
        <v>1.7111545036781764E-2</v>
      </c>
      <c r="CN67" s="67">
        <f>'Población %'!CN112*'Insumo 4'!CN$12</f>
        <v>1.348169565057092E-2</v>
      </c>
      <c r="CP67" s="72">
        <f t="shared" si="0"/>
        <v>3.2083090124020375</v>
      </c>
      <c r="CQ67" s="83">
        <f>100*'Población %'!CR112</f>
        <v>15.923056961840809</v>
      </c>
      <c r="CR67" s="83">
        <f t="shared" si="1"/>
        <v>20.148825819631661</v>
      </c>
    </row>
    <row r="68" spans="1:96">
      <c r="A68">
        <f>'Población %'!A113</f>
        <v>2052</v>
      </c>
      <c r="B68" s="67">
        <f>'Población %'!B113*'Insumo 4'!B$12</f>
        <v>0</v>
      </c>
      <c r="C68" s="67">
        <f>'Población %'!C113*'Insumo 4'!C$12</f>
        <v>0</v>
      </c>
      <c r="D68" s="67">
        <f>'Población %'!D113*'Insumo 4'!D$12</f>
        <v>0</v>
      </c>
      <c r="E68" s="67">
        <f>'Población %'!E113*'Insumo 4'!E$12</f>
        <v>0</v>
      </c>
      <c r="F68" s="67">
        <f>'Población %'!F113*'Insumo 4'!F$12</f>
        <v>0</v>
      </c>
      <c r="G68" s="67">
        <f>'Población %'!G113*'Insumo 4'!G$12</f>
        <v>0</v>
      </c>
      <c r="H68" s="67">
        <f>'Población %'!H113*'Insumo 4'!H$12</f>
        <v>0</v>
      </c>
      <c r="I68" s="67">
        <f>'Población %'!I113*'Insumo 4'!I$12</f>
        <v>0</v>
      </c>
      <c r="J68" s="67">
        <f>'Población %'!J113*'Insumo 4'!J$12</f>
        <v>0</v>
      </c>
      <c r="K68" s="67">
        <f>'Población %'!K113*'Insumo 4'!K$12</f>
        <v>0</v>
      </c>
      <c r="L68" s="67">
        <f>'Población %'!L113*'Insumo 4'!L$12</f>
        <v>0</v>
      </c>
      <c r="M68" s="67">
        <f>'Población %'!M113*'Insumo 4'!M$12</f>
        <v>0</v>
      </c>
      <c r="N68" s="67">
        <f>'Población %'!N113*'Insumo 4'!N$12</f>
        <v>0</v>
      </c>
      <c r="O68" s="67">
        <f>'Población %'!O113*'Insumo 4'!O$12</f>
        <v>0</v>
      </c>
      <c r="P68" s="67">
        <f>'Población %'!P113*'Insumo 4'!P$12</f>
        <v>0</v>
      </c>
      <c r="Q68" s="67">
        <f>'Población %'!Q113*'Insumo 4'!Q$12</f>
        <v>0</v>
      </c>
      <c r="R68" s="67">
        <f>'Población %'!R113*'Insumo 4'!R$12</f>
        <v>0</v>
      </c>
      <c r="S68" s="67">
        <f>'Población %'!S113*'Insumo 4'!S$12</f>
        <v>0</v>
      </c>
      <c r="T68" s="67">
        <f>'Población %'!T113*'Insumo 4'!T$12</f>
        <v>0</v>
      </c>
      <c r="U68" s="67">
        <f>'Población %'!U113*'Insumo 4'!U$12</f>
        <v>0</v>
      </c>
      <c r="V68" s="67">
        <f>'Población %'!V113*'Insumo 4'!V$12</f>
        <v>0</v>
      </c>
      <c r="W68" s="67">
        <f>'Población %'!W113*'Insumo 4'!W$12</f>
        <v>0</v>
      </c>
      <c r="X68" s="67">
        <f>'Población %'!X113*'Insumo 4'!X$12</f>
        <v>0</v>
      </c>
      <c r="Y68" s="67">
        <f>'Población %'!Y113*'Insumo 4'!Y$12</f>
        <v>0</v>
      </c>
      <c r="Z68" s="67">
        <f>'Población %'!Z113*'Insumo 4'!Z$12</f>
        <v>0</v>
      </c>
      <c r="AA68" s="67">
        <f>'Población %'!AA113*'Insumo 4'!AA$12</f>
        <v>0</v>
      </c>
      <c r="AB68" s="67">
        <f>'Población %'!AB113*'Insumo 4'!AB$12</f>
        <v>0</v>
      </c>
      <c r="AC68" s="67">
        <f>'Población %'!AC113*'Insumo 4'!AC$12</f>
        <v>0</v>
      </c>
      <c r="AD68" s="67">
        <f>'Población %'!AD113*'Insumo 4'!AD$12</f>
        <v>0</v>
      </c>
      <c r="AE68" s="67">
        <f>'Población %'!AE113*'Insumo 4'!AE$12</f>
        <v>0</v>
      </c>
      <c r="AF68" s="67">
        <f>'Población %'!AF113*'Insumo 4'!AF$12</f>
        <v>0</v>
      </c>
      <c r="AG68" s="67">
        <f>'Población %'!AG113*'Insumo 4'!AG$12</f>
        <v>0</v>
      </c>
      <c r="AH68" s="67">
        <f>'Población %'!AH113*'Insumo 4'!AH$12</f>
        <v>0</v>
      </c>
      <c r="AI68" s="67">
        <f>'Población %'!AI113*'Insumo 4'!AI$12</f>
        <v>0</v>
      </c>
      <c r="AJ68" s="67">
        <f>'Población %'!AJ113*'Insumo 4'!AJ$12</f>
        <v>0</v>
      </c>
      <c r="AK68" s="67">
        <f>'Población %'!AK113*'Insumo 4'!AK$12</f>
        <v>0</v>
      </c>
      <c r="AL68" s="67">
        <f>'Población %'!AL113*'Insumo 4'!AL$12</f>
        <v>0</v>
      </c>
      <c r="AM68" s="67">
        <f>'Población %'!AM113*'Insumo 4'!AM$12</f>
        <v>0</v>
      </c>
      <c r="AN68" s="67">
        <f>'Población %'!AN113*'Insumo 4'!AN$12</f>
        <v>0</v>
      </c>
      <c r="AO68" s="67">
        <f>'Población %'!AO113*'Insumo 4'!AO$12</f>
        <v>0</v>
      </c>
      <c r="AP68" s="67">
        <f>'Población %'!AP113*'Insumo 4'!AP$12</f>
        <v>0</v>
      </c>
      <c r="AQ68" s="67">
        <f>'Población %'!AQ113*'Insumo 4'!AQ$12</f>
        <v>0</v>
      </c>
      <c r="AR68" s="67">
        <f>'Población %'!AR113*'Insumo 4'!AR$12</f>
        <v>1.1357713543440872E-5</v>
      </c>
      <c r="AS68" s="67">
        <f>'Población %'!AS113*'Insumo 4'!AS$12</f>
        <v>6.2723200544787335E-5</v>
      </c>
      <c r="AT68" s="67">
        <f>'Población %'!AT113*'Insumo 4'!AT$12</f>
        <v>1.8510961711946957E-4</v>
      </c>
      <c r="AU68" s="67">
        <f>'Población %'!AU113*'Insumo 4'!AU$12</f>
        <v>4.7097200698111529E-4</v>
      </c>
      <c r="AV68" s="67">
        <f>'Población %'!AV113*'Insumo 4'!AV$12</f>
        <v>1.2717238463703672E-3</v>
      </c>
      <c r="AW68" s="67">
        <f>'Población %'!AW113*'Insumo 4'!AW$12</f>
        <v>2.7615724038686919E-3</v>
      </c>
      <c r="AX68" s="67">
        <f>'Población %'!AX113*'Insumo 4'!AX$12</f>
        <v>4.7133151130315928E-3</v>
      </c>
      <c r="AY68" s="67">
        <f>'Población %'!AY113*'Insumo 4'!AY$12</f>
        <v>7.0387266714290516E-3</v>
      </c>
      <c r="AZ68" s="67">
        <f>'Población %'!AZ113*'Insumo 4'!AZ$12</f>
        <v>9.7726881484253916E-3</v>
      </c>
      <c r="BA68" s="67">
        <f>'Población %'!BA113*'Insumo 4'!BA$12</f>
        <v>1.2368455932244303E-2</v>
      </c>
      <c r="BB68" s="67">
        <f>'Población %'!BB113*'Insumo 4'!BB$12</f>
        <v>1.4648111608048861E-2</v>
      </c>
      <c r="BC68" s="67">
        <f>'Población %'!BC113*'Insumo 4'!BC$12</f>
        <v>1.7581987878115404E-2</v>
      </c>
      <c r="BD68" s="67">
        <f>'Población %'!BD113*'Insumo 4'!BD$12</f>
        <v>2.1482693924465297E-2</v>
      </c>
      <c r="BE68" s="67">
        <f>'Población %'!BE113*'Insumo 4'!BE$12</f>
        <v>2.6426845825853671E-2</v>
      </c>
      <c r="BF68" s="67">
        <f>'Población %'!BF113*'Insumo 4'!BF$12</f>
        <v>3.3111428955994289E-2</v>
      </c>
      <c r="BG68" s="67">
        <f>'Población %'!BG113*'Insumo 4'!BG$12</f>
        <v>4.2047197923839652E-2</v>
      </c>
      <c r="BH68" s="67">
        <f>'Población %'!BH113*'Insumo 4'!BH$12</f>
        <v>5.3441918312125677E-2</v>
      </c>
      <c r="BI68" s="67">
        <f>'Población %'!BI113*'Insumo 4'!BI$12</f>
        <v>6.8464535921809538E-2</v>
      </c>
      <c r="BJ68" s="67">
        <f>'Población %'!BJ113*'Insumo 4'!BJ$12</f>
        <v>8.5448680768097987E-2</v>
      </c>
      <c r="BK68" s="67">
        <f>'Población %'!BK113*'Insumo 4'!BK$12</f>
        <v>0.10285858675585255</v>
      </c>
      <c r="BL68" s="67">
        <f>'Población %'!BL113*'Insumo 4'!BL$12</f>
        <v>0.11933769854826706</v>
      </c>
      <c r="BM68" s="67">
        <f>'Población %'!BM113*'Insumo 4'!BM$12</f>
        <v>0.13276142353708539</v>
      </c>
      <c r="BN68" s="67">
        <f>'Población %'!BN113*'Insumo 4'!BN$12</f>
        <v>0.14208274363545259</v>
      </c>
      <c r="BO68" s="67">
        <f>'Población %'!BO113*'Insumo 4'!BO$12</f>
        <v>0.14945324636808127</v>
      </c>
      <c r="BP68" s="67">
        <f>'Población %'!BP113*'Insumo 4'!BP$12</f>
        <v>0.15515498799301761</v>
      </c>
      <c r="BQ68" s="67">
        <f>'Población %'!BQ113*'Insumo 4'!BQ$12</f>
        <v>0.15810194679231601</v>
      </c>
      <c r="BR68" s="67">
        <f>'Población %'!BR113*'Insumo 4'!BR$12</f>
        <v>0.15848353883617367</v>
      </c>
      <c r="BS68" s="67">
        <f>'Población %'!BS113*'Insumo 4'!BS$12</f>
        <v>0.15675873329765605</v>
      </c>
      <c r="BT68" s="67">
        <f>'Población %'!BT113*'Insumo 4'!BT$12</f>
        <v>0.15349555934499978</v>
      </c>
      <c r="BU68" s="67">
        <f>'Población %'!BU113*'Insumo 4'!BU$12</f>
        <v>0.14824536084583576</v>
      </c>
      <c r="BV68" s="67">
        <f>'Población %'!BV113*'Insumo 4'!BV$12</f>
        <v>0.14068261126174522</v>
      </c>
      <c r="BW68" s="67">
        <f>'Población %'!BW113*'Insumo 4'!BW$12</f>
        <v>0.13188388141109761</v>
      </c>
      <c r="BX68" s="67">
        <f>'Población %'!BX113*'Insumo 4'!BX$12</f>
        <v>0.12250066819381307</v>
      </c>
      <c r="BY68" s="67">
        <f>'Población %'!BY113*'Insumo 4'!BY$12</f>
        <v>0.11241436041476609</v>
      </c>
      <c r="BZ68" s="67">
        <f>'Población %'!BZ113*'Insumo 4'!BZ$12</f>
        <v>0.10247917231973921</v>
      </c>
      <c r="CA68" s="67">
        <f>'Población %'!CA113*'Insumo 4'!CA$12</f>
        <v>9.3626629407986911E-2</v>
      </c>
      <c r="CB68" s="67">
        <f>'Población %'!CB113*'Insumo 4'!CB$12</f>
        <v>8.5783348194464884E-2</v>
      </c>
      <c r="CC68" s="67">
        <f>'Población %'!CC113*'Insumo 4'!CC$12</f>
        <v>7.8443212759434874E-2</v>
      </c>
      <c r="CD68" s="67">
        <f>'Población %'!CD113*'Insumo 4'!CD$12</f>
        <v>7.1209341887708055E-2</v>
      </c>
      <c r="CE68" s="67">
        <f>'Población %'!CE113*'Insumo 4'!CE$12</f>
        <v>6.3993949771232572E-2</v>
      </c>
      <c r="CF68" s="67">
        <f>'Población %'!CF113*'Insumo 4'!CF$12</f>
        <v>5.6948936001222403E-2</v>
      </c>
      <c r="CG68" s="67">
        <f>'Población %'!CG113*'Insumo 4'!CG$12</f>
        <v>4.988917662778989E-2</v>
      </c>
      <c r="CH68" s="67">
        <f>'Población %'!CH113*'Insumo 4'!CH$12</f>
        <v>4.3086641984498027E-2</v>
      </c>
      <c r="CI68" s="67">
        <f>'Población %'!CI113*'Insumo 4'!CI$12</f>
        <v>3.6769299259306956E-2</v>
      </c>
      <c r="CJ68" s="67">
        <f>'Población %'!CJ113*'Insumo 4'!CJ$12</f>
        <v>3.1109951066251418E-2</v>
      </c>
      <c r="CK68" s="67">
        <f>'Población %'!CK113*'Insumo 4'!CK$12</f>
        <v>2.5898993132172782E-2</v>
      </c>
      <c r="CL68" s="67">
        <f>'Población %'!CL113*'Insumo 4'!CL$12</f>
        <v>2.1545185687363157E-2</v>
      </c>
      <c r="CM68" s="67">
        <f>'Población %'!CM113*'Insumo 4'!CM$12</f>
        <v>1.7834502728676958E-2</v>
      </c>
      <c r="CN68" s="67">
        <f>'Población %'!CN113*'Insumo 4'!CN$12</f>
        <v>1.4267491349661604E-2</v>
      </c>
      <c r="CP68" s="72">
        <f t="shared" si="0"/>
        <v>3.2784112251855793</v>
      </c>
      <c r="CQ68" s="83">
        <f>100*'Población %'!CR113</f>
        <v>16.235145683405154</v>
      </c>
      <c r="CR68" s="83">
        <f t="shared" si="1"/>
        <v>20.193297239929457</v>
      </c>
    </row>
    <row r="69" spans="1:96">
      <c r="A69">
        <f>'Población %'!A114</f>
        <v>2053</v>
      </c>
      <c r="B69" s="67">
        <f>'Población %'!B114*'Insumo 4'!B$12</f>
        <v>0</v>
      </c>
      <c r="C69" s="67">
        <f>'Población %'!C114*'Insumo 4'!C$12</f>
        <v>0</v>
      </c>
      <c r="D69" s="67">
        <f>'Población %'!D114*'Insumo 4'!D$12</f>
        <v>0</v>
      </c>
      <c r="E69" s="67">
        <f>'Población %'!E114*'Insumo 4'!E$12</f>
        <v>0</v>
      </c>
      <c r="F69" s="67">
        <f>'Población %'!F114*'Insumo 4'!F$12</f>
        <v>0</v>
      </c>
      <c r="G69" s="67">
        <f>'Población %'!G114*'Insumo 4'!G$12</f>
        <v>0</v>
      </c>
      <c r="H69" s="67">
        <f>'Población %'!H114*'Insumo 4'!H$12</f>
        <v>0</v>
      </c>
      <c r="I69" s="67">
        <f>'Población %'!I114*'Insumo 4'!I$12</f>
        <v>0</v>
      </c>
      <c r="J69" s="67">
        <f>'Población %'!J114*'Insumo 4'!J$12</f>
        <v>0</v>
      </c>
      <c r="K69" s="67">
        <f>'Población %'!K114*'Insumo 4'!K$12</f>
        <v>0</v>
      </c>
      <c r="L69" s="67">
        <f>'Población %'!L114*'Insumo 4'!L$12</f>
        <v>0</v>
      </c>
      <c r="M69" s="67">
        <f>'Población %'!M114*'Insumo 4'!M$12</f>
        <v>0</v>
      </c>
      <c r="N69" s="67">
        <f>'Población %'!N114*'Insumo 4'!N$12</f>
        <v>0</v>
      </c>
      <c r="O69" s="67">
        <f>'Población %'!O114*'Insumo 4'!O$12</f>
        <v>0</v>
      </c>
      <c r="P69" s="67">
        <f>'Población %'!P114*'Insumo 4'!P$12</f>
        <v>0</v>
      </c>
      <c r="Q69" s="67">
        <f>'Población %'!Q114*'Insumo 4'!Q$12</f>
        <v>0</v>
      </c>
      <c r="R69" s="67">
        <f>'Población %'!R114*'Insumo 4'!R$12</f>
        <v>0</v>
      </c>
      <c r="S69" s="67">
        <f>'Población %'!S114*'Insumo 4'!S$12</f>
        <v>0</v>
      </c>
      <c r="T69" s="67">
        <f>'Población %'!T114*'Insumo 4'!T$12</f>
        <v>0</v>
      </c>
      <c r="U69" s="67">
        <f>'Población %'!U114*'Insumo 4'!U$12</f>
        <v>0</v>
      </c>
      <c r="V69" s="67">
        <f>'Población %'!V114*'Insumo 4'!V$12</f>
        <v>0</v>
      </c>
      <c r="W69" s="67">
        <f>'Población %'!W114*'Insumo 4'!W$12</f>
        <v>0</v>
      </c>
      <c r="X69" s="67">
        <f>'Población %'!X114*'Insumo 4'!X$12</f>
        <v>0</v>
      </c>
      <c r="Y69" s="67">
        <f>'Población %'!Y114*'Insumo 4'!Y$12</f>
        <v>0</v>
      </c>
      <c r="Z69" s="67">
        <f>'Población %'!Z114*'Insumo 4'!Z$12</f>
        <v>0</v>
      </c>
      <c r="AA69" s="67">
        <f>'Población %'!AA114*'Insumo 4'!AA$12</f>
        <v>0</v>
      </c>
      <c r="AB69" s="67">
        <f>'Población %'!AB114*'Insumo 4'!AB$12</f>
        <v>0</v>
      </c>
      <c r="AC69" s="67">
        <f>'Población %'!AC114*'Insumo 4'!AC$12</f>
        <v>0</v>
      </c>
      <c r="AD69" s="67">
        <f>'Población %'!AD114*'Insumo 4'!AD$12</f>
        <v>0</v>
      </c>
      <c r="AE69" s="67">
        <f>'Población %'!AE114*'Insumo 4'!AE$12</f>
        <v>0</v>
      </c>
      <c r="AF69" s="67">
        <f>'Población %'!AF114*'Insumo 4'!AF$12</f>
        <v>0</v>
      </c>
      <c r="AG69" s="67">
        <f>'Población %'!AG114*'Insumo 4'!AG$12</f>
        <v>0</v>
      </c>
      <c r="AH69" s="67">
        <f>'Población %'!AH114*'Insumo 4'!AH$12</f>
        <v>0</v>
      </c>
      <c r="AI69" s="67">
        <f>'Población %'!AI114*'Insumo 4'!AI$12</f>
        <v>0</v>
      </c>
      <c r="AJ69" s="67">
        <f>'Población %'!AJ114*'Insumo 4'!AJ$12</f>
        <v>0</v>
      </c>
      <c r="AK69" s="67">
        <f>'Población %'!AK114*'Insumo 4'!AK$12</f>
        <v>0</v>
      </c>
      <c r="AL69" s="67">
        <f>'Población %'!AL114*'Insumo 4'!AL$12</f>
        <v>0</v>
      </c>
      <c r="AM69" s="67">
        <f>'Población %'!AM114*'Insumo 4'!AM$12</f>
        <v>0</v>
      </c>
      <c r="AN69" s="67">
        <f>'Población %'!AN114*'Insumo 4'!AN$12</f>
        <v>0</v>
      </c>
      <c r="AO69" s="67">
        <f>'Población %'!AO114*'Insumo 4'!AO$12</f>
        <v>0</v>
      </c>
      <c r="AP69" s="67">
        <f>'Población %'!AP114*'Insumo 4'!AP$12</f>
        <v>0</v>
      </c>
      <c r="AQ69" s="67">
        <f>'Población %'!AQ114*'Insumo 4'!AQ$12</f>
        <v>0</v>
      </c>
      <c r="AR69" s="67">
        <f>'Población %'!AR114*'Insumo 4'!AR$12</f>
        <v>1.1325368476573632E-5</v>
      </c>
      <c r="AS69" s="67">
        <f>'Población %'!AS114*'Insumo 4'!AS$12</f>
        <v>6.2448922610560591E-5</v>
      </c>
      <c r="AT69" s="67">
        <f>'Población %'!AT114*'Insumo 4'!AT$12</f>
        <v>1.8429271828298687E-4</v>
      </c>
      <c r="AU69" s="67">
        <f>'Población %'!AU114*'Insumo 4'!AU$12</f>
        <v>4.6922695312340995E-4</v>
      </c>
      <c r="AV69" s="67">
        <f>'Población %'!AV114*'Insumo 4'!AV$12</f>
        <v>1.2663735899880661E-3</v>
      </c>
      <c r="AW69" s="67">
        <f>'Población %'!AW114*'Insumo 4'!AW$12</f>
        <v>2.7492249643317718E-3</v>
      </c>
      <c r="AX69" s="67">
        <f>'Población %'!AX114*'Insumo 4'!AX$12</f>
        <v>4.7035754118340397E-3</v>
      </c>
      <c r="AY69" s="67">
        <f>'Población %'!AY114*'Insumo 4'!AY$12</f>
        <v>6.9455973142253918E-3</v>
      </c>
      <c r="AZ69" s="67">
        <f>'Población %'!AZ114*'Insumo 4'!AZ$12</f>
        <v>9.4839848042039144E-3</v>
      </c>
      <c r="BA69" s="67">
        <f>'Población %'!BA114*'Insumo 4'!BA$12</f>
        <v>1.1904859807936433E-2</v>
      </c>
      <c r="BB69" s="67">
        <f>'Población %'!BB114*'Insumo 4'!BB$12</f>
        <v>1.4160719449121888E-2</v>
      </c>
      <c r="BC69" s="67">
        <f>'Población %'!BC114*'Insumo 4'!BC$12</f>
        <v>1.7015521024051721E-2</v>
      </c>
      <c r="BD69" s="67">
        <f>'Población %'!BD114*'Insumo 4'!BD$12</f>
        <v>2.1061342880622013E-2</v>
      </c>
      <c r="BE69" s="67">
        <f>'Población %'!BE114*'Insumo 4'!BE$12</f>
        <v>2.6412546254534996E-2</v>
      </c>
      <c r="BF69" s="67">
        <f>'Población %'!BF114*'Insumo 4'!BF$12</f>
        <v>3.3554397692051013E-2</v>
      </c>
      <c r="BG69" s="67">
        <f>'Población %'!BG114*'Insumo 4'!BG$12</f>
        <v>4.2614211788329331E-2</v>
      </c>
      <c r="BH69" s="67">
        <f>'Población %'!BH114*'Insumo 4'!BH$12</f>
        <v>5.423224894959356E-2</v>
      </c>
      <c r="BI69" s="67">
        <f>'Población %'!BI114*'Insumo 4'!BI$12</f>
        <v>7.005090480399398E-2</v>
      </c>
      <c r="BJ69" s="67">
        <f>'Población %'!BJ114*'Insumo 4'!BJ$12</f>
        <v>8.833919133024716E-2</v>
      </c>
      <c r="BK69" s="67">
        <f>'Población %'!BK114*'Insumo 4'!BK$12</f>
        <v>0.10718441224070148</v>
      </c>
      <c r="BL69" s="67">
        <f>'Población %'!BL114*'Insumo 4'!BL$12</f>
        <v>0.12481485326266932</v>
      </c>
      <c r="BM69" s="67">
        <f>'Población %'!BM114*'Insumo 4'!BM$12</f>
        <v>0.13960708949684997</v>
      </c>
      <c r="BN69" s="67">
        <f>'Población %'!BN114*'Insumo 4'!BN$12</f>
        <v>0.14872435168459555</v>
      </c>
      <c r="BO69" s="67">
        <f>'Población %'!BO114*'Insumo 4'!BO$12</f>
        <v>0.15461857916438798</v>
      </c>
      <c r="BP69" s="67">
        <f>'Población %'!BP114*'Insumo 4'!BP$12</f>
        <v>0.15910518884233993</v>
      </c>
      <c r="BQ69" s="67">
        <f>'Población %'!BQ114*'Insumo 4'!BQ$12</f>
        <v>0.16253084189089093</v>
      </c>
      <c r="BR69" s="67">
        <f>'Población %'!BR114*'Insumo 4'!BR$12</f>
        <v>0.1631618051125325</v>
      </c>
      <c r="BS69" s="67">
        <f>'Población %'!BS114*'Insumo 4'!BS$12</f>
        <v>0.16044219582212546</v>
      </c>
      <c r="BT69" s="67">
        <f>'Población %'!BT114*'Insumo 4'!BT$12</f>
        <v>0.15575885330968509</v>
      </c>
      <c r="BU69" s="67">
        <f>'Población %'!BU114*'Insumo 4'!BU$12</f>
        <v>0.14951136581468846</v>
      </c>
      <c r="BV69" s="67">
        <f>'Población %'!BV114*'Insumo 4'!BV$12</f>
        <v>0.14167632078029599</v>
      </c>
      <c r="BW69" s="67">
        <f>'Población %'!BW114*'Insumo 4'!BW$12</f>
        <v>0.13242511362050197</v>
      </c>
      <c r="BX69" s="67">
        <f>'Población %'!BX114*'Insumo 4'!BX$12</f>
        <v>0.12358225640633935</v>
      </c>
      <c r="BY69" s="67">
        <f>'Población %'!BY114*'Insumo 4'!BY$12</f>
        <v>0.11447396168960333</v>
      </c>
      <c r="BZ69" s="67">
        <f>'Población %'!BZ114*'Insumo 4'!BZ$12</f>
        <v>0.1050402145043734</v>
      </c>
      <c r="CA69" s="67">
        <f>'Población %'!CA114*'Insumo 4'!CA$12</f>
        <v>9.5770709292929704E-2</v>
      </c>
      <c r="CB69" s="67">
        <f>'Población %'!CB114*'Insumo 4'!CB$12</f>
        <v>8.767593045547481E-2</v>
      </c>
      <c r="CC69" s="67">
        <f>'Población %'!CC114*'Insumo 4'!CC$12</f>
        <v>8.029335853555733E-2</v>
      </c>
      <c r="CD69" s="67">
        <f>'Población %'!CD114*'Insumo 4'!CD$12</f>
        <v>7.3000566698153566E-2</v>
      </c>
      <c r="CE69" s="67">
        <f>'Población %'!CE114*'Insumo 4'!CE$12</f>
        <v>6.5664604531991036E-2</v>
      </c>
      <c r="CF69" s="67">
        <f>'Población %'!CF114*'Insumo 4'!CF$12</f>
        <v>5.843487635853311E-2</v>
      </c>
      <c r="CG69" s="67">
        <f>'Población %'!CG114*'Insumo 4'!CG$12</f>
        <v>5.1183822518638428E-2</v>
      </c>
      <c r="CH69" s="67">
        <f>'Población %'!CH114*'Insumo 4'!CH$12</f>
        <v>4.4197362518410527E-2</v>
      </c>
      <c r="CI69" s="67">
        <f>'Población %'!CI114*'Insumo 4'!CI$12</f>
        <v>3.7718822383042597E-2</v>
      </c>
      <c r="CJ69" s="67">
        <f>'Población %'!CJ114*'Insumo 4'!CJ$12</f>
        <v>3.1930003449321835E-2</v>
      </c>
      <c r="CK69" s="67">
        <f>'Población %'!CK114*'Insumo 4'!CK$12</f>
        <v>2.673320252571074E-2</v>
      </c>
      <c r="CL69" s="67">
        <f>'Población %'!CL114*'Insumo 4'!CL$12</f>
        <v>2.1965110976354937E-2</v>
      </c>
      <c r="CM69" s="67">
        <f>'Población %'!CM114*'Insumo 4'!CM$12</f>
        <v>1.8095509892823356E-2</v>
      </c>
      <c r="CN69" s="67">
        <f>'Población %'!CN114*'Insumo 4'!CN$12</f>
        <v>1.4860102463068695E-2</v>
      </c>
      <c r="CP69" s="72">
        <f t="shared" si="0"/>
        <v>3.3554033802701495</v>
      </c>
      <c r="CQ69" s="83">
        <f>100*'Población %'!CR114</f>
        <v>16.585943675864296</v>
      </c>
      <c r="CR69" s="83">
        <f t="shared" si="1"/>
        <v>20.230403803631024</v>
      </c>
    </row>
    <row r="70" spans="1:96">
      <c r="A70">
        <f>'Población %'!A115</f>
        <v>2054</v>
      </c>
      <c r="B70" s="67">
        <f>'Población %'!B115*'Insumo 4'!B$12</f>
        <v>0</v>
      </c>
      <c r="C70" s="67">
        <f>'Población %'!C115*'Insumo 4'!C$12</f>
        <v>0</v>
      </c>
      <c r="D70" s="67">
        <f>'Población %'!D115*'Insumo 4'!D$12</f>
        <v>0</v>
      </c>
      <c r="E70" s="67">
        <f>'Población %'!E115*'Insumo 4'!E$12</f>
        <v>0</v>
      </c>
      <c r="F70" s="67">
        <f>'Población %'!F115*'Insumo 4'!F$12</f>
        <v>0</v>
      </c>
      <c r="G70" s="67">
        <f>'Población %'!G115*'Insumo 4'!G$12</f>
        <v>0</v>
      </c>
      <c r="H70" s="67">
        <f>'Población %'!H115*'Insumo 4'!H$12</f>
        <v>0</v>
      </c>
      <c r="I70" s="67">
        <f>'Población %'!I115*'Insumo 4'!I$12</f>
        <v>0</v>
      </c>
      <c r="J70" s="67">
        <f>'Población %'!J115*'Insumo 4'!J$12</f>
        <v>0</v>
      </c>
      <c r="K70" s="67">
        <f>'Población %'!K115*'Insumo 4'!K$12</f>
        <v>0</v>
      </c>
      <c r="L70" s="67">
        <f>'Población %'!L115*'Insumo 4'!L$12</f>
        <v>0</v>
      </c>
      <c r="M70" s="67">
        <f>'Población %'!M115*'Insumo 4'!M$12</f>
        <v>0</v>
      </c>
      <c r="N70" s="67">
        <f>'Población %'!N115*'Insumo 4'!N$12</f>
        <v>0</v>
      </c>
      <c r="O70" s="67">
        <f>'Población %'!O115*'Insumo 4'!O$12</f>
        <v>0</v>
      </c>
      <c r="P70" s="67">
        <f>'Población %'!P115*'Insumo 4'!P$12</f>
        <v>0</v>
      </c>
      <c r="Q70" s="67">
        <f>'Población %'!Q115*'Insumo 4'!Q$12</f>
        <v>0</v>
      </c>
      <c r="R70" s="67">
        <f>'Población %'!R115*'Insumo 4'!R$12</f>
        <v>0</v>
      </c>
      <c r="S70" s="67">
        <f>'Población %'!S115*'Insumo 4'!S$12</f>
        <v>0</v>
      </c>
      <c r="T70" s="67">
        <f>'Población %'!T115*'Insumo 4'!T$12</f>
        <v>0</v>
      </c>
      <c r="U70" s="67">
        <f>'Población %'!U115*'Insumo 4'!U$12</f>
        <v>0</v>
      </c>
      <c r="V70" s="67">
        <f>'Población %'!V115*'Insumo 4'!V$12</f>
        <v>0</v>
      </c>
      <c r="W70" s="67">
        <f>'Población %'!W115*'Insumo 4'!W$12</f>
        <v>0</v>
      </c>
      <c r="X70" s="67">
        <f>'Población %'!X115*'Insumo 4'!X$12</f>
        <v>0</v>
      </c>
      <c r="Y70" s="67">
        <f>'Población %'!Y115*'Insumo 4'!Y$12</f>
        <v>0</v>
      </c>
      <c r="Z70" s="67">
        <f>'Población %'!Z115*'Insumo 4'!Z$12</f>
        <v>0</v>
      </c>
      <c r="AA70" s="67">
        <f>'Población %'!AA115*'Insumo 4'!AA$12</f>
        <v>0</v>
      </c>
      <c r="AB70" s="67">
        <f>'Población %'!AB115*'Insumo 4'!AB$12</f>
        <v>0</v>
      </c>
      <c r="AC70" s="67">
        <f>'Población %'!AC115*'Insumo 4'!AC$12</f>
        <v>0</v>
      </c>
      <c r="AD70" s="67">
        <f>'Población %'!AD115*'Insumo 4'!AD$12</f>
        <v>0</v>
      </c>
      <c r="AE70" s="67">
        <f>'Población %'!AE115*'Insumo 4'!AE$12</f>
        <v>0</v>
      </c>
      <c r="AF70" s="67">
        <f>'Población %'!AF115*'Insumo 4'!AF$12</f>
        <v>0</v>
      </c>
      <c r="AG70" s="67">
        <f>'Población %'!AG115*'Insumo 4'!AG$12</f>
        <v>0</v>
      </c>
      <c r="AH70" s="67">
        <f>'Población %'!AH115*'Insumo 4'!AH$12</f>
        <v>0</v>
      </c>
      <c r="AI70" s="67">
        <f>'Población %'!AI115*'Insumo 4'!AI$12</f>
        <v>0</v>
      </c>
      <c r="AJ70" s="67">
        <f>'Población %'!AJ115*'Insumo 4'!AJ$12</f>
        <v>0</v>
      </c>
      <c r="AK70" s="67">
        <f>'Población %'!AK115*'Insumo 4'!AK$12</f>
        <v>0</v>
      </c>
      <c r="AL70" s="67">
        <f>'Población %'!AL115*'Insumo 4'!AL$12</f>
        <v>0</v>
      </c>
      <c r="AM70" s="67">
        <f>'Población %'!AM115*'Insumo 4'!AM$12</f>
        <v>0</v>
      </c>
      <c r="AN70" s="67">
        <f>'Población %'!AN115*'Insumo 4'!AN$12</f>
        <v>0</v>
      </c>
      <c r="AO70" s="67">
        <f>'Población %'!AO115*'Insumo 4'!AO$12</f>
        <v>0</v>
      </c>
      <c r="AP70" s="67">
        <f>'Población %'!AP115*'Insumo 4'!AP$12</f>
        <v>0</v>
      </c>
      <c r="AQ70" s="67">
        <f>'Población %'!AQ115*'Insumo 4'!AQ$12</f>
        <v>0</v>
      </c>
      <c r="AR70" s="67">
        <f>'Población %'!AR115*'Insumo 4'!AR$12</f>
        <v>1.129911457962026E-5</v>
      </c>
      <c r="AS70" s="67">
        <f>'Población %'!AS115*'Insumo 4'!AS$12</f>
        <v>6.2273589484469503E-5</v>
      </c>
      <c r="AT70" s="67">
        <f>'Población %'!AT115*'Insumo 4'!AT$12</f>
        <v>1.8349897195420073E-4</v>
      </c>
      <c r="AU70" s="67">
        <f>'Población %'!AU115*'Insumo 4'!AU$12</f>
        <v>4.6718178509869699E-4</v>
      </c>
      <c r="AV70" s="67">
        <f>'Población %'!AV115*'Insumo 4'!AV$12</f>
        <v>1.2617696047974654E-3</v>
      </c>
      <c r="AW70" s="67">
        <f>'Población %'!AW115*'Insumo 4'!AW$12</f>
        <v>2.7378120789840355E-3</v>
      </c>
      <c r="AX70" s="67">
        <f>'Población %'!AX115*'Insumo 4'!AX$12</f>
        <v>4.682959339013382E-3</v>
      </c>
      <c r="AY70" s="67">
        <f>'Población %'!AY115*'Insumo 4'!AY$12</f>
        <v>6.9320246347247122E-3</v>
      </c>
      <c r="AZ70" s="67">
        <f>'Población %'!AZ115*'Insumo 4'!AZ$12</f>
        <v>9.3599353422434122E-3</v>
      </c>
      <c r="BA70" s="67">
        <f>'Población %'!BA115*'Insumo 4'!BA$12</f>
        <v>1.1555268179331184E-2</v>
      </c>
      <c r="BB70" s="67">
        <f>'Población %'!BB115*'Insumo 4'!BB$12</f>
        <v>1.3632429266307491E-2</v>
      </c>
      <c r="BC70" s="67">
        <f>'Población %'!BC115*'Insumo 4'!BC$12</f>
        <v>1.6452427805858427E-2</v>
      </c>
      <c r="BD70" s="67">
        <f>'Población %'!BD115*'Insumo 4'!BD$12</f>
        <v>2.0386513254814692E-2</v>
      </c>
      <c r="BE70" s="67">
        <f>'Población %'!BE115*'Insumo 4'!BE$12</f>
        <v>2.5900794403563691E-2</v>
      </c>
      <c r="BF70" s="67">
        <f>'Población %'!BF115*'Insumo 4'!BF$12</f>
        <v>3.3546268823246538E-2</v>
      </c>
      <c r="BG70" s="67">
        <f>'Población %'!BG115*'Insumo 4'!BG$12</f>
        <v>4.3199858127177547E-2</v>
      </c>
      <c r="BH70" s="67">
        <f>'Población %'!BH115*'Insumo 4'!BH$12</f>
        <v>5.4985341424150284E-2</v>
      </c>
      <c r="BI70" s="67">
        <f>'Población %'!BI115*'Insumo 4'!BI$12</f>
        <v>7.1118290454210059E-2</v>
      </c>
      <c r="BJ70" s="67">
        <f>'Población %'!BJ115*'Insumo 4'!BJ$12</f>
        <v>9.042767135514973E-2</v>
      </c>
      <c r="BK70" s="67">
        <f>'Población %'!BK115*'Insumo 4'!BK$12</f>
        <v>0.11086199481909811</v>
      </c>
      <c r="BL70" s="67">
        <f>'Población %'!BL115*'Insumo 4'!BL$12</f>
        <v>0.13012959076321157</v>
      </c>
      <c r="BM70" s="67">
        <f>'Población %'!BM115*'Insumo 4'!BM$12</f>
        <v>0.14610260902160063</v>
      </c>
      <c r="BN70" s="67">
        <f>'Población %'!BN115*'Insumo 4'!BN$12</f>
        <v>0.15650386152589699</v>
      </c>
      <c r="BO70" s="67">
        <f>'Población %'!BO115*'Insumo 4'!BO$12</f>
        <v>0.16196108631765468</v>
      </c>
      <c r="BP70" s="67">
        <f>'Población %'!BP115*'Insumo 4'!BP$12</f>
        <v>0.16471654350613976</v>
      </c>
      <c r="BQ70" s="67">
        <f>'Población %'!BQ115*'Insumo 4'!BQ$12</f>
        <v>0.16678185075456906</v>
      </c>
      <c r="BR70" s="67">
        <f>'Población %'!BR115*'Insumo 4'!BR$12</f>
        <v>0.16786605547501651</v>
      </c>
      <c r="BS70" s="67">
        <f>'Población %'!BS115*'Insumo 4'!BS$12</f>
        <v>0.16532409799146225</v>
      </c>
      <c r="BT70" s="67">
        <f>'Población %'!BT115*'Insumo 4'!BT$12</f>
        <v>0.15958400884916124</v>
      </c>
      <c r="BU70" s="67">
        <f>'Población %'!BU115*'Insumo 4'!BU$12</f>
        <v>0.15190311668256415</v>
      </c>
      <c r="BV70" s="67">
        <f>'Población %'!BV115*'Insumo 4'!BV$12</f>
        <v>0.1430807918718765</v>
      </c>
      <c r="BW70" s="67">
        <f>'Población %'!BW115*'Insumo 4'!BW$12</f>
        <v>0.13354576726192999</v>
      </c>
      <c r="BX70" s="67">
        <f>'Población %'!BX115*'Insumo 4'!BX$12</f>
        <v>0.12426095678830862</v>
      </c>
      <c r="BY70" s="67">
        <f>'Población %'!BY115*'Insumo 4'!BY$12</f>
        <v>0.11568084442860889</v>
      </c>
      <c r="BZ70" s="67">
        <f>'Población %'!BZ115*'Insumo 4'!BZ$12</f>
        <v>0.10720264303906087</v>
      </c>
      <c r="CA70" s="67">
        <f>'Población %'!CA115*'Insumo 4'!CA$12</f>
        <v>9.8425982727933861E-2</v>
      </c>
      <c r="CB70" s="67">
        <f>'Población %'!CB115*'Insumo 4'!CB$12</f>
        <v>8.9929725325084198E-2</v>
      </c>
      <c r="CC70" s="67">
        <f>'Población %'!CC115*'Insumo 4'!CC$12</f>
        <v>8.2295497351066282E-2</v>
      </c>
      <c r="CD70" s="67">
        <f>'Población %'!CD115*'Insumo 4'!CD$12</f>
        <v>7.4956229158355037E-2</v>
      </c>
      <c r="CE70" s="67">
        <f>'Población %'!CE115*'Insumo 4'!CE$12</f>
        <v>6.7554550275398084E-2</v>
      </c>
      <c r="CF70" s="67">
        <f>'Población %'!CF115*'Insumo 4'!CF$12</f>
        <v>6.019300564931989E-2</v>
      </c>
      <c r="CG70" s="67">
        <f>'Población %'!CG115*'Insumo 4'!CG$12</f>
        <v>5.2724841982043767E-2</v>
      </c>
      <c r="CH70" s="67">
        <f>'Población %'!CH115*'Insumo 4'!CH$12</f>
        <v>4.5524392365914171E-2</v>
      </c>
      <c r="CI70" s="67">
        <f>'Población %'!CI115*'Insumo 4'!CI$12</f>
        <v>3.8824701236308871E-2</v>
      </c>
      <c r="CJ70" s="67">
        <f>'Población %'!CJ115*'Insumo 4'!CJ$12</f>
        <v>3.2836468827295837E-2</v>
      </c>
      <c r="CK70" s="67">
        <f>'Población %'!CK115*'Insumo 4'!CK$12</f>
        <v>2.748041383738347E-2</v>
      </c>
      <c r="CL70" s="67">
        <f>'Población %'!CL115*'Insumo 4'!CL$12</f>
        <v>2.277278027948686E-2</v>
      </c>
      <c r="CM70" s="67">
        <f>'Población %'!CM115*'Insumo 4'!CM$12</f>
        <v>1.8386586125698677E-2</v>
      </c>
      <c r="CN70" s="67">
        <f>'Población %'!CN115*'Insumo 4'!CN$12</f>
        <v>1.4912999491015549E-2</v>
      </c>
      <c r="CP70" s="72">
        <f t="shared" si="0"/>
        <v>3.4392276112831541</v>
      </c>
      <c r="CQ70" s="83">
        <f>100*'Población %'!CR115</f>
        <v>16.994097314975864</v>
      </c>
      <c r="CR70" s="83">
        <f t="shared" si="1"/>
        <v>20.237777550281368</v>
      </c>
    </row>
    <row r="71" spans="1:96">
      <c r="A71">
        <f>'Población %'!A116</f>
        <v>2055</v>
      </c>
      <c r="B71" s="67">
        <f>'Población %'!B116*'Insumo 4'!B$12</f>
        <v>0</v>
      </c>
      <c r="C71" s="67">
        <f>'Población %'!C116*'Insumo 4'!C$12</f>
        <v>0</v>
      </c>
      <c r="D71" s="67">
        <f>'Población %'!D116*'Insumo 4'!D$12</f>
        <v>0</v>
      </c>
      <c r="E71" s="67">
        <f>'Población %'!E116*'Insumo 4'!E$12</f>
        <v>0</v>
      </c>
      <c r="F71" s="67">
        <f>'Población %'!F116*'Insumo 4'!F$12</f>
        <v>0</v>
      </c>
      <c r="G71" s="67">
        <f>'Población %'!G116*'Insumo 4'!G$12</f>
        <v>0</v>
      </c>
      <c r="H71" s="67">
        <f>'Población %'!H116*'Insumo 4'!H$12</f>
        <v>0</v>
      </c>
      <c r="I71" s="67">
        <f>'Población %'!I116*'Insumo 4'!I$12</f>
        <v>0</v>
      </c>
      <c r="J71" s="67">
        <f>'Población %'!J116*'Insumo 4'!J$12</f>
        <v>0</v>
      </c>
      <c r="K71" s="67">
        <f>'Población %'!K116*'Insumo 4'!K$12</f>
        <v>0</v>
      </c>
      <c r="L71" s="67">
        <f>'Población %'!L116*'Insumo 4'!L$12</f>
        <v>0</v>
      </c>
      <c r="M71" s="67">
        <f>'Población %'!M116*'Insumo 4'!M$12</f>
        <v>0</v>
      </c>
      <c r="N71" s="67">
        <f>'Población %'!N116*'Insumo 4'!N$12</f>
        <v>0</v>
      </c>
      <c r="O71" s="67">
        <f>'Población %'!O116*'Insumo 4'!O$12</f>
        <v>0</v>
      </c>
      <c r="P71" s="67">
        <f>'Población %'!P116*'Insumo 4'!P$12</f>
        <v>0</v>
      </c>
      <c r="Q71" s="67">
        <f>'Población %'!Q116*'Insumo 4'!Q$12</f>
        <v>0</v>
      </c>
      <c r="R71" s="67">
        <f>'Población %'!R116*'Insumo 4'!R$12</f>
        <v>0</v>
      </c>
      <c r="S71" s="67">
        <f>'Población %'!S116*'Insumo 4'!S$12</f>
        <v>0</v>
      </c>
      <c r="T71" s="67">
        <f>'Población %'!T116*'Insumo 4'!T$12</f>
        <v>0</v>
      </c>
      <c r="U71" s="67">
        <f>'Población %'!U116*'Insumo 4'!U$12</f>
        <v>0</v>
      </c>
      <c r="V71" s="67">
        <f>'Población %'!V116*'Insumo 4'!V$12</f>
        <v>0</v>
      </c>
      <c r="W71" s="67">
        <f>'Población %'!W116*'Insumo 4'!W$12</f>
        <v>0</v>
      </c>
      <c r="X71" s="67">
        <f>'Población %'!X116*'Insumo 4'!X$12</f>
        <v>0</v>
      </c>
      <c r="Y71" s="67">
        <f>'Población %'!Y116*'Insumo 4'!Y$12</f>
        <v>0</v>
      </c>
      <c r="Z71" s="67">
        <f>'Población %'!Z116*'Insumo 4'!Z$12</f>
        <v>0</v>
      </c>
      <c r="AA71" s="67">
        <f>'Población %'!AA116*'Insumo 4'!AA$12</f>
        <v>0</v>
      </c>
      <c r="AB71" s="67">
        <f>'Población %'!AB116*'Insumo 4'!AB$12</f>
        <v>0</v>
      </c>
      <c r="AC71" s="67">
        <f>'Población %'!AC116*'Insumo 4'!AC$12</f>
        <v>0</v>
      </c>
      <c r="AD71" s="67">
        <f>'Población %'!AD116*'Insumo 4'!AD$12</f>
        <v>0</v>
      </c>
      <c r="AE71" s="67">
        <f>'Población %'!AE116*'Insumo 4'!AE$12</f>
        <v>0</v>
      </c>
      <c r="AF71" s="67">
        <f>'Población %'!AF116*'Insumo 4'!AF$12</f>
        <v>0</v>
      </c>
      <c r="AG71" s="67">
        <f>'Población %'!AG116*'Insumo 4'!AG$12</f>
        <v>0</v>
      </c>
      <c r="AH71" s="67">
        <f>'Población %'!AH116*'Insumo 4'!AH$12</f>
        <v>0</v>
      </c>
      <c r="AI71" s="67">
        <f>'Población %'!AI116*'Insumo 4'!AI$12</f>
        <v>0</v>
      </c>
      <c r="AJ71" s="67">
        <f>'Población %'!AJ116*'Insumo 4'!AJ$12</f>
        <v>0</v>
      </c>
      <c r="AK71" s="67">
        <f>'Población %'!AK116*'Insumo 4'!AK$12</f>
        <v>0</v>
      </c>
      <c r="AL71" s="67">
        <f>'Población %'!AL116*'Insumo 4'!AL$12</f>
        <v>0</v>
      </c>
      <c r="AM71" s="67">
        <f>'Población %'!AM116*'Insumo 4'!AM$12</f>
        <v>0</v>
      </c>
      <c r="AN71" s="67">
        <f>'Población %'!AN116*'Insumo 4'!AN$12</f>
        <v>0</v>
      </c>
      <c r="AO71" s="67">
        <f>'Población %'!AO116*'Insumo 4'!AO$12</f>
        <v>0</v>
      </c>
      <c r="AP71" s="67">
        <f>'Población %'!AP116*'Insumo 4'!AP$12</f>
        <v>0</v>
      </c>
      <c r="AQ71" s="67">
        <f>'Población %'!AQ116*'Insumo 4'!AQ$12</f>
        <v>0</v>
      </c>
      <c r="AR71" s="67">
        <f>'Población %'!AR116*'Insumo 4'!AR$12</f>
        <v>1.1303982244269163E-5</v>
      </c>
      <c r="AS71" s="67">
        <f>'Población %'!AS116*'Insumo 4'!AS$12</f>
        <v>6.212904082783497E-5</v>
      </c>
      <c r="AT71" s="67">
        <f>'Población %'!AT116*'Insumo 4'!AT$12</f>
        <v>1.8298895400563448E-4</v>
      </c>
      <c r="AU71" s="67">
        <f>'Población %'!AU116*'Insumo 4'!AU$12</f>
        <v>4.6519482496217566E-4</v>
      </c>
      <c r="AV71" s="67">
        <f>'Población %'!AV116*'Insumo 4'!AV$12</f>
        <v>1.256323667021937E-3</v>
      </c>
      <c r="AW71" s="67">
        <f>'Población %'!AW116*'Insumo 4'!AW$12</f>
        <v>2.7279550299728816E-3</v>
      </c>
      <c r="AX71" s="67">
        <f>'Población %'!AX116*'Insumo 4'!AX$12</f>
        <v>4.6637239475833389E-3</v>
      </c>
      <c r="AY71" s="67">
        <f>'Población %'!AY116*'Insumo 4'!AY$12</f>
        <v>6.9020142427636223E-3</v>
      </c>
      <c r="AZ71" s="67">
        <f>'Población %'!AZ116*'Insumo 4'!AZ$12</f>
        <v>9.3422743770185789E-3</v>
      </c>
      <c r="BA71" s="67">
        <f>'Población %'!BA116*'Insumo 4'!BA$12</f>
        <v>1.140521619972973E-2</v>
      </c>
      <c r="BB71" s="67">
        <f>'Población %'!BB116*'Insumo 4'!BB$12</f>
        <v>1.3234028772303306E-2</v>
      </c>
      <c r="BC71" s="67">
        <f>'Población %'!BC116*'Insumo 4'!BC$12</f>
        <v>1.584128984582843E-2</v>
      </c>
      <c r="BD71" s="67">
        <f>'Población %'!BD116*'Insumo 4'!BD$12</f>
        <v>1.9715458481405098E-2</v>
      </c>
      <c r="BE71" s="67">
        <f>'Población %'!BE116*'Insumo 4'!BE$12</f>
        <v>2.5075157422183823E-2</v>
      </c>
      <c r="BF71" s="67">
        <f>'Población %'!BF116*'Insumo 4'!BF$12</f>
        <v>3.2903600001081015E-2</v>
      </c>
      <c r="BG71" s="67">
        <f>'Población %'!BG116*'Insumo 4'!BG$12</f>
        <v>4.3202421199261397E-2</v>
      </c>
      <c r="BH71" s="67">
        <f>'Población %'!BH116*'Insumo 4'!BH$12</f>
        <v>5.5760271611070472E-2</v>
      </c>
      <c r="BI71" s="67">
        <f>'Población %'!BI116*'Insumo 4'!BI$12</f>
        <v>7.2131930418960363E-2</v>
      </c>
      <c r="BJ71" s="67">
        <f>'Población %'!BJ116*'Insumo 4'!BJ$12</f>
        <v>9.1842976391278183E-2</v>
      </c>
      <c r="BK71" s="67">
        <f>'Población %'!BK116*'Insumo 4'!BK$12</f>
        <v>0.11353135258673246</v>
      </c>
      <c r="BL71" s="67">
        <f>'Población %'!BL116*'Insumo 4'!BL$12</f>
        <v>0.134655914346935</v>
      </c>
      <c r="BM71" s="67">
        <f>'Población %'!BM116*'Insumo 4'!BM$12</f>
        <v>0.1523989681293812</v>
      </c>
      <c r="BN71" s="67">
        <f>'Población %'!BN116*'Insumo 4'!BN$12</f>
        <v>0.16388091952050082</v>
      </c>
      <c r="BO71" s="67">
        <f>'Población %'!BO116*'Insumo 4'!BO$12</f>
        <v>0.17055276003453249</v>
      </c>
      <c r="BP71" s="67">
        <f>'Población %'!BP116*'Insumo 4'!BP$12</f>
        <v>0.17266677524346419</v>
      </c>
      <c r="BQ71" s="67">
        <f>'Población %'!BQ116*'Insumo 4'!BQ$12</f>
        <v>0.17277998220892499</v>
      </c>
      <c r="BR71" s="67">
        <f>'Población %'!BR116*'Insumo 4'!BR$12</f>
        <v>0.17237119241580778</v>
      </c>
      <c r="BS71" s="67">
        <f>'Población %'!BS116*'Insumo 4'!BS$12</f>
        <v>0.17022454090722014</v>
      </c>
      <c r="BT71" s="67">
        <f>'Población %'!BT116*'Insumo 4'!BT$12</f>
        <v>0.16458643722923236</v>
      </c>
      <c r="BU71" s="67">
        <f>'Población %'!BU116*'Insumo 4'!BU$12</f>
        <v>0.15579424950735332</v>
      </c>
      <c r="BV71" s="67">
        <f>'Población %'!BV116*'Insumo 4'!BV$12</f>
        <v>0.14554428129082581</v>
      </c>
      <c r="BW71" s="67">
        <f>'Población %'!BW116*'Insumo 4'!BW$12</f>
        <v>0.13505196700379296</v>
      </c>
      <c r="BX71" s="67">
        <f>'Población %'!BX116*'Insumo 4'!BX$12</f>
        <v>0.12548809628786073</v>
      </c>
      <c r="BY71" s="67">
        <f>'Población %'!BY116*'Insumo 4'!BY$12</f>
        <v>0.11648081223487451</v>
      </c>
      <c r="BZ71" s="67">
        <f>'Población %'!BZ116*'Insumo 4'!BZ$12</f>
        <v>0.10852266100802661</v>
      </c>
      <c r="CA71" s="67">
        <f>'Población %'!CA116*'Insumo 4'!CA$12</f>
        <v>0.1006846441553782</v>
      </c>
      <c r="CB71" s="67">
        <f>'Población %'!CB116*'Insumo 4'!CB$12</f>
        <v>9.2683594471547018E-2</v>
      </c>
      <c r="CC71" s="67">
        <f>'Población %'!CC116*'Insumo 4'!CC$12</f>
        <v>8.4657142170051616E-2</v>
      </c>
      <c r="CD71" s="67">
        <f>'Población %'!CD116*'Insumo 4'!CD$12</f>
        <v>7.7054747866498727E-2</v>
      </c>
      <c r="CE71" s="67">
        <f>'Población %'!CE116*'Insumo 4'!CE$12</f>
        <v>6.9597166353559128E-2</v>
      </c>
      <c r="CF71" s="67">
        <f>'Población %'!CF116*'Insumo 4'!CF$12</f>
        <v>6.2161308651014137E-2</v>
      </c>
      <c r="CG71" s="67">
        <f>'Población %'!CG116*'Insumo 4'!CG$12</f>
        <v>5.4537446881735091E-2</v>
      </c>
      <c r="CH71" s="67">
        <f>'Población %'!CH116*'Insumo 4'!CH$12</f>
        <v>4.7095993954285022E-2</v>
      </c>
      <c r="CI71" s="67">
        <f>'Población %'!CI116*'Insumo 4'!CI$12</f>
        <v>4.0168165567796815E-2</v>
      </c>
      <c r="CJ71" s="67">
        <f>'Población %'!CJ116*'Insumo 4'!CJ$12</f>
        <v>3.3935476620215996E-2</v>
      </c>
      <c r="CK71" s="67">
        <f>'Población %'!CK116*'Insumo 4'!CK$12</f>
        <v>2.8343473403105657E-2</v>
      </c>
      <c r="CL71" s="67">
        <f>'Población %'!CL116*'Insumo 4'!CL$12</f>
        <v>2.3451101541325511E-2</v>
      </c>
      <c r="CM71" s="67">
        <f>'Población %'!CM116*'Insumo 4'!CM$12</f>
        <v>1.9164439740263564E-2</v>
      </c>
      <c r="CN71" s="67">
        <f>'Población %'!CN116*'Insumo 4'!CN$12</f>
        <v>1.5083747382282792E-2</v>
      </c>
      <c r="CP71" s="72">
        <f t="shared" ref="CP71:CP116" si="2">SUM(B71:CN71)</f>
        <v>3.5298756171240275</v>
      </c>
      <c r="CQ71" s="83">
        <f>100*'Población %'!CR116</f>
        <v>17.477792448953071</v>
      </c>
      <c r="CR71" s="83">
        <f t="shared" ref="CR71:CR116" si="3">100*CP71/CQ71</f>
        <v>20.196347035437356</v>
      </c>
    </row>
    <row r="72" spans="1:96">
      <c r="A72">
        <f>'Población %'!A117</f>
        <v>2056</v>
      </c>
      <c r="B72" s="67">
        <f>'Población %'!B117*'Insumo 4'!B$12</f>
        <v>0</v>
      </c>
      <c r="C72" s="67">
        <f>'Población %'!C117*'Insumo 4'!C$12</f>
        <v>0</v>
      </c>
      <c r="D72" s="67">
        <f>'Población %'!D117*'Insumo 4'!D$12</f>
        <v>0</v>
      </c>
      <c r="E72" s="67">
        <f>'Población %'!E117*'Insumo 4'!E$12</f>
        <v>0</v>
      </c>
      <c r="F72" s="67">
        <f>'Población %'!F117*'Insumo 4'!F$12</f>
        <v>0</v>
      </c>
      <c r="G72" s="67">
        <f>'Población %'!G117*'Insumo 4'!G$12</f>
        <v>0</v>
      </c>
      <c r="H72" s="67">
        <f>'Población %'!H117*'Insumo 4'!H$12</f>
        <v>0</v>
      </c>
      <c r="I72" s="67">
        <f>'Población %'!I117*'Insumo 4'!I$12</f>
        <v>0</v>
      </c>
      <c r="J72" s="67">
        <f>'Población %'!J117*'Insumo 4'!J$12</f>
        <v>0</v>
      </c>
      <c r="K72" s="67">
        <f>'Población %'!K117*'Insumo 4'!K$12</f>
        <v>0</v>
      </c>
      <c r="L72" s="67">
        <f>'Población %'!L117*'Insumo 4'!L$12</f>
        <v>0</v>
      </c>
      <c r="M72" s="67">
        <f>'Población %'!M117*'Insumo 4'!M$12</f>
        <v>0</v>
      </c>
      <c r="N72" s="67">
        <f>'Población %'!N117*'Insumo 4'!N$12</f>
        <v>0</v>
      </c>
      <c r="O72" s="67">
        <f>'Población %'!O117*'Insumo 4'!O$12</f>
        <v>0</v>
      </c>
      <c r="P72" s="67">
        <f>'Población %'!P117*'Insumo 4'!P$12</f>
        <v>0</v>
      </c>
      <c r="Q72" s="67">
        <f>'Población %'!Q117*'Insumo 4'!Q$12</f>
        <v>0</v>
      </c>
      <c r="R72" s="67">
        <f>'Población %'!R117*'Insumo 4'!R$12</f>
        <v>0</v>
      </c>
      <c r="S72" s="67">
        <f>'Población %'!S117*'Insumo 4'!S$12</f>
        <v>0</v>
      </c>
      <c r="T72" s="67">
        <f>'Población %'!T117*'Insumo 4'!T$12</f>
        <v>0</v>
      </c>
      <c r="U72" s="67">
        <f>'Población %'!U117*'Insumo 4'!U$12</f>
        <v>0</v>
      </c>
      <c r="V72" s="67">
        <f>'Población %'!V117*'Insumo 4'!V$12</f>
        <v>0</v>
      </c>
      <c r="W72" s="67">
        <f>'Población %'!W117*'Insumo 4'!W$12</f>
        <v>0</v>
      </c>
      <c r="X72" s="67">
        <f>'Población %'!X117*'Insumo 4'!X$12</f>
        <v>0</v>
      </c>
      <c r="Y72" s="67">
        <f>'Población %'!Y117*'Insumo 4'!Y$12</f>
        <v>0</v>
      </c>
      <c r="Z72" s="67">
        <f>'Población %'!Z117*'Insumo 4'!Z$12</f>
        <v>0</v>
      </c>
      <c r="AA72" s="67">
        <f>'Población %'!AA117*'Insumo 4'!AA$12</f>
        <v>0</v>
      </c>
      <c r="AB72" s="67">
        <f>'Población %'!AB117*'Insumo 4'!AB$12</f>
        <v>0</v>
      </c>
      <c r="AC72" s="67">
        <f>'Población %'!AC117*'Insumo 4'!AC$12</f>
        <v>0</v>
      </c>
      <c r="AD72" s="67">
        <f>'Población %'!AD117*'Insumo 4'!AD$12</f>
        <v>0</v>
      </c>
      <c r="AE72" s="67">
        <f>'Población %'!AE117*'Insumo 4'!AE$12</f>
        <v>0</v>
      </c>
      <c r="AF72" s="67">
        <f>'Población %'!AF117*'Insumo 4'!AF$12</f>
        <v>0</v>
      </c>
      <c r="AG72" s="67">
        <f>'Población %'!AG117*'Insumo 4'!AG$12</f>
        <v>0</v>
      </c>
      <c r="AH72" s="67">
        <f>'Población %'!AH117*'Insumo 4'!AH$12</f>
        <v>0</v>
      </c>
      <c r="AI72" s="67">
        <f>'Población %'!AI117*'Insumo 4'!AI$12</f>
        <v>0</v>
      </c>
      <c r="AJ72" s="67">
        <f>'Población %'!AJ117*'Insumo 4'!AJ$12</f>
        <v>0</v>
      </c>
      <c r="AK72" s="67">
        <f>'Población %'!AK117*'Insumo 4'!AK$12</f>
        <v>0</v>
      </c>
      <c r="AL72" s="67">
        <f>'Población %'!AL117*'Insumo 4'!AL$12</f>
        <v>0</v>
      </c>
      <c r="AM72" s="67">
        <f>'Población %'!AM117*'Insumo 4'!AM$12</f>
        <v>0</v>
      </c>
      <c r="AN72" s="67">
        <f>'Población %'!AN117*'Insumo 4'!AN$12</f>
        <v>0</v>
      </c>
      <c r="AO72" s="67">
        <f>'Población %'!AO117*'Insumo 4'!AO$12</f>
        <v>0</v>
      </c>
      <c r="AP72" s="67">
        <f>'Población %'!AP117*'Insumo 4'!AP$12</f>
        <v>0</v>
      </c>
      <c r="AQ72" s="67">
        <f>'Población %'!AQ117*'Insumo 4'!AQ$12</f>
        <v>0</v>
      </c>
      <c r="AR72" s="67">
        <f>'Población %'!AR117*'Insumo 4'!AR$12</f>
        <v>1.1365357395723041E-5</v>
      </c>
      <c r="AS72" s="67">
        <f>'Población %'!AS117*'Insumo 4'!AS$12</f>
        <v>6.2225292278676503E-5</v>
      </c>
      <c r="AT72" s="67">
        <f>'Población %'!AT117*'Insumo 4'!AT$12</f>
        <v>1.8275565964691597E-4</v>
      </c>
      <c r="AU72" s="67">
        <f>'Población %'!AU117*'Insumo 4'!AU$12</f>
        <v>4.6438766150831527E-4</v>
      </c>
      <c r="AV72" s="67">
        <f>'Población %'!AV117*'Insumo 4'!AV$12</f>
        <v>1.252295178527962E-3</v>
      </c>
      <c r="AW72" s="67">
        <f>'Población %'!AW117*'Insumo 4'!AW$12</f>
        <v>2.718939266754373E-3</v>
      </c>
      <c r="AX72" s="67">
        <f>'Población %'!AX117*'Insumo 4'!AX$12</f>
        <v>4.6513486935926066E-3</v>
      </c>
      <c r="AY72" s="67">
        <f>'Población %'!AY117*'Insumo 4'!AY$12</f>
        <v>6.8796237703711337E-3</v>
      </c>
      <c r="AZ72" s="67">
        <f>'Población %'!AZ117*'Insumo 4'!AZ$12</f>
        <v>9.3090264790622046E-3</v>
      </c>
      <c r="BA72" s="67">
        <f>'Población %'!BA117*'Insumo 4'!BA$12</f>
        <v>1.1391481998753004E-2</v>
      </c>
      <c r="BB72" s="67">
        <f>'Población %'!BB117*'Insumo 4'!BB$12</f>
        <v>1.3069825128708539E-2</v>
      </c>
      <c r="BC72" s="67">
        <f>'Población %'!BC117*'Insumo 4'!BC$12</f>
        <v>1.5385735833588888E-2</v>
      </c>
      <c r="BD72" s="67">
        <f>'Población %'!BD117*'Insumo 4'!BD$12</f>
        <v>1.8990784801074238E-2</v>
      </c>
      <c r="BE72" s="67">
        <f>'Población %'!BE117*'Insumo 4'!BE$12</f>
        <v>2.4257440329596466E-2</v>
      </c>
      <c r="BF72" s="67">
        <f>'Población %'!BF117*'Insumo 4'!BF$12</f>
        <v>3.1861947265182482E-2</v>
      </c>
      <c r="BG72" s="67">
        <f>'Población %'!BG117*'Insumo 4'!BG$12</f>
        <v>4.2381067964615105E-2</v>
      </c>
      <c r="BH72" s="67">
        <f>'Población %'!BH117*'Insumo 4'!BH$12</f>
        <v>5.5769949595837462E-2</v>
      </c>
      <c r="BI72" s="67">
        <f>'Población %'!BI117*'Insumo 4'!BI$12</f>
        <v>7.3151456935184433E-2</v>
      </c>
      <c r="BJ72" s="67">
        <f>'Población %'!BJ117*'Insumo 4'!BJ$12</f>
        <v>9.3142427570151315E-2</v>
      </c>
      <c r="BK72" s="67">
        <f>'Población %'!BK117*'Insumo 4'!BK$12</f>
        <v>0.11527919515353756</v>
      </c>
      <c r="BL72" s="67">
        <f>'Población %'!BL117*'Insumo 4'!BL$12</f>
        <v>0.13784082285858837</v>
      </c>
      <c r="BM72" s="67">
        <f>'Población %'!BM117*'Insumo 4'!BM$12</f>
        <v>0.15760585624017667</v>
      </c>
      <c r="BN72" s="67">
        <f>'Población %'!BN117*'Insumo 4'!BN$12</f>
        <v>0.17081908293570952</v>
      </c>
      <c r="BO72" s="67">
        <f>'Población %'!BO117*'Insumo 4'!BO$12</f>
        <v>0.17845234983824831</v>
      </c>
      <c r="BP72" s="67">
        <f>'Población %'!BP117*'Insumo 4'!BP$12</f>
        <v>0.18166469493989837</v>
      </c>
      <c r="BQ72" s="67">
        <f>'Población %'!BQ117*'Insumo 4'!BQ$12</f>
        <v>0.1809159970305477</v>
      </c>
      <c r="BR72" s="67">
        <f>'Población %'!BR117*'Insumo 4'!BR$12</f>
        <v>0.17830633678756297</v>
      </c>
      <c r="BS72" s="67">
        <f>'Población %'!BS117*'Insumo 4'!BS$12</f>
        <v>0.17446577582065767</v>
      </c>
      <c r="BT72" s="67">
        <f>'Población %'!BT117*'Insumo 4'!BT$12</f>
        <v>0.16909976853563738</v>
      </c>
      <c r="BU72" s="67">
        <f>'Población %'!BU117*'Insumo 4'!BU$12</f>
        <v>0.16027416162177521</v>
      </c>
      <c r="BV72" s="67">
        <f>'Población %'!BV117*'Insumo 4'!BV$12</f>
        <v>0.14885036509920244</v>
      </c>
      <c r="BW72" s="67">
        <f>'Población %'!BW117*'Insumo 4'!BW$12</f>
        <v>0.13691809452098339</v>
      </c>
      <c r="BX72" s="67">
        <f>'Población %'!BX117*'Insumo 4'!BX$12</f>
        <v>0.1263751856213686</v>
      </c>
      <c r="BY72" s="67">
        <f>'Población %'!BY117*'Insumo 4'!BY$12</f>
        <v>0.11701101220976473</v>
      </c>
      <c r="BZ72" s="67">
        <f>'Población %'!BZ117*'Insumo 4'!BZ$12</f>
        <v>0.10857283726648619</v>
      </c>
      <c r="CA72" s="67">
        <f>'Población %'!CA117*'Insumo 4'!CA$12</f>
        <v>0.10119204151138565</v>
      </c>
      <c r="CB72" s="67">
        <f>'Población %'!CB117*'Insumo 4'!CB$12</f>
        <v>9.4082476021124697E-2</v>
      </c>
      <c r="CC72" s="67">
        <f>'Población %'!CC117*'Insumo 4'!CC$12</f>
        <v>8.6528967958363054E-2</v>
      </c>
      <c r="CD72" s="67">
        <f>'Población %'!CD117*'Insumo 4'!CD$12</f>
        <v>7.853684344766057E-2</v>
      </c>
      <c r="CE72" s="67">
        <f>'Población %'!CE117*'Insumo 4'!CE$12</f>
        <v>7.0823652433340392E-2</v>
      </c>
      <c r="CF72" s="67">
        <f>'Población %'!CF117*'Insumo 4'!CF$12</f>
        <v>6.3356279470443144E-2</v>
      </c>
      <c r="CG72" s="67">
        <f>'Población %'!CG117*'Insumo 4'!CG$12</f>
        <v>5.572955282582135E-2</v>
      </c>
      <c r="CH72" s="67">
        <f>'Población %'!CH117*'Insumo 4'!CH$12</f>
        <v>4.8263793124781747E-2</v>
      </c>
      <c r="CI72" s="67">
        <f>'Población %'!CI117*'Insumo 4'!CI$12</f>
        <v>4.125575704594639E-2</v>
      </c>
      <c r="CJ72" s="67">
        <f>'Población %'!CJ117*'Insumo 4'!CJ$12</f>
        <v>3.487365000220484E-2</v>
      </c>
      <c r="CK72" s="67">
        <f>'Población %'!CK117*'Insumo 4'!CK$12</f>
        <v>2.9238796769549172E-2</v>
      </c>
      <c r="CL72" s="67">
        <f>'Población %'!CL117*'Insumo 4'!CL$12</f>
        <v>2.4374143682922147E-2</v>
      </c>
      <c r="CM72" s="67">
        <f>'Población %'!CM117*'Insumo 4'!CM$12</f>
        <v>1.9959300584293887E-2</v>
      </c>
      <c r="CN72" s="67">
        <f>'Población %'!CN117*'Insumo 4'!CN$12</f>
        <v>1.5920788184967567E-2</v>
      </c>
      <c r="CP72" s="72">
        <f t="shared" si="2"/>
        <v>3.6115216643247794</v>
      </c>
      <c r="CQ72" s="83">
        <f>100*'Población %'!CR117</f>
        <v>17.930075039353532</v>
      </c>
      <c r="CR72" s="83">
        <f t="shared" si="3"/>
        <v>20.142256272760097</v>
      </c>
    </row>
    <row r="73" spans="1:96">
      <c r="A73">
        <f>'Población %'!A118</f>
        <v>2057</v>
      </c>
      <c r="B73" s="67">
        <f>'Población %'!B118*'Insumo 4'!B$12</f>
        <v>0</v>
      </c>
      <c r="C73" s="67">
        <f>'Población %'!C118*'Insumo 4'!C$12</f>
        <v>0</v>
      </c>
      <c r="D73" s="67">
        <f>'Población %'!D118*'Insumo 4'!D$12</f>
        <v>0</v>
      </c>
      <c r="E73" s="67">
        <f>'Población %'!E118*'Insumo 4'!E$12</f>
        <v>0</v>
      </c>
      <c r="F73" s="67">
        <f>'Población %'!F118*'Insumo 4'!F$12</f>
        <v>0</v>
      </c>
      <c r="G73" s="67">
        <f>'Población %'!G118*'Insumo 4'!G$12</f>
        <v>0</v>
      </c>
      <c r="H73" s="67">
        <f>'Población %'!H118*'Insumo 4'!H$12</f>
        <v>0</v>
      </c>
      <c r="I73" s="67">
        <f>'Población %'!I118*'Insumo 4'!I$12</f>
        <v>0</v>
      </c>
      <c r="J73" s="67">
        <f>'Población %'!J118*'Insumo 4'!J$12</f>
        <v>0</v>
      </c>
      <c r="K73" s="67">
        <f>'Población %'!K118*'Insumo 4'!K$12</f>
        <v>0</v>
      </c>
      <c r="L73" s="67">
        <f>'Población %'!L118*'Insumo 4'!L$12</f>
        <v>0</v>
      </c>
      <c r="M73" s="67">
        <f>'Población %'!M118*'Insumo 4'!M$12</f>
        <v>0</v>
      </c>
      <c r="N73" s="67">
        <f>'Población %'!N118*'Insumo 4'!N$12</f>
        <v>0</v>
      </c>
      <c r="O73" s="67">
        <f>'Población %'!O118*'Insumo 4'!O$12</f>
        <v>0</v>
      </c>
      <c r="P73" s="67">
        <f>'Población %'!P118*'Insumo 4'!P$12</f>
        <v>0</v>
      </c>
      <c r="Q73" s="67">
        <f>'Población %'!Q118*'Insumo 4'!Q$12</f>
        <v>0</v>
      </c>
      <c r="R73" s="67">
        <f>'Población %'!R118*'Insumo 4'!R$12</f>
        <v>0</v>
      </c>
      <c r="S73" s="67">
        <f>'Población %'!S118*'Insumo 4'!S$12</f>
        <v>0</v>
      </c>
      <c r="T73" s="67">
        <f>'Población %'!T118*'Insumo 4'!T$12</f>
        <v>0</v>
      </c>
      <c r="U73" s="67">
        <f>'Población %'!U118*'Insumo 4'!U$12</f>
        <v>0</v>
      </c>
      <c r="V73" s="67">
        <f>'Población %'!V118*'Insumo 4'!V$12</f>
        <v>0</v>
      </c>
      <c r="W73" s="67">
        <f>'Población %'!W118*'Insumo 4'!W$12</f>
        <v>0</v>
      </c>
      <c r="X73" s="67">
        <f>'Población %'!X118*'Insumo 4'!X$12</f>
        <v>0</v>
      </c>
      <c r="Y73" s="67">
        <f>'Población %'!Y118*'Insumo 4'!Y$12</f>
        <v>0</v>
      </c>
      <c r="Z73" s="67">
        <f>'Población %'!Z118*'Insumo 4'!Z$12</f>
        <v>0</v>
      </c>
      <c r="AA73" s="67">
        <f>'Población %'!AA118*'Insumo 4'!AA$12</f>
        <v>0</v>
      </c>
      <c r="AB73" s="67">
        <f>'Población %'!AB118*'Insumo 4'!AB$12</f>
        <v>0</v>
      </c>
      <c r="AC73" s="67">
        <f>'Población %'!AC118*'Insumo 4'!AC$12</f>
        <v>0</v>
      </c>
      <c r="AD73" s="67">
        <f>'Población %'!AD118*'Insumo 4'!AD$12</f>
        <v>0</v>
      </c>
      <c r="AE73" s="67">
        <f>'Población %'!AE118*'Insumo 4'!AE$12</f>
        <v>0</v>
      </c>
      <c r="AF73" s="67">
        <f>'Población %'!AF118*'Insumo 4'!AF$12</f>
        <v>0</v>
      </c>
      <c r="AG73" s="67">
        <f>'Población %'!AG118*'Insumo 4'!AG$12</f>
        <v>0</v>
      </c>
      <c r="AH73" s="67">
        <f>'Población %'!AH118*'Insumo 4'!AH$12</f>
        <v>0</v>
      </c>
      <c r="AI73" s="67">
        <f>'Población %'!AI118*'Insumo 4'!AI$12</f>
        <v>0</v>
      </c>
      <c r="AJ73" s="67">
        <f>'Población %'!AJ118*'Insumo 4'!AJ$12</f>
        <v>0</v>
      </c>
      <c r="AK73" s="67">
        <f>'Población %'!AK118*'Insumo 4'!AK$12</f>
        <v>0</v>
      </c>
      <c r="AL73" s="67">
        <f>'Población %'!AL118*'Insumo 4'!AL$12</f>
        <v>0</v>
      </c>
      <c r="AM73" s="67">
        <f>'Población %'!AM118*'Insumo 4'!AM$12</f>
        <v>0</v>
      </c>
      <c r="AN73" s="67">
        <f>'Población %'!AN118*'Insumo 4'!AN$12</f>
        <v>0</v>
      </c>
      <c r="AO73" s="67">
        <f>'Población %'!AO118*'Insumo 4'!AO$12</f>
        <v>0</v>
      </c>
      <c r="AP73" s="67">
        <f>'Población %'!AP118*'Insumo 4'!AP$12</f>
        <v>0</v>
      </c>
      <c r="AQ73" s="67">
        <f>'Población %'!AQ118*'Insumo 4'!AQ$12</f>
        <v>0</v>
      </c>
      <c r="AR73" s="67">
        <f>'Población %'!AR118*'Insumo 4'!AR$12</f>
        <v>1.1453132351866193E-5</v>
      </c>
      <c r="AS73" s="67">
        <f>'Población %'!AS118*'Insumo 4'!AS$12</f>
        <v>6.2571170586403572E-5</v>
      </c>
      <c r="AT73" s="67">
        <f>'Población %'!AT118*'Insumo 4'!AT$12</f>
        <v>1.8306288288974057E-4</v>
      </c>
      <c r="AU73" s="67">
        <f>'Población %'!AU118*'Insumo 4'!AU$12</f>
        <v>4.6385550730018379E-4</v>
      </c>
      <c r="AV73" s="67">
        <f>'Población %'!AV118*'Insumo 4'!AV$12</f>
        <v>1.2502808861331064E-3</v>
      </c>
      <c r="AW73" s="67">
        <f>'Población %'!AW118*'Insumo 4'!AW$12</f>
        <v>2.7106382013427749E-3</v>
      </c>
      <c r="AX73" s="67">
        <f>'Población %'!AX118*'Insumo 4'!AX$12</f>
        <v>4.6367935246026826E-3</v>
      </c>
      <c r="AY73" s="67">
        <f>'Población %'!AY118*'Insumo 4'!AY$12</f>
        <v>6.8628342378209278E-3</v>
      </c>
      <c r="AZ73" s="67">
        <f>'Población %'!AZ118*'Insumo 4'!AZ$12</f>
        <v>9.2809904612448819E-3</v>
      </c>
      <c r="BA73" s="67">
        <f>'Población %'!BA118*'Insumo 4'!BA$12</f>
        <v>1.135382103448055E-2</v>
      </c>
      <c r="BB73" s="67">
        <f>'Población %'!BB118*'Insumo 4'!BB$12</f>
        <v>1.3057702296669842E-2</v>
      </c>
      <c r="BC73" s="67">
        <f>'Población %'!BC118*'Insumo 4'!BC$12</f>
        <v>1.5199470882297395E-2</v>
      </c>
      <c r="BD73" s="67">
        <f>'Población %'!BD118*'Insumo 4'!BD$12</f>
        <v>1.8450908238507913E-2</v>
      </c>
      <c r="BE73" s="67">
        <f>'Población %'!BE118*'Insumo 4'!BE$12</f>
        <v>2.3373755122490351E-2</v>
      </c>
      <c r="BF73" s="67">
        <f>'Población %'!BF118*'Insumo 4'!BF$12</f>
        <v>3.0833263537961383E-2</v>
      </c>
      <c r="BG73" s="67">
        <f>'Población %'!BG118*'Insumo 4'!BG$12</f>
        <v>4.1053960489009111E-2</v>
      </c>
      <c r="BH73" s="67">
        <f>'Población %'!BH118*'Insumo 4'!BH$12</f>
        <v>5.4732420018896472E-2</v>
      </c>
      <c r="BI73" s="67">
        <f>'Población %'!BI118*'Insumo 4'!BI$12</f>
        <v>7.3201011767315499E-2</v>
      </c>
      <c r="BJ73" s="67">
        <f>'Población %'!BJ118*'Insumo 4'!BJ$12</f>
        <v>9.4513735716313968E-2</v>
      </c>
      <c r="BK73" s="67">
        <f>'Población %'!BK118*'Insumo 4'!BK$12</f>
        <v>0.1169830461354214</v>
      </c>
      <c r="BL73" s="67">
        <f>'Población %'!BL118*'Insumo 4'!BL$12</f>
        <v>0.14005633597602257</v>
      </c>
      <c r="BM73" s="67">
        <f>'Población %'!BM118*'Insumo 4'!BM$12</f>
        <v>0.1614455309446296</v>
      </c>
      <c r="BN73" s="67">
        <f>'Población %'!BN118*'Insumo 4'!BN$12</f>
        <v>0.17677993504769268</v>
      </c>
      <c r="BO73" s="67">
        <f>'Población %'!BO118*'Insumo 4'!BO$12</f>
        <v>0.18614404367437362</v>
      </c>
      <c r="BP73" s="67">
        <f>'Población %'!BP118*'Insumo 4'!BP$12</f>
        <v>0.19024050196192918</v>
      </c>
      <c r="BQ73" s="67">
        <f>'Población %'!BQ118*'Insumo 4'!BQ$12</f>
        <v>0.19054021490710946</v>
      </c>
      <c r="BR73" s="67">
        <f>'Población %'!BR118*'Insumo 4'!BR$12</f>
        <v>0.18690589003732971</v>
      </c>
      <c r="BS73" s="67">
        <f>'Población %'!BS118*'Insumo 4'!BS$12</f>
        <v>0.18067074386534976</v>
      </c>
      <c r="BT73" s="67">
        <f>'Población %'!BT118*'Insumo 4'!BT$12</f>
        <v>0.17350846817493887</v>
      </c>
      <c r="BU73" s="67">
        <f>'Población %'!BU118*'Insumo 4'!BU$12</f>
        <v>0.16487318833040426</v>
      </c>
      <c r="BV73" s="67">
        <f>'Población %'!BV118*'Insumo 4'!BV$12</f>
        <v>0.15333623154235626</v>
      </c>
      <c r="BW73" s="67">
        <f>'Población %'!BW118*'Insumo 4'!BW$12</f>
        <v>0.14026877036585414</v>
      </c>
      <c r="BX73" s="67">
        <f>'Población %'!BX118*'Insumo 4'!BX$12</f>
        <v>0.12839974773141091</v>
      </c>
      <c r="BY73" s="67">
        <f>'Población %'!BY118*'Insumo 4'!BY$12</f>
        <v>0.118129136646619</v>
      </c>
      <c r="BZ73" s="67">
        <f>'Población %'!BZ118*'Insumo 4'!BZ$12</f>
        <v>0.10932931275544205</v>
      </c>
      <c r="CA73" s="67">
        <f>'Población %'!CA118*'Insumo 4'!CA$12</f>
        <v>0.10147076946698362</v>
      </c>
      <c r="CB73" s="67">
        <f>'Población %'!CB118*'Insumo 4'!CB$12</f>
        <v>9.4799220900812636E-2</v>
      </c>
      <c r="CC73" s="67">
        <f>'Población %'!CC118*'Insumo 4'!CC$12</f>
        <v>8.8103588778348077E-2</v>
      </c>
      <c r="CD73" s="67">
        <f>'Población %'!CD118*'Insumo 4'!CD$12</f>
        <v>8.055104107475794E-2</v>
      </c>
      <c r="CE73" s="67">
        <f>'Población %'!CE118*'Insumo 4'!CE$12</f>
        <v>7.242926692196193E-2</v>
      </c>
      <c r="CF73" s="67">
        <f>'Población %'!CF118*'Insumo 4'!CF$12</f>
        <v>6.468835820003313E-2</v>
      </c>
      <c r="CG73" s="67">
        <f>'Población %'!CG118*'Insumo 4'!CG$12</f>
        <v>5.6964928912164405E-2</v>
      </c>
      <c r="CH73" s="67">
        <f>'Población %'!CH118*'Insumo 4'!CH$12</f>
        <v>4.9425388139839571E-2</v>
      </c>
      <c r="CI73" s="67">
        <f>'Población %'!CI118*'Insumo 4'!CI$12</f>
        <v>4.2339366777245591E-2</v>
      </c>
      <c r="CJ73" s="67">
        <f>'Población %'!CJ118*'Insumo 4'!CJ$12</f>
        <v>3.5940987661478088E-2</v>
      </c>
      <c r="CK73" s="67">
        <f>'Población %'!CK118*'Insumo 4'!CK$12</f>
        <v>3.0002141683889861E-2</v>
      </c>
      <c r="CL73" s="67">
        <f>'Población %'!CL118*'Insumo 4'!CL$12</f>
        <v>2.4983020275116716E-2</v>
      </c>
      <c r="CM73" s="67">
        <f>'Población %'!CM118*'Insumo 4'!CM$12</f>
        <v>2.0747821056147548E-2</v>
      </c>
      <c r="CN73" s="67">
        <f>'Población %'!CN118*'Insumo 4'!CN$12</f>
        <v>1.672272874498644E-2</v>
      </c>
      <c r="CP73" s="72">
        <f t="shared" si="2"/>
        <v>3.6980122557988642</v>
      </c>
      <c r="CQ73" s="83">
        <f>100*'Población %'!CR118</f>
        <v>18.440435593780709</v>
      </c>
      <c r="CR73" s="83">
        <f t="shared" si="3"/>
        <v>20.05382268218257</v>
      </c>
    </row>
    <row r="74" spans="1:96">
      <c r="A74">
        <f>'Población %'!A119</f>
        <v>2058</v>
      </c>
      <c r="B74" s="67">
        <f>'Población %'!B119*'Insumo 4'!B$12</f>
        <v>0</v>
      </c>
      <c r="C74" s="67">
        <f>'Población %'!C119*'Insumo 4'!C$12</f>
        <v>0</v>
      </c>
      <c r="D74" s="67">
        <f>'Población %'!D119*'Insumo 4'!D$12</f>
        <v>0</v>
      </c>
      <c r="E74" s="67">
        <f>'Población %'!E119*'Insumo 4'!E$12</f>
        <v>0</v>
      </c>
      <c r="F74" s="67">
        <f>'Población %'!F119*'Insumo 4'!F$12</f>
        <v>0</v>
      </c>
      <c r="G74" s="67">
        <f>'Población %'!G119*'Insumo 4'!G$12</f>
        <v>0</v>
      </c>
      <c r="H74" s="67">
        <f>'Población %'!H119*'Insumo 4'!H$12</f>
        <v>0</v>
      </c>
      <c r="I74" s="67">
        <f>'Población %'!I119*'Insumo 4'!I$12</f>
        <v>0</v>
      </c>
      <c r="J74" s="67">
        <f>'Población %'!J119*'Insumo 4'!J$12</f>
        <v>0</v>
      </c>
      <c r="K74" s="67">
        <f>'Población %'!K119*'Insumo 4'!K$12</f>
        <v>0</v>
      </c>
      <c r="L74" s="67">
        <f>'Población %'!L119*'Insumo 4'!L$12</f>
        <v>0</v>
      </c>
      <c r="M74" s="67">
        <f>'Población %'!M119*'Insumo 4'!M$12</f>
        <v>0</v>
      </c>
      <c r="N74" s="67">
        <f>'Población %'!N119*'Insumo 4'!N$12</f>
        <v>0</v>
      </c>
      <c r="O74" s="67">
        <f>'Población %'!O119*'Insumo 4'!O$12</f>
        <v>0</v>
      </c>
      <c r="P74" s="67">
        <f>'Población %'!P119*'Insumo 4'!P$12</f>
        <v>0</v>
      </c>
      <c r="Q74" s="67">
        <f>'Población %'!Q119*'Insumo 4'!Q$12</f>
        <v>0</v>
      </c>
      <c r="R74" s="67">
        <f>'Población %'!R119*'Insumo 4'!R$12</f>
        <v>0</v>
      </c>
      <c r="S74" s="67">
        <f>'Población %'!S119*'Insumo 4'!S$12</f>
        <v>0</v>
      </c>
      <c r="T74" s="67">
        <f>'Población %'!T119*'Insumo 4'!T$12</f>
        <v>0</v>
      </c>
      <c r="U74" s="67">
        <f>'Población %'!U119*'Insumo 4'!U$12</f>
        <v>0</v>
      </c>
      <c r="V74" s="67">
        <f>'Población %'!V119*'Insumo 4'!V$12</f>
        <v>0</v>
      </c>
      <c r="W74" s="67">
        <f>'Población %'!W119*'Insumo 4'!W$12</f>
        <v>0</v>
      </c>
      <c r="X74" s="67">
        <f>'Población %'!X119*'Insumo 4'!X$12</f>
        <v>0</v>
      </c>
      <c r="Y74" s="67">
        <f>'Población %'!Y119*'Insumo 4'!Y$12</f>
        <v>0</v>
      </c>
      <c r="Z74" s="67">
        <f>'Población %'!Z119*'Insumo 4'!Z$12</f>
        <v>0</v>
      </c>
      <c r="AA74" s="67">
        <f>'Población %'!AA119*'Insumo 4'!AA$12</f>
        <v>0</v>
      </c>
      <c r="AB74" s="67">
        <f>'Población %'!AB119*'Insumo 4'!AB$12</f>
        <v>0</v>
      </c>
      <c r="AC74" s="67">
        <f>'Población %'!AC119*'Insumo 4'!AC$12</f>
        <v>0</v>
      </c>
      <c r="AD74" s="67">
        <f>'Población %'!AD119*'Insumo 4'!AD$12</f>
        <v>0</v>
      </c>
      <c r="AE74" s="67">
        <f>'Población %'!AE119*'Insumo 4'!AE$12</f>
        <v>0</v>
      </c>
      <c r="AF74" s="67">
        <f>'Población %'!AF119*'Insumo 4'!AF$12</f>
        <v>0</v>
      </c>
      <c r="AG74" s="67">
        <f>'Población %'!AG119*'Insumo 4'!AG$12</f>
        <v>0</v>
      </c>
      <c r="AH74" s="67">
        <f>'Población %'!AH119*'Insumo 4'!AH$12</f>
        <v>0</v>
      </c>
      <c r="AI74" s="67">
        <f>'Población %'!AI119*'Insumo 4'!AI$12</f>
        <v>0</v>
      </c>
      <c r="AJ74" s="67">
        <f>'Población %'!AJ119*'Insumo 4'!AJ$12</f>
        <v>0</v>
      </c>
      <c r="AK74" s="67">
        <f>'Población %'!AK119*'Insumo 4'!AK$12</f>
        <v>0</v>
      </c>
      <c r="AL74" s="67">
        <f>'Población %'!AL119*'Insumo 4'!AL$12</f>
        <v>0</v>
      </c>
      <c r="AM74" s="67">
        <f>'Población %'!AM119*'Insumo 4'!AM$12</f>
        <v>0</v>
      </c>
      <c r="AN74" s="67">
        <f>'Población %'!AN119*'Insumo 4'!AN$12</f>
        <v>0</v>
      </c>
      <c r="AO74" s="67">
        <f>'Población %'!AO119*'Insumo 4'!AO$12</f>
        <v>0</v>
      </c>
      <c r="AP74" s="67">
        <f>'Población %'!AP119*'Insumo 4'!AP$12</f>
        <v>0</v>
      </c>
      <c r="AQ74" s="67">
        <f>'Población %'!AQ119*'Insumo 4'!AQ$12</f>
        <v>0</v>
      </c>
      <c r="AR74" s="67">
        <f>'Población %'!AR119*'Insumo 4'!AR$12</f>
        <v>1.1536207340556873E-5</v>
      </c>
      <c r="AS74" s="67">
        <f>'Población %'!AS119*'Insumo 4'!AS$12</f>
        <v>6.3062783074058424E-5</v>
      </c>
      <c r="AT74" s="67">
        <f>'Población %'!AT119*'Insumo 4'!AT$12</f>
        <v>1.8410480437032562E-4</v>
      </c>
      <c r="AU74" s="67">
        <f>'Población %'!AU119*'Insumo 4'!AU$12</f>
        <v>4.6468214596100886E-4</v>
      </c>
      <c r="AV74" s="67">
        <f>'Población %'!AV119*'Insumo 4'!AV$12</f>
        <v>1.2489849594445393E-3</v>
      </c>
      <c r="AW74" s="67">
        <f>'Población %'!AW119*'Insumo 4'!AW$12</f>
        <v>2.706599245591584E-3</v>
      </c>
      <c r="AX74" s="67">
        <f>'Población %'!AX119*'Insumo 4'!AX$12</f>
        <v>4.6232583410306003E-3</v>
      </c>
      <c r="AY74" s="67">
        <f>'Población %'!AY119*'Insumo 4'!AY$12</f>
        <v>6.8425113634210388E-3</v>
      </c>
      <c r="AZ74" s="67">
        <f>'Población %'!AZ119*'Insumo 4'!AZ$12</f>
        <v>9.2601431143911356E-3</v>
      </c>
      <c r="BA74" s="67">
        <f>'Población %'!BA119*'Insumo 4'!BA$12</f>
        <v>1.1322183281680803E-2</v>
      </c>
      <c r="BB74" s="67">
        <f>'Población %'!BB119*'Insumo 4'!BB$12</f>
        <v>1.3017742707182952E-2</v>
      </c>
      <c r="BC74" s="67">
        <f>'Población %'!BC119*'Insumo 4'!BC$12</f>
        <v>1.5189302902899392E-2</v>
      </c>
      <c r="BD74" s="67">
        <f>'Población %'!BD119*'Insumo 4'!BD$12</f>
        <v>1.8232755711713001E-2</v>
      </c>
      <c r="BE74" s="67">
        <f>'Población %'!BE119*'Insumo 4'!BE$12</f>
        <v>2.2716261889963053E-2</v>
      </c>
      <c r="BF74" s="67">
        <f>'Población %'!BF119*'Insumo 4'!BF$12</f>
        <v>2.972018118557487E-2</v>
      </c>
      <c r="BG74" s="67">
        <f>'Población %'!BG119*'Insumo 4'!BG$12</f>
        <v>3.9741946892073145E-2</v>
      </c>
      <c r="BH74" s="67">
        <f>'Población %'!BH119*'Insumo 4'!BH$12</f>
        <v>5.3035897333131396E-2</v>
      </c>
      <c r="BI74" s="67">
        <f>'Población %'!BI119*'Insumo 4'!BI$12</f>
        <v>7.1867255871877866E-2</v>
      </c>
      <c r="BJ74" s="67">
        <f>'Población %'!BJ119*'Insumo 4'!BJ$12</f>
        <v>9.4624304416306079E-2</v>
      </c>
      <c r="BK74" s="67">
        <f>'Población %'!BK119*'Insumo 4'!BK$12</f>
        <v>0.11877437942203373</v>
      </c>
      <c r="BL74" s="67">
        <f>'Población %'!BL119*'Insumo 4'!BL$12</f>
        <v>0.14221518854897972</v>
      </c>
      <c r="BM74" s="67">
        <f>'Población %'!BM119*'Insumo 4'!BM$12</f>
        <v>0.16415044237470408</v>
      </c>
      <c r="BN74" s="67">
        <f>'Población %'!BN119*'Insumo 4'!BN$12</f>
        <v>0.18120727743458753</v>
      </c>
      <c r="BO74" s="67">
        <f>'Población %'!BO119*'Insumo 4'!BO$12</f>
        <v>0.19276802495505435</v>
      </c>
      <c r="BP74" s="67">
        <f>'Población %'!BP119*'Insumo 4'!BP$12</f>
        <v>0.19858524754164181</v>
      </c>
      <c r="BQ74" s="67">
        <f>'Población %'!BQ119*'Insumo 4'!BQ$12</f>
        <v>0.19970679161253702</v>
      </c>
      <c r="BR74" s="67">
        <f>'Población %'!BR119*'Insumo 4'!BR$12</f>
        <v>0.1970525366674741</v>
      </c>
      <c r="BS74" s="67">
        <f>'Población %'!BS119*'Insumo 4'!BS$12</f>
        <v>0.18959420847675942</v>
      </c>
      <c r="BT74" s="67">
        <f>'Población %'!BT119*'Insumo 4'!BT$12</f>
        <v>0.17987417125672148</v>
      </c>
      <c r="BU74" s="67">
        <f>'Población %'!BU119*'Insumo 4'!BU$12</f>
        <v>0.16936344189083832</v>
      </c>
      <c r="BV74" s="67">
        <f>'Población %'!BV119*'Insumo 4'!BV$12</f>
        <v>0.15793828399886253</v>
      </c>
      <c r="BW74" s="67">
        <f>'Población %'!BW119*'Insumo 4'!BW$12</f>
        <v>0.14469486608061688</v>
      </c>
      <c r="BX74" s="67">
        <f>'Población %'!BX119*'Insumo 4'!BX$12</f>
        <v>0.13177230825884212</v>
      </c>
      <c r="BY74" s="67">
        <f>'Población %'!BY119*'Insumo 4'!BY$12</f>
        <v>0.12029388780287904</v>
      </c>
      <c r="BZ74" s="67">
        <f>'Población %'!BZ119*'Insumo 4'!BZ$12</f>
        <v>0.11066015125777805</v>
      </c>
      <c r="CA74" s="67">
        <f>'Población %'!CA119*'Insumo 4'!CA$12</f>
        <v>0.10243711573753378</v>
      </c>
      <c r="CB74" s="67">
        <f>'Población %'!CB119*'Insumo 4'!CB$12</f>
        <v>9.5289490817154571E-2</v>
      </c>
      <c r="CC74" s="67">
        <f>'Población %'!CC119*'Insumo 4'!CC$12</f>
        <v>8.9014401005086424E-2</v>
      </c>
      <c r="CD74" s="67">
        <f>'Población %'!CD119*'Insumo 4'!CD$12</f>
        <v>8.2283633347450452E-2</v>
      </c>
      <c r="CE74" s="67">
        <f>'Población %'!CE119*'Insumo 4'!CE$12</f>
        <v>7.4563121643363872E-2</v>
      </c>
      <c r="CF74" s="67">
        <f>'Población %'!CF119*'Insumo 4'!CF$12</f>
        <v>6.6395142563037635E-2</v>
      </c>
      <c r="CG74" s="67">
        <f>'Población %'!CG119*'Insumo 4'!CG$12</f>
        <v>5.8374200592580014E-2</v>
      </c>
      <c r="CH74" s="67">
        <f>'Población %'!CH119*'Insumo 4'!CH$12</f>
        <v>5.0682270622174314E-2</v>
      </c>
      <c r="CI74" s="67">
        <f>'Población %'!CI119*'Insumo 4'!CI$12</f>
        <v>4.3463587822583298E-2</v>
      </c>
      <c r="CJ74" s="67">
        <f>'Población %'!CJ119*'Insumo 4'!CJ$12</f>
        <v>3.6945609585293068E-2</v>
      </c>
      <c r="CK74" s="67">
        <f>'Población %'!CK119*'Insumo 4'!CK$12</f>
        <v>3.1044393567074915E-2</v>
      </c>
      <c r="CL74" s="67">
        <f>'Población %'!CL119*'Insumo 4'!CL$12</f>
        <v>2.55888928425194E-2</v>
      </c>
      <c r="CM74" s="67">
        <f>'Población %'!CM119*'Insumo 4'!CM$12</f>
        <v>2.1100556398309767E-2</v>
      </c>
      <c r="CN74" s="67">
        <f>'Población %'!CN119*'Insumo 4'!CN$12</f>
        <v>1.7385616890764073E-2</v>
      </c>
      <c r="CP74" s="72">
        <f t="shared" si="2"/>
        <v>3.7880919561722632</v>
      </c>
      <c r="CQ74" s="83">
        <f>100*'Población %'!CR119</f>
        <v>19.001418708085293</v>
      </c>
      <c r="CR74" s="83">
        <f t="shared" si="3"/>
        <v>19.935837499125224</v>
      </c>
    </row>
    <row r="75" spans="1:96">
      <c r="A75">
        <f>'Población %'!A120</f>
        <v>2059</v>
      </c>
      <c r="B75" s="67">
        <f>'Población %'!B120*'Insumo 4'!B$12</f>
        <v>0</v>
      </c>
      <c r="C75" s="67">
        <f>'Población %'!C120*'Insumo 4'!C$12</f>
        <v>0</v>
      </c>
      <c r="D75" s="67">
        <f>'Población %'!D120*'Insumo 4'!D$12</f>
        <v>0</v>
      </c>
      <c r="E75" s="67">
        <f>'Población %'!E120*'Insumo 4'!E$12</f>
        <v>0</v>
      </c>
      <c r="F75" s="67">
        <f>'Población %'!F120*'Insumo 4'!F$12</f>
        <v>0</v>
      </c>
      <c r="G75" s="67">
        <f>'Población %'!G120*'Insumo 4'!G$12</f>
        <v>0</v>
      </c>
      <c r="H75" s="67">
        <f>'Población %'!H120*'Insumo 4'!H$12</f>
        <v>0</v>
      </c>
      <c r="I75" s="67">
        <f>'Población %'!I120*'Insumo 4'!I$12</f>
        <v>0</v>
      </c>
      <c r="J75" s="67">
        <f>'Población %'!J120*'Insumo 4'!J$12</f>
        <v>0</v>
      </c>
      <c r="K75" s="67">
        <f>'Población %'!K120*'Insumo 4'!K$12</f>
        <v>0</v>
      </c>
      <c r="L75" s="67">
        <f>'Población %'!L120*'Insumo 4'!L$12</f>
        <v>0</v>
      </c>
      <c r="M75" s="67">
        <f>'Población %'!M120*'Insumo 4'!M$12</f>
        <v>0</v>
      </c>
      <c r="N75" s="67">
        <f>'Población %'!N120*'Insumo 4'!N$12</f>
        <v>0</v>
      </c>
      <c r="O75" s="67">
        <f>'Población %'!O120*'Insumo 4'!O$12</f>
        <v>0</v>
      </c>
      <c r="P75" s="67">
        <f>'Población %'!P120*'Insumo 4'!P$12</f>
        <v>0</v>
      </c>
      <c r="Q75" s="67">
        <f>'Población %'!Q120*'Insumo 4'!Q$12</f>
        <v>0</v>
      </c>
      <c r="R75" s="67">
        <f>'Población %'!R120*'Insumo 4'!R$12</f>
        <v>0</v>
      </c>
      <c r="S75" s="67">
        <f>'Población %'!S120*'Insumo 4'!S$12</f>
        <v>0</v>
      </c>
      <c r="T75" s="67">
        <f>'Población %'!T120*'Insumo 4'!T$12</f>
        <v>0</v>
      </c>
      <c r="U75" s="67">
        <f>'Población %'!U120*'Insumo 4'!U$12</f>
        <v>0</v>
      </c>
      <c r="V75" s="67">
        <f>'Población %'!V120*'Insumo 4'!V$12</f>
        <v>0</v>
      </c>
      <c r="W75" s="67">
        <f>'Población %'!W120*'Insumo 4'!W$12</f>
        <v>0</v>
      </c>
      <c r="X75" s="67">
        <f>'Población %'!X120*'Insumo 4'!X$12</f>
        <v>0</v>
      </c>
      <c r="Y75" s="67">
        <f>'Población %'!Y120*'Insumo 4'!Y$12</f>
        <v>0</v>
      </c>
      <c r="Z75" s="67">
        <f>'Población %'!Z120*'Insumo 4'!Z$12</f>
        <v>0</v>
      </c>
      <c r="AA75" s="67">
        <f>'Población %'!AA120*'Insumo 4'!AA$12</f>
        <v>0</v>
      </c>
      <c r="AB75" s="67">
        <f>'Población %'!AB120*'Insumo 4'!AB$12</f>
        <v>0</v>
      </c>
      <c r="AC75" s="67">
        <f>'Población %'!AC120*'Insumo 4'!AC$12</f>
        <v>0</v>
      </c>
      <c r="AD75" s="67">
        <f>'Población %'!AD120*'Insumo 4'!AD$12</f>
        <v>0</v>
      </c>
      <c r="AE75" s="67">
        <f>'Población %'!AE120*'Insumo 4'!AE$12</f>
        <v>0</v>
      </c>
      <c r="AF75" s="67">
        <f>'Población %'!AF120*'Insumo 4'!AF$12</f>
        <v>0</v>
      </c>
      <c r="AG75" s="67">
        <f>'Población %'!AG120*'Insumo 4'!AG$12</f>
        <v>0</v>
      </c>
      <c r="AH75" s="67">
        <f>'Población %'!AH120*'Insumo 4'!AH$12</f>
        <v>0</v>
      </c>
      <c r="AI75" s="67">
        <f>'Población %'!AI120*'Insumo 4'!AI$12</f>
        <v>0</v>
      </c>
      <c r="AJ75" s="67">
        <f>'Población %'!AJ120*'Insumo 4'!AJ$12</f>
        <v>0</v>
      </c>
      <c r="AK75" s="67">
        <f>'Población %'!AK120*'Insumo 4'!AK$12</f>
        <v>0</v>
      </c>
      <c r="AL75" s="67">
        <f>'Población %'!AL120*'Insumo 4'!AL$12</f>
        <v>0</v>
      </c>
      <c r="AM75" s="67">
        <f>'Población %'!AM120*'Insumo 4'!AM$12</f>
        <v>0</v>
      </c>
      <c r="AN75" s="67">
        <f>'Población %'!AN120*'Insumo 4'!AN$12</f>
        <v>0</v>
      </c>
      <c r="AO75" s="67">
        <f>'Población %'!AO120*'Insumo 4'!AO$12</f>
        <v>0</v>
      </c>
      <c r="AP75" s="67">
        <f>'Población %'!AP120*'Insumo 4'!AP$12</f>
        <v>0</v>
      </c>
      <c r="AQ75" s="67">
        <f>'Población %'!AQ120*'Insumo 4'!AQ$12</f>
        <v>0</v>
      </c>
      <c r="AR75" s="67">
        <f>'Población %'!AR120*'Insumo 4'!AR$12</f>
        <v>1.1620594778023732E-5</v>
      </c>
      <c r="AS75" s="67">
        <f>'Población %'!AS120*'Insumo 4'!AS$12</f>
        <v>6.3524496240339629E-5</v>
      </c>
      <c r="AT75" s="67">
        <f>'Población %'!AT120*'Insumo 4'!AT$12</f>
        <v>1.8556613987569216E-4</v>
      </c>
      <c r="AU75" s="67">
        <f>'Población %'!AU120*'Insumo 4'!AU$12</f>
        <v>4.673637674474135E-4</v>
      </c>
      <c r="AV75" s="67">
        <f>'Población %'!AV120*'Insumo 4'!AV$12</f>
        <v>1.2512829804052804E-3</v>
      </c>
      <c r="AW75" s="67">
        <f>'Población %'!AW120*'Insumo 4'!AW$12</f>
        <v>2.7039721138289101E-3</v>
      </c>
      <c r="AX75" s="67">
        <f>'Población %'!AX120*'Insumo 4'!AX$12</f>
        <v>4.61682317574041E-3</v>
      </c>
      <c r="AY75" s="67">
        <f>'Población %'!AY120*'Insumo 4'!AY$12</f>
        <v>6.8232362449079063E-3</v>
      </c>
      <c r="AZ75" s="67">
        <f>'Población %'!AZ120*'Insumo 4'!AZ$12</f>
        <v>9.2338772783847403E-3</v>
      </c>
      <c r="BA75" s="67">
        <f>'Población %'!BA120*'Insumo 4'!BA$12</f>
        <v>1.1298334686787793E-2</v>
      </c>
      <c r="BB75" s="67">
        <f>'Población %'!BB120*'Insumo 4'!BB$12</f>
        <v>1.2983695895697299E-2</v>
      </c>
      <c r="BC75" s="67">
        <f>'Población %'!BC120*'Insumo 4'!BC$12</f>
        <v>1.514608660840927E-2</v>
      </c>
      <c r="BD75" s="67">
        <f>'Población %'!BD120*'Insumo 4'!BD$12</f>
        <v>1.8224932186526908E-2</v>
      </c>
      <c r="BE75" s="67">
        <f>'Población %'!BE120*'Insumo 4'!BE$12</f>
        <v>2.2453919841535688E-2</v>
      </c>
      <c r="BF75" s="67">
        <f>'Población %'!BF120*'Insumo 4'!BF$12</f>
        <v>2.8892111780398817E-2</v>
      </c>
      <c r="BG75" s="67">
        <f>'Población %'!BG120*'Insumo 4'!BG$12</f>
        <v>3.8318687367944193E-2</v>
      </c>
      <c r="BH75" s="67">
        <f>'Población %'!BH120*'Insumo 4'!BH$12</f>
        <v>5.1356740282078032E-2</v>
      </c>
      <c r="BI75" s="67">
        <f>'Población %'!BI120*'Insumo 4'!BI$12</f>
        <v>6.9661768114781253E-2</v>
      </c>
      <c r="BJ75" s="67">
        <f>'Población %'!BJ120*'Insumo 4'!BJ$12</f>
        <v>9.2934017880869774E-2</v>
      </c>
      <c r="BK75" s="67">
        <f>'Población %'!BK120*'Insumo 4'!BK$12</f>
        <v>0.11896797761364636</v>
      </c>
      <c r="BL75" s="67">
        <f>'Población %'!BL120*'Insumo 4'!BL$12</f>
        <v>0.14447108976657652</v>
      </c>
      <c r="BM75" s="67">
        <f>'Población %'!BM120*'Insumo 4'!BM$12</f>
        <v>0.16677641911856178</v>
      </c>
      <c r="BN75" s="67">
        <f>'Población %'!BN120*'Insumo 4'!BN$12</f>
        <v>0.18436152870491801</v>
      </c>
      <c r="BO75" s="67">
        <f>'Población %'!BO120*'Insumo 4'!BO$12</f>
        <v>0.19772608482327295</v>
      </c>
      <c r="BP75" s="67">
        <f>'Población %'!BP120*'Insumo 4'!BP$12</f>
        <v>0.20578550998042758</v>
      </c>
      <c r="BQ75" s="67">
        <f>'Población %'!BQ120*'Insumo 4'!BQ$12</f>
        <v>0.20861085420541858</v>
      </c>
      <c r="BR75" s="67">
        <f>'Población %'!BR120*'Insumo 4'!BR$12</f>
        <v>0.20670496069223587</v>
      </c>
      <c r="BS75" s="67">
        <f>'Población %'!BS120*'Insumo 4'!BS$12</f>
        <v>0.20008939300641043</v>
      </c>
      <c r="BT75" s="67">
        <f>'Población %'!BT120*'Insumo 4'!BT$12</f>
        <v>0.18896859442087879</v>
      </c>
      <c r="BU75" s="67">
        <f>'Población %'!BU120*'Insumo 4'!BU$12</f>
        <v>0.17577097393900543</v>
      </c>
      <c r="BV75" s="67">
        <f>'Población %'!BV120*'Insumo 4'!BV$12</f>
        <v>0.1624244170111645</v>
      </c>
      <c r="BW75" s="67">
        <f>'Población %'!BW120*'Insumo 4'!BW$12</f>
        <v>0.14923041578163976</v>
      </c>
      <c r="BX75" s="67">
        <f>'Población %'!BX120*'Insumo 4'!BX$12</f>
        <v>0.13611982208655693</v>
      </c>
      <c r="BY75" s="67">
        <f>'Población %'!BY120*'Insumo 4'!BY$12</f>
        <v>0.12366964251584858</v>
      </c>
      <c r="BZ75" s="67">
        <f>'Población %'!BZ120*'Insumo 4'!BZ$12</f>
        <v>0.11294686291643509</v>
      </c>
      <c r="CA75" s="67">
        <f>'Población %'!CA120*'Insumo 4'!CA$12</f>
        <v>0.10396254897600035</v>
      </c>
      <c r="CB75" s="67">
        <f>'Población %'!CB120*'Insumo 4'!CB$12</f>
        <v>9.6451229128186114E-2</v>
      </c>
      <c r="CC75" s="67">
        <f>'Población %'!CC120*'Insumo 4'!CC$12</f>
        <v>8.9704176870477603E-2</v>
      </c>
      <c r="CD75" s="67">
        <f>'Población %'!CD120*'Insumo 4'!CD$12</f>
        <v>8.3374796839013998E-2</v>
      </c>
      <c r="CE75" s="67">
        <f>'Población %'!CE120*'Insumo 4'!CE$12</f>
        <v>7.6435002419600509E-2</v>
      </c>
      <c r="CF75" s="67">
        <f>'Población %'!CF120*'Insumo 4'!CF$12</f>
        <v>6.8629407433541401E-2</v>
      </c>
      <c r="CG75" s="67">
        <f>'Población %'!CG120*'Insumo 4'!CG$12</f>
        <v>6.0153635827869131E-2</v>
      </c>
      <c r="CH75" s="67">
        <f>'Población %'!CH120*'Insumo 4'!CH$12</f>
        <v>5.2146462885351762E-2</v>
      </c>
      <c r="CI75" s="67">
        <f>'Población %'!CI120*'Insumo 4'!CI$12</f>
        <v>4.4730567161863168E-2</v>
      </c>
      <c r="CJ75" s="67">
        <f>'Población %'!CJ120*'Insumo 4'!CJ$12</f>
        <v>3.8031135626156835E-2</v>
      </c>
      <c r="CK75" s="67">
        <f>'Población %'!CK120*'Insumo 4'!CK$12</f>
        <v>3.1974367169614229E-2</v>
      </c>
      <c r="CL75" s="67">
        <f>'Población %'!CL120*'Insumo 4'!CL$12</f>
        <v>2.6605232775270701E-2</v>
      </c>
      <c r="CM75" s="67">
        <f>'Población %'!CM120*'Insumo 4'!CM$12</f>
        <v>2.1560490494851588E-2</v>
      </c>
      <c r="CN75" s="67">
        <f>'Población %'!CN120*'Insumo 4'!CN$12</f>
        <v>1.7507593035042693E-2</v>
      </c>
      <c r="CP75" s="72">
        <f t="shared" si="2"/>
        <v>3.8805187546624751</v>
      </c>
      <c r="CQ75" s="83">
        <f>100*'Población %'!CR120</f>
        <v>19.604604162771135</v>
      </c>
      <c r="CR75" s="83">
        <f t="shared" si="3"/>
        <v>19.79391536010467</v>
      </c>
    </row>
    <row r="76" spans="1:96">
      <c r="A76">
        <f>'Población %'!A121</f>
        <v>2060</v>
      </c>
      <c r="B76" s="67">
        <f>'Población %'!B121*'Insumo 4'!B$12</f>
        <v>0</v>
      </c>
      <c r="C76" s="67">
        <f>'Población %'!C121*'Insumo 4'!C$12</f>
        <v>0</v>
      </c>
      <c r="D76" s="67">
        <f>'Población %'!D121*'Insumo 4'!D$12</f>
        <v>0</v>
      </c>
      <c r="E76" s="67">
        <f>'Población %'!E121*'Insumo 4'!E$12</f>
        <v>0</v>
      </c>
      <c r="F76" s="67">
        <f>'Población %'!F121*'Insumo 4'!F$12</f>
        <v>0</v>
      </c>
      <c r="G76" s="67">
        <f>'Población %'!G121*'Insumo 4'!G$12</f>
        <v>0</v>
      </c>
      <c r="H76" s="67">
        <f>'Población %'!H121*'Insumo 4'!H$12</f>
        <v>0</v>
      </c>
      <c r="I76" s="67">
        <f>'Población %'!I121*'Insumo 4'!I$12</f>
        <v>0</v>
      </c>
      <c r="J76" s="67">
        <f>'Población %'!J121*'Insumo 4'!J$12</f>
        <v>0</v>
      </c>
      <c r="K76" s="67">
        <f>'Población %'!K121*'Insumo 4'!K$12</f>
        <v>0</v>
      </c>
      <c r="L76" s="67">
        <f>'Población %'!L121*'Insumo 4'!L$12</f>
        <v>0</v>
      </c>
      <c r="M76" s="67">
        <f>'Población %'!M121*'Insumo 4'!M$12</f>
        <v>0</v>
      </c>
      <c r="N76" s="67">
        <f>'Población %'!N121*'Insumo 4'!N$12</f>
        <v>0</v>
      </c>
      <c r="O76" s="67">
        <f>'Población %'!O121*'Insumo 4'!O$12</f>
        <v>0</v>
      </c>
      <c r="P76" s="67">
        <f>'Población %'!P121*'Insumo 4'!P$12</f>
        <v>0</v>
      </c>
      <c r="Q76" s="67">
        <f>'Población %'!Q121*'Insumo 4'!Q$12</f>
        <v>0</v>
      </c>
      <c r="R76" s="67">
        <f>'Población %'!R121*'Insumo 4'!R$12</f>
        <v>0</v>
      </c>
      <c r="S76" s="67">
        <f>'Población %'!S121*'Insumo 4'!S$12</f>
        <v>0</v>
      </c>
      <c r="T76" s="67">
        <f>'Población %'!T121*'Insumo 4'!T$12</f>
        <v>0</v>
      </c>
      <c r="U76" s="67">
        <f>'Población %'!U121*'Insumo 4'!U$12</f>
        <v>0</v>
      </c>
      <c r="V76" s="67">
        <f>'Población %'!V121*'Insumo 4'!V$12</f>
        <v>0</v>
      </c>
      <c r="W76" s="67">
        <f>'Población %'!W121*'Insumo 4'!W$12</f>
        <v>0</v>
      </c>
      <c r="X76" s="67">
        <f>'Población %'!X121*'Insumo 4'!X$12</f>
        <v>0</v>
      </c>
      <c r="Y76" s="67">
        <f>'Población %'!Y121*'Insumo 4'!Y$12</f>
        <v>0</v>
      </c>
      <c r="Z76" s="67">
        <f>'Población %'!Z121*'Insumo 4'!Z$12</f>
        <v>0</v>
      </c>
      <c r="AA76" s="67">
        <f>'Población %'!AA121*'Insumo 4'!AA$12</f>
        <v>0</v>
      </c>
      <c r="AB76" s="67">
        <f>'Población %'!AB121*'Insumo 4'!AB$12</f>
        <v>0</v>
      </c>
      <c r="AC76" s="67">
        <f>'Población %'!AC121*'Insumo 4'!AC$12</f>
        <v>0</v>
      </c>
      <c r="AD76" s="67">
        <f>'Población %'!AD121*'Insumo 4'!AD$12</f>
        <v>0</v>
      </c>
      <c r="AE76" s="67">
        <f>'Población %'!AE121*'Insumo 4'!AE$12</f>
        <v>0</v>
      </c>
      <c r="AF76" s="67">
        <f>'Población %'!AF121*'Insumo 4'!AF$12</f>
        <v>0</v>
      </c>
      <c r="AG76" s="67">
        <f>'Población %'!AG121*'Insumo 4'!AG$12</f>
        <v>0</v>
      </c>
      <c r="AH76" s="67">
        <f>'Población %'!AH121*'Insumo 4'!AH$12</f>
        <v>0</v>
      </c>
      <c r="AI76" s="67">
        <f>'Población %'!AI121*'Insumo 4'!AI$12</f>
        <v>0</v>
      </c>
      <c r="AJ76" s="67">
        <f>'Población %'!AJ121*'Insumo 4'!AJ$12</f>
        <v>0</v>
      </c>
      <c r="AK76" s="67">
        <f>'Población %'!AK121*'Insumo 4'!AK$12</f>
        <v>0</v>
      </c>
      <c r="AL76" s="67">
        <f>'Población %'!AL121*'Insumo 4'!AL$12</f>
        <v>0</v>
      </c>
      <c r="AM76" s="67">
        <f>'Población %'!AM121*'Insumo 4'!AM$12</f>
        <v>0</v>
      </c>
      <c r="AN76" s="67">
        <f>'Población %'!AN121*'Insumo 4'!AN$12</f>
        <v>0</v>
      </c>
      <c r="AO76" s="67">
        <f>'Población %'!AO121*'Insumo 4'!AO$12</f>
        <v>0</v>
      </c>
      <c r="AP76" s="67">
        <f>'Población %'!AP121*'Insumo 4'!AP$12</f>
        <v>0</v>
      </c>
      <c r="AQ76" s="67">
        <f>'Población %'!AQ121*'Insumo 4'!AQ$12</f>
        <v>0</v>
      </c>
      <c r="AR76" s="67">
        <f>'Población %'!AR121*'Insumo 4'!AR$12</f>
        <v>1.1668086797886763E-5</v>
      </c>
      <c r="AS76" s="67">
        <f>'Población %'!AS121*'Insumo 4'!AS$12</f>
        <v>6.3989105639685639E-5</v>
      </c>
      <c r="AT76" s="67">
        <f>'Población %'!AT121*'Insumo 4'!AT$12</f>
        <v>1.8693254355626107E-4</v>
      </c>
      <c r="AU76" s="67">
        <f>'Población %'!AU121*'Insumo 4'!AU$12</f>
        <v>4.7110438098934789E-4</v>
      </c>
      <c r="AV76" s="67">
        <f>'Población %'!AV121*'Insumo 4'!AV$12</f>
        <v>1.258569841190579E-3</v>
      </c>
      <c r="AW76" s="67">
        <f>'Población %'!AW121*'Insumo 4'!AW$12</f>
        <v>2.7090290232478624E-3</v>
      </c>
      <c r="AX76" s="67">
        <f>'Población %'!AX121*'Insumo 4'!AX$12</f>
        <v>4.6124097574337473E-3</v>
      </c>
      <c r="AY76" s="67">
        <f>'Población %'!AY121*'Insumo 4'!AY$12</f>
        <v>6.8140609925005013E-3</v>
      </c>
      <c r="AZ76" s="67">
        <f>'Población %'!AZ121*'Insumo 4'!AZ$12</f>
        <v>9.208552253162753E-3</v>
      </c>
      <c r="BA76" s="67">
        <f>'Población %'!BA121*'Insumo 4'!BA$12</f>
        <v>1.1267254676597749E-2</v>
      </c>
      <c r="BB76" s="67">
        <f>'Población %'!BB121*'Insumo 4'!BB$12</f>
        <v>1.2957808748190563E-2</v>
      </c>
      <c r="BC76" s="67">
        <f>'Población %'!BC121*'Insumo 4'!BC$12</f>
        <v>1.5108654723322342E-2</v>
      </c>
      <c r="BD76" s="67">
        <f>'Población %'!BD121*'Insumo 4'!BD$12</f>
        <v>1.8175666424364818E-2</v>
      </c>
      <c r="BE76" s="67">
        <f>'Población %'!BE121*'Insumo 4'!BE$12</f>
        <v>2.244830138618548E-2</v>
      </c>
      <c r="BF76" s="67">
        <f>'Población %'!BF121*'Insumo 4'!BF$12</f>
        <v>2.8564272000880554E-2</v>
      </c>
      <c r="BG76" s="67">
        <f>'Población %'!BG121*'Insumo 4'!BG$12</f>
        <v>3.7259742866069312E-2</v>
      </c>
      <c r="BH76" s="67">
        <f>'Población %'!BH121*'Insumo 4'!BH$12</f>
        <v>4.9529676352755479E-2</v>
      </c>
      <c r="BI76" s="67">
        <f>'Población %'!BI121*'Insumo 4'!BI$12</f>
        <v>6.7473575804097963E-2</v>
      </c>
      <c r="BJ76" s="67">
        <f>'Población %'!BJ121*'Insumo 4'!BJ$12</f>
        <v>9.0105333250584924E-2</v>
      </c>
      <c r="BK76" s="67">
        <f>'Población %'!BK121*'Insumo 4'!BK$12</f>
        <v>0.1168812991083875</v>
      </c>
      <c r="BL76" s="67">
        <f>'Población %'!BL121*'Insumo 4'!BL$12</f>
        <v>0.14476727846948378</v>
      </c>
      <c r="BM76" s="67">
        <f>'Población %'!BM121*'Insumo 4'!BM$12</f>
        <v>0.16950749234025761</v>
      </c>
      <c r="BN76" s="67">
        <f>'Población %'!BN121*'Insumo 4'!BN$12</f>
        <v>0.18741353908261391</v>
      </c>
      <c r="BO76" s="67">
        <f>'Población %'!BO121*'Insumo 4'!BO$12</f>
        <v>0.2012919598583337</v>
      </c>
      <c r="BP76" s="67">
        <f>'Población %'!BP121*'Insumo 4'!BP$12</f>
        <v>0.21121022159847302</v>
      </c>
      <c r="BQ76" s="67">
        <f>'Población %'!BQ121*'Insumo 4'!BQ$12</f>
        <v>0.21631014215219233</v>
      </c>
      <c r="BR76" s="67">
        <f>'Población %'!BR121*'Insumo 4'!BR$12</f>
        <v>0.21606307466988325</v>
      </c>
      <c r="BS76" s="67">
        <f>'Población %'!BS121*'Insumo 4'!BS$12</f>
        <v>0.21006213412884259</v>
      </c>
      <c r="BT76" s="67">
        <f>'Población %'!BT121*'Insumo 4'!BT$12</f>
        <v>0.19962562375007473</v>
      </c>
      <c r="BU76" s="67">
        <f>'Población %'!BU121*'Insumo 4'!BU$12</f>
        <v>0.18485609322392188</v>
      </c>
      <c r="BV76" s="67">
        <f>'Población %'!BV121*'Insumo 4'!BV$12</f>
        <v>0.16875032055499908</v>
      </c>
      <c r="BW76" s="67">
        <f>'Población %'!BW121*'Insumo 4'!BW$12</f>
        <v>0.15363910504936054</v>
      </c>
      <c r="BX76" s="67">
        <f>'Población %'!BX121*'Insumo 4'!BX$12</f>
        <v>0.14056692936662316</v>
      </c>
      <c r="BY76" s="67">
        <f>'Población %'!BY121*'Insumo 4'!BY$12</f>
        <v>0.12793193139061812</v>
      </c>
      <c r="BZ76" s="67">
        <f>'Población %'!BZ121*'Insumo 4'!BZ$12</f>
        <v>0.11632991577009978</v>
      </c>
      <c r="CA76" s="67">
        <f>'Población %'!CA121*'Insumo 4'!CA$12</f>
        <v>0.10636337281217181</v>
      </c>
      <c r="CB76" s="67">
        <f>'Población %'!CB121*'Insumo 4'!CB$12</f>
        <v>9.8157865717100751E-2</v>
      </c>
      <c r="CC76" s="67">
        <f>'Población %'!CC121*'Insumo 4'!CC$12</f>
        <v>9.1045776524204633E-2</v>
      </c>
      <c r="CD76" s="67">
        <f>'Población %'!CD121*'Insumo 4'!CD$12</f>
        <v>8.424447433947585E-2</v>
      </c>
      <c r="CE76" s="67">
        <f>'Población %'!CE121*'Insumo 4'!CE$12</f>
        <v>7.7683614283441782E-2</v>
      </c>
      <c r="CF76" s="67">
        <f>'Población %'!CF121*'Insumo 4'!CF$12</f>
        <v>7.0617425083068924E-2</v>
      </c>
      <c r="CG76" s="67">
        <f>'Población %'!CG121*'Insumo 4'!CG$12</f>
        <v>6.2452534131858937E-2</v>
      </c>
      <c r="CH76" s="67">
        <f>'Población %'!CH121*'Insumo 4'!CH$12</f>
        <v>5.3977954928361695E-2</v>
      </c>
      <c r="CI76" s="67">
        <f>'Población %'!CI121*'Insumo 4'!CI$12</f>
        <v>4.6233281873951891E-2</v>
      </c>
      <c r="CJ76" s="67">
        <f>'Población %'!CJ121*'Insumo 4'!CJ$12</f>
        <v>3.9302629107460033E-2</v>
      </c>
      <c r="CK76" s="67">
        <f>'Población %'!CK121*'Insumo 4'!CK$12</f>
        <v>3.3018028192711171E-2</v>
      </c>
      <c r="CL76" s="67">
        <f>'Población %'!CL121*'Insumo 4'!CL$12</f>
        <v>2.7462694795934248E-2</v>
      </c>
      <c r="CM76" s="67">
        <f>'Población %'!CM121*'Insumo 4'!CM$12</f>
        <v>2.2548895006845926E-2</v>
      </c>
      <c r="CN76" s="67">
        <f>'Población %'!CN121*'Insumo 4'!CN$12</f>
        <v>1.7833587899459553E-2</v>
      </c>
      <c r="CP76" s="72">
        <f t="shared" si="2"/>
        <v>3.9743757974277805</v>
      </c>
      <c r="CQ76" s="83">
        <f>100*'Población %'!CR121</f>
        <v>20.2505809299359</v>
      </c>
      <c r="CR76" s="83">
        <f t="shared" si="3"/>
        <v>19.625984119559579</v>
      </c>
    </row>
    <row r="77" spans="1:96">
      <c r="A77">
        <f>'Población %'!A122</f>
        <v>2061</v>
      </c>
      <c r="B77" s="67">
        <f>'Población %'!B122*'Insumo 4'!B$12</f>
        <v>0</v>
      </c>
      <c r="C77" s="67">
        <f>'Población %'!C122*'Insumo 4'!C$12</f>
        <v>0</v>
      </c>
      <c r="D77" s="67">
        <f>'Población %'!D122*'Insumo 4'!D$12</f>
        <v>0</v>
      </c>
      <c r="E77" s="67">
        <f>'Población %'!E122*'Insumo 4'!E$12</f>
        <v>0</v>
      </c>
      <c r="F77" s="67">
        <f>'Población %'!F122*'Insumo 4'!F$12</f>
        <v>0</v>
      </c>
      <c r="G77" s="67">
        <f>'Población %'!G122*'Insumo 4'!G$12</f>
        <v>0</v>
      </c>
      <c r="H77" s="67">
        <f>'Población %'!H122*'Insumo 4'!H$12</f>
        <v>0</v>
      </c>
      <c r="I77" s="67">
        <f>'Población %'!I122*'Insumo 4'!I$12</f>
        <v>0</v>
      </c>
      <c r="J77" s="67">
        <f>'Población %'!J122*'Insumo 4'!J$12</f>
        <v>0</v>
      </c>
      <c r="K77" s="67">
        <f>'Población %'!K122*'Insumo 4'!K$12</f>
        <v>0</v>
      </c>
      <c r="L77" s="67">
        <f>'Población %'!L122*'Insumo 4'!L$12</f>
        <v>0</v>
      </c>
      <c r="M77" s="67">
        <f>'Población %'!M122*'Insumo 4'!M$12</f>
        <v>0</v>
      </c>
      <c r="N77" s="67">
        <f>'Población %'!N122*'Insumo 4'!N$12</f>
        <v>0</v>
      </c>
      <c r="O77" s="67">
        <f>'Población %'!O122*'Insumo 4'!O$12</f>
        <v>0</v>
      </c>
      <c r="P77" s="67">
        <f>'Población %'!P122*'Insumo 4'!P$12</f>
        <v>0</v>
      </c>
      <c r="Q77" s="67">
        <f>'Población %'!Q122*'Insumo 4'!Q$12</f>
        <v>0</v>
      </c>
      <c r="R77" s="67">
        <f>'Población %'!R122*'Insumo 4'!R$12</f>
        <v>0</v>
      </c>
      <c r="S77" s="67">
        <f>'Población %'!S122*'Insumo 4'!S$12</f>
        <v>0</v>
      </c>
      <c r="T77" s="67">
        <f>'Población %'!T122*'Insumo 4'!T$12</f>
        <v>0</v>
      </c>
      <c r="U77" s="67">
        <f>'Población %'!U122*'Insumo 4'!U$12</f>
        <v>0</v>
      </c>
      <c r="V77" s="67">
        <f>'Población %'!V122*'Insumo 4'!V$12</f>
        <v>0</v>
      </c>
      <c r="W77" s="67">
        <f>'Población %'!W122*'Insumo 4'!W$12</f>
        <v>0</v>
      </c>
      <c r="X77" s="67">
        <f>'Población %'!X122*'Insumo 4'!X$12</f>
        <v>0</v>
      </c>
      <c r="Y77" s="67">
        <f>'Población %'!Y122*'Insumo 4'!Y$12</f>
        <v>0</v>
      </c>
      <c r="Z77" s="67">
        <f>'Población %'!Z122*'Insumo 4'!Z$12</f>
        <v>0</v>
      </c>
      <c r="AA77" s="67">
        <f>'Población %'!AA122*'Insumo 4'!AA$12</f>
        <v>0</v>
      </c>
      <c r="AB77" s="67">
        <f>'Población %'!AB122*'Insumo 4'!AB$12</f>
        <v>0</v>
      </c>
      <c r="AC77" s="67">
        <f>'Población %'!AC122*'Insumo 4'!AC$12</f>
        <v>0</v>
      </c>
      <c r="AD77" s="67">
        <f>'Población %'!AD122*'Insumo 4'!AD$12</f>
        <v>0</v>
      </c>
      <c r="AE77" s="67">
        <f>'Población %'!AE122*'Insumo 4'!AE$12</f>
        <v>0</v>
      </c>
      <c r="AF77" s="67">
        <f>'Población %'!AF122*'Insumo 4'!AF$12</f>
        <v>0</v>
      </c>
      <c r="AG77" s="67">
        <f>'Población %'!AG122*'Insumo 4'!AG$12</f>
        <v>0</v>
      </c>
      <c r="AH77" s="67">
        <f>'Población %'!AH122*'Insumo 4'!AH$12</f>
        <v>0</v>
      </c>
      <c r="AI77" s="67">
        <f>'Población %'!AI122*'Insumo 4'!AI$12</f>
        <v>0</v>
      </c>
      <c r="AJ77" s="67">
        <f>'Población %'!AJ122*'Insumo 4'!AJ$12</f>
        <v>0</v>
      </c>
      <c r="AK77" s="67">
        <f>'Población %'!AK122*'Insumo 4'!AK$12</f>
        <v>0</v>
      </c>
      <c r="AL77" s="67">
        <f>'Población %'!AL122*'Insumo 4'!AL$12</f>
        <v>0</v>
      </c>
      <c r="AM77" s="67">
        <f>'Población %'!AM122*'Insumo 4'!AM$12</f>
        <v>0</v>
      </c>
      <c r="AN77" s="67">
        <f>'Población %'!AN122*'Insumo 4'!AN$12</f>
        <v>0</v>
      </c>
      <c r="AO77" s="67">
        <f>'Población %'!AO122*'Insumo 4'!AO$12</f>
        <v>0</v>
      </c>
      <c r="AP77" s="67">
        <f>'Población %'!AP122*'Insumo 4'!AP$12</f>
        <v>0</v>
      </c>
      <c r="AQ77" s="67">
        <f>'Población %'!AQ122*'Insumo 4'!AQ$12</f>
        <v>0</v>
      </c>
      <c r="AR77" s="67">
        <f>'Población %'!AR122*'Insumo 4'!AR$12</f>
        <v>1.1672118720276055E-5</v>
      </c>
      <c r="AS77" s="67">
        <f>'Población %'!AS122*'Insumo 4'!AS$12</f>
        <v>6.4328958552233042E-5</v>
      </c>
      <c r="AT77" s="67">
        <f>'Población %'!AT122*'Insumo 4'!AT$12</f>
        <v>1.8852096630175391E-4</v>
      </c>
      <c r="AU77" s="67">
        <f>'Población %'!AU122*'Insumo 4'!AU$12</f>
        <v>4.7511882520905946E-4</v>
      </c>
      <c r="AV77" s="67">
        <f>'Población %'!AV122*'Insumo 4'!AV$12</f>
        <v>1.27013083957295E-3</v>
      </c>
      <c r="AW77" s="67">
        <f>'Población %'!AW122*'Insumo 4'!AW$12</f>
        <v>2.7279305138681303E-3</v>
      </c>
      <c r="AX77" s="67">
        <f>'Población %'!AX122*'Insumo 4'!AX$12</f>
        <v>4.6260534230233713E-3</v>
      </c>
      <c r="AY77" s="67">
        <f>'Población %'!AY122*'Insumo 4'!AY$12</f>
        <v>6.8142975214052588E-3</v>
      </c>
      <c r="AZ77" s="67">
        <f>'Población %'!AZ122*'Insumo 4'!AZ$12</f>
        <v>9.2043034094702898E-3</v>
      </c>
      <c r="BA77" s="67">
        <f>'Población %'!BA122*'Insumo 4'!BA$12</f>
        <v>1.1245414163399694E-2</v>
      </c>
      <c r="BB77" s="67">
        <f>'Población %'!BB122*'Insumo 4'!BB$12</f>
        <v>1.2931359374780238E-2</v>
      </c>
      <c r="BC77" s="67">
        <f>'Población %'!BC122*'Insumo 4'!BC$12</f>
        <v>1.5087896031869403E-2</v>
      </c>
      <c r="BD77" s="67">
        <f>'Población %'!BD122*'Insumo 4'!BD$12</f>
        <v>1.8141095602404476E-2</v>
      </c>
      <c r="BE77" s="67">
        <f>'Población %'!BE122*'Insumo 4'!BE$12</f>
        <v>2.2399033173359905E-2</v>
      </c>
      <c r="BF77" s="67">
        <f>'Población %'!BF122*'Insumo 4'!BF$12</f>
        <v>2.8570064884563973E-2</v>
      </c>
      <c r="BG77" s="67">
        <f>'Población %'!BG122*'Insumo 4'!BG$12</f>
        <v>3.6851048742899052E-2</v>
      </c>
      <c r="BH77" s="67">
        <f>'Población %'!BH122*'Insumo 4'!BH$12</f>
        <v>4.8174901326275152E-2</v>
      </c>
      <c r="BI77" s="67">
        <f>'Población %'!BI122*'Insumo 4'!BI$12</f>
        <v>6.5081517223056232E-2</v>
      </c>
      <c r="BJ77" s="67">
        <f>'Población %'!BJ122*'Insumo 4'!BJ$12</f>
        <v>8.7272165517869815E-2</v>
      </c>
      <c r="BK77" s="67">
        <f>'Población %'!BK122*'Insumo 4'!BK$12</f>
        <v>0.11329930419814445</v>
      </c>
      <c r="BL77" s="67">
        <f>'Población %'!BL122*'Insumo 4'!BL$12</f>
        <v>0.14218292898112131</v>
      </c>
      <c r="BM77" s="67">
        <f>'Población %'!BM122*'Insumo 4'!BM$12</f>
        <v>0.16978893123582997</v>
      </c>
      <c r="BN77" s="67">
        <f>'Población %'!BN122*'Insumo 4'!BN$12</f>
        <v>0.19038876031369711</v>
      </c>
      <c r="BO77" s="67">
        <f>'Población %'!BO122*'Insumo 4'!BO$12</f>
        <v>0.20448224133099085</v>
      </c>
      <c r="BP77" s="67">
        <f>'Población %'!BP122*'Insumo 4'!BP$12</f>
        <v>0.2148298409655863</v>
      </c>
      <c r="BQ77" s="67">
        <f>'Población %'!BQ122*'Insumo 4'!BQ$12</f>
        <v>0.22175595220528879</v>
      </c>
      <c r="BR77" s="67">
        <f>'Población %'!BR122*'Insumo 4'!BR$12</f>
        <v>0.22371173146099532</v>
      </c>
      <c r="BS77" s="67">
        <f>'Población %'!BS122*'Insumo 4'!BS$12</f>
        <v>0.21918897859771977</v>
      </c>
      <c r="BT77" s="67">
        <f>'Población %'!BT122*'Insumo 4'!BT$12</f>
        <v>0.20915178204761428</v>
      </c>
      <c r="BU77" s="67">
        <f>'Población %'!BU122*'Insumo 4'!BU$12</f>
        <v>0.19483683326164403</v>
      </c>
      <c r="BV77" s="67">
        <f>'Población %'!BV122*'Insumo 4'!BV$12</f>
        <v>0.17699304458722004</v>
      </c>
      <c r="BW77" s="67">
        <f>'Población %'!BW122*'Insumo 4'!BW$12</f>
        <v>0.15908541406149268</v>
      </c>
      <c r="BX77" s="67">
        <f>'Población %'!BX122*'Insumo 4'!BX$12</f>
        <v>0.14410373762689904</v>
      </c>
      <c r="BY77" s="67">
        <f>'Población %'!BY122*'Insumo 4'!BY$12</f>
        <v>0.13142879495242285</v>
      </c>
      <c r="BZ77" s="67">
        <f>'Población %'!BZ122*'Insumo 4'!BZ$12</f>
        <v>0.1195987008461452</v>
      </c>
      <c r="CA77" s="67">
        <f>'Población %'!CA122*'Insumo 4'!CA$12</f>
        <v>0.10880412030147561</v>
      </c>
      <c r="CB77" s="67">
        <f>'Población %'!CB122*'Insumo 4'!CB$12</f>
        <v>9.9688370674355167E-2</v>
      </c>
      <c r="CC77" s="67">
        <f>'Población %'!CC122*'Insumo 4'!CC$12</f>
        <v>9.190601563603655E-2</v>
      </c>
      <c r="CD77" s="67">
        <f>'Población %'!CD122*'Insumo 4'!CD$12</f>
        <v>8.4711568740974297E-2</v>
      </c>
      <c r="CE77" s="67">
        <f>'Población %'!CE122*'Insumo 4'!CE$12</f>
        <v>7.7673603389506782E-2</v>
      </c>
      <c r="CF77" s="67">
        <f>'Población %'!CF122*'Insumo 4'!CF$12</f>
        <v>7.0975299930896366E-2</v>
      </c>
      <c r="CG77" s="67">
        <f>'Población %'!CG122*'Insumo 4'!CG$12</f>
        <v>6.3574366642759797E-2</v>
      </c>
      <c r="CH77" s="67">
        <f>'Población %'!CH122*'Insumo 4'!CH$12</f>
        <v>5.5511503831956494E-2</v>
      </c>
      <c r="CI77" s="67">
        <f>'Población %'!CI122*'Insumo 4'!CI$12</f>
        <v>4.7482103270668166E-2</v>
      </c>
      <c r="CJ77" s="67">
        <f>'Población %'!CJ122*'Insumo 4'!CJ$12</f>
        <v>4.030919364326236E-2</v>
      </c>
      <c r="CK77" s="67">
        <f>'Población %'!CK122*'Insumo 4'!CK$12</f>
        <v>3.4008848197235486E-2</v>
      </c>
      <c r="CL77" s="67">
        <f>'Población %'!CL122*'Insumo 4'!CL$12</f>
        <v>2.851347137134598E-2</v>
      </c>
      <c r="CM77" s="67">
        <f>'Población %'!CM122*'Insumo 4'!CM$12</f>
        <v>2.3470734887941307E-2</v>
      </c>
      <c r="CN77" s="67">
        <f>'Población %'!CN122*'Insumo 4'!CN$12</f>
        <v>1.8811125812480792E-2</v>
      </c>
      <c r="CP77" s="72">
        <f t="shared" si="2"/>
        <v>4.0514041556203084</v>
      </c>
      <c r="CQ77" s="83">
        <f>100*'Población %'!CR122</f>
        <v>20.818071531345566</v>
      </c>
      <c r="CR77" s="83">
        <f t="shared" si="3"/>
        <v>19.460996420922797</v>
      </c>
    </row>
    <row r="78" spans="1:96">
      <c r="A78">
        <f>'Población %'!A123</f>
        <v>2062</v>
      </c>
      <c r="B78" s="67">
        <f>'Población %'!B123*'Insumo 4'!B$12</f>
        <v>0</v>
      </c>
      <c r="C78" s="67">
        <f>'Población %'!C123*'Insumo 4'!C$12</f>
        <v>0</v>
      </c>
      <c r="D78" s="67">
        <f>'Población %'!D123*'Insumo 4'!D$12</f>
        <v>0</v>
      </c>
      <c r="E78" s="67">
        <f>'Población %'!E123*'Insumo 4'!E$12</f>
        <v>0</v>
      </c>
      <c r="F78" s="67">
        <f>'Población %'!F123*'Insumo 4'!F$12</f>
        <v>0</v>
      </c>
      <c r="G78" s="67">
        <f>'Población %'!G123*'Insumo 4'!G$12</f>
        <v>0</v>
      </c>
      <c r="H78" s="67">
        <f>'Población %'!H123*'Insumo 4'!H$12</f>
        <v>0</v>
      </c>
      <c r="I78" s="67">
        <f>'Población %'!I123*'Insumo 4'!I$12</f>
        <v>0</v>
      </c>
      <c r="J78" s="67">
        <f>'Población %'!J123*'Insumo 4'!J$12</f>
        <v>0</v>
      </c>
      <c r="K78" s="67">
        <f>'Población %'!K123*'Insumo 4'!K$12</f>
        <v>0</v>
      </c>
      <c r="L78" s="67">
        <f>'Población %'!L123*'Insumo 4'!L$12</f>
        <v>0</v>
      </c>
      <c r="M78" s="67">
        <f>'Población %'!M123*'Insumo 4'!M$12</f>
        <v>0</v>
      </c>
      <c r="N78" s="67">
        <f>'Población %'!N123*'Insumo 4'!N$12</f>
        <v>0</v>
      </c>
      <c r="O78" s="67">
        <f>'Población %'!O123*'Insumo 4'!O$12</f>
        <v>0</v>
      </c>
      <c r="P78" s="67">
        <f>'Población %'!P123*'Insumo 4'!P$12</f>
        <v>0</v>
      </c>
      <c r="Q78" s="67">
        <f>'Población %'!Q123*'Insumo 4'!Q$12</f>
        <v>0</v>
      </c>
      <c r="R78" s="67">
        <f>'Población %'!R123*'Insumo 4'!R$12</f>
        <v>0</v>
      </c>
      <c r="S78" s="67">
        <f>'Población %'!S123*'Insumo 4'!S$12</f>
        <v>0</v>
      </c>
      <c r="T78" s="67">
        <f>'Población %'!T123*'Insumo 4'!T$12</f>
        <v>0</v>
      </c>
      <c r="U78" s="67">
        <f>'Población %'!U123*'Insumo 4'!U$12</f>
        <v>0</v>
      </c>
      <c r="V78" s="67">
        <f>'Población %'!V123*'Insumo 4'!V$12</f>
        <v>0</v>
      </c>
      <c r="W78" s="67">
        <f>'Población %'!W123*'Insumo 4'!W$12</f>
        <v>0</v>
      </c>
      <c r="X78" s="67">
        <f>'Población %'!X123*'Insumo 4'!X$12</f>
        <v>0</v>
      </c>
      <c r="Y78" s="67">
        <f>'Población %'!Y123*'Insumo 4'!Y$12</f>
        <v>0</v>
      </c>
      <c r="Z78" s="67">
        <f>'Población %'!Z123*'Insumo 4'!Z$12</f>
        <v>0</v>
      </c>
      <c r="AA78" s="67">
        <f>'Población %'!AA123*'Insumo 4'!AA$12</f>
        <v>0</v>
      </c>
      <c r="AB78" s="67">
        <f>'Población %'!AB123*'Insumo 4'!AB$12</f>
        <v>0</v>
      </c>
      <c r="AC78" s="67">
        <f>'Población %'!AC123*'Insumo 4'!AC$12</f>
        <v>0</v>
      </c>
      <c r="AD78" s="67">
        <f>'Población %'!AD123*'Insumo 4'!AD$12</f>
        <v>0</v>
      </c>
      <c r="AE78" s="67">
        <f>'Población %'!AE123*'Insumo 4'!AE$12</f>
        <v>0</v>
      </c>
      <c r="AF78" s="67">
        <f>'Población %'!AF123*'Insumo 4'!AF$12</f>
        <v>0</v>
      </c>
      <c r="AG78" s="67">
        <f>'Población %'!AG123*'Insumo 4'!AG$12</f>
        <v>0</v>
      </c>
      <c r="AH78" s="67">
        <f>'Población %'!AH123*'Insumo 4'!AH$12</f>
        <v>0</v>
      </c>
      <c r="AI78" s="67">
        <f>'Población %'!AI123*'Insumo 4'!AI$12</f>
        <v>0</v>
      </c>
      <c r="AJ78" s="67">
        <f>'Población %'!AJ123*'Insumo 4'!AJ$12</f>
        <v>0</v>
      </c>
      <c r="AK78" s="67">
        <f>'Población %'!AK123*'Insumo 4'!AK$12</f>
        <v>0</v>
      </c>
      <c r="AL78" s="67">
        <f>'Población %'!AL123*'Insumo 4'!AL$12</f>
        <v>0</v>
      </c>
      <c r="AM78" s="67">
        <f>'Población %'!AM123*'Insumo 4'!AM$12</f>
        <v>0</v>
      </c>
      <c r="AN78" s="67">
        <f>'Población %'!AN123*'Insumo 4'!AN$12</f>
        <v>0</v>
      </c>
      <c r="AO78" s="67">
        <f>'Población %'!AO123*'Insumo 4'!AO$12</f>
        <v>0</v>
      </c>
      <c r="AP78" s="67">
        <f>'Población %'!AP123*'Insumo 4'!AP$12</f>
        <v>0</v>
      </c>
      <c r="AQ78" s="67">
        <f>'Población %'!AQ123*'Insumo 4'!AQ$12</f>
        <v>0</v>
      </c>
      <c r="AR78" s="67">
        <f>'Población %'!AR123*'Insumo 4'!AR$12</f>
        <v>1.1635394182672749E-5</v>
      </c>
      <c r="AS78" s="67">
        <f>'Población %'!AS123*'Insumo 4'!AS$12</f>
        <v>6.4358751833714192E-5</v>
      </c>
      <c r="AT78" s="67">
        <f>'Población %'!AT123*'Insumo 4'!AT$12</f>
        <v>1.8954654534136743E-4</v>
      </c>
      <c r="AU78" s="67">
        <f>'Población %'!AU123*'Insumo 4'!AU$12</f>
        <v>4.7923481561550367E-4</v>
      </c>
      <c r="AV78" s="67">
        <f>'Población %'!AV123*'Insumo 4'!AV$12</f>
        <v>1.281163367664473E-3</v>
      </c>
      <c r="AW78" s="67">
        <f>'Población %'!AW123*'Insumo 4'!AW$12</f>
        <v>2.7534444500350217E-3</v>
      </c>
      <c r="AX78" s="67">
        <f>'Población %'!AX123*'Insumo 4'!AX$12</f>
        <v>4.6592677926598882E-3</v>
      </c>
      <c r="AY78" s="67">
        <f>'Población %'!AY123*'Insumo 4'!AY$12</f>
        <v>6.8359406419522852E-3</v>
      </c>
      <c r="AZ78" s="67">
        <f>'Población %'!AZ123*'Insumo 4'!AZ$12</f>
        <v>9.2068191649252382E-3</v>
      </c>
      <c r="BA78" s="67">
        <f>'Población %'!BA123*'Insumo 4'!BA$12</f>
        <v>1.1243272931674313E-2</v>
      </c>
      <c r="BB78" s="67">
        <f>'Población %'!BB123*'Insumo 4'!BB$12</f>
        <v>1.2909992782072647E-2</v>
      </c>
      <c r="BC78" s="67">
        <f>'Población %'!BC123*'Insumo 4'!BC$12</f>
        <v>1.5061392057565671E-2</v>
      </c>
      <c r="BD78" s="67">
        <f>'Población %'!BD123*'Insumo 4'!BD$12</f>
        <v>1.8121597989081778E-2</v>
      </c>
      <c r="BE78" s="67">
        <f>'Población %'!BE123*'Insumo 4'!BE$12</f>
        <v>2.2363305126513165E-2</v>
      </c>
      <c r="BF78" s="67">
        <f>'Población %'!BF123*'Insumo 4'!BF$12</f>
        <v>2.8517392888299568E-2</v>
      </c>
      <c r="BG78" s="67">
        <f>'Población %'!BG123*'Insumo 4'!BG$12</f>
        <v>3.687285554146575E-2</v>
      </c>
      <c r="BH78" s="67">
        <f>'Población %'!BH123*'Insumo 4'!BH$12</f>
        <v>4.7667722347853846E-2</v>
      </c>
      <c r="BI78" s="67">
        <f>'Población %'!BI123*'Insumo 4'!BI$12</f>
        <v>6.3333605237052448E-2</v>
      </c>
      <c r="BJ78" s="67">
        <f>'Población %'!BJ123*'Insumo 4'!BJ$12</f>
        <v>8.4223408829049232E-2</v>
      </c>
      <c r="BK78" s="67">
        <f>'Población %'!BK123*'Insumo 4'!BK$12</f>
        <v>0.1097967171553309</v>
      </c>
      <c r="BL78" s="67">
        <f>'Población %'!BL123*'Insumo 4'!BL$12</f>
        <v>0.13790036967678432</v>
      </c>
      <c r="BM78" s="67">
        <f>'Población %'!BM123*'Insumo 4'!BM$12</f>
        <v>0.16685712983753484</v>
      </c>
      <c r="BN78" s="67">
        <f>'Población %'!BN123*'Insumo 4'!BN$12</f>
        <v>0.19083779252606406</v>
      </c>
      <c r="BO78" s="67">
        <f>'Población %'!BO123*'Insumo 4'!BO$12</f>
        <v>0.20789859446024778</v>
      </c>
      <c r="BP78" s="67">
        <f>'Población %'!BP123*'Insumo 4'!BP$12</f>
        <v>0.21842727260886577</v>
      </c>
      <c r="BQ78" s="67">
        <f>'Población %'!BQ123*'Insumo 4'!BQ$12</f>
        <v>0.22577645862569939</v>
      </c>
      <c r="BR78" s="67">
        <f>'Población %'!BR123*'Insumo 4'!BR$12</f>
        <v>0.22958152751704036</v>
      </c>
      <c r="BS78" s="67">
        <f>'Población %'!BS123*'Insumo 4'!BS$12</f>
        <v>0.22718326365343133</v>
      </c>
      <c r="BT78" s="67">
        <f>'Población %'!BT123*'Insumo 4'!BT$12</f>
        <v>0.21848536380552422</v>
      </c>
      <c r="BU78" s="67">
        <f>'Población %'!BU123*'Insumo 4'!BU$12</f>
        <v>0.20440591678517259</v>
      </c>
      <c r="BV78" s="67">
        <f>'Población %'!BV123*'Insumo 4'!BV$12</f>
        <v>0.18683966217120826</v>
      </c>
      <c r="BW78" s="67">
        <f>'Población %'!BW123*'Insumo 4'!BW$12</f>
        <v>0.16715326252703722</v>
      </c>
      <c r="BX78" s="67">
        <f>'Población %'!BX123*'Insumo 4'!BX$12</f>
        <v>0.14950950556032641</v>
      </c>
      <c r="BY78" s="67">
        <f>'Población %'!BY123*'Insumo 4'!BY$12</f>
        <v>0.13502383284385852</v>
      </c>
      <c r="BZ78" s="67">
        <f>'Población %'!BZ123*'Insumo 4'!BZ$12</f>
        <v>0.12314911046566854</v>
      </c>
      <c r="CA78" s="67">
        <f>'Población %'!CA123*'Insumo 4'!CA$12</f>
        <v>0.11212204213080051</v>
      </c>
      <c r="CB78" s="67">
        <f>'Población %'!CB123*'Insumo 4'!CB$12</f>
        <v>0.10225528149313162</v>
      </c>
      <c r="CC78" s="67">
        <f>'Población %'!CC123*'Insumo 4'!CC$12</f>
        <v>9.364505998127573E-2</v>
      </c>
      <c r="CD78" s="67">
        <f>'Población %'!CD123*'Insumo 4'!CD$12</f>
        <v>8.5817265521009267E-2</v>
      </c>
      <c r="CE78" s="67">
        <f>'Población %'!CE123*'Insumo 4'!CE$12</f>
        <v>7.8362185874636614E-2</v>
      </c>
      <c r="CF78" s="67">
        <f>'Población %'!CF123*'Insumo 4'!CF$12</f>
        <v>7.1178852638665718E-2</v>
      </c>
      <c r="CG78" s="67">
        <f>'Población %'!CG123*'Insumo 4'!CG$12</f>
        <v>6.4064767404700323E-2</v>
      </c>
      <c r="CH78" s="67">
        <f>'Población %'!CH123*'Insumo 4'!CH$12</f>
        <v>5.6641618978426164E-2</v>
      </c>
      <c r="CI78" s="67">
        <f>'Población %'!CI123*'Insumo 4'!CI$12</f>
        <v>4.8934883784821991E-2</v>
      </c>
      <c r="CJ78" s="67">
        <f>'Población %'!CJ123*'Insumo 4'!CJ$12</f>
        <v>4.155999756514972E-2</v>
      </c>
      <c r="CK78" s="67">
        <f>'Población %'!CK123*'Insumo 4'!CK$12</f>
        <v>3.4843466162879651E-2</v>
      </c>
      <c r="CL78" s="67">
        <f>'Población %'!CL123*'Insumo 4'!CL$12</f>
        <v>2.9204722867456387E-2</v>
      </c>
      <c r="CM78" s="67">
        <f>'Población %'!CM123*'Insumo 4'!CM$12</f>
        <v>2.4391108514832824E-2</v>
      </c>
      <c r="CN78" s="67">
        <f>'Población %'!CN123*'Insumo 4'!CN$12</f>
        <v>1.9762274255750004E-2</v>
      </c>
      <c r="CP78" s="72">
        <f t="shared" si="2"/>
        <v>4.1274052640481695</v>
      </c>
      <c r="CQ78" s="83">
        <f>100*'Población %'!CR123</f>
        <v>21.416824497714263</v>
      </c>
      <c r="CR78" s="83">
        <f t="shared" si="3"/>
        <v>19.271789169718751</v>
      </c>
    </row>
    <row r="79" spans="1:96">
      <c r="A79">
        <f>'Población %'!A124</f>
        <v>2063</v>
      </c>
      <c r="B79" s="67">
        <f>'Población %'!B124*'Insumo 4'!B$12</f>
        <v>0</v>
      </c>
      <c r="C79" s="67">
        <f>'Población %'!C124*'Insumo 4'!C$12</f>
        <v>0</v>
      </c>
      <c r="D79" s="67">
        <f>'Población %'!D124*'Insumo 4'!D$12</f>
        <v>0</v>
      </c>
      <c r="E79" s="67">
        <f>'Población %'!E124*'Insumo 4'!E$12</f>
        <v>0</v>
      </c>
      <c r="F79" s="67">
        <f>'Población %'!F124*'Insumo 4'!F$12</f>
        <v>0</v>
      </c>
      <c r="G79" s="67">
        <f>'Población %'!G124*'Insumo 4'!G$12</f>
        <v>0</v>
      </c>
      <c r="H79" s="67">
        <f>'Población %'!H124*'Insumo 4'!H$12</f>
        <v>0</v>
      </c>
      <c r="I79" s="67">
        <f>'Población %'!I124*'Insumo 4'!I$12</f>
        <v>0</v>
      </c>
      <c r="J79" s="67">
        <f>'Población %'!J124*'Insumo 4'!J$12</f>
        <v>0</v>
      </c>
      <c r="K79" s="67">
        <f>'Población %'!K124*'Insumo 4'!K$12</f>
        <v>0</v>
      </c>
      <c r="L79" s="67">
        <f>'Población %'!L124*'Insumo 4'!L$12</f>
        <v>0</v>
      </c>
      <c r="M79" s="67">
        <f>'Población %'!M124*'Insumo 4'!M$12</f>
        <v>0</v>
      </c>
      <c r="N79" s="67">
        <f>'Población %'!N124*'Insumo 4'!N$12</f>
        <v>0</v>
      </c>
      <c r="O79" s="67">
        <f>'Población %'!O124*'Insumo 4'!O$12</f>
        <v>0</v>
      </c>
      <c r="P79" s="67">
        <f>'Población %'!P124*'Insumo 4'!P$12</f>
        <v>0</v>
      </c>
      <c r="Q79" s="67">
        <f>'Población %'!Q124*'Insumo 4'!Q$12</f>
        <v>0</v>
      </c>
      <c r="R79" s="67">
        <f>'Población %'!R124*'Insumo 4'!R$12</f>
        <v>0</v>
      </c>
      <c r="S79" s="67">
        <f>'Población %'!S124*'Insumo 4'!S$12</f>
        <v>0</v>
      </c>
      <c r="T79" s="67">
        <f>'Población %'!T124*'Insumo 4'!T$12</f>
        <v>0</v>
      </c>
      <c r="U79" s="67">
        <f>'Población %'!U124*'Insumo 4'!U$12</f>
        <v>0</v>
      </c>
      <c r="V79" s="67">
        <f>'Población %'!V124*'Insumo 4'!V$12</f>
        <v>0</v>
      </c>
      <c r="W79" s="67">
        <f>'Población %'!W124*'Insumo 4'!W$12</f>
        <v>0</v>
      </c>
      <c r="X79" s="67">
        <f>'Población %'!X124*'Insumo 4'!X$12</f>
        <v>0</v>
      </c>
      <c r="Y79" s="67">
        <f>'Población %'!Y124*'Insumo 4'!Y$12</f>
        <v>0</v>
      </c>
      <c r="Z79" s="67">
        <f>'Población %'!Z124*'Insumo 4'!Z$12</f>
        <v>0</v>
      </c>
      <c r="AA79" s="67">
        <f>'Población %'!AA124*'Insumo 4'!AA$12</f>
        <v>0</v>
      </c>
      <c r="AB79" s="67">
        <f>'Población %'!AB124*'Insumo 4'!AB$12</f>
        <v>0</v>
      </c>
      <c r="AC79" s="67">
        <f>'Población %'!AC124*'Insumo 4'!AC$12</f>
        <v>0</v>
      </c>
      <c r="AD79" s="67">
        <f>'Población %'!AD124*'Insumo 4'!AD$12</f>
        <v>0</v>
      </c>
      <c r="AE79" s="67">
        <f>'Población %'!AE124*'Insumo 4'!AE$12</f>
        <v>0</v>
      </c>
      <c r="AF79" s="67">
        <f>'Población %'!AF124*'Insumo 4'!AF$12</f>
        <v>0</v>
      </c>
      <c r="AG79" s="67">
        <f>'Población %'!AG124*'Insumo 4'!AG$12</f>
        <v>0</v>
      </c>
      <c r="AH79" s="67">
        <f>'Población %'!AH124*'Insumo 4'!AH$12</f>
        <v>0</v>
      </c>
      <c r="AI79" s="67">
        <f>'Población %'!AI124*'Insumo 4'!AI$12</f>
        <v>0</v>
      </c>
      <c r="AJ79" s="67">
        <f>'Población %'!AJ124*'Insumo 4'!AJ$12</f>
        <v>0</v>
      </c>
      <c r="AK79" s="67">
        <f>'Población %'!AK124*'Insumo 4'!AK$12</f>
        <v>0</v>
      </c>
      <c r="AL79" s="67">
        <f>'Población %'!AL124*'Insumo 4'!AL$12</f>
        <v>0</v>
      </c>
      <c r="AM79" s="67">
        <f>'Población %'!AM124*'Insumo 4'!AM$12</f>
        <v>0</v>
      </c>
      <c r="AN79" s="67">
        <f>'Población %'!AN124*'Insumo 4'!AN$12</f>
        <v>0</v>
      </c>
      <c r="AO79" s="67">
        <f>'Población %'!AO124*'Insumo 4'!AO$12</f>
        <v>0</v>
      </c>
      <c r="AP79" s="67">
        <f>'Población %'!AP124*'Insumo 4'!AP$12</f>
        <v>0</v>
      </c>
      <c r="AQ79" s="67">
        <f>'Población %'!AQ124*'Insumo 4'!AQ$12</f>
        <v>0</v>
      </c>
      <c r="AR79" s="67">
        <f>'Población %'!AR124*'Insumo 4'!AR$12</f>
        <v>1.1596572890664841E-5</v>
      </c>
      <c r="AS79" s="67">
        <f>'Población %'!AS124*'Insumo 4'!AS$12</f>
        <v>6.4161099215916567E-5</v>
      </c>
      <c r="AT79" s="67">
        <f>'Población %'!AT124*'Insumo 4'!AT$12</f>
        <v>1.8965189482738487E-4</v>
      </c>
      <c r="AU79" s="67">
        <f>'Población %'!AU124*'Insumo 4'!AU$12</f>
        <v>4.8188114243802191E-4</v>
      </c>
      <c r="AV79" s="67">
        <f>'Población %'!AV124*'Insumo 4'!AV$12</f>
        <v>1.2923701638154733E-3</v>
      </c>
      <c r="AW79" s="67">
        <f>'Población %'!AW124*'Insumo 4'!AW$12</f>
        <v>2.7777485023074261E-3</v>
      </c>
      <c r="AX79" s="67">
        <f>'Población %'!AX124*'Insumo 4'!AX$12</f>
        <v>4.7035097577770415E-3</v>
      </c>
      <c r="AY79" s="67">
        <f>'Población %'!AY124*'Insumo 4'!AY$12</f>
        <v>6.8860784597480134E-3</v>
      </c>
      <c r="AZ79" s="67">
        <f>'Población %'!AZ124*'Insumo 4'!AZ$12</f>
        <v>9.2377321197763072E-3</v>
      </c>
      <c r="BA79" s="67">
        <f>'Población %'!BA124*'Insumo 4'!BA$12</f>
        <v>1.1248615879024123E-2</v>
      </c>
      <c r="BB79" s="67">
        <f>'Población %'!BB124*'Insumo 4'!BB$12</f>
        <v>1.2910562321859409E-2</v>
      </c>
      <c r="BC79" s="67">
        <f>'Población %'!BC124*'Insumo 4'!BC$12</f>
        <v>1.5040621981510204E-2</v>
      </c>
      <c r="BD79" s="67">
        <f>'Población %'!BD124*'Insumo 4'!BD$12</f>
        <v>1.8094690094960314E-2</v>
      </c>
      <c r="BE79" s="67">
        <f>'Población %'!BE124*'Insumo 4'!BE$12</f>
        <v>2.2345149143951904E-2</v>
      </c>
      <c r="BF79" s="67">
        <f>'Población %'!BF124*'Insumo 4'!BF$12</f>
        <v>2.8479965085354816E-2</v>
      </c>
      <c r="BG79" s="67">
        <f>'Población %'!BG124*'Insumo 4'!BG$12</f>
        <v>3.6816510008836727E-2</v>
      </c>
      <c r="BH79" s="67">
        <f>'Población %'!BH124*'Insumo 4'!BH$12</f>
        <v>4.7712235153376831E-2</v>
      </c>
      <c r="BI79" s="67">
        <f>'Población %'!BI124*'Insumo 4'!BI$12</f>
        <v>6.2691802833902743E-2</v>
      </c>
      <c r="BJ79" s="67">
        <f>'Población %'!BJ124*'Insumo 4'!BJ$12</f>
        <v>8.1999252305813619E-2</v>
      </c>
      <c r="BK79" s="67">
        <f>'Población %'!BK124*'Insumo 4'!BK$12</f>
        <v>0.10601304918501707</v>
      </c>
      <c r="BL79" s="67">
        <f>'Población %'!BL124*'Insumo 4'!BL$12</f>
        <v>0.13370274027292109</v>
      </c>
      <c r="BM79" s="67">
        <f>'Población %'!BM124*'Insumo 4'!BM$12</f>
        <v>0.16191222640660066</v>
      </c>
      <c r="BN79" s="67">
        <f>'Población %'!BN124*'Insumo 4'!BN$12</f>
        <v>0.18765067845432459</v>
      </c>
      <c r="BO79" s="67">
        <f>'Población %'!BO124*'Insumo 4'!BO$12</f>
        <v>0.20853568311339216</v>
      </c>
      <c r="BP79" s="67">
        <f>'Población %'!BP124*'Insumo 4'!BP$12</f>
        <v>0.22225643912966109</v>
      </c>
      <c r="BQ79" s="67">
        <f>'Población %'!BQ124*'Insumo 4'!BQ$12</f>
        <v>0.229755540215064</v>
      </c>
      <c r="BR79" s="67">
        <f>'Población %'!BR124*'Insumo 4'!BR$12</f>
        <v>0.23396306000922093</v>
      </c>
      <c r="BS79" s="67">
        <f>'Población %'!BS124*'Insumo 4'!BS$12</f>
        <v>0.23337195968647803</v>
      </c>
      <c r="BT79" s="67">
        <f>'Población %'!BT124*'Insumo 4'!BT$12</f>
        <v>0.22668595607422337</v>
      </c>
      <c r="BU79" s="67">
        <f>'Población %'!BU124*'Insumo 4'!BU$12</f>
        <v>0.2137669962475453</v>
      </c>
      <c r="BV79" s="67">
        <f>'Población %'!BV124*'Insumo 4'!BV$12</f>
        <v>0.19627384682262422</v>
      </c>
      <c r="BW79" s="67">
        <f>'Población %'!BW124*'Insumo 4'!BW$12</f>
        <v>0.17672641383142598</v>
      </c>
      <c r="BX79" s="67">
        <f>'Población %'!BX124*'Insumo 4'!BX$12</f>
        <v>0.15737703414293447</v>
      </c>
      <c r="BY79" s="67">
        <f>'Población %'!BY124*'Insumo 4'!BY$12</f>
        <v>0.14037041632045819</v>
      </c>
      <c r="BZ79" s="67">
        <f>'Población %'!BZ124*'Insumo 4'!BZ$12</f>
        <v>0.12679385868707305</v>
      </c>
      <c r="CA79" s="67">
        <f>'Población %'!CA124*'Insumo 4'!CA$12</f>
        <v>0.11571766589099</v>
      </c>
      <c r="CB79" s="67">
        <f>'Población %'!CB124*'Insumo 4'!CB$12</f>
        <v>0.10562674383664229</v>
      </c>
      <c r="CC79" s="67">
        <f>'Población %'!CC124*'Insumo 4'!CC$12</f>
        <v>9.6334312724107599E-2</v>
      </c>
      <c r="CD79" s="67">
        <f>'Población %'!CD124*'Insumo 4'!CD$12</f>
        <v>8.7748646297059987E-2</v>
      </c>
      <c r="CE79" s="67">
        <f>'Población %'!CE124*'Insumo 4'!CE$12</f>
        <v>7.9692051897503585E-2</v>
      </c>
      <c r="CF79" s="67">
        <f>'Población %'!CF124*'Insumo 4'!CF$12</f>
        <v>7.2067478869048615E-2</v>
      </c>
      <c r="CG79" s="67">
        <f>'Población %'!CG124*'Insumo 4'!CG$12</f>
        <v>6.4457852731561086E-2</v>
      </c>
      <c r="CH79" s="67">
        <f>'Población %'!CH124*'Insumo 4'!CH$12</f>
        <v>5.7243039131757295E-2</v>
      </c>
      <c r="CI79" s="67">
        <f>'Población %'!CI124*'Insumo 4'!CI$12</f>
        <v>5.0062184794527322E-2</v>
      </c>
      <c r="CJ79" s="67">
        <f>'Población %'!CJ124*'Insumo 4'!CJ$12</f>
        <v>4.2932728315720287E-2</v>
      </c>
      <c r="CK79" s="67">
        <f>'Población %'!CK124*'Insumo 4'!CK$12</f>
        <v>3.6086631891897009E-2</v>
      </c>
      <c r="CL79" s="67">
        <f>'Población %'!CL124*'Insumo 4'!CL$12</f>
        <v>2.9882394713457591E-2</v>
      </c>
      <c r="CM79" s="67">
        <f>'Población %'!CM124*'Insumo 4'!CM$12</f>
        <v>2.4809856043678878E-2</v>
      </c>
      <c r="CN79" s="67">
        <f>'Población %'!CN124*'Insumo 4'!CN$12</f>
        <v>2.0558207479164484E-2</v>
      </c>
      <c r="CP79" s="72">
        <f t="shared" si="2"/>
        <v>4.2013598277374671</v>
      </c>
      <c r="CQ79" s="83">
        <f>100*'Población %'!CR124</f>
        <v>22.027195842890919</v>
      </c>
      <c r="CR79" s="83">
        <f t="shared" si="3"/>
        <v>19.073511933628261</v>
      </c>
    </row>
    <row r="80" spans="1:96">
      <c r="A80">
        <f>'Población %'!A125</f>
        <v>2064</v>
      </c>
      <c r="B80" s="67">
        <f>'Población %'!B125*'Insumo 4'!B$12</f>
        <v>0</v>
      </c>
      <c r="C80" s="67">
        <f>'Población %'!C125*'Insumo 4'!C$12</f>
        <v>0</v>
      </c>
      <c r="D80" s="67">
        <f>'Población %'!D125*'Insumo 4'!D$12</f>
        <v>0</v>
      </c>
      <c r="E80" s="67">
        <f>'Población %'!E125*'Insumo 4'!E$12</f>
        <v>0</v>
      </c>
      <c r="F80" s="67">
        <f>'Población %'!F125*'Insumo 4'!F$12</f>
        <v>0</v>
      </c>
      <c r="G80" s="67">
        <f>'Población %'!G125*'Insumo 4'!G$12</f>
        <v>0</v>
      </c>
      <c r="H80" s="67">
        <f>'Población %'!H125*'Insumo 4'!H$12</f>
        <v>0</v>
      </c>
      <c r="I80" s="67">
        <f>'Población %'!I125*'Insumo 4'!I$12</f>
        <v>0</v>
      </c>
      <c r="J80" s="67">
        <f>'Población %'!J125*'Insumo 4'!J$12</f>
        <v>0</v>
      </c>
      <c r="K80" s="67">
        <f>'Población %'!K125*'Insumo 4'!K$12</f>
        <v>0</v>
      </c>
      <c r="L80" s="67">
        <f>'Población %'!L125*'Insumo 4'!L$12</f>
        <v>0</v>
      </c>
      <c r="M80" s="67">
        <f>'Población %'!M125*'Insumo 4'!M$12</f>
        <v>0</v>
      </c>
      <c r="N80" s="67">
        <f>'Población %'!N125*'Insumo 4'!N$12</f>
        <v>0</v>
      </c>
      <c r="O80" s="67">
        <f>'Población %'!O125*'Insumo 4'!O$12</f>
        <v>0</v>
      </c>
      <c r="P80" s="67">
        <f>'Población %'!P125*'Insumo 4'!P$12</f>
        <v>0</v>
      </c>
      <c r="Q80" s="67">
        <f>'Población %'!Q125*'Insumo 4'!Q$12</f>
        <v>0</v>
      </c>
      <c r="R80" s="67">
        <f>'Población %'!R125*'Insumo 4'!R$12</f>
        <v>0</v>
      </c>
      <c r="S80" s="67">
        <f>'Población %'!S125*'Insumo 4'!S$12</f>
        <v>0</v>
      </c>
      <c r="T80" s="67">
        <f>'Población %'!T125*'Insumo 4'!T$12</f>
        <v>0</v>
      </c>
      <c r="U80" s="67">
        <f>'Población %'!U125*'Insumo 4'!U$12</f>
        <v>0</v>
      </c>
      <c r="V80" s="67">
        <f>'Población %'!V125*'Insumo 4'!V$12</f>
        <v>0</v>
      </c>
      <c r="W80" s="67">
        <f>'Población %'!W125*'Insumo 4'!W$12</f>
        <v>0</v>
      </c>
      <c r="X80" s="67">
        <f>'Población %'!X125*'Insumo 4'!X$12</f>
        <v>0</v>
      </c>
      <c r="Y80" s="67">
        <f>'Población %'!Y125*'Insumo 4'!Y$12</f>
        <v>0</v>
      </c>
      <c r="Z80" s="67">
        <f>'Población %'!Z125*'Insumo 4'!Z$12</f>
        <v>0</v>
      </c>
      <c r="AA80" s="67">
        <f>'Población %'!AA125*'Insumo 4'!AA$12</f>
        <v>0</v>
      </c>
      <c r="AB80" s="67">
        <f>'Población %'!AB125*'Insumo 4'!AB$12</f>
        <v>0</v>
      </c>
      <c r="AC80" s="67">
        <f>'Población %'!AC125*'Insumo 4'!AC$12</f>
        <v>0</v>
      </c>
      <c r="AD80" s="67">
        <f>'Población %'!AD125*'Insumo 4'!AD$12</f>
        <v>0</v>
      </c>
      <c r="AE80" s="67">
        <f>'Población %'!AE125*'Insumo 4'!AE$12</f>
        <v>0</v>
      </c>
      <c r="AF80" s="67">
        <f>'Población %'!AF125*'Insumo 4'!AF$12</f>
        <v>0</v>
      </c>
      <c r="AG80" s="67">
        <f>'Población %'!AG125*'Insumo 4'!AG$12</f>
        <v>0</v>
      </c>
      <c r="AH80" s="67">
        <f>'Población %'!AH125*'Insumo 4'!AH$12</f>
        <v>0</v>
      </c>
      <c r="AI80" s="67">
        <f>'Población %'!AI125*'Insumo 4'!AI$12</f>
        <v>0</v>
      </c>
      <c r="AJ80" s="67">
        <f>'Población %'!AJ125*'Insumo 4'!AJ$12</f>
        <v>0</v>
      </c>
      <c r="AK80" s="67">
        <f>'Población %'!AK125*'Insumo 4'!AK$12</f>
        <v>0</v>
      </c>
      <c r="AL80" s="67">
        <f>'Población %'!AL125*'Insumo 4'!AL$12</f>
        <v>0</v>
      </c>
      <c r="AM80" s="67">
        <f>'Población %'!AM125*'Insumo 4'!AM$12</f>
        <v>0</v>
      </c>
      <c r="AN80" s="67">
        <f>'Población %'!AN125*'Insumo 4'!AN$12</f>
        <v>0</v>
      </c>
      <c r="AO80" s="67">
        <f>'Población %'!AO125*'Insumo 4'!AO$12</f>
        <v>0</v>
      </c>
      <c r="AP80" s="67">
        <f>'Población %'!AP125*'Insumo 4'!AP$12</f>
        <v>0</v>
      </c>
      <c r="AQ80" s="67">
        <f>'Población %'!AQ125*'Insumo 4'!AQ$12</f>
        <v>0</v>
      </c>
      <c r="AR80" s="67">
        <f>'Población %'!AR125*'Insumo 4'!AR$12</f>
        <v>1.1550039389292071E-5</v>
      </c>
      <c r="AS80" s="67">
        <f>'Población %'!AS125*'Insumo 4'!AS$12</f>
        <v>6.3947308585750122E-5</v>
      </c>
      <c r="AT80" s="67">
        <f>'Población %'!AT125*'Insumo 4'!AT$12</f>
        <v>1.8907496702930306E-4</v>
      </c>
      <c r="AU80" s="67">
        <f>'Población %'!AU125*'Insumo 4'!AU$12</f>
        <v>4.8217166502737197E-4</v>
      </c>
      <c r="AV80" s="67">
        <f>'Población %'!AV125*'Insumo 4'!AV$12</f>
        <v>1.2995834150240622E-3</v>
      </c>
      <c r="AW80" s="67">
        <f>'Población %'!AW125*'Insumo 4'!AW$12</f>
        <v>2.8021869440675337E-3</v>
      </c>
      <c r="AX80" s="67">
        <f>'Población %'!AX125*'Insumo 4'!AX$12</f>
        <v>4.7453659664062897E-3</v>
      </c>
      <c r="AY80" s="67">
        <f>'Población %'!AY125*'Insumo 4'!AY$12</f>
        <v>6.9521339915262891E-3</v>
      </c>
      <c r="AZ80" s="67">
        <f>'Población %'!AZ125*'Insumo 4'!AZ$12</f>
        <v>9.3065978939145151E-3</v>
      </c>
      <c r="BA80" s="67">
        <f>'Población %'!BA125*'Insumo 4'!BA$12</f>
        <v>1.1287902210364397E-2</v>
      </c>
      <c r="BB80" s="67">
        <f>'Población %'!BB125*'Insumo 4'!BB$12</f>
        <v>1.2918699953144963E-2</v>
      </c>
      <c r="BC80" s="67">
        <f>'Población %'!BC125*'Insumo 4'!BC$12</f>
        <v>1.5043932986924753E-2</v>
      </c>
      <c r="BD80" s="67">
        <f>'Población %'!BD125*'Insumo 4'!BD$12</f>
        <v>1.8073412975001282E-2</v>
      </c>
      <c r="BE80" s="67">
        <f>'Población %'!BE125*'Insumo 4'!BE$12</f>
        <v>2.2317005823106442E-2</v>
      </c>
      <c r="BF80" s="67">
        <f>'Población %'!BF125*'Insumo 4'!BF$12</f>
        <v>2.8463349511129252E-2</v>
      </c>
      <c r="BG80" s="67">
        <f>'Población %'!BG125*'Insumo 4'!BG$12</f>
        <v>3.6776452127147634E-2</v>
      </c>
      <c r="BH80" s="67">
        <f>'Población %'!BH125*'Insumo 4'!BH$12</f>
        <v>4.7652757933868493E-2</v>
      </c>
      <c r="BI80" s="67">
        <f>'Población %'!BI125*'Insumo 4'!BI$12</f>
        <v>6.2769697615105466E-2</v>
      </c>
      <c r="BJ80" s="67">
        <f>'Población %'!BJ125*'Insumo 4'!BJ$12</f>
        <v>8.1198820388317522E-2</v>
      </c>
      <c r="BK80" s="67">
        <f>'Población %'!BK125*'Insumo 4'!BK$12</f>
        <v>0.1032574879642186</v>
      </c>
      <c r="BL80" s="67">
        <f>'Población %'!BL125*'Insumo 4'!BL$12</f>
        <v>0.12915548311758962</v>
      </c>
      <c r="BM80" s="67">
        <f>'Población %'!BM125*'Insumo 4'!BM$12</f>
        <v>0.15705530190691308</v>
      </c>
      <c r="BN80" s="67">
        <f>'Población %'!BN125*'Insumo 4'!BN$12</f>
        <v>0.18217275694191284</v>
      </c>
      <c r="BO80" s="67">
        <f>'Población %'!BO125*'Insumo 4'!BO$12</f>
        <v>0.20515906694988231</v>
      </c>
      <c r="BP80" s="67">
        <f>'Población %'!BP125*'Insumo 4'!BP$12</f>
        <v>0.22308022171973191</v>
      </c>
      <c r="BQ80" s="67">
        <f>'Población %'!BQ125*'Insumo 4'!BQ$12</f>
        <v>0.23396357532163442</v>
      </c>
      <c r="BR80" s="67">
        <f>'Población %'!BR125*'Insumo 4'!BR$12</f>
        <v>0.23828310679965078</v>
      </c>
      <c r="BS80" s="67">
        <f>'Población %'!BS125*'Insumo 4'!BS$12</f>
        <v>0.23804836647309796</v>
      </c>
      <c r="BT80" s="67">
        <f>'Población %'!BT125*'Insumo 4'!BT$12</f>
        <v>0.2330861551910457</v>
      </c>
      <c r="BU80" s="67">
        <f>'Población %'!BU125*'Insumo 4'!BU$12</f>
        <v>0.222010536808182</v>
      </c>
      <c r="BV80" s="67">
        <f>'Población %'!BV125*'Insumo 4'!BV$12</f>
        <v>0.20548916617111773</v>
      </c>
      <c r="BW80" s="67">
        <f>'Población %'!BW125*'Insumo 4'!BW$12</f>
        <v>0.18589504021583583</v>
      </c>
      <c r="BX80" s="67">
        <f>'Población %'!BX125*'Insumo 4'!BX$12</f>
        <v>0.16665089589842405</v>
      </c>
      <c r="BY80" s="67">
        <f>'Población %'!BY125*'Insumo 4'!BY$12</f>
        <v>0.14802940817465599</v>
      </c>
      <c r="BZ80" s="67">
        <f>'Población %'!BZ125*'Insumo 4'!BZ$12</f>
        <v>0.13208662788116401</v>
      </c>
      <c r="CA80" s="67">
        <f>'Población %'!CA125*'Insumo 4'!CA$12</f>
        <v>0.11941301401935392</v>
      </c>
      <c r="CB80" s="67">
        <f>'Población %'!CB125*'Insumo 4'!CB$12</f>
        <v>0.10927995569117313</v>
      </c>
      <c r="CC80" s="67">
        <f>'Población %'!CC125*'Insumo 4'!CC$12</f>
        <v>9.9760170264314732E-2</v>
      </c>
      <c r="CD80" s="67">
        <f>'Población %'!CD125*'Insumo 4'!CD$12</f>
        <v>9.0541730033934051E-2</v>
      </c>
      <c r="CE80" s="67">
        <f>'Población %'!CE125*'Insumo 4'!CE$12</f>
        <v>8.1788896449853016E-2</v>
      </c>
      <c r="CF80" s="67">
        <f>'Población %'!CF125*'Insumo 4'!CF$12</f>
        <v>7.3593896825470184E-2</v>
      </c>
      <c r="CG80" s="67">
        <f>'Población %'!CG125*'Insumo 4'!CG$12</f>
        <v>6.5518627085651746E-2</v>
      </c>
      <c r="CH80" s="67">
        <f>'Población %'!CH125*'Insumo 4'!CH$12</f>
        <v>5.7801564276633743E-2</v>
      </c>
      <c r="CI80" s="67">
        <f>'Población %'!CI125*'Insumo 4'!CI$12</f>
        <v>5.0756475299692634E-2</v>
      </c>
      <c r="CJ80" s="67">
        <f>'Población %'!CJ125*'Insumo 4'!CJ$12</f>
        <v>4.4050578757447979E-2</v>
      </c>
      <c r="CK80" s="67">
        <f>'Población %'!CK125*'Insumo 4'!CK$12</f>
        <v>3.7383264048316794E-2</v>
      </c>
      <c r="CL80" s="67">
        <f>'Población %'!CL125*'Insumo 4'!CL$12</f>
        <v>3.1114623694449468E-2</v>
      </c>
      <c r="CM80" s="67">
        <f>'Población %'!CM125*'Insumo 4'!CM$12</f>
        <v>2.5340056993783812E-2</v>
      </c>
      <c r="CN80" s="67">
        <f>'Población %'!CN125*'Insumo 4'!CN$12</f>
        <v>2.0728231886619267E-2</v>
      </c>
      <c r="CP80" s="72">
        <f t="shared" si="2"/>
        <v>4.2728489265768319</v>
      </c>
      <c r="CQ80" s="83">
        <f>100*'Población %'!CR125</f>
        <v>22.625027020650666</v>
      </c>
      <c r="CR80" s="83">
        <f t="shared" si="3"/>
        <v>18.88549756283982</v>
      </c>
    </row>
    <row r="81" spans="1:96">
      <c r="A81">
        <f>'Población %'!A126</f>
        <v>2065</v>
      </c>
      <c r="B81" s="67">
        <f>'Población %'!B126*'Insumo 4'!B$12</f>
        <v>0</v>
      </c>
      <c r="C81" s="67">
        <f>'Población %'!C126*'Insumo 4'!C$12</f>
        <v>0</v>
      </c>
      <c r="D81" s="67">
        <f>'Población %'!D126*'Insumo 4'!D$12</f>
        <v>0</v>
      </c>
      <c r="E81" s="67">
        <f>'Población %'!E126*'Insumo 4'!E$12</f>
        <v>0</v>
      </c>
      <c r="F81" s="67">
        <f>'Población %'!F126*'Insumo 4'!F$12</f>
        <v>0</v>
      </c>
      <c r="G81" s="67">
        <f>'Población %'!G126*'Insumo 4'!G$12</f>
        <v>0</v>
      </c>
      <c r="H81" s="67">
        <f>'Población %'!H126*'Insumo 4'!H$12</f>
        <v>0</v>
      </c>
      <c r="I81" s="67">
        <f>'Población %'!I126*'Insumo 4'!I$12</f>
        <v>0</v>
      </c>
      <c r="J81" s="67">
        <f>'Población %'!J126*'Insumo 4'!J$12</f>
        <v>0</v>
      </c>
      <c r="K81" s="67">
        <f>'Población %'!K126*'Insumo 4'!K$12</f>
        <v>0</v>
      </c>
      <c r="L81" s="67">
        <f>'Población %'!L126*'Insumo 4'!L$12</f>
        <v>0</v>
      </c>
      <c r="M81" s="67">
        <f>'Población %'!M126*'Insumo 4'!M$12</f>
        <v>0</v>
      </c>
      <c r="N81" s="67">
        <f>'Población %'!N126*'Insumo 4'!N$12</f>
        <v>0</v>
      </c>
      <c r="O81" s="67">
        <f>'Población %'!O126*'Insumo 4'!O$12</f>
        <v>0</v>
      </c>
      <c r="P81" s="67">
        <f>'Población %'!P126*'Insumo 4'!P$12</f>
        <v>0</v>
      </c>
      <c r="Q81" s="67">
        <f>'Población %'!Q126*'Insumo 4'!Q$12</f>
        <v>0</v>
      </c>
      <c r="R81" s="67">
        <f>'Población %'!R126*'Insumo 4'!R$12</f>
        <v>0</v>
      </c>
      <c r="S81" s="67">
        <f>'Población %'!S126*'Insumo 4'!S$12</f>
        <v>0</v>
      </c>
      <c r="T81" s="67">
        <f>'Población %'!T126*'Insumo 4'!T$12</f>
        <v>0</v>
      </c>
      <c r="U81" s="67">
        <f>'Población %'!U126*'Insumo 4'!U$12</f>
        <v>0</v>
      </c>
      <c r="V81" s="67">
        <f>'Población %'!V126*'Insumo 4'!V$12</f>
        <v>0</v>
      </c>
      <c r="W81" s="67">
        <f>'Población %'!W126*'Insumo 4'!W$12</f>
        <v>0</v>
      </c>
      <c r="X81" s="67">
        <f>'Población %'!X126*'Insumo 4'!X$12</f>
        <v>0</v>
      </c>
      <c r="Y81" s="67">
        <f>'Población %'!Y126*'Insumo 4'!Y$12</f>
        <v>0</v>
      </c>
      <c r="Z81" s="67">
        <f>'Población %'!Z126*'Insumo 4'!Z$12</f>
        <v>0</v>
      </c>
      <c r="AA81" s="67">
        <f>'Población %'!AA126*'Insumo 4'!AA$12</f>
        <v>0</v>
      </c>
      <c r="AB81" s="67">
        <f>'Población %'!AB126*'Insumo 4'!AB$12</f>
        <v>0</v>
      </c>
      <c r="AC81" s="67">
        <f>'Población %'!AC126*'Insumo 4'!AC$12</f>
        <v>0</v>
      </c>
      <c r="AD81" s="67">
        <f>'Población %'!AD126*'Insumo 4'!AD$12</f>
        <v>0</v>
      </c>
      <c r="AE81" s="67">
        <f>'Población %'!AE126*'Insumo 4'!AE$12</f>
        <v>0</v>
      </c>
      <c r="AF81" s="67">
        <f>'Población %'!AF126*'Insumo 4'!AF$12</f>
        <v>0</v>
      </c>
      <c r="AG81" s="67">
        <f>'Población %'!AG126*'Insumo 4'!AG$12</f>
        <v>0</v>
      </c>
      <c r="AH81" s="67">
        <f>'Población %'!AH126*'Insumo 4'!AH$12</f>
        <v>0</v>
      </c>
      <c r="AI81" s="67">
        <f>'Población %'!AI126*'Insumo 4'!AI$12</f>
        <v>0</v>
      </c>
      <c r="AJ81" s="67">
        <f>'Población %'!AJ126*'Insumo 4'!AJ$12</f>
        <v>0</v>
      </c>
      <c r="AK81" s="67">
        <f>'Población %'!AK126*'Insumo 4'!AK$12</f>
        <v>0</v>
      </c>
      <c r="AL81" s="67">
        <f>'Población %'!AL126*'Insumo 4'!AL$12</f>
        <v>0</v>
      </c>
      <c r="AM81" s="67">
        <f>'Población %'!AM126*'Insumo 4'!AM$12</f>
        <v>0</v>
      </c>
      <c r="AN81" s="67">
        <f>'Población %'!AN126*'Insumo 4'!AN$12</f>
        <v>0</v>
      </c>
      <c r="AO81" s="67">
        <f>'Población %'!AO126*'Insumo 4'!AO$12</f>
        <v>0</v>
      </c>
      <c r="AP81" s="67">
        <f>'Población %'!AP126*'Insumo 4'!AP$12</f>
        <v>0</v>
      </c>
      <c r="AQ81" s="67">
        <f>'Población %'!AQ126*'Insumo 4'!AQ$12</f>
        <v>0</v>
      </c>
      <c r="AR81" s="67">
        <f>'Población %'!AR126*'Insumo 4'!AR$12</f>
        <v>1.1476823692431841E-5</v>
      </c>
      <c r="AS81" s="67">
        <f>'Población %'!AS126*'Insumo 4'!AS$12</f>
        <v>6.3686298393566691E-5</v>
      </c>
      <c r="AT81" s="67">
        <f>'Población %'!AT126*'Insumo 4'!AT$12</f>
        <v>1.884371295435513E-4</v>
      </c>
      <c r="AU81" s="67">
        <f>'Población %'!AU126*'Insumo 4'!AU$12</f>
        <v>4.8069704089646849E-4</v>
      </c>
      <c r="AV81" s="67">
        <f>'Población %'!AV126*'Insumo 4'!AV$12</f>
        <v>1.3003554817036915E-3</v>
      </c>
      <c r="AW81" s="67">
        <f>'Población %'!AW126*'Insumo 4'!AW$12</f>
        <v>2.8178065915908262E-3</v>
      </c>
      <c r="AX81" s="67">
        <f>'Población %'!AX126*'Insumo 4'!AX$12</f>
        <v>4.7871479868069429E-3</v>
      </c>
      <c r="AY81" s="67">
        <f>'Población %'!AY126*'Insumo 4'!AY$12</f>
        <v>7.0141969200662197E-3</v>
      </c>
      <c r="AZ81" s="67">
        <f>'Población %'!AZ126*'Insumo 4'!AZ$12</f>
        <v>9.3963665328666585E-3</v>
      </c>
      <c r="BA81" s="67">
        <f>'Población %'!BA126*'Insumo 4'!BA$12</f>
        <v>1.1372907140319865E-2</v>
      </c>
      <c r="BB81" s="67">
        <f>'Población %'!BB126*'Insumo 4'!BB$12</f>
        <v>1.2964821296101528E-2</v>
      </c>
      <c r="BC81" s="67">
        <f>'Población %'!BC126*'Insumo 4'!BC$12</f>
        <v>1.5055059019570454E-2</v>
      </c>
      <c r="BD81" s="67">
        <f>'Población %'!BD126*'Insumo 4'!BD$12</f>
        <v>1.8080179541067731E-2</v>
      </c>
      <c r="BE81" s="67">
        <f>'Población %'!BE126*'Insumo 4'!BE$12</f>
        <v>2.2294812095187775E-2</v>
      </c>
      <c r="BF81" s="67">
        <f>'Población %'!BF126*'Insumo 4'!BF$12</f>
        <v>2.8432622802102517E-2</v>
      </c>
      <c r="BG81" s="67">
        <f>'Población %'!BG126*'Insumo 4'!BG$12</f>
        <v>3.6761727017145716E-2</v>
      </c>
      <c r="BH81" s="67">
        <f>'Población %'!BH126*'Insumo 4'!BH$12</f>
        <v>4.7610005604696422E-2</v>
      </c>
      <c r="BI81" s="67">
        <f>'Población %'!BI126*'Insumo 4'!BI$12</f>
        <v>6.2705547127114222E-2</v>
      </c>
      <c r="BJ81" s="67">
        <f>'Población %'!BJ126*'Insumo 4'!BJ$12</f>
        <v>8.13192243083148E-2</v>
      </c>
      <c r="BK81" s="67">
        <f>'Población %'!BK126*'Insumo 4'!BK$12</f>
        <v>0.10228086440608543</v>
      </c>
      <c r="BL81" s="67">
        <f>'Población %'!BL126*'Insumo 4'!BL$12</f>
        <v>0.12584305898775452</v>
      </c>
      <c r="BM81" s="67">
        <f>'Población %'!BM126*'Insumo 4'!BM$12</f>
        <v>0.15177737931655588</v>
      </c>
      <c r="BN81" s="67">
        <f>'Población %'!BN126*'Insumo 4'!BN$12</f>
        <v>0.17678279224476068</v>
      </c>
      <c r="BO81" s="67">
        <f>'Población %'!BO126*'Insumo 4'!BO$12</f>
        <v>0.19925018535415251</v>
      </c>
      <c r="BP81" s="67">
        <f>'Población %'!BP126*'Insumo 4'!BP$12</f>
        <v>0.21957306536669943</v>
      </c>
      <c r="BQ81" s="67">
        <f>'Población %'!BQ126*'Insumo 4'!BQ$12</f>
        <v>0.2349710888925049</v>
      </c>
      <c r="BR81" s="67">
        <f>'Población %'!BR126*'Insumo 4'!BR$12</f>
        <v>0.24282546247079237</v>
      </c>
      <c r="BS81" s="67">
        <f>'Población %'!BS126*'Insumo 4'!BS$12</f>
        <v>0.24263805986742448</v>
      </c>
      <c r="BT81" s="67">
        <f>'Población %'!BT126*'Insumo 4'!BT$12</f>
        <v>0.23797130348281231</v>
      </c>
      <c r="BU81" s="67">
        <f>'Población %'!BU126*'Insumo 4'!BU$12</f>
        <v>0.22849485828254831</v>
      </c>
      <c r="BV81" s="67">
        <f>'Población %'!BV126*'Insumo 4'!BV$12</f>
        <v>0.21362151022317213</v>
      </c>
      <c r="BW81" s="67">
        <f>'Población %'!BW126*'Insumo 4'!BW$12</f>
        <v>0.19483552497417109</v>
      </c>
      <c r="BX81" s="67">
        <f>'Población %'!BX126*'Insumo 4'!BX$12</f>
        <v>0.17552713762296188</v>
      </c>
      <c r="BY81" s="67">
        <f>'Población %'!BY126*'Insumo 4'!BY$12</f>
        <v>0.15699885072659725</v>
      </c>
      <c r="BZ81" s="67">
        <f>'Población %'!BZ126*'Insumo 4'!BZ$12</f>
        <v>0.13955287649155407</v>
      </c>
      <c r="CA81" s="67">
        <f>'Población %'!CA126*'Insumo 4'!CA$12</f>
        <v>0.1246601303472603</v>
      </c>
      <c r="CB81" s="67">
        <f>'Población %'!CB126*'Insumo 4'!CB$12</f>
        <v>0.11303066988239553</v>
      </c>
      <c r="CC81" s="67">
        <f>'Población %'!CC126*'Insumo 4'!CC$12</f>
        <v>0.1034707211683117</v>
      </c>
      <c r="CD81" s="67">
        <f>'Población %'!CD126*'Insumo 4'!CD$12</f>
        <v>9.4007981876824145E-2</v>
      </c>
      <c r="CE81" s="67">
        <f>'Población %'!CE126*'Insumo 4'!CE$12</f>
        <v>8.4662422812516291E-2</v>
      </c>
      <c r="CF81" s="67">
        <f>'Población %'!CF126*'Insumo 4'!CF$12</f>
        <v>7.5834602541413887E-2</v>
      </c>
      <c r="CG81" s="67">
        <f>'Población %'!CG126*'Insumo 4'!CG$12</f>
        <v>6.7206175686294042E-2</v>
      </c>
      <c r="CH81" s="67">
        <f>'Población %'!CH126*'Insumo 4'!CH$12</f>
        <v>5.9006654804928234E-2</v>
      </c>
      <c r="CI81" s="67">
        <f>'Población %'!CI126*'Insumo 4'!CI$12</f>
        <v>5.1455752611364647E-2</v>
      </c>
      <c r="CJ81" s="67">
        <f>'Población %'!CJ126*'Insumo 4'!CJ$12</f>
        <v>4.4824999505340302E-2</v>
      </c>
      <c r="CK81" s="67">
        <f>'Población %'!CK126*'Insumo 4'!CK$12</f>
        <v>3.8486658341879934E-2</v>
      </c>
      <c r="CL81" s="67">
        <f>'Población %'!CL126*'Insumo 4'!CL$12</f>
        <v>3.2335331182587156E-2</v>
      </c>
      <c r="CM81" s="67">
        <f>'Población %'!CM126*'Insumo 4'!CM$12</f>
        <v>2.6558224382714855E-2</v>
      </c>
      <c r="CN81" s="67">
        <f>'Población %'!CN126*'Insumo 4'!CN$12</f>
        <v>2.1124520017427071E-2</v>
      </c>
      <c r="CP81" s="72">
        <f t="shared" si="2"/>
        <v>4.3422659406289865</v>
      </c>
      <c r="CQ81" s="83">
        <f>100*'Población %'!CR126</f>
        <v>23.204631340802713</v>
      </c>
      <c r="CR81" s="83">
        <f t="shared" si="3"/>
        <v>18.712927936043542</v>
      </c>
    </row>
    <row r="82" spans="1:96">
      <c r="A82">
        <f>'Población %'!A127</f>
        <v>2066</v>
      </c>
      <c r="B82" s="67">
        <f>'Población %'!B127*'Insumo 4'!B$12</f>
        <v>0</v>
      </c>
      <c r="C82" s="67">
        <f>'Población %'!C127*'Insumo 4'!C$12</f>
        <v>0</v>
      </c>
      <c r="D82" s="67">
        <f>'Población %'!D127*'Insumo 4'!D$12</f>
        <v>0</v>
      </c>
      <c r="E82" s="67">
        <f>'Población %'!E127*'Insumo 4'!E$12</f>
        <v>0</v>
      </c>
      <c r="F82" s="67">
        <f>'Población %'!F127*'Insumo 4'!F$12</f>
        <v>0</v>
      </c>
      <c r="G82" s="67">
        <f>'Población %'!G127*'Insumo 4'!G$12</f>
        <v>0</v>
      </c>
      <c r="H82" s="67">
        <f>'Población %'!H127*'Insumo 4'!H$12</f>
        <v>0</v>
      </c>
      <c r="I82" s="67">
        <f>'Población %'!I127*'Insumo 4'!I$12</f>
        <v>0</v>
      </c>
      <c r="J82" s="67">
        <f>'Población %'!J127*'Insumo 4'!J$12</f>
        <v>0</v>
      </c>
      <c r="K82" s="67">
        <f>'Población %'!K127*'Insumo 4'!K$12</f>
        <v>0</v>
      </c>
      <c r="L82" s="67">
        <f>'Población %'!L127*'Insumo 4'!L$12</f>
        <v>0</v>
      </c>
      <c r="M82" s="67">
        <f>'Población %'!M127*'Insumo 4'!M$12</f>
        <v>0</v>
      </c>
      <c r="N82" s="67">
        <f>'Población %'!N127*'Insumo 4'!N$12</f>
        <v>0</v>
      </c>
      <c r="O82" s="67">
        <f>'Población %'!O127*'Insumo 4'!O$12</f>
        <v>0</v>
      </c>
      <c r="P82" s="67">
        <f>'Población %'!P127*'Insumo 4'!P$12</f>
        <v>0</v>
      </c>
      <c r="Q82" s="67">
        <f>'Población %'!Q127*'Insumo 4'!Q$12</f>
        <v>0</v>
      </c>
      <c r="R82" s="67">
        <f>'Población %'!R127*'Insumo 4'!R$12</f>
        <v>0</v>
      </c>
      <c r="S82" s="67">
        <f>'Población %'!S127*'Insumo 4'!S$12</f>
        <v>0</v>
      </c>
      <c r="T82" s="67">
        <f>'Población %'!T127*'Insumo 4'!T$12</f>
        <v>0</v>
      </c>
      <c r="U82" s="67">
        <f>'Población %'!U127*'Insumo 4'!U$12</f>
        <v>0</v>
      </c>
      <c r="V82" s="67">
        <f>'Población %'!V127*'Insumo 4'!V$12</f>
        <v>0</v>
      </c>
      <c r="W82" s="67">
        <f>'Población %'!W127*'Insumo 4'!W$12</f>
        <v>0</v>
      </c>
      <c r="X82" s="67">
        <f>'Población %'!X127*'Insumo 4'!X$12</f>
        <v>0</v>
      </c>
      <c r="Y82" s="67">
        <f>'Población %'!Y127*'Insumo 4'!Y$12</f>
        <v>0</v>
      </c>
      <c r="Z82" s="67">
        <f>'Población %'!Z127*'Insumo 4'!Z$12</f>
        <v>0</v>
      </c>
      <c r="AA82" s="67">
        <f>'Población %'!AA127*'Insumo 4'!AA$12</f>
        <v>0</v>
      </c>
      <c r="AB82" s="67">
        <f>'Población %'!AB127*'Insumo 4'!AB$12</f>
        <v>0</v>
      </c>
      <c r="AC82" s="67">
        <f>'Población %'!AC127*'Insumo 4'!AC$12</f>
        <v>0</v>
      </c>
      <c r="AD82" s="67">
        <f>'Población %'!AD127*'Insumo 4'!AD$12</f>
        <v>0</v>
      </c>
      <c r="AE82" s="67">
        <f>'Población %'!AE127*'Insumo 4'!AE$12</f>
        <v>0</v>
      </c>
      <c r="AF82" s="67">
        <f>'Población %'!AF127*'Insumo 4'!AF$12</f>
        <v>0</v>
      </c>
      <c r="AG82" s="67">
        <f>'Población %'!AG127*'Insumo 4'!AG$12</f>
        <v>0</v>
      </c>
      <c r="AH82" s="67">
        <f>'Población %'!AH127*'Insumo 4'!AH$12</f>
        <v>0</v>
      </c>
      <c r="AI82" s="67">
        <f>'Población %'!AI127*'Insumo 4'!AI$12</f>
        <v>0</v>
      </c>
      <c r="AJ82" s="67">
        <f>'Población %'!AJ127*'Insumo 4'!AJ$12</f>
        <v>0</v>
      </c>
      <c r="AK82" s="67">
        <f>'Población %'!AK127*'Insumo 4'!AK$12</f>
        <v>0</v>
      </c>
      <c r="AL82" s="67">
        <f>'Población %'!AL127*'Insumo 4'!AL$12</f>
        <v>0</v>
      </c>
      <c r="AM82" s="67">
        <f>'Población %'!AM127*'Insumo 4'!AM$12</f>
        <v>0</v>
      </c>
      <c r="AN82" s="67">
        <f>'Población %'!AN127*'Insumo 4'!AN$12</f>
        <v>0</v>
      </c>
      <c r="AO82" s="67">
        <f>'Población %'!AO127*'Insumo 4'!AO$12</f>
        <v>0</v>
      </c>
      <c r="AP82" s="67">
        <f>'Población %'!AP127*'Insumo 4'!AP$12</f>
        <v>0</v>
      </c>
      <c r="AQ82" s="67">
        <f>'Población %'!AQ127*'Insumo 4'!AQ$12</f>
        <v>0</v>
      </c>
      <c r="AR82" s="67">
        <f>'Población %'!AR127*'Insumo 4'!AR$12</f>
        <v>1.1389144100053376E-5</v>
      </c>
      <c r="AS82" s="67">
        <f>'Población %'!AS127*'Insumo 4'!AS$12</f>
        <v>6.3366036653678684E-5</v>
      </c>
      <c r="AT82" s="67">
        <f>'Población %'!AT127*'Insumo 4'!AT$12</f>
        <v>1.8791021049647096E-4</v>
      </c>
      <c r="AU82" s="67">
        <f>'Población %'!AU127*'Insumo 4'!AU$12</f>
        <v>4.7968296051383095E-4</v>
      </c>
      <c r="AV82" s="67">
        <f>'Población %'!AV127*'Insumo 4'!AV$12</f>
        <v>1.2980064099010675E-3</v>
      </c>
      <c r="AW82" s="67">
        <f>'Población %'!AW127*'Insumo 4'!AW$12</f>
        <v>2.8230035717568508E-3</v>
      </c>
      <c r="AX82" s="67">
        <f>'Población %'!AX127*'Insumo 4'!AX$12</f>
        <v>4.8197017184761137E-3</v>
      </c>
      <c r="AY82" s="67">
        <f>'Población %'!AY127*'Insumo 4'!AY$12</f>
        <v>7.0841716241283733E-3</v>
      </c>
      <c r="AZ82" s="67">
        <f>'Población %'!AZ127*'Insumo 4'!AZ$12</f>
        <v>9.4902374054264584E-3</v>
      </c>
      <c r="BA82" s="67">
        <f>'Población %'!BA127*'Insumo 4'!BA$12</f>
        <v>1.1493753031988069E-2</v>
      </c>
      <c r="BB82" s="67">
        <f>'Población %'!BB127*'Insumo 4'!BB$12</f>
        <v>1.3073843528924942E-2</v>
      </c>
      <c r="BC82" s="67">
        <f>'Población %'!BC127*'Insumo 4'!BC$12</f>
        <v>1.5120830418300223E-2</v>
      </c>
      <c r="BD82" s="67">
        <f>'Población %'!BD127*'Insumo 4'!BD$12</f>
        <v>1.8106400383870513E-2</v>
      </c>
      <c r="BE82" s="67">
        <f>'Población %'!BE127*'Insumo 4'!BE$12</f>
        <v>2.2317881976250641E-2</v>
      </c>
      <c r="BF82" s="67">
        <f>'Población %'!BF127*'Insumo 4'!BF$12</f>
        <v>2.8421495065034552E-2</v>
      </c>
      <c r="BG82" s="67">
        <f>'Población %'!BG127*'Insumo 4'!BG$12</f>
        <v>3.6741049731423739E-2</v>
      </c>
      <c r="BH82" s="67">
        <f>'Población %'!BH127*'Insumo 4'!BH$12</f>
        <v>4.7609403327870406E-2</v>
      </c>
      <c r="BI82" s="67">
        <f>'Población %'!BI127*'Insumo 4'!BI$12</f>
        <v>6.2668783521068805E-2</v>
      </c>
      <c r="BJ82" s="67">
        <f>'Población %'!BJ127*'Insumo 4'!BJ$12</f>
        <v>8.1254323142922746E-2</v>
      </c>
      <c r="BK82" s="67">
        <f>'Población %'!BK127*'Insumo 4'!BK$12</f>
        <v>0.10244342765196233</v>
      </c>
      <c r="BL82" s="67">
        <f>'Población %'!BL127*'Insumo 4'!BL$12</f>
        <v>0.12465274882969761</v>
      </c>
      <c r="BM82" s="67">
        <f>'Población %'!BM127*'Insumo 4'!BM$12</f>
        <v>0.14786302300030779</v>
      </c>
      <c r="BN82" s="67">
        <f>'Población %'!BN127*'Insumo 4'!BN$12</f>
        <v>0.17077898492728172</v>
      </c>
      <c r="BO82" s="67">
        <f>'Población %'!BO127*'Insumo 4'!BO$12</f>
        <v>0.19324230351876706</v>
      </c>
      <c r="BP82" s="67">
        <f>'Población %'!BP127*'Insumo 4'!BP$12</f>
        <v>0.21307080200736217</v>
      </c>
      <c r="BQ82" s="67">
        <f>'Población %'!BQ127*'Insumo 4'!BQ$12</f>
        <v>0.2310434113899667</v>
      </c>
      <c r="BR82" s="67">
        <f>'Población %'!BR127*'Insumo 4'!BR$12</f>
        <v>0.2435802230381553</v>
      </c>
      <c r="BS82" s="67">
        <f>'Población %'!BS127*'Insumo 4'!BS$12</f>
        <v>0.24690159619028704</v>
      </c>
      <c r="BT82" s="67">
        <f>'Población %'!BT127*'Insumo 4'!BT$12</f>
        <v>0.24210618507448575</v>
      </c>
      <c r="BU82" s="67">
        <f>'Población %'!BU127*'Insumo 4'!BU$12</f>
        <v>0.23275767197623415</v>
      </c>
      <c r="BV82" s="67">
        <f>'Población %'!BV127*'Insumo 4'!BV$12</f>
        <v>0.21926519334587224</v>
      </c>
      <c r="BW82" s="67">
        <f>'Población %'!BW127*'Insumo 4'!BW$12</f>
        <v>0.20187371675860208</v>
      </c>
      <c r="BX82" s="67">
        <f>'Población %'!BX127*'Insumo 4'!BX$12</f>
        <v>0.18322171253137706</v>
      </c>
      <c r="BY82" s="67">
        <f>'Población %'!BY127*'Insumo 4'!BY$12</f>
        <v>0.16456448873302032</v>
      </c>
      <c r="BZ82" s="67">
        <f>'Población %'!BZ127*'Insumo 4'!BZ$12</f>
        <v>0.147178008825507</v>
      </c>
      <c r="CA82" s="67">
        <f>'Población %'!CA127*'Insumo 4'!CA$12</f>
        <v>0.13085342300641165</v>
      </c>
      <c r="CB82" s="67">
        <f>'Población %'!CB127*'Insumo 4'!CB$12</f>
        <v>0.11711701869103849</v>
      </c>
      <c r="CC82" s="67">
        <f>'Población %'!CC127*'Insumo 4'!CC$12</f>
        <v>0.10611697970417652</v>
      </c>
      <c r="CD82" s="67">
        <f>'Población %'!CD127*'Insumo 4'!CD$12</f>
        <v>9.6590207861213917E-2</v>
      </c>
      <c r="CE82" s="67">
        <f>'Población %'!CE127*'Insumo 4'!CE$12</f>
        <v>8.6994792085585276E-2</v>
      </c>
      <c r="CF82" s="67">
        <f>'Población %'!CF127*'Insumo 4'!CF$12</f>
        <v>7.7648364443445E-2</v>
      </c>
      <c r="CG82" s="67">
        <f>'Población %'!CG127*'Insumo 4'!CG$12</f>
        <v>6.8524013876280293E-2</v>
      </c>
      <c r="CH82" s="67">
        <f>'Población %'!CH127*'Insumo 4'!CH$12</f>
        <v>5.9940347790878923E-2</v>
      </c>
      <c r="CI82" s="67">
        <f>'Población %'!CI127*'Insumo 4'!CI$12</f>
        <v>5.2074730853955149E-2</v>
      </c>
      <c r="CJ82" s="67">
        <f>'Población %'!CJ127*'Insumo 4'!CJ$12</f>
        <v>4.5046122372300892E-2</v>
      </c>
      <c r="CK82" s="67">
        <f>'Población %'!CK127*'Insumo 4'!CK$12</f>
        <v>3.9006501798885478E-2</v>
      </c>
      <c r="CL82" s="67">
        <f>'Población %'!CL127*'Insumo 4'!CL$12</f>
        <v>3.3365411375525129E-2</v>
      </c>
      <c r="CM82" s="67">
        <f>'Población %'!CM127*'Insumo 4'!CM$12</f>
        <v>2.7737477255530881E-2</v>
      </c>
      <c r="CN82" s="67">
        <f>'Población %'!CN127*'Insumo 4'!CN$12</f>
        <v>2.226082008687507E-2</v>
      </c>
      <c r="CP82" s="72">
        <f t="shared" si="2"/>
        <v>4.3908849422100973</v>
      </c>
      <c r="CQ82" s="83">
        <f>100*'Población %'!CR127</f>
        <v>23.627840403382852</v>
      </c>
      <c r="CR82" s="83">
        <f t="shared" si="3"/>
        <v>18.583522096168572</v>
      </c>
    </row>
    <row r="83" spans="1:96">
      <c r="A83">
        <f>'Población %'!A128</f>
        <v>2067</v>
      </c>
      <c r="B83" s="67">
        <f>'Población %'!B128*'Insumo 4'!B$12</f>
        <v>0</v>
      </c>
      <c r="C83" s="67">
        <f>'Población %'!C128*'Insumo 4'!C$12</f>
        <v>0</v>
      </c>
      <c r="D83" s="67">
        <f>'Población %'!D128*'Insumo 4'!D$12</f>
        <v>0</v>
      </c>
      <c r="E83" s="67">
        <f>'Población %'!E128*'Insumo 4'!E$12</f>
        <v>0</v>
      </c>
      <c r="F83" s="67">
        <f>'Población %'!F128*'Insumo 4'!F$12</f>
        <v>0</v>
      </c>
      <c r="G83" s="67">
        <f>'Población %'!G128*'Insumo 4'!G$12</f>
        <v>0</v>
      </c>
      <c r="H83" s="67">
        <f>'Población %'!H128*'Insumo 4'!H$12</f>
        <v>0</v>
      </c>
      <c r="I83" s="67">
        <f>'Población %'!I128*'Insumo 4'!I$12</f>
        <v>0</v>
      </c>
      <c r="J83" s="67">
        <f>'Población %'!J128*'Insumo 4'!J$12</f>
        <v>0</v>
      </c>
      <c r="K83" s="67">
        <f>'Población %'!K128*'Insumo 4'!K$12</f>
        <v>0</v>
      </c>
      <c r="L83" s="67">
        <f>'Población %'!L128*'Insumo 4'!L$12</f>
        <v>0</v>
      </c>
      <c r="M83" s="67">
        <f>'Población %'!M128*'Insumo 4'!M$12</f>
        <v>0</v>
      </c>
      <c r="N83" s="67">
        <f>'Población %'!N128*'Insumo 4'!N$12</f>
        <v>0</v>
      </c>
      <c r="O83" s="67">
        <f>'Población %'!O128*'Insumo 4'!O$12</f>
        <v>0</v>
      </c>
      <c r="P83" s="67">
        <f>'Población %'!P128*'Insumo 4'!P$12</f>
        <v>0</v>
      </c>
      <c r="Q83" s="67">
        <f>'Población %'!Q128*'Insumo 4'!Q$12</f>
        <v>0</v>
      </c>
      <c r="R83" s="67">
        <f>'Población %'!R128*'Insumo 4'!R$12</f>
        <v>0</v>
      </c>
      <c r="S83" s="67">
        <f>'Población %'!S128*'Insumo 4'!S$12</f>
        <v>0</v>
      </c>
      <c r="T83" s="67">
        <f>'Población %'!T128*'Insumo 4'!T$12</f>
        <v>0</v>
      </c>
      <c r="U83" s="67">
        <f>'Población %'!U128*'Insumo 4'!U$12</f>
        <v>0</v>
      </c>
      <c r="V83" s="67">
        <f>'Población %'!V128*'Insumo 4'!V$12</f>
        <v>0</v>
      </c>
      <c r="W83" s="67">
        <f>'Población %'!W128*'Insumo 4'!W$12</f>
        <v>0</v>
      </c>
      <c r="X83" s="67">
        <f>'Población %'!X128*'Insumo 4'!X$12</f>
        <v>0</v>
      </c>
      <c r="Y83" s="67">
        <f>'Población %'!Y128*'Insumo 4'!Y$12</f>
        <v>0</v>
      </c>
      <c r="Z83" s="67">
        <f>'Población %'!Z128*'Insumo 4'!Z$12</f>
        <v>0</v>
      </c>
      <c r="AA83" s="67">
        <f>'Población %'!AA128*'Insumo 4'!AA$12</f>
        <v>0</v>
      </c>
      <c r="AB83" s="67">
        <f>'Población %'!AB128*'Insumo 4'!AB$12</f>
        <v>0</v>
      </c>
      <c r="AC83" s="67">
        <f>'Población %'!AC128*'Insumo 4'!AC$12</f>
        <v>0</v>
      </c>
      <c r="AD83" s="67">
        <f>'Población %'!AD128*'Insumo 4'!AD$12</f>
        <v>0</v>
      </c>
      <c r="AE83" s="67">
        <f>'Población %'!AE128*'Insumo 4'!AE$12</f>
        <v>0</v>
      </c>
      <c r="AF83" s="67">
        <f>'Población %'!AF128*'Insumo 4'!AF$12</f>
        <v>0</v>
      </c>
      <c r="AG83" s="67">
        <f>'Población %'!AG128*'Insumo 4'!AG$12</f>
        <v>0</v>
      </c>
      <c r="AH83" s="67">
        <f>'Población %'!AH128*'Insumo 4'!AH$12</f>
        <v>0</v>
      </c>
      <c r="AI83" s="67">
        <f>'Población %'!AI128*'Insumo 4'!AI$12</f>
        <v>0</v>
      </c>
      <c r="AJ83" s="67">
        <f>'Población %'!AJ128*'Insumo 4'!AJ$12</f>
        <v>0</v>
      </c>
      <c r="AK83" s="67">
        <f>'Población %'!AK128*'Insumo 4'!AK$12</f>
        <v>0</v>
      </c>
      <c r="AL83" s="67">
        <f>'Población %'!AL128*'Insumo 4'!AL$12</f>
        <v>0</v>
      </c>
      <c r="AM83" s="67">
        <f>'Población %'!AM128*'Insumo 4'!AM$12</f>
        <v>0</v>
      </c>
      <c r="AN83" s="67">
        <f>'Población %'!AN128*'Insumo 4'!AN$12</f>
        <v>0</v>
      </c>
      <c r="AO83" s="67">
        <f>'Población %'!AO128*'Insumo 4'!AO$12</f>
        <v>0</v>
      </c>
      <c r="AP83" s="67">
        <f>'Población %'!AP128*'Insumo 4'!AP$12</f>
        <v>0</v>
      </c>
      <c r="AQ83" s="67">
        <f>'Población %'!AQ128*'Insumo 4'!AQ$12</f>
        <v>0</v>
      </c>
      <c r="AR83" s="67">
        <f>'Población %'!AR128*'Insumo 4'!AR$12</f>
        <v>1.1280018172247699E-5</v>
      </c>
      <c r="AS83" s="67">
        <f>'Población %'!AS128*'Insumo 4'!AS$12</f>
        <v>6.2887025725962955E-5</v>
      </c>
      <c r="AT83" s="67">
        <f>'Población %'!AT128*'Insumo 4'!AT$12</f>
        <v>1.8698063625499032E-4</v>
      </c>
      <c r="AU83" s="67">
        <f>'Población %'!AU128*'Insumo 4'!AU$12</f>
        <v>4.7839162551540802E-4</v>
      </c>
      <c r="AV83" s="67">
        <f>'Población %'!AV128*'Insumo 4'!AV$12</f>
        <v>1.2954528748493621E-3</v>
      </c>
      <c r="AW83" s="67">
        <f>'Población %'!AW128*'Insumo 4'!AW$12</f>
        <v>2.8183425968374338E-3</v>
      </c>
      <c r="AX83" s="67">
        <f>'Población %'!AX128*'Insumo 4'!AX$12</f>
        <v>4.8293628680562157E-3</v>
      </c>
      <c r="AY83" s="67">
        <f>'Población %'!AY128*'Insumo 4'!AY$12</f>
        <v>7.1337179161062953E-3</v>
      </c>
      <c r="AZ83" s="67">
        <f>'Población %'!AZ128*'Insumo 4'!AZ$12</f>
        <v>9.5871106435783445E-3</v>
      </c>
      <c r="BA83" s="67">
        <f>'Población %'!BA128*'Insumo 4'!BA$12</f>
        <v>1.1611647279317155E-2</v>
      </c>
      <c r="BB83" s="67">
        <f>'Población %'!BB128*'Insumo 4'!BB$12</f>
        <v>1.3216618179447415E-2</v>
      </c>
      <c r="BC83" s="67">
        <f>'Población %'!BC128*'Insumo 4'!BC$12</f>
        <v>1.5252464228058284E-2</v>
      </c>
      <c r="BD83" s="67">
        <f>'Población %'!BD128*'Insumo 4'!BD$12</f>
        <v>1.8190928295008481E-2</v>
      </c>
      <c r="BE83" s="67">
        <f>'Población %'!BE128*'Insumo 4'!BE$12</f>
        <v>2.2357387263716447E-2</v>
      </c>
      <c r="BF83" s="67">
        <f>'Población %'!BF128*'Insumo 4'!BF$12</f>
        <v>2.8461289862813249E-2</v>
      </c>
      <c r="BG83" s="67">
        <f>'Población %'!BG128*'Insumo 4'!BG$12</f>
        <v>3.6741527620832964E-2</v>
      </c>
      <c r="BH83" s="67">
        <f>'Población %'!BH128*'Insumo 4'!BH$12</f>
        <v>4.7602912014799936E-2</v>
      </c>
      <c r="BI83" s="67">
        <f>'Población %'!BI128*'Insumo 4'!BI$12</f>
        <v>6.2694081971718996E-2</v>
      </c>
      <c r="BJ83" s="67">
        <f>'Población %'!BJ128*'Insumo 4'!BJ$12</f>
        <v>8.1241065804201693E-2</v>
      </c>
      <c r="BK83" s="67">
        <f>'Población %'!BK128*'Insumo 4'!BK$12</f>
        <v>0.10241091612613119</v>
      </c>
      <c r="BL83" s="67">
        <f>'Población %'!BL128*'Insumo 4'!BL$12</f>
        <v>0.12491905646101878</v>
      </c>
      <c r="BM83" s="67">
        <f>'Población %'!BM128*'Insumo 4'!BM$12</f>
        <v>0.14655631141630385</v>
      </c>
      <c r="BN83" s="67">
        <f>'Población %'!BN128*'Insumo 4'!BN$12</f>
        <v>0.16649685008502063</v>
      </c>
      <c r="BO83" s="67">
        <f>'Población %'!BO128*'Insumo 4'!BO$12</f>
        <v>0.18682551329699187</v>
      </c>
      <c r="BP83" s="67">
        <f>'Población %'!BP128*'Insumo 4'!BP$12</f>
        <v>0.2068050375302285</v>
      </c>
      <c r="BQ83" s="67">
        <f>'Población %'!BQ128*'Insumo 4'!BQ$12</f>
        <v>0.22437726648470377</v>
      </c>
      <c r="BR83" s="67">
        <f>'Población %'!BR128*'Insumo 4'!BR$12</f>
        <v>0.23972247413712375</v>
      </c>
      <c r="BS83" s="67">
        <f>'Población %'!BS128*'Insumo 4'!BS$12</f>
        <v>0.24794133350932679</v>
      </c>
      <c r="BT83" s="67">
        <f>'Población %'!BT128*'Insumo 4'!BT$12</f>
        <v>0.24668056935430424</v>
      </c>
      <c r="BU83" s="67">
        <f>'Población %'!BU128*'Insumo 4'!BU$12</f>
        <v>0.2371299513317911</v>
      </c>
      <c r="BV83" s="67">
        <f>'Población %'!BV128*'Insumo 4'!BV$12</f>
        <v>0.22368319378619805</v>
      </c>
      <c r="BW83" s="67">
        <f>'Población %'!BW128*'Insumo 4'!BW$12</f>
        <v>0.20754197790848014</v>
      </c>
      <c r="BX83" s="67">
        <f>'Población %'!BX128*'Insumo 4'!BX$12</f>
        <v>0.19018828667555876</v>
      </c>
      <c r="BY83" s="67">
        <f>'Población %'!BY128*'Insumo 4'!BY$12</f>
        <v>0.17213236194787401</v>
      </c>
      <c r="BZ83" s="67">
        <f>'Población %'!BZ128*'Insumo 4'!BZ$12</f>
        <v>0.15462789741446373</v>
      </c>
      <c r="CA83" s="67">
        <f>'Población %'!CA128*'Insumo 4'!CA$12</f>
        <v>0.13836505471202659</v>
      </c>
      <c r="CB83" s="67">
        <f>'Población %'!CB128*'Insumo 4'!CB$12</f>
        <v>0.12329382172199183</v>
      </c>
      <c r="CC83" s="67">
        <f>'Población %'!CC128*'Insumo 4'!CC$12</f>
        <v>0.11029067458403478</v>
      </c>
      <c r="CD83" s="67">
        <f>'Población %'!CD128*'Insumo 4'!CD$12</f>
        <v>9.9363761408651649E-2</v>
      </c>
      <c r="CE83" s="67">
        <f>'Población %'!CE128*'Insumo 4'!CE$12</f>
        <v>8.9666283842896127E-2</v>
      </c>
      <c r="CF83" s="67">
        <f>'Población %'!CF128*'Insumo 4'!CF$12</f>
        <v>8.0033582092889979E-2</v>
      </c>
      <c r="CG83" s="67">
        <f>'Población %'!CG128*'Insumo 4'!CG$12</f>
        <v>7.0375480812074051E-2</v>
      </c>
      <c r="CH83" s="67">
        <f>'Población %'!CH128*'Insumo 4'!CH$12</f>
        <v>6.129256670929515E-2</v>
      </c>
      <c r="CI83" s="67">
        <f>'Población %'!CI128*'Insumo 4'!CI$12</f>
        <v>5.3035975840875584E-2</v>
      </c>
      <c r="CJ83" s="67">
        <f>'Población %'!CJ128*'Insumo 4'!CJ$12</f>
        <v>4.5740612826891014E-2</v>
      </c>
      <c r="CK83" s="67">
        <f>'Población %'!CK128*'Insumo 4'!CK$12</f>
        <v>3.9117061185016136E-2</v>
      </c>
      <c r="CL83" s="67">
        <f>'Población %'!CL128*'Insumo 4'!CL$12</f>
        <v>3.3712591789148344E-2</v>
      </c>
      <c r="CM83" s="67">
        <f>'Población %'!CM128*'Insumo 4'!CM$12</f>
        <v>2.8668763965083284E-2</v>
      </c>
      <c r="CN83" s="67">
        <f>'Población %'!CN128*'Insumo 4'!CN$12</f>
        <v>2.3453962090937336E-2</v>
      </c>
      <c r="CP83" s="72">
        <f t="shared" si="2"/>
        <v>4.4382226397723414</v>
      </c>
      <c r="CQ83" s="83">
        <f>100*'Población %'!CR128</f>
        <v>24.018773307347232</v>
      </c>
      <c r="CR83" s="83">
        <f t="shared" si="3"/>
        <v>18.478140340392443</v>
      </c>
    </row>
    <row r="84" spans="1:96">
      <c r="A84">
        <f>'Población %'!A129</f>
        <v>2068</v>
      </c>
      <c r="B84" s="67">
        <f>'Población %'!B129*'Insumo 4'!B$12</f>
        <v>0</v>
      </c>
      <c r="C84" s="67">
        <f>'Población %'!C129*'Insumo 4'!C$12</f>
        <v>0</v>
      </c>
      <c r="D84" s="67">
        <f>'Población %'!D129*'Insumo 4'!D$12</f>
        <v>0</v>
      </c>
      <c r="E84" s="67">
        <f>'Población %'!E129*'Insumo 4'!E$12</f>
        <v>0</v>
      </c>
      <c r="F84" s="67">
        <f>'Población %'!F129*'Insumo 4'!F$12</f>
        <v>0</v>
      </c>
      <c r="G84" s="67">
        <f>'Población %'!G129*'Insumo 4'!G$12</f>
        <v>0</v>
      </c>
      <c r="H84" s="67">
        <f>'Población %'!H129*'Insumo 4'!H$12</f>
        <v>0</v>
      </c>
      <c r="I84" s="67">
        <f>'Población %'!I129*'Insumo 4'!I$12</f>
        <v>0</v>
      </c>
      <c r="J84" s="67">
        <f>'Población %'!J129*'Insumo 4'!J$12</f>
        <v>0</v>
      </c>
      <c r="K84" s="67">
        <f>'Población %'!K129*'Insumo 4'!K$12</f>
        <v>0</v>
      </c>
      <c r="L84" s="67">
        <f>'Población %'!L129*'Insumo 4'!L$12</f>
        <v>0</v>
      </c>
      <c r="M84" s="67">
        <f>'Población %'!M129*'Insumo 4'!M$12</f>
        <v>0</v>
      </c>
      <c r="N84" s="67">
        <f>'Población %'!N129*'Insumo 4'!N$12</f>
        <v>0</v>
      </c>
      <c r="O84" s="67">
        <f>'Población %'!O129*'Insumo 4'!O$12</f>
        <v>0</v>
      </c>
      <c r="P84" s="67">
        <f>'Población %'!P129*'Insumo 4'!P$12</f>
        <v>0</v>
      </c>
      <c r="Q84" s="67">
        <f>'Población %'!Q129*'Insumo 4'!Q$12</f>
        <v>0</v>
      </c>
      <c r="R84" s="67">
        <f>'Población %'!R129*'Insumo 4'!R$12</f>
        <v>0</v>
      </c>
      <c r="S84" s="67">
        <f>'Población %'!S129*'Insumo 4'!S$12</f>
        <v>0</v>
      </c>
      <c r="T84" s="67">
        <f>'Población %'!T129*'Insumo 4'!T$12</f>
        <v>0</v>
      </c>
      <c r="U84" s="67">
        <f>'Población %'!U129*'Insumo 4'!U$12</f>
        <v>0</v>
      </c>
      <c r="V84" s="67">
        <f>'Población %'!V129*'Insumo 4'!V$12</f>
        <v>0</v>
      </c>
      <c r="W84" s="67">
        <f>'Población %'!W129*'Insumo 4'!W$12</f>
        <v>0</v>
      </c>
      <c r="X84" s="67">
        <f>'Población %'!X129*'Insumo 4'!X$12</f>
        <v>0</v>
      </c>
      <c r="Y84" s="67">
        <f>'Población %'!Y129*'Insumo 4'!Y$12</f>
        <v>0</v>
      </c>
      <c r="Z84" s="67">
        <f>'Población %'!Z129*'Insumo 4'!Z$12</f>
        <v>0</v>
      </c>
      <c r="AA84" s="67">
        <f>'Población %'!AA129*'Insumo 4'!AA$12</f>
        <v>0</v>
      </c>
      <c r="AB84" s="67">
        <f>'Población %'!AB129*'Insumo 4'!AB$12</f>
        <v>0</v>
      </c>
      <c r="AC84" s="67">
        <f>'Población %'!AC129*'Insumo 4'!AC$12</f>
        <v>0</v>
      </c>
      <c r="AD84" s="67">
        <f>'Población %'!AD129*'Insumo 4'!AD$12</f>
        <v>0</v>
      </c>
      <c r="AE84" s="67">
        <f>'Población %'!AE129*'Insumo 4'!AE$12</f>
        <v>0</v>
      </c>
      <c r="AF84" s="67">
        <f>'Población %'!AF129*'Insumo 4'!AF$12</f>
        <v>0</v>
      </c>
      <c r="AG84" s="67">
        <f>'Población %'!AG129*'Insumo 4'!AG$12</f>
        <v>0</v>
      </c>
      <c r="AH84" s="67">
        <f>'Población %'!AH129*'Insumo 4'!AH$12</f>
        <v>0</v>
      </c>
      <c r="AI84" s="67">
        <f>'Población %'!AI129*'Insumo 4'!AI$12</f>
        <v>0</v>
      </c>
      <c r="AJ84" s="67">
        <f>'Población %'!AJ129*'Insumo 4'!AJ$12</f>
        <v>0</v>
      </c>
      <c r="AK84" s="67">
        <f>'Población %'!AK129*'Insumo 4'!AK$12</f>
        <v>0</v>
      </c>
      <c r="AL84" s="67">
        <f>'Población %'!AL129*'Insumo 4'!AL$12</f>
        <v>0</v>
      </c>
      <c r="AM84" s="67">
        <f>'Población %'!AM129*'Insumo 4'!AM$12</f>
        <v>0</v>
      </c>
      <c r="AN84" s="67">
        <f>'Población %'!AN129*'Insumo 4'!AN$12</f>
        <v>0</v>
      </c>
      <c r="AO84" s="67">
        <f>'Población %'!AO129*'Insumo 4'!AO$12</f>
        <v>0</v>
      </c>
      <c r="AP84" s="67">
        <f>'Población %'!AP129*'Insumo 4'!AP$12</f>
        <v>0</v>
      </c>
      <c r="AQ84" s="67">
        <f>'Población %'!AQ129*'Insumo 4'!AQ$12</f>
        <v>0</v>
      </c>
      <c r="AR84" s="67">
        <f>'Población %'!AR129*'Insumo 4'!AR$12</f>
        <v>1.1161181692572344E-5</v>
      </c>
      <c r="AS84" s="67">
        <f>'Población %'!AS129*'Insumo 4'!AS$12</f>
        <v>6.2285985728975052E-5</v>
      </c>
      <c r="AT84" s="67">
        <f>'Población %'!AT129*'Insumo 4'!AT$12</f>
        <v>1.8557606467918626E-4</v>
      </c>
      <c r="AU84" s="67">
        <f>'Población %'!AU129*'Insumo 4'!AU$12</f>
        <v>4.7604325092805898E-4</v>
      </c>
      <c r="AV84" s="67">
        <f>'Población %'!AV129*'Insumo 4'!AV$12</f>
        <v>1.2920296795358116E-3</v>
      </c>
      <c r="AW84" s="67">
        <f>'Población %'!AW129*'Insumo 4'!AW$12</f>
        <v>2.8129490200200389E-3</v>
      </c>
      <c r="AX84" s="67">
        <f>'Población %'!AX129*'Insumo 4'!AX$12</f>
        <v>4.8218799013339054E-3</v>
      </c>
      <c r="AY84" s="67">
        <f>'Población %'!AY129*'Insumo 4'!AY$12</f>
        <v>7.148943700956212E-3</v>
      </c>
      <c r="AZ84" s="67">
        <f>'Población %'!AZ129*'Insumo 4'!AZ$12</f>
        <v>9.6558470194998604E-3</v>
      </c>
      <c r="BA84" s="67">
        <f>'Población %'!BA129*'Insumo 4'!BA$12</f>
        <v>1.1732522789325121E-2</v>
      </c>
      <c r="BB84" s="67">
        <f>'Población %'!BB129*'Insumo 4'!BB$12</f>
        <v>1.3355171570385313E-2</v>
      </c>
      <c r="BC84" s="67">
        <f>'Población %'!BC129*'Insumo 4'!BC$12</f>
        <v>1.5423080404861029E-2</v>
      </c>
      <c r="BD84" s="67">
        <f>'Población %'!BD129*'Insumo 4'!BD$12</f>
        <v>1.8354357574702131E-2</v>
      </c>
      <c r="BE84" s="67">
        <f>'Población %'!BE129*'Insumo 4'!BE$12</f>
        <v>2.2467507353193059E-2</v>
      </c>
      <c r="BF84" s="67">
        <f>'Población %'!BF129*'Insumo 4'!BF$12</f>
        <v>2.8518862055249838E-2</v>
      </c>
      <c r="BG84" s="67">
        <f>'Población %'!BG129*'Insumo 4'!BG$12</f>
        <v>3.6804390857171243E-2</v>
      </c>
      <c r="BH84" s="67">
        <f>'Población %'!BH129*'Insumo 4'!BH$12</f>
        <v>4.7620197005456263E-2</v>
      </c>
      <c r="BI84" s="67">
        <f>'Población %'!BI129*'Insumo 4'!BI$12</f>
        <v>6.2708868455479919E-2</v>
      </c>
      <c r="BJ84" s="67">
        <f>'Población %'!BJ129*'Insumo 4'!BJ$12</f>
        <v>8.1306270767863412E-2</v>
      </c>
      <c r="BK84" s="67">
        <f>'Población %'!BK129*'Insumo 4'!BK$12</f>
        <v>0.10243828078687658</v>
      </c>
      <c r="BL84" s="67">
        <f>'Población %'!BL129*'Insumo 4'!BL$12</f>
        <v>0.12493588806510617</v>
      </c>
      <c r="BM84" s="67">
        <f>'Población %'!BM129*'Insumo 4'!BM$12</f>
        <v>0.1469455871131852</v>
      </c>
      <c r="BN84" s="67">
        <f>'Población %'!BN129*'Insumo 4'!BN$12</f>
        <v>0.16512445676597479</v>
      </c>
      <c r="BO84" s="67">
        <f>'Población %'!BO129*'Insumo 4'!BO$12</f>
        <v>0.18226337321887076</v>
      </c>
      <c r="BP84" s="67">
        <f>'Población %'!BP129*'Insumo 4'!BP$12</f>
        <v>0.20008664580657734</v>
      </c>
      <c r="BQ84" s="67">
        <f>'Población %'!BQ129*'Insumo 4'!BQ$12</f>
        <v>0.21794139259751494</v>
      </c>
      <c r="BR84" s="67">
        <f>'Población %'!BR129*'Insumo 4'!BR$12</f>
        <v>0.23297546913705514</v>
      </c>
      <c r="BS84" s="67">
        <f>'Población %'!BS129*'Insumo 4'!BS$12</f>
        <v>0.24422301818774578</v>
      </c>
      <c r="BT84" s="67">
        <f>'Población %'!BT129*'Insumo 4'!BT$12</f>
        <v>0.2479845838096171</v>
      </c>
      <c r="BU84" s="67">
        <f>'Población %'!BU129*'Insumo 4'!BU$12</f>
        <v>0.24191667329463248</v>
      </c>
      <c r="BV84" s="67">
        <f>'Población %'!BV129*'Insumo 4'!BV$12</f>
        <v>0.22819428952514689</v>
      </c>
      <c r="BW84" s="67">
        <f>'Población %'!BW129*'Insumo 4'!BW$12</f>
        <v>0.21203933512642792</v>
      </c>
      <c r="BX84" s="67">
        <f>'Población %'!BX129*'Insumo 4'!BX$12</f>
        <v>0.19584885411831648</v>
      </c>
      <c r="BY84" s="67">
        <f>'Población %'!BY129*'Insumo 4'!BY$12</f>
        <v>0.17900897671495855</v>
      </c>
      <c r="BZ84" s="67">
        <f>'Población %'!BZ129*'Insumo 4'!BZ$12</f>
        <v>0.16208293991727504</v>
      </c>
      <c r="CA84" s="67">
        <f>'Población %'!CA129*'Insumo 4'!CA$12</f>
        <v>0.14571877667076791</v>
      </c>
      <c r="CB84" s="67">
        <f>'Población %'!CB129*'Insumo 4'!CB$12</f>
        <v>0.13072902844100706</v>
      </c>
      <c r="CC84" s="67">
        <f>'Población %'!CC129*'Insumo 4'!CC$12</f>
        <v>0.11646377000794461</v>
      </c>
      <c r="CD84" s="67">
        <f>'Población %'!CD129*'Insumo 4'!CD$12</f>
        <v>0.10360777822991588</v>
      </c>
      <c r="CE84" s="67">
        <f>'Población %'!CE129*'Insumo 4'!CE$12</f>
        <v>9.2542504443117249E-2</v>
      </c>
      <c r="CF84" s="67">
        <f>'Población %'!CF129*'Insumo 4'!CF$12</f>
        <v>8.2768000013262996E-2</v>
      </c>
      <c r="CG84" s="67">
        <f>'Población %'!CG129*'Insumo 4'!CG$12</f>
        <v>7.278049632708232E-2</v>
      </c>
      <c r="CH84" s="67">
        <f>'Población %'!CH129*'Insumo 4'!CH$12</f>
        <v>6.3161191929860708E-2</v>
      </c>
      <c r="CI84" s="67">
        <f>'Población %'!CI129*'Insumo 4'!CI$12</f>
        <v>5.4407866479689038E-2</v>
      </c>
      <c r="CJ84" s="67">
        <f>'Población %'!CJ129*'Insumo 4'!CJ$12</f>
        <v>4.6718624629828835E-2</v>
      </c>
      <c r="CK84" s="67">
        <f>'Población %'!CK129*'Insumo 4'!CK$12</f>
        <v>3.9876212427267285E-2</v>
      </c>
      <c r="CL84" s="67">
        <f>'Población %'!CL129*'Insumo 4'!CL$12</f>
        <v>3.3719794998949539E-2</v>
      </c>
      <c r="CM84" s="67">
        <f>'Población %'!CM129*'Insumo 4'!CM$12</f>
        <v>2.8855160860731598E-2</v>
      </c>
      <c r="CN84" s="67">
        <f>'Población %'!CN129*'Insumo 4'!CN$12</f>
        <v>2.4286400229003271E-2</v>
      </c>
      <c r="CP84" s="72">
        <f t="shared" si="2"/>
        <v>4.4844033145117708</v>
      </c>
      <c r="CQ84" s="83">
        <f>100*'Población %'!CR129</f>
        <v>24.388268124434529</v>
      </c>
      <c r="CR84" s="83">
        <f t="shared" si="3"/>
        <v>18.387543107330615</v>
      </c>
    </row>
    <row r="85" spans="1:96">
      <c r="A85">
        <f>'Población %'!A130</f>
        <v>2069</v>
      </c>
      <c r="B85" s="67">
        <f>'Población %'!B130*'Insumo 4'!B$12</f>
        <v>0</v>
      </c>
      <c r="C85" s="67">
        <f>'Población %'!C130*'Insumo 4'!C$12</f>
        <v>0</v>
      </c>
      <c r="D85" s="67">
        <f>'Población %'!D130*'Insumo 4'!D$12</f>
        <v>0</v>
      </c>
      <c r="E85" s="67">
        <f>'Población %'!E130*'Insumo 4'!E$12</f>
        <v>0</v>
      </c>
      <c r="F85" s="67">
        <f>'Población %'!F130*'Insumo 4'!F$12</f>
        <v>0</v>
      </c>
      <c r="G85" s="67">
        <f>'Población %'!G130*'Insumo 4'!G$12</f>
        <v>0</v>
      </c>
      <c r="H85" s="67">
        <f>'Población %'!H130*'Insumo 4'!H$12</f>
        <v>0</v>
      </c>
      <c r="I85" s="67">
        <f>'Población %'!I130*'Insumo 4'!I$12</f>
        <v>0</v>
      </c>
      <c r="J85" s="67">
        <f>'Población %'!J130*'Insumo 4'!J$12</f>
        <v>0</v>
      </c>
      <c r="K85" s="67">
        <f>'Población %'!K130*'Insumo 4'!K$12</f>
        <v>0</v>
      </c>
      <c r="L85" s="67">
        <f>'Población %'!L130*'Insumo 4'!L$12</f>
        <v>0</v>
      </c>
      <c r="M85" s="67">
        <f>'Población %'!M130*'Insumo 4'!M$12</f>
        <v>0</v>
      </c>
      <c r="N85" s="67">
        <f>'Población %'!N130*'Insumo 4'!N$12</f>
        <v>0</v>
      </c>
      <c r="O85" s="67">
        <f>'Población %'!O130*'Insumo 4'!O$12</f>
        <v>0</v>
      </c>
      <c r="P85" s="67">
        <f>'Población %'!P130*'Insumo 4'!P$12</f>
        <v>0</v>
      </c>
      <c r="Q85" s="67">
        <f>'Población %'!Q130*'Insumo 4'!Q$12</f>
        <v>0</v>
      </c>
      <c r="R85" s="67">
        <f>'Población %'!R130*'Insumo 4'!R$12</f>
        <v>0</v>
      </c>
      <c r="S85" s="67">
        <f>'Población %'!S130*'Insumo 4'!S$12</f>
        <v>0</v>
      </c>
      <c r="T85" s="67">
        <f>'Población %'!T130*'Insumo 4'!T$12</f>
        <v>0</v>
      </c>
      <c r="U85" s="67">
        <f>'Población %'!U130*'Insumo 4'!U$12</f>
        <v>0</v>
      </c>
      <c r="V85" s="67">
        <f>'Población %'!V130*'Insumo 4'!V$12</f>
        <v>0</v>
      </c>
      <c r="W85" s="67">
        <f>'Población %'!W130*'Insumo 4'!W$12</f>
        <v>0</v>
      </c>
      <c r="X85" s="67">
        <f>'Población %'!X130*'Insumo 4'!X$12</f>
        <v>0</v>
      </c>
      <c r="Y85" s="67">
        <f>'Población %'!Y130*'Insumo 4'!Y$12</f>
        <v>0</v>
      </c>
      <c r="Z85" s="67">
        <f>'Población %'!Z130*'Insumo 4'!Z$12</f>
        <v>0</v>
      </c>
      <c r="AA85" s="67">
        <f>'Población %'!AA130*'Insumo 4'!AA$12</f>
        <v>0</v>
      </c>
      <c r="AB85" s="67">
        <f>'Población %'!AB130*'Insumo 4'!AB$12</f>
        <v>0</v>
      </c>
      <c r="AC85" s="67">
        <f>'Población %'!AC130*'Insumo 4'!AC$12</f>
        <v>0</v>
      </c>
      <c r="AD85" s="67">
        <f>'Población %'!AD130*'Insumo 4'!AD$12</f>
        <v>0</v>
      </c>
      <c r="AE85" s="67">
        <f>'Población %'!AE130*'Insumo 4'!AE$12</f>
        <v>0</v>
      </c>
      <c r="AF85" s="67">
        <f>'Población %'!AF130*'Insumo 4'!AF$12</f>
        <v>0</v>
      </c>
      <c r="AG85" s="67">
        <f>'Población %'!AG130*'Insumo 4'!AG$12</f>
        <v>0</v>
      </c>
      <c r="AH85" s="67">
        <f>'Población %'!AH130*'Insumo 4'!AH$12</f>
        <v>0</v>
      </c>
      <c r="AI85" s="67">
        <f>'Población %'!AI130*'Insumo 4'!AI$12</f>
        <v>0</v>
      </c>
      <c r="AJ85" s="67">
        <f>'Población %'!AJ130*'Insumo 4'!AJ$12</f>
        <v>0</v>
      </c>
      <c r="AK85" s="67">
        <f>'Población %'!AK130*'Insumo 4'!AK$12</f>
        <v>0</v>
      </c>
      <c r="AL85" s="67">
        <f>'Población %'!AL130*'Insumo 4'!AL$12</f>
        <v>0</v>
      </c>
      <c r="AM85" s="67">
        <f>'Población %'!AM130*'Insumo 4'!AM$12</f>
        <v>0</v>
      </c>
      <c r="AN85" s="67">
        <f>'Población %'!AN130*'Insumo 4'!AN$12</f>
        <v>0</v>
      </c>
      <c r="AO85" s="67">
        <f>'Población %'!AO130*'Insumo 4'!AO$12</f>
        <v>0</v>
      </c>
      <c r="AP85" s="67">
        <f>'Población %'!AP130*'Insumo 4'!AP$12</f>
        <v>0</v>
      </c>
      <c r="AQ85" s="67">
        <f>'Población %'!AQ130*'Insumo 4'!AQ$12</f>
        <v>0</v>
      </c>
      <c r="AR85" s="67">
        <f>'Población %'!AR130*'Insumo 4'!AR$12</f>
        <v>1.1031124386113761E-5</v>
      </c>
      <c r="AS85" s="67">
        <f>'Población %'!AS130*'Insumo 4'!AS$12</f>
        <v>6.1626788791704557E-5</v>
      </c>
      <c r="AT85" s="67">
        <f>'Población %'!AT130*'Insumo 4'!AT$12</f>
        <v>1.8379724700716708E-4</v>
      </c>
      <c r="AU85" s="67">
        <f>'Población %'!AU130*'Insumo 4'!AU$12</f>
        <v>4.7245993083333483E-4</v>
      </c>
      <c r="AV85" s="67">
        <f>'Población %'!AV130*'Insumo 4'!AV$12</f>
        <v>1.285671131544983E-3</v>
      </c>
      <c r="AW85" s="67">
        <f>'Población %'!AW130*'Insumo 4'!AW$12</f>
        <v>2.8055143675819482E-3</v>
      </c>
      <c r="AX85" s="67">
        <f>'Población %'!AX130*'Insumo 4'!AX$12</f>
        <v>4.812726965476021E-3</v>
      </c>
      <c r="AY85" s="67">
        <f>'Población %'!AY130*'Insumo 4'!AY$12</f>
        <v>7.13799388463047E-3</v>
      </c>
      <c r="AZ85" s="67">
        <f>'Población %'!AZ130*'Insumo 4'!AZ$12</f>
        <v>9.6771313645233649E-3</v>
      </c>
      <c r="BA85" s="67">
        <f>'Población %'!BA130*'Insumo 4'!BA$12</f>
        <v>1.1817872432372369E-2</v>
      </c>
      <c r="BB85" s="67">
        <f>'Población %'!BB130*'Insumo 4'!BB$12</f>
        <v>1.3496270084600812E-2</v>
      </c>
      <c r="BC85" s="67">
        <f>'Población %'!BC130*'Insumo 4'!BC$12</f>
        <v>1.5587152136586686E-2</v>
      </c>
      <c r="BD85" s="67">
        <f>'Población %'!BD130*'Insumo 4'!BD$12</f>
        <v>1.8563011233250985E-2</v>
      </c>
      <c r="BE85" s="67">
        <f>'Población %'!BE130*'Insumo 4'!BE$12</f>
        <v>2.2673721204613886E-2</v>
      </c>
      <c r="BF85" s="67">
        <f>'Población %'!BF130*'Insumo 4'!BF$12</f>
        <v>2.8664913589174168E-2</v>
      </c>
      <c r="BG85" s="67">
        <f>'Población %'!BG130*'Insumo 4'!BG$12</f>
        <v>3.6886311871868506E-2</v>
      </c>
      <c r="BH85" s="67">
        <f>'Población %'!BH130*'Insumo 4'!BH$12</f>
        <v>4.7713547410554537E-2</v>
      </c>
      <c r="BI85" s="67">
        <f>'Población %'!BI130*'Insumo 4'!BI$12</f>
        <v>6.2750529535151936E-2</v>
      </c>
      <c r="BJ85" s="67">
        <f>'Población %'!BJ130*'Insumo 4'!BJ$12</f>
        <v>8.1350756168428545E-2</v>
      </c>
      <c r="BK85" s="67">
        <f>'Población %'!BK130*'Insumo 4'!BK$12</f>
        <v>0.10255264631441832</v>
      </c>
      <c r="BL85" s="67">
        <f>'Población %'!BL130*'Insumo 4'!BL$12</f>
        <v>0.12501397507907708</v>
      </c>
      <c r="BM85" s="67">
        <f>'Población %'!BM130*'Insumo 4'!BM$12</f>
        <v>0.14702666538007053</v>
      </c>
      <c r="BN85" s="67">
        <f>'Población %'!BN130*'Insumo 4'!BN$12</f>
        <v>0.16563921058888481</v>
      </c>
      <c r="BO85" s="67">
        <f>'Población %'!BO130*'Insumo 4'!BO$12</f>
        <v>0.18086098456816352</v>
      </c>
      <c r="BP85" s="67">
        <f>'Población %'!BP130*'Insumo 4'!BP$12</f>
        <v>0.19532727289531482</v>
      </c>
      <c r="BQ85" s="67">
        <f>'Población %'!BQ130*'Insumo 4'!BQ$12</f>
        <v>0.2110060235539708</v>
      </c>
      <c r="BR85" s="67">
        <f>'Población %'!BR130*'Insumo 4'!BR$12</f>
        <v>0.22645175291078992</v>
      </c>
      <c r="BS85" s="67">
        <f>'Población %'!BS130*'Insumo 4'!BS$12</f>
        <v>0.23751492544842337</v>
      </c>
      <c r="BT85" s="67">
        <f>'Población %'!BT130*'Insumo 4'!BT$12</f>
        <v>0.24446857063479568</v>
      </c>
      <c r="BU85" s="67">
        <f>'Población %'!BU130*'Insumo 4'!BU$12</f>
        <v>0.24345000691953125</v>
      </c>
      <c r="BV85" s="67">
        <f>'Población %'!BV130*'Insumo 4'!BV$12</f>
        <v>0.23309515454152929</v>
      </c>
      <c r="BW85" s="67">
        <f>'Población %'!BW130*'Insumo 4'!BW$12</f>
        <v>0.2166044232784072</v>
      </c>
      <c r="BX85" s="67">
        <f>'Población %'!BX130*'Insumo 4'!BX$12</f>
        <v>0.20038551069100993</v>
      </c>
      <c r="BY85" s="67">
        <f>'Población %'!BY130*'Insumo 4'!BY$12</f>
        <v>0.18464016204252567</v>
      </c>
      <c r="BZ85" s="67">
        <f>'Población %'!BZ130*'Insumo 4'!BZ$12</f>
        <v>0.16887229641531273</v>
      </c>
      <c r="CA85" s="67">
        <f>'Población %'!CA130*'Insumo 4'!CA$12</f>
        <v>0.15307324206390135</v>
      </c>
      <c r="CB85" s="67">
        <f>'Población %'!CB130*'Insumo 4'!CB$12</f>
        <v>0.1380149926586734</v>
      </c>
      <c r="CC85" s="67">
        <f>'Población %'!CC130*'Insumo 4'!CC$12</f>
        <v>0.12383748872276715</v>
      </c>
      <c r="CD85" s="67">
        <f>'Población %'!CD130*'Insumo 4'!CD$12</f>
        <v>0.10975899511163918</v>
      </c>
      <c r="CE85" s="67">
        <f>'Población %'!CE130*'Insumo 4'!CE$12</f>
        <v>9.6826735711607298E-2</v>
      </c>
      <c r="CF85" s="67">
        <f>'Población %'!CF130*'Insumo 4'!CF$12</f>
        <v>8.5721997968792998E-2</v>
      </c>
      <c r="CG85" s="67">
        <f>'Población %'!CG130*'Insumo 4'!CG$12</f>
        <v>7.5541906160444997E-2</v>
      </c>
      <c r="CH85" s="67">
        <f>'Población %'!CH130*'Insumo 4'!CH$12</f>
        <v>6.5558948156316979E-2</v>
      </c>
      <c r="CI85" s="67">
        <f>'Población %'!CI130*'Insumo 4'!CI$12</f>
        <v>5.6274268654487286E-2</v>
      </c>
      <c r="CJ85" s="67">
        <f>'Población %'!CJ130*'Insumo 4'!CJ$12</f>
        <v>4.8106306821236178E-2</v>
      </c>
      <c r="CK85" s="67">
        <f>'Población %'!CK130*'Insumo 4'!CK$12</f>
        <v>4.0863591540291656E-2</v>
      </c>
      <c r="CL85" s="67">
        <f>'Población %'!CL130*'Insumo 4'!CL$12</f>
        <v>3.4532323875410963E-2</v>
      </c>
      <c r="CM85" s="67">
        <f>'Población %'!CM130*'Insumo 4'!CM$12</f>
        <v>2.8769204610839667E-2</v>
      </c>
      <c r="CN85" s="67">
        <f>'Población %'!CN130*'Insumo 4'!CN$12</f>
        <v>2.432771415311186E-2</v>
      </c>
      <c r="CP85" s="72">
        <f t="shared" si="2"/>
        <v>4.530069335943125</v>
      </c>
      <c r="CQ85" s="83">
        <f>100*'Población %'!CR130</f>
        <v>24.763158262476217</v>
      </c>
      <c r="CR85" s="83">
        <f t="shared" si="3"/>
        <v>18.293584719391671</v>
      </c>
    </row>
    <row r="86" spans="1:96">
      <c r="A86">
        <f>'Población %'!A131</f>
        <v>2070</v>
      </c>
      <c r="B86" s="67">
        <f>'Población %'!B131*'Insumo 4'!B$12</f>
        <v>0</v>
      </c>
      <c r="C86" s="67">
        <f>'Población %'!C131*'Insumo 4'!C$12</f>
        <v>0</v>
      </c>
      <c r="D86" s="67">
        <f>'Población %'!D131*'Insumo 4'!D$12</f>
        <v>0</v>
      </c>
      <c r="E86" s="67">
        <f>'Población %'!E131*'Insumo 4'!E$12</f>
        <v>0</v>
      </c>
      <c r="F86" s="67">
        <f>'Población %'!F131*'Insumo 4'!F$12</f>
        <v>0</v>
      </c>
      <c r="G86" s="67">
        <f>'Población %'!G131*'Insumo 4'!G$12</f>
        <v>0</v>
      </c>
      <c r="H86" s="67">
        <f>'Población %'!H131*'Insumo 4'!H$12</f>
        <v>0</v>
      </c>
      <c r="I86" s="67">
        <f>'Población %'!I131*'Insumo 4'!I$12</f>
        <v>0</v>
      </c>
      <c r="J86" s="67">
        <f>'Población %'!J131*'Insumo 4'!J$12</f>
        <v>0</v>
      </c>
      <c r="K86" s="67">
        <f>'Población %'!K131*'Insumo 4'!K$12</f>
        <v>0</v>
      </c>
      <c r="L86" s="67">
        <f>'Población %'!L131*'Insumo 4'!L$12</f>
        <v>0</v>
      </c>
      <c r="M86" s="67">
        <f>'Población %'!M131*'Insumo 4'!M$12</f>
        <v>0</v>
      </c>
      <c r="N86" s="67">
        <f>'Población %'!N131*'Insumo 4'!N$12</f>
        <v>0</v>
      </c>
      <c r="O86" s="67">
        <f>'Población %'!O131*'Insumo 4'!O$12</f>
        <v>0</v>
      </c>
      <c r="P86" s="67">
        <f>'Población %'!P131*'Insumo 4'!P$12</f>
        <v>0</v>
      </c>
      <c r="Q86" s="67">
        <f>'Población %'!Q131*'Insumo 4'!Q$12</f>
        <v>0</v>
      </c>
      <c r="R86" s="67">
        <f>'Población %'!R131*'Insumo 4'!R$12</f>
        <v>0</v>
      </c>
      <c r="S86" s="67">
        <f>'Población %'!S131*'Insumo 4'!S$12</f>
        <v>0</v>
      </c>
      <c r="T86" s="67">
        <f>'Población %'!T131*'Insumo 4'!T$12</f>
        <v>0</v>
      </c>
      <c r="U86" s="67">
        <f>'Población %'!U131*'Insumo 4'!U$12</f>
        <v>0</v>
      </c>
      <c r="V86" s="67">
        <f>'Población %'!V131*'Insumo 4'!V$12</f>
        <v>0</v>
      </c>
      <c r="W86" s="67">
        <f>'Población %'!W131*'Insumo 4'!W$12</f>
        <v>0</v>
      </c>
      <c r="X86" s="67">
        <f>'Población %'!X131*'Insumo 4'!X$12</f>
        <v>0</v>
      </c>
      <c r="Y86" s="67">
        <f>'Población %'!Y131*'Insumo 4'!Y$12</f>
        <v>0</v>
      </c>
      <c r="Z86" s="67">
        <f>'Población %'!Z131*'Insumo 4'!Z$12</f>
        <v>0</v>
      </c>
      <c r="AA86" s="67">
        <f>'Población %'!AA131*'Insumo 4'!AA$12</f>
        <v>0</v>
      </c>
      <c r="AB86" s="67">
        <f>'Población %'!AB131*'Insumo 4'!AB$12</f>
        <v>0</v>
      </c>
      <c r="AC86" s="67">
        <f>'Población %'!AC131*'Insumo 4'!AC$12</f>
        <v>0</v>
      </c>
      <c r="AD86" s="67">
        <f>'Población %'!AD131*'Insumo 4'!AD$12</f>
        <v>0</v>
      </c>
      <c r="AE86" s="67">
        <f>'Población %'!AE131*'Insumo 4'!AE$12</f>
        <v>0</v>
      </c>
      <c r="AF86" s="67">
        <f>'Población %'!AF131*'Insumo 4'!AF$12</f>
        <v>0</v>
      </c>
      <c r="AG86" s="67">
        <f>'Población %'!AG131*'Insumo 4'!AG$12</f>
        <v>0</v>
      </c>
      <c r="AH86" s="67">
        <f>'Población %'!AH131*'Insumo 4'!AH$12</f>
        <v>0</v>
      </c>
      <c r="AI86" s="67">
        <f>'Población %'!AI131*'Insumo 4'!AI$12</f>
        <v>0</v>
      </c>
      <c r="AJ86" s="67">
        <f>'Población %'!AJ131*'Insumo 4'!AJ$12</f>
        <v>0</v>
      </c>
      <c r="AK86" s="67">
        <f>'Población %'!AK131*'Insumo 4'!AK$12</f>
        <v>0</v>
      </c>
      <c r="AL86" s="67">
        <f>'Población %'!AL131*'Insumo 4'!AL$12</f>
        <v>0</v>
      </c>
      <c r="AM86" s="67">
        <f>'Población %'!AM131*'Insumo 4'!AM$12</f>
        <v>0</v>
      </c>
      <c r="AN86" s="67">
        <f>'Población %'!AN131*'Insumo 4'!AN$12</f>
        <v>0</v>
      </c>
      <c r="AO86" s="67">
        <f>'Población %'!AO131*'Insumo 4'!AO$12</f>
        <v>0</v>
      </c>
      <c r="AP86" s="67">
        <f>'Población %'!AP131*'Insumo 4'!AP$12</f>
        <v>0</v>
      </c>
      <c r="AQ86" s="67">
        <f>'Población %'!AQ131*'Insumo 4'!AQ$12</f>
        <v>0</v>
      </c>
      <c r="AR86" s="67">
        <f>'Población %'!AR131*'Insumo 4'!AR$12</f>
        <v>1.0894199645068433E-5</v>
      </c>
      <c r="AS86" s="67">
        <f>'Población %'!AS131*'Insumo 4'!AS$12</f>
        <v>6.0898965704252044E-5</v>
      </c>
      <c r="AT86" s="67">
        <f>'Población %'!AT131*'Insumo 4'!AT$12</f>
        <v>1.8182734861433284E-4</v>
      </c>
      <c r="AU86" s="67">
        <f>'Población %'!AU131*'Insumo 4'!AU$12</f>
        <v>4.6788344583897023E-4</v>
      </c>
      <c r="AV86" s="67">
        <f>'Población %'!AV131*'Insumo 4'!AV$12</f>
        <v>1.2758815407295796E-3</v>
      </c>
      <c r="AW86" s="67">
        <f>'Población %'!AW131*'Insumo 4'!AW$12</f>
        <v>2.7915392978402251E-3</v>
      </c>
      <c r="AX86" s="67">
        <f>'Población %'!AX131*'Insumo 4'!AX$12</f>
        <v>4.7997248931456434E-3</v>
      </c>
      <c r="AY86" s="67">
        <f>'Población %'!AY131*'Insumo 4'!AY$12</f>
        <v>7.1243096247600723E-3</v>
      </c>
      <c r="AZ86" s="67">
        <f>'Población %'!AZ131*'Insumo 4'!AZ$12</f>
        <v>9.6620381184790351E-3</v>
      </c>
      <c r="BA86" s="67">
        <f>'Población %'!BA131*'Insumo 4'!BA$12</f>
        <v>1.1843946929211221E-2</v>
      </c>
      <c r="BB86" s="67">
        <f>'Población %'!BB131*'Insumo 4'!BB$12</f>
        <v>1.3595122340917171E-2</v>
      </c>
      <c r="BC86" s="67">
        <f>'Población %'!BC131*'Insumo 4'!BC$12</f>
        <v>1.5753215468386341E-2</v>
      </c>
      <c r="BD86" s="67">
        <f>'Población %'!BD131*'Insumo 4'!BD$12</f>
        <v>1.8762558741463806E-2</v>
      </c>
      <c r="BE86" s="67">
        <f>'Población %'!BE131*'Insumo 4'!BE$12</f>
        <v>2.2934899759951041E-2</v>
      </c>
      <c r="BF86" s="67">
        <f>'Población %'!BF131*'Insumo 4'!BF$12</f>
        <v>2.8932664555741842E-2</v>
      </c>
      <c r="BG86" s="67">
        <f>'Población %'!BG131*'Insumo 4'!BG$12</f>
        <v>3.7081221657556993E-2</v>
      </c>
      <c r="BH86" s="67">
        <f>'Población %'!BH131*'Insumo 4'!BH$12</f>
        <v>4.7827831694690362E-2</v>
      </c>
      <c r="BI86" s="67">
        <f>'Población %'!BI131*'Insumo 4'!BI$12</f>
        <v>6.288632945853545E-2</v>
      </c>
      <c r="BJ86" s="67">
        <f>'Población %'!BJ131*'Insumo 4'!BJ$12</f>
        <v>8.14256256296189E-2</v>
      </c>
      <c r="BK86" s="67">
        <f>'Población %'!BK131*'Insumo 4'!BK$12</f>
        <v>0.10263476881064484</v>
      </c>
      <c r="BL86" s="67">
        <f>'Población %'!BL131*'Insumo 4'!BL$12</f>
        <v>0.12518712410848148</v>
      </c>
      <c r="BM86" s="67">
        <f>'Población %'!BM131*'Insumo 4'!BM$12</f>
        <v>0.14716094874776101</v>
      </c>
      <c r="BN86" s="67">
        <f>'Población %'!BN131*'Insumo 4'!BN$12</f>
        <v>0.16578827620203343</v>
      </c>
      <c r="BO86" s="67">
        <f>'Población %'!BO131*'Insumo 4'!BO$12</f>
        <v>0.18149822148403802</v>
      </c>
      <c r="BP86" s="67">
        <f>'Población %'!BP131*'Insumo 4'!BP$12</f>
        <v>0.19392067276743435</v>
      </c>
      <c r="BQ86" s="67">
        <f>'Población %'!BQ131*'Insumo 4'!BQ$12</f>
        <v>0.20610872500031333</v>
      </c>
      <c r="BR86" s="67">
        <f>'Población %'!BR131*'Insumo 4'!BR$12</f>
        <v>0.21938620033137504</v>
      </c>
      <c r="BS86" s="67">
        <f>'Población %'!BS131*'Insumo 4'!BS$12</f>
        <v>0.23101374905814631</v>
      </c>
      <c r="BT86" s="67">
        <f>'Población %'!BT131*'Insumo 4'!BT$12</f>
        <v>0.23790741185805497</v>
      </c>
      <c r="BU86" s="67">
        <f>'Población %'!BU131*'Insumo 4'!BU$12</f>
        <v>0.24018186820240092</v>
      </c>
      <c r="BV86" s="67">
        <f>'Población %'!BV131*'Insumo 4'!BV$12</f>
        <v>0.23480806752340783</v>
      </c>
      <c r="BW86" s="67">
        <f>'Población %'!BW131*'Insumo 4'!BW$12</f>
        <v>0.22152925516267638</v>
      </c>
      <c r="BX86" s="67">
        <f>'Población %'!BX131*'Insumo 4'!BX$12</f>
        <v>0.20497206052170888</v>
      </c>
      <c r="BY86" s="67">
        <f>'Población %'!BY131*'Insumo 4'!BY$12</f>
        <v>0.18919160166523008</v>
      </c>
      <c r="BZ86" s="67">
        <f>'Población %'!BZ131*'Insumo 4'!BZ$12</f>
        <v>0.17447145028859329</v>
      </c>
      <c r="CA86" s="67">
        <f>'Población %'!CA131*'Insumo 4'!CA$12</f>
        <v>0.15978506375757506</v>
      </c>
      <c r="CB86" s="67">
        <f>'Población %'!CB131*'Insumo 4'!CB$12</f>
        <v>0.14530035659370077</v>
      </c>
      <c r="CC86" s="67">
        <f>'Población %'!CC131*'Insumo 4'!CC$12</f>
        <v>0.13107242963318838</v>
      </c>
      <c r="CD86" s="67">
        <f>'Población %'!CD131*'Insumo 4'!CD$12</f>
        <v>0.11705262709900326</v>
      </c>
      <c r="CE86" s="67">
        <f>'Población %'!CE131*'Insumo 4'!CE$12</f>
        <v>0.10291962713893464</v>
      </c>
      <c r="CF86" s="67">
        <f>'Población %'!CF131*'Insumo 4'!CF$12</f>
        <v>9.0016224013712232E-2</v>
      </c>
      <c r="CG86" s="67">
        <f>'Población %'!CG131*'Insumo 4'!CG$12</f>
        <v>7.8533221634427205E-2</v>
      </c>
      <c r="CH86" s="67">
        <f>'Población %'!CH131*'Insumo 4'!CH$12</f>
        <v>6.8315471047964302E-2</v>
      </c>
      <c r="CI86" s="67">
        <f>'Población %'!CI131*'Insumo 4'!CI$12</f>
        <v>5.8648072147853107E-2</v>
      </c>
      <c r="CJ86" s="67">
        <f>'Población %'!CJ131*'Insumo 4'!CJ$12</f>
        <v>4.9960953546359994E-2</v>
      </c>
      <c r="CK86" s="67">
        <f>'Población %'!CK131*'Insumo 4'!CK$12</f>
        <v>4.2250263186525527E-2</v>
      </c>
      <c r="CL86" s="67">
        <f>'Población %'!CL131*'Insumo 4'!CL$12</f>
        <v>3.5523306214265672E-2</v>
      </c>
      <c r="CM86" s="67">
        <f>'Población %'!CM131*'Insumo 4'!CM$12</f>
        <v>2.9624269574703026E-2</v>
      </c>
      <c r="CN86" s="67">
        <f>'Población %'!CN131*'Insumo 4'!CN$12</f>
        <v>2.4157656881319975E-2</v>
      </c>
      <c r="CP86" s="72">
        <f t="shared" si="2"/>
        <v>4.576338357872662</v>
      </c>
      <c r="CQ86" s="83">
        <f>100*'Población %'!CR131</f>
        <v>25.16923094033735</v>
      </c>
      <c r="CR86" s="83">
        <f t="shared" si="3"/>
        <v>18.18227330314815</v>
      </c>
    </row>
    <row r="87" spans="1:96">
      <c r="A87">
        <f>'Población %'!A132</f>
        <v>2071</v>
      </c>
      <c r="B87" s="67">
        <f>'Población %'!B132*'Insumo 4'!B$12</f>
        <v>0</v>
      </c>
      <c r="C87" s="67">
        <f>'Población %'!C132*'Insumo 4'!C$12</f>
        <v>0</v>
      </c>
      <c r="D87" s="67">
        <f>'Población %'!D132*'Insumo 4'!D$12</f>
        <v>0</v>
      </c>
      <c r="E87" s="67">
        <f>'Población %'!E132*'Insumo 4'!E$12</f>
        <v>0</v>
      </c>
      <c r="F87" s="67">
        <f>'Población %'!F132*'Insumo 4'!F$12</f>
        <v>0</v>
      </c>
      <c r="G87" s="67">
        <f>'Población %'!G132*'Insumo 4'!G$12</f>
        <v>0</v>
      </c>
      <c r="H87" s="67">
        <f>'Población %'!H132*'Insumo 4'!H$12</f>
        <v>0</v>
      </c>
      <c r="I87" s="67">
        <f>'Población %'!I132*'Insumo 4'!I$12</f>
        <v>0</v>
      </c>
      <c r="J87" s="67">
        <f>'Población %'!J132*'Insumo 4'!J$12</f>
        <v>0</v>
      </c>
      <c r="K87" s="67">
        <f>'Población %'!K132*'Insumo 4'!K$12</f>
        <v>0</v>
      </c>
      <c r="L87" s="67">
        <f>'Población %'!L132*'Insumo 4'!L$12</f>
        <v>0</v>
      </c>
      <c r="M87" s="67">
        <f>'Población %'!M132*'Insumo 4'!M$12</f>
        <v>0</v>
      </c>
      <c r="N87" s="67">
        <f>'Población %'!N132*'Insumo 4'!N$12</f>
        <v>0</v>
      </c>
      <c r="O87" s="67">
        <f>'Población %'!O132*'Insumo 4'!O$12</f>
        <v>0</v>
      </c>
      <c r="P87" s="67">
        <f>'Población %'!P132*'Insumo 4'!P$12</f>
        <v>0</v>
      </c>
      <c r="Q87" s="67">
        <f>'Población %'!Q132*'Insumo 4'!Q$12</f>
        <v>0</v>
      </c>
      <c r="R87" s="67">
        <f>'Población %'!R132*'Insumo 4'!R$12</f>
        <v>0</v>
      </c>
      <c r="S87" s="67">
        <f>'Población %'!S132*'Insumo 4'!S$12</f>
        <v>0</v>
      </c>
      <c r="T87" s="67">
        <f>'Población %'!T132*'Insumo 4'!T$12</f>
        <v>0</v>
      </c>
      <c r="U87" s="67">
        <f>'Población %'!U132*'Insumo 4'!U$12</f>
        <v>0</v>
      </c>
      <c r="V87" s="67">
        <f>'Población %'!V132*'Insumo 4'!V$12</f>
        <v>0</v>
      </c>
      <c r="W87" s="67">
        <f>'Población %'!W132*'Insumo 4'!W$12</f>
        <v>0</v>
      </c>
      <c r="X87" s="67">
        <f>'Población %'!X132*'Insumo 4'!X$12</f>
        <v>0</v>
      </c>
      <c r="Y87" s="67">
        <f>'Población %'!Y132*'Insumo 4'!Y$12</f>
        <v>0</v>
      </c>
      <c r="Z87" s="67">
        <f>'Población %'!Z132*'Insumo 4'!Z$12</f>
        <v>0</v>
      </c>
      <c r="AA87" s="67">
        <f>'Población %'!AA132*'Insumo 4'!AA$12</f>
        <v>0</v>
      </c>
      <c r="AB87" s="67">
        <f>'Población %'!AB132*'Insumo 4'!AB$12</f>
        <v>0</v>
      </c>
      <c r="AC87" s="67">
        <f>'Población %'!AC132*'Insumo 4'!AC$12</f>
        <v>0</v>
      </c>
      <c r="AD87" s="67">
        <f>'Población %'!AD132*'Insumo 4'!AD$12</f>
        <v>0</v>
      </c>
      <c r="AE87" s="67">
        <f>'Población %'!AE132*'Insumo 4'!AE$12</f>
        <v>0</v>
      </c>
      <c r="AF87" s="67">
        <f>'Población %'!AF132*'Insumo 4'!AF$12</f>
        <v>0</v>
      </c>
      <c r="AG87" s="67">
        <f>'Población %'!AG132*'Insumo 4'!AG$12</f>
        <v>0</v>
      </c>
      <c r="AH87" s="67">
        <f>'Población %'!AH132*'Insumo 4'!AH$12</f>
        <v>0</v>
      </c>
      <c r="AI87" s="67">
        <f>'Población %'!AI132*'Insumo 4'!AI$12</f>
        <v>0</v>
      </c>
      <c r="AJ87" s="67">
        <f>'Población %'!AJ132*'Insumo 4'!AJ$12</f>
        <v>0</v>
      </c>
      <c r="AK87" s="67">
        <f>'Población %'!AK132*'Insumo 4'!AK$12</f>
        <v>0</v>
      </c>
      <c r="AL87" s="67">
        <f>'Población %'!AL132*'Insumo 4'!AL$12</f>
        <v>0</v>
      </c>
      <c r="AM87" s="67">
        <f>'Población %'!AM132*'Insumo 4'!AM$12</f>
        <v>0</v>
      </c>
      <c r="AN87" s="67">
        <f>'Población %'!AN132*'Insumo 4'!AN$12</f>
        <v>0</v>
      </c>
      <c r="AO87" s="67">
        <f>'Población %'!AO132*'Insumo 4'!AO$12</f>
        <v>0</v>
      </c>
      <c r="AP87" s="67">
        <f>'Población %'!AP132*'Insumo 4'!AP$12</f>
        <v>0</v>
      </c>
      <c r="AQ87" s="67">
        <f>'Población %'!AQ132*'Insumo 4'!AQ$12</f>
        <v>0</v>
      </c>
      <c r="AR87" s="67">
        <f>'Población %'!AR132*'Insumo 4'!AR$12</f>
        <v>1.0773720219909458E-5</v>
      </c>
      <c r="AS87" s="67">
        <f>'Población %'!AS132*'Insumo 4'!AS$12</f>
        <v>6.0232902345913432E-5</v>
      </c>
      <c r="AT87" s="67">
        <f>'Población %'!AT132*'Insumo 4'!AT$12</f>
        <v>1.7994405541976247E-4</v>
      </c>
      <c r="AU87" s="67">
        <f>'Población %'!AU132*'Insumo 4'!AU$12</f>
        <v>4.6355088838675573E-4</v>
      </c>
      <c r="AV87" s="67">
        <f>'Población %'!AV132*'Insumo 4'!AV$12</f>
        <v>1.2653441914326749E-3</v>
      </c>
      <c r="AW87" s="67">
        <f>'Población %'!AW132*'Insumo 4'!AW$12</f>
        <v>2.774207319775695E-3</v>
      </c>
      <c r="AX87" s="67">
        <f>'Población %'!AX132*'Insumo 4'!AX$12</f>
        <v>4.7823736983705241E-3</v>
      </c>
      <c r="AY87" s="67">
        <f>'Población %'!AY132*'Insumo 4'!AY$12</f>
        <v>7.1142689513281976E-3</v>
      </c>
      <c r="AZ87" s="67">
        <f>'Población %'!AZ132*'Insumo 4'!AZ$12</f>
        <v>9.655103736069556E-3</v>
      </c>
      <c r="BA87" s="67">
        <f>'Población %'!BA132*'Insumo 4'!BA$12</f>
        <v>1.1838562943039296E-2</v>
      </c>
      <c r="BB87" s="67">
        <f>'Población %'!BB132*'Insumo 4'!BB$12</f>
        <v>1.3638992790321854E-2</v>
      </c>
      <c r="BC87" s="67">
        <f>'Población %'!BC132*'Insumo 4'!BC$12</f>
        <v>1.5883513145242313E-2</v>
      </c>
      <c r="BD87" s="67">
        <f>'Población %'!BD132*'Insumo 4'!BD$12</f>
        <v>1.8979346589793236E-2</v>
      </c>
      <c r="BE87" s="67">
        <f>'Población %'!BE132*'Insumo 4'!BE$12</f>
        <v>2.3201432459612592E-2</v>
      </c>
      <c r="BF87" s="67">
        <f>'Población %'!BF132*'Insumo 4'!BF$12</f>
        <v>2.928972813805876E-2</v>
      </c>
      <c r="BG87" s="67">
        <f>'Población %'!BG132*'Insumo 4'!BG$12</f>
        <v>3.7454142036489703E-2</v>
      </c>
      <c r="BH87" s="67">
        <f>'Población %'!BH132*'Insumo 4'!BH$12</f>
        <v>4.81095875612901E-2</v>
      </c>
      <c r="BI87" s="67">
        <f>'Población %'!BI132*'Insumo 4'!BI$12</f>
        <v>6.3068538396645543E-2</v>
      </c>
      <c r="BJ87" s="67">
        <f>'Población %'!BJ132*'Insumo 4'!BJ$12</f>
        <v>8.1634482472773537E-2</v>
      </c>
      <c r="BK87" s="67">
        <f>'Población %'!BK132*'Insumo 4'!BK$12</f>
        <v>0.10276042565639744</v>
      </c>
      <c r="BL87" s="67">
        <f>'Población %'!BL132*'Insumo 4'!BL$12</f>
        <v>0.12530480157644791</v>
      </c>
      <c r="BM87" s="67">
        <f>'Población %'!BM132*'Insumo 4'!BM$12</f>
        <v>0.14735613041969384</v>
      </c>
      <c r="BN87" s="67">
        <f>'Población %'!BN132*'Insumo 4'!BN$12</f>
        <v>0.1659080935207809</v>
      </c>
      <c r="BO87" s="67">
        <f>'Población %'!BO132*'Insumo 4'!BO$12</f>
        <v>0.18160344235513989</v>
      </c>
      <c r="BP87" s="67">
        <f>'Población %'!BP132*'Insumo 4'!BP$12</f>
        <v>0.19450832841310287</v>
      </c>
      <c r="BQ87" s="67">
        <f>'Población %'!BQ132*'Insumo 4'!BQ$12</f>
        <v>0.20449447350339658</v>
      </c>
      <c r="BR87" s="67">
        <f>'Población %'!BR132*'Insumo 4'!BR$12</f>
        <v>0.21410798054320043</v>
      </c>
      <c r="BS87" s="67">
        <f>'Población %'!BS132*'Insumo 4'!BS$12</f>
        <v>0.22352245153041495</v>
      </c>
      <c r="BT87" s="67">
        <f>'Población %'!BT132*'Insumo 4'!BT$12</f>
        <v>0.2309897076117583</v>
      </c>
      <c r="BU87" s="67">
        <f>'Población %'!BU132*'Insumo 4'!BU$12</f>
        <v>0.2332125867896962</v>
      </c>
      <c r="BV87" s="67">
        <f>'Población %'!BV132*'Insumo 4'!BV$12</f>
        <v>0.23106683333988301</v>
      </c>
      <c r="BW87" s="67">
        <f>'Población %'!BW132*'Insumo 4'!BW$12</f>
        <v>0.22250780345722704</v>
      </c>
      <c r="BX87" s="67">
        <f>'Población %'!BX132*'Insumo 4'!BX$12</f>
        <v>0.20888368896083365</v>
      </c>
      <c r="BY87" s="67">
        <f>'Población %'!BY132*'Insumo 4'!BY$12</f>
        <v>0.19263694296547645</v>
      </c>
      <c r="BZ87" s="67">
        <f>'Población %'!BZ132*'Insumo 4'!BZ$12</f>
        <v>0.1777811438658872</v>
      </c>
      <c r="CA87" s="67">
        <f>'Población %'!CA132*'Insumo 4'!CA$12</f>
        <v>0.16401408825331459</v>
      </c>
      <c r="CB87" s="67">
        <f>'Población %'!CB132*'Insumo 4'!CB$12</f>
        <v>0.15055246090451432</v>
      </c>
      <c r="CC87" s="67">
        <f>'Población %'!CC132*'Insumo 4'!CC$12</f>
        <v>0.13686200580545502</v>
      </c>
      <c r="CD87" s="67">
        <f>'Población %'!CD132*'Insumo 4'!CD$12</f>
        <v>0.1227904075615214</v>
      </c>
      <c r="CE87" s="67">
        <f>'Población %'!CE132*'Insumo 4'!CE$12</f>
        <v>0.10870702987119645</v>
      </c>
      <c r="CF87" s="67">
        <f>'Población %'!CF132*'Insumo 4'!CF$12</f>
        <v>9.4688834066991398E-2</v>
      </c>
      <c r="CG87" s="67">
        <f>'Población %'!CG132*'Insumo 4'!CG$12</f>
        <v>8.1564122210935716E-2</v>
      </c>
      <c r="CH87" s="67">
        <f>'Población %'!CH132*'Insumo 4'!CH$12</f>
        <v>7.0251537107078238E-2</v>
      </c>
      <c r="CI87" s="67">
        <f>'Población %'!CI132*'Insumo 4'!CI$12</f>
        <v>6.0520210259463067E-2</v>
      </c>
      <c r="CJ87" s="67">
        <f>'Población %'!CJ132*'Insumo 4'!CJ$12</f>
        <v>5.1543884354336045E-2</v>
      </c>
      <c r="CK87" s="67">
        <f>'Población %'!CK132*'Insumo 4'!CK$12</f>
        <v>4.3610396704047177E-2</v>
      </c>
      <c r="CL87" s="67">
        <f>'Población %'!CL132*'Insumo 4'!CL$12</f>
        <v>3.6779227239259013E-2</v>
      </c>
      <c r="CM87" s="67">
        <f>'Población %'!CM132*'Insumo 4'!CM$12</f>
        <v>3.0607594117384705E-2</v>
      </c>
      <c r="CN87" s="67">
        <f>'Población %'!CN132*'Insumo 4'!CN$12</f>
        <v>2.4962527547755985E-2</v>
      </c>
      <c r="CP87" s="72">
        <f t="shared" si="2"/>
        <v>4.6035032865092056</v>
      </c>
      <c r="CQ87" s="83">
        <f>100*'Población %'!CR132</f>
        <v>25.450309024023749</v>
      </c>
      <c r="CR87" s="83">
        <f t="shared" si="3"/>
        <v>18.088201923849891</v>
      </c>
    </row>
    <row r="88" spans="1:96">
      <c r="A88">
        <f>'Población %'!A133</f>
        <v>2072</v>
      </c>
      <c r="B88" s="67">
        <f>'Población %'!B133*'Insumo 4'!B$12</f>
        <v>0</v>
      </c>
      <c r="C88" s="67">
        <f>'Población %'!C133*'Insumo 4'!C$12</f>
        <v>0</v>
      </c>
      <c r="D88" s="67">
        <f>'Población %'!D133*'Insumo 4'!D$12</f>
        <v>0</v>
      </c>
      <c r="E88" s="67">
        <f>'Población %'!E133*'Insumo 4'!E$12</f>
        <v>0</v>
      </c>
      <c r="F88" s="67">
        <f>'Población %'!F133*'Insumo 4'!F$12</f>
        <v>0</v>
      </c>
      <c r="G88" s="67">
        <f>'Población %'!G133*'Insumo 4'!G$12</f>
        <v>0</v>
      </c>
      <c r="H88" s="67">
        <f>'Población %'!H133*'Insumo 4'!H$12</f>
        <v>0</v>
      </c>
      <c r="I88" s="67">
        <f>'Población %'!I133*'Insumo 4'!I$12</f>
        <v>0</v>
      </c>
      <c r="J88" s="67">
        <f>'Población %'!J133*'Insumo 4'!J$12</f>
        <v>0</v>
      </c>
      <c r="K88" s="67">
        <f>'Población %'!K133*'Insumo 4'!K$12</f>
        <v>0</v>
      </c>
      <c r="L88" s="67">
        <f>'Población %'!L133*'Insumo 4'!L$12</f>
        <v>0</v>
      </c>
      <c r="M88" s="67">
        <f>'Población %'!M133*'Insumo 4'!M$12</f>
        <v>0</v>
      </c>
      <c r="N88" s="67">
        <f>'Población %'!N133*'Insumo 4'!N$12</f>
        <v>0</v>
      </c>
      <c r="O88" s="67">
        <f>'Población %'!O133*'Insumo 4'!O$12</f>
        <v>0</v>
      </c>
      <c r="P88" s="67">
        <f>'Población %'!P133*'Insumo 4'!P$12</f>
        <v>0</v>
      </c>
      <c r="Q88" s="67">
        <f>'Población %'!Q133*'Insumo 4'!Q$12</f>
        <v>0</v>
      </c>
      <c r="R88" s="67">
        <f>'Población %'!R133*'Insumo 4'!R$12</f>
        <v>0</v>
      </c>
      <c r="S88" s="67">
        <f>'Población %'!S133*'Insumo 4'!S$12</f>
        <v>0</v>
      </c>
      <c r="T88" s="67">
        <f>'Población %'!T133*'Insumo 4'!T$12</f>
        <v>0</v>
      </c>
      <c r="U88" s="67">
        <f>'Población %'!U133*'Insumo 4'!U$12</f>
        <v>0</v>
      </c>
      <c r="V88" s="67">
        <f>'Población %'!V133*'Insumo 4'!V$12</f>
        <v>0</v>
      </c>
      <c r="W88" s="67">
        <f>'Población %'!W133*'Insumo 4'!W$12</f>
        <v>0</v>
      </c>
      <c r="X88" s="67">
        <f>'Población %'!X133*'Insumo 4'!X$12</f>
        <v>0</v>
      </c>
      <c r="Y88" s="67">
        <f>'Población %'!Y133*'Insumo 4'!Y$12</f>
        <v>0</v>
      </c>
      <c r="Z88" s="67">
        <f>'Población %'!Z133*'Insumo 4'!Z$12</f>
        <v>0</v>
      </c>
      <c r="AA88" s="67">
        <f>'Población %'!AA133*'Insumo 4'!AA$12</f>
        <v>0</v>
      </c>
      <c r="AB88" s="67">
        <f>'Población %'!AB133*'Insumo 4'!AB$12</f>
        <v>0</v>
      </c>
      <c r="AC88" s="67">
        <f>'Población %'!AC133*'Insumo 4'!AC$12</f>
        <v>0</v>
      </c>
      <c r="AD88" s="67">
        <f>'Población %'!AD133*'Insumo 4'!AD$12</f>
        <v>0</v>
      </c>
      <c r="AE88" s="67">
        <f>'Población %'!AE133*'Insumo 4'!AE$12</f>
        <v>0</v>
      </c>
      <c r="AF88" s="67">
        <f>'Población %'!AF133*'Insumo 4'!AF$12</f>
        <v>0</v>
      </c>
      <c r="AG88" s="67">
        <f>'Población %'!AG133*'Insumo 4'!AG$12</f>
        <v>0</v>
      </c>
      <c r="AH88" s="67">
        <f>'Población %'!AH133*'Insumo 4'!AH$12</f>
        <v>0</v>
      </c>
      <c r="AI88" s="67">
        <f>'Población %'!AI133*'Insumo 4'!AI$12</f>
        <v>0</v>
      </c>
      <c r="AJ88" s="67">
        <f>'Población %'!AJ133*'Insumo 4'!AJ$12</f>
        <v>0</v>
      </c>
      <c r="AK88" s="67">
        <f>'Población %'!AK133*'Insumo 4'!AK$12</f>
        <v>0</v>
      </c>
      <c r="AL88" s="67">
        <f>'Población %'!AL133*'Insumo 4'!AL$12</f>
        <v>0</v>
      </c>
      <c r="AM88" s="67">
        <f>'Población %'!AM133*'Insumo 4'!AM$12</f>
        <v>0</v>
      </c>
      <c r="AN88" s="67">
        <f>'Población %'!AN133*'Insumo 4'!AN$12</f>
        <v>0</v>
      </c>
      <c r="AO88" s="67">
        <f>'Población %'!AO133*'Insumo 4'!AO$12</f>
        <v>0</v>
      </c>
      <c r="AP88" s="67">
        <f>'Población %'!AP133*'Insumo 4'!AP$12</f>
        <v>0</v>
      </c>
      <c r="AQ88" s="67">
        <f>'Población %'!AQ133*'Insumo 4'!AQ$12</f>
        <v>0</v>
      </c>
      <c r="AR88" s="67">
        <f>'Población %'!AR133*'Insumo 4'!AR$12</f>
        <v>1.0653500268437825E-5</v>
      </c>
      <c r="AS88" s="67">
        <f>'Población %'!AS133*'Insumo 4'!AS$12</f>
        <v>5.9569968538126062E-5</v>
      </c>
      <c r="AT88" s="67">
        <f>'Población %'!AT133*'Insumo 4'!AT$12</f>
        <v>1.7798397905657959E-4</v>
      </c>
      <c r="AU88" s="67">
        <f>'Población %'!AU133*'Insumo 4'!AU$12</f>
        <v>4.5876734444602293E-4</v>
      </c>
      <c r="AV88" s="67">
        <f>'Población %'!AV133*'Insumo 4'!AV$12</f>
        <v>1.253715941253135E-3</v>
      </c>
      <c r="AW88" s="67">
        <f>'Población %'!AW133*'Insumo 4'!AW$12</f>
        <v>2.751574401563049E-3</v>
      </c>
      <c r="AX88" s="67">
        <f>'Población %'!AX133*'Insumo 4'!AX$12</f>
        <v>4.7533240073618574E-3</v>
      </c>
      <c r="AY88" s="67">
        <f>'Población %'!AY133*'Insumo 4'!AY$12</f>
        <v>7.089756878054753E-3</v>
      </c>
      <c r="AZ88" s="67">
        <f>'Población %'!AZ133*'Insumo 4'!AZ$12</f>
        <v>9.6435645944875532E-3</v>
      </c>
      <c r="BA88" s="67">
        <f>'Población %'!BA133*'Insumo 4'!BA$12</f>
        <v>1.1832772083484809E-2</v>
      </c>
      <c r="BB88" s="67">
        <f>'Población %'!BB133*'Insumo 4'!BB$12</f>
        <v>1.3636398532852353E-2</v>
      </c>
      <c r="BC88" s="67">
        <f>'Población %'!BC133*'Insumo 4'!BC$12</f>
        <v>1.5939043734418044E-2</v>
      </c>
      <c r="BD88" s="67">
        <f>'Población %'!BD133*'Insumo 4'!BD$12</f>
        <v>1.9141903124947693E-2</v>
      </c>
      <c r="BE88" s="67">
        <f>'Población %'!BE133*'Insumo 4'!BE$12</f>
        <v>2.3476443407378252E-2</v>
      </c>
      <c r="BF88" s="67">
        <f>'Población %'!BF133*'Insumo 4'!BF$12</f>
        <v>2.9639974712180019E-2</v>
      </c>
      <c r="BG88" s="67">
        <f>'Población %'!BG133*'Insumo 4'!BG$12</f>
        <v>3.7931040424198273E-2</v>
      </c>
      <c r="BH88" s="67">
        <f>'Población %'!BH133*'Insumo 4'!BH$12</f>
        <v>4.8614116991229417E-2</v>
      </c>
      <c r="BI88" s="67">
        <f>'Población %'!BI133*'Insumo 4'!BI$12</f>
        <v>6.3466480350082358E-2</v>
      </c>
      <c r="BJ88" s="67">
        <f>'Población %'!BJ133*'Insumo 4'!BJ$12</f>
        <v>8.1906671469700626E-2</v>
      </c>
      <c r="BK88" s="67">
        <f>'Población %'!BK133*'Insumo 4'!BK$12</f>
        <v>0.10307759070019019</v>
      </c>
      <c r="BL88" s="67">
        <f>'Población %'!BL133*'Insumo 4'!BL$12</f>
        <v>0.12553160557452364</v>
      </c>
      <c r="BM88" s="67">
        <f>'Población %'!BM133*'Insumo 4'!BM$12</f>
        <v>0.14758407366107867</v>
      </c>
      <c r="BN88" s="67">
        <f>'Población %'!BN133*'Insumo 4'!BN$12</f>
        <v>0.16622912796229258</v>
      </c>
      <c r="BO88" s="67">
        <f>'Población %'!BO133*'Insumo 4'!BO$12</f>
        <v>0.18185087379756879</v>
      </c>
      <c r="BP88" s="67">
        <f>'Población %'!BP133*'Insumo 4'!BP$12</f>
        <v>0.19476466426139696</v>
      </c>
      <c r="BQ88" s="67">
        <f>'Población %'!BQ133*'Insumo 4'!BQ$12</f>
        <v>0.20527544908778389</v>
      </c>
      <c r="BR88" s="67">
        <f>'Población %'!BR133*'Insumo 4'!BR$12</f>
        <v>0.21263821194076557</v>
      </c>
      <c r="BS88" s="67">
        <f>'Población %'!BS133*'Insumo 4'!BS$12</f>
        <v>0.21839819022262649</v>
      </c>
      <c r="BT88" s="67">
        <f>'Población %'!BT133*'Insumo 4'!BT$12</f>
        <v>0.22378606865496775</v>
      </c>
      <c r="BU88" s="67">
        <f>'Población %'!BU133*'Insumo 4'!BU$12</f>
        <v>0.22671657475968987</v>
      </c>
      <c r="BV88" s="67">
        <f>'Población %'!BV133*'Insumo 4'!BV$12</f>
        <v>0.22462790597884066</v>
      </c>
      <c r="BW88" s="67">
        <f>'Población %'!BW133*'Insumo 4'!BW$12</f>
        <v>0.21928277495444423</v>
      </c>
      <c r="BX88" s="67">
        <f>'Población %'!BX133*'Insumo 4'!BX$12</f>
        <v>0.21021576731485</v>
      </c>
      <c r="BY88" s="67">
        <f>'Población %'!BY133*'Insumo 4'!BY$12</f>
        <v>0.19678031179497171</v>
      </c>
      <c r="BZ88" s="67">
        <f>'Población %'!BZ133*'Insumo 4'!BZ$12</f>
        <v>0.18146017915892235</v>
      </c>
      <c r="CA88" s="67">
        <f>'Población %'!CA133*'Insumo 4'!CA$12</f>
        <v>0.16754657299007075</v>
      </c>
      <c r="CB88" s="67">
        <f>'Población %'!CB133*'Insumo 4'!CB$12</f>
        <v>0.15494608232940568</v>
      </c>
      <c r="CC88" s="67">
        <f>'Población %'!CC133*'Insumo 4'!CC$12</f>
        <v>0.14220629802556067</v>
      </c>
      <c r="CD88" s="67">
        <f>'Población %'!CD133*'Insumo 4'!CD$12</f>
        <v>0.12859938257490044</v>
      </c>
      <c r="CE88" s="67">
        <f>'Población %'!CE133*'Insumo 4'!CE$12</f>
        <v>0.11441304393712688</v>
      </c>
      <c r="CF88" s="67">
        <f>'Población %'!CF133*'Insumo 4'!CF$12</f>
        <v>0.10038560294148238</v>
      </c>
      <c r="CG88" s="67">
        <f>'Población %'!CG133*'Insumo 4'!CG$12</f>
        <v>8.6105802550381472E-2</v>
      </c>
      <c r="CH88" s="67">
        <f>'Población %'!CH133*'Insumo 4'!CH$12</f>
        <v>7.3171450717359102E-2</v>
      </c>
      <c r="CI88" s="67">
        <f>'Población %'!CI133*'Insumo 4'!CI$12</f>
        <v>6.2359262740409767E-2</v>
      </c>
      <c r="CJ88" s="67">
        <f>'Población %'!CJ133*'Insumo 4'!CJ$12</f>
        <v>5.3384070734783802E-2</v>
      </c>
      <c r="CK88" s="67">
        <f>'Población %'!CK133*'Insumo 4'!CK$12</f>
        <v>4.4956998861078859E-2</v>
      </c>
      <c r="CL88" s="67">
        <f>'Población %'!CL133*'Insumo 4'!CL$12</f>
        <v>3.7820631592458451E-2</v>
      </c>
      <c r="CM88" s="67">
        <f>'Población %'!CM133*'Insumo 4'!CM$12</f>
        <v>3.1748076015227611E-2</v>
      </c>
      <c r="CN88" s="67">
        <f>'Población %'!CN133*'Insumo 4'!CN$12</f>
        <v>2.6013442294237025E-2</v>
      </c>
      <c r="CP88" s="72">
        <f t="shared" si="2"/>
        <v>4.6336598435748968</v>
      </c>
      <c r="CQ88" s="83">
        <f>100*'Población %'!CR133</f>
        <v>25.752387031070693</v>
      </c>
      <c r="CR88" s="83">
        <f t="shared" si="3"/>
        <v>17.993127541863622</v>
      </c>
    </row>
    <row r="89" spans="1:96">
      <c r="A89">
        <f>'Población %'!A134</f>
        <v>2073</v>
      </c>
      <c r="B89" s="67">
        <f>'Población %'!B134*'Insumo 4'!B$12</f>
        <v>0</v>
      </c>
      <c r="C89" s="67">
        <f>'Población %'!C134*'Insumo 4'!C$12</f>
        <v>0</v>
      </c>
      <c r="D89" s="67">
        <f>'Población %'!D134*'Insumo 4'!D$12</f>
        <v>0</v>
      </c>
      <c r="E89" s="67">
        <f>'Población %'!E134*'Insumo 4'!E$12</f>
        <v>0</v>
      </c>
      <c r="F89" s="67">
        <f>'Población %'!F134*'Insumo 4'!F$12</f>
        <v>0</v>
      </c>
      <c r="G89" s="67">
        <f>'Población %'!G134*'Insumo 4'!G$12</f>
        <v>0</v>
      </c>
      <c r="H89" s="67">
        <f>'Población %'!H134*'Insumo 4'!H$12</f>
        <v>0</v>
      </c>
      <c r="I89" s="67">
        <f>'Población %'!I134*'Insumo 4'!I$12</f>
        <v>0</v>
      </c>
      <c r="J89" s="67">
        <f>'Población %'!J134*'Insumo 4'!J$12</f>
        <v>0</v>
      </c>
      <c r="K89" s="67">
        <f>'Población %'!K134*'Insumo 4'!K$12</f>
        <v>0</v>
      </c>
      <c r="L89" s="67">
        <f>'Población %'!L134*'Insumo 4'!L$12</f>
        <v>0</v>
      </c>
      <c r="M89" s="67">
        <f>'Población %'!M134*'Insumo 4'!M$12</f>
        <v>0</v>
      </c>
      <c r="N89" s="67">
        <f>'Población %'!N134*'Insumo 4'!N$12</f>
        <v>0</v>
      </c>
      <c r="O89" s="67">
        <f>'Población %'!O134*'Insumo 4'!O$12</f>
        <v>0</v>
      </c>
      <c r="P89" s="67">
        <f>'Población %'!P134*'Insumo 4'!P$12</f>
        <v>0</v>
      </c>
      <c r="Q89" s="67">
        <f>'Población %'!Q134*'Insumo 4'!Q$12</f>
        <v>0</v>
      </c>
      <c r="R89" s="67">
        <f>'Población %'!R134*'Insumo 4'!R$12</f>
        <v>0</v>
      </c>
      <c r="S89" s="67">
        <f>'Población %'!S134*'Insumo 4'!S$12</f>
        <v>0</v>
      </c>
      <c r="T89" s="67">
        <f>'Población %'!T134*'Insumo 4'!T$12</f>
        <v>0</v>
      </c>
      <c r="U89" s="67">
        <f>'Población %'!U134*'Insumo 4'!U$12</f>
        <v>0</v>
      </c>
      <c r="V89" s="67">
        <f>'Población %'!V134*'Insumo 4'!V$12</f>
        <v>0</v>
      </c>
      <c r="W89" s="67">
        <f>'Población %'!W134*'Insumo 4'!W$12</f>
        <v>0</v>
      </c>
      <c r="X89" s="67">
        <f>'Población %'!X134*'Insumo 4'!X$12</f>
        <v>0</v>
      </c>
      <c r="Y89" s="67">
        <f>'Población %'!Y134*'Insumo 4'!Y$12</f>
        <v>0</v>
      </c>
      <c r="Z89" s="67">
        <f>'Población %'!Z134*'Insumo 4'!Z$12</f>
        <v>0</v>
      </c>
      <c r="AA89" s="67">
        <f>'Población %'!AA134*'Insumo 4'!AA$12</f>
        <v>0</v>
      </c>
      <c r="AB89" s="67">
        <f>'Población %'!AB134*'Insumo 4'!AB$12</f>
        <v>0</v>
      </c>
      <c r="AC89" s="67">
        <f>'Población %'!AC134*'Insumo 4'!AC$12</f>
        <v>0</v>
      </c>
      <c r="AD89" s="67">
        <f>'Población %'!AD134*'Insumo 4'!AD$12</f>
        <v>0</v>
      </c>
      <c r="AE89" s="67">
        <f>'Población %'!AE134*'Insumo 4'!AE$12</f>
        <v>0</v>
      </c>
      <c r="AF89" s="67">
        <f>'Población %'!AF134*'Insumo 4'!AF$12</f>
        <v>0</v>
      </c>
      <c r="AG89" s="67">
        <f>'Población %'!AG134*'Insumo 4'!AG$12</f>
        <v>0</v>
      </c>
      <c r="AH89" s="67">
        <f>'Población %'!AH134*'Insumo 4'!AH$12</f>
        <v>0</v>
      </c>
      <c r="AI89" s="67">
        <f>'Población %'!AI134*'Insumo 4'!AI$12</f>
        <v>0</v>
      </c>
      <c r="AJ89" s="67">
        <f>'Población %'!AJ134*'Insumo 4'!AJ$12</f>
        <v>0</v>
      </c>
      <c r="AK89" s="67">
        <f>'Población %'!AK134*'Insumo 4'!AK$12</f>
        <v>0</v>
      </c>
      <c r="AL89" s="67">
        <f>'Población %'!AL134*'Insumo 4'!AL$12</f>
        <v>0</v>
      </c>
      <c r="AM89" s="67">
        <f>'Población %'!AM134*'Insumo 4'!AM$12</f>
        <v>0</v>
      </c>
      <c r="AN89" s="67">
        <f>'Población %'!AN134*'Insumo 4'!AN$12</f>
        <v>0</v>
      </c>
      <c r="AO89" s="67">
        <f>'Población %'!AO134*'Insumo 4'!AO$12</f>
        <v>0</v>
      </c>
      <c r="AP89" s="67">
        <f>'Población %'!AP134*'Insumo 4'!AP$12</f>
        <v>0</v>
      </c>
      <c r="AQ89" s="67">
        <f>'Población %'!AQ134*'Insumo 4'!AQ$12</f>
        <v>0</v>
      </c>
      <c r="AR89" s="67">
        <f>'Población %'!AR134*'Insumo 4'!AR$12</f>
        <v>1.0527470758041765E-5</v>
      </c>
      <c r="AS89" s="67">
        <f>'Población %'!AS134*'Insumo 4'!AS$12</f>
        <v>5.8903547604031485E-5</v>
      </c>
      <c r="AT89" s="67">
        <f>'Población %'!AT134*'Insumo 4'!AT$12</f>
        <v>1.7602090110179687E-4</v>
      </c>
      <c r="AU89" s="67">
        <f>'Población %'!AU134*'Insumo 4'!AU$12</f>
        <v>4.5376743938745719E-4</v>
      </c>
      <c r="AV89" s="67">
        <f>'Población %'!AV134*'Insumo 4'!AV$12</f>
        <v>1.2407793900293021E-3</v>
      </c>
      <c r="AW89" s="67">
        <f>'Población %'!AW134*'Insumo 4'!AW$12</f>
        <v>2.7263472595541911E-3</v>
      </c>
      <c r="AX89" s="67">
        <f>'Población %'!AX134*'Insumo 4'!AX$12</f>
        <v>4.7147395599479586E-3</v>
      </c>
      <c r="AY89" s="67">
        <f>'Población %'!AY134*'Insumo 4'!AY$12</f>
        <v>7.0473138763382489E-3</v>
      </c>
      <c r="AZ89" s="67">
        <f>'Población %'!AZ134*'Insumo 4'!AZ$12</f>
        <v>9.6117616028248299E-3</v>
      </c>
      <c r="BA89" s="67">
        <f>'Población %'!BA134*'Insumo 4'!BA$12</f>
        <v>1.1820634436282292E-2</v>
      </c>
      <c r="BB89" s="67">
        <f>'Población %'!BB134*'Insumo 4'!BB$12</f>
        <v>1.3632238861505145E-2</v>
      </c>
      <c r="BC89" s="67">
        <f>'Población %'!BC134*'Insumo 4'!BC$12</f>
        <v>1.593933234996061E-2</v>
      </c>
      <c r="BD89" s="67">
        <f>'Población %'!BD134*'Insumo 4'!BD$12</f>
        <v>1.9213370807755363E-2</v>
      </c>
      <c r="BE89" s="67">
        <f>'Población %'!BE134*'Insumo 4'!BE$12</f>
        <v>2.3683403209533216E-2</v>
      </c>
      <c r="BF89" s="67">
        <f>'Población %'!BF134*'Insumo 4'!BF$12</f>
        <v>2.9999247408513393E-2</v>
      </c>
      <c r="BG89" s="67">
        <f>'Población %'!BG134*'Insumo 4'!BG$12</f>
        <v>3.8396223195167938E-2</v>
      </c>
      <c r="BH89" s="67">
        <f>'Población %'!BH134*'Insumo 4'!BH$12</f>
        <v>4.9248864897589194E-2</v>
      </c>
      <c r="BI89" s="67">
        <f>'Población %'!BI134*'Insumo 4'!BI$12</f>
        <v>6.4154248640182113E-2</v>
      </c>
      <c r="BJ89" s="67">
        <f>'Población %'!BJ134*'Insumo 4'!BJ$12</f>
        <v>8.2455181565722263E-2</v>
      </c>
      <c r="BK89" s="67">
        <f>'Población %'!BK134*'Insumo 4'!BK$12</f>
        <v>0.1034630339965915</v>
      </c>
      <c r="BL89" s="67">
        <f>'Población %'!BL134*'Insumo 4'!BL$12</f>
        <v>0.12597592273712274</v>
      </c>
      <c r="BM89" s="67">
        <f>'Población %'!BM134*'Insumo 4'!BM$12</f>
        <v>0.14793140015542683</v>
      </c>
      <c r="BN89" s="67">
        <f>'Población %'!BN134*'Insumo 4'!BN$12</f>
        <v>0.16657810017839716</v>
      </c>
      <c r="BO89" s="67">
        <f>'Población %'!BO134*'Insumo 4'!BO$12</f>
        <v>0.18230357458153471</v>
      </c>
      <c r="BP89" s="67">
        <f>'Población %'!BP134*'Insumo 4'!BP$12</f>
        <v>0.19514169629779282</v>
      </c>
      <c r="BQ89" s="67">
        <f>'Población %'!BQ134*'Insumo 4'!BQ$12</f>
        <v>0.20568690932510611</v>
      </c>
      <c r="BR89" s="67">
        <f>'Población %'!BR134*'Insumo 4'!BR$12</f>
        <v>0.21361285758614879</v>
      </c>
      <c r="BS89" s="67">
        <f>'Población %'!BS134*'Insumo 4'!BS$12</f>
        <v>0.21710293509163522</v>
      </c>
      <c r="BT89" s="67">
        <f>'Población %'!BT134*'Insumo 4'!BT$12</f>
        <v>0.21890326665857546</v>
      </c>
      <c r="BU89" s="67">
        <f>'Población %'!BU134*'Insumo 4'!BU$12</f>
        <v>0.21991688712665508</v>
      </c>
      <c r="BV89" s="67">
        <f>'Población %'!BV134*'Insumo 4'!BV$12</f>
        <v>0.2186331752406353</v>
      </c>
      <c r="BW89" s="67">
        <f>'Población %'!BW134*'Insumo 4'!BW$12</f>
        <v>0.21342035083677618</v>
      </c>
      <c r="BX89" s="67">
        <f>'Población %'!BX134*'Insumo 4'!BX$12</f>
        <v>0.20747063525551274</v>
      </c>
      <c r="BY89" s="67">
        <f>'Población %'!BY134*'Insumo 4'!BY$12</f>
        <v>0.19842818530858114</v>
      </c>
      <c r="BZ89" s="67">
        <f>'Población %'!BZ134*'Insumo 4'!BZ$12</f>
        <v>0.18580879352324084</v>
      </c>
      <c r="CA89" s="67">
        <f>'Población %'!CA134*'Insumo 4'!CA$12</f>
        <v>0.17143724451363007</v>
      </c>
      <c r="CB89" s="67">
        <f>'Población %'!CB134*'Insumo 4'!CB$12</f>
        <v>0.15869473331331321</v>
      </c>
      <c r="CC89" s="67">
        <f>'Población %'!CC134*'Insumo 4'!CC$12</f>
        <v>0.14675648359373777</v>
      </c>
      <c r="CD89" s="67">
        <f>'Población %'!CD134*'Insumo 4'!CD$12</f>
        <v>0.13400653527596343</v>
      </c>
      <c r="CE89" s="67">
        <f>'Población %'!CE134*'Insumo 4'!CE$12</f>
        <v>0.12020170538797045</v>
      </c>
      <c r="CF89" s="67">
        <f>'Población %'!CF134*'Insumo 4'!CF$12</f>
        <v>0.10602739451993597</v>
      </c>
      <c r="CG89" s="67">
        <f>'Población %'!CG134*'Insumo 4'!CG$12</f>
        <v>9.1656189445554606E-2</v>
      </c>
      <c r="CH89" s="67">
        <f>'Población %'!CH134*'Insumo 4'!CH$12</f>
        <v>7.755416271416013E-2</v>
      </c>
      <c r="CI89" s="67">
        <f>'Población %'!CI134*'Insumo 4'!CI$12</f>
        <v>6.5155113689500749E-2</v>
      </c>
      <c r="CJ89" s="67">
        <f>'Población %'!CJ134*'Insumo 4'!CJ$12</f>
        <v>5.5125802874929831E-2</v>
      </c>
      <c r="CK89" s="67">
        <f>'Población %'!CK134*'Insumo 4'!CK$12</f>
        <v>4.6753935981964222E-2</v>
      </c>
      <c r="CL89" s="67">
        <f>'Población %'!CL134*'Insumo 4'!CL$12</f>
        <v>3.8949310621430588E-2</v>
      </c>
      <c r="CM89" s="67">
        <f>'Población %'!CM134*'Insumo 4'!CM$12</f>
        <v>3.2494621048892863E-2</v>
      </c>
      <c r="CN89" s="67">
        <f>'Población %'!CN134*'Insumo 4'!CN$12</f>
        <v>2.7038423495579889E-2</v>
      </c>
      <c r="CP89" s="72">
        <f t="shared" si="2"/>
        <v>4.6668122867960546</v>
      </c>
      <c r="CQ89" s="83">
        <f>100*'Población %'!CR134</f>
        <v>26.071033649549076</v>
      </c>
      <c r="CR89" s="83">
        <f t="shared" si="3"/>
        <v>17.900373071233297</v>
      </c>
    </row>
    <row r="90" spans="1:96">
      <c r="A90">
        <f>'Población %'!A135</f>
        <v>2074</v>
      </c>
      <c r="B90" s="67">
        <f>'Población %'!B135*'Insumo 4'!B$12</f>
        <v>0</v>
      </c>
      <c r="C90" s="67">
        <f>'Población %'!C135*'Insumo 4'!C$12</f>
        <v>0</v>
      </c>
      <c r="D90" s="67">
        <f>'Población %'!D135*'Insumo 4'!D$12</f>
        <v>0</v>
      </c>
      <c r="E90" s="67">
        <f>'Población %'!E135*'Insumo 4'!E$12</f>
        <v>0</v>
      </c>
      <c r="F90" s="67">
        <f>'Población %'!F135*'Insumo 4'!F$12</f>
        <v>0</v>
      </c>
      <c r="G90" s="67">
        <f>'Población %'!G135*'Insumo 4'!G$12</f>
        <v>0</v>
      </c>
      <c r="H90" s="67">
        <f>'Población %'!H135*'Insumo 4'!H$12</f>
        <v>0</v>
      </c>
      <c r="I90" s="67">
        <f>'Población %'!I135*'Insumo 4'!I$12</f>
        <v>0</v>
      </c>
      <c r="J90" s="67">
        <f>'Población %'!J135*'Insumo 4'!J$12</f>
        <v>0</v>
      </c>
      <c r="K90" s="67">
        <f>'Población %'!K135*'Insumo 4'!K$12</f>
        <v>0</v>
      </c>
      <c r="L90" s="67">
        <f>'Población %'!L135*'Insumo 4'!L$12</f>
        <v>0</v>
      </c>
      <c r="M90" s="67">
        <f>'Población %'!M135*'Insumo 4'!M$12</f>
        <v>0</v>
      </c>
      <c r="N90" s="67">
        <f>'Población %'!N135*'Insumo 4'!N$12</f>
        <v>0</v>
      </c>
      <c r="O90" s="67">
        <f>'Población %'!O135*'Insumo 4'!O$12</f>
        <v>0</v>
      </c>
      <c r="P90" s="67">
        <f>'Población %'!P135*'Insumo 4'!P$12</f>
        <v>0</v>
      </c>
      <c r="Q90" s="67">
        <f>'Población %'!Q135*'Insumo 4'!Q$12</f>
        <v>0</v>
      </c>
      <c r="R90" s="67">
        <f>'Población %'!R135*'Insumo 4'!R$12</f>
        <v>0</v>
      </c>
      <c r="S90" s="67">
        <f>'Población %'!S135*'Insumo 4'!S$12</f>
        <v>0</v>
      </c>
      <c r="T90" s="67">
        <f>'Población %'!T135*'Insumo 4'!T$12</f>
        <v>0</v>
      </c>
      <c r="U90" s="67">
        <f>'Población %'!U135*'Insumo 4'!U$12</f>
        <v>0</v>
      </c>
      <c r="V90" s="67">
        <f>'Población %'!V135*'Insumo 4'!V$12</f>
        <v>0</v>
      </c>
      <c r="W90" s="67">
        <f>'Población %'!W135*'Insumo 4'!W$12</f>
        <v>0</v>
      </c>
      <c r="X90" s="67">
        <f>'Población %'!X135*'Insumo 4'!X$12</f>
        <v>0</v>
      </c>
      <c r="Y90" s="67">
        <f>'Población %'!Y135*'Insumo 4'!Y$12</f>
        <v>0</v>
      </c>
      <c r="Z90" s="67">
        <f>'Población %'!Z135*'Insumo 4'!Z$12</f>
        <v>0</v>
      </c>
      <c r="AA90" s="67">
        <f>'Población %'!AA135*'Insumo 4'!AA$12</f>
        <v>0</v>
      </c>
      <c r="AB90" s="67">
        <f>'Población %'!AB135*'Insumo 4'!AB$12</f>
        <v>0</v>
      </c>
      <c r="AC90" s="67">
        <f>'Población %'!AC135*'Insumo 4'!AC$12</f>
        <v>0</v>
      </c>
      <c r="AD90" s="67">
        <f>'Población %'!AD135*'Insumo 4'!AD$12</f>
        <v>0</v>
      </c>
      <c r="AE90" s="67">
        <f>'Población %'!AE135*'Insumo 4'!AE$12</f>
        <v>0</v>
      </c>
      <c r="AF90" s="67">
        <f>'Población %'!AF135*'Insumo 4'!AF$12</f>
        <v>0</v>
      </c>
      <c r="AG90" s="67">
        <f>'Población %'!AG135*'Insumo 4'!AG$12</f>
        <v>0</v>
      </c>
      <c r="AH90" s="67">
        <f>'Población %'!AH135*'Insumo 4'!AH$12</f>
        <v>0</v>
      </c>
      <c r="AI90" s="67">
        <f>'Población %'!AI135*'Insumo 4'!AI$12</f>
        <v>0</v>
      </c>
      <c r="AJ90" s="67">
        <f>'Población %'!AJ135*'Insumo 4'!AJ$12</f>
        <v>0</v>
      </c>
      <c r="AK90" s="67">
        <f>'Población %'!AK135*'Insumo 4'!AK$12</f>
        <v>0</v>
      </c>
      <c r="AL90" s="67">
        <f>'Población %'!AL135*'Insumo 4'!AL$12</f>
        <v>0</v>
      </c>
      <c r="AM90" s="67">
        <f>'Población %'!AM135*'Insumo 4'!AM$12</f>
        <v>0</v>
      </c>
      <c r="AN90" s="67">
        <f>'Población %'!AN135*'Insumo 4'!AN$12</f>
        <v>0</v>
      </c>
      <c r="AO90" s="67">
        <f>'Población %'!AO135*'Insumo 4'!AO$12</f>
        <v>0</v>
      </c>
      <c r="AP90" s="67">
        <f>'Población %'!AP135*'Insumo 4'!AP$12</f>
        <v>0</v>
      </c>
      <c r="AQ90" s="67">
        <f>'Población %'!AQ135*'Insumo 4'!AQ$12</f>
        <v>0</v>
      </c>
      <c r="AR90" s="67">
        <f>'Población %'!AR135*'Insumo 4'!AR$12</f>
        <v>1.0396137848476493E-5</v>
      </c>
      <c r="AS90" s="67">
        <f>'Población %'!AS135*'Insumo 4'!AS$12</f>
        <v>5.8199968705093032E-5</v>
      </c>
      <c r="AT90" s="67">
        <f>'Población %'!AT135*'Insumo 4'!AT$12</f>
        <v>1.740376743948216E-4</v>
      </c>
      <c r="AU90" s="67">
        <f>'Población %'!AU135*'Insumo 4'!AU$12</f>
        <v>4.4872925724959758E-4</v>
      </c>
      <c r="AV90" s="67">
        <f>'Población %'!AV135*'Insumo 4'!AV$12</f>
        <v>1.2271571024148166E-3</v>
      </c>
      <c r="AW90" s="67">
        <f>'Población %'!AW135*'Insumo 4'!AW$12</f>
        <v>2.6980518264968457E-3</v>
      </c>
      <c r="AX90" s="67">
        <f>'Población %'!AX135*'Insumo 4'!AX$12</f>
        <v>4.6713344456251957E-3</v>
      </c>
      <c r="AY90" s="67">
        <f>'Población %'!AY135*'Insumo 4'!AY$12</f>
        <v>6.9898992630330892E-3</v>
      </c>
      <c r="AZ90" s="67">
        <f>'Población %'!AZ135*'Insumo 4'!AZ$12</f>
        <v>9.5541690034922355E-3</v>
      </c>
      <c r="BA90" s="67">
        <f>'Población %'!BA135*'Insumo 4'!BA$12</f>
        <v>1.1782312560606356E-2</v>
      </c>
      <c r="BB90" s="67">
        <f>'Población %'!BB135*'Insumo 4'!BB$12</f>
        <v>1.3619490590332349E-2</v>
      </c>
      <c r="BC90" s="67">
        <f>'Población %'!BC135*'Insumo 4'!BC$12</f>
        <v>1.5936341399656578E-2</v>
      </c>
      <c r="BD90" s="67">
        <f>'Población %'!BD135*'Insumo 4'!BD$12</f>
        <v>1.9216224954272668E-2</v>
      </c>
      <c r="BE90" s="67">
        <f>'Población %'!BE135*'Insumo 4'!BE$12</f>
        <v>2.3775058233418838E-2</v>
      </c>
      <c r="BF90" s="67">
        <f>'Población %'!BF135*'Insumo 4'!BF$12</f>
        <v>3.026856994304284E-2</v>
      </c>
      <c r="BG90" s="67">
        <f>'Población %'!BG135*'Insumo 4'!BG$12</f>
        <v>3.8868975049085444E-2</v>
      </c>
      <c r="BH90" s="67">
        <f>'Población %'!BH135*'Insumo 4'!BH$12</f>
        <v>4.9864716256619056E-2</v>
      </c>
      <c r="BI90" s="67">
        <f>'Población %'!BI135*'Insumo 4'!BI$12</f>
        <v>6.501088686977799E-2</v>
      </c>
      <c r="BJ90" s="67">
        <f>'Población %'!BJ135*'Insumo 4'!BJ$12</f>
        <v>8.3373119893981537E-2</v>
      </c>
      <c r="BK90" s="67">
        <f>'Población %'!BK135*'Insumo 4'!BK$12</f>
        <v>0.10418640224885148</v>
      </c>
      <c r="BL90" s="67">
        <f>'Población %'!BL135*'Insumo 4'!BL$12</f>
        <v>0.12648791028460568</v>
      </c>
      <c r="BM90" s="67">
        <f>'Población %'!BM135*'Insumo 4'!BM$12</f>
        <v>0.14851397139074232</v>
      </c>
      <c r="BN90" s="67">
        <f>'Población %'!BN135*'Insumo 4'!BN$12</f>
        <v>0.16704753154656601</v>
      </c>
      <c r="BO90" s="67">
        <f>'Población %'!BO135*'Insumo 4'!BO$12</f>
        <v>0.18277265611694044</v>
      </c>
      <c r="BP90" s="67">
        <f>'Población %'!BP135*'Insumo 4'!BP$12</f>
        <v>0.19572030640845542</v>
      </c>
      <c r="BQ90" s="67">
        <f>'Población %'!BQ135*'Insumo 4'!BQ$12</f>
        <v>0.20619216877124477</v>
      </c>
      <c r="BR90" s="67">
        <f>'Población %'!BR135*'Insumo 4'!BR$12</f>
        <v>0.21417139352251696</v>
      </c>
      <c r="BS90" s="67">
        <f>'Población %'!BS135*'Insumo 4'!BS$12</f>
        <v>0.21825357607428283</v>
      </c>
      <c r="BT90" s="67">
        <f>'Población %'!BT135*'Insumo 4'!BT$12</f>
        <v>0.21779678010729495</v>
      </c>
      <c r="BU90" s="67">
        <f>'Población %'!BU135*'Insumo 4'!BU$12</f>
        <v>0.21535254406749471</v>
      </c>
      <c r="BV90" s="67">
        <f>'Población %'!BV135*'Insumo 4'!BV$12</f>
        <v>0.21233435335487322</v>
      </c>
      <c r="BW90" s="67">
        <f>'Población %'!BW135*'Insumo 4'!BW$12</f>
        <v>0.20797201627445119</v>
      </c>
      <c r="BX90" s="67">
        <f>'Población %'!BX135*'Insumo 4'!BX$12</f>
        <v>0.20214979594189728</v>
      </c>
      <c r="BY90" s="67">
        <f>'Población %'!BY135*'Insumo 4'!BY$12</f>
        <v>0.19611433973178347</v>
      </c>
      <c r="BZ90" s="67">
        <f>'Población %'!BZ135*'Insumo 4'!BZ$12</f>
        <v>0.18773235841013439</v>
      </c>
      <c r="CA90" s="67">
        <f>'Población %'!CA135*'Insumo 4'!CA$12</f>
        <v>0.17597548535775889</v>
      </c>
      <c r="CB90" s="67">
        <f>'Población %'!CB135*'Insumo 4'!CB$12</f>
        <v>0.16278922706660665</v>
      </c>
      <c r="CC90" s="67">
        <f>'Población %'!CC135*'Insumo 4'!CC$12</f>
        <v>0.15071145656324961</v>
      </c>
      <c r="CD90" s="67">
        <f>'Población %'!CD135*'Insumo 4'!CD$12</f>
        <v>0.13869059914199441</v>
      </c>
      <c r="CE90" s="67">
        <f>'Población %'!CE135*'Insumo 4'!CE$12</f>
        <v>0.12563953370740324</v>
      </c>
      <c r="CF90" s="67">
        <f>'Población %'!CF135*'Insumo 4'!CF$12</f>
        <v>0.11176446371524075</v>
      </c>
      <c r="CG90" s="67">
        <f>'Población %'!CG135*'Insumo 4'!CG$12</f>
        <v>9.7173433532096329E-2</v>
      </c>
      <c r="CH90" s="67">
        <f>'Población %'!CH135*'Insumo 4'!CH$12</f>
        <v>8.2915155543722821E-2</v>
      </c>
      <c r="CI90" s="67">
        <f>'Población %'!CI135*'Insumo 4'!CI$12</f>
        <v>6.9358957700659876E-2</v>
      </c>
      <c r="CJ90" s="67">
        <f>'Población %'!CJ135*'Insumo 4'!CJ$12</f>
        <v>5.7799764062435866E-2</v>
      </c>
      <c r="CK90" s="67">
        <f>'Población %'!CK135*'Insumo 4'!CK$12</f>
        <v>4.8398290810067579E-2</v>
      </c>
      <c r="CL90" s="67">
        <f>'Población %'!CL135*'Insumo 4'!CL$12</f>
        <v>4.070099134911858E-2</v>
      </c>
      <c r="CM90" s="67">
        <f>'Población %'!CM135*'Insumo 4'!CM$12</f>
        <v>3.3421033934978611E-2</v>
      </c>
      <c r="CN90" s="67">
        <f>'Población %'!CN135*'Insumo 4'!CN$12</f>
        <v>2.7517168748653897E-2</v>
      </c>
      <c r="CP90" s="72">
        <f t="shared" si="2"/>
        <v>4.7032013359161748</v>
      </c>
      <c r="CQ90" s="83">
        <f>100*'Población %'!CR135</f>
        <v>26.40658330265564</v>
      </c>
      <c r="CR90" s="83">
        <f t="shared" si="3"/>
        <v>17.810715161484698</v>
      </c>
    </row>
    <row r="91" spans="1:96">
      <c r="A91">
        <f>'Población %'!A136</f>
        <v>2075</v>
      </c>
      <c r="B91" s="67">
        <f>'Población %'!B136*'Insumo 4'!B$12</f>
        <v>0</v>
      </c>
      <c r="C91" s="67">
        <f>'Población %'!C136*'Insumo 4'!C$12</f>
        <v>0</v>
      </c>
      <c r="D91" s="67">
        <f>'Población %'!D136*'Insumo 4'!D$12</f>
        <v>0</v>
      </c>
      <c r="E91" s="67">
        <f>'Población %'!E136*'Insumo 4'!E$12</f>
        <v>0</v>
      </c>
      <c r="F91" s="67">
        <f>'Población %'!F136*'Insumo 4'!F$12</f>
        <v>0</v>
      </c>
      <c r="G91" s="67">
        <f>'Población %'!G136*'Insumo 4'!G$12</f>
        <v>0</v>
      </c>
      <c r="H91" s="67">
        <f>'Población %'!H136*'Insumo 4'!H$12</f>
        <v>0</v>
      </c>
      <c r="I91" s="67">
        <f>'Población %'!I136*'Insumo 4'!I$12</f>
        <v>0</v>
      </c>
      <c r="J91" s="67">
        <f>'Población %'!J136*'Insumo 4'!J$12</f>
        <v>0</v>
      </c>
      <c r="K91" s="67">
        <f>'Población %'!K136*'Insumo 4'!K$12</f>
        <v>0</v>
      </c>
      <c r="L91" s="67">
        <f>'Población %'!L136*'Insumo 4'!L$12</f>
        <v>0</v>
      </c>
      <c r="M91" s="67">
        <f>'Población %'!M136*'Insumo 4'!M$12</f>
        <v>0</v>
      </c>
      <c r="N91" s="67">
        <f>'Población %'!N136*'Insumo 4'!N$12</f>
        <v>0</v>
      </c>
      <c r="O91" s="67">
        <f>'Población %'!O136*'Insumo 4'!O$12</f>
        <v>0</v>
      </c>
      <c r="P91" s="67">
        <f>'Población %'!P136*'Insumo 4'!P$12</f>
        <v>0</v>
      </c>
      <c r="Q91" s="67">
        <f>'Población %'!Q136*'Insumo 4'!Q$12</f>
        <v>0</v>
      </c>
      <c r="R91" s="67">
        <f>'Población %'!R136*'Insumo 4'!R$12</f>
        <v>0</v>
      </c>
      <c r="S91" s="67">
        <f>'Población %'!S136*'Insumo 4'!S$12</f>
        <v>0</v>
      </c>
      <c r="T91" s="67">
        <f>'Población %'!T136*'Insumo 4'!T$12</f>
        <v>0</v>
      </c>
      <c r="U91" s="67">
        <f>'Población %'!U136*'Insumo 4'!U$12</f>
        <v>0</v>
      </c>
      <c r="V91" s="67">
        <f>'Población %'!V136*'Insumo 4'!V$12</f>
        <v>0</v>
      </c>
      <c r="W91" s="67">
        <f>'Población %'!W136*'Insumo 4'!W$12</f>
        <v>0</v>
      </c>
      <c r="X91" s="67">
        <f>'Población %'!X136*'Insumo 4'!X$12</f>
        <v>0</v>
      </c>
      <c r="Y91" s="67">
        <f>'Población %'!Y136*'Insumo 4'!Y$12</f>
        <v>0</v>
      </c>
      <c r="Z91" s="67">
        <f>'Población %'!Z136*'Insumo 4'!Z$12</f>
        <v>0</v>
      </c>
      <c r="AA91" s="67">
        <f>'Población %'!AA136*'Insumo 4'!AA$12</f>
        <v>0</v>
      </c>
      <c r="AB91" s="67">
        <f>'Población %'!AB136*'Insumo 4'!AB$12</f>
        <v>0</v>
      </c>
      <c r="AC91" s="67">
        <f>'Población %'!AC136*'Insumo 4'!AC$12</f>
        <v>0</v>
      </c>
      <c r="AD91" s="67">
        <f>'Población %'!AD136*'Insumo 4'!AD$12</f>
        <v>0</v>
      </c>
      <c r="AE91" s="67">
        <f>'Población %'!AE136*'Insumo 4'!AE$12</f>
        <v>0</v>
      </c>
      <c r="AF91" s="67">
        <f>'Población %'!AF136*'Insumo 4'!AF$12</f>
        <v>0</v>
      </c>
      <c r="AG91" s="67">
        <f>'Población %'!AG136*'Insumo 4'!AG$12</f>
        <v>0</v>
      </c>
      <c r="AH91" s="67">
        <f>'Población %'!AH136*'Insumo 4'!AH$12</f>
        <v>0</v>
      </c>
      <c r="AI91" s="67">
        <f>'Población %'!AI136*'Insumo 4'!AI$12</f>
        <v>0</v>
      </c>
      <c r="AJ91" s="67">
        <f>'Población %'!AJ136*'Insumo 4'!AJ$12</f>
        <v>0</v>
      </c>
      <c r="AK91" s="67">
        <f>'Población %'!AK136*'Insumo 4'!AK$12</f>
        <v>0</v>
      </c>
      <c r="AL91" s="67">
        <f>'Población %'!AL136*'Insumo 4'!AL$12</f>
        <v>0</v>
      </c>
      <c r="AM91" s="67">
        <f>'Población %'!AM136*'Insumo 4'!AM$12</f>
        <v>0</v>
      </c>
      <c r="AN91" s="67">
        <f>'Población %'!AN136*'Insumo 4'!AN$12</f>
        <v>0</v>
      </c>
      <c r="AO91" s="67">
        <f>'Población %'!AO136*'Insumo 4'!AO$12</f>
        <v>0</v>
      </c>
      <c r="AP91" s="67">
        <f>'Población %'!AP136*'Insumo 4'!AP$12</f>
        <v>0</v>
      </c>
      <c r="AQ91" s="67">
        <f>'Población %'!AQ136*'Insumo 4'!AQ$12</f>
        <v>0</v>
      </c>
      <c r="AR91" s="67">
        <f>'Población %'!AR136*'Insumo 4'!AR$12</f>
        <v>1.0267231228553918E-5</v>
      </c>
      <c r="AS91" s="67">
        <f>'Población %'!AS136*'Insumo 4'!AS$12</f>
        <v>5.7460503214784961E-5</v>
      </c>
      <c r="AT91" s="67">
        <f>'Población %'!AT136*'Insumo 4'!AT$12</f>
        <v>1.7192532336841724E-4</v>
      </c>
      <c r="AU91" s="67">
        <f>'Población %'!AU136*'Insumo 4'!AU$12</f>
        <v>4.4359766594816321E-4</v>
      </c>
      <c r="AV91" s="67">
        <f>'Población %'!AV136*'Insumo 4'!AV$12</f>
        <v>1.2133652280977797E-3</v>
      </c>
      <c r="AW91" s="67">
        <f>'Población %'!AW136*'Insumo 4'!AW$12</f>
        <v>2.6680145372631851E-3</v>
      </c>
      <c r="AX91" s="67">
        <f>'Población %'!AX136*'Insumo 4'!AX$12</f>
        <v>4.6221760312342109E-3</v>
      </c>
      <c r="AY91" s="67">
        <f>'Población %'!AY136*'Insumo 4'!AY$12</f>
        <v>6.9246124250481079E-3</v>
      </c>
      <c r="AZ91" s="67">
        <f>'Población %'!AZ136*'Insumo 4'!AZ$12</f>
        <v>9.4752604552784513E-3</v>
      </c>
      <c r="BA91" s="67">
        <f>'Población %'!BA136*'Insumo 4'!BA$12</f>
        <v>1.1710839980136485E-2</v>
      </c>
      <c r="BB91" s="67">
        <f>'Población %'!BB136*'Insumo 4'!BB$12</f>
        <v>1.3574695389869672E-2</v>
      </c>
      <c r="BC91" s="67">
        <f>'Población %'!BC136*'Insumo 4'!BC$12</f>
        <v>1.5921831135855234E-2</v>
      </c>
      <c r="BD91" s="67">
        <f>'Población %'!BD136*'Insumo 4'!BD$12</f>
        <v>1.921339377224526E-2</v>
      </c>
      <c r="BE91" s="67">
        <f>'Población %'!BE136*'Insumo 4'!BE$12</f>
        <v>2.3780145446496079E-2</v>
      </c>
      <c r="BF91" s="67">
        <f>'Población %'!BF136*'Insumo 4'!BF$12</f>
        <v>3.0388264706774745E-2</v>
      </c>
      <c r="BG91" s="67">
        <f>'Población %'!BG136*'Insumo 4'!BG$12</f>
        <v>3.9221309592122958E-2</v>
      </c>
      <c r="BH91" s="67">
        <f>'Población %'!BH136*'Insumo 4'!BH$12</f>
        <v>5.0484485202330509E-2</v>
      </c>
      <c r="BI91" s="67">
        <f>'Población %'!BI136*'Insumo 4'!BI$12</f>
        <v>6.5833817292618793E-2</v>
      </c>
      <c r="BJ91" s="67">
        <f>'Población %'!BJ136*'Insumo 4'!BJ$12</f>
        <v>8.4502689817558263E-2</v>
      </c>
      <c r="BK91" s="67">
        <f>'Población %'!BK136*'Insumo 4'!BK$12</f>
        <v>0.10536777591412663</v>
      </c>
      <c r="BL91" s="67">
        <f>'Población %'!BL136*'Insumo 4'!BL$12</f>
        <v>0.12740122799410769</v>
      </c>
      <c r="BM91" s="67">
        <f>'Población %'!BM136*'Insumo 4'!BM$12</f>
        <v>0.14915404149272937</v>
      </c>
      <c r="BN91" s="67">
        <f>'Población %'!BN136*'Insumo 4'!BN$12</f>
        <v>0.16775672518377338</v>
      </c>
      <c r="BO91" s="67">
        <f>'Población %'!BO136*'Insumo 4'!BO$12</f>
        <v>0.18336075090186879</v>
      </c>
      <c r="BP91" s="67">
        <f>'Población %'!BP136*'Insumo 4'!BP$12</f>
        <v>0.19630640268139624</v>
      </c>
      <c r="BQ91" s="67">
        <f>'Población %'!BQ136*'Insumo 4'!BQ$12</f>
        <v>0.20688552304779179</v>
      </c>
      <c r="BR91" s="67">
        <f>'Población %'!BR136*'Insumo 4'!BR$12</f>
        <v>0.21479236551605038</v>
      </c>
      <c r="BS91" s="67">
        <f>'Población %'!BS136*'Insumo 4'!BS$12</f>
        <v>0.21894372739920281</v>
      </c>
      <c r="BT91" s="67">
        <f>'Población %'!BT136*'Insumo 4'!BT$12</f>
        <v>0.21908831498730832</v>
      </c>
      <c r="BU91" s="67">
        <f>'Población %'!BU136*'Insumo 4'!BU$12</f>
        <v>0.21444296963938694</v>
      </c>
      <c r="BV91" s="67">
        <f>'Población %'!BV136*'Insumo 4'!BV$12</f>
        <v>0.20814182831176994</v>
      </c>
      <c r="BW91" s="67">
        <f>'Población %'!BW136*'Insumo 4'!BW$12</f>
        <v>0.20220814698308162</v>
      </c>
      <c r="BX91" s="67">
        <f>'Población %'!BX136*'Insumo 4'!BX$12</f>
        <v>0.19721158780797982</v>
      </c>
      <c r="BY91" s="67">
        <f>'Población %'!BY136*'Insumo 4'!BY$12</f>
        <v>0.19128948742669422</v>
      </c>
      <c r="BZ91" s="67">
        <f>'Población %'!BZ136*'Insumo 4'!BZ$12</f>
        <v>0.18580305940297492</v>
      </c>
      <c r="CA91" s="67">
        <f>'Población %'!CA136*'Insumo 4'!CA$12</f>
        <v>0.17814700313319251</v>
      </c>
      <c r="CB91" s="67">
        <f>'Población %'!CB136*'Insumo 4'!CB$12</f>
        <v>0.16751654647778125</v>
      </c>
      <c r="CC91" s="67">
        <f>'Población %'!CC136*'Insumo 4'!CC$12</f>
        <v>0.15499805125347743</v>
      </c>
      <c r="CD91" s="67">
        <f>'Población %'!CD136*'Insumo 4'!CD$12</f>
        <v>0.14281626023577271</v>
      </c>
      <c r="CE91" s="67">
        <f>'Población %'!CE136*'Insumo 4'!CE$12</f>
        <v>0.13041346189950839</v>
      </c>
      <c r="CF91" s="67">
        <f>'Población %'!CF136*'Insumo 4'!CF$12</f>
        <v>0.11719307616123725</v>
      </c>
      <c r="CG91" s="67">
        <f>'Población %'!CG136*'Insumo 4'!CG$12</f>
        <v>0.10279350731043346</v>
      </c>
      <c r="CH91" s="67">
        <f>'Población %'!CH136*'Insumo 4'!CH$12</f>
        <v>8.8263462733763787E-2</v>
      </c>
      <c r="CI91" s="67">
        <f>'Población %'!CI136*'Insumo 4'!CI$12</f>
        <v>7.4511304394046948E-2</v>
      </c>
      <c r="CJ91" s="67">
        <f>'Población %'!CJ136*'Insumo 4'!CJ$12</f>
        <v>6.1828415409069498E-2</v>
      </c>
      <c r="CK91" s="67">
        <f>'Población %'!CK136*'Insumo 4'!CK$12</f>
        <v>5.0947998180476073E-2</v>
      </c>
      <c r="CL91" s="67">
        <f>'Población %'!CL136*'Insumo 4'!CL$12</f>
        <v>4.2250470696316544E-2</v>
      </c>
      <c r="CM91" s="67">
        <f>'Población %'!CM136*'Insumo 4'!CM$12</f>
        <v>3.5123802013605564E-2</v>
      </c>
      <c r="CN91" s="67">
        <f>'Población %'!CN136*'Insumo 4'!CN$12</f>
        <v>2.8251510624061435E-2</v>
      </c>
      <c r="CP91" s="72">
        <f t="shared" si="2"/>
        <v>4.7434269569496754</v>
      </c>
      <c r="CQ91" s="83">
        <f>100*'Población %'!CR136</f>
        <v>26.76901882881188</v>
      </c>
      <c r="CR91" s="83">
        <f t="shared" si="3"/>
        <v>17.719838695934033</v>
      </c>
    </row>
    <row r="92" spans="1:96">
      <c r="A92">
        <f>'Población %'!A137</f>
        <v>2076</v>
      </c>
      <c r="B92" s="67">
        <f>'Población %'!B137*'Insumo 4'!B$12</f>
        <v>0</v>
      </c>
      <c r="C92" s="67">
        <f>'Población %'!C137*'Insumo 4'!C$12</f>
        <v>0</v>
      </c>
      <c r="D92" s="67">
        <f>'Población %'!D137*'Insumo 4'!D$12</f>
        <v>0</v>
      </c>
      <c r="E92" s="67">
        <f>'Población %'!E137*'Insumo 4'!E$12</f>
        <v>0</v>
      </c>
      <c r="F92" s="67">
        <f>'Población %'!F137*'Insumo 4'!F$12</f>
        <v>0</v>
      </c>
      <c r="G92" s="67">
        <f>'Población %'!G137*'Insumo 4'!G$12</f>
        <v>0</v>
      </c>
      <c r="H92" s="67">
        <f>'Población %'!H137*'Insumo 4'!H$12</f>
        <v>0</v>
      </c>
      <c r="I92" s="67">
        <f>'Población %'!I137*'Insumo 4'!I$12</f>
        <v>0</v>
      </c>
      <c r="J92" s="67">
        <f>'Población %'!J137*'Insumo 4'!J$12</f>
        <v>0</v>
      </c>
      <c r="K92" s="67">
        <f>'Población %'!K137*'Insumo 4'!K$12</f>
        <v>0</v>
      </c>
      <c r="L92" s="67">
        <f>'Población %'!L137*'Insumo 4'!L$12</f>
        <v>0</v>
      </c>
      <c r="M92" s="67">
        <f>'Población %'!M137*'Insumo 4'!M$12</f>
        <v>0</v>
      </c>
      <c r="N92" s="67">
        <f>'Población %'!N137*'Insumo 4'!N$12</f>
        <v>0</v>
      </c>
      <c r="O92" s="67">
        <f>'Población %'!O137*'Insumo 4'!O$12</f>
        <v>0</v>
      </c>
      <c r="P92" s="67">
        <f>'Población %'!P137*'Insumo 4'!P$12</f>
        <v>0</v>
      </c>
      <c r="Q92" s="67">
        <f>'Población %'!Q137*'Insumo 4'!Q$12</f>
        <v>0</v>
      </c>
      <c r="R92" s="67">
        <f>'Población %'!R137*'Insumo 4'!R$12</f>
        <v>0</v>
      </c>
      <c r="S92" s="67">
        <f>'Población %'!S137*'Insumo 4'!S$12</f>
        <v>0</v>
      </c>
      <c r="T92" s="67">
        <f>'Población %'!T137*'Insumo 4'!T$12</f>
        <v>0</v>
      </c>
      <c r="U92" s="67">
        <f>'Población %'!U137*'Insumo 4'!U$12</f>
        <v>0</v>
      </c>
      <c r="V92" s="67">
        <f>'Población %'!V137*'Insumo 4'!V$12</f>
        <v>0</v>
      </c>
      <c r="W92" s="67">
        <f>'Población %'!W137*'Insumo 4'!W$12</f>
        <v>0</v>
      </c>
      <c r="X92" s="67">
        <f>'Población %'!X137*'Insumo 4'!X$12</f>
        <v>0</v>
      </c>
      <c r="Y92" s="67">
        <f>'Población %'!Y137*'Insumo 4'!Y$12</f>
        <v>0</v>
      </c>
      <c r="Z92" s="67">
        <f>'Población %'!Z137*'Insumo 4'!Z$12</f>
        <v>0</v>
      </c>
      <c r="AA92" s="67">
        <f>'Población %'!AA137*'Insumo 4'!AA$12</f>
        <v>0</v>
      </c>
      <c r="AB92" s="67">
        <f>'Población %'!AB137*'Insumo 4'!AB$12</f>
        <v>0</v>
      </c>
      <c r="AC92" s="67">
        <f>'Población %'!AC137*'Insumo 4'!AC$12</f>
        <v>0</v>
      </c>
      <c r="AD92" s="67">
        <f>'Población %'!AD137*'Insumo 4'!AD$12</f>
        <v>0</v>
      </c>
      <c r="AE92" s="67">
        <f>'Población %'!AE137*'Insumo 4'!AE$12</f>
        <v>0</v>
      </c>
      <c r="AF92" s="67">
        <f>'Población %'!AF137*'Insumo 4'!AF$12</f>
        <v>0</v>
      </c>
      <c r="AG92" s="67">
        <f>'Población %'!AG137*'Insumo 4'!AG$12</f>
        <v>0</v>
      </c>
      <c r="AH92" s="67">
        <f>'Población %'!AH137*'Insumo 4'!AH$12</f>
        <v>0</v>
      </c>
      <c r="AI92" s="67">
        <f>'Población %'!AI137*'Insumo 4'!AI$12</f>
        <v>0</v>
      </c>
      <c r="AJ92" s="67">
        <f>'Población %'!AJ137*'Insumo 4'!AJ$12</f>
        <v>0</v>
      </c>
      <c r="AK92" s="67">
        <f>'Población %'!AK137*'Insumo 4'!AK$12</f>
        <v>0</v>
      </c>
      <c r="AL92" s="67">
        <f>'Población %'!AL137*'Insumo 4'!AL$12</f>
        <v>0</v>
      </c>
      <c r="AM92" s="67">
        <f>'Población %'!AM137*'Insumo 4'!AM$12</f>
        <v>0</v>
      </c>
      <c r="AN92" s="67">
        <f>'Población %'!AN137*'Insumo 4'!AN$12</f>
        <v>0</v>
      </c>
      <c r="AO92" s="67">
        <f>'Población %'!AO137*'Insumo 4'!AO$12</f>
        <v>0</v>
      </c>
      <c r="AP92" s="67">
        <f>'Población %'!AP137*'Insumo 4'!AP$12</f>
        <v>0</v>
      </c>
      <c r="AQ92" s="67">
        <f>'Población %'!AQ137*'Insumo 4'!AQ$12</f>
        <v>0</v>
      </c>
      <c r="AR92" s="67">
        <f>'Población %'!AR137*'Insumo 4'!AR$12</f>
        <v>1.0166299731822297E-5</v>
      </c>
      <c r="AS92" s="67">
        <f>'Población %'!AS137*'Insumo 4'!AS$12</f>
        <v>5.6847746150406482E-5</v>
      </c>
      <c r="AT92" s="67">
        <f>'Población %'!AT137*'Insumo 4'!AT$12</f>
        <v>1.7003336074911579E-4</v>
      </c>
      <c r="AU92" s="67">
        <f>'Población %'!AU137*'Insumo 4'!AU$12</f>
        <v>4.3896723725272697E-4</v>
      </c>
      <c r="AV92" s="67">
        <f>'Población %'!AV137*'Insumo 4'!AV$12</f>
        <v>1.2015179082621474E-3</v>
      </c>
      <c r="AW92" s="67">
        <f>'Población %'!AW137*'Insumo 4'!AW$12</f>
        <v>2.6424097922497555E-3</v>
      </c>
      <c r="AX92" s="67">
        <f>'Población %'!AX137*'Insumo 4'!AX$12</f>
        <v>4.578111441523619E-3</v>
      </c>
      <c r="AY92" s="67">
        <f>'Población %'!AY137*'Insumo 4'!AY$12</f>
        <v>6.8622913614085788E-3</v>
      </c>
      <c r="AZ92" s="67">
        <f>'Población %'!AZ137*'Insumo 4'!AZ$12</f>
        <v>9.4001783460389392E-3</v>
      </c>
      <c r="BA92" s="67">
        <f>'Población %'!BA137*'Insumo 4'!BA$12</f>
        <v>1.1629477967755026E-2</v>
      </c>
      <c r="BB92" s="67">
        <f>'Población %'!BB137*'Insumo 4'!BB$12</f>
        <v>1.3509192965101332E-2</v>
      </c>
      <c r="BC92" s="67">
        <f>'Población %'!BC137*'Insumo 4'!BC$12</f>
        <v>1.5887814605890265E-2</v>
      </c>
      <c r="BD92" s="67">
        <f>'Población %'!BD137*'Insumo 4'!BD$12</f>
        <v>1.9217061357808117E-2</v>
      </c>
      <c r="BE92" s="67">
        <f>'Población %'!BE137*'Insumo 4'!BE$12</f>
        <v>2.3801718367668801E-2</v>
      </c>
      <c r="BF92" s="67">
        <f>'Población %'!BF137*'Insumo 4'!BF$12</f>
        <v>3.0425340386512786E-2</v>
      </c>
      <c r="BG92" s="67">
        <f>'Población %'!BG137*'Insumo 4'!BG$12</f>
        <v>3.9412957842826127E-2</v>
      </c>
      <c r="BH92" s="67">
        <f>'Población %'!BH137*'Insumo 4'!BH$12</f>
        <v>5.0984171986072482E-2</v>
      </c>
      <c r="BI92" s="67">
        <f>'Población %'!BI137*'Insumo 4'!BI$12</f>
        <v>6.6700594460615867E-2</v>
      </c>
      <c r="BJ92" s="67">
        <f>'Población %'!BJ137*'Insumo 4'!BJ$12</f>
        <v>8.5626860248261577E-2</v>
      </c>
      <c r="BK92" s="67">
        <f>'Población %'!BK137*'Insumo 4'!BK$12</f>
        <v>0.10685389752836449</v>
      </c>
      <c r="BL92" s="67">
        <f>'Población %'!BL137*'Insumo 4'!BL$12</f>
        <v>0.12889737235276427</v>
      </c>
      <c r="BM92" s="67">
        <f>'Población %'!BM137*'Insumo 4'!BM$12</f>
        <v>0.15026419093872939</v>
      </c>
      <c r="BN92" s="67">
        <f>'Población %'!BN137*'Insumo 4'!BN$12</f>
        <v>0.16849162995690184</v>
      </c>
      <c r="BO92" s="67">
        <f>'Población %'!BO137*'Insumo 4'!BO$12</f>
        <v>0.18413037631152498</v>
      </c>
      <c r="BP92" s="67">
        <f>'Población %'!BP137*'Insumo 4'!BP$12</f>
        <v>0.19689825559173574</v>
      </c>
      <c r="BQ92" s="67">
        <f>'Población %'!BQ137*'Insumo 4'!BQ$12</f>
        <v>0.20740247113086505</v>
      </c>
      <c r="BR92" s="67">
        <f>'Población %'!BR137*'Insumo 4'!BR$12</f>
        <v>0.21533996075919559</v>
      </c>
      <c r="BS92" s="67">
        <f>'Población %'!BS137*'Insumo 4'!BS$12</f>
        <v>0.21932837912600087</v>
      </c>
      <c r="BT92" s="67">
        <f>'Población %'!BT137*'Insumo 4'!BT$12</f>
        <v>0.21946480951144381</v>
      </c>
      <c r="BU92" s="67">
        <f>'Población %'!BU137*'Insumo 4'!BU$12</f>
        <v>0.21533007894731965</v>
      </c>
      <c r="BV92" s="67">
        <f>'Población %'!BV137*'Insumo 4'!BV$12</f>
        <v>0.20684483843428708</v>
      </c>
      <c r="BW92" s="67">
        <f>'Población %'!BW137*'Insumo 4'!BW$12</f>
        <v>0.19772791117271268</v>
      </c>
      <c r="BX92" s="67">
        <f>'Población %'!BX137*'Insumo 4'!BX$12</f>
        <v>0.19110414055856992</v>
      </c>
      <c r="BY92" s="67">
        <f>'Población %'!BY137*'Insumo 4'!BY$12</f>
        <v>0.18576694356767848</v>
      </c>
      <c r="BZ92" s="67">
        <f>'Población %'!BZ137*'Insumo 4'!BZ$12</f>
        <v>0.18020496030789884</v>
      </c>
      <c r="CA92" s="67">
        <f>'Población %'!CA137*'Insumo 4'!CA$12</f>
        <v>0.17520697042291566</v>
      </c>
      <c r="CB92" s="67">
        <f>'Población %'!CB137*'Insumo 4'!CB$12</f>
        <v>0.16844809155195298</v>
      </c>
      <c r="CC92" s="67">
        <f>'Población %'!CC137*'Insumo 4'!CC$12</f>
        <v>0.15832830773042419</v>
      </c>
      <c r="CD92" s="67">
        <f>'Población %'!CD137*'Insumo 4'!CD$12</f>
        <v>0.14563255816453871</v>
      </c>
      <c r="CE92" s="67">
        <f>'Población %'!CE137*'Insumo 4'!CE$12</f>
        <v>0.133008672475805</v>
      </c>
      <c r="CF92" s="67">
        <f>'Población %'!CF137*'Insumo 4'!CF$12</f>
        <v>0.12034806774776441</v>
      </c>
      <c r="CG92" s="67">
        <f>'Población %'!CG137*'Insumo 4'!CG$12</f>
        <v>0.10656465655276109</v>
      </c>
      <c r="CH92" s="67">
        <f>'Población %'!CH137*'Insumo 4'!CH$12</f>
        <v>9.2337865113247306E-2</v>
      </c>
      <c r="CI92" s="67">
        <f>'Población %'!CI137*'Insumo 4'!CI$12</f>
        <v>7.8544814039115771E-2</v>
      </c>
      <c r="CJ92" s="67">
        <f>'Población %'!CJ137*'Insumo 4'!CJ$12</f>
        <v>6.5721490613508113E-2</v>
      </c>
      <c r="CK92" s="67">
        <f>'Población %'!CK137*'Insumo 4'!CK$12</f>
        <v>5.4074749283563019E-2</v>
      </c>
      <c r="CL92" s="67">
        <f>'Población %'!CL137*'Insumo 4'!CL$12</f>
        <v>4.4558229708753179E-2</v>
      </c>
      <c r="CM92" s="67">
        <f>'Población %'!CM137*'Insumo 4'!CM$12</f>
        <v>3.6591046493577736E-2</v>
      </c>
      <c r="CN92" s="67">
        <f>'Población %'!CN137*'Insumo 4'!CN$12</f>
        <v>2.9689499794520638E-2</v>
      </c>
      <c r="CP92" s="72">
        <f t="shared" si="2"/>
        <v>4.7656609495703197</v>
      </c>
      <c r="CQ92" s="83">
        <f>100*'Población %'!CR137</f>
        <v>26.983028317694131</v>
      </c>
      <c r="CR92" s="83">
        <f t="shared" si="3"/>
        <v>17.661697914185694</v>
      </c>
    </row>
    <row r="93" spans="1:96">
      <c r="A93">
        <f>'Población %'!A138</f>
        <v>2077</v>
      </c>
      <c r="B93" s="67">
        <f>'Población %'!B138*'Insumo 4'!B$12</f>
        <v>0</v>
      </c>
      <c r="C93" s="67">
        <f>'Población %'!C138*'Insumo 4'!C$12</f>
        <v>0</v>
      </c>
      <c r="D93" s="67">
        <f>'Población %'!D138*'Insumo 4'!D$12</f>
        <v>0</v>
      </c>
      <c r="E93" s="67">
        <f>'Población %'!E138*'Insumo 4'!E$12</f>
        <v>0</v>
      </c>
      <c r="F93" s="67">
        <f>'Población %'!F138*'Insumo 4'!F$12</f>
        <v>0</v>
      </c>
      <c r="G93" s="67">
        <f>'Población %'!G138*'Insumo 4'!G$12</f>
        <v>0</v>
      </c>
      <c r="H93" s="67">
        <f>'Población %'!H138*'Insumo 4'!H$12</f>
        <v>0</v>
      </c>
      <c r="I93" s="67">
        <f>'Población %'!I138*'Insumo 4'!I$12</f>
        <v>0</v>
      </c>
      <c r="J93" s="67">
        <f>'Población %'!J138*'Insumo 4'!J$12</f>
        <v>0</v>
      </c>
      <c r="K93" s="67">
        <f>'Población %'!K138*'Insumo 4'!K$12</f>
        <v>0</v>
      </c>
      <c r="L93" s="67">
        <f>'Población %'!L138*'Insumo 4'!L$12</f>
        <v>0</v>
      </c>
      <c r="M93" s="67">
        <f>'Población %'!M138*'Insumo 4'!M$12</f>
        <v>0</v>
      </c>
      <c r="N93" s="67">
        <f>'Población %'!N138*'Insumo 4'!N$12</f>
        <v>0</v>
      </c>
      <c r="O93" s="67">
        <f>'Población %'!O138*'Insumo 4'!O$12</f>
        <v>0</v>
      </c>
      <c r="P93" s="67">
        <f>'Población %'!P138*'Insumo 4'!P$12</f>
        <v>0</v>
      </c>
      <c r="Q93" s="67">
        <f>'Población %'!Q138*'Insumo 4'!Q$12</f>
        <v>0</v>
      </c>
      <c r="R93" s="67">
        <f>'Población %'!R138*'Insumo 4'!R$12</f>
        <v>0</v>
      </c>
      <c r="S93" s="67">
        <f>'Población %'!S138*'Insumo 4'!S$12</f>
        <v>0</v>
      </c>
      <c r="T93" s="67">
        <f>'Población %'!T138*'Insumo 4'!T$12</f>
        <v>0</v>
      </c>
      <c r="U93" s="67">
        <f>'Población %'!U138*'Insumo 4'!U$12</f>
        <v>0</v>
      </c>
      <c r="V93" s="67">
        <f>'Población %'!V138*'Insumo 4'!V$12</f>
        <v>0</v>
      </c>
      <c r="W93" s="67">
        <f>'Población %'!W138*'Insumo 4'!W$12</f>
        <v>0</v>
      </c>
      <c r="X93" s="67">
        <f>'Población %'!X138*'Insumo 4'!X$12</f>
        <v>0</v>
      </c>
      <c r="Y93" s="67">
        <f>'Población %'!Y138*'Insumo 4'!Y$12</f>
        <v>0</v>
      </c>
      <c r="Z93" s="67">
        <f>'Población %'!Z138*'Insumo 4'!Z$12</f>
        <v>0</v>
      </c>
      <c r="AA93" s="67">
        <f>'Población %'!AA138*'Insumo 4'!AA$12</f>
        <v>0</v>
      </c>
      <c r="AB93" s="67">
        <f>'Población %'!AB138*'Insumo 4'!AB$12</f>
        <v>0</v>
      </c>
      <c r="AC93" s="67">
        <f>'Población %'!AC138*'Insumo 4'!AC$12</f>
        <v>0</v>
      </c>
      <c r="AD93" s="67">
        <f>'Población %'!AD138*'Insumo 4'!AD$12</f>
        <v>0</v>
      </c>
      <c r="AE93" s="67">
        <f>'Población %'!AE138*'Insumo 4'!AE$12</f>
        <v>0</v>
      </c>
      <c r="AF93" s="67">
        <f>'Población %'!AF138*'Insumo 4'!AF$12</f>
        <v>0</v>
      </c>
      <c r="AG93" s="67">
        <f>'Población %'!AG138*'Insumo 4'!AG$12</f>
        <v>0</v>
      </c>
      <c r="AH93" s="67">
        <f>'Población %'!AH138*'Insumo 4'!AH$12</f>
        <v>0</v>
      </c>
      <c r="AI93" s="67">
        <f>'Población %'!AI138*'Insumo 4'!AI$12</f>
        <v>0</v>
      </c>
      <c r="AJ93" s="67">
        <f>'Población %'!AJ138*'Insumo 4'!AJ$12</f>
        <v>0</v>
      </c>
      <c r="AK93" s="67">
        <f>'Población %'!AK138*'Insumo 4'!AK$12</f>
        <v>0</v>
      </c>
      <c r="AL93" s="67">
        <f>'Población %'!AL138*'Insumo 4'!AL$12</f>
        <v>0</v>
      </c>
      <c r="AM93" s="67">
        <f>'Población %'!AM138*'Insumo 4'!AM$12</f>
        <v>0</v>
      </c>
      <c r="AN93" s="67">
        <f>'Población %'!AN138*'Insumo 4'!AN$12</f>
        <v>0</v>
      </c>
      <c r="AO93" s="67">
        <f>'Población %'!AO138*'Insumo 4'!AO$12</f>
        <v>0</v>
      </c>
      <c r="AP93" s="67">
        <f>'Población %'!AP138*'Insumo 4'!AP$12</f>
        <v>0</v>
      </c>
      <c r="AQ93" s="67">
        <f>'Población %'!AQ138*'Insumo 4'!AQ$12</f>
        <v>0</v>
      </c>
      <c r="AR93" s="67">
        <f>'Población %'!AR138*'Insumo 4'!AR$12</f>
        <v>1.0073161903836373E-5</v>
      </c>
      <c r="AS93" s="67">
        <f>'Población %'!AS138*'Insumo 4'!AS$12</f>
        <v>5.6289158454682077E-5</v>
      </c>
      <c r="AT93" s="67">
        <f>'Población %'!AT138*'Insumo 4'!AT$12</f>
        <v>1.682211606282721E-4</v>
      </c>
      <c r="AU93" s="67">
        <f>'Población %'!AU138*'Insumo 4'!AU$12</f>
        <v>4.3413510542837506E-4</v>
      </c>
      <c r="AV93" s="67">
        <f>'Población %'!AV138*'Insumo 4'!AV$12</f>
        <v>1.189012630595212E-3</v>
      </c>
      <c r="AW93" s="67">
        <f>'Población %'!AW138*'Insumo 4'!AW$12</f>
        <v>2.6167763447761403E-3</v>
      </c>
      <c r="AX93" s="67">
        <f>'Población %'!AX138*'Insumo 4'!AX$12</f>
        <v>4.5345422609719159E-3</v>
      </c>
      <c r="AY93" s="67">
        <f>'Población %'!AY138*'Insumo 4'!AY$12</f>
        <v>6.7977862434237379E-3</v>
      </c>
      <c r="AZ93" s="67">
        <f>'Población %'!AZ138*'Insumo 4'!AZ$12</f>
        <v>9.3170935719278682E-3</v>
      </c>
      <c r="BA93" s="67">
        <f>'Población %'!BA138*'Insumo 4'!BA$12</f>
        <v>1.153954316272382E-2</v>
      </c>
      <c r="BB93" s="67">
        <f>'Población %'!BB138*'Insumo 4'!BB$12</f>
        <v>1.3418127313951742E-2</v>
      </c>
      <c r="BC93" s="67">
        <f>'Población %'!BC138*'Insumo 4'!BC$12</f>
        <v>1.5814949824776204E-2</v>
      </c>
      <c r="BD93" s="67">
        <f>'Población %'!BD138*'Insumo 4'!BD$12</f>
        <v>1.9181043173661417E-2</v>
      </c>
      <c r="BE93" s="67">
        <f>'Población %'!BE138*'Insumo 4'!BE$12</f>
        <v>2.3813307995709892E-2</v>
      </c>
      <c r="BF93" s="67">
        <f>'Población %'!BF138*'Insumo 4'!BF$12</f>
        <v>3.046238568250044E-2</v>
      </c>
      <c r="BG93" s="67">
        <f>'Población %'!BG138*'Insumo 4'!BG$12</f>
        <v>3.9474708977400505E-2</v>
      </c>
      <c r="BH93" s="67">
        <f>'Población %'!BH138*'Insumo 4'!BH$12</f>
        <v>5.1251920595398563E-2</v>
      </c>
      <c r="BI93" s="67">
        <f>'Población %'!BI138*'Insumo 4'!BI$12</f>
        <v>6.7387876598814192E-2</v>
      </c>
      <c r="BJ93" s="67">
        <f>'Población %'!BJ138*'Insumo 4'!BJ$12</f>
        <v>8.6792982458442497E-2</v>
      </c>
      <c r="BK93" s="67">
        <f>'Población %'!BK138*'Insumo 4'!BK$12</f>
        <v>0.10832957048840694</v>
      </c>
      <c r="BL93" s="67">
        <f>'Población %'!BL138*'Insumo 4'!BL$12</f>
        <v>0.13079017496076178</v>
      </c>
      <c r="BM93" s="67">
        <f>'Población %'!BM138*'Insumo 4'!BM$12</f>
        <v>0.15212004882440303</v>
      </c>
      <c r="BN93" s="67">
        <f>'Población %'!BN138*'Insumo 4'!BN$12</f>
        <v>0.16984727906054475</v>
      </c>
      <c r="BO93" s="67">
        <f>'Población %'!BO138*'Insumo 4'!BO$12</f>
        <v>0.18505302454839406</v>
      </c>
      <c r="BP93" s="67">
        <f>'Población %'!BP138*'Insumo 4'!BP$12</f>
        <v>0.19786891057757738</v>
      </c>
      <c r="BQ93" s="67">
        <f>'Población %'!BQ138*'Insumo 4'!BQ$12</f>
        <v>0.20820972022212098</v>
      </c>
      <c r="BR93" s="67">
        <f>'Población %'!BR138*'Insumo 4'!BR$12</f>
        <v>0.21607408980241685</v>
      </c>
      <c r="BS93" s="67">
        <f>'Población %'!BS138*'Insumo 4'!BS$12</f>
        <v>0.2200930387160184</v>
      </c>
      <c r="BT93" s="67">
        <f>'Población %'!BT138*'Insumo 4'!BT$12</f>
        <v>0.22007413013165131</v>
      </c>
      <c r="BU93" s="67">
        <f>'Población %'!BU138*'Insumo 4'!BU$12</f>
        <v>0.2159454136384234</v>
      </c>
      <c r="BV93" s="67">
        <f>'Población %'!BV138*'Insumo 4'!BV$12</f>
        <v>0.20795277658896366</v>
      </c>
      <c r="BW93" s="67">
        <f>'Población %'!BW138*'Insumo 4'!BW$12</f>
        <v>0.19682009490210406</v>
      </c>
      <c r="BX93" s="67">
        <f>'Población %'!BX138*'Insumo 4'!BX$12</f>
        <v>0.1872747094760118</v>
      </c>
      <c r="BY93" s="67">
        <f>'Población %'!BY138*'Insumo 4'!BY$12</f>
        <v>0.18045197581522726</v>
      </c>
      <c r="BZ93" s="67">
        <f>'Población %'!BZ138*'Insumo 4'!BZ$12</f>
        <v>0.17539290942732641</v>
      </c>
      <c r="CA93" s="67">
        <f>'Población %'!CA138*'Insumo 4'!CA$12</f>
        <v>0.17026419940883261</v>
      </c>
      <c r="CB93" s="67">
        <f>'Población %'!CB138*'Insumo 4'!CB$12</f>
        <v>0.16604809295498077</v>
      </c>
      <c r="CC93" s="67">
        <f>'Población %'!CC138*'Insumo 4'!CC$12</f>
        <v>0.15968532948173744</v>
      </c>
      <c r="CD93" s="67">
        <f>'Población %'!CD138*'Insumo 4'!CD$12</f>
        <v>0.14929335007599367</v>
      </c>
      <c r="CE93" s="67">
        <f>'Población %'!CE138*'Insumo 4'!CE$12</f>
        <v>0.13610948281806726</v>
      </c>
      <c r="CF93" s="67">
        <f>'Población %'!CF138*'Insumo 4'!CF$12</f>
        <v>0.12318622010196371</v>
      </c>
      <c r="CG93" s="67">
        <f>'Población %'!CG138*'Insumo 4'!CG$12</f>
        <v>0.10978674827311599</v>
      </c>
      <c r="CH93" s="67">
        <f>'Población %'!CH138*'Insumo 4'!CH$12</f>
        <v>9.5960652521025716E-2</v>
      </c>
      <c r="CI93" s="67">
        <f>'Población %'!CI138*'Insumo 4'!CI$12</f>
        <v>8.2329909297282677E-2</v>
      </c>
      <c r="CJ93" s="67">
        <f>'Población %'!CJ138*'Insumo 4'!CJ$12</f>
        <v>6.9621905673000042E-2</v>
      </c>
      <c r="CK93" s="67">
        <f>'Población %'!CK138*'Insumo 4'!CK$12</f>
        <v>5.7546327613500099E-2</v>
      </c>
      <c r="CL93" s="67">
        <f>'Población %'!CL138*'Insumo 4'!CL$12</f>
        <v>4.6991543093931887E-2</v>
      </c>
      <c r="CM93" s="67">
        <f>'Población %'!CM138*'Insumo 4'!CM$12</f>
        <v>3.8664782421258405E-2</v>
      </c>
      <c r="CN93" s="67">
        <f>'Población %'!CN138*'Insumo 4'!CN$12</f>
        <v>3.1280144721927541E-2</v>
      </c>
      <c r="CP93" s="72">
        <f t="shared" si="2"/>
        <v>4.7933273310584594</v>
      </c>
      <c r="CQ93" s="83">
        <f>100*'Población %'!CR138</f>
        <v>27.219257186276653</v>
      </c>
      <c r="CR93" s="83">
        <f t="shared" si="3"/>
        <v>17.610059298293962</v>
      </c>
    </row>
    <row r="94" spans="1:96">
      <c r="A94">
        <f>'Población %'!A139</f>
        <v>2078</v>
      </c>
      <c r="B94" s="67">
        <f>'Población %'!B139*'Insumo 4'!B$12</f>
        <v>0</v>
      </c>
      <c r="C94" s="67">
        <f>'Población %'!C139*'Insumo 4'!C$12</f>
        <v>0</v>
      </c>
      <c r="D94" s="67">
        <f>'Población %'!D139*'Insumo 4'!D$12</f>
        <v>0</v>
      </c>
      <c r="E94" s="67">
        <f>'Población %'!E139*'Insumo 4'!E$12</f>
        <v>0</v>
      </c>
      <c r="F94" s="67">
        <f>'Población %'!F139*'Insumo 4'!F$12</f>
        <v>0</v>
      </c>
      <c r="G94" s="67">
        <f>'Población %'!G139*'Insumo 4'!G$12</f>
        <v>0</v>
      </c>
      <c r="H94" s="67">
        <f>'Población %'!H139*'Insumo 4'!H$12</f>
        <v>0</v>
      </c>
      <c r="I94" s="67">
        <f>'Población %'!I139*'Insumo 4'!I$12</f>
        <v>0</v>
      </c>
      <c r="J94" s="67">
        <f>'Población %'!J139*'Insumo 4'!J$12</f>
        <v>0</v>
      </c>
      <c r="K94" s="67">
        <f>'Población %'!K139*'Insumo 4'!K$12</f>
        <v>0</v>
      </c>
      <c r="L94" s="67">
        <f>'Población %'!L139*'Insumo 4'!L$12</f>
        <v>0</v>
      </c>
      <c r="M94" s="67">
        <f>'Población %'!M139*'Insumo 4'!M$12</f>
        <v>0</v>
      </c>
      <c r="N94" s="67">
        <f>'Población %'!N139*'Insumo 4'!N$12</f>
        <v>0</v>
      </c>
      <c r="O94" s="67">
        <f>'Población %'!O139*'Insumo 4'!O$12</f>
        <v>0</v>
      </c>
      <c r="P94" s="67">
        <f>'Población %'!P139*'Insumo 4'!P$12</f>
        <v>0</v>
      </c>
      <c r="Q94" s="67">
        <f>'Población %'!Q139*'Insumo 4'!Q$12</f>
        <v>0</v>
      </c>
      <c r="R94" s="67">
        <f>'Población %'!R139*'Insumo 4'!R$12</f>
        <v>0</v>
      </c>
      <c r="S94" s="67">
        <f>'Población %'!S139*'Insumo 4'!S$12</f>
        <v>0</v>
      </c>
      <c r="T94" s="67">
        <f>'Población %'!T139*'Insumo 4'!T$12</f>
        <v>0</v>
      </c>
      <c r="U94" s="67">
        <f>'Población %'!U139*'Insumo 4'!U$12</f>
        <v>0</v>
      </c>
      <c r="V94" s="67">
        <f>'Población %'!V139*'Insumo 4'!V$12</f>
        <v>0</v>
      </c>
      <c r="W94" s="67">
        <f>'Población %'!W139*'Insumo 4'!W$12</f>
        <v>0</v>
      </c>
      <c r="X94" s="67">
        <f>'Población %'!X139*'Insumo 4'!X$12</f>
        <v>0</v>
      </c>
      <c r="Y94" s="67">
        <f>'Población %'!Y139*'Insumo 4'!Y$12</f>
        <v>0</v>
      </c>
      <c r="Z94" s="67">
        <f>'Población %'!Z139*'Insumo 4'!Z$12</f>
        <v>0</v>
      </c>
      <c r="AA94" s="67">
        <f>'Población %'!AA139*'Insumo 4'!AA$12</f>
        <v>0</v>
      </c>
      <c r="AB94" s="67">
        <f>'Población %'!AB139*'Insumo 4'!AB$12</f>
        <v>0</v>
      </c>
      <c r="AC94" s="67">
        <f>'Población %'!AC139*'Insumo 4'!AC$12</f>
        <v>0</v>
      </c>
      <c r="AD94" s="67">
        <f>'Población %'!AD139*'Insumo 4'!AD$12</f>
        <v>0</v>
      </c>
      <c r="AE94" s="67">
        <f>'Población %'!AE139*'Insumo 4'!AE$12</f>
        <v>0</v>
      </c>
      <c r="AF94" s="67">
        <f>'Población %'!AF139*'Insumo 4'!AF$12</f>
        <v>0</v>
      </c>
      <c r="AG94" s="67">
        <f>'Población %'!AG139*'Insumo 4'!AG$12</f>
        <v>0</v>
      </c>
      <c r="AH94" s="67">
        <f>'Población %'!AH139*'Insumo 4'!AH$12</f>
        <v>0</v>
      </c>
      <c r="AI94" s="67">
        <f>'Población %'!AI139*'Insumo 4'!AI$12</f>
        <v>0</v>
      </c>
      <c r="AJ94" s="67">
        <f>'Población %'!AJ139*'Insumo 4'!AJ$12</f>
        <v>0</v>
      </c>
      <c r="AK94" s="67">
        <f>'Población %'!AK139*'Insumo 4'!AK$12</f>
        <v>0</v>
      </c>
      <c r="AL94" s="67">
        <f>'Población %'!AL139*'Insumo 4'!AL$12</f>
        <v>0</v>
      </c>
      <c r="AM94" s="67">
        <f>'Población %'!AM139*'Insumo 4'!AM$12</f>
        <v>0</v>
      </c>
      <c r="AN94" s="67">
        <f>'Población %'!AN139*'Insumo 4'!AN$12</f>
        <v>0</v>
      </c>
      <c r="AO94" s="67">
        <f>'Población %'!AO139*'Insumo 4'!AO$12</f>
        <v>0</v>
      </c>
      <c r="AP94" s="67">
        <f>'Población %'!AP139*'Insumo 4'!AP$12</f>
        <v>0</v>
      </c>
      <c r="AQ94" s="67">
        <f>'Población %'!AQ139*'Insumo 4'!AQ$12</f>
        <v>0</v>
      </c>
      <c r="AR94" s="67">
        <f>'Población %'!AR139*'Insumo 4'!AR$12</f>
        <v>9.9794932048072616E-6</v>
      </c>
      <c r="AS94" s="67">
        <f>'Población %'!AS139*'Insumo 4'!AS$12</f>
        <v>5.576931206578573E-5</v>
      </c>
      <c r="AT94" s="67">
        <f>'Población %'!AT139*'Insumo 4'!AT$12</f>
        <v>1.6655629350074204E-4</v>
      </c>
      <c r="AU94" s="67">
        <f>'Población %'!AU139*'Insumo 4'!AU$12</f>
        <v>4.2947840322233319E-4</v>
      </c>
      <c r="AV94" s="67">
        <f>'Población %'!AV139*'Insumo 4'!AV$12</f>
        <v>1.1758483679354392E-3</v>
      </c>
      <c r="AW94" s="67">
        <f>'Población %'!AW139*'Insumo 4'!AW$12</f>
        <v>2.5893965623004184E-3</v>
      </c>
      <c r="AX94" s="67">
        <f>'Población %'!AX139*'Insumo 4'!AX$12</f>
        <v>4.4904597915418855E-3</v>
      </c>
      <c r="AY94" s="67">
        <f>'Población %'!AY139*'Insumo 4'!AY$12</f>
        <v>6.7331623345738374E-3</v>
      </c>
      <c r="AZ94" s="67">
        <f>'Población %'!AZ139*'Insumo 4'!AZ$12</f>
        <v>9.2299962323922589E-3</v>
      </c>
      <c r="BA94" s="67">
        <f>'Población %'!BA139*'Insumo 4'!BA$12</f>
        <v>1.1438633862536348E-2</v>
      </c>
      <c r="BB94" s="67">
        <f>'Población %'!BB139*'Insumo 4'!BB$12</f>
        <v>1.3315862989922964E-2</v>
      </c>
      <c r="BC94" s="67">
        <f>'Población %'!BC139*'Insumo 4'!BC$12</f>
        <v>1.5710574229676838E-2</v>
      </c>
      <c r="BD94" s="67">
        <f>'Población %'!BD139*'Insumo 4'!BD$12</f>
        <v>1.9095961208761506E-2</v>
      </c>
      <c r="BE94" s="67">
        <f>'Población %'!BE139*'Insumo 4'!BE$12</f>
        <v>2.3772833546643994E-2</v>
      </c>
      <c r="BF94" s="67">
        <f>'Población %'!BF139*'Insumo 4'!BF$12</f>
        <v>3.0482856429496014E-2</v>
      </c>
      <c r="BG94" s="67">
        <f>'Población %'!BG139*'Insumo 4'!BG$12</f>
        <v>3.9531618766551258E-2</v>
      </c>
      <c r="BH94" s="67">
        <f>'Población %'!BH139*'Insumo 4'!BH$12</f>
        <v>5.1346215256555298E-2</v>
      </c>
      <c r="BI94" s="67">
        <f>'Población %'!BI139*'Insumo 4'!BI$12</f>
        <v>6.7761473563622859E-2</v>
      </c>
      <c r="BJ94" s="67">
        <f>'Población %'!BJ139*'Insumo 4'!BJ$12</f>
        <v>8.7715215580139019E-2</v>
      </c>
      <c r="BK94" s="67">
        <f>'Población %'!BK139*'Insumo 4'!BK$12</f>
        <v>0.10984340396280148</v>
      </c>
      <c r="BL94" s="67">
        <f>'Población %'!BL139*'Insumo 4'!BL$12</f>
        <v>0.13264999058937454</v>
      </c>
      <c r="BM94" s="67">
        <f>'Población %'!BM139*'Insumo 4'!BM$12</f>
        <v>0.15442543851796578</v>
      </c>
      <c r="BN94" s="67">
        <f>'Población %'!BN139*'Insumo 4'!BN$12</f>
        <v>0.17203146950555473</v>
      </c>
      <c r="BO94" s="67">
        <f>'Población %'!BO139*'Insumo 4'!BO$12</f>
        <v>0.1866375196756303</v>
      </c>
      <c r="BP94" s="67">
        <f>'Población %'!BP139*'Insumo 4'!BP$12</f>
        <v>0.19896796982477166</v>
      </c>
      <c r="BQ94" s="67">
        <f>'Población %'!BQ139*'Insumo 4'!BQ$12</f>
        <v>0.20937647942584042</v>
      </c>
      <c r="BR94" s="67">
        <f>'Población %'!BR139*'Insumo 4'!BR$12</f>
        <v>0.21708699842431731</v>
      </c>
      <c r="BS94" s="67">
        <f>'Población %'!BS139*'Insumo 4'!BS$12</f>
        <v>0.22102894471558721</v>
      </c>
      <c r="BT94" s="67">
        <f>'Población %'!BT139*'Insumo 4'!BT$12</f>
        <v>0.22102419624044944</v>
      </c>
      <c r="BU94" s="67">
        <f>'Población %'!BU139*'Insumo 4'!BU$12</f>
        <v>0.21674854047401512</v>
      </c>
      <c r="BV94" s="67">
        <f>'Población %'!BV139*'Insumo 4'!BV$12</f>
        <v>0.20876600318761093</v>
      </c>
      <c r="BW94" s="67">
        <f>'Población %'!BW139*'Insumo 4'!BW$12</f>
        <v>0.19809542120512982</v>
      </c>
      <c r="BX94" s="67">
        <f>'Población %'!BX139*'Insumo 4'!BX$12</f>
        <v>0.18671211050816952</v>
      </c>
      <c r="BY94" s="67">
        <f>'Población %'!BY139*'Insumo 4'!BY$12</f>
        <v>0.17721549561070818</v>
      </c>
      <c r="BZ94" s="67">
        <f>'Población %'!BZ139*'Insumo 4'!BZ$12</f>
        <v>0.17078464990638959</v>
      </c>
      <c r="CA94" s="67">
        <f>'Población %'!CA139*'Insumo 4'!CA$12</f>
        <v>0.16608789523225773</v>
      </c>
      <c r="CB94" s="67">
        <f>'Población %'!CB139*'Insumo 4'!CB$12</f>
        <v>0.1616829533423533</v>
      </c>
      <c r="CC94" s="67">
        <f>'Población %'!CC139*'Insumo 4'!CC$12</f>
        <v>0.15778263589636438</v>
      </c>
      <c r="CD94" s="67">
        <f>'Población %'!CD139*'Insumo 4'!CD$12</f>
        <v>0.15104256430737184</v>
      </c>
      <c r="CE94" s="67">
        <f>'Población %'!CE139*'Insumo 4'!CE$12</f>
        <v>0.14005515625886786</v>
      </c>
      <c r="CF94" s="67">
        <f>'Población %'!CF139*'Insumo 4'!CF$12</f>
        <v>0.1265306061093382</v>
      </c>
      <c r="CG94" s="67">
        <f>'Población %'!CG139*'Insumo 4'!CG$12</f>
        <v>0.11281196016129834</v>
      </c>
      <c r="CH94" s="67">
        <f>'Población %'!CH139*'Insumo 4'!CH$12</f>
        <v>9.9205929253090214E-2</v>
      </c>
      <c r="CI94" s="67">
        <f>'Población %'!CI139*'Insumo 4'!CI$12</f>
        <v>8.5791156158777498E-2</v>
      </c>
      <c r="CJ94" s="67">
        <f>'Población %'!CJ139*'Insumo 4'!CJ$12</f>
        <v>7.3134586770305682E-2</v>
      </c>
      <c r="CK94" s="67">
        <f>'Población %'!CK139*'Insumo 4'!CK$12</f>
        <v>6.1306747503647514E-2</v>
      </c>
      <c r="CL94" s="67">
        <f>'Población %'!CL139*'Insumo 4'!CL$12</f>
        <v>5.006945402098914E-2</v>
      </c>
      <c r="CM94" s="67">
        <f>'Población %'!CM139*'Insumo 4'!CM$12</f>
        <v>4.0460120272929653E-2</v>
      </c>
      <c r="CN94" s="67">
        <f>'Población %'!CN139*'Insumo 4'!CN$12</f>
        <v>3.3127814688745601E-2</v>
      </c>
      <c r="CP94" s="72">
        <f t="shared" si="2"/>
        <v>4.8255361039752973</v>
      </c>
      <c r="CQ94" s="83">
        <f>100*'Población %'!CR139</f>
        <v>27.47592191201732</v>
      </c>
      <c r="CR94" s="83">
        <f t="shared" si="3"/>
        <v>17.562781403395682</v>
      </c>
    </row>
    <row r="95" spans="1:96">
      <c r="A95">
        <f>'Población %'!A140</f>
        <v>2079</v>
      </c>
      <c r="B95" s="67">
        <f>'Población %'!B140*'Insumo 4'!B$12</f>
        <v>0</v>
      </c>
      <c r="C95" s="67">
        <f>'Población %'!C140*'Insumo 4'!C$12</f>
        <v>0</v>
      </c>
      <c r="D95" s="67">
        <f>'Población %'!D140*'Insumo 4'!D$12</f>
        <v>0</v>
      </c>
      <c r="E95" s="67">
        <f>'Población %'!E140*'Insumo 4'!E$12</f>
        <v>0</v>
      </c>
      <c r="F95" s="67">
        <f>'Población %'!F140*'Insumo 4'!F$12</f>
        <v>0</v>
      </c>
      <c r="G95" s="67">
        <f>'Población %'!G140*'Insumo 4'!G$12</f>
        <v>0</v>
      </c>
      <c r="H95" s="67">
        <f>'Población %'!H140*'Insumo 4'!H$12</f>
        <v>0</v>
      </c>
      <c r="I95" s="67">
        <f>'Población %'!I140*'Insumo 4'!I$12</f>
        <v>0</v>
      </c>
      <c r="J95" s="67">
        <f>'Población %'!J140*'Insumo 4'!J$12</f>
        <v>0</v>
      </c>
      <c r="K95" s="67">
        <f>'Población %'!K140*'Insumo 4'!K$12</f>
        <v>0</v>
      </c>
      <c r="L95" s="67">
        <f>'Población %'!L140*'Insumo 4'!L$12</f>
        <v>0</v>
      </c>
      <c r="M95" s="67">
        <f>'Población %'!M140*'Insumo 4'!M$12</f>
        <v>0</v>
      </c>
      <c r="N95" s="67">
        <f>'Población %'!N140*'Insumo 4'!N$12</f>
        <v>0</v>
      </c>
      <c r="O95" s="67">
        <f>'Población %'!O140*'Insumo 4'!O$12</f>
        <v>0</v>
      </c>
      <c r="P95" s="67">
        <f>'Población %'!P140*'Insumo 4'!P$12</f>
        <v>0</v>
      </c>
      <c r="Q95" s="67">
        <f>'Población %'!Q140*'Insumo 4'!Q$12</f>
        <v>0</v>
      </c>
      <c r="R95" s="67">
        <f>'Población %'!R140*'Insumo 4'!R$12</f>
        <v>0</v>
      </c>
      <c r="S95" s="67">
        <f>'Población %'!S140*'Insumo 4'!S$12</f>
        <v>0</v>
      </c>
      <c r="T95" s="67">
        <f>'Población %'!T140*'Insumo 4'!T$12</f>
        <v>0</v>
      </c>
      <c r="U95" s="67">
        <f>'Población %'!U140*'Insumo 4'!U$12</f>
        <v>0</v>
      </c>
      <c r="V95" s="67">
        <f>'Población %'!V140*'Insumo 4'!V$12</f>
        <v>0</v>
      </c>
      <c r="W95" s="67">
        <f>'Población %'!W140*'Insumo 4'!W$12</f>
        <v>0</v>
      </c>
      <c r="X95" s="67">
        <f>'Población %'!X140*'Insumo 4'!X$12</f>
        <v>0</v>
      </c>
      <c r="Y95" s="67">
        <f>'Población %'!Y140*'Insumo 4'!Y$12</f>
        <v>0</v>
      </c>
      <c r="Z95" s="67">
        <f>'Población %'!Z140*'Insumo 4'!Z$12</f>
        <v>0</v>
      </c>
      <c r="AA95" s="67">
        <f>'Población %'!AA140*'Insumo 4'!AA$12</f>
        <v>0</v>
      </c>
      <c r="AB95" s="67">
        <f>'Población %'!AB140*'Insumo 4'!AB$12</f>
        <v>0</v>
      </c>
      <c r="AC95" s="67">
        <f>'Población %'!AC140*'Insumo 4'!AC$12</f>
        <v>0</v>
      </c>
      <c r="AD95" s="67">
        <f>'Población %'!AD140*'Insumo 4'!AD$12</f>
        <v>0</v>
      </c>
      <c r="AE95" s="67">
        <f>'Población %'!AE140*'Insumo 4'!AE$12</f>
        <v>0</v>
      </c>
      <c r="AF95" s="67">
        <f>'Población %'!AF140*'Insumo 4'!AF$12</f>
        <v>0</v>
      </c>
      <c r="AG95" s="67">
        <f>'Población %'!AG140*'Insumo 4'!AG$12</f>
        <v>0</v>
      </c>
      <c r="AH95" s="67">
        <f>'Población %'!AH140*'Insumo 4'!AH$12</f>
        <v>0</v>
      </c>
      <c r="AI95" s="67">
        <f>'Población %'!AI140*'Insumo 4'!AI$12</f>
        <v>0</v>
      </c>
      <c r="AJ95" s="67">
        <f>'Población %'!AJ140*'Insumo 4'!AJ$12</f>
        <v>0</v>
      </c>
      <c r="AK95" s="67">
        <f>'Población %'!AK140*'Insumo 4'!AK$12</f>
        <v>0</v>
      </c>
      <c r="AL95" s="67">
        <f>'Población %'!AL140*'Insumo 4'!AL$12</f>
        <v>0</v>
      </c>
      <c r="AM95" s="67">
        <f>'Población %'!AM140*'Insumo 4'!AM$12</f>
        <v>0</v>
      </c>
      <c r="AN95" s="67">
        <f>'Población %'!AN140*'Insumo 4'!AN$12</f>
        <v>0</v>
      </c>
      <c r="AO95" s="67">
        <f>'Población %'!AO140*'Insumo 4'!AO$12</f>
        <v>0</v>
      </c>
      <c r="AP95" s="67">
        <f>'Población %'!AP140*'Insumo 4'!AP$12</f>
        <v>0</v>
      </c>
      <c r="AQ95" s="67">
        <f>'Población %'!AQ140*'Insumo 4'!AQ$12</f>
        <v>0</v>
      </c>
      <c r="AR95" s="67">
        <f>'Población %'!AR140*'Insumo 4'!AR$12</f>
        <v>9.8844575573651492E-6</v>
      </c>
      <c r="AS95" s="67">
        <f>'Población %'!AS140*'Insumo 4'!AS$12</f>
        <v>5.5241237196325883E-5</v>
      </c>
      <c r="AT95" s="67">
        <f>'Población %'!AT140*'Insumo 4'!AT$12</f>
        <v>1.6499340371910654E-4</v>
      </c>
      <c r="AU95" s="67">
        <f>'Población %'!AU140*'Insumo 4'!AU$12</f>
        <v>4.2515979077300349E-4</v>
      </c>
      <c r="AV95" s="67">
        <f>'Población %'!AV140*'Insumo 4'!AV$12</f>
        <v>1.1630372135524982E-3</v>
      </c>
      <c r="AW95" s="67">
        <f>'Población %'!AW140*'Insumo 4'!AW$12</f>
        <v>2.5603410665126724E-3</v>
      </c>
      <c r="AX95" s="67">
        <f>'Población %'!AX140*'Insumo 4'!AX$12</f>
        <v>4.4429105757117626E-3</v>
      </c>
      <c r="AY95" s="67">
        <f>'Población %'!AY140*'Insumo 4'!AY$12</f>
        <v>6.6670129572405194E-3</v>
      </c>
      <c r="AZ95" s="67">
        <f>'Población %'!AZ140*'Insumo 4'!AZ$12</f>
        <v>9.1418364392570044E-3</v>
      </c>
      <c r="BA95" s="67">
        <f>'Población %'!BA140*'Insumo 4'!BA$12</f>
        <v>1.1331685395813897E-2</v>
      </c>
      <c r="BB95" s="67">
        <f>'Población %'!BB140*'Insumo 4'!BB$12</f>
        <v>1.3199633936995032E-2</v>
      </c>
      <c r="BC95" s="67">
        <f>'Población %'!BC140*'Insumo 4'!BC$12</f>
        <v>1.5591394073610265E-2</v>
      </c>
      <c r="BD95" s="67">
        <f>'Población %'!BD140*'Insumo 4'!BD$12</f>
        <v>1.8971186202876522E-2</v>
      </c>
      <c r="BE95" s="67">
        <f>'Población %'!BE140*'Insumo 4'!BE$12</f>
        <v>2.3669488771771035E-2</v>
      </c>
      <c r="BF95" s="67">
        <f>'Población %'!BF140*'Insumo 4'!BF$12</f>
        <v>3.0434514555354855E-2</v>
      </c>
      <c r="BG95" s="67">
        <f>'Población %'!BG140*'Insumo 4'!BG$12</f>
        <v>3.9563613860397417E-2</v>
      </c>
      <c r="BH95" s="67">
        <f>'Población %'!BH140*'Insumo 4'!BH$12</f>
        <v>5.1429329496912903E-2</v>
      </c>
      <c r="BI95" s="67">
        <f>'Población %'!BI140*'Insumo 4'!BI$12</f>
        <v>6.7899023622815885E-2</v>
      </c>
      <c r="BJ95" s="67">
        <f>'Población %'!BJ140*'Insumo 4'!BJ$12</f>
        <v>8.8221020569609926E-2</v>
      </c>
      <c r="BK95" s="67">
        <f>'Población %'!BK140*'Insumo 4'!BK$12</f>
        <v>0.11103696726138222</v>
      </c>
      <c r="BL95" s="67">
        <f>'Población %'!BL140*'Insumo 4'!BL$12</f>
        <v>0.13454011678893016</v>
      </c>
      <c r="BM95" s="67">
        <f>'Población %'!BM140*'Insumo 4'!BM$12</f>
        <v>0.15667597834911565</v>
      </c>
      <c r="BN95" s="67">
        <f>'Población %'!BN140*'Insumo 4'!BN$12</f>
        <v>0.17471443665789632</v>
      </c>
      <c r="BO95" s="67">
        <f>'Población %'!BO140*'Insumo 4'!BO$12</f>
        <v>0.18912458121135992</v>
      </c>
      <c r="BP95" s="67">
        <f>'Población %'!BP140*'Insumo 4'!BP$12</f>
        <v>0.20076295787206211</v>
      </c>
      <c r="BQ95" s="67">
        <f>'Población %'!BQ140*'Insumo 4'!BQ$12</f>
        <v>0.21064392300656512</v>
      </c>
      <c r="BR95" s="67">
        <f>'Población %'!BR140*'Insumo 4'!BR$12</f>
        <v>0.21843778105879302</v>
      </c>
      <c r="BS95" s="67">
        <f>'Población %'!BS140*'Insumo 4'!BS$12</f>
        <v>0.22222921373244933</v>
      </c>
      <c r="BT95" s="67">
        <f>'Población %'!BT140*'Insumo 4'!BT$12</f>
        <v>0.22214196648346973</v>
      </c>
      <c r="BU95" s="67">
        <f>'Población %'!BU140*'Insumo 4'!BU$12</f>
        <v>0.21786197532910703</v>
      </c>
      <c r="BV95" s="67">
        <f>'Población %'!BV140*'Insumo 4'!BV$12</f>
        <v>0.20972918963459844</v>
      </c>
      <c r="BW95" s="67">
        <f>'Población %'!BW140*'Insumo 4'!BW$12</f>
        <v>0.19907820527348233</v>
      </c>
      <c r="BX95" s="67">
        <f>'Población %'!BX140*'Insumo 4'!BX$12</f>
        <v>0.18812943986556643</v>
      </c>
      <c r="BY95" s="67">
        <f>'Población %'!BY140*'Insumo 4'!BY$12</f>
        <v>0.17696278302226162</v>
      </c>
      <c r="BZ95" s="67">
        <f>'Población %'!BZ140*'Insumo 4'!BZ$12</f>
        <v>0.16808561279612499</v>
      </c>
      <c r="CA95" s="67">
        <f>'Población %'!CA140*'Insumo 4'!CA$12</f>
        <v>0.16212262747662617</v>
      </c>
      <c r="CB95" s="67">
        <f>'Población %'!CB140*'Insumo 4'!CB$12</f>
        <v>0.1580750591346512</v>
      </c>
      <c r="CC95" s="67">
        <f>'Población %'!CC140*'Insumo 4'!CC$12</f>
        <v>0.15394577477304566</v>
      </c>
      <c r="CD95" s="67">
        <f>'Población %'!CD140*'Insumo 4'!CD$12</f>
        <v>0.14960450699186215</v>
      </c>
      <c r="CE95" s="67">
        <f>'Población %'!CE140*'Insumo 4'!CE$12</f>
        <v>0.14215870284928336</v>
      </c>
      <c r="CF95" s="67">
        <f>'Población %'!CF140*'Insumo 4'!CF$12</f>
        <v>0.13071749716060591</v>
      </c>
      <c r="CG95" s="67">
        <f>'Población %'!CG140*'Insumo 4'!CG$12</f>
        <v>0.1163416244162985</v>
      </c>
      <c r="CH95" s="67">
        <f>'Población %'!CH140*'Insumo 4'!CH$12</f>
        <v>0.1023732341039382</v>
      </c>
      <c r="CI95" s="67">
        <f>'Población %'!CI140*'Insumo 4'!CI$12</f>
        <v>8.9034442543715023E-2</v>
      </c>
      <c r="CJ95" s="67">
        <f>'Población %'!CJ140*'Insumo 4'!CJ$12</f>
        <v>7.6434905495895475E-2</v>
      </c>
      <c r="CK95" s="67">
        <f>'Población %'!CK140*'Insumo 4'!CK$12</f>
        <v>6.4553950666094581E-2</v>
      </c>
      <c r="CL95" s="67">
        <f>'Población %'!CL140*'Insumo 4'!CL$12</f>
        <v>5.3694913302406846E-2</v>
      </c>
      <c r="CM95" s="67">
        <f>'Población %'!CM140*'Insumo 4'!CM$12</f>
        <v>4.3173191454766266E-2</v>
      </c>
      <c r="CN95" s="67">
        <f>'Población %'!CN140*'Insumo 4'!CN$12</f>
        <v>3.4336184102523815E-2</v>
      </c>
      <c r="CP95" s="72">
        <f t="shared" si="2"/>
        <v>4.8616630504425551</v>
      </c>
      <c r="CQ95" s="83">
        <f>100*'Población %'!CR140</f>
        <v>27.756554213777406</v>
      </c>
      <c r="CR95" s="83">
        <f t="shared" si="3"/>
        <v>17.51536957000733</v>
      </c>
    </row>
    <row r="96" spans="1:96">
      <c r="A96">
        <f>'Población %'!A141</f>
        <v>2080</v>
      </c>
      <c r="B96" s="67">
        <f>'Población %'!B141*'Insumo 4'!B$12</f>
        <v>0</v>
      </c>
      <c r="C96" s="67">
        <f>'Población %'!C141*'Insumo 4'!C$12</f>
        <v>0</v>
      </c>
      <c r="D96" s="67">
        <f>'Población %'!D141*'Insumo 4'!D$12</f>
        <v>0</v>
      </c>
      <c r="E96" s="67">
        <f>'Población %'!E141*'Insumo 4'!E$12</f>
        <v>0</v>
      </c>
      <c r="F96" s="67">
        <f>'Población %'!F141*'Insumo 4'!F$12</f>
        <v>0</v>
      </c>
      <c r="G96" s="67">
        <f>'Población %'!G141*'Insumo 4'!G$12</f>
        <v>0</v>
      </c>
      <c r="H96" s="67">
        <f>'Población %'!H141*'Insumo 4'!H$12</f>
        <v>0</v>
      </c>
      <c r="I96" s="67">
        <f>'Población %'!I141*'Insumo 4'!I$12</f>
        <v>0</v>
      </c>
      <c r="J96" s="67">
        <f>'Población %'!J141*'Insumo 4'!J$12</f>
        <v>0</v>
      </c>
      <c r="K96" s="67">
        <f>'Población %'!K141*'Insumo 4'!K$12</f>
        <v>0</v>
      </c>
      <c r="L96" s="67">
        <f>'Población %'!L141*'Insumo 4'!L$12</f>
        <v>0</v>
      </c>
      <c r="M96" s="67">
        <f>'Población %'!M141*'Insumo 4'!M$12</f>
        <v>0</v>
      </c>
      <c r="N96" s="67">
        <f>'Población %'!N141*'Insumo 4'!N$12</f>
        <v>0</v>
      </c>
      <c r="O96" s="67">
        <f>'Población %'!O141*'Insumo 4'!O$12</f>
        <v>0</v>
      </c>
      <c r="P96" s="67">
        <f>'Población %'!P141*'Insumo 4'!P$12</f>
        <v>0</v>
      </c>
      <c r="Q96" s="67">
        <f>'Población %'!Q141*'Insumo 4'!Q$12</f>
        <v>0</v>
      </c>
      <c r="R96" s="67">
        <f>'Población %'!R141*'Insumo 4'!R$12</f>
        <v>0</v>
      </c>
      <c r="S96" s="67">
        <f>'Población %'!S141*'Insumo 4'!S$12</f>
        <v>0</v>
      </c>
      <c r="T96" s="67">
        <f>'Población %'!T141*'Insumo 4'!T$12</f>
        <v>0</v>
      </c>
      <c r="U96" s="67">
        <f>'Población %'!U141*'Insumo 4'!U$12</f>
        <v>0</v>
      </c>
      <c r="V96" s="67">
        <f>'Población %'!V141*'Insumo 4'!V$12</f>
        <v>0</v>
      </c>
      <c r="W96" s="67">
        <f>'Población %'!W141*'Insumo 4'!W$12</f>
        <v>0</v>
      </c>
      <c r="X96" s="67">
        <f>'Población %'!X141*'Insumo 4'!X$12</f>
        <v>0</v>
      </c>
      <c r="Y96" s="67">
        <f>'Población %'!Y141*'Insumo 4'!Y$12</f>
        <v>0</v>
      </c>
      <c r="Z96" s="67">
        <f>'Población %'!Z141*'Insumo 4'!Z$12</f>
        <v>0</v>
      </c>
      <c r="AA96" s="67">
        <f>'Población %'!AA141*'Insumo 4'!AA$12</f>
        <v>0</v>
      </c>
      <c r="AB96" s="67">
        <f>'Población %'!AB141*'Insumo 4'!AB$12</f>
        <v>0</v>
      </c>
      <c r="AC96" s="67">
        <f>'Población %'!AC141*'Insumo 4'!AC$12</f>
        <v>0</v>
      </c>
      <c r="AD96" s="67">
        <f>'Población %'!AD141*'Insumo 4'!AD$12</f>
        <v>0</v>
      </c>
      <c r="AE96" s="67">
        <f>'Población %'!AE141*'Insumo 4'!AE$12</f>
        <v>0</v>
      </c>
      <c r="AF96" s="67">
        <f>'Población %'!AF141*'Insumo 4'!AF$12</f>
        <v>0</v>
      </c>
      <c r="AG96" s="67">
        <f>'Población %'!AG141*'Insumo 4'!AG$12</f>
        <v>0</v>
      </c>
      <c r="AH96" s="67">
        <f>'Población %'!AH141*'Insumo 4'!AH$12</f>
        <v>0</v>
      </c>
      <c r="AI96" s="67">
        <f>'Población %'!AI141*'Insumo 4'!AI$12</f>
        <v>0</v>
      </c>
      <c r="AJ96" s="67">
        <f>'Población %'!AJ141*'Insumo 4'!AJ$12</f>
        <v>0</v>
      </c>
      <c r="AK96" s="67">
        <f>'Población %'!AK141*'Insumo 4'!AK$12</f>
        <v>0</v>
      </c>
      <c r="AL96" s="67">
        <f>'Población %'!AL141*'Insumo 4'!AL$12</f>
        <v>0</v>
      </c>
      <c r="AM96" s="67">
        <f>'Población %'!AM141*'Insumo 4'!AM$12</f>
        <v>0</v>
      </c>
      <c r="AN96" s="67">
        <f>'Población %'!AN141*'Insumo 4'!AN$12</f>
        <v>0</v>
      </c>
      <c r="AO96" s="67">
        <f>'Población %'!AO141*'Insumo 4'!AO$12</f>
        <v>0</v>
      </c>
      <c r="AP96" s="67">
        <f>'Población %'!AP141*'Insumo 4'!AP$12</f>
        <v>0</v>
      </c>
      <c r="AQ96" s="67">
        <f>'Población %'!AQ141*'Insumo 4'!AQ$12</f>
        <v>0</v>
      </c>
      <c r="AR96" s="67">
        <f>'Población %'!AR141*'Insumo 4'!AR$12</f>
        <v>9.7959137693406131E-6</v>
      </c>
      <c r="AS96" s="67">
        <f>'Población %'!AS141*'Insumo 4'!AS$12</f>
        <v>5.4700435127731923E-5</v>
      </c>
      <c r="AT96" s="67">
        <f>'Población %'!AT141*'Insumo 4'!AT$12</f>
        <v>1.6339336733007124E-4</v>
      </c>
      <c r="AU96" s="67">
        <f>'Población %'!AU141*'Insumo 4'!AU$12</f>
        <v>4.2108862526815959E-4</v>
      </c>
      <c r="AV96" s="67">
        <f>'Población %'!AV141*'Insumo 4'!AV$12</f>
        <v>1.1511233446586556E-3</v>
      </c>
      <c r="AW96" s="67">
        <f>'Población %'!AW141*'Insumo 4'!AW$12</f>
        <v>2.5319721975483596E-3</v>
      </c>
      <c r="AX96" s="67">
        <f>'Población %'!AX141*'Insumo 4'!AX$12</f>
        <v>4.3922649541151349E-3</v>
      </c>
      <c r="AY96" s="67">
        <f>'Población %'!AY141*'Insumo 4'!AY$12</f>
        <v>6.595388878866632E-3</v>
      </c>
      <c r="AZ96" s="67">
        <f>'Población %'!AZ141*'Insumo 4'!AZ$12</f>
        <v>9.0505868081477894E-3</v>
      </c>
      <c r="BA96" s="67">
        <f>'Población %'!BA141*'Insumo 4'!BA$12</f>
        <v>1.122190240527482E-2</v>
      </c>
      <c r="BB96" s="67">
        <f>'Población %'!BB141*'Insumo 4'!BB$12</f>
        <v>1.3075340389674733E-2</v>
      </c>
      <c r="BC96" s="67">
        <f>'Población %'!BC141*'Insumo 4'!BC$12</f>
        <v>1.545495456414008E-2</v>
      </c>
      <c r="BD96" s="67">
        <f>'Población %'!BD141*'Insumo 4'!BD$12</f>
        <v>1.8826986358162667E-2</v>
      </c>
      <c r="BE96" s="67">
        <f>'Población %'!BE141*'Insumo 4'!BE$12</f>
        <v>2.351522120917374E-2</v>
      </c>
      <c r="BF96" s="67">
        <f>'Población %'!BF141*'Insumo 4'!BF$12</f>
        <v>3.0303061294258107E-2</v>
      </c>
      <c r="BG96" s="67">
        <f>'Población %'!BG141*'Insumo 4'!BG$12</f>
        <v>3.950303345883964E-2</v>
      </c>
      <c r="BH96" s="67">
        <f>'Población %'!BH141*'Insumo 4'!BH$12</f>
        <v>5.1474395847581525E-2</v>
      </c>
      <c r="BI96" s="67">
        <f>'Población %'!BI141*'Insumo 4'!BI$12</f>
        <v>6.8016212091159003E-2</v>
      </c>
      <c r="BJ96" s="67">
        <f>'Población %'!BJ141*'Insumo 4'!BJ$12</f>
        <v>8.8412909672084428E-2</v>
      </c>
      <c r="BK96" s="67">
        <f>'Población %'!BK141*'Insumo 4'!BK$12</f>
        <v>0.11169711936384981</v>
      </c>
      <c r="BL96" s="67">
        <f>'Población %'!BL141*'Insumo 4'!BL$12</f>
        <v>0.1360287169143754</v>
      </c>
      <c r="BM96" s="67">
        <f>'Población %'!BM141*'Insumo 4'!BM$12</f>
        <v>0.1589470227612679</v>
      </c>
      <c r="BN96" s="67">
        <f>'Población %'!BN141*'Insumo 4'!BN$12</f>
        <v>0.17731317183849704</v>
      </c>
      <c r="BO96" s="67">
        <f>'Población %'!BO141*'Insumo 4'!BO$12</f>
        <v>0.19214022508897707</v>
      </c>
      <c r="BP96" s="67">
        <f>'Población %'!BP141*'Insumo 4'!BP$12</f>
        <v>0.20351587550132724</v>
      </c>
      <c r="BQ96" s="67">
        <f>'Población %'!BQ141*'Insumo 4'!BQ$12</f>
        <v>0.2126266240548739</v>
      </c>
      <c r="BR96" s="67">
        <f>'Población %'!BR141*'Insumo 4'!BR$12</f>
        <v>0.21985410897410365</v>
      </c>
      <c r="BS96" s="67">
        <f>'Población %'!BS141*'Insumo 4'!BS$12</f>
        <v>0.22373771193590192</v>
      </c>
      <c r="BT96" s="67">
        <f>'Población %'!BT141*'Insumo 4'!BT$12</f>
        <v>0.22350807798789227</v>
      </c>
      <c r="BU96" s="67">
        <f>'Población %'!BU141*'Insumo 4'!BU$12</f>
        <v>0.21912560039521192</v>
      </c>
      <c r="BV96" s="67">
        <f>'Población %'!BV141*'Insumo 4'!BV$12</f>
        <v>0.21097141603784089</v>
      </c>
      <c r="BW96" s="67">
        <f>'Población %'!BW141*'Insumo 4'!BW$12</f>
        <v>0.2001713471336751</v>
      </c>
      <c r="BX96" s="67">
        <f>'Población %'!BX141*'Insumo 4'!BX$12</f>
        <v>0.18925563810508031</v>
      </c>
      <c r="BY96" s="67">
        <f>'Población %'!BY141*'Insumo 4'!BY$12</f>
        <v>0.17849902100700402</v>
      </c>
      <c r="BZ96" s="67">
        <f>'Población %'!BZ141*'Insumo 4'!BZ$12</f>
        <v>0.16810808499753097</v>
      </c>
      <c r="CA96" s="67">
        <f>'Población %'!CA141*'Insumo 4'!CA$12</f>
        <v>0.15990733857861408</v>
      </c>
      <c r="CB96" s="67">
        <f>'Población %'!CB141*'Insumo 4'!CB$12</f>
        <v>0.15468950979836479</v>
      </c>
      <c r="CC96" s="67">
        <f>'Población %'!CC141*'Insumo 4'!CC$12</f>
        <v>0.15086079835512425</v>
      </c>
      <c r="CD96" s="67">
        <f>'Población %'!CD141*'Insumo 4'!CD$12</f>
        <v>0.14627001589250371</v>
      </c>
      <c r="CE96" s="67">
        <f>'Población %'!CE141*'Insumo 4'!CE$12</f>
        <v>0.14115809131503532</v>
      </c>
      <c r="CF96" s="67">
        <f>'Población %'!CF141*'Insumo 4'!CF$12</f>
        <v>0.13313452808684159</v>
      </c>
      <c r="CG96" s="67">
        <f>'Población %'!CG141*'Insumo 4'!CG$12</f>
        <v>0.12070253925844285</v>
      </c>
      <c r="CH96" s="67">
        <f>'Población %'!CH141*'Insumo 4'!CH$12</f>
        <v>0.10603511799593969</v>
      </c>
      <c r="CI96" s="67">
        <f>'Población %'!CI141*'Insumo 4'!CI$12</f>
        <v>9.2302323365956201E-2</v>
      </c>
      <c r="CJ96" s="67">
        <f>'Población %'!CJ141*'Insumo 4'!CJ$12</f>
        <v>7.9662524318877992E-2</v>
      </c>
      <c r="CK96" s="67">
        <f>'Población %'!CK141*'Insumo 4'!CK$12</f>
        <v>6.7693783953257744E-2</v>
      </c>
      <c r="CL96" s="67">
        <f>'Población %'!CL141*'Insumo 4'!CL$12</f>
        <v>5.6691512153225973E-2</v>
      </c>
      <c r="CM96" s="67">
        <f>'Población %'!CM141*'Insumo 4'!CM$12</f>
        <v>4.6658497672853051E-2</v>
      </c>
      <c r="CN96" s="67">
        <f>'Población %'!CN141*'Insumo 4'!CN$12</f>
        <v>3.6701015528375271E-2</v>
      </c>
      <c r="CP96" s="72">
        <f t="shared" si="2"/>
        <v>4.9021416901860038</v>
      </c>
      <c r="CQ96" s="83">
        <f>100*'Población %'!CR141</f>
        <v>28.079280197351299</v>
      </c>
      <c r="CR96" s="83">
        <f t="shared" si="3"/>
        <v>17.45821707583665</v>
      </c>
    </row>
    <row r="97" spans="1:96">
      <c r="A97">
        <f>'Población %'!A142</f>
        <v>2081</v>
      </c>
      <c r="B97" s="67">
        <f>'Población %'!B142*'Insumo 4'!B$12</f>
        <v>0</v>
      </c>
      <c r="C97" s="67">
        <f>'Población %'!C142*'Insumo 4'!C$12</f>
        <v>0</v>
      </c>
      <c r="D97" s="67">
        <f>'Población %'!D142*'Insumo 4'!D$12</f>
        <v>0</v>
      </c>
      <c r="E97" s="67">
        <f>'Población %'!E142*'Insumo 4'!E$12</f>
        <v>0</v>
      </c>
      <c r="F97" s="67">
        <f>'Población %'!F142*'Insumo 4'!F$12</f>
        <v>0</v>
      </c>
      <c r="G97" s="67">
        <f>'Población %'!G142*'Insumo 4'!G$12</f>
        <v>0</v>
      </c>
      <c r="H97" s="67">
        <f>'Población %'!H142*'Insumo 4'!H$12</f>
        <v>0</v>
      </c>
      <c r="I97" s="67">
        <f>'Población %'!I142*'Insumo 4'!I$12</f>
        <v>0</v>
      </c>
      <c r="J97" s="67">
        <f>'Población %'!J142*'Insumo 4'!J$12</f>
        <v>0</v>
      </c>
      <c r="K97" s="67">
        <f>'Población %'!K142*'Insumo 4'!K$12</f>
        <v>0</v>
      </c>
      <c r="L97" s="67">
        <f>'Población %'!L142*'Insumo 4'!L$12</f>
        <v>0</v>
      </c>
      <c r="M97" s="67">
        <f>'Población %'!M142*'Insumo 4'!M$12</f>
        <v>0</v>
      </c>
      <c r="N97" s="67">
        <f>'Población %'!N142*'Insumo 4'!N$12</f>
        <v>0</v>
      </c>
      <c r="O97" s="67">
        <f>'Población %'!O142*'Insumo 4'!O$12</f>
        <v>0</v>
      </c>
      <c r="P97" s="67">
        <f>'Población %'!P142*'Insumo 4'!P$12</f>
        <v>0</v>
      </c>
      <c r="Q97" s="67">
        <f>'Población %'!Q142*'Insumo 4'!Q$12</f>
        <v>0</v>
      </c>
      <c r="R97" s="67">
        <f>'Población %'!R142*'Insumo 4'!R$12</f>
        <v>0</v>
      </c>
      <c r="S97" s="67">
        <f>'Población %'!S142*'Insumo 4'!S$12</f>
        <v>0</v>
      </c>
      <c r="T97" s="67">
        <f>'Población %'!T142*'Insumo 4'!T$12</f>
        <v>0</v>
      </c>
      <c r="U97" s="67">
        <f>'Población %'!U142*'Insumo 4'!U$12</f>
        <v>0</v>
      </c>
      <c r="V97" s="67">
        <f>'Población %'!V142*'Insumo 4'!V$12</f>
        <v>0</v>
      </c>
      <c r="W97" s="67">
        <f>'Población %'!W142*'Insumo 4'!W$12</f>
        <v>0</v>
      </c>
      <c r="X97" s="67">
        <f>'Población %'!X142*'Insumo 4'!X$12</f>
        <v>0</v>
      </c>
      <c r="Y97" s="67">
        <f>'Población %'!Y142*'Insumo 4'!Y$12</f>
        <v>0</v>
      </c>
      <c r="Z97" s="67">
        <f>'Población %'!Z142*'Insumo 4'!Z$12</f>
        <v>0</v>
      </c>
      <c r="AA97" s="67">
        <f>'Población %'!AA142*'Insumo 4'!AA$12</f>
        <v>0</v>
      </c>
      <c r="AB97" s="67">
        <f>'Población %'!AB142*'Insumo 4'!AB$12</f>
        <v>0</v>
      </c>
      <c r="AC97" s="67">
        <f>'Población %'!AC142*'Insumo 4'!AC$12</f>
        <v>0</v>
      </c>
      <c r="AD97" s="67">
        <f>'Población %'!AD142*'Insumo 4'!AD$12</f>
        <v>0</v>
      </c>
      <c r="AE97" s="67">
        <f>'Población %'!AE142*'Insumo 4'!AE$12</f>
        <v>0</v>
      </c>
      <c r="AF97" s="67">
        <f>'Población %'!AF142*'Insumo 4'!AF$12</f>
        <v>0</v>
      </c>
      <c r="AG97" s="67">
        <f>'Población %'!AG142*'Insumo 4'!AG$12</f>
        <v>0</v>
      </c>
      <c r="AH97" s="67">
        <f>'Población %'!AH142*'Insumo 4'!AH$12</f>
        <v>0</v>
      </c>
      <c r="AI97" s="67">
        <f>'Población %'!AI142*'Insumo 4'!AI$12</f>
        <v>0</v>
      </c>
      <c r="AJ97" s="67">
        <f>'Población %'!AJ142*'Insumo 4'!AJ$12</f>
        <v>0</v>
      </c>
      <c r="AK97" s="67">
        <f>'Población %'!AK142*'Insumo 4'!AK$12</f>
        <v>0</v>
      </c>
      <c r="AL97" s="67">
        <f>'Población %'!AL142*'Insumo 4'!AL$12</f>
        <v>0</v>
      </c>
      <c r="AM97" s="67">
        <f>'Población %'!AM142*'Insumo 4'!AM$12</f>
        <v>0</v>
      </c>
      <c r="AN97" s="67">
        <f>'Población %'!AN142*'Insumo 4'!AN$12</f>
        <v>0</v>
      </c>
      <c r="AO97" s="67">
        <f>'Población %'!AO142*'Insumo 4'!AO$12</f>
        <v>0</v>
      </c>
      <c r="AP97" s="67">
        <f>'Población %'!AP142*'Insumo 4'!AP$12</f>
        <v>0</v>
      </c>
      <c r="AQ97" s="67">
        <f>'Población %'!AQ142*'Insumo 4'!AQ$12</f>
        <v>0</v>
      </c>
      <c r="AR97" s="67">
        <f>'Población %'!AR142*'Insumo 4'!AR$12</f>
        <v>9.7391947906257962E-6</v>
      </c>
      <c r="AS97" s="67">
        <f>'Población %'!AS142*'Insumo 4'!AS$12</f>
        <v>5.4311542111645304E-5</v>
      </c>
      <c r="AT97" s="67">
        <f>'Población %'!AT142*'Insumo 4'!AT$12</f>
        <v>1.6208966665595117E-4</v>
      </c>
      <c r="AU97" s="67">
        <f>'Población %'!AU142*'Insumo 4'!AU$12</f>
        <v>4.1776648220056477E-4</v>
      </c>
      <c r="AV97" s="67">
        <f>'Población %'!AV142*'Insumo 4'!AV$12</f>
        <v>1.1421782710777345E-3</v>
      </c>
      <c r="AW97" s="67">
        <f>'Población %'!AW142*'Insumo 4'!AW$12</f>
        <v>2.5105459061469156E-3</v>
      </c>
      <c r="AX97" s="67">
        <f>'Población %'!AX142*'Insumo 4'!AX$12</f>
        <v>4.3510667779751632E-3</v>
      </c>
      <c r="AY97" s="67">
        <f>'Población %'!AY142*'Insumo 4'!AY$12</f>
        <v>6.5307324368492703E-3</v>
      </c>
      <c r="AZ97" s="67">
        <f>'Población %'!AZ142*'Insumo 4'!AZ$12</f>
        <v>8.9669270381616314E-3</v>
      </c>
      <c r="BA97" s="67">
        <f>'Población %'!BA142*'Insumo 4'!BA$12</f>
        <v>1.1125678546950051E-2</v>
      </c>
      <c r="BB97" s="67">
        <f>'Población %'!BB142*'Insumo 4'!BB$12</f>
        <v>1.2965671666635169E-2</v>
      </c>
      <c r="BC97" s="67">
        <f>'Población %'!BC142*'Insumo 4'!BC$12</f>
        <v>1.5328118773639808E-2</v>
      </c>
      <c r="BD97" s="67">
        <f>'Población %'!BD142*'Insumo 4'!BD$12</f>
        <v>1.8684091413324968E-2</v>
      </c>
      <c r="BE97" s="67">
        <f>'Población %'!BE142*'Insumo 4'!BE$12</f>
        <v>2.3362462353377026E-2</v>
      </c>
      <c r="BF97" s="67">
        <f>'Población %'!BF142*'Insumo 4'!BF$12</f>
        <v>3.0137752145142548E-2</v>
      </c>
      <c r="BG97" s="67">
        <f>'Población %'!BG142*'Insumo 4'!BG$12</f>
        <v>3.9371587042196766E-2</v>
      </c>
      <c r="BH97" s="67">
        <f>'Población %'!BH142*'Insumo 4'!BH$12</f>
        <v>5.1442691782653205E-2</v>
      </c>
      <c r="BI97" s="67">
        <f>'Población %'!BI142*'Insumo 4'!BI$12</f>
        <v>6.8132071890677437E-2</v>
      </c>
      <c r="BJ97" s="67">
        <f>'Población %'!BJ142*'Insumo 4'!BJ$12</f>
        <v>8.8627939835692837E-2</v>
      </c>
      <c r="BK97" s="67">
        <f>'Población %'!BK142*'Insumo 4'!BK$12</f>
        <v>0.11200659486199739</v>
      </c>
      <c r="BL97" s="67">
        <f>'Población %'!BL142*'Insumo 4'!BL$12</f>
        <v>0.13690151484020469</v>
      </c>
      <c r="BM97" s="67">
        <f>'Población %'!BM142*'Insumo 4'!BM$12</f>
        <v>0.16075642851745417</v>
      </c>
      <c r="BN97" s="67">
        <f>'Población %'!BN142*'Insumo 4'!BN$12</f>
        <v>0.17991076274104145</v>
      </c>
      <c r="BO97" s="67">
        <f>'Población %'!BO142*'Insumo 4'!BO$12</f>
        <v>0.19500609411234038</v>
      </c>
      <c r="BP97" s="67">
        <f>'Población %'!BP142*'Insumo 4'!BP$12</f>
        <v>0.2067415827883019</v>
      </c>
      <c r="BQ97" s="67">
        <f>'Población %'!BQ142*'Insumo 4'!BQ$12</f>
        <v>0.21546373485693698</v>
      </c>
      <c r="BR97" s="67">
        <f>'Población %'!BR142*'Insumo 4'!BR$12</f>
        <v>0.22177676804641835</v>
      </c>
      <c r="BS97" s="67">
        <f>'Población %'!BS142*'Insumo 4'!BS$12</f>
        <v>0.22496180839190122</v>
      </c>
      <c r="BT97" s="67">
        <f>'Población %'!BT142*'Insumo 4'!BT$12</f>
        <v>0.22473314433102545</v>
      </c>
      <c r="BU97" s="67">
        <f>'Población %'!BU142*'Insumo 4'!BU$12</f>
        <v>0.22012182487704671</v>
      </c>
      <c r="BV97" s="67">
        <f>'Población %'!BV142*'Insumo 4'!BV$12</f>
        <v>0.21176142422620048</v>
      </c>
      <c r="BW97" s="67">
        <f>'Población %'!BW142*'Insumo 4'!BW$12</f>
        <v>0.20081485701312846</v>
      </c>
      <c r="BX97" s="67">
        <f>'Población %'!BX142*'Insumo 4'!BX$12</f>
        <v>0.18963559098480204</v>
      </c>
      <c r="BY97" s="67">
        <f>'Población %'!BY142*'Insumo 4'!BY$12</f>
        <v>0.17878756490169961</v>
      </c>
      <c r="BZ97" s="67">
        <f>'Población %'!BZ142*'Insumo 4'!BZ$12</f>
        <v>0.16868290310287645</v>
      </c>
      <c r="CA97" s="67">
        <f>'Población %'!CA142*'Insumo 4'!CA$12</f>
        <v>0.15903058272507148</v>
      </c>
      <c r="CB97" s="67">
        <f>'Población %'!CB142*'Insumo 4'!CB$12</f>
        <v>0.15164568205982748</v>
      </c>
      <c r="CC97" s="67">
        <f>'Población %'!CC142*'Insumo 4'!CC$12</f>
        <v>0.14657072161426393</v>
      </c>
      <c r="CD97" s="67">
        <f>'Población %'!CD142*'Insumo 4'!CD$12</f>
        <v>0.14207508318477763</v>
      </c>
      <c r="CE97" s="67">
        <f>'Población %'!CE142*'Insumo 4'!CE$12</f>
        <v>0.13658120197871038</v>
      </c>
      <c r="CF97" s="67">
        <f>'Población %'!CF142*'Insumo 4'!CF$12</f>
        <v>0.13072871328472835</v>
      </c>
      <c r="CG97" s="67">
        <f>'Población %'!CG142*'Insumo 4'!CG$12</f>
        <v>0.12159650599607637</v>
      </c>
      <c r="CH97" s="67">
        <f>'Población %'!CH142*'Insumo 4'!CH$12</f>
        <v>0.10890082043100072</v>
      </c>
      <c r="CI97" s="67">
        <f>'Población %'!CI142*'Insumo 4'!CI$12</f>
        <v>9.4701251315079199E-2</v>
      </c>
      <c r="CJ97" s="67">
        <f>'Población %'!CJ142*'Insumo 4'!CJ$12</f>
        <v>8.172987408176835E-2</v>
      </c>
      <c r="CK97" s="67">
        <f>'Población %'!CK142*'Insumo 4'!CK$12</f>
        <v>7.0053313507936463E-2</v>
      </c>
      <c r="CL97" s="67">
        <f>'Población %'!CL142*'Insumo 4'!CL$12</f>
        <v>5.9442865602351062E-2</v>
      </c>
      <c r="CM97" s="67">
        <f>'Población %'!CM142*'Insumo 4'!CM$12</f>
        <v>4.9268148527639305E-2</v>
      </c>
      <c r="CN97" s="67">
        <f>'Población %'!CN142*'Insumo 4'!CN$12</f>
        <v>3.9537069879496851E-2</v>
      </c>
      <c r="CP97" s="72">
        <f t="shared" si="2"/>
        <v>4.9232478555483636</v>
      </c>
      <c r="CQ97" s="83">
        <f>100*'Población %'!CR142</f>
        <v>28.24318017931876</v>
      </c>
      <c r="CR97" s="83">
        <f t="shared" si="3"/>
        <v>17.431634200859015</v>
      </c>
    </row>
    <row r="98" spans="1:96">
      <c r="A98">
        <f>'Población %'!A143</f>
        <v>2082</v>
      </c>
      <c r="B98" s="67">
        <f>'Población %'!B143*'Insumo 4'!B$12</f>
        <v>0</v>
      </c>
      <c r="C98" s="67">
        <f>'Población %'!C143*'Insumo 4'!C$12</f>
        <v>0</v>
      </c>
      <c r="D98" s="67">
        <f>'Población %'!D143*'Insumo 4'!D$12</f>
        <v>0</v>
      </c>
      <c r="E98" s="67">
        <f>'Población %'!E143*'Insumo 4'!E$12</f>
        <v>0</v>
      </c>
      <c r="F98" s="67">
        <f>'Población %'!F143*'Insumo 4'!F$12</f>
        <v>0</v>
      </c>
      <c r="G98" s="67">
        <f>'Población %'!G143*'Insumo 4'!G$12</f>
        <v>0</v>
      </c>
      <c r="H98" s="67">
        <f>'Población %'!H143*'Insumo 4'!H$12</f>
        <v>0</v>
      </c>
      <c r="I98" s="67">
        <f>'Población %'!I143*'Insumo 4'!I$12</f>
        <v>0</v>
      </c>
      <c r="J98" s="67">
        <f>'Población %'!J143*'Insumo 4'!J$12</f>
        <v>0</v>
      </c>
      <c r="K98" s="67">
        <f>'Población %'!K143*'Insumo 4'!K$12</f>
        <v>0</v>
      </c>
      <c r="L98" s="67">
        <f>'Población %'!L143*'Insumo 4'!L$12</f>
        <v>0</v>
      </c>
      <c r="M98" s="67">
        <f>'Población %'!M143*'Insumo 4'!M$12</f>
        <v>0</v>
      </c>
      <c r="N98" s="67">
        <f>'Población %'!N143*'Insumo 4'!N$12</f>
        <v>0</v>
      </c>
      <c r="O98" s="67">
        <f>'Población %'!O143*'Insumo 4'!O$12</f>
        <v>0</v>
      </c>
      <c r="P98" s="67">
        <f>'Población %'!P143*'Insumo 4'!P$12</f>
        <v>0</v>
      </c>
      <c r="Q98" s="67">
        <f>'Población %'!Q143*'Insumo 4'!Q$12</f>
        <v>0</v>
      </c>
      <c r="R98" s="67">
        <f>'Población %'!R143*'Insumo 4'!R$12</f>
        <v>0</v>
      </c>
      <c r="S98" s="67">
        <f>'Población %'!S143*'Insumo 4'!S$12</f>
        <v>0</v>
      </c>
      <c r="T98" s="67">
        <f>'Población %'!T143*'Insumo 4'!T$12</f>
        <v>0</v>
      </c>
      <c r="U98" s="67">
        <f>'Población %'!U143*'Insumo 4'!U$12</f>
        <v>0</v>
      </c>
      <c r="V98" s="67">
        <f>'Población %'!V143*'Insumo 4'!V$12</f>
        <v>0</v>
      </c>
      <c r="W98" s="67">
        <f>'Población %'!W143*'Insumo 4'!W$12</f>
        <v>0</v>
      </c>
      <c r="X98" s="67">
        <f>'Población %'!X143*'Insumo 4'!X$12</f>
        <v>0</v>
      </c>
      <c r="Y98" s="67">
        <f>'Población %'!Y143*'Insumo 4'!Y$12</f>
        <v>0</v>
      </c>
      <c r="Z98" s="67">
        <f>'Población %'!Z143*'Insumo 4'!Z$12</f>
        <v>0</v>
      </c>
      <c r="AA98" s="67">
        <f>'Población %'!AA143*'Insumo 4'!AA$12</f>
        <v>0</v>
      </c>
      <c r="AB98" s="67">
        <f>'Población %'!AB143*'Insumo 4'!AB$12</f>
        <v>0</v>
      </c>
      <c r="AC98" s="67">
        <f>'Población %'!AC143*'Insumo 4'!AC$12</f>
        <v>0</v>
      </c>
      <c r="AD98" s="67">
        <f>'Población %'!AD143*'Insumo 4'!AD$12</f>
        <v>0</v>
      </c>
      <c r="AE98" s="67">
        <f>'Población %'!AE143*'Insumo 4'!AE$12</f>
        <v>0</v>
      </c>
      <c r="AF98" s="67">
        <f>'Población %'!AF143*'Insumo 4'!AF$12</f>
        <v>0</v>
      </c>
      <c r="AG98" s="67">
        <f>'Población %'!AG143*'Insumo 4'!AG$12</f>
        <v>0</v>
      </c>
      <c r="AH98" s="67">
        <f>'Población %'!AH143*'Insumo 4'!AH$12</f>
        <v>0</v>
      </c>
      <c r="AI98" s="67">
        <f>'Población %'!AI143*'Insumo 4'!AI$12</f>
        <v>0</v>
      </c>
      <c r="AJ98" s="67">
        <f>'Población %'!AJ143*'Insumo 4'!AJ$12</f>
        <v>0</v>
      </c>
      <c r="AK98" s="67">
        <f>'Población %'!AK143*'Insumo 4'!AK$12</f>
        <v>0</v>
      </c>
      <c r="AL98" s="67">
        <f>'Población %'!AL143*'Insumo 4'!AL$12</f>
        <v>0</v>
      </c>
      <c r="AM98" s="67">
        <f>'Población %'!AM143*'Insumo 4'!AM$12</f>
        <v>0</v>
      </c>
      <c r="AN98" s="67">
        <f>'Población %'!AN143*'Insumo 4'!AN$12</f>
        <v>0</v>
      </c>
      <c r="AO98" s="67">
        <f>'Población %'!AO143*'Insumo 4'!AO$12</f>
        <v>0</v>
      </c>
      <c r="AP98" s="67">
        <f>'Población %'!AP143*'Insumo 4'!AP$12</f>
        <v>0</v>
      </c>
      <c r="AQ98" s="67">
        <f>'Población %'!AQ143*'Insumo 4'!AQ$12</f>
        <v>0</v>
      </c>
      <c r="AR98" s="67">
        <f>'Población %'!AR143*'Insumo 4'!AR$12</f>
        <v>9.6923671555548262E-6</v>
      </c>
      <c r="AS98" s="67">
        <f>'Población %'!AS143*'Insumo 4'!AS$12</f>
        <v>5.3998231112168703E-5</v>
      </c>
      <c r="AT98" s="67">
        <f>'Población %'!AT143*'Insumo 4'!AT$12</f>
        <v>1.6093810492370098E-4</v>
      </c>
      <c r="AU98" s="67">
        <f>'Población %'!AU143*'Insumo 4'!AU$12</f>
        <v>4.1442963075538646E-4</v>
      </c>
      <c r="AV98" s="67">
        <f>'Población %'!AV143*'Insumo 4'!AV$12</f>
        <v>1.1331803895702039E-3</v>
      </c>
      <c r="AW98" s="67">
        <f>'Población %'!AW143*'Insumo 4'!AW$12</f>
        <v>2.49115131056774E-3</v>
      </c>
      <c r="AX98" s="67">
        <f>'Población %'!AX143*'Insumo 4'!AX$12</f>
        <v>4.3146331985380194E-3</v>
      </c>
      <c r="AY98" s="67">
        <f>'Población %'!AY143*'Insumo 4'!AY$12</f>
        <v>6.4704131026840275E-3</v>
      </c>
      <c r="AZ98" s="67">
        <f>'Población %'!AZ143*'Insumo 4'!AZ$12</f>
        <v>8.8806718608729022E-3</v>
      </c>
      <c r="BA98" s="67">
        <f>'Población %'!BA143*'Insumo 4'!BA$12</f>
        <v>1.1024913045906855E-2</v>
      </c>
      <c r="BB98" s="67">
        <f>'Población %'!BB143*'Insumo 4'!BB$12</f>
        <v>1.285711800609915E-2</v>
      </c>
      <c r="BC98" s="67">
        <f>'Población %'!BC143*'Insumo 4'!BC$12</f>
        <v>1.5203259067459847E-2</v>
      </c>
      <c r="BD98" s="67">
        <f>'Población %'!BD143*'Insumo 4'!BD$12</f>
        <v>1.8535488893337133E-2</v>
      </c>
      <c r="BE98" s="67">
        <f>'Población %'!BE143*'Insumo 4'!BE$12</f>
        <v>2.3191680746386518E-2</v>
      </c>
      <c r="BF98" s="67">
        <f>'Población %'!BF143*'Insumo 4'!BF$12</f>
        <v>2.9951239420486084E-2</v>
      </c>
      <c r="BG98" s="67">
        <f>'Población %'!BG143*'Insumo 4'!BG$12</f>
        <v>3.9168976584505334E-2</v>
      </c>
      <c r="BH98" s="67">
        <f>'Población %'!BH143*'Insumo 4'!BH$12</f>
        <v>5.1289727593750611E-2</v>
      </c>
      <c r="BI98" s="67">
        <f>'Población %'!BI143*'Insumo 4'!BI$12</f>
        <v>6.8116685947945163E-2</v>
      </c>
      <c r="BJ98" s="67">
        <f>'Población %'!BJ143*'Insumo 4'!BJ$12</f>
        <v>8.8817698548769544E-2</v>
      </c>
      <c r="BK98" s="67">
        <f>'Población %'!BK143*'Insumo 4'!BK$12</f>
        <v>0.11233380284024734</v>
      </c>
      <c r="BL98" s="67">
        <f>'Población %'!BL143*'Insumo 4'!BL$12</f>
        <v>0.13735625466414789</v>
      </c>
      <c r="BM98" s="67">
        <f>'Población %'!BM143*'Insumo 4'!BM$12</f>
        <v>0.16187626173378378</v>
      </c>
      <c r="BN98" s="67">
        <f>'Población %'!BN143*'Insumo 4'!BN$12</f>
        <v>0.182064602408367</v>
      </c>
      <c r="BO98" s="67">
        <f>'Población %'!BO143*'Insumo 4'!BO$12</f>
        <v>0.19799105746086609</v>
      </c>
      <c r="BP98" s="67">
        <f>'Población %'!BP143*'Insumo 4'!BP$12</f>
        <v>0.20997931428553057</v>
      </c>
      <c r="BQ98" s="67">
        <f>'Población %'!BQ143*'Insumo 4'!BQ$12</f>
        <v>0.21906915273428093</v>
      </c>
      <c r="BR98" s="67">
        <f>'Población %'!BR143*'Insumo 4'!BR$12</f>
        <v>0.22494384231409442</v>
      </c>
      <c r="BS98" s="67">
        <f>'Población %'!BS143*'Insumo 4'!BS$12</f>
        <v>0.22714886405362225</v>
      </c>
      <c r="BT98" s="67">
        <f>'Población %'!BT143*'Insumo 4'!BT$12</f>
        <v>0.22620186617268878</v>
      </c>
      <c r="BU98" s="67">
        <f>'Población %'!BU143*'Insumo 4'!BU$12</f>
        <v>0.22159055140371584</v>
      </c>
      <c r="BV98" s="67">
        <f>'Población %'!BV143*'Insumo 4'!BV$12</f>
        <v>0.21301254003369013</v>
      </c>
      <c r="BW98" s="67">
        <f>'Población %'!BW143*'Insumo 4'!BW$12</f>
        <v>0.20188078556670383</v>
      </c>
      <c r="BX98" s="67">
        <f>'Población %'!BX143*'Insumo 4'!BX$12</f>
        <v>0.19058672569960725</v>
      </c>
      <c r="BY98" s="67">
        <f>'Población %'!BY143*'Insumo 4'!BY$12</f>
        <v>0.17950652780751442</v>
      </c>
      <c r="BZ98" s="67">
        <f>'Población %'!BZ143*'Insumo 4'!BZ$12</f>
        <v>0.16930295006630317</v>
      </c>
      <c r="CA98" s="67">
        <f>'Población %'!CA143*'Insumo 4'!CA$12</f>
        <v>0.15989316685808586</v>
      </c>
      <c r="CB98" s="67">
        <f>'Población %'!CB143*'Insumo 4'!CB$12</f>
        <v>0.15121764134675864</v>
      </c>
      <c r="CC98" s="67">
        <f>'Población %'!CC143*'Insumo 4'!CC$12</f>
        <v>0.14419709292645494</v>
      </c>
      <c r="CD98" s="67">
        <f>'Población %'!CD143*'Insumo 4'!CD$12</f>
        <v>0.13856670025594295</v>
      </c>
      <c r="CE98" s="67">
        <f>'Población %'!CE143*'Insumo 4'!CE$12</f>
        <v>0.133105952484426</v>
      </c>
      <c r="CF98" s="67">
        <f>'Población %'!CF143*'Insumo 4'!CF$12</f>
        <v>0.12684497613725593</v>
      </c>
      <c r="CG98" s="67">
        <f>'Población %'!CG143*'Insumo 4'!CG$12</f>
        <v>0.11971357816368723</v>
      </c>
      <c r="CH98" s="67">
        <f>'Población %'!CH143*'Insumo 4'!CH$12</f>
        <v>0.11002139338913586</v>
      </c>
      <c r="CI98" s="67">
        <f>'Población %'!CI143*'Insumo 4'!CI$12</f>
        <v>9.7566313638556404E-2</v>
      </c>
      <c r="CJ98" s="67">
        <f>'Población %'!CJ143*'Insumo 4'!CJ$12</f>
        <v>8.427746270358584E-2</v>
      </c>
      <c r="CK98" s="67">
        <f>'Población %'!CK143*'Insumo 4'!CK$12</f>
        <v>7.1871803250457014E-2</v>
      </c>
      <c r="CL98" s="67">
        <f>'Población %'!CL143*'Insumo 4'!CL$12</f>
        <v>6.1254246689654408E-2</v>
      </c>
      <c r="CM98" s="67">
        <f>'Población %'!CM143*'Insumo 4'!CM$12</f>
        <v>5.1814201409885623E-2</v>
      </c>
      <c r="CN98" s="67">
        <f>'Población %'!CN143*'Insumo 4'!CN$12</f>
        <v>4.2283241826118478E-2</v>
      </c>
      <c r="CP98" s="72">
        <f t="shared" si="2"/>
        <v>4.9495587663759952</v>
      </c>
      <c r="CQ98" s="83">
        <f>100*'Población %'!CR143</f>
        <v>28.438327421267783</v>
      </c>
      <c r="CR98" s="83">
        <f t="shared" si="3"/>
        <v>17.404535411159365</v>
      </c>
    </row>
    <row r="99" spans="1:96">
      <c r="A99">
        <f>'Población %'!A144</f>
        <v>2083</v>
      </c>
      <c r="B99" s="67">
        <f>'Población %'!B144*'Insumo 4'!B$12</f>
        <v>0</v>
      </c>
      <c r="C99" s="67">
        <f>'Población %'!C144*'Insumo 4'!C$12</f>
        <v>0</v>
      </c>
      <c r="D99" s="67">
        <f>'Población %'!D144*'Insumo 4'!D$12</f>
        <v>0</v>
      </c>
      <c r="E99" s="67">
        <f>'Población %'!E144*'Insumo 4'!E$12</f>
        <v>0</v>
      </c>
      <c r="F99" s="67">
        <f>'Población %'!F144*'Insumo 4'!F$12</f>
        <v>0</v>
      </c>
      <c r="G99" s="67">
        <f>'Población %'!G144*'Insumo 4'!G$12</f>
        <v>0</v>
      </c>
      <c r="H99" s="67">
        <f>'Población %'!H144*'Insumo 4'!H$12</f>
        <v>0</v>
      </c>
      <c r="I99" s="67">
        <f>'Población %'!I144*'Insumo 4'!I$12</f>
        <v>0</v>
      </c>
      <c r="J99" s="67">
        <f>'Población %'!J144*'Insumo 4'!J$12</f>
        <v>0</v>
      </c>
      <c r="K99" s="67">
        <f>'Población %'!K144*'Insumo 4'!K$12</f>
        <v>0</v>
      </c>
      <c r="L99" s="67">
        <f>'Población %'!L144*'Insumo 4'!L$12</f>
        <v>0</v>
      </c>
      <c r="M99" s="67">
        <f>'Población %'!M144*'Insumo 4'!M$12</f>
        <v>0</v>
      </c>
      <c r="N99" s="67">
        <f>'Población %'!N144*'Insumo 4'!N$12</f>
        <v>0</v>
      </c>
      <c r="O99" s="67">
        <f>'Población %'!O144*'Insumo 4'!O$12</f>
        <v>0</v>
      </c>
      <c r="P99" s="67">
        <f>'Población %'!P144*'Insumo 4'!P$12</f>
        <v>0</v>
      </c>
      <c r="Q99" s="67">
        <f>'Población %'!Q144*'Insumo 4'!Q$12</f>
        <v>0</v>
      </c>
      <c r="R99" s="67">
        <f>'Población %'!R144*'Insumo 4'!R$12</f>
        <v>0</v>
      </c>
      <c r="S99" s="67">
        <f>'Población %'!S144*'Insumo 4'!S$12</f>
        <v>0</v>
      </c>
      <c r="T99" s="67">
        <f>'Población %'!T144*'Insumo 4'!T$12</f>
        <v>0</v>
      </c>
      <c r="U99" s="67">
        <f>'Población %'!U144*'Insumo 4'!U$12</f>
        <v>0</v>
      </c>
      <c r="V99" s="67">
        <f>'Población %'!V144*'Insumo 4'!V$12</f>
        <v>0</v>
      </c>
      <c r="W99" s="67">
        <f>'Población %'!W144*'Insumo 4'!W$12</f>
        <v>0</v>
      </c>
      <c r="X99" s="67">
        <f>'Población %'!X144*'Insumo 4'!X$12</f>
        <v>0</v>
      </c>
      <c r="Y99" s="67">
        <f>'Población %'!Y144*'Insumo 4'!Y$12</f>
        <v>0</v>
      </c>
      <c r="Z99" s="67">
        <f>'Población %'!Z144*'Insumo 4'!Z$12</f>
        <v>0</v>
      </c>
      <c r="AA99" s="67">
        <f>'Población %'!AA144*'Insumo 4'!AA$12</f>
        <v>0</v>
      </c>
      <c r="AB99" s="67">
        <f>'Población %'!AB144*'Insumo 4'!AB$12</f>
        <v>0</v>
      </c>
      <c r="AC99" s="67">
        <f>'Población %'!AC144*'Insumo 4'!AC$12</f>
        <v>0</v>
      </c>
      <c r="AD99" s="67">
        <f>'Población %'!AD144*'Insumo 4'!AD$12</f>
        <v>0</v>
      </c>
      <c r="AE99" s="67">
        <f>'Población %'!AE144*'Insumo 4'!AE$12</f>
        <v>0</v>
      </c>
      <c r="AF99" s="67">
        <f>'Población %'!AF144*'Insumo 4'!AF$12</f>
        <v>0</v>
      </c>
      <c r="AG99" s="67">
        <f>'Población %'!AG144*'Insumo 4'!AG$12</f>
        <v>0</v>
      </c>
      <c r="AH99" s="67">
        <f>'Población %'!AH144*'Insumo 4'!AH$12</f>
        <v>0</v>
      </c>
      <c r="AI99" s="67">
        <f>'Población %'!AI144*'Insumo 4'!AI$12</f>
        <v>0</v>
      </c>
      <c r="AJ99" s="67">
        <f>'Población %'!AJ144*'Insumo 4'!AJ$12</f>
        <v>0</v>
      </c>
      <c r="AK99" s="67">
        <f>'Población %'!AK144*'Insumo 4'!AK$12</f>
        <v>0</v>
      </c>
      <c r="AL99" s="67">
        <f>'Población %'!AL144*'Insumo 4'!AL$12</f>
        <v>0</v>
      </c>
      <c r="AM99" s="67">
        <f>'Población %'!AM144*'Insumo 4'!AM$12</f>
        <v>0</v>
      </c>
      <c r="AN99" s="67">
        <f>'Población %'!AN144*'Insumo 4'!AN$12</f>
        <v>0</v>
      </c>
      <c r="AO99" s="67">
        <f>'Población %'!AO144*'Insumo 4'!AO$12</f>
        <v>0</v>
      </c>
      <c r="AP99" s="67">
        <f>'Población %'!AP144*'Insumo 4'!AP$12</f>
        <v>0</v>
      </c>
      <c r="AQ99" s="67">
        <f>'Población %'!AQ144*'Insumo 4'!AQ$12</f>
        <v>0</v>
      </c>
      <c r="AR99" s="67">
        <f>'Población %'!AR144*'Insumo 4'!AR$12</f>
        <v>9.6467704325921929E-6</v>
      </c>
      <c r="AS99" s="67">
        <f>'Población %'!AS144*'Insumo 4'!AS$12</f>
        <v>5.3735797183838059E-5</v>
      </c>
      <c r="AT99" s="67">
        <f>'Población %'!AT144*'Insumo 4'!AT$12</f>
        <v>1.5999891502848775E-4</v>
      </c>
      <c r="AU99" s="67">
        <f>'Población %'!AU144*'Insumo 4'!AU$12</f>
        <v>4.1145719482816239E-4</v>
      </c>
      <c r="AV99" s="67">
        <f>'Población %'!AV144*'Insumo 4'!AV$12</f>
        <v>1.1240544105303452E-3</v>
      </c>
      <c r="AW99" s="67">
        <f>'Población %'!AW144*'Insumo 4'!AW$12</f>
        <v>2.4713780262720004E-3</v>
      </c>
      <c r="AX99" s="67">
        <f>'Población %'!AX144*'Insumo 4'!AX$12</f>
        <v>4.2811958040477136E-3</v>
      </c>
      <c r="AY99" s="67">
        <f>'Población %'!AY144*'Insumo 4'!AY$12</f>
        <v>6.4162713899155047E-3</v>
      </c>
      <c r="AZ99" s="67">
        <f>'Población %'!AZ144*'Insumo 4'!AZ$12</f>
        <v>8.7990734977368007E-3</v>
      </c>
      <c r="BA99" s="67">
        <f>'Población %'!BA144*'Insumo 4'!BA$12</f>
        <v>1.0919701241866895E-2</v>
      </c>
      <c r="BB99" s="67">
        <f>'Población %'!BB144*'Insumo 4'!BB$12</f>
        <v>1.274204773075031E-2</v>
      </c>
      <c r="BC99" s="67">
        <f>'Población %'!BC144*'Insumo 4'!BC$12</f>
        <v>1.5078065550081057E-2</v>
      </c>
      <c r="BD99" s="67">
        <f>'Población %'!BD144*'Insumo 4'!BD$12</f>
        <v>1.8387555098977468E-2</v>
      </c>
      <c r="BE99" s="67">
        <f>'Población %'!BE144*'Insumo 4'!BE$12</f>
        <v>2.3011047826526479E-2</v>
      </c>
      <c r="BF99" s="67">
        <f>'Población %'!BF144*'Insumo 4'!BF$12</f>
        <v>2.9738051355446021E-2</v>
      </c>
      <c r="BG99" s="67">
        <f>'Población %'!BG144*'Insumo 4'!BG$12</f>
        <v>3.8935724741053439E-2</v>
      </c>
      <c r="BH99" s="67">
        <f>'Población %'!BH144*'Insumo 4'!BH$12</f>
        <v>5.1039851724553886E-2</v>
      </c>
      <c r="BI99" s="67">
        <f>'Población %'!BI144*'Insumo 4'!BI$12</f>
        <v>6.793422945949823E-2</v>
      </c>
      <c r="BJ99" s="67">
        <f>'Población %'!BJ144*'Insumo 4'!BJ$12</f>
        <v>8.8827130506001606E-2</v>
      </c>
      <c r="BK99" s="67">
        <f>'Población %'!BK144*'Insumo 4'!BK$12</f>
        <v>0.11261567253753096</v>
      </c>
      <c r="BL99" s="67">
        <f>'Población %'!BL144*'Insumo 4'!BL$12</f>
        <v>0.13781184889071324</v>
      </c>
      <c r="BM99" s="67">
        <f>'Población %'!BM144*'Insumo 4'!BM$12</f>
        <v>0.16248812702683033</v>
      </c>
      <c r="BN99" s="67">
        <f>'Población %'!BN144*'Insumo 4'!BN$12</f>
        <v>0.18342529144488423</v>
      </c>
      <c r="BO99" s="67">
        <f>'Población %'!BO144*'Insumo 4'!BO$12</f>
        <v>0.20046714375527119</v>
      </c>
      <c r="BP99" s="67">
        <f>'Población %'!BP144*'Insumo 4'!BP$12</f>
        <v>0.21331775758411459</v>
      </c>
      <c r="BQ99" s="67">
        <f>'Población %'!BQ144*'Insumo 4'!BQ$12</f>
        <v>0.2226519916896913</v>
      </c>
      <c r="BR99" s="67">
        <f>'Población %'!BR144*'Insumo 4'!BR$12</f>
        <v>0.22888967179578384</v>
      </c>
      <c r="BS99" s="67">
        <f>'Población %'!BS144*'Insumo 4'!BS$12</f>
        <v>0.230591708798047</v>
      </c>
      <c r="BT99" s="67">
        <f>'Población %'!BT144*'Insumo 4'!BT$12</f>
        <v>0.22860517716826584</v>
      </c>
      <c r="BU99" s="67">
        <f>'Población %'!BU144*'Insumo 4'!BU$12</f>
        <v>0.22325870420571561</v>
      </c>
      <c r="BV99" s="67">
        <f>'Población %'!BV144*'Insumo 4'!BV$12</f>
        <v>0.21468514933042032</v>
      </c>
      <c r="BW99" s="67">
        <f>'Población %'!BW144*'Insumo 4'!BW$12</f>
        <v>0.20334478169048803</v>
      </c>
      <c r="BX99" s="67">
        <f>'Población %'!BX144*'Insumo 4'!BX$12</f>
        <v>0.19188929968128643</v>
      </c>
      <c r="BY99" s="67">
        <f>'Población %'!BY144*'Insumo 4'!BY$12</f>
        <v>0.18072321850608855</v>
      </c>
      <c r="BZ99" s="67">
        <f>'Población %'!BZ144*'Insumo 4'!BZ$12</f>
        <v>0.17032312896567273</v>
      </c>
      <c r="CA99" s="67">
        <f>'Población %'!CA144*'Insumo 4'!CA$12</f>
        <v>0.16081255142737691</v>
      </c>
      <c r="CB99" s="67">
        <f>'Población %'!CB144*'Insumo 4'!CB$12</f>
        <v>0.15234399789388164</v>
      </c>
      <c r="CC99" s="67">
        <f>'Población %'!CC144*'Insumo 4'!CC$12</f>
        <v>0.1441857266037713</v>
      </c>
      <c r="CD99" s="67">
        <f>'Población %'!CD144*'Insumo 4'!CD$12</f>
        <v>0.13682526725207217</v>
      </c>
      <c r="CE99" s="67">
        <f>'Población %'!CE144*'Insumo 4'!CE$12</f>
        <v>0.1303477348311356</v>
      </c>
      <c r="CF99" s="67">
        <f>'Población %'!CF144*'Insumo 4'!CF$12</f>
        <v>0.12405152617520138</v>
      </c>
      <c r="CG99" s="67">
        <f>'Población %'!CG144*'Insumo 4'!CG$12</f>
        <v>0.11649985170759462</v>
      </c>
      <c r="CH99" s="67">
        <f>'Población %'!CH144*'Insumo 4'!CH$12</f>
        <v>0.10862509812953011</v>
      </c>
      <c r="CI99" s="67">
        <f>'Población %'!CI144*'Insumo 4'!CI$12</f>
        <v>9.8875163451057874E-2</v>
      </c>
      <c r="CJ99" s="67">
        <f>'Población %'!CJ144*'Insumo 4'!CJ$12</f>
        <v>8.7125013816900063E-2</v>
      </c>
      <c r="CK99" s="67">
        <f>'Población %'!CK144*'Insumo 4'!CK$12</f>
        <v>7.453931971880956E-2</v>
      </c>
      <c r="CL99" s="67">
        <f>'Población %'!CL144*'Insumo 4'!CL$12</f>
        <v>6.2838405734550129E-2</v>
      </c>
      <c r="CM99" s="67">
        <f>'Población %'!CM144*'Insumo 4'!CM$12</f>
        <v>5.3120498360726749E-2</v>
      </c>
      <c r="CN99" s="67">
        <f>'Población %'!CN144*'Insumo 4'!CN$12</f>
        <v>4.4623587381386366E-2</v>
      </c>
      <c r="CP99" s="72">
        <f t="shared" si="2"/>
        <v>4.9802426325955294</v>
      </c>
      <c r="CQ99" s="83">
        <f>100*'Población %'!CR144</f>
        <v>28.657829788794142</v>
      </c>
      <c r="CR99" s="83">
        <f t="shared" si="3"/>
        <v>17.378296505002332</v>
      </c>
    </row>
    <row r="100" spans="1:96">
      <c r="A100">
        <f>'Población %'!A145</f>
        <v>2084</v>
      </c>
      <c r="B100" s="67">
        <f>'Población %'!B145*'Insumo 4'!B$12</f>
        <v>0</v>
      </c>
      <c r="C100" s="67">
        <f>'Población %'!C145*'Insumo 4'!C$12</f>
        <v>0</v>
      </c>
      <c r="D100" s="67">
        <f>'Población %'!D145*'Insumo 4'!D$12</f>
        <v>0</v>
      </c>
      <c r="E100" s="67">
        <f>'Población %'!E145*'Insumo 4'!E$12</f>
        <v>0</v>
      </c>
      <c r="F100" s="67">
        <f>'Población %'!F145*'Insumo 4'!F$12</f>
        <v>0</v>
      </c>
      <c r="G100" s="67">
        <f>'Población %'!G145*'Insumo 4'!G$12</f>
        <v>0</v>
      </c>
      <c r="H100" s="67">
        <f>'Población %'!H145*'Insumo 4'!H$12</f>
        <v>0</v>
      </c>
      <c r="I100" s="67">
        <f>'Población %'!I145*'Insumo 4'!I$12</f>
        <v>0</v>
      </c>
      <c r="J100" s="67">
        <f>'Población %'!J145*'Insumo 4'!J$12</f>
        <v>0</v>
      </c>
      <c r="K100" s="67">
        <f>'Población %'!K145*'Insumo 4'!K$12</f>
        <v>0</v>
      </c>
      <c r="L100" s="67">
        <f>'Población %'!L145*'Insumo 4'!L$12</f>
        <v>0</v>
      </c>
      <c r="M100" s="67">
        <f>'Población %'!M145*'Insumo 4'!M$12</f>
        <v>0</v>
      </c>
      <c r="N100" s="67">
        <f>'Población %'!N145*'Insumo 4'!N$12</f>
        <v>0</v>
      </c>
      <c r="O100" s="67">
        <f>'Población %'!O145*'Insumo 4'!O$12</f>
        <v>0</v>
      </c>
      <c r="P100" s="67">
        <f>'Población %'!P145*'Insumo 4'!P$12</f>
        <v>0</v>
      </c>
      <c r="Q100" s="67">
        <f>'Población %'!Q145*'Insumo 4'!Q$12</f>
        <v>0</v>
      </c>
      <c r="R100" s="67">
        <f>'Población %'!R145*'Insumo 4'!R$12</f>
        <v>0</v>
      </c>
      <c r="S100" s="67">
        <f>'Población %'!S145*'Insumo 4'!S$12</f>
        <v>0</v>
      </c>
      <c r="T100" s="67">
        <f>'Población %'!T145*'Insumo 4'!T$12</f>
        <v>0</v>
      </c>
      <c r="U100" s="67">
        <f>'Población %'!U145*'Insumo 4'!U$12</f>
        <v>0</v>
      </c>
      <c r="V100" s="67">
        <f>'Población %'!V145*'Insumo 4'!V$12</f>
        <v>0</v>
      </c>
      <c r="W100" s="67">
        <f>'Población %'!W145*'Insumo 4'!W$12</f>
        <v>0</v>
      </c>
      <c r="X100" s="67">
        <f>'Población %'!X145*'Insumo 4'!X$12</f>
        <v>0</v>
      </c>
      <c r="Y100" s="67">
        <f>'Población %'!Y145*'Insumo 4'!Y$12</f>
        <v>0</v>
      </c>
      <c r="Z100" s="67">
        <f>'Población %'!Z145*'Insumo 4'!Z$12</f>
        <v>0</v>
      </c>
      <c r="AA100" s="67">
        <f>'Población %'!AA145*'Insumo 4'!AA$12</f>
        <v>0</v>
      </c>
      <c r="AB100" s="67">
        <f>'Población %'!AB145*'Insumo 4'!AB$12</f>
        <v>0</v>
      </c>
      <c r="AC100" s="67">
        <f>'Población %'!AC145*'Insumo 4'!AC$12</f>
        <v>0</v>
      </c>
      <c r="AD100" s="67">
        <f>'Población %'!AD145*'Insumo 4'!AD$12</f>
        <v>0</v>
      </c>
      <c r="AE100" s="67">
        <f>'Población %'!AE145*'Insumo 4'!AE$12</f>
        <v>0</v>
      </c>
      <c r="AF100" s="67">
        <f>'Población %'!AF145*'Insumo 4'!AF$12</f>
        <v>0</v>
      </c>
      <c r="AG100" s="67">
        <f>'Población %'!AG145*'Insumo 4'!AG$12</f>
        <v>0</v>
      </c>
      <c r="AH100" s="67">
        <f>'Población %'!AH145*'Insumo 4'!AH$12</f>
        <v>0</v>
      </c>
      <c r="AI100" s="67">
        <f>'Población %'!AI145*'Insumo 4'!AI$12</f>
        <v>0</v>
      </c>
      <c r="AJ100" s="67">
        <f>'Población %'!AJ145*'Insumo 4'!AJ$12</f>
        <v>0</v>
      </c>
      <c r="AK100" s="67">
        <f>'Población %'!AK145*'Insumo 4'!AK$12</f>
        <v>0</v>
      </c>
      <c r="AL100" s="67">
        <f>'Población %'!AL145*'Insumo 4'!AL$12</f>
        <v>0</v>
      </c>
      <c r="AM100" s="67">
        <f>'Población %'!AM145*'Insumo 4'!AM$12</f>
        <v>0</v>
      </c>
      <c r="AN100" s="67">
        <f>'Población %'!AN145*'Insumo 4'!AN$12</f>
        <v>0</v>
      </c>
      <c r="AO100" s="67">
        <f>'Población %'!AO145*'Insumo 4'!AO$12</f>
        <v>0</v>
      </c>
      <c r="AP100" s="67">
        <f>'Población %'!AP145*'Insumo 4'!AP$12</f>
        <v>0</v>
      </c>
      <c r="AQ100" s="67">
        <f>'Población %'!AQ145*'Insumo 4'!AQ$12</f>
        <v>0</v>
      </c>
      <c r="AR100" s="67">
        <f>'Población %'!AR145*'Insumo 4'!AR$12</f>
        <v>9.601362108303205E-6</v>
      </c>
      <c r="AS100" s="67">
        <f>'Población %'!AS145*'Insumo 4'!AS$12</f>
        <v>5.3472597695490403E-5</v>
      </c>
      <c r="AT100" s="67">
        <f>'Población %'!AT145*'Insumo 4'!AT$12</f>
        <v>1.591936050150028E-4</v>
      </c>
      <c r="AU100" s="67">
        <f>'Población %'!AU145*'Insumo 4'!AU$12</f>
        <v>4.0899153113299716E-4</v>
      </c>
      <c r="AV100" s="67">
        <f>'Población %'!AV145*'Insumo 4'!AV$12</f>
        <v>1.1158158922034735E-3</v>
      </c>
      <c r="AW100" s="67">
        <f>'Población %'!AW145*'Insumo 4'!AW$12</f>
        <v>2.451131087477063E-3</v>
      </c>
      <c r="AX100" s="67">
        <f>'Población %'!AX145*'Insumo 4'!AX$12</f>
        <v>4.2467138533680733E-3</v>
      </c>
      <c r="AY100" s="67">
        <f>'Población %'!AY145*'Insumo 4'!AY$12</f>
        <v>6.3657479287585368E-3</v>
      </c>
      <c r="AZ100" s="67">
        <f>'Población %'!AZ145*'Insumo 4'!AZ$12</f>
        <v>8.7246291232926307E-3</v>
      </c>
      <c r="BA100" s="67">
        <f>'Población %'!BA145*'Insumo 4'!BA$12</f>
        <v>1.08189807182325E-2</v>
      </c>
      <c r="BB100" s="67">
        <f>'Población %'!BB145*'Insumo 4'!BB$12</f>
        <v>1.2620729818058727E-2</v>
      </c>
      <c r="BC100" s="67">
        <f>'Población %'!BC145*'Insumo 4'!BC$12</f>
        <v>1.4943525026188597E-2</v>
      </c>
      <c r="BD100" s="67">
        <f>'Población %'!BD145*'Insumo 4'!BD$12</f>
        <v>1.8237216183748635E-2</v>
      </c>
      <c r="BE100" s="67">
        <f>'Población %'!BE145*'Insumo 4'!BE$12</f>
        <v>2.2829086169594233E-2</v>
      </c>
      <c r="BF100" s="67">
        <f>'Población %'!BF145*'Insumo 4'!BF$12</f>
        <v>2.9509037881665316E-2</v>
      </c>
      <c r="BG100" s="67">
        <f>'Población %'!BG145*'Insumo 4'!BG$12</f>
        <v>3.8662601634342722E-2</v>
      </c>
      <c r="BH100" s="67">
        <f>'Población %'!BH145*'Insumo 4'!BH$12</f>
        <v>5.0742734466283732E-2</v>
      </c>
      <c r="BI100" s="67">
        <f>'Población %'!BI145*'Insumo 4'!BI$12</f>
        <v>6.7614312938899579E-2</v>
      </c>
      <c r="BJ100" s="67">
        <f>'Población %'!BJ145*'Insumo 4'!BJ$12</f>
        <v>8.8606732096024862E-2</v>
      </c>
      <c r="BK100" s="67">
        <f>'Población %'!BK145*'Insumo 4'!BK$12</f>
        <v>0.11265561587843592</v>
      </c>
      <c r="BL100" s="67">
        <f>'Población %'!BL145*'Insumo 4'!BL$12</f>
        <v>0.13819700125610249</v>
      </c>
      <c r="BM100" s="67">
        <f>'Población %'!BM145*'Insumo 4'!BM$12</f>
        <v>0.16308416131390963</v>
      </c>
      <c r="BN100" s="67">
        <f>'Población %'!BN145*'Insumo 4'!BN$12</f>
        <v>0.1841924279651542</v>
      </c>
      <c r="BO100" s="67">
        <f>'Población %'!BO145*'Insumo 4'!BO$12</f>
        <v>0.20204860771311905</v>
      </c>
      <c r="BP100" s="67">
        <f>'Población %'!BP145*'Insumo 4'!BP$12</f>
        <v>0.21607992996231873</v>
      </c>
      <c r="BQ100" s="67">
        <f>'Población %'!BQ145*'Insumo 4'!BQ$12</f>
        <v>0.22630049187184453</v>
      </c>
      <c r="BR100" s="67">
        <f>'Población %'!BR145*'Insumo 4'!BR$12</f>
        <v>0.23276831638024451</v>
      </c>
      <c r="BS100" s="67">
        <f>'Población %'!BS145*'Insumo 4'!BS$12</f>
        <v>0.23480563250101544</v>
      </c>
      <c r="BT100" s="67">
        <f>'Población %'!BT145*'Insumo 4'!BT$12</f>
        <v>0.23225337826774534</v>
      </c>
      <c r="BU100" s="67">
        <f>'Población %'!BU145*'Insumo 4'!BU$12</f>
        <v>0.22582177065761569</v>
      </c>
      <c r="BV100" s="67">
        <f>'Población %'!BV145*'Insumo 4'!BV$12</f>
        <v>0.21650183547874288</v>
      </c>
      <c r="BW100" s="67">
        <f>'Población %'!BW145*'Insumo 4'!BW$12</f>
        <v>0.20516498905964198</v>
      </c>
      <c r="BX100" s="67">
        <f>'Población %'!BX145*'Insumo 4'!BX$12</f>
        <v>0.19352440406995999</v>
      </c>
      <c r="BY100" s="67">
        <f>'Población %'!BY145*'Insumo 4'!BY$12</f>
        <v>0.18223022031544622</v>
      </c>
      <c r="BZ100" s="67">
        <f>'Población %'!BZ145*'Insumo 4'!BZ$12</f>
        <v>0.17177369423169386</v>
      </c>
      <c r="CA100" s="67">
        <f>'Población %'!CA145*'Insumo 4'!CA$12</f>
        <v>0.16210508527817466</v>
      </c>
      <c r="CB100" s="67">
        <f>'Población %'!CB145*'Insumo 4'!CB$12</f>
        <v>0.15353875472361164</v>
      </c>
      <c r="CC100" s="67">
        <f>'Población %'!CC145*'Insumo 4'!CC$12</f>
        <v>0.14555734478703802</v>
      </c>
      <c r="CD100" s="67">
        <f>'Población %'!CD145*'Insumo 4'!CD$12</f>
        <v>0.13720058446368502</v>
      </c>
      <c r="CE100" s="67">
        <f>'Población %'!CE145*'Insumo 4'!CE$12</f>
        <v>0.12920137717961921</v>
      </c>
      <c r="CF100" s="67">
        <f>'Población %'!CF145*'Insumo 4'!CF$12</f>
        <v>0.12199767395347114</v>
      </c>
      <c r="CG100" s="67">
        <f>'Población %'!CG145*'Insumo 4'!CG$12</f>
        <v>0.11436170668540881</v>
      </c>
      <c r="CH100" s="67">
        <f>'Población %'!CH145*'Insumo 4'!CH$12</f>
        <v>0.10604065956553259</v>
      </c>
      <c r="CI100" s="67">
        <f>'Población %'!CI145*'Insumo 4'!CI$12</f>
        <v>9.7915943899086325E-2</v>
      </c>
      <c r="CJ100" s="67">
        <f>'Población %'!CJ145*'Insumo 4'!CJ$12</f>
        <v>8.8596552351830643E-2</v>
      </c>
      <c r="CK100" s="67">
        <f>'Población %'!CK145*'Insumo 4'!CK$12</f>
        <v>7.7355760407028143E-2</v>
      </c>
      <c r="CL100" s="67">
        <f>'Población %'!CL145*'Insumo 4'!CL$12</f>
        <v>6.5600870056649968E-2</v>
      </c>
      <c r="CM100" s="67">
        <f>'Población %'!CM145*'Insumo 4'!CM$12</f>
        <v>5.4480888626653623E-2</v>
      </c>
      <c r="CN100" s="67">
        <f>'Población %'!CN145*'Insumo 4'!CN$12</f>
        <v>4.5461675775067226E-2</v>
      </c>
      <c r="CP100" s="72">
        <f t="shared" si="2"/>
        <v>5.0149376085899391</v>
      </c>
      <c r="CQ100" s="83">
        <f>100*'Población %'!CR145</f>
        <v>28.90077730612904</v>
      </c>
      <c r="CR100" s="83">
        <f t="shared" si="3"/>
        <v>17.35225857584949</v>
      </c>
    </row>
    <row r="101" spans="1:96">
      <c r="A101">
        <f>'Población %'!A146</f>
        <v>2085</v>
      </c>
      <c r="B101" s="67">
        <f>'Población %'!B146*'Insumo 4'!B$12</f>
        <v>0</v>
      </c>
      <c r="C101" s="67">
        <f>'Población %'!C146*'Insumo 4'!C$12</f>
        <v>0</v>
      </c>
      <c r="D101" s="67">
        <f>'Población %'!D146*'Insumo 4'!D$12</f>
        <v>0</v>
      </c>
      <c r="E101" s="67">
        <f>'Población %'!E146*'Insumo 4'!E$12</f>
        <v>0</v>
      </c>
      <c r="F101" s="67">
        <f>'Población %'!F146*'Insumo 4'!F$12</f>
        <v>0</v>
      </c>
      <c r="G101" s="67">
        <f>'Población %'!G146*'Insumo 4'!G$12</f>
        <v>0</v>
      </c>
      <c r="H101" s="67">
        <f>'Población %'!H146*'Insumo 4'!H$12</f>
        <v>0</v>
      </c>
      <c r="I101" s="67">
        <f>'Población %'!I146*'Insumo 4'!I$12</f>
        <v>0</v>
      </c>
      <c r="J101" s="67">
        <f>'Población %'!J146*'Insumo 4'!J$12</f>
        <v>0</v>
      </c>
      <c r="K101" s="67">
        <f>'Población %'!K146*'Insumo 4'!K$12</f>
        <v>0</v>
      </c>
      <c r="L101" s="67">
        <f>'Población %'!L146*'Insumo 4'!L$12</f>
        <v>0</v>
      </c>
      <c r="M101" s="67">
        <f>'Población %'!M146*'Insumo 4'!M$12</f>
        <v>0</v>
      </c>
      <c r="N101" s="67">
        <f>'Población %'!N146*'Insumo 4'!N$12</f>
        <v>0</v>
      </c>
      <c r="O101" s="67">
        <f>'Población %'!O146*'Insumo 4'!O$12</f>
        <v>0</v>
      </c>
      <c r="P101" s="67">
        <f>'Población %'!P146*'Insumo 4'!P$12</f>
        <v>0</v>
      </c>
      <c r="Q101" s="67">
        <f>'Población %'!Q146*'Insumo 4'!Q$12</f>
        <v>0</v>
      </c>
      <c r="R101" s="67">
        <f>'Población %'!R146*'Insumo 4'!R$12</f>
        <v>0</v>
      </c>
      <c r="S101" s="67">
        <f>'Población %'!S146*'Insumo 4'!S$12</f>
        <v>0</v>
      </c>
      <c r="T101" s="67">
        <f>'Población %'!T146*'Insumo 4'!T$12</f>
        <v>0</v>
      </c>
      <c r="U101" s="67">
        <f>'Población %'!U146*'Insumo 4'!U$12</f>
        <v>0</v>
      </c>
      <c r="V101" s="67">
        <f>'Población %'!V146*'Insumo 4'!V$12</f>
        <v>0</v>
      </c>
      <c r="W101" s="67">
        <f>'Población %'!W146*'Insumo 4'!W$12</f>
        <v>0</v>
      </c>
      <c r="X101" s="67">
        <f>'Población %'!X146*'Insumo 4'!X$12</f>
        <v>0</v>
      </c>
      <c r="Y101" s="67">
        <f>'Población %'!Y146*'Insumo 4'!Y$12</f>
        <v>0</v>
      </c>
      <c r="Z101" s="67">
        <f>'Población %'!Z146*'Insumo 4'!Z$12</f>
        <v>0</v>
      </c>
      <c r="AA101" s="67">
        <f>'Población %'!AA146*'Insumo 4'!AA$12</f>
        <v>0</v>
      </c>
      <c r="AB101" s="67">
        <f>'Población %'!AB146*'Insumo 4'!AB$12</f>
        <v>0</v>
      </c>
      <c r="AC101" s="67">
        <f>'Población %'!AC146*'Insumo 4'!AC$12</f>
        <v>0</v>
      </c>
      <c r="AD101" s="67">
        <f>'Población %'!AD146*'Insumo 4'!AD$12</f>
        <v>0</v>
      </c>
      <c r="AE101" s="67">
        <f>'Población %'!AE146*'Insumo 4'!AE$12</f>
        <v>0</v>
      </c>
      <c r="AF101" s="67">
        <f>'Población %'!AF146*'Insumo 4'!AF$12</f>
        <v>0</v>
      </c>
      <c r="AG101" s="67">
        <f>'Población %'!AG146*'Insumo 4'!AG$12</f>
        <v>0</v>
      </c>
      <c r="AH101" s="67">
        <f>'Población %'!AH146*'Insumo 4'!AH$12</f>
        <v>0</v>
      </c>
      <c r="AI101" s="67">
        <f>'Población %'!AI146*'Insumo 4'!AI$12</f>
        <v>0</v>
      </c>
      <c r="AJ101" s="67">
        <f>'Población %'!AJ146*'Insumo 4'!AJ$12</f>
        <v>0</v>
      </c>
      <c r="AK101" s="67">
        <f>'Población %'!AK146*'Insumo 4'!AK$12</f>
        <v>0</v>
      </c>
      <c r="AL101" s="67">
        <f>'Población %'!AL146*'Insumo 4'!AL$12</f>
        <v>0</v>
      </c>
      <c r="AM101" s="67">
        <f>'Población %'!AM146*'Insumo 4'!AM$12</f>
        <v>0</v>
      </c>
      <c r="AN101" s="67">
        <f>'Población %'!AN146*'Insumo 4'!AN$12</f>
        <v>0</v>
      </c>
      <c r="AO101" s="67">
        <f>'Población %'!AO146*'Insumo 4'!AO$12</f>
        <v>0</v>
      </c>
      <c r="AP101" s="67">
        <f>'Población %'!AP146*'Insumo 4'!AP$12</f>
        <v>0</v>
      </c>
      <c r="AQ101" s="67">
        <f>'Población %'!AQ146*'Insumo 4'!AQ$12</f>
        <v>0</v>
      </c>
      <c r="AR101" s="67">
        <f>'Población %'!AR146*'Insumo 4'!AR$12</f>
        <v>9.5547065545359229E-6</v>
      </c>
      <c r="AS101" s="67">
        <f>'Población %'!AS146*'Insumo 4'!AS$12</f>
        <v>5.3204895701310364E-5</v>
      </c>
      <c r="AT101" s="67">
        <f>'Población %'!AT146*'Insumo 4'!AT$12</f>
        <v>1.5837217136557903E-4</v>
      </c>
      <c r="AU101" s="67">
        <f>'Población %'!AU146*'Insumo 4'!AU$12</f>
        <v>4.0684104372015842E-4</v>
      </c>
      <c r="AV101" s="67">
        <f>'Población %'!AV146*'Insumo 4'!AV$12</f>
        <v>1.1088455411137463E-3</v>
      </c>
      <c r="AW101" s="67">
        <f>'Población %'!AW146*'Insumo 4'!AW$12</f>
        <v>2.4324699966506861E-3</v>
      </c>
      <c r="AX101" s="67">
        <f>'Población %'!AX146*'Insumo 4'!AX$12</f>
        <v>4.2106719384791087E-3</v>
      </c>
      <c r="AY101" s="67">
        <f>'Población %'!AY146*'Insumo 4'!AY$12</f>
        <v>6.3130365423257756E-3</v>
      </c>
      <c r="AZ101" s="67">
        <f>'Población %'!AZ146*'Insumo 4'!AZ$12</f>
        <v>8.6541538670873702E-3</v>
      </c>
      <c r="BA101" s="67">
        <f>'Población %'!BA146*'Insumo 4'!BA$12</f>
        <v>1.0725912059000916E-2</v>
      </c>
      <c r="BB101" s="67">
        <f>'Población %'!BB146*'Insumo 4'!BB$12</f>
        <v>1.2502552728144298E-2</v>
      </c>
      <c r="BC101" s="67">
        <f>'Población %'!BC146*'Insumo 4'!BC$12</f>
        <v>1.4799621276061877E-2</v>
      </c>
      <c r="BD101" s="67">
        <f>'Población %'!BD146*'Insumo 4'!BD$12</f>
        <v>1.8073122558414177E-2</v>
      </c>
      <c r="BE101" s="67">
        <f>'Población %'!BE146*'Insumo 4'!BE$12</f>
        <v>2.2641171279753316E-2</v>
      </c>
      <c r="BF101" s="67">
        <f>'Población %'!BF146*'Insumo 4'!BF$12</f>
        <v>2.9274549430504025E-2</v>
      </c>
      <c r="BG101" s="67">
        <f>'Población %'!BG146*'Insumo 4'!BG$12</f>
        <v>3.8364973103692836E-2</v>
      </c>
      <c r="BH101" s="67">
        <f>'Población %'!BH146*'Insumo 4'!BH$12</f>
        <v>5.0387136537159212E-2</v>
      </c>
      <c r="BI101" s="67">
        <f>'Población %'!BI146*'Insumo 4'!BI$12</f>
        <v>6.7223302151016892E-2</v>
      </c>
      <c r="BJ101" s="67">
        <f>'Población %'!BJ146*'Insumo 4'!BJ$12</f>
        <v>8.8195558249527198E-2</v>
      </c>
      <c r="BK101" s="67">
        <f>'Población %'!BK146*'Insumo 4'!BK$12</f>
        <v>0.11238794549848068</v>
      </c>
      <c r="BL101" s="67">
        <f>'Población %'!BL146*'Insumo 4'!BL$12</f>
        <v>0.13826430703038733</v>
      </c>
      <c r="BM101" s="67">
        <f>'Población %'!BM146*'Insumo 4'!BM$12</f>
        <v>0.16356986092557613</v>
      </c>
      <c r="BN101" s="67">
        <f>'Población %'!BN146*'Insumo 4'!BN$12</f>
        <v>0.1849095052481583</v>
      </c>
      <c r="BO101" s="67">
        <f>'Población %'!BO146*'Insumo 4'!BO$12</f>
        <v>0.20295212984844044</v>
      </c>
      <c r="BP101" s="67">
        <f>'Población %'!BP146*'Insumo 4'!BP$12</f>
        <v>0.21785280177091446</v>
      </c>
      <c r="BQ101" s="67">
        <f>'Población %'!BQ146*'Insumo 4'!BQ$12</f>
        <v>0.22931158477475125</v>
      </c>
      <c r="BR101" s="67">
        <f>'Población %'!BR146*'Insumo 4'!BR$12</f>
        <v>0.23667945932773257</v>
      </c>
      <c r="BS101" s="67">
        <f>'Población %'!BS146*'Insumo 4'!BS$12</f>
        <v>0.23890985702403125</v>
      </c>
      <c r="BT101" s="67">
        <f>'Población %'!BT146*'Insumo 4'!BT$12</f>
        <v>0.23664902406579272</v>
      </c>
      <c r="BU101" s="67">
        <f>'Población %'!BU146*'Insumo 4'!BU$12</f>
        <v>0.22959142180792758</v>
      </c>
      <c r="BV101" s="67">
        <f>'Población %'!BV146*'Insumo 4'!BV$12</f>
        <v>0.21915199270511843</v>
      </c>
      <c r="BW101" s="67">
        <f>'Población %'!BW146*'Insumo 4'!BW$12</f>
        <v>0.20707642293980277</v>
      </c>
      <c r="BX101" s="67">
        <f>'Población %'!BX146*'Insumo 4'!BX$12</f>
        <v>0.19546064273855979</v>
      </c>
      <c r="BY101" s="67">
        <f>'Población %'!BY146*'Insumo 4'!BY$12</f>
        <v>0.18400733495113605</v>
      </c>
      <c r="BZ101" s="67">
        <f>'Población %'!BZ146*'Insumo 4'!BZ$12</f>
        <v>0.17345466397962692</v>
      </c>
      <c r="CA101" s="67">
        <f>'Población %'!CA146*'Insumo 4'!CA$12</f>
        <v>0.16376280571444624</v>
      </c>
      <c r="CB101" s="67">
        <f>'Población %'!CB146*'Insumo 4'!CB$12</f>
        <v>0.15507530233042818</v>
      </c>
      <c r="CC101" s="67">
        <f>'Población %'!CC146*'Insumo 4'!CC$12</f>
        <v>0.14700126449011117</v>
      </c>
      <c r="CD101" s="67">
        <f>'Población %'!CD146*'Insumo 4'!CD$12</f>
        <v>0.1387877970698275</v>
      </c>
      <c r="CE101" s="67">
        <f>'Población %'!CE146*'Insumo 4'!CE$12</f>
        <v>0.12992888257806484</v>
      </c>
      <c r="CF101" s="67">
        <f>'Población %'!CF146*'Insumo 4'!CF$12</f>
        <v>0.1214104777968651</v>
      </c>
      <c r="CG101" s="67">
        <f>'Población %'!CG146*'Insumo 4'!CG$12</f>
        <v>0.11297517528031167</v>
      </c>
      <c r="CH101" s="67">
        <f>'Población %'!CH146*'Insumo 4'!CH$12</f>
        <v>0.10450975585192389</v>
      </c>
      <c r="CI101" s="67">
        <f>'Población %'!CI146*'Insumo 4'!CI$12</f>
        <v>9.5911646502971876E-2</v>
      </c>
      <c r="CJ101" s="67">
        <f>'Población %'!CJ146*'Insumo 4'!CJ$12</f>
        <v>8.8025601626082445E-2</v>
      </c>
      <c r="CK101" s="67">
        <f>'Población %'!CK146*'Insumo 4'!CK$12</f>
        <v>7.8954534734414258E-2</v>
      </c>
      <c r="CL101" s="67">
        <f>'Población %'!CL146*'Insumo 4'!CL$12</f>
        <v>6.8373747114847019E-2</v>
      </c>
      <c r="CM101" s="67">
        <f>'Población %'!CM146*'Insumo 4'!CM$12</f>
        <v>5.7313910682957429E-2</v>
      </c>
      <c r="CN101" s="67">
        <f>'Población %'!CN146*'Insumo 4'!CN$12</f>
        <v>4.6607542934637099E-2</v>
      </c>
      <c r="CP101" s="72">
        <f t="shared" si="2"/>
        <v>5.0544024494205981</v>
      </c>
      <c r="CQ101" s="83">
        <f>100*'Población %'!CR146</f>
        <v>29.187047453851438</v>
      </c>
      <c r="CR101" s="83">
        <f t="shared" si="3"/>
        <v>17.317279034175257</v>
      </c>
    </row>
    <row r="102" spans="1:96">
      <c r="A102">
        <f>'Población %'!A147</f>
        <v>2086</v>
      </c>
      <c r="B102" s="67">
        <f>'Población %'!B147*'Insumo 4'!B$12</f>
        <v>0</v>
      </c>
      <c r="C102" s="67">
        <f>'Población %'!C147*'Insumo 4'!C$12</f>
        <v>0</v>
      </c>
      <c r="D102" s="67">
        <f>'Población %'!D147*'Insumo 4'!D$12</f>
        <v>0</v>
      </c>
      <c r="E102" s="67">
        <f>'Población %'!E147*'Insumo 4'!E$12</f>
        <v>0</v>
      </c>
      <c r="F102" s="67">
        <f>'Población %'!F147*'Insumo 4'!F$12</f>
        <v>0</v>
      </c>
      <c r="G102" s="67">
        <f>'Población %'!G147*'Insumo 4'!G$12</f>
        <v>0</v>
      </c>
      <c r="H102" s="67">
        <f>'Población %'!H147*'Insumo 4'!H$12</f>
        <v>0</v>
      </c>
      <c r="I102" s="67">
        <f>'Población %'!I147*'Insumo 4'!I$12</f>
        <v>0</v>
      </c>
      <c r="J102" s="67">
        <f>'Población %'!J147*'Insumo 4'!J$12</f>
        <v>0</v>
      </c>
      <c r="K102" s="67">
        <f>'Población %'!K147*'Insumo 4'!K$12</f>
        <v>0</v>
      </c>
      <c r="L102" s="67">
        <f>'Población %'!L147*'Insumo 4'!L$12</f>
        <v>0</v>
      </c>
      <c r="M102" s="67">
        <f>'Población %'!M147*'Insumo 4'!M$12</f>
        <v>0</v>
      </c>
      <c r="N102" s="67">
        <f>'Población %'!N147*'Insumo 4'!N$12</f>
        <v>0</v>
      </c>
      <c r="O102" s="67">
        <f>'Población %'!O147*'Insumo 4'!O$12</f>
        <v>0</v>
      </c>
      <c r="P102" s="67">
        <f>'Población %'!P147*'Insumo 4'!P$12</f>
        <v>0</v>
      </c>
      <c r="Q102" s="67">
        <f>'Población %'!Q147*'Insumo 4'!Q$12</f>
        <v>0</v>
      </c>
      <c r="R102" s="67">
        <f>'Población %'!R147*'Insumo 4'!R$12</f>
        <v>0</v>
      </c>
      <c r="S102" s="67">
        <f>'Población %'!S147*'Insumo 4'!S$12</f>
        <v>0</v>
      </c>
      <c r="T102" s="67">
        <f>'Población %'!T147*'Insumo 4'!T$12</f>
        <v>0</v>
      </c>
      <c r="U102" s="67">
        <f>'Población %'!U147*'Insumo 4'!U$12</f>
        <v>0</v>
      </c>
      <c r="V102" s="67">
        <f>'Población %'!V147*'Insumo 4'!V$12</f>
        <v>0</v>
      </c>
      <c r="W102" s="67">
        <f>'Población %'!W147*'Insumo 4'!W$12</f>
        <v>0</v>
      </c>
      <c r="X102" s="67">
        <f>'Población %'!X147*'Insumo 4'!X$12</f>
        <v>0</v>
      </c>
      <c r="Y102" s="67">
        <f>'Población %'!Y147*'Insumo 4'!Y$12</f>
        <v>0</v>
      </c>
      <c r="Z102" s="67">
        <f>'Población %'!Z147*'Insumo 4'!Z$12</f>
        <v>0</v>
      </c>
      <c r="AA102" s="67">
        <f>'Población %'!AA147*'Insumo 4'!AA$12</f>
        <v>0</v>
      </c>
      <c r="AB102" s="67">
        <f>'Población %'!AB147*'Insumo 4'!AB$12</f>
        <v>0</v>
      </c>
      <c r="AC102" s="67">
        <f>'Población %'!AC147*'Insumo 4'!AC$12</f>
        <v>0</v>
      </c>
      <c r="AD102" s="67">
        <f>'Población %'!AD147*'Insumo 4'!AD$12</f>
        <v>0</v>
      </c>
      <c r="AE102" s="67">
        <f>'Población %'!AE147*'Insumo 4'!AE$12</f>
        <v>0</v>
      </c>
      <c r="AF102" s="67">
        <f>'Población %'!AF147*'Insumo 4'!AF$12</f>
        <v>0</v>
      </c>
      <c r="AG102" s="67">
        <f>'Población %'!AG147*'Insumo 4'!AG$12</f>
        <v>0</v>
      </c>
      <c r="AH102" s="67">
        <f>'Población %'!AH147*'Insumo 4'!AH$12</f>
        <v>0</v>
      </c>
      <c r="AI102" s="67">
        <f>'Población %'!AI147*'Insumo 4'!AI$12</f>
        <v>0</v>
      </c>
      <c r="AJ102" s="67">
        <f>'Población %'!AJ147*'Insumo 4'!AJ$12</f>
        <v>0</v>
      </c>
      <c r="AK102" s="67">
        <f>'Población %'!AK147*'Insumo 4'!AK$12</f>
        <v>0</v>
      </c>
      <c r="AL102" s="67">
        <f>'Población %'!AL147*'Insumo 4'!AL$12</f>
        <v>0</v>
      </c>
      <c r="AM102" s="67">
        <f>'Población %'!AM147*'Insumo 4'!AM$12</f>
        <v>0</v>
      </c>
      <c r="AN102" s="67">
        <f>'Población %'!AN147*'Insumo 4'!AN$12</f>
        <v>0</v>
      </c>
      <c r="AO102" s="67">
        <f>'Población %'!AO147*'Insumo 4'!AO$12</f>
        <v>0</v>
      </c>
      <c r="AP102" s="67">
        <f>'Población %'!AP147*'Insumo 4'!AP$12</f>
        <v>0</v>
      </c>
      <c r="AQ102" s="67">
        <f>'Población %'!AQ147*'Insumo 4'!AQ$12</f>
        <v>0</v>
      </c>
      <c r="AR102" s="67">
        <f>'Población %'!AR147*'Insumo 4'!AR$12</f>
        <v>9.5252020513419419E-6</v>
      </c>
      <c r="AS102" s="67">
        <f>'Población %'!AS147*'Insumo 4'!AS$12</f>
        <v>5.3036866237778575E-5</v>
      </c>
      <c r="AT102" s="67">
        <f>'Población %'!AT147*'Insumo 4'!AT$12</f>
        <v>1.5784423207852705E-4</v>
      </c>
      <c r="AU102" s="67">
        <f>'Población %'!AU147*'Insumo 4'!AU$12</f>
        <v>4.054172393680964E-4</v>
      </c>
      <c r="AV102" s="67">
        <f>'Población %'!AV147*'Insumo 4'!AV$12</f>
        <v>1.1048935135090688E-3</v>
      </c>
      <c r="AW102" s="67">
        <f>'Población %'!AW147*'Insumo 4'!AW$12</f>
        <v>2.421345475030953E-3</v>
      </c>
      <c r="AX102" s="67">
        <f>'Población %'!AX147*'Insumo 4'!AX$12</f>
        <v>4.1854959188752372E-3</v>
      </c>
      <c r="AY102" s="67">
        <f>'Población %'!AY147*'Insumo 4'!AY$12</f>
        <v>6.2689688467455701E-3</v>
      </c>
      <c r="AZ102" s="67">
        <f>'Población %'!AZ147*'Insumo 4'!AZ$12</f>
        <v>8.5943716676369561E-3</v>
      </c>
      <c r="BA102" s="67">
        <f>'Población %'!BA147*'Insumo 4'!BA$12</f>
        <v>1.0652752714989833E-2</v>
      </c>
      <c r="BB102" s="67">
        <f>'Población %'!BB147*'Insumo 4'!BB$12</f>
        <v>1.2409232470694405E-2</v>
      </c>
      <c r="BC102" s="67">
        <f>'Población %'!BC147*'Insumo 4'!BC$12</f>
        <v>1.4676988733162793E-2</v>
      </c>
      <c r="BD102" s="67">
        <f>'Población %'!BD147*'Insumo 4'!BD$12</f>
        <v>1.7917264030343317E-2</v>
      </c>
      <c r="BE102" s="67">
        <f>'Población %'!BE147*'Insumo 4'!BE$12</f>
        <v>2.2459070411650454E-2</v>
      </c>
      <c r="BF102" s="67">
        <f>'Población %'!BF147*'Insumo 4'!BF$12</f>
        <v>2.9060103913644237E-2</v>
      </c>
      <c r="BG102" s="67">
        <f>'Población %'!BG147*'Insumo 4'!BG$12</f>
        <v>3.8091395364228189E-2</v>
      </c>
      <c r="BH102" s="67">
        <f>'Población %'!BH147*'Insumo 4'!BH$12</f>
        <v>5.0036534474119126E-2</v>
      </c>
      <c r="BI102" s="67">
        <f>'Población %'!BI147*'Insumo 4'!BI$12</f>
        <v>6.6795376733188874E-2</v>
      </c>
      <c r="BJ102" s="67">
        <f>'Población %'!BJ147*'Insumo 4'!BJ$12</f>
        <v>8.773520394881984E-2</v>
      </c>
      <c r="BK102" s="67">
        <f>'Población %'!BK147*'Insumo 4'!BK$12</f>
        <v>0.1119152299794642</v>
      </c>
      <c r="BL102" s="67">
        <f>'Población %'!BL147*'Insumo 4'!BL$12</f>
        <v>0.13797928508147148</v>
      </c>
      <c r="BM102" s="67">
        <f>'Población %'!BM147*'Insumo 4'!BM$12</f>
        <v>0.1636783020864612</v>
      </c>
      <c r="BN102" s="67">
        <f>'Población %'!BN147*'Insumo 4'!BN$12</f>
        <v>0.18546454619413777</v>
      </c>
      <c r="BO102" s="67">
        <f>'Población %'!BO147*'Insumo 4'!BO$12</f>
        <v>0.20371396637818476</v>
      </c>
      <c r="BP102" s="67">
        <f>'Población %'!BP147*'Insumo 4'!BP$12</f>
        <v>0.21876052112175065</v>
      </c>
      <c r="BQ102" s="67">
        <f>'Población %'!BQ147*'Insumo 4'!BQ$12</f>
        <v>0.2310636045131135</v>
      </c>
      <c r="BR102" s="67">
        <f>'Población %'!BR147*'Insumo 4'!BR$12</f>
        <v>0.23962587425649337</v>
      </c>
      <c r="BS102" s="67">
        <f>'Población %'!BS147*'Insumo 4'!BS$12</f>
        <v>0.24264420637132911</v>
      </c>
      <c r="BT102" s="67">
        <f>'Población %'!BT147*'Insumo 4'!BT$12</f>
        <v>0.24044420857020754</v>
      </c>
      <c r="BU102" s="67">
        <f>'Población %'!BU147*'Insumo 4'!BU$12</f>
        <v>0.23352701386779259</v>
      </c>
      <c r="BV102" s="67">
        <f>'Población %'!BV147*'Insumo 4'!BV$12</f>
        <v>0.2223302921564663</v>
      </c>
      <c r="BW102" s="67">
        <f>'Población %'!BW147*'Insumo 4'!BW$12</f>
        <v>0.20903393971308823</v>
      </c>
      <c r="BX102" s="67">
        <f>'Población %'!BX147*'Insumo 4'!BX$12</f>
        <v>0.19658418977115424</v>
      </c>
      <c r="BY102" s="67">
        <f>'Población %'!BY147*'Insumo 4'!BY$12</f>
        <v>0.18503843305812054</v>
      </c>
      <c r="BZ102" s="67">
        <f>'Población %'!BZ147*'Insumo 4'!BZ$12</f>
        <v>0.17424580632563555</v>
      </c>
      <c r="CA102" s="67">
        <f>'Población %'!CA147*'Insumo 4'!CA$12</f>
        <v>0.16439326704220569</v>
      </c>
      <c r="CB102" s="67">
        <f>'Población %'!CB147*'Insumo 4'!CB$12</f>
        <v>0.1556148740020831</v>
      </c>
      <c r="CC102" s="67">
        <f>'Población %'!CC147*'Insumo 4'!CC$12</f>
        <v>0.14732910641705163</v>
      </c>
      <c r="CD102" s="67">
        <f>'Población %'!CD147*'Insumo 4'!CD$12</f>
        <v>0.13890168960162994</v>
      </c>
      <c r="CE102" s="67">
        <f>'Población %'!CE147*'Insumo 4'!CE$12</f>
        <v>0.13007221136222291</v>
      </c>
      <c r="CF102" s="67">
        <f>'Población %'!CF147*'Insumo 4'!CF$12</f>
        <v>0.12079190016746269</v>
      </c>
      <c r="CG102" s="67">
        <f>'Población %'!CG147*'Insumo 4'!CG$12</f>
        <v>0.11127028615663503</v>
      </c>
      <c r="CH102" s="67">
        <f>'Población %'!CH147*'Insumo 4'!CH$12</f>
        <v>0.10220406553229487</v>
      </c>
      <c r="CI102" s="67">
        <f>'Población %'!CI147*'Insumo 4'!CI$12</f>
        <v>9.3546784864370777E-2</v>
      </c>
      <c r="CJ102" s="67">
        <f>'Población %'!CJ147*'Insumo 4'!CJ$12</f>
        <v>8.5230491228269756E-2</v>
      </c>
      <c r="CK102" s="67">
        <f>'Población %'!CK147*'Insumo 4'!CK$12</f>
        <v>7.7901976050690172E-2</v>
      </c>
      <c r="CL102" s="67">
        <f>'Población %'!CL147*'Insumo 4'!CL$12</f>
        <v>6.954251920581421E-2</v>
      </c>
      <c r="CM102" s="67">
        <f>'Población %'!CM147*'Insumo 4'!CM$12</f>
        <v>5.9589786713615679E-2</v>
      </c>
      <c r="CN102" s="67">
        <f>'Población %'!CN147*'Insumo 4'!CN$12</f>
        <v>4.8836624869395918E-2</v>
      </c>
      <c r="CP102" s="72">
        <f t="shared" si="2"/>
        <v>5.0743098244149882</v>
      </c>
      <c r="CQ102" s="83">
        <f>100*'Población %'!CR147</f>
        <v>29.317393350497884</v>
      </c>
      <c r="CR102" s="83">
        <f t="shared" si="3"/>
        <v>17.308188909396385</v>
      </c>
    </row>
    <row r="103" spans="1:96">
      <c r="A103">
        <f>'Población %'!A148</f>
        <v>2087</v>
      </c>
      <c r="B103" s="67">
        <f>'Población %'!B148*'Insumo 4'!B$12</f>
        <v>0</v>
      </c>
      <c r="C103" s="67">
        <f>'Población %'!C148*'Insumo 4'!C$12</f>
        <v>0</v>
      </c>
      <c r="D103" s="67">
        <f>'Población %'!D148*'Insumo 4'!D$12</f>
        <v>0</v>
      </c>
      <c r="E103" s="67">
        <f>'Población %'!E148*'Insumo 4'!E$12</f>
        <v>0</v>
      </c>
      <c r="F103" s="67">
        <f>'Población %'!F148*'Insumo 4'!F$12</f>
        <v>0</v>
      </c>
      <c r="G103" s="67">
        <f>'Población %'!G148*'Insumo 4'!G$12</f>
        <v>0</v>
      </c>
      <c r="H103" s="67">
        <f>'Población %'!H148*'Insumo 4'!H$12</f>
        <v>0</v>
      </c>
      <c r="I103" s="67">
        <f>'Población %'!I148*'Insumo 4'!I$12</f>
        <v>0</v>
      </c>
      <c r="J103" s="67">
        <f>'Población %'!J148*'Insumo 4'!J$12</f>
        <v>0</v>
      </c>
      <c r="K103" s="67">
        <f>'Población %'!K148*'Insumo 4'!K$12</f>
        <v>0</v>
      </c>
      <c r="L103" s="67">
        <f>'Población %'!L148*'Insumo 4'!L$12</f>
        <v>0</v>
      </c>
      <c r="M103" s="67">
        <f>'Población %'!M148*'Insumo 4'!M$12</f>
        <v>0</v>
      </c>
      <c r="N103" s="67">
        <f>'Población %'!N148*'Insumo 4'!N$12</f>
        <v>0</v>
      </c>
      <c r="O103" s="67">
        <f>'Población %'!O148*'Insumo 4'!O$12</f>
        <v>0</v>
      </c>
      <c r="P103" s="67">
        <f>'Población %'!P148*'Insumo 4'!P$12</f>
        <v>0</v>
      </c>
      <c r="Q103" s="67">
        <f>'Población %'!Q148*'Insumo 4'!Q$12</f>
        <v>0</v>
      </c>
      <c r="R103" s="67">
        <f>'Población %'!R148*'Insumo 4'!R$12</f>
        <v>0</v>
      </c>
      <c r="S103" s="67">
        <f>'Población %'!S148*'Insumo 4'!S$12</f>
        <v>0</v>
      </c>
      <c r="T103" s="67">
        <f>'Población %'!T148*'Insumo 4'!T$12</f>
        <v>0</v>
      </c>
      <c r="U103" s="67">
        <f>'Población %'!U148*'Insumo 4'!U$12</f>
        <v>0</v>
      </c>
      <c r="V103" s="67">
        <f>'Población %'!V148*'Insumo 4'!V$12</f>
        <v>0</v>
      </c>
      <c r="W103" s="67">
        <f>'Población %'!W148*'Insumo 4'!W$12</f>
        <v>0</v>
      </c>
      <c r="X103" s="67">
        <f>'Población %'!X148*'Insumo 4'!X$12</f>
        <v>0</v>
      </c>
      <c r="Y103" s="67">
        <f>'Población %'!Y148*'Insumo 4'!Y$12</f>
        <v>0</v>
      </c>
      <c r="Z103" s="67">
        <f>'Población %'!Z148*'Insumo 4'!Z$12</f>
        <v>0</v>
      </c>
      <c r="AA103" s="67">
        <f>'Población %'!AA148*'Insumo 4'!AA$12</f>
        <v>0</v>
      </c>
      <c r="AB103" s="67">
        <f>'Población %'!AB148*'Insumo 4'!AB$12</f>
        <v>0</v>
      </c>
      <c r="AC103" s="67">
        <f>'Población %'!AC148*'Insumo 4'!AC$12</f>
        <v>0</v>
      </c>
      <c r="AD103" s="67">
        <f>'Población %'!AD148*'Insumo 4'!AD$12</f>
        <v>0</v>
      </c>
      <c r="AE103" s="67">
        <f>'Población %'!AE148*'Insumo 4'!AE$12</f>
        <v>0</v>
      </c>
      <c r="AF103" s="67">
        <f>'Población %'!AF148*'Insumo 4'!AF$12</f>
        <v>0</v>
      </c>
      <c r="AG103" s="67">
        <f>'Población %'!AG148*'Insumo 4'!AG$12</f>
        <v>0</v>
      </c>
      <c r="AH103" s="67">
        <f>'Población %'!AH148*'Insumo 4'!AH$12</f>
        <v>0</v>
      </c>
      <c r="AI103" s="67">
        <f>'Población %'!AI148*'Insumo 4'!AI$12</f>
        <v>0</v>
      </c>
      <c r="AJ103" s="67">
        <f>'Población %'!AJ148*'Insumo 4'!AJ$12</f>
        <v>0</v>
      </c>
      <c r="AK103" s="67">
        <f>'Población %'!AK148*'Insumo 4'!AK$12</f>
        <v>0</v>
      </c>
      <c r="AL103" s="67">
        <f>'Población %'!AL148*'Insumo 4'!AL$12</f>
        <v>0</v>
      </c>
      <c r="AM103" s="67">
        <f>'Población %'!AM148*'Insumo 4'!AM$12</f>
        <v>0</v>
      </c>
      <c r="AN103" s="67">
        <f>'Población %'!AN148*'Insumo 4'!AN$12</f>
        <v>0</v>
      </c>
      <c r="AO103" s="67">
        <f>'Población %'!AO148*'Insumo 4'!AO$12</f>
        <v>0</v>
      </c>
      <c r="AP103" s="67">
        <f>'Población %'!AP148*'Insumo 4'!AP$12</f>
        <v>0</v>
      </c>
      <c r="AQ103" s="67">
        <f>'Población %'!AQ148*'Insumo 4'!AQ$12</f>
        <v>0</v>
      </c>
      <c r="AR103" s="67">
        <f>'Población %'!AR148*'Insumo 4'!AR$12</f>
        <v>9.4968292247846765E-6</v>
      </c>
      <c r="AS103" s="67">
        <f>'Población %'!AS148*'Insumo 4'!AS$12</f>
        <v>5.2875910772746085E-5</v>
      </c>
      <c r="AT103" s="67">
        <f>'Población %'!AT148*'Insumo 4'!AT$12</f>
        <v>1.5735462639255101E-4</v>
      </c>
      <c r="AU103" s="67">
        <f>'Población %'!AU148*'Insumo 4'!AU$12</f>
        <v>4.0408326588922601E-4</v>
      </c>
      <c r="AV103" s="67">
        <f>'Población %'!AV148*'Insumo 4'!AV$12</f>
        <v>1.1010774983425862E-3</v>
      </c>
      <c r="AW103" s="67">
        <f>'Población %'!AW148*'Insumo 4'!AW$12</f>
        <v>2.412871738639878E-3</v>
      </c>
      <c r="AX103" s="67">
        <f>'Población %'!AX148*'Insumo 4'!AX$12</f>
        <v>4.1668147429163686E-3</v>
      </c>
      <c r="AY103" s="67">
        <f>'Población %'!AY148*'Insumo 4'!AY$12</f>
        <v>6.2322451423262697E-3</v>
      </c>
      <c r="AZ103" s="67">
        <f>'Población %'!AZ148*'Insumo 4'!AZ$12</f>
        <v>8.5360418873210407E-3</v>
      </c>
      <c r="BA103" s="67">
        <f>'Población %'!BA148*'Insumo 4'!BA$12</f>
        <v>1.0581390224900721E-2</v>
      </c>
      <c r="BB103" s="67">
        <f>'Población %'!BB148*'Insumo 4'!BB$12</f>
        <v>1.232753706123323E-2</v>
      </c>
      <c r="BC103" s="67">
        <f>'Población %'!BC148*'Insumo 4'!BC$12</f>
        <v>1.4571074012881087E-2</v>
      </c>
      <c r="BD103" s="67">
        <f>'Población %'!BD148*'Insumo 4'!BD$12</f>
        <v>1.7773643442880925E-2</v>
      </c>
      <c r="BE103" s="67">
        <f>'Población %'!BE148*'Insumo 4'!BE$12</f>
        <v>2.2271989928320739E-2</v>
      </c>
      <c r="BF103" s="67">
        <f>'Población %'!BF148*'Insumo 4'!BF$12</f>
        <v>2.8835697524430669E-2</v>
      </c>
      <c r="BG103" s="67">
        <f>'Población %'!BG148*'Insumo 4'!BG$12</f>
        <v>3.7825573468853381E-2</v>
      </c>
      <c r="BH103" s="67">
        <f>'Población %'!BH148*'Insumo 4'!BH$12</f>
        <v>4.9698901728655077E-2</v>
      </c>
      <c r="BI103" s="67">
        <f>'Población %'!BI148*'Insumo 4'!BI$12</f>
        <v>6.6358492303355984E-2</v>
      </c>
      <c r="BJ103" s="67">
        <f>'Población %'!BJ148*'Insumo 4'!BJ$12</f>
        <v>8.721650139895494E-2</v>
      </c>
      <c r="BK103" s="67">
        <f>'Población %'!BK148*'Insumo 4'!BK$12</f>
        <v>0.11138462200411821</v>
      </c>
      <c r="BL103" s="67">
        <f>'Población %'!BL148*'Insumo 4'!BL$12</f>
        <v>0.13747363616408323</v>
      </c>
      <c r="BM103" s="67">
        <f>'Población %'!BM148*'Insumo 4'!BM$12</f>
        <v>0.16343263396277408</v>
      </c>
      <c r="BN103" s="67">
        <f>'Población %'!BN148*'Insumo 4'!BN$12</f>
        <v>0.18570330850370151</v>
      </c>
      <c r="BO103" s="67">
        <f>'Población %'!BO148*'Insumo 4'!BO$12</f>
        <v>0.20446572701064442</v>
      </c>
      <c r="BP103" s="67">
        <f>'Población %'!BP148*'Insumo 4'!BP$12</f>
        <v>0.21974975461392582</v>
      </c>
      <c r="BQ103" s="67">
        <f>'Población %'!BQ148*'Insumo 4'!BQ$12</f>
        <v>0.23222481600072034</v>
      </c>
      <c r="BR103" s="67">
        <f>'Población %'!BR148*'Insumo 4'!BR$12</f>
        <v>0.24167981261731769</v>
      </c>
      <c r="BS103" s="67">
        <f>'Población %'!BS148*'Insumo 4'!BS$12</f>
        <v>0.24590789896136558</v>
      </c>
      <c r="BT103" s="67">
        <f>'Población %'!BT148*'Insumo 4'!BT$12</f>
        <v>0.24446842179108783</v>
      </c>
      <c r="BU103" s="67">
        <f>'Población %'!BU148*'Insumo 4'!BU$12</f>
        <v>0.23756168770890074</v>
      </c>
      <c r="BV103" s="67">
        <f>'Población %'!BV148*'Insumo 4'!BV$12</f>
        <v>0.22645106424045416</v>
      </c>
      <c r="BW103" s="67">
        <f>'Población %'!BW148*'Insumo 4'!BW$12</f>
        <v>0.21240768713806263</v>
      </c>
      <c r="BX103" s="67">
        <f>'Población %'!BX148*'Insumo 4'!BX$12</f>
        <v>0.19880905167437371</v>
      </c>
      <c r="BY103" s="67">
        <f>'Población %'!BY148*'Insumo 4'!BY$12</f>
        <v>0.1864860651581024</v>
      </c>
      <c r="BZ103" s="67">
        <f>'Población %'!BZ148*'Insumo 4'!BZ$12</f>
        <v>0.17560494433647142</v>
      </c>
      <c r="CA103" s="67">
        <f>'Población %'!CA148*'Insumo 4'!CA$12</f>
        <v>0.16551886074172831</v>
      </c>
      <c r="CB103" s="67">
        <f>'Población %'!CB148*'Insumo 4'!CB$12</f>
        <v>0.15662366717242768</v>
      </c>
      <c r="CC103" s="67">
        <f>'Población %'!CC148*'Insumo 4'!CC$12</f>
        <v>0.14828930927522732</v>
      </c>
      <c r="CD103" s="67">
        <f>'Población %'!CD148*'Insumo 4'!CD$12</f>
        <v>0.13967492336750312</v>
      </c>
      <c r="CE103" s="67">
        <f>'Población %'!CE148*'Insumo 4'!CE$12</f>
        <v>0.13059418523334987</v>
      </c>
      <c r="CF103" s="67">
        <f>'Población %'!CF148*'Insumo 4'!CF$12</f>
        <v>0.12127265944493404</v>
      </c>
      <c r="CG103" s="67">
        <f>'Población %'!CG148*'Insumo 4'!CG$12</f>
        <v>0.11107029041179776</v>
      </c>
      <c r="CH103" s="67">
        <f>'Población %'!CH148*'Insumo 4'!CH$12</f>
        <v>0.10105117793424082</v>
      </c>
      <c r="CI103" s="67">
        <f>'Población %'!CI148*'Insumo 4'!CI$12</f>
        <v>9.1831247997009605E-2</v>
      </c>
      <c r="CJ103" s="67">
        <f>'Población %'!CJ148*'Insumo 4'!CJ$12</f>
        <v>8.3448715761580722E-2</v>
      </c>
      <c r="CK103" s="67">
        <f>'Población %'!CK148*'Insumo 4'!CK$12</f>
        <v>7.525111743300944E-2</v>
      </c>
      <c r="CL103" s="67">
        <f>'Población %'!CL148*'Insumo 4'!CL$12</f>
        <v>6.8614681432506958E-2</v>
      </c>
      <c r="CM103" s="67">
        <f>'Población %'!CM148*'Insumo 4'!CM$12</f>
        <v>6.0824690365159383E-2</v>
      </c>
      <c r="CN103" s="67">
        <f>'Población %'!CN148*'Insumo 4'!CN$12</f>
        <v>5.1305345401225819E-2</v>
      </c>
      <c r="CP103" s="72">
        <f t="shared" si="2"/>
        <v>5.099715666594097</v>
      </c>
      <c r="CQ103" s="83">
        <f>100*'Población %'!CR148</f>
        <v>29.484221751791207</v>
      </c>
      <c r="CR103" s="83">
        <f t="shared" si="3"/>
        <v>17.296422844480478</v>
      </c>
    </row>
    <row r="104" spans="1:96">
      <c r="A104">
        <f>'Población %'!A149</f>
        <v>2088</v>
      </c>
      <c r="B104" s="67">
        <f>'Población %'!B149*'Insumo 4'!B$12</f>
        <v>0</v>
      </c>
      <c r="C104" s="67">
        <f>'Población %'!C149*'Insumo 4'!C$12</f>
        <v>0</v>
      </c>
      <c r="D104" s="67">
        <f>'Población %'!D149*'Insumo 4'!D$12</f>
        <v>0</v>
      </c>
      <c r="E104" s="67">
        <f>'Población %'!E149*'Insumo 4'!E$12</f>
        <v>0</v>
      </c>
      <c r="F104" s="67">
        <f>'Población %'!F149*'Insumo 4'!F$12</f>
        <v>0</v>
      </c>
      <c r="G104" s="67">
        <f>'Población %'!G149*'Insumo 4'!G$12</f>
        <v>0</v>
      </c>
      <c r="H104" s="67">
        <f>'Población %'!H149*'Insumo 4'!H$12</f>
        <v>0</v>
      </c>
      <c r="I104" s="67">
        <f>'Población %'!I149*'Insumo 4'!I$12</f>
        <v>0</v>
      </c>
      <c r="J104" s="67">
        <f>'Población %'!J149*'Insumo 4'!J$12</f>
        <v>0</v>
      </c>
      <c r="K104" s="67">
        <f>'Población %'!K149*'Insumo 4'!K$12</f>
        <v>0</v>
      </c>
      <c r="L104" s="67">
        <f>'Población %'!L149*'Insumo 4'!L$12</f>
        <v>0</v>
      </c>
      <c r="M104" s="67">
        <f>'Población %'!M149*'Insumo 4'!M$12</f>
        <v>0</v>
      </c>
      <c r="N104" s="67">
        <f>'Población %'!N149*'Insumo 4'!N$12</f>
        <v>0</v>
      </c>
      <c r="O104" s="67">
        <f>'Población %'!O149*'Insumo 4'!O$12</f>
        <v>0</v>
      </c>
      <c r="P104" s="67">
        <f>'Población %'!P149*'Insumo 4'!P$12</f>
        <v>0</v>
      </c>
      <c r="Q104" s="67">
        <f>'Población %'!Q149*'Insumo 4'!Q$12</f>
        <v>0</v>
      </c>
      <c r="R104" s="67">
        <f>'Población %'!R149*'Insumo 4'!R$12</f>
        <v>0</v>
      </c>
      <c r="S104" s="67">
        <f>'Población %'!S149*'Insumo 4'!S$12</f>
        <v>0</v>
      </c>
      <c r="T104" s="67">
        <f>'Población %'!T149*'Insumo 4'!T$12</f>
        <v>0</v>
      </c>
      <c r="U104" s="67">
        <f>'Población %'!U149*'Insumo 4'!U$12</f>
        <v>0</v>
      </c>
      <c r="V104" s="67">
        <f>'Población %'!V149*'Insumo 4'!V$12</f>
        <v>0</v>
      </c>
      <c r="W104" s="67">
        <f>'Población %'!W149*'Insumo 4'!W$12</f>
        <v>0</v>
      </c>
      <c r="X104" s="67">
        <f>'Población %'!X149*'Insumo 4'!X$12</f>
        <v>0</v>
      </c>
      <c r="Y104" s="67">
        <f>'Población %'!Y149*'Insumo 4'!Y$12</f>
        <v>0</v>
      </c>
      <c r="Z104" s="67">
        <f>'Población %'!Z149*'Insumo 4'!Z$12</f>
        <v>0</v>
      </c>
      <c r="AA104" s="67">
        <f>'Población %'!AA149*'Insumo 4'!AA$12</f>
        <v>0</v>
      </c>
      <c r="AB104" s="67">
        <f>'Población %'!AB149*'Insumo 4'!AB$12</f>
        <v>0</v>
      </c>
      <c r="AC104" s="67">
        <f>'Población %'!AC149*'Insumo 4'!AC$12</f>
        <v>0</v>
      </c>
      <c r="AD104" s="67">
        <f>'Población %'!AD149*'Insumo 4'!AD$12</f>
        <v>0</v>
      </c>
      <c r="AE104" s="67">
        <f>'Población %'!AE149*'Insumo 4'!AE$12</f>
        <v>0</v>
      </c>
      <c r="AF104" s="67">
        <f>'Población %'!AF149*'Insumo 4'!AF$12</f>
        <v>0</v>
      </c>
      <c r="AG104" s="67">
        <f>'Población %'!AG149*'Insumo 4'!AG$12</f>
        <v>0</v>
      </c>
      <c r="AH104" s="67">
        <f>'Población %'!AH149*'Insumo 4'!AH$12</f>
        <v>0</v>
      </c>
      <c r="AI104" s="67">
        <f>'Población %'!AI149*'Insumo 4'!AI$12</f>
        <v>0</v>
      </c>
      <c r="AJ104" s="67">
        <f>'Población %'!AJ149*'Insumo 4'!AJ$12</f>
        <v>0</v>
      </c>
      <c r="AK104" s="67">
        <f>'Población %'!AK149*'Insumo 4'!AK$12</f>
        <v>0</v>
      </c>
      <c r="AL104" s="67">
        <f>'Población %'!AL149*'Insumo 4'!AL$12</f>
        <v>0</v>
      </c>
      <c r="AM104" s="67">
        <f>'Población %'!AM149*'Insumo 4'!AM$12</f>
        <v>0</v>
      </c>
      <c r="AN104" s="67">
        <f>'Población %'!AN149*'Insumo 4'!AN$12</f>
        <v>0</v>
      </c>
      <c r="AO104" s="67">
        <f>'Población %'!AO149*'Insumo 4'!AO$12</f>
        <v>0</v>
      </c>
      <c r="AP104" s="67">
        <f>'Población %'!AP149*'Insumo 4'!AP$12</f>
        <v>0</v>
      </c>
      <c r="AQ104" s="67">
        <f>'Población %'!AQ149*'Insumo 4'!AQ$12</f>
        <v>0</v>
      </c>
      <c r="AR104" s="67">
        <f>'Población %'!AR149*'Insumo 4'!AR$12</f>
        <v>9.469402083167031E-6</v>
      </c>
      <c r="AS104" s="67">
        <f>'Población %'!AS149*'Insumo 4'!AS$12</f>
        <v>5.2716619563500304E-5</v>
      </c>
      <c r="AT104" s="67">
        <f>'Población %'!AT149*'Insumo 4'!AT$12</f>
        <v>1.568697843284365E-4</v>
      </c>
      <c r="AU104" s="67">
        <f>'Población %'!AU149*'Insumo 4'!AU$12</f>
        <v>4.0280613862745789E-4</v>
      </c>
      <c r="AV104" s="67">
        <f>'Población %'!AV149*'Insumo 4'!AV$12</f>
        <v>1.0974292896841905E-3</v>
      </c>
      <c r="AW104" s="67">
        <f>'Población %'!AW149*'Insumo 4'!AW$12</f>
        <v>2.4045677109328541E-3</v>
      </c>
      <c r="AX104" s="67">
        <f>'Población %'!AX149*'Insumo 4'!AX$12</f>
        <v>4.1522331145189871E-3</v>
      </c>
      <c r="AY104" s="67">
        <f>'Población %'!AY149*'Insumo 4'!AY$12</f>
        <v>6.20471329203587E-3</v>
      </c>
      <c r="AZ104" s="67">
        <f>'Población %'!AZ149*'Insumo 4'!AZ$12</f>
        <v>8.4867935221658516E-3</v>
      </c>
      <c r="BA104" s="67">
        <f>'Población %'!BA149*'Insumo 4'!BA$12</f>
        <v>1.051064803634822E-2</v>
      </c>
      <c r="BB104" s="67">
        <f>'Población %'!BB149*'Insumo 4'!BB$12</f>
        <v>1.2246769650674227E-2</v>
      </c>
      <c r="BC104" s="67">
        <f>'Población %'!BC149*'Insumo 4'!BC$12</f>
        <v>1.4477728961846306E-2</v>
      </c>
      <c r="BD104" s="67">
        <f>'Población %'!BD149*'Insumo 4'!BD$12</f>
        <v>1.7648724155632574E-2</v>
      </c>
      <c r="BE104" s="67">
        <f>'Población %'!BE149*'Insumo 4'!BE$12</f>
        <v>2.2097531376072961E-2</v>
      </c>
      <c r="BF104" s="67">
        <f>'Población %'!BF149*'Insumo 4'!BF$12</f>
        <v>2.8601901556517338E-2</v>
      </c>
      <c r="BG104" s="67">
        <f>'Población %'!BG149*'Insumo 4'!BG$12</f>
        <v>3.7543442513142039E-2</v>
      </c>
      <c r="BH104" s="67">
        <f>'Población %'!BH149*'Insumo 4'!BH$12</f>
        <v>4.9366529857428634E-2</v>
      </c>
      <c r="BI104" s="67">
        <f>'Población %'!BI149*'Insumo 4'!BI$12</f>
        <v>6.5931561097001032E-2</v>
      </c>
      <c r="BJ104" s="67">
        <f>'Población %'!BJ149*'Insumo 4'!BJ$12</f>
        <v>8.6674232943641349E-2</v>
      </c>
      <c r="BK104" s="67">
        <f>'Población %'!BK149*'Insumo 4'!BK$12</f>
        <v>0.11076619457860737</v>
      </c>
      <c r="BL104" s="67">
        <f>'Población %'!BL149*'Insumo 4'!BL$12</f>
        <v>0.13687857747767487</v>
      </c>
      <c r="BM104" s="67">
        <f>'Población %'!BM149*'Insumo 4'!BM$12</f>
        <v>0.16291166236831689</v>
      </c>
      <c r="BN104" s="67">
        <f>'Población %'!BN149*'Insumo 4'!BN$12</f>
        <v>0.1855216823078403</v>
      </c>
      <c r="BO104" s="67">
        <f>'Población %'!BO149*'Insumo 4'!BO$12</f>
        <v>0.20484392914086749</v>
      </c>
      <c r="BP104" s="67">
        <f>'Población %'!BP149*'Insumo 4'!BP$12</f>
        <v>0.22069871207312003</v>
      </c>
      <c r="BQ104" s="67">
        <f>'Población %'!BQ149*'Insumo 4'!BQ$12</f>
        <v>0.23343968181653194</v>
      </c>
      <c r="BR104" s="67">
        <f>'Población %'!BR149*'Insumo 4'!BR$12</f>
        <v>0.24308827790798912</v>
      </c>
      <c r="BS104" s="67">
        <f>'Población %'!BS149*'Insumo 4'!BS$12</f>
        <v>0.24823128654210169</v>
      </c>
      <c r="BT104" s="67">
        <f>'Población %'!BT149*'Insumo 4'!BT$12</f>
        <v>0.24798221974890336</v>
      </c>
      <c r="BU104" s="67">
        <f>'Población %'!BU149*'Insumo 4'!BU$12</f>
        <v>0.24178549928294157</v>
      </c>
      <c r="BV104" s="67">
        <f>'Población %'!BV149*'Insumo 4'!BV$12</f>
        <v>0.23064048727518521</v>
      </c>
      <c r="BW104" s="67">
        <f>'Población %'!BW149*'Insumo 4'!BW$12</f>
        <v>0.21663518005728316</v>
      </c>
      <c r="BX104" s="67">
        <f>'Población %'!BX149*'Insumo 4'!BX$12</f>
        <v>0.2023347540121746</v>
      </c>
      <c r="BY104" s="67">
        <f>'Población %'!BY149*'Insumo 4'!BY$12</f>
        <v>0.18894139046762778</v>
      </c>
      <c r="BZ104" s="67">
        <f>'Población %'!BZ149*'Insumo 4'!BZ$12</f>
        <v>0.17734037558348112</v>
      </c>
      <c r="CA104" s="67">
        <f>'Población %'!CA149*'Insumo 4'!CA$12</f>
        <v>0.16717554303348311</v>
      </c>
      <c r="CB104" s="67">
        <f>'Población %'!CB149*'Insumo 4'!CB$12</f>
        <v>0.15805820105069826</v>
      </c>
      <c r="CC104" s="67">
        <f>'Población %'!CC149*'Insumo 4'!CC$12</f>
        <v>0.14964489881869997</v>
      </c>
      <c r="CD104" s="67">
        <f>'Población %'!CD149*'Insumo 4'!CD$12</f>
        <v>0.14102142353642744</v>
      </c>
      <c r="CE104" s="67">
        <f>'Población %'!CE149*'Insumo 4'!CE$12</f>
        <v>0.13177385729365895</v>
      </c>
      <c r="CF104" s="67">
        <f>'Población %'!CF149*'Insumo 4'!CF$12</f>
        <v>0.1221681537205056</v>
      </c>
      <c r="CG104" s="67">
        <f>'Población %'!CG149*'Insumo 4'!CG$12</f>
        <v>0.11185545011490911</v>
      </c>
      <c r="CH104" s="67">
        <f>'Población %'!CH149*'Insumo 4'!CH$12</f>
        <v>0.10123169953926883</v>
      </c>
      <c r="CI104" s="67">
        <f>'Población %'!CI149*'Insumo 4'!CI$12</f>
        <v>9.1181238251045169E-2</v>
      </c>
      <c r="CJ104" s="67">
        <f>'Población %'!CJ149*'Insumo 4'!CJ$12</f>
        <v>8.226547822634793E-2</v>
      </c>
      <c r="CK104" s="67">
        <f>'Población %'!CK149*'Insumo 4'!CK$12</f>
        <v>7.3998306332701547E-2</v>
      </c>
      <c r="CL104" s="67">
        <f>'Población %'!CL149*'Insumo 4'!CL$12</f>
        <v>6.6088239591963444E-2</v>
      </c>
      <c r="CM104" s="67">
        <f>'Población %'!CM149*'Insumo 4'!CM$12</f>
        <v>6.0004269690576748E-2</v>
      </c>
      <c r="CN104" s="67">
        <f>'Población %'!CN149*'Insumo 4'!CN$12</f>
        <v>5.2587637156165261E-2</v>
      </c>
      <c r="CP104" s="72">
        <f t="shared" si="2"/>
        <v>5.1291609760193433</v>
      </c>
      <c r="CQ104" s="83">
        <f>100*'Población %'!CR149</f>
        <v>29.676998118756632</v>
      </c>
      <c r="CR104" s="83">
        <f t="shared" si="3"/>
        <v>17.283287735148591</v>
      </c>
    </row>
    <row r="105" spans="1:96">
      <c r="A105">
        <f>'Población %'!A150</f>
        <v>2089</v>
      </c>
      <c r="B105" s="67">
        <f>'Población %'!B150*'Insumo 4'!B$12</f>
        <v>0</v>
      </c>
      <c r="C105" s="67">
        <f>'Población %'!C150*'Insumo 4'!C$12</f>
        <v>0</v>
      </c>
      <c r="D105" s="67">
        <f>'Población %'!D150*'Insumo 4'!D$12</f>
        <v>0</v>
      </c>
      <c r="E105" s="67">
        <f>'Población %'!E150*'Insumo 4'!E$12</f>
        <v>0</v>
      </c>
      <c r="F105" s="67">
        <f>'Población %'!F150*'Insumo 4'!F$12</f>
        <v>0</v>
      </c>
      <c r="G105" s="67">
        <f>'Población %'!G150*'Insumo 4'!G$12</f>
        <v>0</v>
      </c>
      <c r="H105" s="67">
        <f>'Población %'!H150*'Insumo 4'!H$12</f>
        <v>0</v>
      </c>
      <c r="I105" s="67">
        <f>'Población %'!I150*'Insumo 4'!I$12</f>
        <v>0</v>
      </c>
      <c r="J105" s="67">
        <f>'Población %'!J150*'Insumo 4'!J$12</f>
        <v>0</v>
      </c>
      <c r="K105" s="67">
        <f>'Población %'!K150*'Insumo 4'!K$12</f>
        <v>0</v>
      </c>
      <c r="L105" s="67">
        <f>'Población %'!L150*'Insumo 4'!L$12</f>
        <v>0</v>
      </c>
      <c r="M105" s="67">
        <f>'Población %'!M150*'Insumo 4'!M$12</f>
        <v>0</v>
      </c>
      <c r="N105" s="67">
        <f>'Población %'!N150*'Insumo 4'!N$12</f>
        <v>0</v>
      </c>
      <c r="O105" s="67">
        <f>'Población %'!O150*'Insumo 4'!O$12</f>
        <v>0</v>
      </c>
      <c r="P105" s="67">
        <f>'Población %'!P150*'Insumo 4'!P$12</f>
        <v>0</v>
      </c>
      <c r="Q105" s="67">
        <f>'Población %'!Q150*'Insumo 4'!Q$12</f>
        <v>0</v>
      </c>
      <c r="R105" s="67">
        <f>'Población %'!R150*'Insumo 4'!R$12</f>
        <v>0</v>
      </c>
      <c r="S105" s="67">
        <f>'Población %'!S150*'Insumo 4'!S$12</f>
        <v>0</v>
      </c>
      <c r="T105" s="67">
        <f>'Población %'!T150*'Insumo 4'!T$12</f>
        <v>0</v>
      </c>
      <c r="U105" s="67">
        <f>'Población %'!U150*'Insumo 4'!U$12</f>
        <v>0</v>
      </c>
      <c r="V105" s="67">
        <f>'Población %'!V150*'Insumo 4'!V$12</f>
        <v>0</v>
      </c>
      <c r="W105" s="67">
        <f>'Población %'!W150*'Insumo 4'!W$12</f>
        <v>0</v>
      </c>
      <c r="X105" s="67">
        <f>'Población %'!X150*'Insumo 4'!X$12</f>
        <v>0</v>
      </c>
      <c r="Y105" s="67">
        <f>'Población %'!Y150*'Insumo 4'!Y$12</f>
        <v>0</v>
      </c>
      <c r="Z105" s="67">
        <f>'Población %'!Z150*'Insumo 4'!Z$12</f>
        <v>0</v>
      </c>
      <c r="AA105" s="67">
        <f>'Población %'!AA150*'Insumo 4'!AA$12</f>
        <v>0</v>
      </c>
      <c r="AB105" s="67">
        <f>'Población %'!AB150*'Insumo 4'!AB$12</f>
        <v>0</v>
      </c>
      <c r="AC105" s="67">
        <f>'Población %'!AC150*'Insumo 4'!AC$12</f>
        <v>0</v>
      </c>
      <c r="AD105" s="67">
        <f>'Población %'!AD150*'Insumo 4'!AD$12</f>
        <v>0</v>
      </c>
      <c r="AE105" s="67">
        <f>'Población %'!AE150*'Insumo 4'!AE$12</f>
        <v>0</v>
      </c>
      <c r="AF105" s="67">
        <f>'Población %'!AF150*'Insumo 4'!AF$12</f>
        <v>0</v>
      </c>
      <c r="AG105" s="67">
        <f>'Población %'!AG150*'Insumo 4'!AG$12</f>
        <v>0</v>
      </c>
      <c r="AH105" s="67">
        <f>'Población %'!AH150*'Insumo 4'!AH$12</f>
        <v>0</v>
      </c>
      <c r="AI105" s="67">
        <f>'Población %'!AI150*'Insumo 4'!AI$12</f>
        <v>0</v>
      </c>
      <c r="AJ105" s="67">
        <f>'Población %'!AJ150*'Insumo 4'!AJ$12</f>
        <v>0</v>
      </c>
      <c r="AK105" s="67">
        <f>'Población %'!AK150*'Insumo 4'!AK$12</f>
        <v>0</v>
      </c>
      <c r="AL105" s="67">
        <f>'Población %'!AL150*'Insumo 4'!AL$12</f>
        <v>0</v>
      </c>
      <c r="AM105" s="67">
        <f>'Población %'!AM150*'Insumo 4'!AM$12</f>
        <v>0</v>
      </c>
      <c r="AN105" s="67">
        <f>'Población %'!AN150*'Insumo 4'!AN$12</f>
        <v>0</v>
      </c>
      <c r="AO105" s="67">
        <f>'Población %'!AO150*'Insumo 4'!AO$12</f>
        <v>0</v>
      </c>
      <c r="AP105" s="67">
        <f>'Población %'!AP150*'Insumo 4'!AP$12</f>
        <v>0</v>
      </c>
      <c r="AQ105" s="67">
        <f>'Población %'!AQ150*'Insumo 4'!AQ$12</f>
        <v>0</v>
      </c>
      <c r="AR105" s="67">
        <f>'Población %'!AR150*'Insumo 4'!AR$12</f>
        <v>9.4404945838324945E-6</v>
      </c>
      <c r="AS105" s="67">
        <f>'Población %'!AS150*'Insumo 4'!AS$12</f>
        <v>5.2553479737018695E-5</v>
      </c>
      <c r="AT105" s="67">
        <f>'Población %'!AT150*'Insumo 4'!AT$12</f>
        <v>1.5637078599834811E-4</v>
      </c>
      <c r="AU105" s="67">
        <f>'Población %'!AU150*'Insumo 4'!AU$12</f>
        <v>4.0150577613809203E-4</v>
      </c>
      <c r="AV105" s="67">
        <f>'Población %'!AV150*'Insumo 4'!AV$12</f>
        <v>1.0937870236554911E-3</v>
      </c>
      <c r="AW105" s="67">
        <f>'Población %'!AW150*'Insumo 4'!AW$12</f>
        <v>2.3961531439665134E-3</v>
      </c>
      <c r="AX105" s="67">
        <f>'Población %'!AX150*'Insumo 4'!AX$12</f>
        <v>4.1372580368536811E-3</v>
      </c>
      <c r="AY105" s="67">
        <f>'Población %'!AY150*'Insumo 4'!AY$12</f>
        <v>6.1823012514572503E-3</v>
      </c>
      <c r="AZ105" s="67">
        <f>'Población %'!AZ150*'Insumo 4'!AZ$12</f>
        <v>8.4484834347342223E-3</v>
      </c>
      <c r="BA105" s="67">
        <f>'Población %'!BA150*'Insumo 4'!BA$12</f>
        <v>1.0449625086945549E-2</v>
      </c>
      <c r="BB105" s="67">
        <f>'Población %'!BB150*'Insumo 4'!BB$12</f>
        <v>1.2164806073995692E-2</v>
      </c>
      <c r="BC105" s="67">
        <f>'Población %'!BC150*'Insumo 4'!BC$12</f>
        <v>1.4383030393881086E-2</v>
      </c>
      <c r="BD105" s="67">
        <f>'Población %'!BD150*'Insumo 4'!BD$12</f>
        <v>1.7536149588461704E-2</v>
      </c>
      <c r="BE105" s="67">
        <f>'Población %'!BE150*'Insumo 4'!BE$12</f>
        <v>2.1943425586624207E-2</v>
      </c>
      <c r="BF105" s="67">
        <f>'Población %'!BF150*'Insumo 4'!BF$12</f>
        <v>2.8379325375172845E-2</v>
      </c>
      <c r="BG105" s="67">
        <f>'Población %'!BG150*'Insumo 4'!BG$12</f>
        <v>3.7241437089324272E-2</v>
      </c>
      <c r="BH105" s="67">
        <f>'Población %'!BH150*'Insumo 4'!BH$12</f>
        <v>4.900365635373953E-2</v>
      </c>
      <c r="BI105" s="67">
        <f>'Población %'!BI150*'Insumo 4'!BI$12</f>
        <v>6.5500579385280519E-2</v>
      </c>
      <c r="BJ105" s="67">
        <f>'Población %'!BJ150*'Insumo 4'!BJ$12</f>
        <v>8.6131870082088904E-2</v>
      </c>
      <c r="BK105" s="67">
        <f>'Población %'!BK150*'Insumo 4'!BK$12</f>
        <v>0.11010115181308362</v>
      </c>
      <c r="BL105" s="67">
        <f>'Población %'!BL150*'Insumo 4'!BL$12</f>
        <v>0.13615314742940804</v>
      </c>
      <c r="BM105" s="67">
        <f>'Población %'!BM150*'Insumo 4'!BM$12</f>
        <v>0.16225430765881146</v>
      </c>
      <c r="BN105" s="67">
        <f>'Población %'!BN150*'Insumo 4'!BN$12</f>
        <v>0.18499218420235899</v>
      </c>
      <c r="BO105" s="67">
        <f>'Población %'!BO150*'Insumo 4'!BO$12</f>
        <v>0.20472432819694986</v>
      </c>
      <c r="BP105" s="67">
        <f>'Población %'!BP150*'Insumo 4'!BP$12</f>
        <v>0.22120586630155176</v>
      </c>
      <c r="BQ105" s="67">
        <f>'Población %'!BQ150*'Insumo 4'!BQ$12</f>
        <v>0.23456501048999698</v>
      </c>
      <c r="BR105" s="67">
        <f>'Población %'!BR150*'Insumo 4'!BR$12</f>
        <v>0.24450545234203866</v>
      </c>
      <c r="BS105" s="67">
        <f>'Población %'!BS150*'Insumo 4'!BS$12</f>
        <v>0.24984352548906644</v>
      </c>
      <c r="BT105" s="67">
        <f>'Población %'!BT150*'Insumo 4'!BT$12</f>
        <v>0.25050949984929971</v>
      </c>
      <c r="BU105" s="67">
        <f>'Población %'!BU150*'Insumo 4'!BU$12</f>
        <v>0.24545824629254792</v>
      </c>
      <c r="BV105" s="67">
        <f>'Población %'!BV150*'Insumo 4'!BV$12</f>
        <v>0.23495487663242753</v>
      </c>
      <c r="BW105" s="67">
        <f>'Población %'!BW150*'Insumo 4'!BW$12</f>
        <v>0.2208744514471731</v>
      </c>
      <c r="BX105" s="67">
        <f>'Población %'!BX150*'Insumo 4'!BX$12</f>
        <v>0.20661962118629268</v>
      </c>
      <c r="BY105" s="67">
        <f>'Población %'!BY150*'Insumo 4'!BY$12</f>
        <v>0.19257437013918666</v>
      </c>
      <c r="BZ105" s="67">
        <f>'Población %'!BZ150*'Insumo 4'!BZ$12</f>
        <v>0.17999008056340868</v>
      </c>
      <c r="CA105" s="67">
        <f>'Población %'!CA150*'Insumo 4'!CA$12</f>
        <v>0.1691669982331106</v>
      </c>
      <c r="CB105" s="67">
        <f>'Población %'!CB150*'Insumo 4'!CB$12</f>
        <v>0.15998206927258235</v>
      </c>
      <c r="CC105" s="67">
        <f>'Población %'!CC150*'Insumo 4'!CC$12</f>
        <v>0.15135904578404435</v>
      </c>
      <c r="CD105" s="67">
        <f>'Población %'!CD150*'Insumo 4'!CD$12</f>
        <v>0.14269000036410048</v>
      </c>
      <c r="CE105" s="67">
        <f>'Población %'!CE150*'Insumo 4'!CE$12</f>
        <v>0.13346850126400819</v>
      </c>
      <c r="CF105" s="67">
        <f>'Población %'!CF150*'Insumo 4'!CF$12</f>
        <v>0.12371121934010372</v>
      </c>
      <c r="CG105" s="67">
        <f>'Población %'!CG150*'Insumo 4'!CG$12</f>
        <v>0.11306935784781846</v>
      </c>
      <c r="CH105" s="67">
        <f>'Población %'!CH150*'Insumo 4'!CH$12</f>
        <v>0.10227351372173528</v>
      </c>
      <c r="CI105" s="67">
        <f>'Población %'!CI150*'Insumo 4'!CI$12</f>
        <v>9.1689110594513387E-2</v>
      </c>
      <c r="CJ105" s="67">
        <f>'Población %'!CJ150*'Insumo 4'!CJ$12</f>
        <v>8.20590753751686E-2</v>
      </c>
      <c r="CK105" s="67">
        <f>'Población %'!CK150*'Insumo 4'!CK$12</f>
        <v>7.3286985259264636E-2</v>
      </c>
      <c r="CL105" s="67">
        <f>'Población %'!CL150*'Insumo 4'!CL$12</f>
        <v>6.530694963218904E-2</v>
      </c>
      <c r="CM105" s="67">
        <f>'Población %'!CM150*'Insumo 4'!CM$12</f>
        <v>5.7590845099616039E-2</v>
      </c>
      <c r="CN105" s="67">
        <f>'Población %'!CN150*'Insumo 4'!CN$12</f>
        <v>5.1860366343480707E-2</v>
      </c>
      <c r="CP105" s="72">
        <f t="shared" si="2"/>
        <v>5.162451916607977</v>
      </c>
      <c r="CQ105" s="83">
        <f>100*'Población %'!CR150</f>
        <v>29.904706876202258</v>
      </c>
      <c r="CR105" s="83">
        <f t="shared" si="3"/>
        <v>17.263007920389224</v>
      </c>
    </row>
    <row r="106" spans="1:96">
      <c r="A106">
        <f>'Población %'!A151</f>
        <v>2090</v>
      </c>
      <c r="B106" s="67">
        <f>'Población %'!B151*'Insumo 4'!B$12</f>
        <v>0</v>
      </c>
      <c r="C106" s="67">
        <f>'Población %'!C151*'Insumo 4'!C$12</f>
        <v>0</v>
      </c>
      <c r="D106" s="67">
        <f>'Población %'!D151*'Insumo 4'!D$12</f>
        <v>0</v>
      </c>
      <c r="E106" s="67">
        <f>'Población %'!E151*'Insumo 4'!E$12</f>
        <v>0</v>
      </c>
      <c r="F106" s="67">
        <f>'Población %'!F151*'Insumo 4'!F$12</f>
        <v>0</v>
      </c>
      <c r="G106" s="67">
        <f>'Población %'!G151*'Insumo 4'!G$12</f>
        <v>0</v>
      </c>
      <c r="H106" s="67">
        <f>'Población %'!H151*'Insumo 4'!H$12</f>
        <v>0</v>
      </c>
      <c r="I106" s="67">
        <f>'Población %'!I151*'Insumo 4'!I$12</f>
        <v>0</v>
      </c>
      <c r="J106" s="67">
        <f>'Población %'!J151*'Insumo 4'!J$12</f>
        <v>0</v>
      </c>
      <c r="K106" s="67">
        <f>'Población %'!K151*'Insumo 4'!K$12</f>
        <v>0</v>
      </c>
      <c r="L106" s="67">
        <f>'Población %'!L151*'Insumo 4'!L$12</f>
        <v>0</v>
      </c>
      <c r="M106" s="67">
        <f>'Población %'!M151*'Insumo 4'!M$12</f>
        <v>0</v>
      </c>
      <c r="N106" s="67">
        <f>'Población %'!N151*'Insumo 4'!N$12</f>
        <v>0</v>
      </c>
      <c r="O106" s="67">
        <f>'Población %'!O151*'Insumo 4'!O$12</f>
        <v>0</v>
      </c>
      <c r="P106" s="67">
        <f>'Población %'!P151*'Insumo 4'!P$12</f>
        <v>0</v>
      </c>
      <c r="Q106" s="67">
        <f>'Población %'!Q151*'Insumo 4'!Q$12</f>
        <v>0</v>
      </c>
      <c r="R106" s="67">
        <f>'Población %'!R151*'Insumo 4'!R$12</f>
        <v>0</v>
      </c>
      <c r="S106" s="67">
        <f>'Población %'!S151*'Insumo 4'!S$12</f>
        <v>0</v>
      </c>
      <c r="T106" s="67">
        <f>'Población %'!T151*'Insumo 4'!T$12</f>
        <v>0</v>
      </c>
      <c r="U106" s="67">
        <f>'Población %'!U151*'Insumo 4'!U$12</f>
        <v>0</v>
      </c>
      <c r="V106" s="67">
        <f>'Población %'!V151*'Insumo 4'!V$12</f>
        <v>0</v>
      </c>
      <c r="W106" s="67">
        <f>'Población %'!W151*'Insumo 4'!W$12</f>
        <v>0</v>
      </c>
      <c r="X106" s="67">
        <f>'Población %'!X151*'Insumo 4'!X$12</f>
        <v>0</v>
      </c>
      <c r="Y106" s="67">
        <f>'Población %'!Y151*'Insumo 4'!Y$12</f>
        <v>0</v>
      </c>
      <c r="Z106" s="67">
        <f>'Población %'!Z151*'Insumo 4'!Z$12</f>
        <v>0</v>
      </c>
      <c r="AA106" s="67">
        <f>'Población %'!AA151*'Insumo 4'!AA$12</f>
        <v>0</v>
      </c>
      <c r="AB106" s="67">
        <f>'Población %'!AB151*'Insumo 4'!AB$12</f>
        <v>0</v>
      </c>
      <c r="AC106" s="67">
        <f>'Población %'!AC151*'Insumo 4'!AC$12</f>
        <v>0</v>
      </c>
      <c r="AD106" s="67">
        <f>'Población %'!AD151*'Insumo 4'!AD$12</f>
        <v>0</v>
      </c>
      <c r="AE106" s="67">
        <f>'Población %'!AE151*'Insumo 4'!AE$12</f>
        <v>0</v>
      </c>
      <c r="AF106" s="67">
        <f>'Población %'!AF151*'Insumo 4'!AF$12</f>
        <v>0</v>
      </c>
      <c r="AG106" s="67">
        <f>'Población %'!AG151*'Insumo 4'!AG$12</f>
        <v>0</v>
      </c>
      <c r="AH106" s="67">
        <f>'Población %'!AH151*'Insumo 4'!AH$12</f>
        <v>0</v>
      </c>
      <c r="AI106" s="67">
        <f>'Población %'!AI151*'Insumo 4'!AI$12</f>
        <v>0</v>
      </c>
      <c r="AJ106" s="67">
        <f>'Población %'!AJ151*'Insumo 4'!AJ$12</f>
        <v>0</v>
      </c>
      <c r="AK106" s="67">
        <f>'Población %'!AK151*'Insumo 4'!AK$12</f>
        <v>0</v>
      </c>
      <c r="AL106" s="67">
        <f>'Población %'!AL151*'Insumo 4'!AL$12</f>
        <v>0</v>
      </c>
      <c r="AM106" s="67">
        <f>'Población %'!AM151*'Insumo 4'!AM$12</f>
        <v>0</v>
      </c>
      <c r="AN106" s="67">
        <f>'Población %'!AN151*'Insumo 4'!AN$12</f>
        <v>0</v>
      </c>
      <c r="AO106" s="67">
        <f>'Población %'!AO151*'Insumo 4'!AO$12</f>
        <v>0</v>
      </c>
      <c r="AP106" s="67">
        <f>'Población %'!AP151*'Insumo 4'!AP$12</f>
        <v>0</v>
      </c>
      <c r="AQ106" s="67">
        <f>'Población %'!AQ151*'Insumo 4'!AQ$12</f>
        <v>0</v>
      </c>
      <c r="AR106" s="67">
        <f>'Población %'!AR151*'Insumo 4'!AR$12</f>
        <v>9.4041859585094147E-6</v>
      </c>
      <c r="AS106" s="67">
        <f>'Población %'!AS151*'Insumo 4'!AS$12</f>
        <v>5.2371055273645399E-5</v>
      </c>
      <c r="AT106" s="67">
        <f>'Población %'!AT151*'Insumo 4'!AT$12</f>
        <v>1.5582788967732417E-4</v>
      </c>
      <c r="AU106" s="67">
        <f>'Población %'!AU151*'Insumo 4'!AU$12</f>
        <v>4.0008656452148275E-4</v>
      </c>
      <c r="AV106" s="67">
        <f>'Población %'!AV151*'Insumo 4'!AV$12</f>
        <v>1.0898217748723483E-3</v>
      </c>
      <c r="AW106" s="67">
        <f>'Población %'!AW151*'Insumo 4'!AW$12</f>
        <v>2.3872650438713275E-3</v>
      </c>
      <c r="AX106" s="67">
        <f>'Población %'!AX151*'Insumo 4'!AX$12</f>
        <v>4.1212603339285097E-3</v>
      </c>
      <c r="AY106" s="67">
        <f>'Población %'!AY151*'Insumo 4'!AY$12</f>
        <v>6.1578758683450887E-3</v>
      </c>
      <c r="AZ106" s="67">
        <f>'Población %'!AZ151*'Insumo 4'!AZ$12</f>
        <v>8.4152490514560613E-3</v>
      </c>
      <c r="BA106" s="67">
        <f>'Población %'!BA151*'Insumo 4'!BA$12</f>
        <v>1.039928423290541E-2</v>
      </c>
      <c r="BB106" s="67">
        <f>'Población %'!BB151*'Insumo 4'!BB$12</f>
        <v>1.2091247544660405E-2</v>
      </c>
      <c r="BC106" s="67">
        <f>'Población %'!BC151*'Insumo 4'!BC$12</f>
        <v>1.4283762905957573E-2</v>
      </c>
      <c r="BD106" s="67">
        <f>'Población %'!BD151*'Insumo 4'!BD$12</f>
        <v>1.7417862549449523E-2</v>
      </c>
      <c r="BE106" s="67">
        <f>'Población %'!BE151*'Insumo 4'!BE$12</f>
        <v>2.1800380084500724E-2</v>
      </c>
      <c r="BF106" s="67">
        <f>'Población %'!BF151*'Insumo 4'!BF$12</f>
        <v>2.8177426975959027E-2</v>
      </c>
      <c r="BG106" s="67">
        <f>'Población %'!BG151*'Insumo 4'!BG$12</f>
        <v>3.694796139688495E-2</v>
      </c>
      <c r="BH106" s="67">
        <f>'Población %'!BH151*'Insumo 4'!BH$12</f>
        <v>4.860395485563087E-2</v>
      </c>
      <c r="BI106" s="67">
        <f>'Población %'!BI151*'Insumo 4'!BI$12</f>
        <v>6.5013863801896873E-2</v>
      </c>
      <c r="BJ106" s="67">
        <f>'Población %'!BJ151*'Insumo 4'!BJ$12</f>
        <v>8.5565874638091927E-2</v>
      </c>
      <c r="BK106" s="67">
        <f>'Población %'!BK151*'Insumo 4'!BK$12</f>
        <v>0.10941293044549077</v>
      </c>
      <c r="BL106" s="67">
        <f>'Población %'!BL151*'Insumo 4'!BL$12</f>
        <v>0.13534015586385814</v>
      </c>
      <c r="BM106" s="67">
        <f>'Población %'!BM151*'Insumo 4'!BM$12</f>
        <v>0.16140197717011057</v>
      </c>
      <c r="BN106" s="67">
        <f>'Población %'!BN151*'Insumo 4'!BN$12</f>
        <v>0.18426487899216076</v>
      </c>
      <c r="BO106" s="67">
        <f>'Población %'!BO151*'Insumo 4'!BO$12</f>
        <v>0.20416984492598758</v>
      </c>
      <c r="BP106" s="67">
        <f>'Población %'!BP151*'Insumo 4'!BP$12</f>
        <v>0.22111705138104421</v>
      </c>
      <c r="BQ106" s="67">
        <f>'Población %'!BQ151*'Insumo 4'!BQ$12</f>
        <v>0.23515984942523077</v>
      </c>
      <c r="BR106" s="67">
        <f>'Población %'!BR151*'Insumo 4'!BR$12</f>
        <v>0.24575588086824593</v>
      </c>
      <c r="BS106" s="67">
        <f>'Población %'!BS151*'Insumo 4'!BS$12</f>
        <v>0.25139782750252232</v>
      </c>
      <c r="BT106" s="67">
        <f>'Población %'!BT151*'Insumo 4'!BT$12</f>
        <v>0.25226201611889687</v>
      </c>
      <c r="BU106" s="67">
        <f>'Población %'!BU151*'Insumo 4'!BU$12</f>
        <v>0.24809857365816218</v>
      </c>
      <c r="BV106" s="67">
        <f>'Población %'!BV151*'Insumo 4'!BV$12</f>
        <v>0.23867109157427699</v>
      </c>
      <c r="BW106" s="67">
        <f>'Población %'!BW151*'Insumo 4'!BW$12</f>
        <v>0.22517209869453403</v>
      </c>
      <c r="BX106" s="67">
        <f>'Población %'!BX151*'Insumo 4'!BX$12</f>
        <v>0.21085379765467988</v>
      </c>
      <c r="BY106" s="67">
        <f>'Población %'!BY151*'Insumo 4'!BY$12</f>
        <v>0.19686554701920139</v>
      </c>
      <c r="BZ106" s="67">
        <f>'Población %'!BZ151*'Insumo 4'!BZ$12</f>
        <v>0.18369609435790335</v>
      </c>
      <c r="CA106" s="67">
        <f>'Población %'!CA151*'Insumo 4'!CA$12</f>
        <v>0.17196935666469368</v>
      </c>
      <c r="CB106" s="67">
        <f>'Población %'!CB151*'Insumo 4'!CB$12</f>
        <v>0.16218817372190433</v>
      </c>
      <c r="CC106" s="67">
        <f>'Población %'!CC151*'Insumo 4'!CC$12</f>
        <v>0.15351704907340644</v>
      </c>
      <c r="CD106" s="67">
        <f>'Población %'!CD151*'Insumo 4'!CD$12</f>
        <v>0.14464314518946372</v>
      </c>
      <c r="CE106" s="67">
        <f>'Población %'!CE151*'Insumo 4'!CE$12</f>
        <v>0.13540088302680942</v>
      </c>
      <c r="CF106" s="67">
        <f>'Población %'!CF151*'Insumo 4'!CF$12</f>
        <v>0.12570162701650273</v>
      </c>
      <c r="CG106" s="67">
        <f>'Población %'!CG151*'Insumo 4'!CG$12</f>
        <v>0.11491559890910011</v>
      </c>
      <c r="CH106" s="67">
        <f>'Población %'!CH151*'Insumo 4'!CH$12</f>
        <v>0.10375422057516938</v>
      </c>
      <c r="CI106" s="67">
        <f>'Población %'!CI151*'Insumo 4'!CI$12</f>
        <v>9.2941347428473667E-2</v>
      </c>
      <c r="CJ106" s="67">
        <f>'Población %'!CJ151*'Insumo 4'!CJ$12</f>
        <v>8.2848497790024442E-2</v>
      </c>
      <c r="CK106" s="67">
        <f>'Población %'!CK151*'Insumo 4'!CK$12</f>
        <v>7.3469627737843254E-2</v>
      </c>
      <c r="CL106" s="67">
        <f>'Población %'!CL151*'Insumo 4'!CL$12</f>
        <v>6.5014175532447718E-2</v>
      </c>
      <c r="CM106" s="67">
        <f>'Población %'!CM151*'Insumo 4'!CM$12</f>
        <v>5.7226479795890371E-2</v>
      </c>
      <c r="CN106" s="67">
        <f>'Población %'!CN151*'Insumo 4'!CN$12</f>
        <v>4.9552658206152241E-2</v>
      </c>
      <c r="CP106" s="72">
        <f t="shared" si="2"/>
        <v>5.1998732370740282</v>
      </c>
      <c r="CQ106" s="83">
        <f>100*'Población %'!CR151</f>
        <v>30.187214626222396</v>
      </c>
      <c r="CR106" s="83">
        <f t="shared" si="3"/>
        <v>17.225415797577796</v>
      </c>
    </row>
    <row r="107" spans="1:96">
      <c r="A107">
        <f>'Población %'!A152</f>
        <v>2091</v>
      </c>
      <c r="B107" s="67">
        <f>'Población %'!B152*'Insumo 4'!B$12</f>
        <v>0</v>
      </c>
      <c r="C107" s="67">
        <f>'Población %'!C152*'Insumo 4'!C$12</f>
        <v>0</v>
      </c>
      <c r="D107" s="67">
        <f>'Población %'!D152*'Insumo 4'!D$12</f>
        <v>0</v>
      </c>
      <c r="E107" s="67">
        <f>'Población %'!E152*'Insumo 4'!E$12</f>
        <v>0</v>
      </c>
      <c r="F107" s="67">
        <f>'Población %'!F152*'Insumo 4'!F$12</f>
        <v>0</v>
      </c>
      <c r="G107" s="67">
        <f>'Población %'!G152*'Insumo 4'!G$12</f>
        <v>0</v>
      </c>
      <c r="H107" s="67">
        <f>'Población %'!H152*'Insumo 4'!H$12</f>
        <v>0</v>
      </c>
      <c r="I107" s="67">
        <f>'Población %'!I152*'Insumo 4'!I$12</f>
        <v>0</v>
      </c>
      <c r="J107" s="67">
        <f>'Población %'!J152*'Insumo 4'!J$12</f>
        <v>0</v>
      </c>
      <c r="K107" s="67">
        <f>'Población %'!K152*'Insumo 4'!K$12</f>
        <v>0</v>
      </c>
      <c r="L107" s="67">
        <f>'Población %'!L152*'Insumo 4'!L$12</f>
        <v>0</v>
      </c>
      <c r="M107" s="67">
        <f>'Población %'!M152*'Insumo 4'!M$12</f>
        <v>0</v>
      </c>
      <c r="N107" s="67">
        <f>'Población %'!N152*'Insumo 4'!N$12</f>
        <v>0</v>
      </c>
      <c r="O107" s="67">
        <f>'Población %'!O152*'Insumo 4'!O$12</f>
        <v>0</v>
      </c>
      <c r="P107" s="67">
        <f>'Población %'!P152*'Insumo 4'!P$12</f>
        <v>0</v>
      </c>
      <c r="Q107" s="67">
        <f>'Población %'!Q152*'Insumo 4'!Q$12</f>
        <v>0</v>
      </c>
      <c r="R107" s="67">
        <f>'Población %'!R152*'Insumo 4'!R$12</f>
        <v>0</v>
      </c>
      <c r="S107" s="67">
        <f>'Población %'!S152*'Insumo 4'!S$12</f>
        <v>0</v>
      </c>
      <c r="T107" s="67">
        <f>'Población %'!T152*'Insumo 4'!T$12</f>
        <v>0</v>
      </c>
      <c r="U107" s="67">
        <f>'Población %'!U152*'Insumo 4'!U$12</f>
        <v>0</v>
      </c>
      <c r="V107" s="67">
        <f>'Población %'!V152*'Insumo 4'!V$12</f>
        <v>0</v>
      </c>
      <c r="W107" s="67">
        <f>'Población %'!W152*'Insumo 4'!W$12</f>
        <v>0</v>
      </c>
      <c r="X107" s="67">
        <f>'Población %'!X152*'Insumo 4'!X$12</f>
        <v>0</v>
      </c>
      <c r="Y107" s="67">
        <f>'Población %'!Y152*'Insumo 4'!Y$12</f>
        <v>0</v>
      </c>
      <c r="Z107" s="67">
        <f>'Población %'!Z152*'Insumo 4'!Z$12</f>
        <v>0</v>
      </c>
      <c r="AA107" s="67">
        <f>'Población %'!AA152*'Insumo 4'!AA$12</f>
        <v>0</v>
      </c>
      <c r="AB107" s="67">
        <f>'Población %'!AB152*'Insumo 4'!AB$12</f>
        <v>0</v>
      </c>
      <c r="AC107" s="67">
        <f>'Población %'!AC152*'Insumo 4'!AC$12</f>
        <v>0</v>
      </c>
      <c r="AD107" s="67">
        <f>'Población %'!AD152*'Insumo 4'!AD$12</f>
        <v>0</v>
      </c>
      <c r="AE107" s="67">
        <f>'Población %'!AE152*'Insumo 4'!AE$12</f>
        <v>0</v>
      </c>
      <c r="AF107" s="67">
        <f>'Población %'!AF152*'Insumo 4'!AF$12</f>
        <v>0</v>
      </c>
      <c r="AG107" s="67">
        <f>'Población %'!AG152*'Insumo 4'!AG$12</f>
        <v>0</v>
      </c>
      <c r="AH107" s="67">
        <f>'Población %'!AH152*'Insumo 4'!AH$12</f>
        <v>0</v>
      </c>
      <c r="AI107" s="67">
        <f>'Población %'!AI152*'Insumo 4'!AI$12</f>
        <v>0</v>
      </c>
      <c r="AJ107" s="67">
        <f>'Población %'!AJ152*'Insumo 4'!AJ$12</f>
        <v>0</v>
      </c>
      <c r="AK107" s="67">
        <f>'Población %'!AK152*'Insumo 4'!AK$12</f>
        <v>0</v>
      </c>
      <c r="AL107" s="67">
        <f>'Población %'!AL152*'Insumo 4'!AL$12</f>
        <v>0</v>
      </c>
      <c r="AM107" s="67">
        <f>'Población %'!AM152*'Insumo 4'!AM$12</f>
        <v>0</v>
      </c>
      <c r="AN107" s="67">
        <f>'Población %'!AN152*'Insumo 4'!AN$12</f>
        <v>0</v>
      </c>
      <c r="AO107" s="67">
        <f>'Población %'!AO152*'Insumo 4'!AO$12</f>
        <v>0</v>
      </c>
      <c r="AP107" s="67">
        <f>'Población %'!AP152*'Insumo 4'!AP$12</f>
        <v>0</v>
      </c>
      <c r="AQ107" s="67">
        <f>'Población %'!AQ152*'Insumo 4'!AQ$12</f>
        <v>0</v>
      </c>
      <c r="AR107" s="67">
        <f>'Población %'!AR152*'Insumo 4'!AR$12</f>
        <v>9.3786200345970404E-6</v>
      </c>
      <c r="AS107" s="67">
        <f>'Población %'!AS152*'Insumo 4'!AS$12</f>
        <v>5.2255660847025831E-5</v>
      </c>
      <c r="AT107" s="67">
        <f>'Población %'!AT152*'Insumo 4'!AT$12</f>
        <v>1.5553636704164963E-4</v>
      </c>
      <c r="AU107" s="67">
        <f>'Población %'!AU152*'Insumo 4'!AU$12</f>
        <v>3.9932674396039527E-4</v>
      </c>
      <c r="AV107" s="67">
        <f>'Población %'!AV152*'Insumo 4'!AV$12</f>
        <v>1.0877257484395038E-3</v>
      </c>
      <c r="AW107" s="67">
        <f>'Población %'!AW152*'Insumo 4'!AW$12</f>
        <v>2.3825074827206329E-3</v>
      </c>
      <c r="AX107" s="67">
        <f>'Población %'!AX152*'Insumo 4'!AX$12</f>
        <v>4.1123075683102079E-3</v>
      </c>
      <c r="AY107" s="67">
        <f>'Población %'!AY152*'Insumo 4'!AY$12</f>
        <v>6.142946496902054E-3</v>
      </c>
      <c r="AZ107" s="67">
        <f>'Población %'!AZ152*'Insumo 4'!AZ$12</f>
        <v>8.3930808430271349E-3</v>
      </c>
      <c r="BA107" s="67">
        <f>'Población %'!BA152*'Insumo 4'!BA$12</f>
        <v>1.0370620011452614E-2</v>
      </c>
      <c r="BB107" s="67">
        <f>'Población %'!BB152*'Insumo 4'!BB$12</f>
        <v>1.2045897804514916E-2</v>
      </c>
      <c r="BC107" s="67">
        <f>'Población %'!BC152*'Insumo 4'!BC$12</f>
        <v>1.4211035259741775E-2</v>
      </c>
      <c r="BD107" s="67">
        <f>'Población %'!BD152*'Insumo 4'!BD$12</f>
        <v>1.7314006701009747E-2</v>
      </c>
      <c r="BE107" s="67">
        <f>'Población %'!BE152*'Insumo 4'!BE$12</f>
        <v>2.1672250462602623E-2</v>
      </c>
      <c r="BF107" s="67">
        <f>'Población %'!BF152*'Insumo 4'!BF$12</f>
        <v>2.8016653002804148E-2</v>
      </c>
      <c r="BG107" s="67">
        <f>'Población %'!BG152*'Insumo 4'!BG$12</f>
        <v>3.67118971127137E-2</v>
      </c>
      <c r="BH107" s="67">
        <f>'Población %'!BH152*'Insumo 4'!BH$12</f>
        <v>4.8251204663651924E-2</v>
      </c>
      <c r="BI107" s="67">
        <f>'Población %'!BI152*'Insumo 4'!BI$12</f>
        <v>6.4518637443632121E-2</v>
      </c>
      <c r="BJ107" s="67">
        <f>'Población %'!BJ152*'Insumo 4'!BJ$12</f>
        <v>8.4968515791073618E-2</v>
      </c>
      <c r="BK107" s="67">
        <f>'Población %'!BK152*'Insumo 4'!BK$12</f>
        <v>0.10873051602255659</v>
      </c>
      <c r="BL107" s="67">
        <f>'Población %'!BL152*'Insumo 4'!BL$12</f>
        <v>0.13452186948473852</v>
      </c>
      <c r="BM107" s="67">
        <f>'Población %'!BM152*'Insumo 4'!BM$12</f>
        <v>0.16044840873749203</v>
      </c>
      <c r="BN107" s="67">
        <f>'Población %'!BN152*'Insumo 4'!BN$12</f>
        <v>0.18328604689036798</v>
      </c>
      <c r="BO107" s="67">
        <f>'Población %'!BO152*'Insumo 4'!BO$12</f>
        <v>0.20332029505093757</v>
      </c>
      <c r="BP107" s="67">
        <f>'Población %'!BP152*'Insumo 4'!BP$12</f>
        <v>0.22042719853267528</v>
      </c>
      <c r="BQ107" s="67">
        <f>'Población %'!BQ152*'Insumo 4'!BQ$12</f>
        <v>0.23491863431165003</v>
      </c>
      <c r="BR107" s="67">
        <f>'Población %'!BR152*'Insumo 4'!BR$12</f>
        <v>0.24616163731023014</v>
      </c>
      <c r="BS107" s="67">
        <f>'Población %'!BS152*'Insumo 4'!BS$12</f>
        <v>0.25238443110565228</v>
      </c>
      <c r="BT107" s="67">
        <f>'Población %'!BT152*'Insumo 4'!BT$12</f>
        <v>0.25344375953971576</v>
      </c>
      <c r="BU107" s="67">
        <f>'Población %'!BU152*'Insumo 4'!BU$12</f>
        <v>0.24936491474550737</v>
      </c>
      <c r="BV107" s="67">
        <f>'Población %'!BV152*'Insumo 4'!BV$12</f>
        <v>0.24068723147070378</v>
      </c>
      <c r="BW107" s="67">
        <f>'Población %'!BW152*'Insumo 4'!BW$12</f>
        <v>0.22808748228331283</v>
      </c>
      <c r="BX107" s="67">
        <f>'Población %'!BX152*'Insumo 4'!BX$12</f>
        <v>0.21420027353057949</v>
      </c>
      <c r="BY107" s="67">
        <f>'Población %'!BY152*'Insumo 4'!BY$12</f>
        <v>0.20002788751093548</v>
      </c>
      <c r="BZ107" s="67">
        <f>'Población %'!BZ152*'Insumo 4'!BZ$12</f>
        <v>0.18682190445027561</v>
      </c>
      <c r="CA107" s="67">
        <f>'Población %'!CA152*'Insumo 4'!CA$12</f>
        <v>0.1744856246209455</v>
      </c>
      <c r="CB107" s="67">
        <f>'Población %'!CB152*'Insumo 4'!CB$12</f>
        <v>0.16378274867232742</v>
      </c>
      <c r="CC107" s="67">
        <f>'Población %'!CC152*'Insumo 4'!CC$12</f>
        <v>0.15443904535515465</v>
      </c>
      <c r="CD107" s="67">
        <f>'Población %'!CD152*'Insumo 4'!CD$12</f>
        <v>0.14540065060130916</v>
      </c>
      <c r="CE107" s="67">
        <f>'Población %'!CE152*'Insumo 4'!CE$12</f>
        <v>0.13588164435528644</v>
      </c>
      <c r="CF107" s="67">
        <f>'Población %'!CF152*'Insumo 4'!CF$12</f>
        <v>0.12615513271716383</v>
      </c>
      <c r="CG107" s="67">
        <f>'Población %'!CG152*'Insumo 4'!CG$12</f>
        <v>0.11547671970047828</v>
      </c>
      <c r="CH107" s="67">
        <f>'Población %'!CH152*'Insumo 4'!CH$12</f>
        <v>0.10427776540360072</v>
      </c>
      <c r="CI107" s="67">
        <f>'Población %'!CI152*'Insumo 4'!CI$12</f>
        <v>9.3221036805439264E-2</v>
      </c>
      <c r="CJ107" s="67">
        <f>'Población %'!CJ152*'Insumo 4'!CJ$12</f>
        <v>8.2932726689688277E-2</v>
      </c>
      <c r="CK107" s="67">
        <f>'Población %'!CK152*'Insumo 4'!CK$12</f>
        <v>7.3485365675474812E-2</v>
      </c>
      <c r="CL107" s="67">
        <f>'Población %'!CL152*'Insumo 4'!CL$12</f>
        <v>6.4912320887922231E-2</v>
      </c>
      <c r="CM107" s="67">
        <f>'Población %'!CM152*'Insumo 4'!CM$12</f>
        <v>5.6847541733382419E-2</v>
      </c>
      <c r="CN107" s="67">
        <f>'Población %'!CN152*'Insumo 4'!CN$12</f>
        <v>4.9049627194438512E-2</v>
      </c>
      <c r="CP107" s="72">
        <f t="shared" si="2"/>
        <v>5.2179962251744225</v>
      </c>
      <c r="CQ107" s="83">
        <f>100*'Población %'!CR152</f>
        <v>30.341388224818616</v>
      </c>
      <c r="CR107" s="83">
        <f t="shared" si="3"/>
        <v>17.197618601070506</v>
      </c>
    </row>
    <row r="108" spans="1:96">
      <c r="A108">
        <f>'Población %'!A153</f>
        <v>2092</v>
      </c>
      <c r="B108" s="67">
        <f>'Población %'!B153*'Insumo 4'!B$12</f>
        <v>0</v>
      </c>
      <c r="C108" s="67">
        <f>'Población %'!C153*'Insumo 4'!C$12</f>
        <v>0</v>
      </c>
      <c r="D108" s="67">
        <f>'Población %'!D153*'Insumo 4'!D$12</f>
        <v>0</v>
      </c>
      <c r="E108" s="67">
        <f>'Población %'!E153*'Insumo 4'!E$12</f>
        <v>0</v>
      </c>
      <c r="F108" s="67">
        <f>'Población %'!F153*'Insumo 4'!F$12</f>
        <v>0</v>
      </c>
      <c r="G108" s="67">
        <f>'Población %'!G153*'Insumo 4'!G$12</f>
        <v>0</v>
      </c>
      <c r="H108" s="67">
        <f>'Población %'!H153*'Insumo 4'!H$12</f>
        <v>0</v>
      </c>
      <c r="I108" s="67">
        <f>'Población %'!I153*'Insumo 4'!I$12</f>
        <v>0</v>
      </c>
      <c r="J108" s="67">
        <f>'Población %'!J153*'Insumo 4'!J$12</f>
        <v>0</v>
      </c>
      <c r="K108" s="67">
        <f>'Población %'!K153*'Insumo 4'!K$12</f>
        <v>0</v>
      </c>
      <c r="L108" s="67">
        <f>'Población %'!L153*'Insumo 4'!L$12</f>
        <v>0</v>
      </c>
      <c r="M108" s="67">
        <f>'Población %'!M153*'Insumo 4'!M$12</f>
        <v>0</v>
      </c>
      <c r="N108" s="67">
        <f>'Población %'!N153*'Insumo 4'!N$12</f>
        <v>0</v>
      </c>
      <c r="O108" s="67">
        <f>'Población %'!O153*'Insumo 4'!O$12</f>
        <v>0</v>
      </c>
      <c r="P108" s="67">
        <f>'Población %'!P153*'Insumo 4'!P$12</f>
        <v>0</v>
      </c>
      <c r="Q108" s="67">
        <f>'Población %'!Q153*'Insumo 4'!Q$12</f>
        <v>0</v>
      </c>
      <c r="R108" s="67">
        <f>'Población %'!R153*'Insumo 4'!R$12</f>
        <v>0</v>
      </c>
      <c r="S108" s="67">
        <f>'Población %'!S153*'Insumo 4'!S$12</f>
        <v>0</v>
      </c>
      <c r="T108" s="67">
        <f>'Población %'!T153*'Insumo 4'!T$12</f>
        <v>0</v>
      </c>
      <c r="U108" s="67">
        <f>'Población %'!U153*'Insumo 4'!U$12</f>
        <v>0</v>
      </c>
      <c r="V108" s="67">
        <f>'Población %'!V153*'Insumo 4'!V$12</f>
        <v>0</v>
      </c>
      <c r="W108" s="67">
        <f>'Población %'!W153*'Insumo 4'!W$12</f>
        <v>0</v>
      </c>
      <c r="X108" s="67">
        <f>'Población %'!X153*'Insumo 4'!X$12</f>
        <v>0</v>
      </c>
      <c r="Y108" s="67">
        <f>'Población %'!Y153*'Insumo 4'!Y$12</f>
        <v>0</v>
      </c>
      <c r="Z108" s="67">
        <f>'Población %'!Z153*'Insumo 4'!Z$12</f>
        <v>0</v>
      </c>
      <c r="AA108" s="67">
        <f>'Población %'!AA153*'Insumo 4'!AA$12</f>
        <v>0</v>
      </c>
      <c r="AB108" s="67">
        <f>'Población %'!AB153*'Insumo 4'!AB$12</f>
        <v>0</v>
      </c>
      <c r="AC108" s="67">
        <f>'Población %'!AC153*'Insumo 4'!AC$12</f>
        <v>0</v>
      </c>
      <c r="AD108" s="67">
        <f>'Población %'!AD153*'Insumo 4'!AD$12</f>
        <v>0</v>
      </c>
      <c r="AE108" s="67">
        <f>'Población %'!AE153*'Insumo 4'!AE$12</f>
        <v>0</v>
      </c>
      <c r="AF108" s="67">
        <f>'Población %'!AF153*'Insumo 4'!AF$12</f>
        <v>0</v>
      </c>
      <c r="AG108" s="67">
        <f>'Población %'!AG153*'Insumo 4'!AG$12</f>
        <v>0</v>
      </c>
      <c r="AH108" s="67">
        <f>'Población %'!AH153*'Insumo 4'!AH$12</f>
        <v>0</v>
      </c>
      <c r="AI108" s="67">
        <f>'Población %'!AI153*'Insumo 4'!AI$12</f>
        <v>0</v>
      </c>
      <c r="AJ108" s="67">
        <f>'Población %'!AJ153*'Insumo 4'!AJ$12</f>
        <v>0</v>
      </c>
      <c r="AK108" s="67">
        <f>'Población %'!AK153*'Insumo 4'!AK$12</f>
        <v>0</v>
      </c>
      <c r="AL108" s="67">
        <f>'Población %'!AL153*'Insumo 4'!AL$12</f>
        <v>0</v>
      </c>
      <c r="AM108" s="67">
        <f>'Población %'!AM153*'Insumo 4'!AM$12</f>
        <v>0</v>
      </c>
      <c r="AN108" s="67">
        <f>'Población %'!AN153*'Insumo 4'!AN$12</f>
        <v>0</v>
      </c>
      <c r="AO108" s="67">
        <f>'Población %'!AO153*'Insumo 4'!AO$12</f>
        <v>0</v>
      </c>
      <c r="AP108" s="67">
        <f>'Población %'!AP153*'Insumo 4'!AP$12</f>
        <v>0</v>
      </c>
      <c r="AQ108" s="67">
        <f>'Población %'!AQ153*'Insumo 4'!AQ$12</f>
        <v>0</v>
      </c>
      <c r="AR108" s="67">
        <f>'Población %'!AR153*'Insumo 4'!AR$12</f>
        <v>9.3494922211776419E-6</v>
      </c>
      <c r="AS108" s="67">
        <f>'Población %'!AS153*'Insumo 4'!AS$12</f>
        <v>5.2115728887370123E-5</v>
      </c>
      <c r="AT108" s="67">
        <f>'Población %'!AT153*'Insumo 4'!AT$12</f>
        <v>1.5519821491306721E-4</v>
      </c>
      <c r="AU108" s="67">
        <f>'Población %'!AU153*'Insumo 4'!AU$12</f>
        <v>3.985933134637622E-4</v>
      </c>
      <c r="AV108" s="67">
        <f>'Población %'!AV153*'Insumo 4'!AV$12</f>
        <v>1.085756439033895E-3</v>
      </c>
      <c r="AW108" s="67">
        <f>'Población %'!AW153*'Insumo 4'!AW$12</f>
        <v>2.3781021318727328E-3</v>
      </c>
      <c r="AX108" s="67">
        <f>'Población %'!AX153*'Insumo 4'!AX$12</f>
        <v>4.1046317252063126E-3</v>
      </c>
      <c r="AY108" s="67">
        <f>'Población %'!AY153*'Insumo 4'!AY$12</f>
        <v>6.1305854100350615E-3</v>
      </c>
      <c r="AZ108" s="67">
        <f>'Población %'!AZ153*'Insumo 4'!AZ$12</f>
        <v>8.3743435741214529E-3</v>
      </c>
      <c r="BA108" s="67">
        <f>'Población %'!BA153*'Insumo 4'!BA$12</f>
        <v>1.0345781644162742E-2</v>
      </c>
      <c r="BB108" s="67">
        <f>'Población %'!BB153*'Insumo 4'!BB$12</f>
        <v>1.2015943469465296E-2</v>
      </c>
      <c r="BC108" s="67">
        <f>'Población %'!BC153*'Insumo 4'!BC$12</f>
        <v>1.4161925437754125E-2</v>
      </c>
      <c r="BD108" s="67">
        <f>'Población %'!BD153*'Insumo 4'!BD$12</f>
        <v>1.7230806904301305E-2</v>
      </c>
      <c r="BE108" s="67">
        <f>'Población %'!BE153*'Insumo 4'!BE$12</f>
        <v>2.1549413985574233E-2</v>
      </c>
      <c r="BF108" s="67">
        <f>'Población %'!BF153*'Insumo 4'!BF$12</f>
        <v>2.7860996985668612E-2</v>
      </c>
      <c r="BG108" s="67">
        <f>'Población %'!BG153*'Insumo 4'!BG$12</f>
        <v>3.651519080518148E-2</v>
      </c>
      <c r="BH108" s="67">
        <f>'Población %'!BH153*'Insumo 4'!BH$12</f>
        <v>4.7961391394688399E-2</v>
      </c>
      <c r="BI108" s="67">
        <f>'Población %'!BI153*'Insumo 4'!BI$12</f>
        <v>6.4077170392161306E-2</v>
      </c>
      <c r="BJ108" s="67">
        <f>'Población %'!BJ153*'Insumo 4'!BJ$12</f>
        <v>8.4358145385194205E-2</v>
      </c>
      <c r="BK108" s="67">
        <f>'Población %'!BK153*'Insumo 4'!BK$12</f>
        <v>0.1080241366630805</v>
      </c>
      <c r="BL108" s="67">
        <f>'Población %'!BL153*'Insumo 4'!BL$12</f>
        <v>0.13375480111591159</v>
      </c>
      <c r="BM108" s="67">
        <f>'Población %'!BM153*'Insumo 4'!BM$12</f>
        <v>0.15957356393809469</v>
      </c>
      <c r="BN108" s="67">
        <f>'Población %'!BN153*'Insumo 4'!BN$12</f>
        <v>0.18231744375021591</v>
      </c>
      <c r="BO108" s="67">
        <f>'Población %'!BO153*'Insumo 4'!BO$12</f>
        <v>0.20237887197706519</v>
      </c>
      <c r="BP108" s="67">
        <f>'Población %'!BP153*'Insumo 4'!BP$12</f>
        <v>0.21967402974167516</v>
      </c>
      <c r="BQ108" s="67">
        <f>'Población %'!BQ153*'Insumo 4'!BQ$12</f>
        <v>0.23438128468512198</v>
      </c>
      <c r="BR108" s="67">
        <f>'Población %'!BR153*'Insumo 4'!BR$12</f>
        <v>0.24613848832009527</v>
      </c>
      <c r="BS108" s="67">
        <f>'Población %'!BS153*'Insumo 4'!BS$12</f>
        <v>0.25306054244497889</v>
      </c>
      <c r="BT108" s="67">
        <f>'Población %'!BT153*'Insumo 4'!BT$12</f>
        <v>0.25472729903807695</v>
      </c>
      <c r="BU108" s="67">
        <f>'Población %'!BU153*'Insumo 4'!BU$12</f>
        <v>0.25084566510944384</v>
      </c>
      <c r="BV108" s="67">
        <f>'Población %'!BV153*'Insumo 4'!BV$12</f>
        <v>0.24224463559099135</v>
      </c>
      <c r="BW108" s="67">
        <f>'Población %'!BW153*'Insumo 4'!BW$12</f>
        <v>0.23037286571977336</v>
      </c>
      <c r="BX108" s="67">
        <f>'Población %'!BX153*'Insumo 4'!BX$12</f>
        <v>0.2173607446684202</v>
      </c>
      <c r="BY108" s="67">
        <f>'Población %'!BY153*'Insumo 4'!BY$12</f>
        <v>0.20361728550565381</v>
      </c>
      <c r="BZ108" s="67">
        <f>'Población %'!BZ153*'Insumo 4'!BZ$12</f>
        <v>0.19024051695892136</v>
      </c>
      <c r="CA108" s="67">
        <f>'Población %'!CA153*'Insumo 4'!CA$12</f>
        <v>0.17786562865489963</v>
      </c>
      <c r="CB108" s="67">
        <f>'Población %'!CB153*'Insumo 4'!CB$12</f>
        <v>0.16662040462539857</v>
      </c>
      <c r="CC108" s="67">
        <f>'Población %'!CC153*'Insumo 4'!CC$12</f>
        <v>0.15643466793607072</v>
      </c>
      <c r="CD108" s="67">
        <f>'Población %'!CD153*'Insumo 4'!CD$12</f>
        <v>0.14676280607301648</v>
      </c>
      <c r="CE108" s="67">
        <f>'Población %'!CE153*'Insumo 4'!CE$12</f>
        <v>0.13704335137228438</v>
      </c>
      <c r="CF108" s="67">
        <f>'Población %'!CF153*'Insumo 4'!CF$12</f>
        <v>0.12700702145712336</v>
      </c>
      <c r="CG108" s="67">
        <f>'Población %'!CG153*'Insumo 4'!CG$12</f>
        <v>0.11626981823366639</v>
      </c>
      <c r="CH108" s="67">
        <f>'Población %'!CH153*'Insumo 4'!CH$12</f>
        <v>0.10514224437482242</v>
      </c>
      <c r="CI108" s="67">
        <f>'Población %'!CI153*'Insumo 4'!CI$12</f>
        <v>9.4004932589957541E-2</v>
      </c>
      <c r="CJ108" s="67">
        <f>'Población %'!CJ153*'Insumo 4'!CJ$12</f>
        <v>8.3505360321418268E-2</v>
      </c>
      <c r="CK108" s="67">
        <f>'Población %'!CK153*'Insumo 4'!CK$12</f>
        <v>7.3559398458641109E-2</v>
      </c>
      <c r="CL108" s="67">
        <f>'Población %'!CL153*'Insumo 4'!CL$12</f>
        <v>6.4882776153439417E-2</v>
      </c>
      <c r="CM108" s="67">
        <f>'Población %'!CM153*'Insumo 4'!CM$12</f>
        <v>5.6974342675158482E-2</v>
      </c>
      <c r="CN108" s="67">
        <f>'Población %'!CN153*'Insumo 4'!CN$12</f>
        <v>4.9126819157633068E-2</v>
      </c>
      <c r="CP108" s="72">
        <f t="shared" si="2"/>
        <v>5.2426771897449562</v>
      </c>
      <c r="CQ108" s="83">
        <f>100*'Población %'!CR153</f>
        <v>30.55640225143269</v>
      </c>
      <c r="CR108" s="83">
        <f t="shared" si="3"/>
        <v>17.157377189257105</v>
      </c>
    </row>
    <row r="109" spans="1:96">
      <c r="A109">
        <f>'Población %'!A154</f>
        <v>2093</v>
      </c>
      <c r="B109" s="67">
        <f>'Población %'!B154*'Insumo 4'!B$12</f>
        <v>0</v>
      </c>
      <c r="C109" s="67">
        <f>'Población %'!C154*'Insumo 4'!C$12</f>
        <v>0</v>
      </c>
      <c r="D109" s="67">
        <f>'Población %'!D154*'Insumo 4'!D$12</f>
        <v>0</v>
      </c>
      <c r="E109" s="67">
        <f>'Población %'!E154*'Insumo 4'!E$12</f>
        <v>0</v>
      </c>
      <c r="F109" s="67">
        <f>'Población %'!F154*'Insumo 4'!F$12</f>
        <v>0</v>
      </c>
      <c r="G109" s="67">
        <f>'Población %'!G154*'Insumo 4'!G$12</f>
        <v>0</v>
      </c>
      <c r="H109" s="67">
        <f>'Población %'!H154*'Insumo 4'!H$12</f>
        <v>0</v>
      </c>
      <c r="I109" s="67">
        <f>'Población %'!I154*'Insumo 4'!I$12</f>
        <v>0</v>
      </c>
      <c r="J109" s="67">
        <f>'Población %'!J154*'Insumo 4'!J$12</f>
        <v>0</v>
      </c>
      <c r="K109" s="67">
        <f>'Población %'!K154*'Insumo 4'!K$12</f>
        <v>0</v>
      </c>
      <c r="L109" s="67">
        <f>'Población %'!L154*'Insumo 4'!L$12</f>
        <v>0</v>
      </c>
      <c r="M109" s="67">
        <f>'Población %'!M154*'Insumo 4'!M$12</f>
        <v>0</v>
      </c>
      <c r="N109" s="67">
        <f>'Población %'!N154*'Insumo 4'!N$12</f>
        <v>0</v>
      </c>
      <c r="O109" s="67">
        <f>'Población %'!O154*'Insumo 4'!O$12</f>
        <v>0</v>
      </c>
      <c r="P109" s="67">
        <f>'Población %'!P154*'Insumo 4'!P$12</f>
        <v>0</v>
      </c>
      <c r="Q109" s="67">
        <f>'Población %'!Q154*'Insumo 4'!Q$12</f>
        <v>0</v>
      </c>
      <c r="R109" s="67">
        <f>'Población %'!R154*'Insumo 4'!R$12</f>
        <v>0</v>
      </c>
      <c r="S109" s="67">
        <f>'Población %'!S154*'Insumo 4'!S$12</f>
        <v>0</v>
      </c>
      <c r="T109" s="67">
        <f>'Población %'!T154*'Insumo 4'!T$12</f>
        <v>0</v>
      </c>
      <c r="U109" s="67">
        <f>'Población %'!U154*'Insumo 4'!U$12</f>
        <v>0</v>
      </c>
      <c r="V109" s="67">
        <f>'Población %'!V154*'Insumo 4'!V$12</f>
        <v>0</v>
      </c>
      <c r="W109" s="67">
        <f>'Población %'!W154*'Insumo 4'!W$12</f>
        <v>0</v>
      </c>
      <c r="X109" s="67">
        <f>'Población %'!X154*'Insumo 4'!X$12</f>
        <v>0</v>
      </c>
      <c r="Y109" s="67">
        <f>'Población %'!Y154*'Insumo 4'!Y$12</f>
        <v>0</v>
      </c>
      <c r="Z109" s="67">
        <f>'Población %'!Z154*'Insumo 4'!Z$12</f>
        <v>0</v>
      </c>
      <c r="AA109" s="67">
        <f>'Población %'!AA154*'Insumo 4'!AA$12</f>
        <v>0</v>
      </c>
      <c r="AB109" s="67">
        <f>'Población %'!AB154*'Insumo 4'!AB$12</f>
        <v>0</v>
      </c>
      <c r="AC109" s="67">
        <f>'Población %'!AC154*'Insumo 4'!AC$12</f>
        <v>0</v>
      </c>
      <c r="AD109" s="67">
        <f>'Población %'!AD154*'Insumo 4'!AD$12</f>
        <v>0</v>
      </c>
      <c r="AE109" s="67">
        <f>'Población %'!AE154*'Insumo 4'!AE$12</f>
        <v>0</v>
      </c>
      <c r="AF109" s="67">
        <f>'Población %'!AF154*'Insumo 4'!AF$12</f>
        <v>0</v>
      </c>
      <c r="AG109" s="67">
        <f>'Población %'!AG154*'Insumo 4'!AG$12</f>
        <v>0</v>
      </c>
      <c r="AH109" s="67">
        <f>'Población %'!AH154*'Insumo 4'!AH$12</f>
        <v>0</v>
      </c>
      <c r="AI109" s="67">
        <f>'Población %'!AI154*'Insumo 4'!AI$12</f>
        <v>0</v>
      </c>
      <c r="AJ109" s="67">
        <f>'Población %'!AJ154*'Insumo 4'!AJ$12</f>
        <v>0</v>
      </c>
      <c r="AK109" s="67">
        <f>'Población %'!AK154*'Insumo 4'!AK$12</f>
        <v>0</v>
      </c>
      <c r="AL109" s="67">
        <f>'Población %'!AL154*'Insumo 4'!AL$12</f>
        <v>0</v>
      </c>
      <c r="AM109" s="67">
        <f>'Población %'!AM154*'Insumo 4'!AM$12</f>
        <v>0</v>
      </c>
      <c r="AN109" s="67">
        <f>'Población %'!AN154*'Insumo 4'!AN$12</f>
        <v>0</v>
      </c>
      <c r="AO109" s="67">
        <f>'Población %'!AO154*'Insumo 4'!AO$12</f>
        <v>0</v>
      </c>
      <c r="AP109" s="67">
        <f>'Población %'!AP154*'Insumo 4'!AP$12</f>
        <v>0</v>
      </c>
      <c r="AQ109" s="67">
        <f>'Población %'!AQ154*'Insumo 4'!AQ$12</f>
        <v>0</v>
      </c>
      <c r="AR109" s="67">
        <f>'Población %'!AR154*'Insumo 4'!AR$12</f>
        <v>9.3180902284732114E-6</v>
      </c>
      <c r="AS109" s="67">
        <f>'Población %'!AS154*'Insumo 4'!AS$12</f>
        <v>5.194698588072466E-5</v>
      </c>
      <c r="AT109" s="67">
        <f>'Población %'!AT154*'Insumo 4'!AT$12</f>
        <v>1.547604932184701E-4</v>
      </c>
      <c r="AU109" s="67">
        <f>'Población %'!AU154*'Insumo 4'!AU$12</f>
        <v>3.9767988050477034E-4</v>
      </c>
      <c r="AV109" s="67">
        <f>'Población %'!AV154*'Insumo 4'!AV$12</f>
        <v>1.08362331039501E-3</v>
      </c>
      <c r="AW109" s="67">
        <f>'Población %'!AW154*'Insumo 4'!AW$12</f>
        <v>2.3735031923209382E-3</v>
      </c>
      <c r="AX109" s="67">
        <f>'Población %'!AX154*'Insumo 4'!AX$12</f>
        <v>4.0967635199173798E-3</v>
      </c>
      <c r="AY109" s="67">
        <f>'Población %'!AY154*'Insumo 4'!AY$12</f>
        <v>6.1188508777158075E-3</v>
      </c>
      <c r="AZ109" s="67">
        <f>'Población %'!AZ154*'Insumo 4'!AZ$12</f>
        <v>8.3576699181299348E-3</v>
      </c>
      <c r="BA109" s="67">
        <f>'Población %'!BA154*'Insumo 4'!BA$12</f>
        <v>1.0323253468260307E-2</v>
      </c>
      <c r="BB109" s="67">
        <f>'Población %'!BB154*'Insumo 4'!BB$12</f>
        <v>1.1987828238848398E-2</v>
      </c>
      <c r="BC109" s="67">
        <f>'Población %'!BC154*'Insumo 4'!BC$12</f>
        <v>1.4127949855077881E-2</v>
      </c>
      <c r="BD109" s="67">
        <f>'Población %'!BD154*'Insumo 4'!BD$12</f>
        <v>1.7172972248507813E-2</v>
      </c>
      <c r="BE109" s="67">
        <f>'Población %'!BE154*'Insumo 4'!BE$12</f>
        <v>2.1448545608734423E-2</v>
      </c>
      <c r="BF109" s="67">
        <f>'Población %'!BF154*'Insumo 4'!BF$12</f>
        <v>2.7706842252603548E-2</v>
      </c>
      <c r="BG109" s="67">
        <f>'Población %'!BG154*'Insumo 4'!BG$12</f>
        <v>3.6319437119122465E-2</v>
      </c>
      <c r="BH109" s="67">
        <f>'Población %'!BH154*'Insumo 4'!BH$12</f>
        <v>4.7715087157335336E-2</v>
      </c>
      <c r="BI109" s="67">
        <f>'Población %'!BI154*'Insumo 4'!BI$12</f>
        <v>6.3707054091036136E-2</v>
      </c>
      <c r="BJ109" s="67">
        <f>'Población %'!BJ154*'Insumo 4'!BJ$12</f>
        <v>8.3802046645546691E-2</v>
      </c>
      <c r="BK109" s="67">
        <f>'Población %'!BK154*'Insumo 4'!BK$12</f>
        <v>0.10727902590106562</v>
      </c>
      <c r="BL109" s="67">
        <f>'Población %'!BL154*'Insumo 4'!BL$12</f>
        <v>0.13293127424594081</v>
      </c>
      <c r="BM109" s="67">
        <f>'Población %'!BM154*'Insumo 4'!BM$12</f>
        <v>0.15872847780929178</v>
      </c>
      <c r="BN109" s="67">
        <f>'Población %'!BN154*'Insumo 4'!BN$12</f>
        <v>0.18139845130406118</v>
      </c>
      <c r="BO109" s="67">
        <f>'Población %'!BO154*'Insumo 4'!BO$12</f>
        <v>0.20139913914937124</v>
      </c>
      <c r="BP109" s="67">
        <f>'Población %'!BP154*'Insumo 4'!BP$12</f>
        <v>0.21877090679644806</v>
      </c>
      <c r="BQ109" s="67">
        <f>'Población %'!BQ154*'Insumo 4'!BQ$12</f>
        <v>0.23372054740946896</v>
      </c>
      <c r="BR109" s="67">
        <f>'Población %'!BR154*'Insumo 4'!BR$12</f>
        <v>0.24573845784973686</v>
      </c>
      <c r="BS109" s="67">
        <f>'Población %'!BS154*'Insumo 4'!BS$12</f>
        <v>0.2532302006713254</v>
      </c>
      <c r="BT109" s="67">
        <f>'Población %'!BT154*'Insumo 4'!BT$12</f>
        <v>0.25563313245198294</v>
      </c>
      <c r="BU109" s="67">
        <f>'Población %'!BU154*'Insumo 4'!BU$12</f>
        <v>0.25236506594654573</v>
      </c>
      <c r="BV109" s="67">
        <f>'Población %'!BV154*'Insumo 4'!BV$12</f>
        <v>0.24395206001503777</v>
      </c>
      <c r="BW109" s="67">
        <f>'Población %'!BW154*'Insumo 4'!BW$12</f>
        <v>0.2321431887528165</v>
      </c>
      <c r="BX109" s="67">
        <f>'Población %'!BX154*'Insumo 4'!BX$12</f>
        <v>0.21984888253684481</v>
      </c>
      <c r="BY109" s="67">
        <f>'Población %'!BY154*'Insumo 4'!BY$12</f>
        <v>0.20697070190709563</v>
      </c>
      <c r="BZ109" s="67">
        <f>'Población %'!BZ154*'Insumo 4'!BZ$12</f>
        <v>0.19403083949364316</v>
      </c>
      <c r="CA109" s="67">
        <f>'Población %'!CA154*'Insumo 4'!CA$12</f>
        <v>0.18149524383561152</v>
      </c>
      <c r="CB109" s="67">
        <f>'Población %'!CB154*'Insumo 4'!CB$12</f>
        <v>0.17022345461382279</v>
      </c>
      <c r="CC109" s="67">
        <f>'Población %'!CC154*'Insumo 4'!CC$12</f>
        <v>0.15955955292106785</v>
      </c>
      <c r="CD109" s="67">
        <f>'Población %'!CD154*'Insumo 4'!CD$12</f>
        <v>0.14911686965224108</v>
      </c>
      <c r="CE109" s="67">
        <f>'Población %'!CE154*'Insumo 4'!CE$12</f>
        <v>0.13879507588941689</v>
      </c>
      <c r="CF109" s="67">
        <f>'Población %'!CF154*'Insumo 4'!CF$12</f>
        <v>0.12852483415746024</v>
      </c>
      <c r="CG109" s="67">
        <f>'Población %'!CG154*'Insumo 4'!CG$12</f>
        <v>0.11744149275278985</v>
      </c>
      <c r="CH109" s="67">
        <f>'Población %'!CH154*'Insumo 4'!CH$12</f>
        <v>0.10622354249462698</v>
      </c>
      <c r="CI109" s="67">
        <f>'Población %'!CI154*'Insumo 4'!CI$12</f>
        <v>9.5121820383837125E-2</v>
      </c>
      <c r="CJ109" s="67">
        <f>'Población %'!CJ154*'Insumo 4'!CJ$12</f>
        <v>8.4508016997037916E-2</v>
      </c>
      <c r="CK109" s="67">
        <f>'Población %'!CK154*'Insumo 4'!CK$12</f>
        <v>7.4381981619397949E-2</v>
      </c>
      <c r="CL109" s="67">
        <f>'Población %'!CL154*'Insumo 4'!CL$12</f>
        <v>6.4935477372424721E-2</v>
      </c>
      <c r="CM109" s="67">
        <f>'Población %'!CM154*'Insumo 4'!CM$12</f>
        <v>5.6889508847967903E-2</v>
      </c>
      <c r="CN109" s="67">
        <f>'Población %'!CN154*'Insumo 4'!CN$12</f>
        <v>4.9449002101188529E-2</v>
      </c>
      <c r="CP109" s="72">
        <f t="shared" si="2"/>
        <v>5.2717613588329524</v>
      </c>
      <c r="CQ109" s="83">
        <f>100*'Población %'!CR154</f>
        <v>30.815058593008853</v>
      </c>
      <c r="CR109" s="83">
        <f t="shared" si="3"/>
        <v>17.107744069092831</v>
      </c>
    </row>
    <row r="110" spans="1:96">
      <c r="A110">
        <f>'Población %'!A155</f>
        <v>2094</v>
      </c>
      <c r="B110" s="67">
        <f>'Población %'!B155*'Insumo 4'!B$12</f>
        <v>0</v>
      </c>
      <c r="C110" s="67">
        <f>'Población %'!C155*'Insumo 4'!C$12</f>
        <v>0</v>
      </c>
      <c r="D110" s="67">
        <f>'Población %'!D155*'Insumo 4'!D$12</f>
        <v>0</v>
      </c>
      <c r="E110" s="67">
        <f>'Población %'!E155*'Insumo 4'!E$12</f>
        <v>0</v>
      </c>
      <c r="F110" s="67">
        <f>'Población %'!F155*'Insumo 4'!F$12</f>
        <v>0</v>
      </c>
      <c r="G110" s="67">
        <f>'Población %'!G155*'Insumo 4'!G$12</f>
        <v>0</v>
      </c>
      <c r="H110" s="67">
        <f>'Población %'!H155*'Insumo 4'!H$12</f>
        <v>0</v>
      </c>
      <c r="I110" s="67">
        <f>'Población %'!I155*'Insumo 4'!I$12</f>
        <v>0</v>
      </c>
      <c r="J110" s="67">
        <f>'Población %'!J155*'Insumo 4'!J$12</f>
        <v>0</v>
      </c>
      <c r="K110" s="67">
        <f>'Población %'!K155*'Insumo 4'!K$12</f>
        <v>0</v>
      </c>
      <c r="L110" s="67">
        <f>'Población %'!L155*'Insumo 4'!L$12</f>
        <v>0</v>
      </c>
      <c r="M110" s="67">
        <f>'Población %'!M155*'Insumo 4'!M$12</f>
        <v>0</v>
      </c>
      <c r="N110" s="67">
        <f>'Población %'!N155*'Insumo 4'!N$12</f>
        <v>0</v>
      </c>
      <c r="O110" s="67">
        <f>'Población %'!O155*'Insumo 4'!O$12</f>
        <v>0</v>
      </c>
      <c r="P110" s="67">
        <f>'Población %'!P155*'Insumo 4'!P$12</f>
        <v>0</v>
      </c>
      <c r="Q110" s="67">
        <f>'Población %'!Q155*'Insumo 4'!Q$12</f>
        <v>0</v>
      </c>
      <c r="R110" s="67">
        <f>'Población %'!R155*'Insumo 4'!R$12</f>
        <v>0</v>
      </c>
      <c r="S110" s="67">
        <f>'Población %'!S155*'Insumo 4'!S$12</f>
        <v>0</v>
      </c>
      <c r="T110" s="67">
        <f>'Población %'!T155*'Insumo 4'!T$12</f>
        <v>0</v>
      </c>
      <c r="U110" s="67">
        <f>'Población %'!U155*'Insumo 4'!U$12</f>
        <v>0</v>
      </c>
      <c r="V110" s="67">
        <f>'Población %'!V155*'Insumo 4'!V$12</f>
        <v>0</v>
      </c>
      <c r="W110" s="67">
        <f>'Población %'!W155*'Insumo 4'!W$12</f>
        <v>0</v>
      </c>
      <c r="X110" s="67">
        <f>'Población %'!X155*'Insumo 4'!X$12</f>
        <v>0</v>
      </c>
      <c r="Y110" s="67">
        <f>'Población %'!Y155*'Insumo 4'!Y$12</f>
        <v>0</v>
      </c>
      <c r="Z110" s="67">
        <f>'Población %'!Z155*'Insumo 4'!Z$12</f>
        <v>0</v>
      </c>
      <c r="AA110" s="67">
        <f>'Población %'!AA155*'Insumo 4'!AA$12</f>
        <v>0</v>
      </c>
      <c r="AB110" s="67">
        <f>'Población %'!AB155*'Insumo 4'!AB$12</f>
        <v>0</v>
      </c>
      <c r="AC110" s="67">
        <f>'Población %'!AC155*'Insumo 4'!AC$12</f>
        <v>0</v>
      </c>
      <c r="AD110" s="67">
        <f>'Población %'!AD155*'Insumo 4'!AD$12</f>
        <v>0</v>
      </c>
      <c r="AE110" s="67">
        <f>'Población %'!AE155*'Insumo 4'!AE$12</f>
        <v>0</v>
      </c>
      <c r="AF110" s="67">
        <f>'Población %'!AF155*'Insumo 4'!AF$12</f>
        <v>0</v>
      </c>
      <c r="AG110" s="67">
        <f>'Población %'!AG155*'Insumo 4'!AG$12</f>
        <v>0</v>
      </c>
      <c r="AH110" s="67">
        <f>'Población %'!AH155*'Insumo 4'!AH$12</f>
        <v>0</v>
      </c>
      <c r="AI110" s="67">
        <f>'Población %'!AI155*'Insumo 4'!AI$12</f>
        <v>0</v>
      </c>
      <c r="AJ110" s="67">
        <f>'Población %'!AJ155*'Insumo 4'!AJ$12</f>
        <v>0</v>
      </c>
      <c r="AK110" s="67">
        <f>'Población %'!AK155*'Insumo 4'!AK$12</f>
        <v>0</v>
      </c>
      <c r="AL110" s="67">
        <f>'Población %'!AL155*'Insumo 4'!AL$12</f>
        <v>0</v>
      </c>
      <c r="AM110" s="67">
        <f>'Población %'!AM155*'Insumo 4'!AM$12</f>
        <v>0</v>
      </c>
      <c r="AN110" s="67">
        <f>'Población %'!AN155*'Insumo 4'!AN$12</f>
        <v>0</v>
      </c>
      <c r="AO110" s="67">
        <f>'Población %'!AO155*'Insumo 4'!AO$12</f>
        <v>0</v>
      </c>
      <c r="AP110" s="67">
        <f>'Población %'!AP155*'Insumo 4'!AP$12</f>
        <v>0</v>
      </c>
      <c r="AQ110" s="67">
        <f>'Población %'!AQ155*'Insumo 4'!AQ$12</f>
        <v>0</v>
      </c>
      <c r="AR110" s="67">
        <f>'Población %'!AR155*'Insumo 4'!AR$12</f>
        <v>9.2818696529310057E-6</v>
      </c>
      <c r="AS110" s="67">
        <f>'Población %'!AS155*'Insumo 4'!AS$12</f>
        <v>5.1754623503583243E-5</v>
      </c>
      <c r="AT110" s="67">
        <f>'Población %'!AT155*'Insumo 4'!AT$12</f>
        <v>1.5421567521246247E-4</v>
      </c>
      <c r="AU110" s="67">
        <f>'Población %'!AU155*'Insumo 4'!AU$12</f>
        <v>3.9644244246916422E-4</v>
      </c>
      <c r="AV110" s="67">
        <f>'Población %'!AV155*'Insumo 4'!AV$12</f>
        <v>1.0807775833473132E-3</v>
      </c>
      <c r="AW110" s="67">
        <f>'Población %'!AW155*'Insumo 4'!AW$12</f>
        <v>2.3681484744846933E-3</v>
      </c>
      <c r="AX110" s="67">
        <f>'Población %'!AX155*'Insumo 4'!AX$12</f>
        <v>4.0876758940861747E-3</v>
      </c>
      <c r="AY110" s="67">
        <f>'Población %'!AY155*'Insumo 4'!AY$12</f>
        <v>6.10531298697001E-3</v>
      </c>
      <c r="AZ110" s="67">
        <f>'Población %'!AZ155*'Insumo 4'!AZ$12</f>
        <v>8.339676335034317E-3</v>
      </c>
      <c r="BA110" s="67">
        <f>'Población %'!BA155*'Insumo 4'!BA$12</f>
        <v>1.0300624490107584E-2</v>
      </c>
      <c r="BB110" s="67">
        <f>'Población %'!BB155*'Insumo 4'!BB$12</f>
        <v>1.1959746730680839E-2</v>
      </c>
      <c r="BC110" s="67">
        <f>'Población %'!BC155*'Insumo 4'!BC$12</f>
        <v>1.4093059883922246E-2</v>
      </c>
      <c r="BD110" s="67">
        <f>'Población %'!BD155*'Insumo 4'!BD$12</f>
        <v>1.7129857694231761E-2</v>
      </c>
      <c r="BE110" s="67">
        <f>'Población %'!BE155*'Insumo 4'!BE$12</f>
        <v>2.1374465167035523E-2</v>
      </c>
      <c r="BF110" s="67">
        <f>'Población %'!BF155*'Insumo 4'!BF$12</f>
        <v>2.757477485346822E-2</v>
      </c>
      <c r="BG110" s="67">
        <f>'Población %'!BG155*'Insumo 4'!BG$12</f>
        <v>3.6115862423567069E-2</v>
      </c>
      <c r="BH110" s="67">
        <f>'Población %'!BH155*'Insumo 4'!BH$12</f>
        <v>4.7458117263167385E-2</v>
      </c>
      <c r="BI110" s="67">
        <f>'Población %'!BI155*'Insumo 4'!BI$12</f>
        <v>6.3381252884413625E-2</v>
      </c>
      <c r="BJ110" s="67">
        <f>'Población %'!BJ155*'Insumo 4'!BJ$12</f>
        <v>8.3321894109188319E-2</v>
      </c>
      <c r="BK110" s="67">
        <f>'Población %'!BK155*'Insumo 4'!BK$12</f>
        <v>0.10657766164729336</v>
      </c>
      <c r="BL110" s="67">
        <f>'Población %'!BL155*'Insumo 4'!BL$12</f>
        <v>0.13202480124558333</v>
      </c>
      <c r="BM110" s="67">
        <f>'Población %'!BM155*'Insumo 4'!BM$12</f>
        <v>0.15777042081097539</v>
      </c>
      <c r="BN110" s="67">
        <f>'Población %'!BN155*'Insumo 4'!BN$12</f>
        <v>0.18046984920318268</v>
      </c>
      <c r="BO110" s="67">
        <f>'Población %'!BO155*'Insumo 4'!BO$12</f>
        <v>0.20043538699623203</v>
      </c>
      <c r="BP110" s="67">
        <f>'Población %'!BP155*'Insumo 4'!BP$12</f>
        <v>0.21777521499257924</v>
      </c>
      <c r="BQ110" s="67">
        <f>'Población %'!BQ155*'Insumo 4'!BQ$12</f>
        <v>0.23283601921596592</v>
      </c>
      <c r="BR110" s="67">
        <f>'Población %'!BR155*'Insumo 4'!BR$12</f>
        <v>0.24514605335088341</v>
      </c>
      <c r="BS110" s="67">
        <f>'Población %'!BS155*'Insumo 4'!BS$12</f>
        <v>0.25294250209647257</v>
      </c>
      <c r="BT110" s="67">
        <f>'Población %'!BT155*'Insumo 4'!BT$12</f>
        <v>0.25594959967591674</v>
      </c>
      <c r="BU110" s="67">
        <f>'Población %'!BU155*'Insumo 4'!BU$12</f>
        <v>0.25343849634425408</v>
      </c>
      <c r="BV110" s="67">
        <f>'Población %'!BV155*'Insumo 4'!BV$12</f>
        <v>0.24562884085571271</v>
      </c>
      <c r="BW110" s="67">
        <f>'Población %'!BW155*'Insumo 4'!BW$12</f>
        <v>0.23400023612601104</v>
      </c>
      <c r="BX110" s="67">
        <f>'Población %'!BX155*'Insumo 4'!BX$12</f>
        <v>0.22177724330137399</v>
      </c>
      <c r="BY110" s="67">
        <f>'Población %'!BY155*'Insumo 4'!BY$12</f>
        <v>0.20960477029166338</v>
      </c>
      <c r="BZ110" s="67">
        <f>'Población %'!BZ155*'Insumo 4'!BZ$12</f>
        <v>0.19752696644697251</v>
      </c>
      <c r="CA110" s="67">
        <f>'Población %'!CA155*'Insumo 4'!CA$12</f>
        <v>0.18544546759290498</v>
      </c>
      <c r="CB110" s="67">
        <f>'Población %'!CB155*'Insumo 4'!CB$12</f>
        <v>0.17404427385438687</v>
      </c>
      <c r="CC110" s="67">
        <f>'Población %'!CC155*'Insumo 4'!CC$12</f>
        <v>0.16335804370035709</v>
      </c>
      <c r="CD110" s="67">
        <f>'Población %'!CD155*'Insumo 4'!CD$12</f>
        <v>0.15248453306886908</v>
      </c>
      <c r="CE110" s="67">
        <f>'Población %'!CE155*'Insumo 4'!CE$12</f>
        <v>0.14145441644760964</v>
      </c>
      <c r="CF110" s="67">
        <f>'Población %'!CF155*'Insumo 4'!CF$12</f>
        <v>0.13060989332314279</v>
      </c>
      <c r="CG110" s="67">
        <f>'Población %'!CG155*'Insumo 4'!CG$12</f>
        <v>0.1192524494143118</v>
      </c>
      <c r="CH110" s="67">
        <f>'Población %'!CH155*'Insumo 4'!CH$12</f>
        <v>0.1076563594169893</v>
      </c>
      <c r="CI110" s="67">
        <f>'Población %'!CI155*'Insumo 4'!CI$12</f>
        <v>9.6440766144690965E-2</v>
      </c>
      <c r="CJ110" s="67">
        <f>'Población %'!CJ155*'Insumo 4'!CJ$12</f>
        <v>8.5832561063267254E-2</v>
      </c>
      <c r="CK110" s="67">
        <f>'Población %'!CK155*'Insumo 4'!CK$12</f>
        <v>7.5564274649547764E-2</v>
      </c>
      <c r="CL110" s="67">
        <f>'Población %'!CL155*'Insumo 4'!CL$12</f>
        <v>6.5968954824800891E-2</v>
      </c>
      <c r="CM110" s="67">
        <f>'Población %'!CM155*'Insumo 4'!CM$12</f>
        <v>5.6909942358956904E-2</v>
      </c>
      <c r="CN110" s="67">
        <f>'Población %'!CN155*'Insumo 4'!CN$12</f>
        <v>4.9304124959211215E-2</v>
      </c>
      <c r="CP110" s="72">
        <f t="shared" si="2"/>
        <v>5.3035330648046619</v>
      </c>
      <c r="CQ110" s="83">
        <f>100*'Población %'!CR155</f>
        <v>31.107228540670086</v>
      </c>
      <c r="CR110" s="83">
        <f t="shared" si="3"/>
        <v>17.049198252652882</v>
      </c>
    </row>
    <row r="111" spans="1:96">
      <c r="A111">
        <f>'Población %'!A156</f>
        <v>2095</v>
      </c>
      <c r="B111" s="67">
        <f>'Población %'!B156*'Insumo 4'!B$12</f>
        <v>0</v>
      </c>
      <c r="C111" s="67">
        <f>'Población %'!C156*'Insumo 4'!C$12</f>
        <v>0</v>
      </c>
      <c r="D111" s="67">
        <f>'Población %'!D156*'Insumo 4'!D$12</f>
        <v>0</v>
      </c>
      <c r="E111" s="67">
        <f>'Población %'!E156*'Insumo 4'!E$12</f>
        <v>0</v>
      </c>
      <c r="F111" s="67">
        <f>'Población %'!F156*'Insumo 4'!F$12</f>
        <v>0</v>
      </c>
      <c r="G111" s="67">
        <f>'Población %'!G156*'Insumo 4'!G$12</f>
        <v>0</v>
      </c>
      <c r="H111" s="67">
        <f>'Población %'!H156*'Insumo 4'!H$12</f>
        <v>0</v>
      </c>
      <c r="I111" s="67">
        <f>'Población %'!I156*'Insumo 4'!I$12</f>
        <v>0</v>
      </c>
      <c r="J111" s="67">
        <f>'Población %'!J156*'Insumo 4'!J$12</f>
        <v>0</v>
      </c>
      <c r="K111" s="67">
        <f>'Población %'!K156*'Insumo 4'!K$12</f>
        <v>0</v>
      </c>
      <c r="L111" s="67">
        <f>'Población %'!L156*'Insumo 4'!L$12</f>
        <v>0</v>
      </c>
      <c r="M111" s="67">
        <f>'Población %'!M156*'Insumo 4'!M$12</f>
        <v>0</v>
      </c>
      <c r="N111" s="67">
        <f>'Población %'!N156*'Insumo 4'!N$12</f>
        <v>0</v>
      </c>
      <c r="O111" s="67">
        <f>'Población %'!O156*'Insumo 4'!O$12</f>
        <v>0</v>
      </c>
      <c r="P111" s="67">
        <f>'Población %'!P156*'Insumo 4'!P$12</f>
        <v>0</v>
      </c>
      <c r="Q111" s="67">
        <f>'Población %'!Q156*'Insumo 4'!Q$12</f>
        <v>0</v>
      </c>
      <c r="R111" s="67">
        <f>'Población %'!R156*'Insumo 4'!R$12</f>
        <v>0</v>
      </c>
      <c r="S111" s="67">
        <f>'Población %'!S156*'Insumo 4'!S$12</f>
        <v>0</v>
      </c>
      <c r="T111" s="67">
        <f>'Población %'!T156*'Insumo 4'!T$12</f>
        <v>0</v>
      </c>
      <c r="U111" s="67">
        <f>'Población %'!U156*'Insumo 4'!U$12</f>
        <v>0</v>
      </c>
      <c r="V111" s="67">
        <f>'Población %'!V156*'Insumo 4'!V$12</f>
        <v>0</v>
      </c>
      <c r="W111" s="67">
        <f>'Población %'!W156*'Insumo 4'!W$12</f>
        <v>0</v>
      </c>
      <c r="X111" s="67">
        <f>'Población %'!X156*'Insumo 4'!X$12</f>
        <v>0</v>
      </c>
      <c r="Y111" s="67">
        <f>'Población %'!Y156*'Insumo 4'!Y$12</f>
        <v>0</v>
      </c>
      <c r="Z111" s="67">
        <f>'Población %'!Z156*'Insumo 4'!Z$12</f>
        <v>0</v>
      </c>
      <c r="AA111" s="67">
        <f>'Población %'!AA156*'Insumo 4'!AA$12</f>
        <v>0</v>
      </c>
      <c r="AB111" s="67">
        <f>'Población %'!AB156*'Insumo 4'!AB$12</f>
        <v>0</v>
      </c>
      <c r="AC111" s="67">
        <f>'Población %'!AC156*'Insumo 4'!AC$12</f>
        <v>0</v>
      </c>
      <c r="AD111" s="67">
        <f>'Población %'!AD156*'Insumo 4'!AD$12</f>
        <v>0</v>
      </c>
      <c r="AE111" s="67">
        <f>'Población %'!AE156*'Insumo 4'!AE$12</f>
        <v>0</v>
      </c>
      <c r="AF111" s="67">
        <f>'Población %'!AF156*'Insumo 4'!AF$12</f>
        <v>0</v>
      </c>
      <c r="AG111" s="67">
        <f>'Población %'!AG156*'Insumo 4'!AG$12</f>
        <v>0</v>
      </c>
      <c r="AH111" s="67">
        <f>'Población %'!AH156*'Insumo 4'!AH$12</f>
        <v>0</v>
      </c>
      <c r="AI111" s="67">
        <f>'Población %'!AI156*'Insumo 4'!AI$12</f>
        <v>0</v>
      </c>
      <c r="AJ111" s="67">
        <f>'Población %'!AJ156*'Insumo 4'!AJ$12</f>
        <v>0</v>
      </c>
      <c r="AK111" s="67">
        <f>'Población %'!AK156*'Insumo 4'!AK$12</f>
        <v>0</v>
      </c>
      <c r="AL111" s="67">
        <f>'Población %'!AL156*'Insumo 4'!AL$12</f>
        <v>0</v>
      </c>
      <c r="AM111" s="67">
        <f>'Población %'!AM156*'Insumo 4'!AM$12</f>
        <v>0</v>
      </c>
      <c r="AN111" s="67">
        <f>'Población %'!AN156*'Insumo 4'!AN$12</f>
        <v>0</v>
      </c>
      <c r="AO111" s="67">
        <f>'Población %'!AO156*'Insumo 4'!AO$12</f>
        <v>0</v>
      </c>
      <c r="AP111" s="67">
        <f>'Población %'!AP156*'Insumo 4'!AP$12</f>
        <v>0</v>
      </c>
      <c r="AQ111" s="67">
        <f>'Población %'!AQ156*'Insumo 4'!AQ$12</f>
        <v>0</v>
      </c>
      <c r="AR111" s="67">
        <f>'Población %'!AR156*'Insumo 4'!AR$12</f>
        <v>9.2346548970559101E-6</v>
      </c>
      <c r="AS111" s="67">
        <f>'Población %'!AS156*'Insumo 4'!AS$12</f>
        <v>5.152189388205654E-5</v>
      </c>
      <c r="AT111" s="67">
        <f>'Población %'!AT156*'Insumo 4'!AT$12</f>
        <v>1.5355808589460996E-4</v>
      </c>
      <c r="AU111" s="67">
        <f>'Población %'!AU156*'Insumo 4'!AU$12</f>
        <v>3.9483587091834537E-4</v>
      </c>
      <c r="AV111" s="67">
        <f>'Población %'!AV156*'Insumo 4'!AV$12</f>
        <v>1.0768517233421798E-3</v>
      </c>
      <c r="AW111" s="67">
        <f>'Población %'!AW156*'Insumo 4'!AW$12</f>
        <v>2.3606819703507293E-3</v>
      </c>
      <c r="AX111" s="67">
        <f>'Población %'!AX156*'Insumo 4'!AX$12</f>
        <v>4.07620276769949E-3</v>
      </c>
      <c r="AY111" s="67">
        <f>'Población %'!AY156*'Insumo 4'!AY$12</f>
        <v>6.0887777811848409E-3</v>
      </c>
      <c r="AZ111" s="67">
        <f>'Población %'!AZ156*'Insumo 4'!AZ$12</f>
        <v>8.3173524412429346E-3</v>
      </c>
      <c r="BA111" s="67">
        <f>'Población %'!BA156*'Insumo 4'!BA$12</f>
        <v>1.0273918146796141E-2</v>
      </c>
      <c r="BB111" s="67">
        <f>'Población %'!BB156*'Insumo 4'!BB$12</f>
        <v>1.1929152545559783E-2</v>
      </c>
      <c r="BC111" s="67">
        <f>'Población %'!BC156*'Insumo 4'!BC$12</f>
        <v>1.4055190149780484E-2</v>
      </c>
      <c r="BD111" s="67">
        <f>'Población %'!BD156*'Insumo 4'!BD$12</f>
        <v>1.7082285450813039E-2</v>
      </c>
      <c r="BE111" s="67">
        <f>'Población %'!BE156*'Insumo 4'!BE$12</f>
        <v>2.1314662977876389E-2</v>
      </c>
      <c r="BF111" s="67">
        <f>'Población %'!BF156*'Insumo 4'!BF$12</f>
        <v>2.7472037515087745E-2</v>
      </c>
      <c r="BG111" s="67">
        <f>'Población %'!BG156*'Insumo 4'!BG$12</f>
        <v>3.5933238485095755E-2</v>
      </c>
      <c r="BH111" s="67">
        <f>'Población %'!BH156*'Insumo 4'!BH$12</f>
        <v>4.7179084489222332E-2</v>
      </c>
      <c r="BI111" s="67">
        <f>'Población %'!BI156*'Insumo 4'!BI$12</f>
        <v>6.3024748464586763E-2</v>
      </c>
      <c r="BJ111" s="67">
        <f>'Población %'!BJ156*'Insumo 4'!BJ$12</f>
        <v>8.2879938377717621E-2</v>
      </c>
      <c r="BK111" s="67">
        <f>'Población %'!BK156*'Insumo 4'!BK$12</f>
        <v>0.10594967679704966</v>
      </c>
      <c r="BL111" s="67">
        <f>'Población %'!BL156*'Insumo 4'!BL$12</f>
        <v>0.13114154961972949</v>
      </c>
      <c r="BM111" s="67">
        <f>'Población %'!BM156*'Insumo 4'!BM$12</f>
        <v>0.1566770885933991</v>
      </c>
      <c r="BN111" s="67">
        <f>'Población %'!BN156*'Insumo 4'!BN$12</f>
        <v>0.17937134158615117</v>
      </c>
      <c r="BO111" s="67">
        <f>'Población %'!BO156*'Insumo 4'!BO$12</f>
        <v>0.19940801052819596</v>
      </c>
      <c r="BP111" s="67">
        <f>'Población %'!BP156*'Insumo 4'!BP$12</f>
        <v>0.21674020745907083</v>
      </c>
      <c r="BQ111" s="67">
        <f>'Población %'!BQ156*'Insumo 4'!BQ$12</f>
        <v>0.23179575934342861</v>
      </c>
      <c r="BR111" s="67">
        <f>'Población %'!BR156*'Insumo 4'!BR$12</f>
        <v>0.24425182012605157</v>
      </c>
      <c r="BS111" s="67">
        <f>'Población %'!BS156*'Insumo 4'!BS$12</f>
        <v>0.25238528329881765</v>
      </c>
      <c r="BT111" s="67">
        <f>'Población %'!BT156*'Insumo 4'!BT$12</f>
        <v>0.25573693986263113</v>
      </c>
      <c r="BU111" s="67">
        <f>'Población %'!BU156*'Insumo 4'!BU$12</f>
        <v>0.25385380058518264</v>
      </c>
      <c r="BV111" s="67">
        <f>'Población %'!BV156*'Insumo 4'!BV$12</f>
        <v>0.24679809964735674</v>
      </c>
      <c r="BW111" s="67">
        <f>'Población %'!BW156*'Insumo 4'!BW$12</f>
        <v>0.23575910018137827</v>
      </c>
      <c r="BX111" s="67">
        <f>'Población %'!BX156*'Insumo 4'!BX$12</f>
        <v>0.22371231343615505</v>
      </c>
      <c r="BY111" s="67">
        <f>'Población %'!BY156*'Insumo 4'!BY$12</f>
        <v>0.21162752107215749</v>
      </c>
      <c r="BZ111" s="67">
        <f>'Población %'!BZ156*'Insumo 4'!BZ$12</f>
        <v>0.20025961308963938</v>
      </c>
      <c r="CA111" s="67">
        <f>'Población %'!CA156*'Insumo 4'!CA$12</f>
        <v>0.18905527623377524</v>
      </c>
      <c r="CB111" s="67">
        <f>'Población %'!CB156*'Insumo 4'!CB$12</f>
        <v>0.17812960260203964</v>
      </c>
      <c r="CC111" s="67">
        <f>'Población %'!CC156*'Insumo 4'!CC$12</f>
        <v>0.16733554186225763</v>
      </c>
      <c r="CD111" s="67">
        <f>'Población %'!CD156*'Insumo 4'!CD$12</f>
        <v>0.1564329324028598</v>
      </c>
      <c r="CE111" s="67">
        <f>'Población %'!CE156*'Insumo 4'!CE$12</f>
        <v>0.14500911492377325</v>
      </c>
      <c r="CF111" s="67">
        <f>'Población %'!CF156*'Insumo 4'!CF$12</f>
        <v>0.13352015194354108</v>
      </c>
      <c r="CG111" s="67">
        <f>'Población %'!CG156*'Insumo 4'!CG$12</f>
        <v>0.12160960820208552</v>
      </c>
      <c r="CH111" s="67">
        <f>'Población %'!CH156*'Insumo 4'!CH$12</f>
        <v>0.10970226508275022</v>
      </c>
      <c r="CI111" s="67">
        <f>'Población %'!CI156*'Insumo 4'!CI$12</f>
        <v>9.8084035532140623E-2</v>
      </c>
      <c r="CJ111" s="67">
        <f>'Población %'!CJ156*'Insumo 4'!CJ$12</f>
        <v>8.7350381188354975E-2</v>
      </c>
      <c r="CK111" s="67">
        <f>'Población %'!CK156*'Insumo 4'!CK$12</f>
        <v>7.7060304120050077E-2</v>
      </c>
      <c r="CL111" s="67">
        <f>'Población %'!CL156*'Insumo 4'!CL$12</f>
        <v>6.7299000193000072E-2</v>
      </c>
      <c r="CM111" s="67">
        <f>'Población %'!CM156*'Insumo 4'!CM$12</f>
        <v>5.8122330920123311E-2</v>
      </c>
      <c r="CN111" s="67">
        <f>'Población %'!CN156*'Insumo 4'!CN$12</f>
        <v>4.9288611258399721E-2</v>
      </c>
      <c r="CP111" s="72">
        <f t="shared" si="2"/>
        <v>5.3371405554834954</v>
      </c>
      <c r="CQ111" s="83">
        <f>100*'Población %'!CR156</f>
        <v>31.435126188962631</v>
      </c>
      <c r="CR111" s="83">
        <f t="shared" si="3"/>
        <v>16.978269860922172</v>
      </c>
    </row>
    <row r="112" spans="1:96">
      <c r="A112">
        <f>'Población %'!A157</f>
        <v>2096</v>
      </c>
      <c r="B112" s="67">
        <f>'Población %'!B157*'Insumo 4'!B$12</f>
        <v>0</v>
      </c>
      <c r="C112" s="67">
        <f>'Población %'!C157*'Insumo 4'!C$12</f>
        <v>0</v>
      </c>
      <c r="D112" s="67">
        <f>'Población %'!D157*'Insumo 4'!D$12</f>
        <v>0</v>
      </c>
      <c r="E112" s="67">
        <f>'Población %'!E157*'Insumo 4'!E$12</f>
        <v>0</v>
      </c>
      <c r="F112" s="67">
        <f>'Población %'!F157*'Insumo 4'!F$12</f>
        <v>0</v>
      </c>
      <c r="G112" s="67">
        <f>'Población %'!G157*'Insumo 4'!G$12</f>
        <v>0</v>
      </c>
      <c r="H112" s="67">
        <f>'Población %'!H157*'Insumo 4'!H$12</f>
        <v>0</v>
      </c>
      <c r="I112" s="67">
        <f>'Población %'!I157*'Insumo 4'!I$12</f>
        <v>0</v>
      </c>
      <c r="J112" s="67">
        <f>'Población %'!J157*'Insumo 4'!J$12</f>
        <v>0</v>
      </c>
      <c r="K112" s="67">
        <f>'Población %'!K157*'Insumo 4'!K$12</f>
        <v>0</v>
      </c>
      <c r="L112" s="67">
        <f>'Población %'!L157*'Insumo 4'!L$12</f>
        <v>0</v>
      </c>
      <c r="M112" s="67">
        <f>'Población %'!M157*'Insumo 4'!M$12</f>
        <v>0</v>
      </c>
      <c r="N112" s="67">
        <f>'Población %'!N157*'Insumo 4'!N$12</f>
        <v>0</v>
      </c>
      <c r="O112" s="67">
        <f>'Población %'!O157*'Insumo 4'!O$12</f>
        <v>0</v>
      </c>
      <c r="P112" s="67">
        <f>'Población %'!P157*'Insumo 4'!P$12</f>
        <v>0</v>
      </c>
      <c r="Q112" s="67">
        <f>'Población %'!Q157*'Insumo 4'!Q$12</f>
        <v>0</v>
      </c>
      <c r="R112" s="67">
        <f>'Población %'!R157*'Insumo 4'!R$12</f>
        <v>0</v>
      </c>
      <c r="S112" s="67">
        <f>'Población %'!S157*'Insumo 4'!S$12</f>
        <v>0</v>
      </c>
      <c r="T112" s="67">
        <f>'Población %'!T157*'Insumo 4'!T$12</f>
        <v>0</v>
      </c>
      <c r="U112" s="67">
        <f>'Población %'!U157*'Insumo 4'!U$12</f>
        <v>0</v>
      </c>
      <c r="V112" s="67">
        <f>'Población %'!V157*'Insumo 4'!V$12</f>
        <v>0</v>
      </c>
      <c r="W112" s="67">
        <f>'Población %'!W157*'Insumo 4'!W$12</f>
        <v>0</v>
      </c>
      <c r="X112" s="67">
        <f>'Población %'!X157*'Insumo 4'!X$12</f>
        <v>0</v>
      </c>
      <c r="Y112" s="67">
        <f>'Población %'!Y157*'Insumo 4'!Y$12</f>
        <v>0</v>
      </c>
      <c r="Z112" s="67">
        <f>'Población %'!Z157*'Insumo 4'!Z$12</f>
        <v>0</v>
      </c>
      <c r="AA112" s="67">
        <f>'Población %'!AA157*'Insumo 4'!AA$12</f>
        <v>0</v>
      </c>
      <c r="AB112" s="67">
        <f>'Población %'!AB157*'Insumo 4'!AB$12</f>
        <v>0</v>
      </c>
      <c r="AC112" s="67">
        <f>'Población %'!AC157*'Insumo 4'!AC$12</f>
        <v>0</v>
      </c>
      <c r="AD112" s="67">
        <f>'Población %'!AD157*'Insumo 4'!AD$12</f>
        <v>0</v>
      </c>
      <c r="AE112" s="67">
        <f>'Población %'!AE157*'Insumo 4'!AE$12</f>
        <v>0</v>
      </c>
      <c r="AF112" s="67">
        <f>'Población %'!AF157*'Insumo 4'!AF$12</f>
        <v>0</v>
      </c>
      <c r="AG112" s="67">
        <f>'Población %'!AG157*'Insumo 4'!AG$12</f>
        <v>0</v>
      </c>
      <c r="AH112" s="67">
        <f>'Población %'!AH157*'Insumo 4'!AH$12</f>
        <v>0</v>
      </c>
      <c r="AI112" s="67">
        <f>'Población %'!AI157*'Insumo 4'!AI$12</f>
        <v>0</v>
      </c>
      <c r="AJ112" s="67">
        <f>'Población %'!AJ157*'Insumo 4'!AJ$12</f>
        <v>0</v>
      </c>
      <c r="AK112" s="67">
        <f>'Población %'!AK157*'Insumo 4'!AK$12</f>
        <v>0</v>
      </c>
      <c r="AL112" s="67">
        <f>'Población %'!AL157*'Insumo 4'!AL$12</f>
        <v>0</v>
      </c>
      <c r="AM112" s="67">
        <f>'Población %'!AM157*'Insumo 4'!AM$12</f>
        <v>0</v>
      </c>
      <c r="AN112" s="67">
        <f>'Población %'!AN157*'Insumo 4'!AN$12</f>
        <v>0</v>
      </c>
      <c r="AO112" s="67">
        <f>'Población %'!AO157*'Insumo 4'!AO$12</f>
        <v>0</v>
      </c>
      <c r="AP112" s="67">
        <f>'Población %'!AP157*'Insumo 4'!AP$12</f>
        <v>0</v>
      </c>
      <c r="AQ112" s="67">
        <f>'Población %'!AQ157*'Insumo 4'!AQ$12</f>
        <v>0</v>
      </c>
      <c r="AR112" s="67">
        <f>'Población %'!AR157*'Insumo 4'!AR$12</f>
        <v>9.1987404953301867E-6</v>
      </c>
      <c r="AS112" s="67">
        <f>'Población %'!AS157*'Insumo 4'!AS$12</f>
        <v>5.1356128930913039E-5</v>
      </c>
      <c r="AT112" s="67">
        <f>'Población %'!AT157*'Insumo 4'!AT$12</f>
        <v>1.5314733000717183E-4</v>
      </c>
      <c r="AU112" s="67">
        <f>'Población %'!AU157*'Insumo 4'!AU$12</f>
        <v>3.9387361318111053E-4</v>
      </c>
      <c r="AV112" s="67">
        <f>'Población %'!AV157*'Insumo 4'!AV$12</f>
        <v>1.0744596021226205E-3</v>
      </c>
      <c r="AW112" s="67">
        <f>'Población %'!AW157*'Insumo 4'!AW$12</f>
        <v>2.3564004579016565E-3</v>
      </c>
      <c r="AX112" s="67">
        <f>'Población %'!AX157*'Insumo 4'!AX$12</f>
        <v>4.0705722346823878E-3</v>
      </c>
      <c r="AY112" s="67">
        <f>'Población %'!AY157*'Insumo 4'!AY$12</f>
        <v>6.0818654375968065E-3</v>
      </c>
      <c r="AZ112" s="67">
        <f>'Población %'!AZ157*'Insumo 4'!AZ$12</f>
        <v>8.3074638120633343E-3</v>
      </c>
      <c r="BA112" s="67">
        <f>'Población %'!BA157*'Insumo 4'!BA$12</f>
        <v>1.0260834134288001E-2</v>
      </c>
      <c r="BB112" s="67">
        <f>'Población %'!BB157*'Insumo 4'!BB$12</f>
        <v>1.1913403568646619E-2</v>
      </c>
      <c r="BC112" s="67">
        <f>'Población %'!BC157*'Insumo 4'!BC$12</f>
        <v>1.4036014619347489E-2</v>
      </c>
      <c r="BD112" s="67">
        <f>'Población %'!BD157*'Insumo 4'!BD$12</f>
        <v>1.7055718541277437E-2</v>
      </c>
      <c r="BE112" s="67">
        <f>'Población %'!BE157*'Insumo 4'!BE$12</f>
        <v>2.1278651403654907E-2</v>
      </c>
      <c r="BF112" s="67">
        <f>'Población %'!BF157*'Insumo 4'!BF$12</f>
        <v>2.7423398566325648E-2</v>
      </c>
      <c r="BG112" s="67">
        <f>'Población %'!BG157*'Insumo 4'!BG$12</f>
        <v>3.5833357454821566E-2</v>
      </c>
      <c r="BH112" s="67">
        <f>'Población %'!BH157*'Insumo 4'!BH$12</f>
        <v>4.6981239454225776E-2</v>
      </c>
      <c r="BI112" s="67">
        <f>'Población %'!BI157*'Insumo 4'!BI$12</f>
        <v>6.2701584964167612E-2</v>
      </c>
      <c r="BJ112" s="67">
        <f>'Población %'!BJ157*'Insumo 4'!BJ$12</f>
        <v>8.2470144087166519E-2</v>
      </c>
      <c r="BK112" s="67">
        <f>'Población %'!BK157*'Insumo 4'!BK$12</f>
        <v>0.10544740761412769</v>
      </c>
      <c r="BL112" s="67">
        <f>'Población %'!BL157*'Insumo 4'!BL$12</f>
        <v>0.13042701731094622</v>
      </c>
      <c r="BM112" s="67">
        <f>'Población %'!BM157*'Insumo 4'!BM$12</f>
        <v>0.15567509509143052</v>
      </c>
      <c r="BN112" s="67">
        <f>'Población %'!BN157*'Insumo 4'!BN$12</f>
        <v>0.17815818965416275</v>
      </c>
      <c r="BO112" s="67">
        <f>'Población %'!BO157*'Insumo 4'!BO$12</f>
        <v>0.19819788492636714</v>
      </c>
      <c r="BP112" s="67">
        <f>'Población %'!BP157*'Insumo 4'!BP$12</f>
        <v>0.21559874661707393</v>
      </c>
      <c r="BQ112" s="67">
        <f>'Población %'!BQ157*'Insumo 4'!BQ$12</f>
        <v>0.23060428351825277</v>
      </c>
      <c r="BR112" s="67">
        <f>'Población %'!BR157*'Insumo 4'!BR$12</f>
        <v>0.24300290411324291</v>
      </c>
      <c r="BS112" s="67">
        <f>'Población %'!BS157*'Insumo 4'!BS$12</f>
        <v>0.25122772908992652</v>
      </c>
      <c r="BT112" s="67">
        <f>'Población %'!BT157*'Insumo 4'!BT$12</f>
        <v>0.25484962294068958</v>
      </c>
      <c r="BU112" s="67">
        <f>'Población %'!BU157*'Insumo 4'!BU$12</f>
        <v>0.25322401140670847</v>
      </c>
      <c r="BV112" s="67">
        <f>'Población %'!BV157*'Insumo 4'!BV$12</f>
        <v>0.24670264282043497</v>
      </c>
      <c r="BW112" s="67">
        <f>'Población %'!BW157*'Insumo 4'!BW$12</f>
        <v>0.23628583440676773</v>
      </c>
      <c r="BX112" s="67">
        <f>'Población %'!BX157*'Insumo 4'!BX$12</f>
        <v>0.22467224213914724</v>
      </c>
      <c r="BY112" s="67">
        <f>'Población %'!BY157*'Insumo 4'!BY$12</f>
        <v>0.21260866631642722</v>
      </c>
      <c r="BZ112" s="67">
        <f>'Población %'!BZ157*'Insumo 4'!BZ$12</f>
        <v>0.20120009890693547</v>
      </c>
      <c r="CA112" s="67">
        <f>'Población %'!CA157*'Insumo 4'!CA$12</f>
        <v>0.19059325188186285</v>
      </c>
      <c r="CB112" s="67">
        <f>'Población %'!CB157*'Insumo 4'!CB$12</f>
        <v>0.18043743845606358</v>
      </c>
      <c r="CC112" s="67">
        <f>'Población %'!CC157*'Insumo 4'!CC$12</f>
        <v>0.17001145919149802</v>
      </c>
      <c r="CD112" s="67">
        <f>'Población %'!CD157*'Insumo 4'!CD$12</f>
        <v>0.15887893267245323</v>
      </c>
      <c r="CE112" s="67">
        <f>'Población %'!CE157*'Insumo 4'!CE$12</f>
        <v>0.14733165239717891</v>
      </c>
      <c r="CF112" s="67">
        <f>'Población %'!CF157*'Insumo 4'!CF$12</f>
        <v>0.1354528162633796</v>
      </c>
      <c r="CG112" s="67">
        <f>'Población %'!CG157*'Insumo 4'!CG$12</f>
        <v>0.12297405668463617</v>
      </c>
      <c r="CH112" s="67">
        <f>'Población %'!CH157*'Insumo 4'!CH$12</f>
        <v>0.1106404972084742</v>
      </c>
      <c r="CI112" s="67">
        <f>'Población %'!CI157*'Insumo 4'!CI$12</f>
        <v>9.8838758695528231E-2</v>
      </c>
      <c r="CJ112" s="67">
        <f>'Población %'!CJ157*'Insumo 4'!CJ$12</f>
        <v>8.7762691990279834E-2</v>
      </c>
      <c r="CK112" s="67">
        <f>'Población %'!CK157*'Insumo 4'!CK$12</f>
        <v>7.7700173444967088E-2</v>
      </c>
      <c r="CL112" s="67">
        <f>'Población %'!CL157*'Insumo 4'!CL$12</f>
        <v>6.8295634292946911E-2</v>
      </c>
      <c r="CM112" s="67">
        <f>'Población %'!CM157*'Insumo 4'!CM$12</f>
        <v>5.9054011542490611E-2</v>
      </c>
      <c r="CN112" s="67">
        <f>'Población %'!CN157*'Insumo 4'!CN$12</f>
        <v>4.9989959787948519E-2</v>
      </c>
      <c r="CP112" s="72">
        <f t="shared" si="2"/>
        <v>5.3482963955332519</v>
      </c>
      <c r="CQ112" s="83">
        <f>100*'Población %'!CR157</f>
        <v>31.589294862583333</v>
      </c>
      <c r="CR112" s="83">
        <f t="shared" si="3"/>
        <v>16.930724217805079</v>
      </c>
    </row>
    <row r="113" spans="1:96">
      <c r="A113">
        <f>'Población %'!A158</f>
        <v>2097</v>
      </c>
      <c r="B113" s="67">
        <f>'Población %'!B158*'Insumo 4'!B$12</f>
        <v>0</v>
      </c>
      <c r="C113" s="67">
        <f>'Población %'!C158*'Insumo 4'!C$12</f>
        <v>0</v>
      </c>
      <c r="D113" s="67">
        <f>'Población %'!D158*'Insumo 4'!D$12</f>
        <v>0</v>
      </c>
      <c r="E113" s="67">
        <f>'Población %'!E158*'Insumo 4'!E$12</f>
        <v>0</v>
      </c>
      <c r="F113" s="67">
        <f>'Población %'!F158*'Insumo 4'!F$12</f>
        <v>0</v>
      </c>
      <c r="G113" s="67">
        <f>'Población %'!G158*'Insumo 4'!G$12</f>
        <v>0</v>
      </c>
      <c r="H113" s="67">
        <f>'Población %'!H158*'Insumo 4'!H$12</f>
        <v>0</v>
      </c>
      <c r="I113" s="67">
        <f>'Población %'!I158*'Insumo 4'!I$12</f>
        <v>0</v>
      </c>
      <c r="J113" s="67">
        <f>'Población %'!J158*'Insumo 4'!J$12</f>
        <v>0</v>
      </c>
      <c r="K113" s="67">
        <f>'Población %'!K158*'Insumo 4'!K$12</f>
        <v>0</v>
      </c>
      <c r="L113" s="67">
        <f>'Población %'!L158*'Insumo 4'!L$12</f>
        <v>0</v>
      </c>
      <c r="M113" s="67">
        <f>'Población %'!M158*'Insumo 4'!M$12</f>
        <v>0</v>
      </c>
      <c r="N113" s="67">
        <f>'Población %'!N158*'Insumo 4'!N$12</f>
        <v>0</v>
      </c>
      <c r="O113" s="67">
        <f>'Población %'!O158*'Insumo 4'!O$12</f>
        <v>0</v>
      </c>
      <c r="P113" s="67">
        <f>'Población %'!P158*'Insumo 4'!P$12</f>
        <v>0</v>
      </c>
      <c r="Q113" s="67">
        <f>'Población %'!Q158*'Insumo 4'!Q$12</f>
        <v>0</v>
      </c>
      <c r="R113" s="67">
        <f>'Población %'!R158*'Insumo 4'!R$12</f>
        <v>0</v>
      </c>
      <c r="S113" s="67">
        <f>'Población %'!S158*'Insumo 4'!S$12</f>
        <v>0</v>
      </c>
      <c r="T113" s="67">
        <f>'Población %'!T158*'Insumo 4'!T$12</f>
        <v>0</v>
      </c>
      <c r="U113" s="67">
        <f>'Población %'!U158*'Insumo 4'!U$12</f>
        <v>0</v>
      </c>
      <c r="V113" s="67">
        <f>'Población %'!V158*'Insumo 4'!V$12</f>
        <v>0</v>
      </c>
      <c r="W113" s="67">
        <f>'Población %'!W158*'Insumo 4'!W$12</f>
        <v>0</v>
      </c>
      <c r="X113" s="67">
        <f>'Población %'!X158*'Insumo 4'!X$12</f>
        <v>0</v>
      </c>
      <c r="Y113" s="67">
        <f>'Población %'!Y158*'Insumo 4'!Y$12</f>
        <v>0</v>
      </c>
      <c r="Z113" s="67">
        <f>'Población %'!Z158*'Insumo 4'!Z$12</f>
        <v>0</v>
      </c>
      <c r="AA113" s="67">
        <f>'Población %'!AA158*'Insumo 4'!AA$12</f>
        <v>0</v>
      </c>
      <c r="AB113" s="67">
        <f>'Población %'!AB158*'Insumo 4'!AB$12</f>
        <v>0</v>
      </c>
      <c r="AC113" s="67">
        <f>'Población %'!AC158*'Insumo 4'!AC$12</f>
        <v>0</v>
      </c>
      <c r="AD113" s="67">
        <f>'Población %'!AD158*'Insumo 4'!AD$12</f>
        <v>0</v>
      </c>
      <c r="AE113" s="67">
        <f>'Población %'!AE158*'Insumo 4'!AE$12</f>
        <v>0</v>
      </c>
      <c r="AF113" s="67">
        <f>'Población %'!AF158*'Insumo 4'!AF$12</f>
        <v>0</v>
      </c>
      <c r="AG113" s="67">
        <f>'Población %'!AG158*'Insumo 4'!AG$12</f>
        <v>0</v>
      </c>
      <c r="AH113" s="67">
        <f>'Población %'!AH158*'Insumo 4'!AH$12</f>
        <v>0</v>
      </c>
      <c r="AI113" s="67">
        <f>'Población %'!AI158*'Insumo 4'!AI$12</f>
        <v>0</v>
      </c>
      <c r="AJ113" s="67">
        <f>'Población %'!AJ158*'Insumo 4'!AJ$12</f>
        <v>0</v>
      </c>
      <c r="AK113" s="67">
        <f>'Población %'!AK158*'Insumo 4'!AK$12</f>
        <v>0</v>
      </c>
      <c r="AL113" s="67">
        <f>'Población %'!AL158*'Insumo 4'!AL$12</f>
        <v>0</v>
      </c>
      <c r="AM113" s="67">
        <f>'Población %'!AM158*'Insumo 4'!AM$12</f>
        <v>0</v>
      </c>
      <c r="AN113" s="67">
        <f>'Población %'!AN158*'Insumo 4'!AN$12</f>
        <v>0</v>
      </c>
      <c r="AO113" s="67">
        <f>'Población %'!AO158*'Insumo 4'!AO$12</f>
        <v>0</v>
      </c>
      <c r="AP113" s="67">
        <f>'Población %'!AP158*'Insumo 4'!AP$12</f>
        <v>0</v>
      </c>
      <c r="AQ113" s="67">
        <f>'Población %'!AQ158*'Insumo 4'!AQ$12</f>
        <v>0</v>
      </c>
      <c r="AR113" s="67">
        <f>'Población %'!AR158*'Insumo 4'!AR$12</f>
        <v>9.1578866070875945E-6</v>
      </c>
      <c r="AS113" s="67">
        <f>'Población %'!AS158*'Insumo 4'!AS$12</f>
        <v>5.1155121221810741E-5</v>
      </c>
      <c r="AT113" s="67">
        <f>'Población %'!AT158*'Insumo 4'!AT$12</f>
        <v>1.5264627980332202E-4</v>
      </c>
      <c r="AU113" s="67">
        <f>'Población %'!AU158*'Insumo 4'!AU$12</f>
        <v>3.9280905327312911E-4</v>
      </c>
      <c r="AV113" s="67">
        <f>'Población %'!AV158*'Insumo 4'!AV$12</f>
        <v>1.0718366072674037E-3</v>
      </c>
      <c r="AW113" s="67">
        <f>'Población %'!AW158*'Insumo 4'!AW$12</f>
        <v>2.3511675756996381E-3</v>
      </c>
      <c r="AX113" s="67">
        <f>'Población %'!AX158*'Insumo 4'!AX$12</f>
        <v>4.063433546771935E-3</v>
      </c>
      <c r="AY113" s="67">
        <f>'Población %'!AY158*'Insumo 4'!AY$12</f>
        <v>6.0741774665148043E-3</v>
      </c>
      <c r="AZ113" s="67">
        <f>'Población %'!AZ158*'Insumo 4'!AZ$12</f>
        <v>8.2993148673421533E-3</v>
      </c>
      <c r="BA113" s="67">
        <f>'Población %'!BA158*'Insumo 4'!BA$12</f>
        <v>1.0250393697122722E-2</v>
      </c>
      <c r="BB113" s="67">
        <f>'Población %'!BB158*'Insumo 4'!BB$12</f>
        <v>1.1900675898318211E-2</v>
      </c>
      <c r="BC113" s="67">
        <f>'Población %'!BC158*'Insumo 4'!BC$12</f>
        <v>1.4020585163883494E-2</v>
      </c>
      <c r="BD113" s="67">
        <f>'Población %'!BD158*'Insumo 4'!BD$12</f>
        <v>1.7035895277763856E-2</v>
      </c>
      <c r="BE113" s="67">
        <f>'Población %'!BE158*'Insumo 4'!BE$12</f>
        <v>2.125052703568938E-2</v>
      </c>
      <c r="BF113" s="67">
        <f>'Población %'!BF158*'Insumo 4'!BF$12</f>
        <v>2.7384294933120428E-2</v>
      </c>
      <c r="BG113" s="67">
        <f>'Población %'!BG158*'Insumo 4'!BG$12</f>
        <v>3.5781591926064123E-2</v>
      </c>
      <c r="BH113" s="67">
        <f>'Población %'!BH158*'Insumo 4'!BH$12</f>
        <v>4.6866293450357449E-2</v>
      </c>
      <c r="BI113" s="67">
        <f>'Población %'!BI158*'Insumo 4'!BI$12</f>
        <v>6.2460763036895788E-2</v>
      </c>
      <c r="BJ113" s="67">
        <f>'Población %'!BJ158*'Insumo 4'!BJ$12</f>
        <v>8.2076765289398557E-2</v>
      </c>
      <c r="BK113" s="67">
        <f>'Población %'!BK158*'Insumo 4'!BK$12</f>
        <v>0.10497125410721893</v>
      </c>
      <c r="BL113" s="67">
        <f>'Población %'!BL158*'Insumo 4'!BL$12</f>
        <v>0.12987368841544739</v>
      </c>
      <c r="BM113" s="67">
        <f>'Población %'!BM158*'Insumo 4'!BM$12</f>
        <v>0.15490682537158385</v>
      </c>
      <c r="BN113" s="67">
        <f>'Población %'!BN158*'Insumo 4'!BN$12</f>
        <v>0.17711238126154355</v>
      </c>
      <c r="BO113" s="67">
        <f>'Población %'!BO158*'Insumo 4'!BO$12</f>
        <v>0.19697295837622592</v>
      </c>
      <c r="BP113" s="67">
        <f>'Población %'!BP158*'Insumo 4'!BP$12</f>
        <v>0.21442960721395268</v>
      </c>
      <c r="BQ113" s="67">
        <f>'Población %'!BQ158*'Insumo 4'!BQ$12</f>
        <v>0.22956633182266487</v>
      </c>
      <c r="BR113" s="67">
        <f>'Población %'!BR158*'Insumo 4'!BR$12</f>
        <v>0.24196347663397813</v>
      </c>
      <c r="BS113" s="67">
        <f>'Población %'!BS158*'Insumo 4'!BS$12</f>
        <v>0.2501833291278015</v>
      </c>
      <c r="BT113" s="67">
        <f>'Población %'!BT158*'Insumo 4'!BT$12</f>
        <v>0.25394163447830836</v>
      </c>
      <c r="BU113" s="67">
        <f>'Población %'!BU158*'Insumo 4'!BU$12</f>
        <v>0.25263061673057396</v>
      </c>
      <c r="BV113" s="67">
        <f>'Población %'!BV158*'Insumo 4'!BV$12</f>
        <v>0.24639738155960419</v>
      </c>
      <c r="BW113" s="67">
        <f>'Población %'!BW158*'Insumo 4'!BW$12</f>
        <v>0.23654386046219106</v>
      </c>
      <c r="BX113" s="67">
        <f>'Población %'!BX158*'Insumo 4'!BX$12</f>
        <v>0.2255793408670598</v>
      </c>
      <c r="BY113" s="67">
        <f>'Población %'!BY158*'Insumo 4'!BY$12</f>
        <v>0.21395685440110729</v>
      </c>
      <c r="BZ113" s="67">
        <f>'Población %'!BZ158*'Insumo 4'!BZ$12</f>
        <v>0.20256234856873584</v>
      </c>
      <c r="CA113" s="67">
        <f>'Población %'!CA158*'Insumo 4'!CA$12</f>
        <v>0.1919030692240673</v>
      </c>
      <c r="CB113" s="67">
        <f>'Población %'!CB158*'Insumo 4'!CB$12</f>
        <v>0.18235586502668327</v>
      </c>
      <c r="CC113" s="67">
        <f>'Población %'!CC158*'Insumo 4'!CC$12</f>
        <v>0.17271398449924538</v>
      </c>
      <c r="CD113" s="67">
        <f>'Población %'!CD158*'Insumo 4'!CD$12</f>
        <v>0.16194418359447518</v>
      </c>
      <c r="CE113" s="67">
        <f>'Población %'!CE158*'Insumo 4'!CE$12</f>
        <v>0.15012488986578731</v>
      </c>
      <c r="CF113" s="67">
        <f>'Población %'!CF158*'Insumo 4'!CF$12</f>
        <v>0.13807360306786204</v>
      </c>
      <c r="CG113" s="67">
        <f>'Población %'!CG158*'Insumo 4'!CG$12</f>
        <v>0.1251749495727256</v>
      </c>
      <c r="CH113" s="67">
        <f>'Población %'!CH158*'Insumo 4'!CH$12</f>
        <v>0.11226678897370398</v>
      </c>
      <c r="CI113" s="67">
        <f>'Población %'!CI158*'Insumo 4'!CI$12</f>
        <v>0.10001552163080422</v>
      </c>
      <c r="CJ113" s="67">
        <f>'Población %'!CJ158*'Insumo 4'!CJ$12</f>
        <v>8.8803332954857123E-2</v>
      </c>
      <c r="CK113" s="67">
        <f>'Población %'!CK158*'Insumo 4'!CK$12</f>
        <v>7.8077911898477237E-2</v>
      </c>
      <c r="CL113" s="67">
        <f>'Población %'!CL158*'Insumo 4'!CL$12</f>
        <v>6.8819098512686652E-2</v>
      </c>
      <c r="CM113" s="67">
        <f>'Población %'!CM158*'Insumo 4'!CM$12</f>
        <v>6.014318203935301E-2</v>
      </c>
      <c r="CN113" s="67">
        <f>'Población %'!CN158*'Insumo 4'!CN$12</f>
        <v>5.123860375404448E-2</v>
      </c>
      <c r="CP113" s="72">
        <f t="shared" si="2"/>
        <v>5.3647403581258857</v>
      </c>
      <c r="CQ113" s="83">
        <f>100*'Población %'!CR158</f>
        <v>31.784223329599907</v>
      </c>
      <c r="CR113" s="83">
        <f t="shared" si="3"/>
        <v>16.878626551588027</v>
      </c>
    </row>
    <row r="114" spans="1:96">
      <c r="A114">
        <f>'Población %'!A159</f>
        <v>2098</v>
      </c>
      <c r="B114" s="67">
        <f>'Población %'!B159*'Insumo 4'!B$12</f>
        <v>0</v>
      </c>
      <c r="C114" s="67">
        <f>'Población %'!C159*'Insumo 4'!C$12</f>
        <v>0</v>
      </c>
      <c r="D114" s="67">
        <f>'Población %'!D159*'Insumo 4'!D$12</f>
        <v>0</v>
      </c>
      <c r="E114" s="67">
        <f>'Población %'!E159*'Insumo 4'!E$12</f>
        <v>0</v>
      </c>
      <c r="F114" s="67">
        <f>'Población %'!F159*'Insumo 4'!F$12</f>
        <v>0</v>
      </c>
      <c r="G114" s="67">
        <f>'Población %'!G159*'Insumo 4'!G$12</f>
        <v>0</v>
      </c>
      <c r="H114" s="67">
        <f>'Población %'!H159*'Insumo 4'!H$12</f>
        <v>0</v>
      </c>
      <c r="I114" s="67">
        <f>'Población %'!I159*'Insumo 4'!I$12</f>
        <v>0</v>
      </c>
      <c r="J114" s="67">
        <f>'Población %'!J159*'Insumo 4'!J$12</f>
        <v>0</v>
      </c>
      <c r="K114" s="67">
        <f>'Población %'!K159*'Insumo 4'!K$12</f>
        <v>0</v>
      </c>
      <c r="L114" s="67">
        <f>'Población %'!L159*'Insumo 4'!L$12</f>
        <v>0</v>
      </c>
      <c r="M114" s="67">
        <f>'Población %'!M159*'Insumo 4'!M$12</f>
        <v>0</v>
      </c>
      <c r="N114" s="67">
        <f>'Población %'!N159*'Insumo 4'!N$12</f>
        <v>0</v>
      </c>
      <c r="O114" s="67">
        <f>'Población %'!O159*'Insumo 4'!O$12</f>
        <v>0</v>
      </c>
      <c r="P114" s="67">
        <f>'Población %'!P159*'Insumo 4'!P$12</f>
        <v>0</v>
      </c>
      <c r="Q114" s="67">
        <f>'Población %'!Q159*'Insumo 4'!Q$12</f>
        <v>0</v>
      </c>
      <c r="R114" s="67">
        <f>'Población %'!R159*'Insumo 4'!R$12</f>
        <v>0</v>
      </c>
      <c r="S114" s="67">
        <f>'Población %'!S159*'Insumo 4'!S$12</f>
        <v>0</v>
      </c>
      <c r="T114" s="67">
        <f>'Población %'!T159*'Insumo 4'!T$12</f>
        <v>0</v>
      </c>
      <c r="U114" s="67">
        <f>'Población %'!U159*'Insumo 4'!U$12</f>
        <v>0</v>
      </c>
      <c r="V114" s="67">
        <f>'Población %'!V159*'Insumo 4'!V$12</f>
        <v>0</v>
      </c>
      <c r="W114" s="67">
        <f>'Población %'!W159*'Insumo 4'!W$12</f>
        <v>0</v>
      </c>
      <c r="X114" s="67">
        <f>'Población %'!X159*'Insumo 4'!X$12</f>
        <v>0</v>
      </c>
      <c r="Y114" s="67">
        <f>'Población %'!Y159*'Insumo 4'!Y$12</f>
        <v>0</v>
      </c>
      <c r="Z114" s="67">
        <f>'Población %'!Z159*'Insumo 4'!Z$12</f>
        <v>0</v>
      </c>
      <c r="AA114" s="67">
        <f>'Población %'!AA159*'Insumo 4'!AA$12</f>
        <v>0</v>
      </c>
      <c r="AB114" s="67">
        <f>'Población %'!AB159*'Insumo 4'!AB$12</f>
        <v>0</v>
      </c>
      <c r="AC114" s="67">
        <f>'Población %'!AC159*'Insumo 4'!AC$12</f>
        <v>0</v>
      </c>
      <c r="AD114" s="67">
        <f>'Población %'!AD159*'Insumo 4'!AD$12</f>
        <v>0</v>
      </c>
      <c r="AE114" s="67">
        <f>'Población %'!AE159*'Insumo 4'!AE$12</f>
        <v>0</v>
      </c>
      <c r="AF114" s="67">
        <f>'Población %'!AF159*'Insumo 4'!AF$12</f>
        <v>0</v>
      </c>
      <c r="AG114" s="67">
        <f>'Población %'!AG159*'Insumo 4'!AG$12</f>
        <v>0</v>
      </c>
      <c r="AH114" s="67">
        <f>'Población %'!AH159*'Insumo 4'!AH$12</f>
        <v>0</v>
      </c>
      <c r="AI114" s="67">
        <f>'Población %'!AI159*'Insumo 4'!AI$12</f>
        <v>0</v>
      </c>
      <c r="AJ114" s="67">
        <f>'Población %'!AJ159*'Insumo 4'!AJ$12</f>
        <v>0</v>
      </c>
      <c r="AK114" s="67">
        <f>'Población %'!AK159*'Insumo 4'!AK$12</f>
        <v>0</v>
      </c>
      <c r="AL114" s="67">
        <f>'Población %'!AL159*'Insumo 4'!AL$12</f>
        <v>0</v>
      </c>
      <c r="AM114" s="67">
        <f>'Población %'!AM159*'Insumo 4'!AM$12</f>
        <v>0</v>
      </c>
      <c r="AN114" s="67">
        <f>'Población %'!AN159*'Insumo 4'!AN$12</f>
        <v>0</v>
      </c>
      <c r="AO114" s="67">
        <f>'Población %'!AO159*'Insumo 4'!AO$12</f>
        <v>0</v>
      </c>
      <c r="AP114" s="67">
        <f>'Población %'!AP159*'Insumo 4'!AP$12</f>
        <v>0</v>
      </c>
      <c r="AQ114" s="67">
        <f>'Población %'!AQ159*'Insumo 4'!AQ$12</f>
        <v>0</v>
      </c>
      <c r="AR114" s="67">
        <f>'Población %'!AR159*'Insumo 4'!AR$12</f>
        <v>9.1125018396365969E-6</v>
      </c>
      <c r="AS114" s="67">
        <f>'Población %'!AS159*'Insumo 4'!AS$12</f>
        <v>5.0914833145266529E-5</v>
      </c>
      <c r="AT114" s="67">
        <f>'Población %'!AT159*'Insumo 4'!AT$12</f>
        <v>1.5201421342396417E-4</v>
      </c>
      <c r="AU114" s="67">
        <f>'Población %'!AU159*'Insumo 4'!AU$12</f>
        <v>3.9142418090089027E-4</v>
      </c>
      <c r="AV114" s="67">
        <f>'Población %'!AV159*'Insumo 4'!AV$12</f>
        <v>1.0686780114908087E-3</v>
      </c>
      <c r="AW114" s="67">
        <f>'Población %'!AW159*'Insumo 4'!AW$12</f>
        <v>2.344915750169456E-3</v>
      </c>
      <c r="AX114" s="67">
        <f>'Población %'!AX159*'Insumo 4'!AX$12</f>
        <v>4.0536295926272984E-3</v>
      </c>
      <c r="AY114" s="67">
        <f>'Población %'!AY159*'Insumo 4'!AY$12</f>
        <v>6.0625126059273898E-3</v>
      </c>
      <c r="AZ114" s="67">
        <f>'Población %'!AZ159*'Insumo 4'!AZ$12</f>
        <v>8.2879384056671959E-3</v>
      </c>
      <c r="BA114" s="67">
        <f>'Población %'!BA159*'Insumo 4'!BA$12</f>
        <v>1.023964802496713E-2</v>
      </c>
      <c r="BB114" s="67">
        <f>'Población %'!BB159*'Insumo 4'!BB$12</f>
        <v>1.1888207921218176E-2</v>
      </c>
      <c r="BC114" s="67">
        <f>'Población %'!BC159*'Insumo 4'!BC$12</f>
        <v>1.4005197790660713E-2</v>
      </c>
      <c r="BD114" s="67">
        <f>'Población %'!BD159*'Insumo 4'!BD$12</f>
        <v>1.7017562282165829E-2</v>
      </c>
      <c r="BE114" s="67">
        <f>'Población %'!BE159*'Insumo 4'!BE$12</f>
        <v>2.1226693583192232E-2</v>
      </c>
      <c r="BF114" s="67">
        <f>'Población %'!BF159*'Insumo 4'!BF$12</f>
        <v>2.7349650409944189E-2</v>
      </c>
      <c r="BG114" s="67">
        <f>'Población %'!BG159*'Insumo 4'!BG$12</f>
        <v>3.5733159659677952E-2</v>
      </c>
      <c r="BH114" s="67">
        <f>'Población %'!BH159*'Insumo 4'!BH$12</f>
        <v>4.6803456530654951E-2</v>
      </c>
      <c r="BI114" s="67">
        <f>'Población %'!BI159*'Insumo 4'!BI$12</f>
        <v>6.2316041806244442E-2</v>
      </c>
      <c r="BJ114" s="67">
        <f>'Población %'!BJ159*'Insumo 4'!BJ$12</f>
        <v>8.1772696152497909E-2</v>
      </c>
      <c r="BK114" s="67">
        <f>'Población %'!BK159*'Insumo 4'!BK$12</f>
        <v>0.10449062908479961</v>
      </c>
      <c r="BL114" s="67">
        <f>'Población %'!BL159*'Insumo 4'!BL$12</f>
        <v>0.12931770112266011</v>
      </c>
      <c r="BM114" s="67">
        <f>'Población %'!BM159*'Insumo 4'!BM$12</f>
        <v>0.15429473851069245</v>
      </c>
      <c r="BN114" s="67">
        <f>'Población %'!BN159*'Insumo 4'!BN$12</f>
        <v>0.17629578197609574</v>
      </c>
      <c r="BO114" s="67">
        <f>'Población %'!BO159*'Insumo 4'!BO$12</f>
        <v>0.1958834611412984</v>
      </c>
      <c r="BP114" s="67">
        <f>'Población %'!BP159*'Insumo 4'!BP$12</f>
        <v>0.21318693795925231</v>
      </c>
      <c r="BQ114" s="67">
        <f>'Población %'!BQ159*'Insumo 4'!BQ$12</f>
        <v>0.22843185898282928</v>
      </c>
      <c r="BR114" s="67">
        <f>'Población %'!BR159*'Insumo 4'!BR$12</f>
        <v>0.24100660790541051</v>
      </c>
      <c r="BS114" s="67">
        <f>'Población %'!BS159*'Insumo 4'!BS$12</f>
        <v>0.24927168554450135</v>
      </c>
      <c r="BT114" s="67">
        <f>'Población %'!BT159*'Insumo 4'!BT$12</f>
        <v>0.25307528848479727</v>
      </c>
      <c r="BU114" s="67">
        <f>'Población %'!BU159*'Insumo 4'!BU$12</f>
        <v>0.2519515598579759</v>
      </c>
      <c r="BV114" s="67">
        <f>'Población %'!BV159*'Insumo 4'!BV$12</f>
        <v>0.24605501838133556</v>
      </c>
      <c r="BW114" s="67">
        <f>'Población %'!BW159*'Insumo 4'!BW$12</f>
        <v>0.23649577860298934</v>
      </c>
      <c r="BX114" s="67">
        <f>'Población %'!BX159*'Insumo 4'!BX$12</f>
        <v>0.22612051930676441</v>
      </c>
      <c r="BY114" s="67">
        <f>'Población %'!BY159*'Insumo 4'!BY$12</f>
        <v>0.21516966686667033</v>
      </c>
      <c r="BZ114" s="67">
        <f>'Población %'!BZ159*'Insumo 4'!BZ$12</f>
        <v>0.20423593050959249</v>
      </c>
      <c r="CA114" s="67">
        <f>'Población %'!CA159*'Insumo 4'!CA$12</f>
        <v>0.19358619815322883</v>
      </c>
      <c r="CB114" s="67">
        <f>'Población %'!CB159*'Insumo 4'!CB$12</f>
        <v>0.18398562803869159</v>
      </c>
      <c r="CC114" s="67">
        <f>'Población %'!CC159*'Insumo 4'!CC$12</f>
        <v>0.1749665846072273</v>
      </c>
      <c r="CD114" s="67">
        <f>'Población %'!CD159*'Insumo 4'!CD$12</f>
        <v>0.16498652325617319</v>
      </c>
      <c r="CE114" s="67">
        <f>'Población %'!CE159*'Insumo 4'!CE$12</f>
        <v>0.15351289775467764</v>
      </c>
      <c r="CF114" s="67">
        <f>'Población %'!CF159*'Insumo 4'!CF$12</f>
        <v>0.1411539860834414</v>
      </c>
      <c r="CG114" s="67">
        <f>'Población %'!CG159*'Insumo 4'!CG$12</f>
        <v>0.12802021747342476</v>
      </c>
      <c r="CH114" s="67">
        <f>'Población %'!CH159*'Insumo 4'!CH$12</f>
        <v>0.11467392760964168</v>
      </c>
      <c r="CI114" s="67">
        <f>'Población %'!CI159*'Insumo 4'!CI$12</f>
        <v>0.10184942551863331</v>
      </c>
      <c r="CJ114" s="67">
        <f>'Población %'!CJ159*'Insumo 4'!CJ$12</f>
        <v>9.0172159885026748E-2</v>
      </c>
      <c r="CK114" s="67">
        <f>'Población %'!CK159*'Insumo 4'!CK$12</f>
        <v>7.9351280542762345E-2</v>
      </c>
      <c r="CL114" s="67">
        <f>'Población %'!CL159*'Insumo 4'!CL$12</f>
        <v>6.9143774053054302E-2</v>
      </c>
      <c r="CM114" s="67">
        <f>'Población %'!CM159*'Insumo 4'!CM$12</f>
        <v>6.0545893750676455E-2</v>
      </c>
      <c r="CN114" s="67">
        <f>'Población %'!CN159*'Insumo 4'!CN$12</f>
        <v>5.2394098694265971E-2</v>
      </c>
      <c r="CP114" s="72">
        <f t="shared" si="2"/>
        <v>5.3843992139150059</v>
      </c>
      <c r="CQ114" s="83">
        <f>100*'Población %'!CR159</f>
        <v>32.0035587406716</v>
      </c>
      <c r="CR114" s="83">
        <f t="shared" si="3"/>
        <v>16.82437649370619</v>
      </c>
    </row>
    <row r="115" spans="1:96">
      <c r="A115">
        <f>'Población %'!A160</f>
        <v>2099</v>
      </c>
      <c r="B115" s="67">
        <f>'Población %'!B160*'Insumo 4'!B$12</f>
        <v>0</v>
      </c>
      <c r="C115" s="67">
        <f>'Población %'!C160*'Insumo 4'!C$12</f>
        <v>0</v>
      </c>
      <c r="D115" s="67">
        <f>'Población %'!D160*'Insumo 4'!D$12</f>
        <v>0</v>
      </c>
      <c r="E115" s="67">
        <f>'Población %'!E160*'Insumo 4'!E$12</f>
        <v>0</v>
      </c>
      <c r="F115" s="67">
        <f>'Población %'!F160*'Insumo 4'!F$12</f>
        <v>0</v>
      </c>
      <c r="G115" s="67">
        <f>'Población %'!G160*'Insumo 4'!G$12</f>
        <v>0</v>
      </c>
      <c r="H115" s="67">
        <f>'Población %'!H160*'Insumo 4'!H$12</f>
        <v>0</v>
      </c>
      <c r="I115" s="67">
        <f>'Población %'!I160*'Insumo 4'!I$12</f>
        <v>0</v>
      </c>
      <c r="J115" s="67">
        <f>'Población %'!J160*'Insumo 4'!J$12</f>
        <v>0</v>
      </c>
      <c r="K115" s="67">
        <f>'Población %'!K160*'Insumo 4'!K$12</f>
        <v>0</v>
      </c>
      <c r="L115" s="67">
        <f>'Población %'!L160*'Insumo 4'!L$12</f>
        <v>0</v>
      </c>
      <c r="M115" s="67">
        <f>'Población %'!M160*'Insumo 4'!M$12</f>
        <v>0</v>
      </c>
      <c r="N115" s="67">
        <f>'Población %'!N160*'Insumo 4'!N$12</f>
        <v>0</v>
      </c>
      <c r="O115" s="67">
        <f>'Población %'!O160*'Insumo 4'!O$12</f>
        <v>0</v>
      </c>
      <c r="P115" s="67">
        <f>'Población %'!P160*'Insumo 4'!P$12</f>
        <v>0</v>
      </c>
      <c r="Q115" s="67">
        <f>'Población %'!Q160*'Insumo 4'!Q$12</f>
        <v>0</v>
      </c>
      <c r="R115" s="67">
        <f>'Población %'!R160*'Insumo 4'!R$12</f>
        <v>0</v>
      </c>
      <c r="S115" s="67">
        <f>'Población %'!S160*'Insumo 4'!S$12</f>
        <v>0</v>
      </c>
      <c r="T115" s="67">
        <f>'Población %'!T160*'Insumo 4'!T$12</f>
        <v>0</v>
      </c>
      <c r="U115" s="67">
        <f>'Población %'!U160*'Insumo 4'!U$12</f>
        <v>0</v>
      </c>
      <c r="V115" s="67">
        <f>'Población %'!V160*'Insumo 4'!V$12</f>
        <v>0</v>
      </c>
      <c r="W115" s="67">
        <f>'Población %'!W160*'Insumo 4'!W$12</f>
        <v>0</v>
      </c>
      <c r="X115" s="67">
        <f>'Población %'!X160*'Insumo 4'!X$12</f>
        <v>0</v>
      </c>
      <c r="Y115" s="67">
        <f>'Población %'!Y160*'Insumo 4'!Y$12</f>
        <v>0</v>
      </c>
      <c r="Z115" s="67">
        <f>'Población %'!Z160*'Insumo 4'!Z$12</f>
        <v>0</v>
      </c>
      <c r="AA115" s="67">
        <f>'Población %'!AA160*'Insumo 4'!AA$12</f>
        <v>0</v>
      </c>
      <c r="AB115" s="67">
        <f>'Población %'!AB160*'Insumo 4'!AB$12</f>
        <v>0</v>
      </c>
      <c r="AC115" s="67">
        <f>'Población %'!AC160*'Insumo 4'!AC$12</f>
        <v>0</v>
      </c>
      <c r="AD115" s="67">
        <f>'Población %'!AD160*'Insumo 4'!AD$12</f>
        <v>0</v>
      </c>
      <c r="AE115" s="67">
        <f>'Población %'!AE160*'Insumo 4'!AE$12</f>
        <v>0</v>
      </c>
      <c r="AF115" s="67">
        <f>'Población %'!AF160*'Insumo 4'!AF$12</f>
        <v>0</v>
      </c>
      <c r="AG115" s="67">
        <f>'Población %'!AG160*'Insumo 4'!AG$12</f>
        <v>0</v>
      </c>
      <c r="AH115" s="67">
        <f>'Población %'!AH160*'Insumo 4'!AH$12</f>
        <v>0</v>
      </c>
      <c r="AI115" s="67">
        <f>'Población %'!AI160*'Insumo 4'!AI$12</f>
        <v>0</v>
      </c>
      <c r="AJ115" s="67">
        <f>'Población %'!AJ160*'Insumo 4'!AJ$12</f>
        <v>0</v>
      </c>
      <c r="AK115" s="67">
        <f>'Población %'!AK160*'Insumo 4'!AK$12</f>
        <v>0</v>
      </c>
      <c r="AL115" s="67">
        <f>'Población %'!AL160*'Insumo 4'!AL$12</f>
        <v>0</v>
      </c>
      <c r="AM115" s="67">
        <f>'Población %'!AM160*'Insumo 4'!AM$12</f>
        <v>0</v>
      </c>
      <c r="AN115" s="67">
        <f>'Población %'!AN160*'Insumo 4'!AN$12</f>
        <v>0</v>
      </c>
      <c r="AO115" s="67">
        <f>'Población %'!AO160*'Insumo 4'!AO$12</f>
        <v>0</v>
      </c>
      <c r="AP115" s="67">
        <f>'Población %'!AP160*'Insumo 4'!AP$12</f>
        <v>0</v>
      </c>
      <c r="AQ115" s="67">
        <f>'Población %'!AQ160*'Insumo 4'!AQ$12</f>
        <v>0</v>
      </c>
      <c r="AR115" s="67">
        <f>'Población %'!AR160*'Insumo 4'!AR$12</f>
        <v>9.0601963250042574E-6</v>
      </c>
      <c r="AS115" s="67">
        <f>'Población %'!AS160*'Insumo 4'!AS$12</f>
        <v>5.0637618132667728E-5</v>
      </c>
      <c r="AT115" s="67">
        <f>'Población %'!AT160*'Insumo 4'!AT$12</f>
        <v>1.5123066412380879E-4</v>
      </c>
      <c r="AU115" s="67">
        <f>'Población %'!AU160*'Insumo 4'!AU$12</f>
        <v>3.8962196313610596E-4</v>
      </c>
      <c r="AV115" s="67">
        <f>'Población %'!AV160*'Insumo 4'!AV$12</f>
        <v>1.0644287347368261E-3</v>
      </c>
      <c r="AW115" s="67">
        <f>'Población %'!AW160*'Insumo 4'!AW$12</f>
        <v>2.3369328867671505E-3</v>
      </c>
      <c r="AX115" s="67">
        <f>'Población %'!AX160*'Insumo 4'!AX$12</f>
        <v>4.0410404159919129E-3</v>
      </c>
      <c r="AY115" s="67">
        <f>'Población %'!AY160*'Insumo 4'!AY$12</f>
        <v>6.0453469950879695E-3</v>
      </c>
      <c r="AZ115" s="67">
        <f>'Población %'!AZ160*'Insumo 4'!AZ$12</f>
        <v>8.2690864669372685E-3</v>
      </c>
      <c r="BA115" s="67">
        <f>'Población %'!BA160*'Insumo 4'!BA$12</f>
        <v>1.022243519451629E-2</v>
      </c>
      <c r="BB115" s="67">
        <f>'Población %'!BB160*'Insumo 4'!BB$12</f>
        <v>1.187234415173012E-2</v>
      </c>
      <c r="BC115" s="67">
        <f>'Población %'!BC160*'Insumo 4'!BC$12</f>
        <v>1.3987064842836079E-2</v>
      </c>
      <c r="BD115" s="67">
        <f>'Población %'!BD160*'Insumo 4'!BD$12</f>
        <v>1.6995329708140147E-2</v>
      </c>
      <c r="BE115" s="67">
        <f>'Población %'!BE160*'Insumo 4'!BE$12</f>
        <v>2.1198744869624354E-2</v>
      </c>
      <c r="BF115" s="67">
        <f>'Población %'!BF160*'Insumo 4'!BF$12</f>
        <v>2.7312929156637605E-2</v>
      </c>
      <c r="BG115" s="67">
        <f>'Población %'!BG160*'Insumo 4'!BG$12</f>
        <v>3.568132700865248E-2</v>
      </c>
      <c r="BH115" s="67">
        <f>'Población %'!BH160*'Insumo 4'!BH$12</f>
        <v>4.6733830754642033E-2</v>
      </c>
      <c r="BI115" s="67">
        <f>'Población %'!BI160*'Insumo 4'!BI$12</f>
        <v>6.2226229709254392E-2</v>
      </c>
      <c r="BJ115" s="67">
        <f>'Población %'!BJ160*'Insumo 4'!BJ$12</f>
        <v>8.1577291453926309E-2</v>
      </c>
      <c r="BK115" s="67">
        <f>'Población %'!BK160*'Insumo 4'!BK$12</f>
        <v>0.10409684806426867</v>
      </c>
      <c r="BL115" s="67">
        <f>'Población %'!BL160*'Insumo 4'!BL$12</f>
        <v>0.12871862436744419</v>
      </c>
      <c r="BM115" s="67">
        <f>'Población %'!BM160*'Insumo 4'!BM$12</f>
        <v>0.15363542632698282</v>
      </c>
      <c r="BN115" s="67">
        <f>'Población %'!BN160*'Insumo 4'!BN$12</f>
        <v>0.17560832266471987</v>
      </c>
      <c r="BO115" s="67">
        <f>'Población %'!BO160*'Insumo 4'!BO$12</f>
        <v>0.19500063891632108</v>
      </c>
      <c r="BP115" s="67">
        <f>'Población %'!BP160*'Insumo 4'!BP$12</f>
        <v>0.2120367434054363</v>
      </c>
      <c r="BQ115" s="67">
        <f>'Población %'!BQ160*'Insumo 4'!BQ$12</f>
        <v>0.22714693573575023</v>
      </c>
      <c r="BR115" s="67">
        <f>'Población %'!BR160*'Insumo 4'!BR$12</f>
        <v>0.2398806167447072</v>
      </c>
      <c r="BS115" s="67">
        <f>'Población %'!BS160*'Insumo 4'!BS$12</f>
        <v>0.24837397609271977</v>
      </c>
      <c r="BT115" s="67">
        <f>'Población %'!BT160*'Insumo 4'!BT$12</f>
        <v>0.25226914700026748</v>
      </c>
      <c r="BU115" s="67">
        <f>'Población %'!BU160*'Insumo 4'!BU$12</f>
        <v>0.25122960764716801</v>
      </c>
      <c r="BV115" s="67">
        <f>'Población %'!BV160*'Insumo 4'!BV$12</f>
        <v>0.24555742972176584</v>
      </c>
      <c r="BW115" s="67">
        <f>'Población %'!BW160*'Insumo 4'!BW$12</f>
        <v>0.23635111123867797</v>
      </c>
      <c r="BX115" s="67">
        <f>'Población %'!BX160*'Insumo 4'!BX$12</f>
        <v>0.22626953472197897</v>
      </c>
      <c r="BY115" s="67">
        <f>'Población %'!BY160*'Insumo 4'!BY$12</f>
        <v>0.21592610313609628</v>
      </c>
      <c r="BZ115" s="67">
        <f>'Población %'!BZ160*'Insumo 4'!BZ$12</f>
        <v>0.20569366631075048</v>
      </c>
      <c r="CA115" s="67">
        <f>'Población %'!CA160*'Insumo 4'!CA$12</f>
        <v>0.19552621429737274</v>
      </c>
      <c r="CB115" s="67">
        <f>'Población %'!CB160*'Insumo 4'!CB$12</f>
        <v>0.18594195957752033</v>
      </c>
      <c r="CC115" s="67">
        <f>'Población %'!CC160*'Insumo 4'!CC$12</f>
        <v>0.17687179859041444</v>
      </c>
      <c r="CD115" s="67">
        <f>'Población %'!CD160*'Insumo 4'!CD$12</f>
        <v>0.16751906037155176</v>
      </c>
      <c r="CE115" s="67">
        <f>'Población %'!CE160*'Insumo 4'!CE$12</f>
        <v>0.15683605337121873</v>
      </c>
      <c r="CF115" s="67">
        <f>'Población %'!CF160*'Insumo 4'!CF$12</f>
        <v>0.14480396080719996</v>
      </c>
      <c r="CG115" s="67">
        <f>'Población %'!CG160*'Insumo 4'!CG$12</f>
        <v>0.13130848425714398</v>
      </c>
      <c r="CH115" s="67">
        <f>'Población %'!CH160*'Insumo 4'!CH$12</f>
        <v>0.11767194101530838</v>
      </c>
      <c r="CI115" s="67">
        <f>'Población %'!CI160*'Insumo 4'!CI$12</f>
        <v>0.10440577441285508</v>
      </c>
      <c r="CJ115" s="67">
        <f>'Población %'!CJ160*'Insumo 4'!CJ$12</f>
        <v>9.2171690117136051E-2</v>
      </c>
      <c r="CK115" s="67">
        <f>'Población %'!CK160*'Insumo 4'!CK$12</f>
        <v>8.0876144206882356E-2</v>
      </c>
      <c r="CL115" s="67">
        <f>'Población %'!CL160*'Insumo 4'!CL$12</f>
        <v>7.0615460332943705E-2</v>
      </c>
      <c r="CM115" s="67">
        <f>'Población %'!CM160*'Insumo 4'!CM$12</f>
        <v>6.0808734864124664E-2</v>
      </c>
      <c r="CN115" s="67">
        <f>'Población %'!CN160*'Insumo 4'!CN$12</f>
        <v>5.2671727290145236E-2</v>
      </c>
      <c r="CP115" s="72">
        <f t="shared" si="2"/>
        <v>5.405988648398071</v>
      </c>
      <c r="CQ115" s="83">
        <f>100*'Población %'!CR160</f>
        <v>32.243079557017133</v>
      </c>
      <c r="CR115" s="83">
        <f t="shared" si="3"/>
        <v>16.766353346734071</v>
      </c>
    </row>
    <row r="116" spans="1:96">
      <c r="A116">
        <f>'Población %'!A161</f>
        <v>2100</v>
      </c>
      <c r="B116" s="67">
        <f>'Población %'!B161*'Insumo 4'!B$12</f>
        <v>0</v>
      </c>
      <c r="C116" s="67">
        <f>'Población %'!C161*'Insumo 4'!C$12</f>
        <v>0</v>
      </c>
      <c r="D116" s="67">
        <f>'Población %'!D161*'Insumo 4'!D$12</f>
        <v>0</v>
      </c>
      <c r="E116" s="67">
        <f>'Población %'!E161*'Insumo 4'!E$12</f>
        <v>0</v>
      </c>
      <c r="F116" s="67">
        <f>'Población %'!F161*'Insumo 4'!F$12</f>
        <v>0</v>
      </c>
      <c r="G116" s="67">
        <f>'Población %'!G161*'Insumo 4'!G$12</f>
        <v>0</v>
      </c>
      <c r="H116" s="67">
        <f>'Población %'!H161*'Insumo 4'!H$12</f>
        <v>0</v>
      </c>
      <c r="I116" s="67">
        <f>'Población %'!I161*'Insumo 4'!I$12</f>
        <v>0</v>
      </c>
      <c r="J116" s="67">
        <f>'Población %'!J161*'Insumo 4'!J$12</f>
        <v>0</v>
      </c>
      <c r="K116" s="67">
        <f>'Población %'!K161*'Insumo 4'!K$12</f>
        <v>0</v>
      </c>
      <c r="L116" s="67">
        <f>'Población %'!L161*'Insumo 4'!L$12</f>
        <v>0</v>
      </c>
      <c r="M116" s="67">
        <f>'Población %'!M161*'Insumo 4'!M$12</f>
        <v>0</v>
      </c>
      <c r="N116" s="67">
        <f>'Población %'!N161*'Insumo 4'!N$12</f>
        <v>0</v>
      </c>
      <c r="O116" s="67">
        <f>'Población %'!O161*'Insumo 4'!O$12</f>
        <v>0</v>
      </c>
      <c r="P116" s="67">
        <f>'Población %'!P161*'Insumo 4'!P$12</f>
        <v>0</v>
      </c>
      <c r="Q116" s="67">
        <f>'Población %'!Q161*'Insumo 4'!Q$12</f>
        <v>0</v>
      </c>
      <c r="R116" s="67">
        <f>'Población %'!R161*'Insumo 4'!R$12</f>
        <v>0</v>
      </c>
      <c r="S116" s="67">
        <f>'Población %'!S161*'Insumo 4'!S$12</f>
        <v>0</v>
      </c>
      <c r="T116" s="67">
        <f>'Población %'!T161*'Insumo 4'!T$12</f>
        <v>0</v>
      </c>
      <c r="U116" s="67">
        <f>'Población %'!U161*'Insumo 4'!U$12</f>
        <v>0</v>
      </c>
      <c r="V116" s="67">
        <f>'Población %'!V161*'Insumo 4'!V$12</f>
        <v>0</v>
      </c>
      <c r="W116" s="67">
        <f>'Población %'!W161*'Insumo 4'!W$12</f>
        <v>0</v>
      </c>
      <c r="X116" s="67">
        <f>'Población %'!X161*'Insumo 4'!X$12</f>
        <v>0</v>
      </c>
      <c r="Y116" s="67">
        <f>'Población %'!Y161*'Insumo 4'!Y$12</f>
        <v>0</v>
      </c>
      <c r="Z116" s="67">
        <f>'Población %'!Z161*'Insumo 4'!Z$12</f>
        <v>0</v>
      </c>
      <c r="AA116" s="67">
        <f>'Población %'!AA161*'Insumo 4'!AA$12</f>
        <v>0</v>
      </c>
      <c r="AB116" s="67">
        <f>'Población %'!AB161*'Insumo 4'!AB$12</f>
        <v>0</v>
      </c>
      <c r="AC116" s="67">
        <f>'Población %'!AC161*'Insumo 4'!AC$12</f>
        <v>0</v>
      </c>
      <c r="AD116" s="67">
        <f>'Población %'!AD161*'Insumo 4'!AD$12</f>
        <v>0</v>
      </c>
      <c r="AE116" s="67">
        <f>'Población %'!AE161*'Insumo 4'!AE$12</f>
        <v>0</v>
      </c>
      <c r="AF116" s="67">
        <f>'Población %'!AF161*'Insumo 4'!AF$12</f>
        <v>0</v>
      </c>
      <c r="AG116" s="67">
        <f>'Población %'!AG161*'Insumo 4'!AG$12</f>
        <v>0</v>
      </c>
      <c r="AH116" s="67">
        <f>'Población %'!AH161*'Insumo 4'!AH$12</f>
        <v>0</v>
      </c>
      <c r="AI116" s="67">
        <f>'Población %'!AI161*'Insumo 4'!AI$12</f>
        <v>0</v>
      </c>
      <c r="AJ116" s="67">
        <f>'Población %'!AJ161*'Insumo 4'!AJ$12</f>
        <v>0</v>
      </c>
      <c r="AK116" s="67">
        <f>'Población %'!AK161*'Insumo 4'!AK$12</f>
        <v>0</v>
      </c>
      <c r="AL116" s="67">
        <f>'Población %'!AL161*'Insumo 4'!AL$12</f>
        <v>0</v>
      </c>
      <c r="AM116" s="67">
        <f>'Población %'!AM161*'Insumo 4'!AM$12</f>
        <v>0</v>
      </c>
      <c r="AN116" s="67">
        <f>'Población %'!AN161*'Insumo 4'!AN$12</f>
        <v>0</v>
      </c>
      <c r="AO116" s="67">
        <f>'Población %'!AO161*'Insumo 4'!AO$12</f>
        <v>0</v>
      </c>
      <c r="AP116" s="67">
        <f>'Población %'!AP161*'Insumo 4'!AP$12</f>
        <v>0</v>
      </c>
      <c r="AQ116" s="67">
        <f>'Población %'!AQ161*'Insumo 4'!AQ$12</f>
        <v>0</v>
      </c>
      <c r="AR116" s="67">
        <f>'Población %'!AR161*'Insumo 4'!AR$12</f>
        <v>8.9970259555167687E-6</v>
      </c>
      <c r="AS116" s="67">
        <f>'Población %'!AS161*'Insumo 4'!AS$12</f>
        <v>5.0310945832445349E-5</v>
      </c>
      <c r="AT116" s="67">
        <f>'Población %'!AT161*'Insumo 4'!AT$12</f>
        <v>1.5030512124983059E-4</v>
      </c>
      <c r="AU116" s="67">
        <f>'Población %'!AU161*'Insumo 4'!AU$12</f>
        <v>3.8737149150150054E-4</v>
      </c>
      <c r="AV116" s="67">
        <f>'Población %'!AV161*'Insumo 4'!AV$12</f>
        <v>1.0588617480750749E-3</v>
      </c>
      <c r="AW116" s="67">
        <f>'Población %'!AW161*'Insumo 4'!AW$12</f>
        <v>2.3262131120270848E-3</v>
      </c>
      <c r="AX116" s="67">
        <f>'Población %'!AX161*'Insumo 4'!AX$12</f>
        <v>4.0248733307731528E-3</v>
      </c>
      <c r="AY116" s="67">
        <f>'Población %'!AY161*'Insumo 4'!AY$12</f>
        <v>6.0232663348682809E-3</v>
      </c>
      <c r="AZ116" s="67">
        <f>'Población %'!AZ161*'Insumo 4'!AZ$12</f>
        <v>8.240938925792465E-3</v>
      </c>
      <c r="BA116" s="67">
        <f>'Población %'!BA161*'Insumo 4'!BA$12</f>
        <v>1.0193820689922533E-2</v>
      </c>
      <c r="BB116" s="67">
        <f>'Población %'!BB161*'Insumo 4'!BB$12</f>
        <v>1.1846711384658364E-2</v>
      </c>
      <c r="BC116" s="67">
        <f>'Población %'!BC161*'Insumo 4'!BC$12</f>
        <v>1.3962825423312288E-2</v>
      </c>
      <c r="BD116" s="67">
        <f>'Población %'!BD161*'Insumo 4'!BD$12</f>
        <v>1.6966640833384131E-2</v>
      </c>
      <c r="BE116" s="67">
        <f>'Población %'!BE161*'Insumo 4'!BE$12</f>
        <v>2.1163174786693526E-2</v>
      </c>
      <c r="BF116" s="67">
        <f>'Población %'!BF161*'Insumo 4'!BF$12</f>
        <v>2.7267875945750988E-2</v>
      </c>
      <c r="BG116" s="67">
        <f>'Población %'!BG161*'Insumo 4'!BG$12</f>
        <v>3.5621052316466825E-2</v>
      </c>
      <c r="BH116" s="67">
        <f>'Población %'!BH161*'Insumo 4'!BH$12</f>
        <v>4.6650774509086335E-2</v>
      </c>
      <c r="BI116" s="67">
        <f>'Población %'!BI161*'Insumo 4'!BI$12</f>
        <v>6.2115577252702059E-2</v>
      </c>
      <c r="BJ116" s="67">
        <f>'Población %'!BJ161*'Insumo 4'!BJ$12</f>
        <v>8.1438887371746468E-2</v>
      </c>
      <c r="BK116" s="67">
        <f>'Población %'!BK161*'Insumo 4'!BK$12</f>
        <v>0.10382112508312236</v>
      </c>
      <c r="BL116" s="67">
        <f>'Población %'!BL161*'Insumo 4'!BL$12</f>
        <v>0.1282014412874713</v>
      </c>
      <c r="BM116" s="67">
        <f>'Población %'!BM161*'Insumo 4'!BM$12</f>
        <v>0.15289212456846088</v>
      </c>
      <c r="BN116" s="67">
        <f>'Población %'!BN161*'Insumo 4'!BN$12</f>
        <v>0.17483307604409909</v>
      </c>
      <c r="BO116" s="67">
        <f>'Población %'!BO161*'Insumo 4'!BO$12</f>
        <v>0.19422783688608766</v>
      </c>
      <c r="BP116" s="67">
        <f>'Población %'!BP161*'Insumo 4'!BP$12</f>
        <v>0.21107232074052812</v>
      </c>
      <c r="BQ116" s="67">
        <f>'Población %'!BQ161*'Insumo 4'!BQ$12</f>
        <v>0.22591617284833074</v>
      </c>
      <c r="BR116" s="67">
        <f>'Población %'!BR161*'Insumo 4'!BR$12</f>
        <v>0.23853441080847404</v>
      </c>
      <c r="BS116" s="67">
        <f>'Población %'!BS161*'Insumo 4'!BS$12</f>
        <v>0.24724610735754846</v>
      </c>
      <c r="BT116" s="67">
        <f>'Población %'!BT161*'Insumo 4'!BT$12</f>
        <v>0.25141552157468627</v>
      </c>
      <c r="BU116" s="67">
        <f>'Población %'!BU161*'Insumo 4'!BU$12</f>
        <v>0.25050384474360959</v>
      </c>
      <c r="BV116" s="67">
        <f>'Población %'!BV161*'Insumo 4'!BV$12</f>
        <v>0.24494884143725049</v>
      </c>
      <c r="BW116" s="67">
        <f>'Población %'!BW161*'Insumo 4'!BW$12</f>
        <v>0.23599397037079625</v>
      </c>
      <c r="BX116" s="67">
        <f>'Población %'!BX161*'Insumo 4'!BX$12</f>
        <v>0.22627321152710261</v>
      </c>
      <c r="BY116" s="67">
        <f>'Población %'!BY161*'Insumo 4'!BY$12</f>
        <v>0.21622943247147</v>
      </c>
      <c r="BZ116" s="67">
        <f>'Población %'!BZ161*'Insumo 4'!BZ$12</f>
        <v>0.20662463698241873</v>
      </c>
      <c r="CA116" s="67">
        <f>'Población %'!CA161*'Insumo 4'!CA$12</f>
        <v>0.19719432572064588</v>
      </c>
      <c r="CB116" s="67">
        <f>'Población %'!CB161*'Insumo 4'!CB$12</f>
        <v>0.1881216888324784</v>
      </c>
      <c r="CC116" s="67">
        <f>'Población %'!CC161*'Insumo 4'!CC$12</f>
        <v>0.17907079815248231</v>
      </c>
      <c r="CD116" s="67">
        <f>'Población %'!CD161*'Insumo 4'!CD$12</f>
        <v>0.16965886500206895</v>
      </c>
      <c r="CE116" s="67">
        <f>'Población %'!CE161*'Insumo 4'!CE$12</f>
        <v>0.15960201444293468</v>
      </c>
      <c r="CF116" s="67">
        <f>'Población %'!CF161*'Insumo 4'!CF$12</f>
        <v>0.14835211856555047</v>
      </c>
      <c r="CG116" s="67">
        <f>'Población %'!CG161*'Insumo 4'!CG$12</f>
        <v>0.13514902799157591</v>
      </c>
      <c r="CH116" s="67">
        <f>'Población %'!CH161*'Insumo 4'!CH$12</f>
        <v>0.12111190673251651</v>
      </c>
      <c r="CI116" s="67">
        <f>'Población %'!CI161*'Insumo 4'!CI$12</f>
        <v>0.10751980105672358</v>
      </c>
      <c r="CJ116" s="67">
        <f>'Población %'!CJ161*'Insumo 4'!CJ$12</f>
        <v>9.4845515728340227E-2</v>
      </c>
      <c r="CK116" s="67">
        <f>'Población %'!CK161*'Insumo 4'!CK$12</f>
        <v>8.3005898133071812E-2</v>
      </c>
      <c r="CL116" s="67">
        <f>'Población %'!CL161*'Insumo 4'!CL$12</f>
        <v>7.226712425690543E-2</v>
      </c>
      <c r="CM116" s="67">
        <f>'Población %'!CM161*'Insumo 4'!CM$12</f>
        <v>6.2448034700697277E-2</v>
      </c>
      <c r="CN116" s="67">
        <f>'Población %'!CN161*'Insumo 4'!CN$12</f>
        <v>5.2869933454419628E-2</v>
      </c>
      <c r="CP116" s="72">
        <f t="shared" si="2"/>
        <v>5.4294496060516657</v>
      </c>
      <c r="CQ116" s="83">
        <f>100*'Población %'!CR161</f>
        <v>32.513414066363573</v>
      </c>
      <c r="CR116" s="83">
        <f t="shared" si="3"/>
        <v>16.699106390271847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16"/>
  <sheetViews>
    <sheetView zoomScale="150" zoomScaleNormal="150" workbookViewId="0">
      <selection sqref="A1:XFD1"/>
    </sheetView>
  </sheetViews>
  <sheetFormatPr defaultColWidth="11.19921875" defaultRowHeight="15.6"/>
  <sheetData>
    <row r="1" spans="1:99" ht="23.4">
      <c r="A1" s="71" t="s">
        <v>226</v>
      </c>
    </row>
    <row r="4" spans="1:99">
      <c r="A4" t="s">
        <v>101</v>
      </c>
    </row>
    <row r="5" spans="1:99" ht="36">
      <c r="A5" s="111" t="s">
        <v>158</v>
      </c>
      <c r="B5" s="5" t="s">
        <v>0</v>
      </c>
      <c r="C5" s="5" t="s">
        <v>1</v>
      </c>
      <c r="D5" s="5" t="s">
        <v>2</v>
      </c>
      <c r="E5" s="5" t="s">
        <v>3</v>
      </c>
      <c r="F5" s="5" t="s">
        <v>4</v>
      </c>
      <c r="G5" s="5" t="s">
        <v>5</v>
      </c>
      <c r="H5" s="5" t="s">
        <v>6</v>
      </c>
      <c r="I5" s="5" t="s">
        <v>7</v>
      </c>
      <c r="J5" s="5" t="s">
        <v>8</v>
      </c>
      <c r="K5" s="5" t="s">
        <v>9</v>
      </c>
      <c r="L5" s="5" t="s">
        <v>10</v>
      </c>
      <c r="M5" s="5" t="s">
        <v>11</v>
      </c>
      <c r="N5" s="5" t="s">
        <v>12</v>
      </c>
      <c r="O5" s="5" t="s">
        <v>13</v>
      </c>
      <c r="P5" s="5" t="s">
        <v>14</v>
      </c>
      <c r="Q5" s="5" t="s">
        <v>15</v>
      </c>
      <c r="R5" s="5" t="s">
        <v>16</v>
      </c>
      <c r="S5" s="5" t="s">
        <v>17</v>
      </c>
      <c r="T5" s="5" t="s">
        <v>18</v>
      </c>
      <c r="U5" s="5" t="s">
        <v>19</v>
      </c>
      <c r="V5" s="5" t="s">
        <v>20</v>
      </c>
      <c r="W5" s="5" t="s">
        <v>21</v>
      </c>
      <c r="X5" s="5" t="s">
        <v>22</v>
      </c>
      <c r="Y5" s="5" t="s">
        <v>23</v>
      </c>
      <c r="Z5" s="5" t="s">
        <v>24</v>
      </c>
      <c r="AA5" s="5" t="s">
        <v>25</v>
      </c>
      <c r="AB5" s="5" t="s">
        <v>26</v>
      </c>
      <c r="AC5" s="5" t="s">
        <v>27</v>
      </c>
      <c r="AD5" s="5" t="s">
        <v>28</v>
      </c>
      <c r="AE5" s="5" t="s">
        <v>29</v>
      </c>
      <c r="AF5" s="5" t="s">
        <v>30</v>
      </c>
      <c r="AG5" s="5" t="s">
        <v>31</v>
      </c>
      <c r="AH5" s="5" t="s">
        <v>32</v>
      </c>
      <c r="AI5" s="5" t="s">
        <v>33</v>
      </c>
      <c r="AJ5" s="5" t="s">
        <v>34</v>
      </c>
      <c r="AK5" s="5" t="s">
        <v>35</v>
      </c>
      <c r="AL5" s="5" t="s">
        <v>36</v>
      </c>
      <c r="AM5" s="5" t="s">
        <v>37</v>
      </c>
      <c r="AN5" s="5" t="s">
        <v>38</v>
      </c>
      <c r="AO5" s="5" t="s">
        <v>39</v>
      </c>
      <c r="AP5" s="5" t="s">
        <v>40</v>
      </c>
      <c r="AQ5" s="5" t="s">
        <v>41</v>
      </c>
      <c r="AR5" s="5" t="s">
        <v>42</v>
      </c>
      <c r="AS5" s="5" t="s">
        <v>43</v>
      </c>
      <c r="AT5" s="5" t="s">
        <v>44</v>
      </c>
      <c r="AU5" s="5" t="s">
        <v>45</v>
      </c>
      <c r="AV5" s="5" t="s">
        <v>46</v>
      </c>
      <c r="AW5" s="5" t="s">
        <v>47</v>
      </c>
      <c r="AX5" s="5" t="s">
        <v>48</v>
      </c>
      <c r="AY5" s="5" t="s">
        <v>49</v>
      </c>
      <c r="AZ5" s="5" t="s">
        <v>50</v>
      </c>
      <c r="BA5" s="5" t="s">
        <v>51</v>
      </c>
      <c r="BB5" s="5" t="s">
        <v>52</v>
      </c>
      <c r="BC5" s="5" t="s">
        <v>53</v>
      </c>
      <c r="BD5" s="5" t="s">
        <v>54</v>
      </c>
      <c r="BE5" s="5" t="s">
        <v>55</v>
      </c>
      <c r="BF5" s="5" t="s">
        <v>56</v>
      </c>
      <c r="BG5" s="5" t="s">
        <v>57</v>
      </c>
      <c r="BH5" s="5" t="s">
        <v>58</v>
      </c>
      <c r="BI5" s="5" t="s">
        <v>59</v>
      </c>
      <c r="BJ5" s="5" t="s">
        <v>60</v>
      </c>
      <c r="BK5" s="5" t="s">
        <v>61</v>
      </c>
      <c r="BL5" s="5" t="s">
        <v>62</v>
      </c>
      <c r="BM5" s="5" t="s">
        <v>63</v>
      </c>
      <c r="BN5" s="5" t="s">
        <v>64</v>
      </c>
      <c r="BO5" s="5" t="s">
        <v>65</v>
      </c>
      <c r="BP5" s="5" t="s">
        <v>66</v>
      </c>
      <c r="BQ5" s="5" t="s">
        <v>67</v>
      </c>
      <c r="BR5" s="5" t="s">
        <v>68</v>
      </c>
      <c r="BS5" s="5" t="s">
        <v>69</v>
      </c>
      <c r="BT5" s="5" t="s">
        <v>70</v>
      </c>
      <c r="BU5" s="5" t="s">
        <v>71</v>
      </c>
      <c r="BV5" s="5" t="s">
        <v>72</v>
      </c>
      <c r="BW5" s="5" t="s">
        <v>73</v>
      </c>
      <c r="BX5" s="5" t="s">
        <v>74</v>
      </c>
      <c r="BY5" s="5" t="s">
        <v>75</v>
      </c>
      <c r="BZ5" s="5" t="s">
        <v>76</v>
      </c>
      <c r="CA5" s="5" t="s">
        <v>77</v>
      </c>
      <c r="CB5" s="5" t="s">
        <v>78</v>
      </c>
      <c r="CC5" s="5" t="s">
        <v>79</v>
      </c>
      <c r="CD5" s="5" t="s">
        <v>80</v>
      </c>
      <c r="CE5" s="5" t="s">
        <v>81</v>
      </c>
      <c r="CF5" s="5" t="s">
        <v>82</v>
      </c>
      <c r="CG5" s="5" t="s">
        <v>83</v>
      </c>
      <c r="CH5" s="5" t="s">
        <v>84</v>
      </c>
      <c r="CI5" s="5" t="s">
        <v>85</v>
      </c>
      <c r="CJ5" s="5" t="s">
        <v>86</v>
      </c>
      <c r="CK5" s="5" t="s">
        <v>87</v>
      </c>
      <c r="CL5" s="5" t="s">
        <v>88</v>
      </c>
      <c r="CM5" s="5" t="s">
        <v>89</v>
      </c>
      <c r="CN5" s="5" t="s">
        <v>102</v>
      </c>
      <c r="CP5" s="65" t="s">
        <v>224</v>
      </c>
      <c r="CR5" s="65" t="s">
        <v>227</v>
      </c>
      <c r="CT5" s="108" t="s">
        <v>225</v>
      </c>
      <c r="CU5" s="65" t="s">
        <v>218</v>
      </c>
    </row>
    <row r="6" spans="1:99">
      <c r="A6">
        <f>'Población %'!A51</f>
        <v>1990</v>
      </c>
      <c r="B6" s="67">
        <f>'Pronóstico1 Público'!B6*'Pronóstico2 Público'!$CR6</f>
        <v>0</v>
      </c>
      <c r="C6" s="67">
        <f>'Pronóstico1 Público'!C6*'Pronóstico2 Público'!$CR6</f>
        <v>0</v>
      </c>
      <c r="D6" s="67">
        <f>'Pronóstico1 Público'!D6*'Pronóstico2 Público'!$CR6</f>
        <v>0</v>
      </c>
      <c r="E6" s="67">
        <f>'Pronóstico1 Público'!E6*'Pronóstico2 Público'!$CR6</f>
        <v>0</v>
      </c>
      <c r="F6" s="67">
        <f>'Pronóstico1 Público'!F6*'Pronóstico2 Público'!$CR6</f>
        <v>0</v>
      </c>
      <c r="G6" s="67">
        <f>'Pronóstico1 Público'!G6*'Pronóstico2 Público'!$CR6</f>
        <v>0</v>
      </c>
      <c r="H6" s="67">
        <f>'Pronóstico1 Público'!H6*'Pronóstico2 Público'!$CR6</f>
        <v>0</v>
      </c>
      <c r="I6" s="67">
        <f>'Pronóstico1 Público'!I6*'Pronóstico2 Público'!$CR6</f>
        <v>0</v>
      </c>
      <c r="J6" s="67">
        <f>'Pronóstico1 Público'!J6*'Pronóstico2 Público'!$CR6</f>
        <v>0</v>
      </c>
      <c r="K6" s="67">
        <f>'Pronóstico1 Público'!K6*'Pronóstico2 Público'!$CR6</f>
        <v>0</v>
      </c>
      <c r="L6" s="67">
        <f>'Pronóstico1 Público'!L6*'Pronóstico2 Público'!$CR6</f>
        <v>0</v>
      </c>
      <c r="M6" s="67">
        <f>'Pronóstico1 Público'!M6*'Pronóstico2 Público'!$CR6</f>
        <v>0</v>
      </c>
      <c r="N6" s="67">
        <f>'Pronóstico1 Público'!N6*'Pronóstico2 Público'!$CR6</f>
        <v>0</v>
      </c>
      <c r="O6" s="67">
        <f>'Pronóstico1 Público'!O6*'Pronóstico2 Público'!$CR6</f>
        <v>0</v>
      </c>
      <c r="P6" s="67">
        <f>'Pronóstico1 Público'!P6*'Pronóstico2 Público'!$CR6</f>
        <v>0</v>
      </c>
      <c r="Q6" s="67">
        <f>'Pronóstico1 Público'!Q6*'Pronóstico2 Público'!$CR6</f>
        <v>0</v>
      </c>
      <c r="R6" s="67">
        <f>'Pronóstico1 Público'!R6*'Pronóstico2 Público'!$CR6</f>
        <v>0</v>
      </c>
      <c r="S6" s="67">
        <f>'Pronóstico1 Público'!S6*'Pronóstico2 Público'!$CR6</f>
        <v>0</v>
      </c>
      <c r="T6" s="67">
        <f>'Pronóstico1 Público'!T6*'Pronóstico2 Público'!$CR6</f>
        <v>0</v>
      </c>
      <c r="U6" s="67">
        <f>'Pronóstico1 Público'!U6*'Pronóstico2 Público'!$CR6</f>
        <v>0</v>
      </c>
      <c r="V6" s="67">
        <f>'Pronóstico1 Público'!V6*'Pronóstico2 Público'!$CR6</f>
        <v>0</v>
      </c>
      <c r="W6" s="67">
        <f>'Pronóstico1 Público'!W6*'Pronóstico2 Público'!$CR6</f>
        <v>0</v>
      </c>
      <c r="X6" s="67">
        <f>'Pronóstico1 Público'!X6*'Pronóstico2 Público'!$CR6</f>
        <v>0</v>
      </c>
      <c r="Y6" s="67">
        <f>'Pronóstico1 Público'!Y6*'Pronóstico2 Público'!$CR6</f>
        <v>0</v>
      </c>
      <c r="Z6" s="67">
        <f>'Pronóstico1 Público'!Z6*'Pronóstico2 Público'!$CR6</f>
        <v>0</v>
      </c>
      <c r="AA6" s="67">
        <f>'Pronóstico1 Público'!AA6*'Pronóstico2 Público'!$CR6</f>
        <v>0</v>
      </c>
      <c r="AB6" s="67">
        <f>'Pronóstico1 Público'!AB6*'Pronóstico2 Público'!$CR6</f>
        <v>0</v>
      </c>
      <c r="AC6" s="67">
        <f>'Pronóstico1 Público'!AC6*'Pronóstico2 Público'!$CR6</f>
        <v>0</v>
      </c>
      <c r="AD6" s="67">
        <f>'Pronóstico1 Público'!AD6*'Pronóstico2 Público'!$CR6</f>
        <v>0</v>
      </c>
      <c r="AE6" s="67">
        <f>'Pronóstico1 Público'!AE6*'Pronóstico2 Público'!$CR6</f>
        <v>0</v>
      </c>
      <c r="AF6" s="67">
        <f>'Pronóstico1 Público'!AF6*'Pronóstico2 Público'!$CR6</f>
        <v>0</v>
      </c>
      <c r="AG6" s="67">
        <f>'Pronóstico1 Público'!AG6*'Pronóstico2 Público'!$CR6</f>
        <v>0</v>
      </c>
      <c r="AH6" s="67">
        <f>'Pronóstico1 Público'!AH6*'Pronóstico2 Público'!$CR6</f>
        <v>0</v>
      </c>
      <c r="AI6" s="67">
        <f>'Pronóstico1 Público'!AI6*'Pronóstico2 Público'!$CR6</f>
        <v>0</v>
      </c>
      <c r="AJ6" s="67">
        <f>'Pronóstico1 Público'!AJ6*'Pronóstico2 Público'!$CR6</f>
        <v>0</v>
      </c>
      <c r="AK6" s="67">
        <f>'Pronóstico1 Público'!AK6*'Pronóstico2 Público'!$CR6</f>
        <v>0</v>
      </c>
      <c r="AL6" s="67">
        <f>'Pronóstico1 Público'!AL6*'Pronóstico2 Público'!$CR6</f>
        <v>0</v>
      </c>
      <c r="AM6" s="67">
        <f>'Pronóstico1 Público'!AM6*'Pronóstico2 Público'!$CR6</f>
        <v>0</v>
      </c>
      <c r="AN6" s="67">
        <f>'Pronóstico1 Público'!AN6*'Pronóstico2 Público'!$CR6</f>
        <v>0</v>
      </c>
      <c r="AO6" s="67">
        <f>'Pronóstico1 Público'!AO6*'Pronóstico2 Público'!$CR6</f>
        <v>0</v>
      </c>
      <c r="AP6" s="67">
        <f>'Pronóstico1 Público'!AP6*'Pronóstico2 Público'!$CR6</f>
        <v>0</v>
      </c>
      <c r="AQ6" s="67">
        <f>'Pronóstico1 Público'!AQ6*'Pronóstico2 Público'!$CR6</f>
        <v>0</v>
      </c>
      <c r="AR6" s="67">
        <f>'Pronóstico1 Público'!AR6*'Pronóstico2 Público'!$CR6</f>
        <v>1.2788738660820654E-5</v>
      </c>
      <c r="AS6" s="67">
        <f>'Pronóstico1 Público'!AS6*'Pronóstico2 Público'!$CR6</f>
        <v>6.8631883099650373E-5</v>
      </c>
      <c r="AT6" s="67">
        <f>'Pronóstico1 Público'!AT6*'Pronóstico2 Público'!$CR6</f>
        <v>1.9871452015306936E-4</v>
      </c>
      <c r="AU6" s="67">
        <f>'Pronóstico1 Público'!AU6*'Pronóstico2 Público'!$CR6</f>
        <v>4.9583104424118479E-4</v>
      </c>
      <c r="AV6" s="67">
        <f>'Pronóstico1 Público'!AV6*'Pronóstico2 Público'!$CR6</f>
        <v>1.3132185303553852E-3</v>
      </c>
      <c r="AW6" s="67">
        <f>'Pronóstico1 Público'!AW6*'Pronóstico2 Público'!$CR6</f>
        <v>2.7953728435091089E-3</v>
      </c>
      <c r="AX6" s="67">
        <f>'Pronóstico1 Público'!AX6*'Pronóstico2 Público'!$CR6</f>
        <v>4.6779488232335346E-3</v>
      </c>
      <c r="AY6" s="67">
        <f>'Pronóstico1 Público'!AY6*'Pronóstico2 Público'!$CR6</f>
        <v>6.76061122208355E-3</v>
      </c>
      <c r="AZ6" s="67">
        <f>'Pronóstico1 Público'!AZ6*'Pronóstico2 Público'!$CR6</f>
        <v>8.9408664805286451E-3</v>
      </c>
      <c r="BA6" s="67">
        <f>'Pronóstico1 Público'!BA6*'Pronóstico2 Público'!$CR6</f>
        <v>1.0697104336103328E-2</v>
      </c>
      <c r="BB6" s="67">
        <f>'Pronóstico1 Público'!BB6*'Pronóstico2 Público'!$CR6</f>
        <v>1.1979149357171136E-2</v>
      </c>
      <c r="BC6" s="67">
        <f>'Pronóstico1 Público'!BC6*'Pronóstico2 Público'!$CR6</f>
        <v>1.3522130848054476E-2</v>
      </c>
      <c r="BD6" s="67">
        <f>'Pronóstico1 Público'!BD6*'Pronóstico2 Público'!$CR6</f>
        <v>1.5657481405573562E-2</v>
      </c>
      <c r="BE6" s="67">
        <f>'Pronóstico1 Público'!BE6*'Pronóstico2 Público'!$CR6</f>
        <v>1.85923344502423E-2</v>
      </c>
      <c r="BF6" s="67">
        <f>'Pronóstico1 Público'!BF6*'Pronóstico2 Público'!$CR6</f>
        <v>2.2778938762177844E-2</v>
      </c>
      <c r="BG6" s="67">
        <f>'Pronóstico1 Público'!BG6*'Pronóstico2 Público'!$CR6</f>
        <v>2.8173229969871105E-2</v>
      </c>
      <c r="BH6" s="67">
        <f>'Pronóstico1 Público'!BH6*'Pronóstico2 Público'!$CR6</f>
        <v>3.4736879844843187E-2</v>
      </c>
      <c r="BI6" s="67">
        <f>'Pronóstico1 Público'!BI6*'Pronóstico2 Público'!$CR6</f>
        <v>4.3351258265165352E-2</v>
      </c>
      <c r="BJ6" s="67">
        <f>'Pronóstico1 Público'!BJ6*'Pronóstico2 Público'!$CR6</f>
        <v>5.3114683374660597E-2</v>
      </c>
      <c r="BK6" s="67">
        <f>'Pronóstico1 Público'!BK6*'Pronóstico2 Público'!$CR6</f>
        <v>6.2976383530634394E-2</v>
      </c>
      <c r="BL6" s="67">
        <f>'Pronóstico1 Público'!BL6*'Pronóstico2 Público'!$CR6</f>
        <v>7.2642232430354628E-2</v>
      </c>
      <c r="BM6" s="67">
        <f>'Pronóstico1 Público'!BM6*'Pronóstico2 Público'!$CR6</f>
        <v>8.1774959674909067E-2</v>
      </c>
      <c r="BN6" s="67">
        <f>'Pronóstico1 Público'!BN6*'Pronóstico2 Público'!$CR6</f>
        <v>8.891887870314602E-2</v>
      </c>
      <c r="BO6" s="67">
        <f>'Pronóstico1 Público'!BO6*'Pronóstico2 Público'!$CR6</f>
        <v>9.3778194864250611E-2</v>
      </c>
      <c r="BP6" s="67">
        <f>'Pronóstico1 Público'!BP6*'Pronóstico2 Público'!$CR6</f>
        <v>9.6869871258050758E-2</v>
      </c>
      <c r="BQ6" s="67">
        <f>'Pronóstico1 Público'!BQ6*'Pronóstico2 Público'!$CR6</f>
        <v>9.7845133077182345E-2</v>
      </c>
      <c r="BR6" s="67">
        <f>'Pronóstico1 Público'!BR6*'Pronóstico2 Público'!$CR6</f>
        <v>9.6185172680007522E-2</v>
      </c>
      <c r="BS6" s="67">
        <f>'Pronóstico1 Público'!BS6*'Pronóstico2 Público'!$CR6</f>
        <v>9.1855149805133846E-2</v>
      </c>
      <c r="BT6" s="67">
        <f>'Pronóstico1 Público'!BT6*'Pronóstico2 Público'!$CR6</f>
        <v>8.6041849988040833E-2</v>
      </c>
      <c r="BU6" s="67">
        <f>'Pronóstico1 Público'!BU6*'Pronóstico2 Público'!$CR6</f>
        <v>7.8810069144837458E-2</v>
      </c>
      <c r="BV6" s="67">
        <f>'Pronóstico1 Público'!BV6*'Pronóstico2 Público'!$CR6</f>
        <v>7.066646314510347E-2</v>
      </c>
      <c r="BW6" s="67">
        <f>'Pronóstico1 Público'!BW6*'Pronóstico2 Público'!$CR6</f>
        <v>6.2376213240319035E-2</v>
      </c>
      <c r="BX6" s="67">
        <f>'Pronóstico1 Público'!BX6*'Pronóstico2 Público'!$CR6</f>
        <v>5.4728970361310088E-2</v>
      </c>
      <c r="BY6" s="67">
        <f>'Pronóstico1 Público'!BY6*'Pronóstico2 Público'!$CR6</f>
        <v>4.7677345858974304E-2</v>
      </c>
      <c r="BZ6" s="67">
        <f>'Pronóstico1 Público'!BZ6*'Pronóstico2 Público'!$CR6</f>
        <v>4.1363290163768093E-2</v>
      </c>
      <c r="CA6" s="67">
        <f>'Pronóstico1 Público'!CA6*'Pronóstico2 Público'!$CR6</f>
        <v>3.577913332873673E-2</v>
      </c>
      <c r="CB6" s="67">
        <f>'Pronóstico1 Público'!CB6*'Pronóstico2 Público'!$CR6</f>
        <v>3.0902769987647741E-2</v>
      </c>
      <c r="CC6" s="67">
        <f>'Pronóstico1 Público'!CC6*'Pronóstico2 Público'!$CR6</f>
        <v>2.6572336826491183E-2</v>
      </c>
      <c r="CD6" s="67">
        <f>'Pronóstico1 Público'!CD6*'Pronóstico2 Público'!$CR6</f>
        <v>2.2602998213944816E-2</v>
      </c>
      <c r="CE6" s="67">
        <f>'Pronóstico1 Público'!CE6*'Pronóstico2 Público'!$CR6</f>
        <v>1.8950616483972376E-2</v>
      </c>
      <c r="CF6" s="67">
        <f>'Pronóstico1 Público'!CF6*'Pronóstico2 Público'!$CR6</f>
        <v>1.564857246295551E-2</v>
      </c>
      <c r="CG6" s="67">
        <f>'Pronóstico1 Público'!CG6*'Pronóstico2 Público'!$CR6</f>
        <v>1.2637399875905552E-2</v>
      </c>
      <c r="CH6" s="67">
        <f>'Pronóstico1 Público'!CH6*'Pronóstico2 Público'!$CR6</f>
        <v>9.9855235052930362E-3</v>
      </c>
      <c r="CI6" s="67">
        <f>'Pronóstico1 Público'!CI6*'Pronóstico2 Público'!$CR6</f>
        <v>7.6971570522758872E-3</v>
      </c>
      <c r="CJ6" s="67">
        <f>'Pronóstico1 Público'!CJ6*'Pronóstico2 Público'!$CR6</f>
        <v>5.7645458448447647E-3</v>
      </c>
      <c r="CK6" s="67">
        <f>'Pronóstico1 Público'!CK6*'Pronóstico2 Público'!$CR6</f>
        <v>4.2319687256208108E-3</v>
      </c>
      <c r="CL6" s="67">
        <f>'Pronóstico1 Público'!CL6*'Pronóstico2 Público'!$CR6</f>
        <v>3.095356900607883E-3</v>
      </c>
      <c r="CM6" s="67">
        <f>'Pronóstico1 Público'!CM6*'Pronóstico2 Público'!$CR6</f>
        <v>2.2582944428135945E-3</v>
      </c>
      <c r="CN6" s="67">
        <f>'Pronóstico1 Público'!CN6*'Pronóstico2 Público'!$CR6</f>
        <v>1.4959737231400858E-3</v>
      </c>
      <c r="CP6" s="72">
        <f>SUM(B6:CN6)</f>
        <v>1.7000000000000004</v>
      </c>
      <c r="CR6">
        <f>'Insumo 2'!$B$5/'Pronóstico1 Público'!CP6</f>
        <v>1.6646883238653654</v>
      </c>
      <c r="CT6" s="83">
        <f>100*'Población %'!CR51</f>
        <v>4.3122164888007273</v>
      </c>
      <c r="CU6" s="83">
        <f>100*CP6/CT6</f>
        <v>39.422881583405569</v>
      </c>
    </row>
    <row r="7" spans="1:99">
      <c r="A7">
        <f>'Población %'!A52</f>
        <v>1991</v>
      </c>
      <c r="B7" s="67">
        <f>'Pronóstico1 Público'!B7*'Pronóstico2 Público'!$CR7</f>
        <v>0</v>
      </c>
      <c r="C7" s="67">
        <f>'Pronóstico1 Público'!C7*'Pronóstico2 Público'!$CR7</f>
        <v>0</v>
      </c>
      <c r="D7" s="67">
        <f>'Pronóstico1 Público'!D7*'Pronóstico2 Público'!$CR7</f>
        <v>0</v>
      </c>
      <c r="E7" s="67">
        <f>'Pronóstico1 Público'!E7*'Pronóstico2 Público'!$CR7</f>
        <v>0</v>
      </c>
      <c r="F7" s="67">
        <f>'Pronóstico1 Público'!F7*'Pronóstico2 Público'!$CR7</f>
        <v>0</v>
      </c>
      <c r="G7" s="67">
        <f>'Pronóstico1 Público'!G7*'Pronóstico2 Público'!$CR7</f>
        <v>0</v>
      </c>
      <c r="H7" s="67">
        <f>'Pronóstico1 Público'!H7*'Pronóstico2 Público'!$CR7</f>
        <v>0</v>
      </c>
      <c r="I7" s="67">
        <f>'Pronóstico1 Público'!I7*'Pronóstico2 Público'!$CR7</f>
        <v>0</v>
      </c>
      <c r="J7" s="67">
        <f>'Pronóstico1 Público'!J7*'Pronóstico2 Público'!$CR7</f>
        <v>0</v>
      </c>
      <c r="K7" s="67">
        <f>'Pronóstico1 Público'!K7*'Pronóstico2 Público'!$CR7</f>
        <v>0</v>
      </c>
      <c r="L7" s="67">
        <f>'Pronóstico1 Público'!L7*'Pronóstico2 Público'!$CR7</f>
        <v>0</v>
      </c>
      <c r="M7" s="67">
        <f>'Pronóstico1 Público'!M7*'Pronóstico2 Público'!$CR7</f>
        <v>0</v>
      </c>
      <c r="N7" s="67">
        <f>'Pronóstico1 Público'!N7*'Pronóstico2 Público'!$CR7</f>
        <v>0</v>
      </c>
      <c r="O7" s="67">
        <f>'Pronóstico1 Público'!O7*'Pronóstico2 Público'!$CR7</f>
        <v>0</v>
      </c>
      <c r="P7" s="67">
        <f>'Pronóstico1 Público'!P7*'Pronóstico2 Público'!$CR7</f>
        <v>0</v>
      </c>
      <c r="Q7" s="67">
        <f>'Pronóstico1 Público'!Q7*'Pronóstico2 Público'!$CR7</f>
        <v>0</v>
      </c>
      <c r="R7" s="67">
        <f>'Pronóstico1 Público'!R7*'Pronóstico2 Público'!$CR7</f>
        <v>0</v>
      </c>
      <c r="S7" s="67">
        <f>'Pronóstico1 Público'!S7*'Pronóstico2 Público'!$CR7</f>
        <v>0</v>
      </c>
      <c r="T7" s="67">
        <f>'Pronóstico1 Público'!T7*'Pronóstico2 Público'!$CR7</f>
        <v>0</v>
      </c>
      <c r="U7" s="67">
        <f>'Pronóstico1 Público'!U7*'Pronóstico2 Público'!$CR7</f>
        <v>0</v>
      </c>
      <c r="V7" s="67">
        <f>'Pronóstico1 Público'!V7*'Pronóstico2 Público'!$CR7</f>
        <v>0</v>
      </c>
      <c r="W7" s="67">
        <f>'Pronóstico1 Público'!W7*'Pronóstico2 Público'!$CR7</f>
        <v>0</v>
      </c>
      <c r="X7" s="67">
        <f>'Pronóstico1 Público'!X7*'Pronóstico2 Público'!$CR7</f>
        <v>0</v>
      </c>
      <c r="Y7" s="67">
        <f>'Pronóstico1 Público'!Y7*'Pronóstico2 Público'!$CR7</f>
        <v>0</v>
      </c>
      <c r="Z7" s="67">
        <f>'Pronóstico1 Público'!Z7*'Pronóstico2 Público'!$CR7</f>
        <v>0</v>
      </c>
      <c r="AA7" s="67">
        <f>'Pronóstico1 Público'!AA7*'Pronóstico2 Público'!$CR7</f>
        <v>0</v>
      </c>
      <c r="AB7" s="67">
        <f>'Pronóstico1 Público'!AB7*'Pronóstico2 Público'!$CR7</f>
        <v>0</v>
      </c>
      <c r="AC7" s="67">
        <f>'Pronóstico1 Público'!AC7*'Pronóstico2 Público'!$CR7</f>
        <v>0</v>
      </c>
      <c r="AD7" s="67">
        <f>'Pronóstico1 Público'!AD7*'Pronóstico2 Público'!$CR7</f>
        <v>0</v>
      </c>
      <c r="AE7" s="67">
        <f>'Pronóstico1 Público'!AE7*'Pronóstico2 Público'!$CR7</f>
        <v>0</v>
      </c>
      <c r="AF7" s="67">
        <f>'Pronóstico1 Público'!AF7*'Pronóstico2 Público'!$CR7</f>
        <v>0</v>
      </c>
      <c r="AG7" s="67">
        <f>'Pronóstico1 Público'!AG7*'Pronóstico2 Público'!$CR7</f>
        <v>0</v>
      </c>
      <c r="AH7" s="67">
        <f>'Pronóstico1 Público'!AH7*'Pronóstico2 Público'!$CR7</f>
        <v>0</v>
      </c>
      <c r="AI7" s="67">
        <f>'Pronóstico1 Público'!AI7*'Pronóstico2 Público'!$CR7</f>
        <v>0</v>
      </c>
      <c r="AJ7" s="67">
        <f>'Pronóstico1 Público'!AJ7*'Pronóstico2 Público'!$CR7</f>
        <v>0</v>
      </c>
      <c r="AK7" s="67">
        <f>'Pronóstico1 Público'!AK7*'Pronóstico2 Público'!$CR7</f>
        <v>0</v>
      </c>
      <c r="AL7" s="67">
        <f>'Pronóstico1 Público'!AL7*'Pronóstico2 Público'!$CR7</f>
        <v>0</v>
      </c>
      <c r="AM7" s="67">
        <f>'Pronóstico1 Público'!AM7*'Pronóstico2 Público'!$CR7</f>
        <v>0</v>
      </c>
      <c r="AN7" s="67">
        <f>'Pronóstico1 Público'!AN7*'Pronóstico2 Público'!$CR7</f>
        <v>0</v>
      </c>
      <c r="AO7" s="67">
        <f>'Pronóstico1 Público'!AO7*'Pronóstico2 Público'!$CR7</f>
        <v>0</v>
      </c>
      <c r="AP7" s="67">
        <f>'Pronóstico1 Público'!AP7*'Pronóstico2 Público'!$CR7</f>
        <v>0</v>
      </c>
      <c r="AQ7" s="67">
        <f>'Pronóstico1 Público'!AQ7*'Pronóstico2 Público'!$CR7</f>
        <v>0</v>
      </c>
      <c r="AR7" s="67">
        <f>'Pronóstico1 Público'!AR7*'Pronóstico2 Público'!$CR7</f>
        <v>1.2838630019713828E-5</v>
      </c>
      <c r="AS7" s="67">
        <f>'Pronóstico1 Público'!AS7*'Pronóstico2 Público'!$CR7</f>
        <v>6.7973506234697873E-5</v>
      </c>
      <c r="AT7" s="67">
        <f>'Pronóstico1 Público'!AT7*'Pronóstico2 Público'!$CR7</f>
        <v>1.9491551685995678E-4</v>
      </c>
      <c r="AU7" s="67">
        <f>'Pronóstico1 Público'!AU7*'Pronóstico2 Público'!$CR7</f>
        <v>4.8680994214982522E-4</v>
      </c>
      <c r="AV7" s="67">
        <f>'Pronóstico1 Público'!AV7*'Pronóstico2 Público'!$CR7</f>
        <v>1.2882450992241631E-3</v>
      </c>
      <c r="AW7" s="67">
        <f>'Pronóstico1 Público'!AW7*'Pronóstico2 Público'!$CR7</f>
        <v>2.7425084876962795E-3</v>
      </c>
      <c r="AX7" s="67">
        <f>'Pronóstico1 Público'!AX7*'Pronóstico2 Público'!$CR7</f>
        <v>4.5980458325130692E-3</v>
      </c>
      <c r="AY7" s="67">
        <f>'Pronóstico1 Público'!AY7*'Pronóstico2 Público'!$CR7</f>
        <v>6.6547244985779921E-3</v>
      </c>
      <c r="AZ7" s="67">
        <f>'Pronóstico1 Público'!AZ7*'Pronóstico2 Público'!$CR7</f>
        <v>8.7897443410963061E-3</v>
      </c>
      <c r="BA7" s="67">
        <f>'Pronóstico1 Público'!BA7*'Pronóstico2 Público'!$CR7</f>
        <v>1.0504741939143598E-2</v>
      </c>
      <c r="BB7" s="67">
        <f>'Pronóstico1 Público'!BB7*'Pronóstico2 Público'!$CR7</f>
        <v>1.1806444146498582E-2</v>
      </c>
      <c r="BC7" s="67">
        <f>'Pronóstico1 Público'!BC7*'Pronóstico2 Público'!$CR7</f>
        <v>1.3406791478494474E-2</v>
      </c>
      <c r="BD7" s="67">
        <f>'Pronóstico1 Público'!BD7*'Pronóstico2 Público'!$CR7</f>
        <v>1.5597436710114435E-2</v>
      </c>
      <c r="BE7" s="67">
        <f>'Pronóstico1 Público'!BE7*'Pronóstico2 Público'!$CR7</f>
        <v>1.8525641407613237E-2</v>
      </c>
      <c r="BF7" s="67">
        <f>'Pronóstico1 Público'!BF7*'Pronóstico2 Público'!$CR7</f>
        <v>2.2704459452217014E-2</v>
      </c>
      <c r="BG7" s="67">
        <f>'Pronóstico1 Público'!BG7*'Pronóstico2 Público'!$CR7</f>
        <v>2.8176634778993171E-2</v>
      </c>
      <c r="BH7" s="67">
        <f>'Pronóstico1 Público'!BH7*'Pronóstico2 Público'!$CR7</f>
        <v>3.490238873832114E-2</v>
      </c>
      <c r="BI7" s="67">
        <f>'Pronóstico1 Público'!BI7*'Pronóstico2 Público'!$CR7</f>
        <v>4.3705683572331455E-2</v>
      </c>
      <c r="BJ7" s="67">
        <f>'Pronóstico1 Público'!BJ7*'Pronóstico2 Público'!$CR7</f>
        <v>5.3657601107152203E-2</v>
      </c>
      <c r="BK7" s="67">
        <f>'Pronóstico1 Público'!BK7*'Pronóstico2 Público'!$CR7</f>
        <v>6.3862513132823581E-2</v>
      </c>
      <c r="BL7" s="67">
        <f>'Pronóstico1 Público'!BL7*'Pronóstico2 Público'!$CR7</f>
        <v>7.3188367751570976E-2</v>
      </c>
      <c r="BM7" s="67">
        <f>'Pronóstico1 Público'!BM7*'Pronóstico2 Público'!$CR7</f>
        <v>8.1305104980693044E-2</v>
      </c>
      <c r="BN7" s="67">
        <f>'Pronóstico1 Público'!BN7*'Pronóstico2 Público'!$CR7</f>
        <v>8.7558101772346894E-2</v>
      </c>
      <c r="BO7" s="67">
        <f>'Pronóstico1 Público'!BO7*'Pronóstico2 Público'!$CR7</f>
        <v>9.2379604598071055E-2</v>
      </c>
      <c r="BP7" s="67">
        <f>'Pronóstico1 Público'!BP7*'Pronóstico2 Público'!$CR7</f>
        <v>9.5191488881602768E-2</v>
      </c>
      <c r="BQ7" s="67">
        <f>'Pronóstico1 Público'!BQ7*'Pronóstico2 Público'!$CR7</f>
        <v>9.6617369872438338E-2</v>
      </c>
      <c r="BR7" s="67">
        <f>'Pronóstico1 Público'!BR7*'Pronóstico2 Público'!$CR7</f>
        <v>9.6000954425118246E-2</v>
      </c>
      <c r="BS7" s="67">
        <f>'Pronóstico1 Público'!BS7*'Pronóstico2 Público'!$CR7</f>
        <v>9.2404397848029438E-2</v>
      </c>
      <c r="BT7" s="67">
        <f>'Pronóstico1 Público'!BT7*'Pronóstico2 Público'!$CR7</f>
        <v>8.6428144741623691E-2</v>
      </c>
      <c r="BU7" s="67">
        <f>'Pronóstico1 Público'!BU7*'Pronóstico2 Público'!$CR7</f>
        <v>7.9181134434141667E-2</v>
      </c>
      <c r="BV7" s="67">
        <f>'Pronóstico1 Público'!BV7*'Pronóstico2 Público'!$CR7</f>
        <v>7.0973729480354283E-2</v>
      </c>
      <c r="BW7" s="67">
        <f>'Pronóstico1 Público'!BW7*'Pronóstico2 Público'!$CR7</f>
        <v>6.2508802868864247E-2</v>
      </c>
      <c r="BX7" s="67">
        <f>'Pronóstico1 Público'!BX7*'Pronóstico2 Público'!$CR7</f>
        <v>5.4757105976947253E-2</v>
      </c>
      <c r="BY7" s="67">
        <f>'Pronóstico1 Público'!BY7*'Pronóstico2 Público'!$CR7</f>
        <v>4.7765753165477459E-2</v>
      </c>
      <c r="BZ7" s="67">
        <f>'Pronóstico1 Público'!BZ7*'Pronóstico2 Público'!$CR7</f>
        <v>4.1481417409741289E-2</v>
      </c>
      <c r="CA7" s="67">
        <f>'Pronóstico1 Público'!CA7*'Pronóstico2 Público'!$CR7</f>
        <v>3.5885762970504102E-2</v>
      </c>
      <c r="CB7" s="67">
        <f>'Pronóstico1 Público'!CB7*'Pronóstico2 Público'!$CR7</f>
        <v>3.1002470288728549E-2</v>
      </c>
      <c r="CC7" s="67">
        <f>'Pronóstico1 Público'!CC7*'Pronóstico2 Público'!$CR7</f>
        <v>2.6692619198851124E-2</v>
      </c>
      <c r="CD7" s="67">
        <f>'Pronóstico1 Público'!CD7*'Pronóstico2 Público'!$CR7</f>
        <v>2.2768579779470395E-2</v>
      </c>
      <c r="CE7" s="67">
        <f>'Pronóstico1 Público'!CE7*'Pronóstico2 Público'!$CR7</f>
        <v>1.9152620172226003E-2</v>
      </c>
      <c r="CF7" s="67">
        <f>'Pronóstico1 Público'!CF7*'Pronóstico2 Público'!$CR7</f>
        <v>1.5856322384789987E-2</v>
      </c>
      <c r="CG7" s="67">
        <f>'Pronóstico1 Público'!CG7*'Pronóstico2 Público'!$CR7</f>
        <v>1.2863326556912255E-2</v>
      </c>
      <c r="CH7" s="67">
        <f>'Pronóstico1 Público'!CH7*'Pronóstico2 Público'!$CR7</f>
        <v>1.0236647942093374E-2</v>
      </c>
      <c r="CI7" s="67">
        <f>'Pronóstico1 Público'!CI7*'Pronóstico2 Público'!$CR7</f>
        <v>8.0043431657178202E-3</v>
      </c>
      <c r="CJ7" s="67">
        <f>'Pronóstico1 Público'!CJ7*'Pronóstico2 Público'!$CR7</f>
        <v>6.0996867074591095E-3</v>
      </c>
      <c r="CK7" s="67">
        <f>'Pronóstico1 Público'!CK7*'Pronóstico2 Público'!$CR7</f>
        <v>4.5271445944891943E-3</v>
      </c>
      <c r="CL7" s="67">
        <f>'Pronóstico1 Público'!CL7*'Pronóstico2 Público'!$CR7</f>
        <v>3.3318483653505407E-3</v>
      </c>
      <c r="CM7" s="67">
        <f>'Pronóstico1 Público'!CM7*'Pronóstico2 Público'!$CR7</f>
        <v>2.4242253441313791E-3</v>
      </c>
      <c r="CN7" s="67">
        <f>'Pronóstico1 Público'!CN7*'Pronóstico2 Público'!$CR7</f>
        <v>1.7267820041803206E-3</v>
      </c>
      <c r="CP7" s="72">
        <f t="shared" ref="CP7:CP70" si="0">SUM(B7:CN7)</f>
        <v>1.6999999999999997</v>
      </c>
      <c r="CR7">
        <f>'Insumo 2'!$B$5/'Pronóstico1 Público'!CP7</f>
        <v>1.6358655002673157</v>
      </c>
      <c r="CT7" s="83">
        <f>100*'Población %'!CR52</f>
        <v>4.3958938188271057</v>
      </c>
      <c r="CU7" s="83">
        <f t="shared" ref="CU7:CU70" si="1">100*CP7/CT7</f>
        <v>38.672453659346729</v>
      </c>
    </row>
    <row r="8" spans="1:99">
      <c r="A8">
        <f>'Población %'!A53</f>
        <v>1992</v>
      </c>
      <c r="B8" s="67">
        <f>'Pronóstico1 Público'!B8*'Pronóstico2 Público'!$CR8</f>
        <v>0</v>
      </c>
      <c r="C8" s="67">
        <f>'Pronóstico1 Público'!C8*'Pronóstico2 Público'!$CR8</f>
        <v>0</v>
      </c>
      <c r="D8" s="67">
        <f>'Pronóstico1 Público'!D8*'Pronóstico2 Público'!$CR8</f>
        <v>0</v>
      </c>
      <c r="E8" s="67">
        <f>'Pronóstico1 Público'!E8*'Pronóstico2 Público'!$CR8</f>
        <v>0</v>
      </c>
      <c r="F8" s="67">
        <f>'Pronóstico1 Público'!F8*'Pronóstico2 Público'!$CR8</f>
        <v>0</v>
      </c>
      <c r="G8" s="67">
        <f>'Pronóstico1 Público'!G8*'Pronóstico2 Público'!$CR8</f>
        <v>0</v>
      </c>
      <c r="H8" s="67">
        <f>'Pronóstico1 Público'!H8*'Pronóstico2 Público'!$CR8</f>
        <v>0</v>
      </c>
      <c r="I8" s="67">
        <f>'Pronóstico1 Público'!I8*'Pronóstico2 Público'!$CR8</f>
        <v>0</v>
      </c>
      <c r="J8" s="67">
        <f>'Pronóstico1 Público'!J8*'Pronóstico2 Público'!$CR8</f>
        <v>0</v>
      </c>
      <c r="K8" s="67">
        <f>'Pronóstico1 Público'!K8*'Pronóstico2 Público'!$CR8</f>
        <v>0</v>
      </c>
      <c r="L8" s="67">
        <f>'Pronóstico1 Público'!L8*'Pronóstico2 Público'!$CR8</f>
        <v>0</v>
      </c>
      <c r="M8" s="67">
        <f>'Pronóstico1 Público'!M8*'Pronóstico2 Público'!$CR8</f>
        <v>0</v>
      </c>
      <c r="N8" s="67">
        <f>'Pronóstico1 Público'!N8*'Pronóstico2 Público'!$CR8</f>
        <v>0</v>
      </c>
      <c r="O8" s="67">
        <f>'Pronóstico1 Público'!O8*'Pronóstico2 Público'!$CR8</f>
        <v>0</v>
      </c>
      <c r="P8" s="67">
        <f>'Pronóstico1 Público'!P8*'Pronóstico2 Público'!$CR8</f>
        <v>0</v>
      </c>
      <c r="Q8" s="67">
        <f>'Pronóstico1 Público'!Q8*'Pronóstico2 Público'!$CR8</f>
        <v>0</v>
      </c>
      <c r="R8" s="67">
        <f>'Pronóstico1 Público'!R8*'Pronóstico2 Público'!$CR8</f>
        <v>0</v>
      </c>
      <c r="S8" s="67">
        <f>'Pronóstico1 Público'!S8*'Pronóstico2 Público'!$CR8</f>
        <v>0</v>
      </c>
      <c r="T8" s="67">
        <f>'Pronóstico1 Público'!T8*'Pronóstico2 Público'!$CR8</f>
        <v>0</v>
      </c>
      <c r="U8" s="67">
        <f>'Pronóstico1 Público'!U8*'Pronóstico2 Público'!$CR8</f>
        <v>0</v>
      </c>
      <c r="V8" s="67">
        <f>'Pronóstico1 Público'!V8*'Pronóstico2 Público'!$CR8</f>
        <v>0</v>
      </c>
      <c r="W8" s="67">
        <f>'Pronóstico1 Público'!W8*'Pronóstico2 Público'!$CR8</f>
        <v>0</v>
      </c>
      <c r="X8" s="67">
        <f>'Pronóstico1 Público'!X8*'Pronóstico2 Público'!$CR8</f>
        <v>0</v>
      </c>
      <c r="Y8" s="67">
        <f>'Pronóstico1 Público'!Y8*'Pronóstico2 Público'!$CR8</f>
        <v>0</v>
      </c>
      <c r="Z8" s="67">
        <f>'Pronóstico1 Público'!Z8*'Pronóstico2 Público'!$CR8</f>
        <v>0</v>
      </c>
      <c r="AA8" s="67">
        <f>'Pronóstico1 Público'!AA8*'Pronóstico2 Público'!$CR8</f>
        <v>0</v>
      </c>
      <c r="AB8" s="67">
        <f>'Pronóstico1 Público'!AB8*'Pronóstico2 Público'!$CR8</f>
        <v>0</v>
      </c>
      <c r="AC8" s="67">
        <f>'Pronóstico1 Público'!AC8*'Pronóstico2 Público'!$CR8</f>
        <v>0</v>
      </c>
      <c r="AD8" s="67">
        <f>'Pronóstico1 Público'!AD8*'Pronóstico2 Público'!$CR8</f>
        <v>0</v>
      </c>
      <c r="AE8" s="67">
        <f>'Pronóstico1 Público'!AE8*'Pronóstico2 Público'!$CR8</f>
        <v>0</v>
      </c>
      <c r="AF8" s="67">
        <f>'Pronóstico1 Público'!AF8*'Pronóstico2 Público'!$CR8</f>
        <v>0</v>
      </c>
      <c r="AG8" s="67">
        <f>'Pronóstico1 Público'!AG8*'Pronóstico2 Público'!$CR8</f>
        <v>0</v>
      </c>
      <c r="AH8" s="67">
        <f>'Pronóstico1 Público'!AH8*'Pronóstico2 Público'!$CR8</f>
        <v>0</v>
      </c>
      <c r="AI8" s="67">
        <f>'Pronóstico1 Público'!AI8*'Pronóstico2 Público'!$CR8</f>
        <v>0</v>
      </c>
      <c r="AJ8" s="67">
        <f>'Pronóstico1 Público'!AJ8*'Pronóstico2 Público'!$CR8</f>
        <v>0</v>
      </c>
      <c r="AK8" s="67">
        <f>'Pronóstico1 Público'!AK8*'Pronóstico2 Público'!$CR8</f>
        <v>0</v>
      </c>
      <c r="AL8" s="67">
        <f>'Pronóstico1 Público'!AL8*'Pronóstico2 Público'!$CR8</f>
        <v>0</v>
      </c>
      <c r="AM8" s="67">
        <f>'Pronóstico1 Público'!AM8*'Pronóstico2 Público'!$CR8</f>
        <v>0</v>
      </c>
      <c r="AN8" s="67">
        <f>'Pronóstico1 Público'!AN8*'Pronóstico2 Público'!$CR8</f>
        <v>0</v>
      </c>
      <c r="AO8" s="67">
        <f>'Pronóstico1 Público'!AO8*'Pronóstico2 Público'!$CR8</f>
        <v>0</v>
      </c>
      <c r="AP8" s="67">
        <f>'Pronóstico1 Público'!AP8*'Pronóstico2 Público'!$CR8</f>
        <v>0</v>
      </c>
      <c r="AQ8" s="67">
        <f>'Pronóstico1 Público'!AQ8*'Pronóstico2 Público'!$CR8</f>
        <v>0</v>
      </c>
      <c r="AR8" s="67">
        <f>'Pronóstico1 Público'!AR8*'Pronóstico2 Público'!$CR8</f>
        <v>1.2972898080051161E-5</v>
      </c>
      <c r="AS8" s="67">
        <f>'Pronóstico1 Público'!AS8*'Pronóstico2 Público'!$CR8</f>
        <v>6.8202505323927066E-5</v>
      </c>
      <c r="AT8" s="67">
        <f>'Pronóstico1 Público'!AT8*'Pronóstico2 Público'!$CR8</f>
        <v>1.9295369459361217E-4</v>
      </c>
      <c r="AU8" s="67">
        <f>'Pronóstico1 Público'!AU8*'Pronóstico2 Público'!$CR8</f>
        <v>4.7729312819391664E-4</v>
      </c>
      <c r="AV8" s="67">
        <f>'Pronóstico1 Público'!AV8*'Pronóstico2 Público'!$CR8</f>
        <v>1.2642986841725652E-3</v>
      </c>
      <c r="AW8" s="67">
        <f>'Pronóstico1 Público'!AW8*'Pronóstico2 Público'!$CR8</f>
        <v>2.6893484751368776E-3</v>
      </c>
      <c r="AX8" s="67">
        <f>'Pronóstico1 Público'!AX8*'Pronóstico2 Público'!$CR8</f>
        <v>4.5097858749081855E-3</v>
      </c>
      <c r="AY8" s="67">
        <f>'Pronóstico1 Público'!AY8*'Pronóstico2 Público'!$CR8</f>
        <v>6.5399988759337361E-3</v>
      </c>
      <c r="AZ8" s="67">
        <f>'Pronóstico1 Público'!AZ8*'Pronóstico2 Público'!$CR8</f>
        <v>8.651174415754961E-3</v>
      </c>
      <c r="BA8" s="67">
        <f>'Pronóstico1 Público'!BA8*'Pronóstico2 Público'!$CR8</f>
        <v>1.032650597881892E-2</v>
      </c>
      <c r="BB8" s="67">
        <f>'Pronóstico1 Público'!BB8*'Pronóstico2 Público'!$CR8</f>
        <v>1.1593530221295814E-2</v>
      </c>
      <c r="BC8" s="67">
        <f>'Pronóstico1 Público'!BC8*'Pronóstico2 Público'!$CR8</f>
        <v>1.3213632477018688E-2</v>
      </c>
      <c r="BD8" s="67">
        <f>'Pronóstico1 Público'!BD8*'Pronóstico2 Público'!$CR8</f>
        <v>1.5465596390122075E-2</v>
      </c>
      <c r="BE8" s="67">
        <f>'Pronóstico1 Público'!BE8*'Pronóstico2 Público'!$CR8</f>
        <v>1.8456745914761673E-2</v>
      </c>
      <c r="BF8" s="67">
        <f>'Pronóstico1 Público'!BF8*'Pronóstico2 Público'!$CR8</f>
        <v>2.2626839151136193E-2</v>
      </c>
      <c r="BG8" s="67">
        <f>'Pronóstico1 Público'!BG8*'Pronóstico2 Público'!$CR8</f>
        <v>2.8092692558238559E-2</v>
      </c>
      <c r="BH8" s="67">
        <f>'Pronóstico1 Público'!BH8*'Pronóstico2 Público'!$CR8</f>
        <v>3.491608237753159E-2</v>
      </c>
      <c r="BI8" s="67">
        <f>'Pronóstico1 Público'!BI8*'Pronóstico2 Público'!$CR8</f>
        <v>4.3925831594042578E-2</v>
      </c>
      <c r="BJ8" s="67">
        <f>'Pronóstico1 Público'!BJ8*'Pronóstico2 Público'!$CR8</f>
        <v>5.4113729391925082E-2</v>
      </c>
      <c r="BK8" s="67">
        <f>'Pronóstico1 Público'!BK8*'Pronóstico2 Público'!$CR8</f>
        <v>6.4540962346827491E-2</v>
      </c>
      <c r="BL8" s="67">
        <f>'Pronóstico1 Público'!BL8*'Pronóstico2 Público'!$CR8</f>
        <v>7.425351367342313E-2</v>
      </c>
      <c r="BM8" s="67">
        <f>'Pronóstico1 Público'!BM8*'Pronóstico2 Público'!$CR8</f>
        <v>8.197083253079808E-2</v>
      </c>
      <c r="BN8" s="67">
        <f>'Pronóstico1 Público'!BN8*'Pronóstico2 Público'!$CR8</f>
        <v>8.7121061047715331E-2</v>
      </c>
      <c r="BO8" s="67">
        <f>'Pronóstico1 Público'!BO8*'Pronóstico2 Público'!$CR8</f>
        <v>9.1040401267044241E-2</v>
      </c>
      <c r="BP8" s="67">
        <f>'Pronóstico1 Público'!BP8*'Pronóstico2 Público'!$CR8</f>
        <v>9.3848416471903465E-2</v>
      </c>
      <c r="BQ8" s="67">
        <f>'Pronóstico1 Público'!BQ8*'Pronóstico2 Público'!$CR8</f>
        <v>9.5027998901265703E-2</v>
      </c>
      <c r="BR8" s="67">
        <f>'Pronóstico1 Público'!BR8*'Pronóstico2 Público'!$CR8</f>
        <v>9.4893575067183475E-2</v>
      </c>
      <c r="BS8" s="67">
        <f>'Pronóstico1 Público'!BS8*'Pronóstico2 Público'!$CR8</f>
        <v>9.2355816833111504E-2</v>
      </c>
      <c r="BT8" s="67">
        <f>'Pronóstico1 Público'!BT8*'Pronóstico2 Público'!$CR8</f>
        <v>8.7080170990458894E-2</v>
      </c>
      <c r="BU8" s="67">
        <f>'Pronóstico1 Público'!BU8*'Pronóstico2 Público'!$CR8</f>
        <v>7.9668053154280882E-2</v>
      </c>
      <c r="BV8" s="67">
        <f>'Pronóstico1 Público'!BV8*'Pronóstico2 Público'!$CR8</f>
        <v>7.1433171277386881E-2</v>
      </c>
      <c r="BW8" s="67">
        <f>'Pronóstico1 Público'!BW8*'Pronóstico2 Público'!$CR8</f>
        <v>6.2895709035179451E-2</v>
      </c>
      <c r="BX8" s="67">
        <f>'Pronóstico1 Público'!BX8*'Pronóstico2 Público'!$CR8</f>
        <v>5.4967899450051608E-2</v>
      </c>
      <c r="BY8" s="67">
        <f>'Pronóstico1 Público'!BY8*'Pronóstico2 Público'!$CR8</f>
        <v>4.7862067149430601E-2</v>
      </c>
      <c r="BZ8" s="67">
        <f>'Pronóstico1 Público'!BZ8*'Pronóstico2 Público'!$CR8</f>
        <v>4.1625634838815539E-2</v>
      </c>
      <c r="CA8" s="67">
        <f>'Pronóstico1 Público'!CA8*'Pronóstico2 Público'!$CR8</f>
        <v>3.6037425442303067E-2</v>
      </c>
      <c r="CB8" s="67">
        <f>'Pronóstico1 Público'!CB8*'Pronóstico2 Público'!$CR8</f>
        <v>3.1116484960670352E-2</v>
      </c>
      <c r="CC8" s="67">
        <f>'Pronóstico1 Público'!CC8*'Pronóstico2 Público'!$CR8</f>
        <v>2.6765452443978207E-2</v>
      </c>
      <c r="CD8" s="67">
        <f>'Pronóstico1 Público'!CD8*'Pronóstico2 Público'!$CR8</f>
        <v>2.2834412530001222E-2</v>
      </c>
      <c r="CE8" s="67">
        <f>'Pronóstico1 Público'!CE8*'Pronóstico2 Público'!$CR8</f>
        <v>1.9246380627942795E-2</v>
      </c>
      <c r="CF8" s="67">
        <f>'Pronóstico1 Público'!CF8*'Pronóstico2 Público'!$CR8</f>
        <v>1.5981197459762314E-2</v>
      </c>
      <c r="CG8" s="67">
        <f>'Pronóstico1 Público'!CG8*'Pronóstico2 Público'!$CR8</f>
        <v>1.2972871461791123E-2</v>
      </c>
      <c r="CH8" s="67">
        <f>'Pronóstico1 Público'!CH8*'Pronóstico2 Público'!$CR8</f>
        <v>1.0338142318736242E-2</v>
      </c>
      <c r="CI8" s="67">
        <f>'Pronóstico1 Público'!CI8*'Pronóstico2 Público'!$CR8</f>
        <v>8.1160481743235476E-3</v>
      </c>
      <c r="CJ8" s="67">
        <f>'Pronóstico1 Público'!CJ8*'Pronóstico2 Público'!$CR8</f>
        <v>6.2949028826839882E-3</v>
      </c>
      <c r="CK8" s="67">
        <f>'Pronóstico1 Público'!CK8*'Pronóstico2 Público'!$CR8</f>
        <v>4.7149850037069303E-3</v>
      </c>
      <c r="CL8" s="67">
        <f>'Pronóstico1 Público'!CL8*'Pronóstico2 Público'!$CR8</f>
        <v>3.4640447233868906E-3</v>
      </c>
      <c r="CM8" s="67">
        <f>'Pronóstico1 Público'!CM8*'Pronóstico2 Público'!$CR8</f>
        <v>2.5571019836723385E-3</v>
      </c>
      <c r="CN8" s="67">
        <f>'Pronóstico1 Público'!CN8*'Pronóstico2 Público'!$CR8</f>
        <v>1.8380513451753757E-3</v>
      </c>
      <c r="CP8" s="72">
        <f t="shared" si="0"/>
        <v>1.6999999999999997</v>
      </c>
      <c r="CR8">
        <f>'Insumo 2'!$B$5/'Pronóstico1 Público'!CP8</f>
        <v>1.6064678480766499</v>
      </c>
      <c r="CT8" s="83">
        <f>100*'Población %'!CR53</f>
        <v>4.4747852188392629</v>
      </c>
      <c r="CU8" s="83">
        <f t="shared" si="1"/>
        <v>37.99065020691588</v>
      </c>
    </row>
    <row r="9" spans="1:99">
      <c r="A9">
        <f>'Población %'!A54</f>
        <v>1993</v>
      </c>
      <c r="B9" s="67">
        <f>'Pronóstico1 Público'!B9*'Pronóstico2 Público'!$CR9</f>
        <v>0</v>
      </c>
      <c r="C9" s="67">
        <f>'Pronóstico1 Público'!C9*'Pronóstico2 Público'!$CR9</f>
        <v>0</v>
      </c>
      <c r="D9" s="67">
        <f>'Pronóstico1 Público'!D9*'Pronóstico2 Público'!$CR9</f>
        <v>0</v>
      </c>
      <c r="E9" s="67">
        <f>'Pronóstico1 Público'!E9*'Pronóstico2 Público'!$CR9</f>
        <v>0</v>
      </c>
      <c r="F9" s="67">
        <f>'Pronóstico1 Público'!F9*'Pronóstico2 Público'!$CR9</f>
        <v>0</v>
      </c>
      <c r="G9" s="67">
        <f>'Pronóstico1 Público'!G9*'Pronóstico2 Público'!$CR9</f>
        <v>0</v>
      </c>
      <c r="H9" s="67">
        <f>'Pronóstico1 Público'!H9*'Pronóstico2 Público'!$CR9</f>
        <v>0</v>
      </c>
      <c r="I9" s="67">
        <f>'Pronóstico1 Público'!I9*'Pronóstico2 Público'!$CR9</f>
        <v>0</v>
      </c>
      <c r="J9" s="67">
        <f>'Pronóstico1 Público'!J9*'Pronóstico2 Público'!$CR9</f>
        <v>0</v>
      </c>
      <c r="K9" s="67">
        <f>'Pronóstico1 Público'!K9*'Pronóstico2 Público'!$CR9</f>
        <v>0</v>
      </c>
      <c r="L9" s="67">
        <f>'Pronóstico1 Público'!L9*'Pronóstico2 Público'!$CR9</f>
        <v>0</v>
      </c>
      <c r="M9" s="67">
        <f>'Pronóstico1 Público'!M9*'Pronóstico2 Público'!$CR9</f>
        <v>0</v>
      </c>
      <c r="N9" s="67">
        <f>'Pronóstico1 Público'!N9*'Pronóstico2 Público'!$CR9</f>
        <v>0</v>
      </c>
      <c r="O9" s="67">
        <f>'Pronóstico1 Público'!O9*'Pronóstico2 Público'!$CR9</f>
        <v>0</v>
      </c>
      <c r="P9" s="67">
        <f>'Pronóstico1 Público'!P9*'Pronóstico2 Público'!$CR9</f>
        <v>0</v>
      </c>
      <c r="Q9" s="67">
        <f>'Pronóstico1 Público'!Q9*'Pronóstico2 Público'!$CR9</f>
        <v>0</v>
      </c>
      <c r="R9" s="67">
        <f>'Pronóstico1 Público'!R9*'Pronóstico2 Público'!$CR9</f>
        <v>0</v>
      </c>
      <c r="S9" s="67">
        <f>'Pronóstico1 Público'!S9*'Pronóstico2 Público'!$CR9</f>
        <v>0</v>
      </c>
      <c r="T9" s="67">
        <f>'Pronóstico1 Público'!T9*'Pronóstico2 Público'!$CR9</f>
        <v>0</v>
      </c>
      <c r="U9" s="67">
        <f>'Pronóstico1 Público'!U9*'Pronóstico2 Público'!$CR9</f>
        <v>0</v>
      </c>
      <c r="V9" s="67">
        <f>'Pronóstico1 Público'!V9*'Pronóstico2 Público'!$CR9</f>
        <v>0</v>
      </c>
      <c r="W9" s="67">
        <f>'Pronóstico1 Público'!W9*'Pronóstico2 Público'!$CR9</f>
        <v>0</v>
      </c>
      <c r="X9" s="67">
        <f>'Pronóstico1 Público'!X9*'Pronóstico2 Público'!$CR9</f>
        <v>0</v>
      </c>
      <c r="Y9" s="67">
        <f>'Pronóstico1 Público'!Y9*'Pronóstico2 Público'!$CR9</f>
        <v>0</v>
      </c>
      <c r="Z9" s="67">
        <f>'Pronóstico1 Público'!Z9*'Pronóstico2 Público'!$CR9</f>
        <v>0</v>
      </c>
      <c r="AA9" s="67">
        <f>'Pronóstico1 Público'!AA9*'Pronóstico2 Público'!$CR9</f>
        <v>0</v>
      </c>
      <c r="AB9" s="67">
        <f>'Pronóstico1 Público'!AB9*'Pronóstico2 Público'!$CR9</f>
        <v>0</v>
      </c>
      <c r="AC9" s="67">
        <f>'Pronóstico1 Público'!AC9*'Pronóstico2 Público'!$CR9</f>
        <v>0</v>
      </c>
      <c r="AD9" s="67">
        <f>'Pronóstico1 Público'!AD9*'Pronóstico2 Público'!$CR9</f>
        <v>0</v>
      </c>
      <c r="AE9" s="67">
        <f>'Pronóstico1 Público'!AE9*'Pronóstico2 Público'!$CR9</f>
        <v>0</v>
      </c>
      <c r="AF9" s="67">
        <f>'Pronóstico1 Público'!AF9*'Pronóstico2 Público'!$CR9</f>
        <v>0</v>
      </c>
      <c r="AG9" s="67">
        <f>'Pronóstico1 Público'!AG9*'Pronóstico2 Público'!$CR9</f>
        <v>0</v>
      </c>
      <c r="AH9" s="67">
        <f>'Pronóstico1 Público'!AH9*'Pronóstico2 Público'!$CR9</f>
        <v>0</v>
      </c>
      <c r="AI9" s="67">
        <f>'Pronóstico1 Público'!AI9*'Pronóstico2 Público'!$CR9</f>
        <v>0</v>
      </c>
      <c r="AJ9" s="67">
        <f>'Pronóstico1 Público'!AJ9*'Pronóstico2 Público'!$CR9</f>
        <v>0</v>
      </c>
      <c r="AK9" s="67">
        <f>'Pronóstico1 Público'!AK9*'Pronóstico2 Público'!$CR9</f>
        <v>0</v>
      </c>
      <c r="AL9" s="67">
        <f>'Pronóstico1 Público'!AL9*'Pronóstico2 Público'!$CR9</f>
        <v>0</v>
      </c>
      <c r="AM9" s="67">
        <f>'Pronóstico1 Público'!AM9*'Pronóstico2 Público'!$CR9</f>
        <v>0</v>
      </c>
      <c r="AN9" s="67">
        <f>'Pronóstico1 Público'!AN9*'Pronóstico2 Público'!$CR9</f>
        <v>0</v>
      </c>
      <c r="AO9" s="67">
        <f>'Pronóstico1 Público'!AO9*'Pronóstico2 Público'!$CR9</f>
        <v>0</v>
      </c>
      <c r="AP9" s="67">
        <f>'Pronóstico1 Público'!AP9*'Pronóstico2 Público'!$CR9</f>
        <v>0</v>
      </c>
      <c r="AQ9" s="67">
        <f>'Pronóstico1 Público'!AQ9*'Pronóstico2 Público'!$CR9</f>
        <v>0</v>
      </c>
      <c r="AR9" s="67">
        <f>'Pronóstico1 Público'!AR9*'Pronóstico2 Público'!$CR9</f>
        <v>1.3070983394384147E-5</v>
      </c>
      <c r="AS9" s="67">
        <f>'Pronóstico1 Público'!AS9*'Pronóstico2 Público'!$CR9</f>
        <v>6.8863917255134228E-5</v>
      </c>
      <c r="AT9" s="67">
        <f>'Pronóstico1 Público'!AT9*'Pronóstico2 Público'!$CR9</f>
        <v>1.9346459611629E-4</v>
      </c>
      <c r="AU9" s="67">
        <f>'Pronóstico1 Público'!AU9*'Pronóstico2 Público'!$CR9</f>
        <v>4.7216177493781967E-4</v>
      </c>
      <c r="AV9" s="67">
        <f>'Pronóstico1 Público'!AV9*'Pronóstico2 Público'!$CR9</f>
        <v>1.2387632876287818E-3</v>
      </c>
      <c r="AW9" s="67">
        <f>'Pronóstico1 Público'!AW9*'Pronóstico2 Público'!$CR9</f>
        <v>2.637823373104265E-3</v>
      </c>
      <c r="AX9" s="67">
        <f>'Pronóstico1 Público'!AX9*'Pronóstico2 Público'!$CR9</f>
        <v>4.4199038172725424E-3</v>
      </c>
      <c r="AY9" s="67">
        <f>'Pronóstico1 Público'!AY9*'Pronóstico2 Público'!$CR9</f>
        <v>6.4114034410828078E-3</v>
      </c>
      <c r="AZ9" s="67">
        <f>'Pronóstico1 Público'!AZ9*'Pronóstico2 Público'!$CR9</f>
        <v>8.499029957833729E-3</v>
      </c>
      <c r="BA9" s="67">
        <f>'Pronóstico1 Público'!BA9*'Pronóstico2 Público'!$CR9</f>
        <v>1.0161166498900297E-2</v>
      </c>
      <c r="BB9" s="67">
        <f>'Pronóstico1 Público'!BB9*'Pronóstico2 Público'!$CR9</f>
        <v>1.1394366566665088E-2</v>
      </c>
      <c r="BC9" s="67">
        <f>'Pronóstico1 Público'!BC9*'Pronóstico2 Público'!$CR9</f>
        <v>1.2973366508911746E-2</v>
      </c>
      <c r="BD9" s="67">
        <f>'Pronóstico1 Público'!BD9*'Pronóstico2 Público'!$CR9</f>
        <v>1.5240502372221038E-2</v>
      </c>
      <c r="BE9" s="67">
        <f>'Pronóstico1 Público'!BE9*'Pronóstico2 Público'!$CR9</f>
        <v>1.8298631654797941E-2</v>
      </c>
      <c r="BF9" s="67">
        <f>'Pronóstico1 Público'!BF9*'Pronóstico2 Público'!$CR9</f>
        <v>2.2540760089275195E-2</v>
      </c>
      <c r="BG9" s="67">
        <f>'Pronóstico1 Público'!BG9*'Pronóstico2 Público'!$CR9</f>
        <v>2.7995482614082308E-2</v>
      </c>
      <c r="BH9" s="67">
        <f>'Pronóstico1 Público'!BH9*'Pronóstico2 Público'!$CR9</f>
        <v>3.4814586397495517E-2</v>
      </c>
      <c r="BI9" s="67">
        <f>'Pronóstico1 Público'!BI9*'Pronóstico2 Público'!$CR9</f>
        <v>4.3947704869356251E-2</v>
      </c>
      <c r="BJ9" s="67">
        <f>'Pronóstico1 Público'!BJ9*'Pronóstico2 Público'!$CR9</f>
        <v>5.4387463497209618E-2</v>
      </c>
      <c r="BK9" s="67">
        <f>'Pronóstico1 Público'!BK9*'Pronóstico2 Público'!$CR9</f>
        <v>6.5093422169813883E-2</v>
      </c>
      <c r="BL9" s="67">
        <f>'Pronóstico1 Público'!BL9*'Pronóstico2 Público'!$CR9</f>
        <v>7.5056984890609427E-2</v>
      </c>
      <c r="BM9" s="67">
        <f>'Pronóstico1 Público'!BM9*'Pronóstico2 Público'!$CR9</f>
        <v>8.3188790766197659E-2</v>
      </c>
      <c r="BN9" s="67">
        <f>'Pronóstico1 Público'!BN9*'Pronóstico2 Público'!$CR9</f>
        <v>8.7872788545708444E-2</v>
      </c>
      <c r="BO9" s="67">
        <f>'Pronóstico1 Público'!BO9*'Pronóstico2 Público'!$CR9</f>
        <v>9.0641927124685953E-2</v>
      </c>
      <c r="BP9" s="67">
        <f>'Pronóstico1 Público'!BP9*'Pronóstico2 Público'!$CR9</f>
        <v>9.2554936201709362E-2</v>
      </c>
      <c r="BQ9" s="67">
        <f>'Pronóstico1 Público'!BQ9*'Pronóstico2 Público'!$CR9</f>
        <v>9.3754468476905314E-2</v>
      </c>
      <c r="BR9" s="67">
        <f>'Pronóstico1 Público'!BR9*'Pronóstico2 Público'!$CR9</f>
        <v>9.3391382134782472E-2</v>
      </c>
      <c r="BS9" s="67">
        <f>'Pronóstico1 Público'!BS9*'Pronóstico2 Público'!$CR9</f>
        <v>9.1370040254606336E-2</v>
      </c>
      <c r="BT9" s="67">
        <f>'Pronóstico1 Público'!BT9*'Pronóstico2 Público'!$CR9</f>
        <v>8.7138313194361869E-2</v>
      </c>
      <c r="BU9" s="67">
        <f>'Pronóstico1 Público'!BU9*'Pronóstico2 Público'!$CR9</f>
        <v>8.0398324628832438E-2</v>
      </c>
      <c r="BV9" s="67">
        <f>'Pronóstico1 Público'!BV9*'Pronóstico2 Público'!$CR9</f>
        <v>7.1996138042304786E-2</v>
      </c>
      <c r="BW9" s="67">
        <f>'Pronóstico1 Público'!BW9*'Pronóstico2 Público'!$CR9</f>
        <v>6.3414115373074093E-2</v>
      </c>
      <c r="BX9" s="67">
        <f>'Pronóstico1 Público'!BX9*'Pronóstico2 Público'!$CR9</f>
        <v>5.5410022528098166E-2</v>
      </c>
      <c r="BY9" s="67">
        <f>'Pronóstico1 Público'!BY9*'Pronóstico2 Público'!$CR9</f>
        <v>4.8133159045795036E-2</v>
      </c>
      <c r="BZ9" s="67">
        <f>'Pronóstico1 Público'!BZ9*'Pronóstico2 Público'!$CR9</f>
        <v>4.1774672969226337E-2</v>
      </c>
      <c r="CA9" s="67">
        <f>'Pronóstico1 Público'!CA9*'Pronóstico2 Público'!$CR9</f>
        <v>3.621593729061922E-2</v>
      </c>
      <c r="CB9" s="67">
        <f>'Pronóstico1 Público'!CB9*'Pronóstico2 Público'!$CR9</f>
        <v>3.1296012499527112E-2</v>
      </c>
      <c r="CC9" s="67">
        <f>'Pronóstico1 Público'!CC9*'Pronóstico2 Público'!$CR9</f>
        <v>2.6880169233720583E-2</v>
      </c>
      <c r="CD9" s="67">
        <f>'Pronóstico1 Público'!CD9*'Pronóstico2 Público'!$CR9</f>
        <v>2.2877503036686272E-2</v>
      </c>
      <c r="CE9" s="67">
        <f>'Pronóstico1 Público'!CE9*'Pronóstico2 Público'!$CR9</f>
        <v>1.925813484230577E-2</v>
      </c>
      <c r="CF9" s="67">
        <f>'Pronóstico1 Público'!CF9*'Pronóstico2 Público'!$CR9</f>
        <v>1.6019440066258613E-2</v>
      </c>
      <c r="CG9" s="67">
        <f>'Pronóstico1 Público'!CG9*'Pronóstico2 Público'!$CR9</f>
        <v>1.3030144105403681E-2</v>
      </c>
      <c r="CH9" s="67">
        <f>'Pronóstico1 Público'!CH9*'Pronóstico2 Público'!$CR9</f>
        <v>1.0363422824648026E-2</v>
      </c>
      <c r="CI9" s="67">
        <f>'Pronóstico1 Público'!CI9*'Pronóstico2 Público'!$CR9</f>
        <v>8.1121003926433229E-3</v>
      </c>
      <c r="CJ9" s="67">
        <f>'Pronóstico1 Público'!CJ9*'Pronóstico2 Público'!$CR9</f>
        <v>6.2863033325673582E-3</v>
      </c>
      <c r="CK9" s="67">
        <f>'Pronóstico1 Público'!CK9*'Pronóstico2 Público'!$CR9</f>
        <v>4.8092038862083382E-3</v>
      </c>
      <c r="CL9" s="67">
        <f>'Pronóstico1 Público'!CL9*'Pronóstico2 Público'!$CR9</f>
        <v>3.5245265624352026E-3</v>
      </c>
      <c r="CM9" s="67">
        <f>'Pronóstico1 Público'!CM9*'Pronóstico2 Público'!$CR9</f>
        <v>2.5490117213765665E-3</v>
      </c>
      <c r="CN9" s="67">
        <f>'Pronóstico1 Público'!CN9*'Pronóstico2 Público'!$CR9</f>
        <v>1.8800876413479289E-3</v>
      </c>
      <c r="CP9" s="72">
        <f t="shared" si="0"/>
        <v>1.7000000000000008</v>
      </c>
      <c r="CR9">
        <f>'Insumo 2'!$B$5/'Pronóstico1 Público'!CP9</f>
        <v>1.5760695024763358</v>
      </c>
      <c r="CT9" s="83">
        <f>100*'Población %'!CR54</f>
        <v>4.5553410832353753</v>
      </c>
      <c r="CU9" s="83">
        <f t="shared" si="1"/>
        <v>37.318830114749531</v>
      </c>
    </row>
    <row r="10" spans="1:99">
      <c r="A10">
        <f>'Población %'!A55</f>
        <v>1994</v>
      </c>
      <c r="B10" s="67">
        <f>'Pronóstico1 Público'!B10*'Pronóstico2 Público'!$CR10</f>
        <v>0</v>
      </c>
      <c r="C10" s="67">
        <f>'Pronóstico1 Público'!C10*'Pronóstico2 Público'!$CR10</f>
        <v>0</v>
      </c>
      <c r="D10" s="67">
        <f>'Pronóstico1 Público'!D10*'Pronóstico2 Público'!$CR10</f>
        <v>0</v>
      </c>
      <c r="E10" s="67">
        <f>'Pronóstico1 Público'!E10*'Pronóstico2 Público'!$CR10</f>
        <v>0</v>
      </c>
      <c r="F10" s="67">
        <f>'Pronóstico1 Público'!F10*'Pronóstico2 Público'!$CR10</f>
        <v>0</v>
      </c>
      <c r="G10" s="67">
        <f>'Pronóstico1 Público'!G10*'Pronóstico2 Público'!$CR10</f>
        <v>0</v>
      </c>
      <c r="H10" s="67">
        <f>'Pronóstico1 Público'!H10*'Pronóstico2 Público'!$CR10</f>
        <v>0</v>
      </c>
      <c r="I10" s="67">
        <f>'Pronóstico1 Público'!I10*'Pronóstico2 Público'!$CR10</f>
        <v>0</v>
      </c>
      <c r="J10" s="67">
        <f>'Pronóstico1 Público'!J10*'Pronóstico2 Público'!$CR10</f>
        <v>0</v>
      </c>
      <c r="K10" s="67">
        <f>'Pronóstico1 Público'!K10*'Pronóstico2 Público'!$CR10</f>
        <v>0</v>
      </c>
      <c r="L10" s="67">
        <f>'Pronóstico1 Público'!L10*'Pronóstico2 Público'!$CR10</f>
        <v>0</v>
      </c>
      <c r="M10" s="67">
        <f>'Pronóstico1 Público'!M10*'Pronóstico2 Público'!$CR10</f>
        <v>0</v>
      </c>
      <c r="N10" s="67">
        <f>'Pronóstico1 Público'!N10*'Pronóstico2 Público'!$CR10</f>
        <v>0</v>
      </c>
      <c r="O10" s="67">
        <f>'Pronóstico1 Público'!O10*'Pronóstico2 Público'!$CR10</f>
        <v>0</v>
      </c>
      <c r="P10" s="67">
        <f>'Pronóstico1 Público'!P10*'Pronóstico2 Público'!$CR10</f>
        <v>0</v>
      </c>
      <c r="Q10" s="67">
        <f>'Pronóstico1 Público'!Q10*'Pronóstico2 Público'!$CR10</f>
        <v>0</v>
      </c>
      <c r="R10" s="67">
        <f>'Pronóstico1 Público'!R10*'Pronóstico2 Público'!$CR10</f>
        <v>0</v>
      </c>
      <c r="S10" s="67">
        <f>'Pronóstico1 Público'!S10*'Pronóstico2 Público'!$CR10</f>
        <v>0</v>
      </c>
      <c r="T10" s="67">
        <f>'Pronóstico1 Público'!T10*'Pronóstico2 Público'!$CR10</f>
        <v>0</v>
      </c>
      <c r="U10" s="67">
        <f>'Pronóstico1 Público'!U10*'Pronóstico2 Público'!$CR10</f>
        <v>0</v>
      </c>
      <c r="V10" s="67">
        <f>'Pronóstico1 Público'!V10*'Pronóstico2 Público'!$CR10</f>
        <v>0</v>
      </c>
      <c r="W10" s="67">
        <f>'Pronóstico1 Público'!W10*'Pronóstico2 Público'!$CR10</f>
        <v>0</v>
      </c>
      <c r="X10" s="67">
        <f>'Pronóstico1 Público'!X10*'Pronóstico2 Público'!$CR10</f>
        <v>0</v>
      </c>
      <c r="Y10" s="67">
        <f>'Pronóstico1 Público'!Y10*'Pronóstico2 Público'!$CR10</f>
        <v>0</v>
      </c>
      <c r="Z10" s="67">
        <f>'Pronóstico1 Público'!Z10*'Pronóstico2 Público'!$CR10</f>
        <v>0</v>
      </c>
      <c r="AA10" s="67">
        <f>'Pronóstico1 Público'!AA10*'Pronóstico2 Público'!$CR10</f>
        <v>0</v>
      </c>
      <c r="AB10" s="67">
        <f>'Pronóstico1 Público'!AB10*'Pronóstico2 Público'!$CR10</f>
        <v>0</v>
      </c>
      <c r="AC10" s="67">
        <f>'Pronóstico1 Público'!AC10*'Pronóstico2 Público'!$CR10</f>
        <v>0</v>
      </c>
      <c r="AD10" s="67">
        <f>'Pronóstico1 Público'!AD10*'Pronóstico2 Público'!$CR10</f>
        <v>0</v>
      </c>
      <c r="AE10" s="67">
        <f>'Pronóstico1 Público'!AE10*'Pronóstico2 Público'!$CR10</f>
        <v>0</v>
      </c>
      <c r="AF10" s="67">
        <f>'Pronóstico1 Público'!AF10*'Pronóstico2 Público'!$CR10</f>
        <v>0</v>
      </c>
      <c r="AG10" s="67">
        <f>'Pronóstico1 Público'!AG10*'Pronóstico2 Público'!$CR10</f>
        <v>0</v>
      </c>
      <c r="AH10" s="67">
        <f>'Pronóstico1 Público'!AH10*'Pronóstico2 Público'!$CR10</f>
        <v>0</v>
      </c>
      <c r="AI10" s="67">
        <f>'Pronóstico1 Público'!AI10*'Pronóstico2 Público'!$CR10</f>
        <v>0</v>
      </c>
      <c r="AJ10" s="67">
        <f>'Pronóstico1 Público'!AJ10*'Pronóstico2 Público'!$CR10</f>
        <v>0</v>
      </c>
      <c r="AK10" s="67">
        <f>'Pronóstico1 Público'!AK10*'Pronóstico2 Público'!$CR10</f>
        <v>0</v>
      </c>
      <c r="AL10" s="67">
        <f>'Pronóstico1 Público'!AL10*'Pronóstico2 Público'!$CR10</f>
        <v>0</v>
      </c>
      <c r="AM10" s="67">
        <f>'Pronóstico1 Público'!AM10*'Pronóstico2 Público'!$CR10</f>
        <v>0</v>
      </c>
      <c r="AN10" s="67">
        <f>'Pronóstico1 Público'!AN10*'Pronóstico2 Público'!$CR10</f>
        <v>0</v>
      </c>
      <c r="AO10" s="67">
        <f>'Pronóstico1 Público'!AO10*'Pronóstico2 Público'!$CR10</f>
        <v>0</v>
      </c>
      <c r="AP10" s="67">
        <f>'Pronóstico1 Público'!AP10*'Pronóstico2 Público'!$CR10</f>
        <v>0</v>
      </c>
      <c r="AQ10" s="67">
        <f>'Pronóstico1 Público'!AQ10*'Pronóstico2 Público'!$CR10</f>
        <v>0</v>
      </c>
      <c r="AR10" s="67">
        <f>'Pronóstico1 Público'!AR10*'Pronóstico2 Público'!$CR10</f>
        <v>1.3161756483830415E-5</v>
      </c>
      <c r="AS10" s="67">
        <f>'Pronóstico1 Público'!AS10*'Pronóstico2 Público'!$CR10</f>
        <v>6.9315309792520517E-5</v>
      </c>
      <c r="AT10" s="67">
        <f>'Pronóstico1 Público'!AT10*'Pronóstico2 Público'!$CR10</f>
        <v>1.9515513051748885E-4</v>
      </c>
      <c r="AU10" s="67">
        <f>'Pronóstico1 Público'!AU10*'Pronóstico2 Público'!$CR10</f>
        <v>4.7297240446829317E-4</v>
      </c>
      <c r="AV10" s="67">
        <f>'Pronóstico1 Público'!AV10*'Pronóstico2 Público'!$CR10</f>
        <v>1.2243790724480702E-3</v>
      </c>
      <c r="AW10" s="67">
        <f>'Pronóstico1 Público'!AW10*'Pronóstico2 Público'!$CR10</f>
        <v>2.5823614717663786E-3</v>
      </c>
      <c r="AX10" s="67">
        <f>'Pronóstico1 Público'!AX10*'Pronóstico2 Público'!$CR10</f>
        <v>4.3317841065661994E-3</v>
      </c>
      <c r="AY10" s="67">
        <f>'Pronóstico1 Público'!AY10*'Pronóstico2 Público'!$CR10</f>
        <v>6.2790484086661068E-3</v>
      </c>
      <c r="AZ10" s="67">
        <f>'Pronóstico1 Público'!AZ10*'Pronóstico2 Público'!$CR10</f>
        <v>8.3264913695831923E-3</v>
      </c>
      <c r="BA10" s="67">
        <f>'Pronóstico1 Público'!BA10*'Pronóstico2 Público'!$CR10</f>
        <v>9.9766684359260498E-3</v>
      </c>
      <c r="BB10" s="67">
        <f>'Pronóstico1 Público'!BB10*'Pronóstico2 Público'!$CR10</f>
        <v>1.1206510857351365E-2</v>
      </c>
      <c r="BC10" s="67">
        <f>'Pronóstico1 Público'!BC10*'Pronóstico2 Público'!$CR10</f>
        <v>1.2744683527679594E-2</v>
      </c>
      <c r="BD10" s="67">
        <f>'Pronóstico1 Público'!BD10*'Pronóstico2 Público'!$CR10</f>
        <v>1.4957402298395806E-2</v>
      </c>
      <c r="BE10" s="67">
        <f>'Pronóstico1 Público'!BE10*'Pronóstico2 Público'!$CR10</f>
        <v>1.8026017819078071E-2</v>
      </c>
      <c r="BF10" s="67">
        <f>'Pronóstico1 Público'!BF10*'Pronóstico2 Público'!$CR10</f>
        <v>2.234109620229888E-2</v>
      </c>
      <c r="BG10" s="67">
        <f>'Pronóstico1 Público'!BG10*'Pronóstico2 Público'!$CR10</f>
        <v>2.7883021314865364E-2</v>
      </c>
      <c r="BH10" s="67">
        <f>'Pronóstico1 Público'!BH10*'Pronóstico2 Público'!$CR10</f>
        <v>3.4689023413060086E-2</v>
      </c>
      <c r="BI10" s="67">
        <f>'Pronóstico1 Público'!BI10*'Pronóstico2 Público'!$CR10</f>
        <v>4.381548453964719E-2</v>
      </c>
      <c r="BJ10" s="67">
        <f>'Pronóstico1 Público'!BJ10*'Pronóstico2 Público'!$CR10</f>
        <v>5.4410228126193373E-2</v>
      </c>
      <c r="BK10" s="67">
        <f>'Pronóstico1 Público'!BK10*'Pronóstico2 Público'!$CR10</f>
        <v>6.5417990205191248E-2</v>
      </c>
      <c r="BL10" s="67">
        <f>'Pronóstico1 Público'!BL10*'Pronóstico2 Público'!$CR10</f>
        <v>7.569328203050335E-2</v>
      </c>
      <c r="BM10" s="67">
        <f>'Pronóstico1 Público'!BM10*'Pronóstico2 Público'!$CR10</f>
        <v>8.4092810685131344E-2</v>
      </c>
      <c r="BN10" s="67">
        <f>'Pronóstico1 Público'!BN10*'Pronóstico2 Público'!$CR10</f>
        <v>8.9198416794847885E-2</v>
      </c>
      <c r="BO10" s="67">
        <f>'Pronóstico1 Público'!BO10*'Pronóstico2 Público'!$CR10</f>
        <v>9.1456469198440499E-2</v>
      </c>
      <c r="BP10" s="67">
        <f>'Pronóstico1 Público'!BP10*'Pronóstico2 Público'!$CR10</f>
        <v>9.2190068098680758E-2</v>
      </c>
      <c r="BQ10" s="67">
        <f>'Pronóstico1 Público'!BQ10*'Pronóstico2 Público'!$CR10</f>
        <v>9.251191520114338E-2</v>
      </c>
      <c r="BR10" s="67">
        <f>'Pronóstico1 Público'!BR10*'Pronóstico2 Público'!$CR10</f>
        <v>9.2202413966765248E-2</v>
      </c>
      <c r="BS10" s="67">
        <f>'Pronóstico1 Público'!BS10*'Pronóstico2 Público'!$CR10</f>
        <v>8.9980914521108193E-2</v>
      </c>
      <c r="BT10" s="67">
        <f>'Pronóstico1 Público'!BT10*'Pronóstico2 Público'!$CR10</f>
        <v>8.6285513448204954E-2</v>
      </c>
      <c r="BU10" s="67">
        <f>'Pronóstico1 Público'!BU10*'Pronóstico2 Público'!$CR10</f>
        <v>8.055155973504087E-2</v>
      </c>
      <c r="BV10" s="67">
        <f>'Pronóstico1 Público'!BV10*'Pronóstico2 Público'!$CR10</f>
        <v>7.277881839254674E-2</v>
      </c>
      <c r="BW10" s="67">
        <f>'Pronóstico1 Público'!BW10*'Pronóstico2 Público'!$CR10</f>
        <v>6.4020358174294675E-2</v>
      </c>
      <c r="BX10" s="67">
        <f>'Pronóstico1 Público'!BX10*'Pronóstico2 Público'!$CR10</f>
        <v>5.5970526651713301E-2</v>
      </c>
      <c r="BY10" s="67">
        <f>'Pronóstico1 Público'!BY10*'Pronóstico2 Público'!$CR10</f>
        <v>4.8615257000483685E-2</v>
      </c>
      <c r="BZ10" s="67">
        <f>'Pronóstico1 Público'!BZ10*'Pronóstico2 Público'!$CR10</f>
        <v>4.2087900100801746E-2</v>
      </c>
      <c r="CA10" s="67">
        <f>'Pronóstico1 Público'!CA10*'Pronóstico2 Público'!$CR10</f>
        <v>3.6413403500810203E-2</v>
      </c>
      <c r="CB10" s="67">
        <f>'Pronóstico1 Público'!CB10*'Pronóstico2 Público'!$CR10</f>
        <v>3.1511035376088195E-2</v>
      </c>
      <c r="CC10" s="67">
        <f>'Pronóstico1 Público'!CC10*'Pronóstico2 Público'!$CR10</f>
        <v>2.7086275437649614E-2</v>
      </c>
      <c r="CD10" s="67">
        <f>'Pronóstico1 Público'!CD10*'Pronóstico2 Público'!$CR10</f>
        <v>2.299779356488885E-2</v>
      </c>
      <c r="CE10" s="67">
        <f>'Pronóstico1 Público'!CE10*'Pronóstico2 Público'!$CR10</f>
        <v>1.9279917010932793E-2</v>
      </c>
      <c r="CF10" s="67">
        <f>'Pronóstico1 Público'!CF10*'Pronóstico2 Público'!$CR10</f>
        <v>1.598519386819423E-2</v>
      </c>
      <c r="CG10" s="67">
        <f>'Pronóstico1 Público'!CG10*'Pronóstico2 Público'!$CR10</f>
        <v>1.3011600645958719E-2</v>
      </c>
      <c r="CH10" s="67">
        <f>'Pronóstico1 Público'!CH10*'Pronóstico2 Público'!$CR10</f>
        <v>1.0360370759460884E-2</v>
      </c>
      <c r="CI10" s="67">
        <f>'Pronóstico1 Público'!CI10*'Pronóstico2 Público'!$CR10</f>
        <v>8.0639824793863179E-3</v>
      </c>
      <c r="CJ10" s="67">
        <f>'Pronóstico1 Público'!CJ10*'Pronóstico2 Público'!$CR10</f>
        <v>6.1892393999834257E-3</v>
      </c>
      <c r="CK10" s="67">
        <f>'Pronóstico1 Público'!CK10*'Pronóstico2 Público'!$CR10</f>
        <v>4.7027384460352701E-3</v>
      </c>
      <c r="CL10" s="67">
        <f>'Pronóstico1 Público'!CL10*'Pronóstico2 Público'!$CR10</f>
        <v>3.5357861062887356E-3</v>
      </c>
      <c r="CM10" s="67">
        <f>'Pronóstico1 Público'!CM10*'Pronóstico2 Público'!$CR10</f>
        <v>2.5044226381618915E-3</v>
      </c>
      <c r="CN10" s="67">
        <f>'Pronóstico1 Público'!CN10*'Pronóstico2 Público'!$CR10</f>
        <v>1.75922099647477E-3</v>
      </c>
      <c r="CP10" s="72">
        <f t="shared" si="0"/>
        <v>1.6999999999999988</v>
      </c>
      <c r="CR10">
        <f>'Insumo 2'!$B$5/'Pronóstico1 Público'!CP10</f>
        <v>1.5441376026825406</v>
      </c>
      <c r="CT10" s="83">
        <f>100*'Población %'!CR55</f>
        <v>4.6462046532166239</v>
      </c>
      <c r="CU10" s="83">
        <f t="shared" si="1"/>
        <v>36.589003861960066</v>
      </c>
    </row>
    <row r="11" spans="1:99">
      <c r="A11">
        <f>'Población %'!A56</f>
        <v>1995</v>
      </c>
      <c r="B11" s="67">
        <f>'Pronóstico1 Público'!B11*'Pronóstico2 Público'!$CR11</f>
        <v>0</v>
      </c>
      <c r="C11" s="67">
        <f>'Pronóstico1 Público'!C11*'Pronóstico2 Público'!$CR11</f>
        <v>0</v>
      </c>
      <c r="D11" s="67">
        <f>'Pronóstico1 Público'!D11*'Pronóstico2 Público'!$CR11</f>
        <v>0</v>
      </c>
      <c r="E11" s="67">
        <f>'Pronóstico1 Público'!E11*'Pronóstico2 Público'!$CR11</f>
        <v>0</v>
      </c>
      <c r="F11" s="67">
        <f>'Pronóstico1 Público'!F11*'Pronóstico2 Público'!$CR11</f>
        <v>0</v>
      </c>
      <c r="G11" s="67">
        <f>'Pronóstico1 Público'!G11*'Pronóstico2 Público'!$CR11</f>
        <v>0</v>
      </c>
      <c r="H11" s="67">
        <f>'Pronóstico1 Público'!H11*'Pronóstico2 Público'!$CR11</f>
        <v>0</v>
      </c>
      <c r="I11" s="67">
        <f>'Pronóstico1 Público'!I11*'Pronóstico2 Público'!$CR11</f>
        <v>0</v>
      </c>
      <c r="J11" s="67">
        <f>'Pronóstico1 Público'!J11*'Pronóstico2 Público'!$CR11</f>
        <v>0</v>
      </c>
      <c r="K11" s="67">
        <f>'Pronóstico1 Público'!K11*'Pronóstico2 Público'!$CR11</f>
        <v>0</v>
      </c>
      <c r="L11" s="67">
        <f>'Pronóstico1 Público'!L11*'Pronóstico2 Público'!$CR11</f>
        <v>0</v>
      </c>
      <c r="M11" s="67">
        <f>'Pronóstico1 Público'!M11*'Pronóstico2 Público'!$CR11</f>
        <v>0</v>
      </c>
      <c r="N11" s="67">
        <f>'Pronóstico1 Público'!N11*'Pronóstico2 Público'!$CR11</f>
        <v>0</v>
      </c>
      <c r="O11" s="67">
        <f>'Pronóstico1 Público'!O11*'Pronóstico2 Público'!$CR11</f>
        <v>0</v>
      </c>
      <c r="P11" s="67">
        <f>'Pronóstico1 Público'!P11*'Pronóstico2 Público'!$CR11</f>
        <v>0</v>
      </c>
      <c r="Q11" s="67">
        <f>'Pronóstico1 Público'!Q11*'Pronóstico2 Público'!$CR11</f>
        <v>0</v>
      </c>
      <c r="R11" s="67">
        <f>'Pronóstico1 Público'!R11*'Pronóstico2 Público'!$CR11</f>
        <v>0</v>
      </c>
      <c r="S11" s="67">
        <f>'Pronóstico1 Público'!S11*'Pronóstico2 Público'!$CR11</f>
        <v>0</v>
      </c>
      <c r="T11" s="67">
        <f>'Pronóstico1 Público'!T11*'Pronóstico2 Público'!$CR11</f>
        <v>0</v>
      </c>
      <c r="U11" s="67">
        <f>'Pronóstico1 Público'!U11*'Pronóstico2 Público'!$CR11</f>
        <v>0</v>
      </c>
      <c r="V11" s="67">
        <f>'Pronóstico1 Público'!V11*'Pronóstico2 Público'!$CR11</f>
        <v>0</v>
      </c>
      <c r="W11" s="67">
        <f>'Pronóstico1 Público'!W11*'Pronóstico2 Público'!$CR11</f>
        <v>0</v>
      </c>
      <c r="X11" s="67">
        <f>'Pronóstico1 Público'!X11*'Pronóstico2 Público'!$CR11</f>
        <v>0</v>
      </c>
      <c r="Y11" s="67">
        <f>'Pronóstico1 Público'!Y11*'Pronóstico2 Público'!$CR11</f>
        <v>0</v>
      </c>
      <c r="Z11" s="67">
        <f>'Pronóstico1 Público'!Z11*'Pronóstico2 Público'!$CR11</f>
        <v>0</v>
      </c>
      <c r="AA11" s="67">
        <f>'Pronóstico1 Público'!AA11*'Pronóstico2 Público'!$CR11</f>
        <v>0</v>
      </c>
      <c r="AB11" s="67">
        <f>'Pronóstico1 Público'!AB11*'Pronóstico2 Público'!$CR11</f>
        <v>0</v>
      </c>
      <c r="AC11" s="67">
        <f>'Pronóstico1 Público'!AC11*'Pronóstico2 Público'!$CR11</f>
        <v>0</v>
      </c>
      <c r="AD11" s="67">
        <f>'Pronóstico1 Público'!AD11*'Pronóstico2 Público'!$CR11</f>
        <v>0</v>
      </c>
      <c r="AE11" s="67">
        <f>'Pronóstico1 Público'!AE11*'Pronóstico2 Público'!$CR11</f>
        <v>0</v>
      </c>
      <c r="AF11" s="67">
        <f>'Pronóstico1 Público'!AF11*'Pronóstico2 Público'!$CR11</f>
        <v>0</v>
      </c>
      <c r="AG11" s="67">
        <f>'Pronóstico1 Público'!AG11*'Pronóstico2 Público'!$CR11</f>
        <v>0</v>
      </c>
      <c r="AH11" s="67">
        <f>'Pronóstico1 Público'!AH11*'Pronóstico2 Público'!$CR11</f>
        <v>0</v>
      </c>
      <c r="AI11" s="67">
        <f>'Pronóstico1 Público'!AI11*'Pronóstico2 Público'!$CR11</f>
        <v>0</v>
      </c>
      <c r="AJ11" s="67">
        <f>'Pronóstico1 Público'!AJ11*'Pronóstico2 Público'!$CR11</f>
        <v>0</v>
      </c>
      <c r="AK11" s="67">
        <f>'Pronóstico1 Público'!AK11*'Pronóstico2 Público'!$CR11</f>
        <v>0</v>
      </c>
      <c r="AL11" s="67">
        <f>'Pronóstico1 Público'!AL11*'Pronóstico2 Público'!$CR11</f>
        <v>0</v>
      </c>
      <c r="AM11" s="67">
        <f>'Pronóstico1 Público'!AM11*'Pronóstico2 Público'!$CR11</f>
        <v>0</v>
      </c>
      <c r="AN11" s="67">
        <f>'Pronóstico1 Público'!AN11*'Pronóstico2 Público'!$CR11</f>
        <v>0</v>
      </c>
      <c r="AO11" s="67">
        <f>'Pronóstico1 Público'!AO11*'Pronóstico2 Público'!$CR11</f>
        <v>0</v>
      </c>
      <c r="AP11" s="67">
        <f>'Pronóstico1 Público'!AP11*'Pronóstico2 Público'!$CR11</f>
        <v>0</v>
      </c>
      <c r="AQ11" s="67">
        <f>'Pronóstico1 Público'!AQ11*'Pronóstico2 Público'!$CR11</f>
        <v>0</v>
      </c>
      <c r="AR11" s="67">
        <f>'Pronóstico1 Público'!AR11*'Pronóstico2 Público'!$CR11</f>
        <v>1.3136499854090533E-5</v>
      </c>
      <c r="AS11" s="67">
        <f>'Pronóstico1 Público'!AS11*'Pronóstico2 Público'!$CR11</f>
        <v>6.9710476004306509E-5</v>
      </c>
      <c r="AT11" s="67">
        <f>'Pronóstico1 Público'!AT11*'Pronóstico2 Público'!$CR11</f>
        <v>1.9620299933636702E-4</v>
      </c>
      <c r="AU11" s="67">
        <f>'Pronóstico1 Público'!AU11*'Pronóstico2 Público'!$CR11</f>
        <v>4.7659379887330831E-4</v>
      </c>
      <c r="AV11" s="67">
        <f>'Pronóstico1 Público'!AV11*'Pronóstico2 Público'!$CR11</f>
        <v>1.2252097541923304E-3</v>
      </c>
      <c r="AW11" s="67">
        <f>'Pronóstico1 Público'!AW11*'Pronóstico2 Público'!$CR11</f>
        <v>2.5497474325251448E-3</v>
      </c>
      <c r="AX11" s="67">
        <f>'Pronóstico1 Público'!AX11*'Pronóstico2 Público'!$CR11</f>
        <v>4.2367161333169197E-3</v>
      </c>
      <c r="AY11" s="67">
        <f>'Pronóstico1 Público'!AY11*'Pronóstico2 Público'!$CR11</f>
        <v>6.1480968026799317E-3</v>
      </c>
      <c r="AZ11" s="67">
        <f>'Pronóstico1 Público'!AZ11*'Pronóstico2 Público'!$CR11</f>
        <v>8.1474844098594935E-3</v>
      </c>
      <c r="BA11" s="67">
        <f>'Pronóstico1 Público'!BA11*'Pronóstico2 Público'!$CR11</f>
        <v>9.7661014111866708E-3</v>
      </c>
      <c r="BB11" s="67">
        <f>'Pronóstico1 Público'!BB11*'Pronóstico2 Público'!$CR11</f>
        <v>1.0995303234464538E-2</v>
      </c>
      <c r="BC11" s="67">
        <f>'Pronóstico1 Público'!BC11*'Pronóstico2 Público'!$CR11</f>
        <v>1.2526976886635123E-2</v>
      </c>
      <c r="BD11" s="67">
        <f>'Pronóstico1 Público'!BD11*'Pronóstico2 Público'!$CR11</f>
        <v>1.4685605552587702E-2</v>
      </c>
      <c r="BE11" s="67">
        <f>'Pronóstico1 Público'!BE11*'Pronóstico2 Público'!$CR11</f>
        <v>1.7681880899267595E-2</v>
      </c>
      <c r="BF11" s="67">
        <f>'Pronóstico1 Público'!BF11*'Pronóstico2 Público'!$CR11</f>
        <v>2.1997802176972836E-2</v>
      </c>
      <c r="BG11" s="67">
        <f>'Pronóstico1 Público'!BG11*'Pronóstico2 Público'!$CR11</f>
        <v>2.7623621148206223E-2</v>
      </c>
      <c r="BH11" s="67">
        <f>'Pronóstico1 Público'!BH11*'Pronóstico2 Público'!$CR11</f>
        <v>3.4535816480462465E-2</v>
      </c>
      <c r="BI11" s="67">
        <f>'Pronóstico1 Público'!BI11*'Pronóstico2 Público'!$CR11</f>
        <v>4.3645396966706891E-2</v>
      </c>
      <c r="BJ11" s="67">
        <f>'Pronóstico1 Público'!BJ11*'Pronóstico2 Público'!$CR11</f>
        <v>5.4235576477572281E-2</v>
      </c>
      <c r="BK11" s="67">
        <f>'Pronóstico1 Público'!BK11*'Pronóstico2 Público'!$CR11</f>
        <v>6.5433484652917623E-2</v>
      </c>
      <c r="BL11" s="67">
        <f>'Pronóstico1 Público'!BL11*'Pronóstico2 Público'!$CR11</f>
        <v>7.6054599188772207E-2</v>
      </c>
      <c r="BM11" s="67">
        <f>'Pronóstico1 Público'!BM11*'Pronóstico2 Público'!$CR11</f>
        <v>8.4792837428895443E-2</v>
      </c>
      <c r="BN11" s="67">
        <f>'Pronóstico1 Público'!BN11*'Pronóstico2 Público'!$CR11</f>
        <v>9.0161905459673633E-2</v>
      </c>
      <c r="BO11" s="67">
        <f>'Pronóstico1 Público'!BO11*'Pronóstico2 Público'!$CR11</f>
        <v>9.2839041926994825E-2</v>
      </c>
      <c r="BP11" s="67">
        <f>'Pronóstico1 Público'!BP11*'Pronóstico2 Público'!$CR11</f>
        <v>9.3045809301582613E-2</v>
      </c>
      <c r="BQ11" s="67">
        <f>'Pronóstico1 Público'!BQ11*'Pronóstico2 Público'!$CR11</f>
        <v>9.2190653695204239E-2</v>
      </c>
      <c r="BR11" s="67">
        <f>'Pronóstico1 Público'!BR11*'Pronóstico2 Público'!$CR11</f>
        <v>9.1028333619932719E-2</v>
      </c>
      <c r="BS11" s="67">
        <f>'Pronóstico1 Público'!BS11*'Pronóstico2 Público'!$CR11</f>
        <v>8.8876334322844516E-2</v>
      </c>
      <c r="BT11" s="67">
        <f>'Pronóstico1 Público'!BT11*'Pronóstico2 Público'!$CR11</f>
        <v>8.501834468803654E-2</v>
      </c>
      <c r="BU11" s="67">
        <f>'Pronóstico1 Público'!BU11*'Pronóstico2 Público'!$CR11</f>
        <v>7.9822122076665003E-2</v>
      </c>
      <c r="BV11" s="67">
        <f>'Pronóstico1 Público'!BV11*'Pronóstico2 Público'!$CR11</f>
        <v>7.3002688269833152E-2</v>
      </c>
      <c r="BW11" s="67">
        <f>'Pronóstico1 Público'!BW11*'Pronóstico2 Público'!$CR11</f>
        <v>6.4823964577038137E-2</v>
      </c>
      <c r="BX11" s="67">
        <f>'Pronóstico1 Público'!BX11*'Pronóstico2 Público'!$CR11</f>
        <v>5.6602463945059085E-2</v>
      </c>
      <c r="BY11" s="67">
        <f>'Pronóstico1 Público'!BY11*'Pronóstico2 Público'!$CR11</f>
        <v>4.9202183173015189E-2</v>
      </c>
      <c r="BZ11" s="67">
        <f>'Pronóstico1 Público'!BZ11*'Pronóstico2 Público'!$CR11</f>
        <v>4.2601071569922308E-2</v>
      </c>
      <c r="CA11" s="67">
        <f>'Pronóstico1 Público'!CA11*'Pronóstico2 Público'!$CR11</f>
        <v>3.676084338434038E-2</v>
      </c>
      <c r="CB11" s="67">
        <f>'Pronóstico1 Público'!CB11*'Pronóstico2 Público'!$CR11</f>
        <v>3.1742146395120199E-2</v>
      </c>
      <c r="CC11" s="67">
        <f>'Pronóstico1 Público'!CC11*'Pronóstico2 Público'!$CR11</f>
        <v>2.7324898940634355E-2</v>
      </c>
      <c r="CD11" s="67">
        <f>'Pronóstico1 Público'!CD11*'Pronóstico2 Público'!$CR11</f>
        <v>2.3221705868218607E-2</v>
      </c>
      <c r="CE11" s="67">
        <f>'Pronóstico1 Público'!CE11*'Pronóstico2 Público'!$CR11</f>
        <v>1.93999141401816E-2</v>
      </c>
      <c r="CF11" s="67">
        <f>'Pronóstico1 Público'!CF11*'Pronóstico2 Público'!$CR11</f>
        <v>1.5984233972812036E-2</v>
      </c>
      <c r="CG11" s="67">
        <f>'Pronóstico1 Público'!CG11*'Pronóstico2 Público'!$CR11</f>
        <v>1.294387210220899E-2</v>
      </c>
      <c r="CH11" s="67">
        <f>'Pronóstico1 Público'!CH11*'Pronóstico2 Público'!$CR11</f>
        <v>1.0302018854555714E-2</v>
      </c>
      <c r="CI11" s="67">
        <f>'Pronóstico1 Público'!CI11*'Pronóstico2 Público'!$CR11</f>
        <v>8.0151766464340458E-3</v>
      </c>
      <c r="CJ11" s="67">
        <f>'Pronóstico1 Público'!CJ11*'Pronóstico2 Público'!$CR11</f>
        <v>6.0873736012622926E-3</v>
      </c>
      <c r="CK11" s="67">
        <f>'Pronóstico1 Público'!CK11*'Pronóstico2 Público'!$CR11</f>
        <v>4.535518790350199E-3</v>
      </c>
      <c r="CL11" s="67">
        <f>'Pronóstico1 Público'!CL11*'Pronóstico2 Público'!$CR11</f>
        <v>3.3524595135947239E-3</v>
      </c>
      <c r="CM11" s="67">
        <f>'Pronóstico1 Público'!CM11*'Pronóstico2 Público'!$CR11</f>
        <v>2.4477320923395199E-3</v>
      </c>
      <c r="CN11" s="67">
        <f>'Pronóstico1 Público'!CN11*'Pronóstico2 Público'!$CR11</f>
        <v>1.629288260855534E-3</v>
      </c>
      <c r="CP11" s="72">
        <f t="shared" si="0"/>
        <v>1.6999999999999995</v>
      </c>
      <c r="CR11">
        <f>'Insumo 2'!$B$5/'Pronóstico1 Público'!CP11</f>
        <v>1.5102363841038651</v>
      </c>
      <c r="CT11" s="83">
        <f>100*'Población %'!CR56</f>
        <v>4.7543777300295877</v>
      </c>
      <c r="CU11" s="83">
        <f t="shared" si="1"/>
        <v>35.756519497019852</v>
      </c>
    </row>
    <row r="12" spans="1:99">
      <c r="A12">
        <f>'Población %'!A57</f>
        <v>1996</v>
      </c>
      <c r="B12" s="67">
        <f>'Pronóstico1 Público'!B12*'Pronóstico2 Público'!$CR12</f>
        <v>0</v>
      </c>
      <c r="C12" s="67">
        <f>'Pronóstico1 Público'!C12*'Pronóstico2 Público'!$CR12</f>
        <v>0</v>
      </c>
      <c r="D12" s="67">
        <f>'Pronóstico1 Público'!D12*'Pronóstico2 Público'!$CR12</f>
        <v>0</v>
      </c>
      <c r="E12" s="67">
        <f>'Pronóstico1 Público'!E12*'Pronóstico2 Público'!$CR12</f>
        <v>0</v>
      </c>
      <c r="F12" s="67">
        <f>'Pronóstico1 Público'!F12*'Pronóstico2 Público'!$CR12</f>
        <v>0</v>
      </c>
      <c r="G12" s="67">
        <f>'Pronóstico1 Público'!G12*'Pronóstico2 Público'!$CR12</f>
        <v>0</v>
      </c>
      <c r="H12" s="67">
        <f>'Pronóstico1 Público'!H12*'Pronóstico2 Público'!$CR12</f>
        <v>0</v>
      </c>
      <c r="I12" s="67">
        <f>'Pronóstico1 Público'!I12*'Pronóstico2 Público'!$CR12</f>
        <v>0</v>
      </c>
      <c r="J12" s="67">
        <f>'Pronóstico1 Público'!J12*'Pronóstico2 Público'!$CR12</f>
        <v>0</v>
      </c>
      <c r="K12" s="67">
        <f>'Pronóstico1 Público'!K12*'Pronóstico2 Público'!$CR12</f>
        <v>0</v>
      </c>
      <c r="L12" s="67">
        <f>'Pronóstico1 Público'!L12*'Pronóstico2 Público'!$CR12</f>
        <v>0</v>
      </c>
      <c r="M12" s="67">
        <f>'Pronóstico1 Público'!M12*'Pronóstico2 Público'!$CR12</f>
        <v>0</v>
      </c>
      <c r="N12" s="67">
        <f>'Pronóstico1 Público'!N12*'Pronóstico2 Público'!$CR12</f>
        <v>0</v>
      </c>
      <c r="O12" s="67">
        <f>'Pronóstico1 Público'!O12*'Pronóstico2 Público'!$CR12</f>
        <v>0</v>
      </c>
      <c r="P12" s="67">
        <f>'Pronóstico1 Público'!P12*'Pronóstico2 Público'!$CR12</f>
        <v>0</v>
      </c>
      <c r="Q12" s="67">
        <f>'Pronóstico1 Público'!Q12*'Pronóstico2 Público'!$CR12</f>
        <v>0</v>
      </c>
      <c r="R12" s="67">
        <f>'Pronóstico1 Público'!R12*'Pronóstico2 Público'!$CR12</f>
        <v>0</v>
      </c>
      <c r="S12" s="67">
        <f>'Pronóstico1 Público'!S12*'Pronóstico2 Público'!$CR12</f>
        <v>0</v>
      </c>
      <c r="T12" s="67">
        <f>'Pronóstico1 Público'!T12*'Pronóstico2 Público'!$CR12</f>
        <v>0</v>
      </c>
      <c r="U12" s="67">
        <f>'Pronóstico1 Público'!U12*'Pronóstico2 Público'!$CR12</f>
        <v>0</v>
      </c>
      <c r="V12" s="67">
        <f>'Pronóstico1 Público'!V12*'Pronóstico2 Público'!$CR12</f>
        <v>0</v>
      </c>
      <c r="W12" s="67">
        <f>'Pronóstico1 Público'!W12*'Pronóstico2 Público'!$CR12</f>
        <v>0</v>
      </c>
      <c r="X12" s="67">
        <f>'Pronóstico1 Público'!X12*'Pronóstico2 Público'!$CR12</f>
        <v>0</v>
      </c>
      <c r="Y12" s="67">
        <f>'Pronóstico1 Público'!Y12*'Pronóstico2 Público'!$CR12</f>
        <v>0</v>
      </c>
      <c r="Z12" s="67">
        <f>'Pronóstico1 Público'!Z12*'Pronóstico2 Público'!$CR12</f>
        <v>0</v>
      </c>
      <c r="AA12" s="67">
        <f>'Pronóstico1 Público'!AA12*'Pronóstico2 Público'!$CR12</f>
        <v>0</v>
      </c>
      <c r="AB12" s="67">
        <f>'Pronóstico1 Público'!AB12*'Pronóstico2 Público'!$CR12</f>
        <v>0</v>
      </c>
      <c r="AC12" s="67">
        <f>'Pronóstico1 Público'!AC12*'Pronóstico2 Público'!$CR12</f>
        <v>0</v>
      </c>
      <c r="AD12" s="67">
        <f>'Pronóstico1 Público'!AD12*'Pronóstico2 Público'!$CR12</f>
        <v>0</v>
      </c>
      <c r="AE12" s="67">
        <f>'Pronóstico1 Público'!AE12*'Pronóstico2 Público'!$CR12</f>
        <v>0</v>
      </c>
      <c r="AF12" s="67">
        <f>'Pronóstico1 Público'!AF12*'Pronóstico2 Público'!$CR12</f>
        <v>0</v>
      </c>
      <c r="AG12" s="67">
        <f>'Pronóstico1 Público'!AG12*'Pronóstico2 Público'!$CR12</f>
        <v>0</v>
      </c>
      <c r="AH12" s="67">
        <f>'Pronóstico1 Público'!AH12*'Pronóstico2 Público'!$CR12</f>
        <v>0</v>
      </c>
      <c r="AI12" s="67">
        <f>'Pronóstico1 Público'!AI12*'Pronóstico2 Público'!$CR12</f>
        <v>0</v>
      </c>
      <c r="AJ12" s="67">
        <f>'Pronóstico1 Público'!AJ12*'Pronóstico2 Público'!$CR12</f>
        <v>0</v>
      </c>
      <c r="AK12" s="67">
        <f>'Pronóstico1 Público'!AK12*'Pronóstico2 Público'!$CR12</f>
        <v>0</v>
      </c>
      <c r="AL12" s="67">
        <f>'Pronóstico1 Público'!AL12*'Pronóstico2 Público'!$CR12</f>
        <v>0</v>
      </c>
      <c r="AM12" s="67">
        <f>'Pronóstico1 Público'!AM12*'Pronóstico2 Público'!$CR12</f>
        <v>0</v>
      </c>
      <c r="AN12" s="67">
        <f>'Pronóstico1 Público'!AN12*'Pronóstico2 Público'!$CR12</f>
        <v>0</v>
      </c>
      <c r="AO12" s="67">
        <f>'Pronóstico1 Público'!AO12*'Pronóstico2 Público'!$CR12</f>
        <v>0</v>
      </c>
      <c r="AP12" s="67">
        <f>'Pronóstico1 Público'!AP12*'Pronóstico2 Público'!$CR12</f>
        <v>0</v>
      </c>
      <c r="AQ12" s="67">
        <f>'Pronóstico1 Público'!AQ12*'Pronóstico2 Público'!$CR12</f>
        <v>0</v>
      </c>
      <c r="AR12" s="67">
        <f>'Pronóstico1 Público'!AR12*'Pronóstico2 Público'!$CR12</f>
        <v>1.294345218875323E-5</v>
      </c>
      <c r="AS12" s="67">
        <f>'Pronóstico1 Público'!AS12*'Pronóstico2 Público'!$CR12</f>
        <v>6.9443192686602845E-5</v>
      </c>
      <c r="AT12" s="67">
        <f>'Pronóstico1 Público'!AT12*'Pronóstico2 Público'!$CR12</f>
        <v>1.9691336036896403E-4</v>
      </c>
      <c r="AU12" s="67">
        <f>'Pronóstico1 Público'!AU12*'Pronóstico2 Público'!$CR12</f>
        <v>4.78105937924155E-4</v>
      </c>
      <c r="AV12" s="67">
        <f>'Pronóstico1 Público'!AV12*'Pronóstico2 Público'!$CR12</f>
        <v>1.2317546156939464E-3</v>
      </c>
      <c r="AW12" s="67">
        <f>'Pronóstico1 Público'!AW12*'Pronóstico2 Público'!$CR12</f>
        <v>2.5454244794081656E-3</v>
      </c>
      <c r="AX12" s="67">
        <f>'Pronóstico1 Público'!AX12*'Pronóstico2 Público'!$CR12</f>
        <v>4.1727292526367145E-3</v>
      </c>
      <c r="AY12" s="67">
        <f>'Pronóstico1 Público'!AY12*'Pronóstico2 Público'!$CR12</f>
        <v>5.9980124357887866E-3</v>
      </c>
      <c r="AZ12" s="67">
        <f>'Pronóstico1 Público'!AZ12*'Pronóstico2 Público'!$CR12</f>
        <v>7.9580800073468325E-3</v>
      </c>
      <c r="BA12" s="67">
        <f>'Pronóstico1 Público'!BA12*'Pronóstico2 Público'!$CR12</f>
        <v>9.5336312472938129E-3</v>
      </c>
      <c r="BB12" s="67">
        <f>'Pronóstico1 Público'!BB12*'Pronóstico2 Público'!$CR12</f>
        <v>1.0739260791219523E-2</v>
      </c>
      <c r="BC12" s="67">
        <f>'Pronóstico1 Público'!BC12*'Pronóstico2 Público'!$CR12</f>
        <v>1.2265328700904438E-2</v>
      </c>
      <c r="BD12" s="67">
        <f>'Pronóstico1 Público'!BD12*'Pronóstico2 Público'!$CR12</f>
        <v>1.440561343567987E-2</v>
      </c>
      <c r="BE12" s="67">
        <f>'Pronóstico1 Público'!BE12*'Pronóstico2 Público'!$CR12</f>
        <v>1.7326959389000685E-2</v>
      </c>
      <c r="BF12" s="67">
        <f>'Pronóstico1 Público'!BF12*'Pronóstico2 Público'!$CR12</f>
        <v>2.1537483947085812E-2</v>
      </c>
      <c r="BG12" s="67">
        <f>'Pronóstico1 Público'!BG12*'Pronóstico2 Público'!$CR12</f>
        <v>2.715094960144376E-2</v>
      </c>
      <c r="BH12" s="67">
        <f>'Pronóstico1 Público'!BH12*'Pronóstico2 Público'!$CR12</f>
        <v>3.4157713509175076E-2</v>
      </c>
      <c r="BI12" s="67">
        <f>'Pronóstico1 Público'!BI12*'Pronóstico2 Público'!$CR12</f>
        <v>4.3385050354660559E-2</v>
      </c>
      <c r="BJ12" s="67">
        <f>'Pronóstico1 Público'!BJ12*'Pronóstico2 Público'!$CR12</f>
        <v>5.3949760401597394E-2</v>
      </c>
      <c r="BK12" s="67">
        <f>'Pronóstico1 Público'!BK12*'Pronóstico2 Público'!$CR12</f>
        <v>6.5142239870334823E-2</v>
      </c>
      <c r="BL12" s="67">
        <f>'Pronóstico1 Público'!BL12*'Pronóstico2 Público'!$CR12</f>
        <v>7.5983205440527182E-2</v>
      </c>
      <c r="BM12" s="67">
        <f>'Pronóstico1 Público'!BM12*'Pronóstico2 Público'!$CR12</f>
        <v>8.5094918848557813E-2</v>
      </c>
      <c r="BN12" s="67">
        <f>'Pronóstico1 Público'!BN12*'Pronóstico2 Público'!$CR12</f>
        <v>9.0800287313783312E-2</v>
      </c>
      <c r="BO12" s="67">
        <f>'Pronóstico1 Público'!BO12*'Pronóstico2 Público'!$CR12</f>
        <v>9.3728488845524607E-2</v>
      </c>
      <c r="BP12" s="67">
        <f>'Pronóstico1 Público'!BP12*'Pronóstico2 Público'!$CR12</f>
        <v>9.4331935682277282E-2</v>
      </c>
      <c r="BQ12" s="67">
        <f>'Pronóstico1 Público'!BQ12*'Pronóstico2 Público'!$CR12</f>
        <v>9.2925621623924565E-2</v>
      </c>
      <c r="BR12" s="67">
        <f>'Pronóstico1 Público'!BR12*'Pronóstico2 Público'!$CR12</f>
        <v>9.058588673352902E-2</v>
      </c>
      <c r="BS12" s="67">
        <f>'Pronóstico1 Público'!BS12*'Pronóstico2 Público'!$CR12</f>
        <v>8.7594303098719906E-2</v>
      </c>
      <c r="BT12" s="67">
        <f>'Pronóstico1 Público'!BT12*'Pronóstico2 Público'!$CR12</f>
        <v>8.3786373667774056E-2</v>
      </c>
      <c r="BU12" s="67">
        <f>'Pronóstico1 Público'!BU12*'Pronóstico2 Público'!$CR12</f>
        <v>7.8428808517626292E-2</v>
      </c>
      <c r="BV12" s="67">
        <f>'Pronóstico1 Público'!BV12*'Pronóstico2 Público'!$CR12</f>
        <v>7.2114360590890283E-2</v>
      </c>
      <c r="BW12" s="67">
        <f>'Pronóstico1 Público'!BW12*'Pronóstico2 Público'!$CR12</f>
        <v>6.4826958646660299E-2</v>
      </c>
      <c r="BX12" s="67">
        <f>'Pronóstico1 Público'!BX12*'Pronóstico2 Público'!$CR12</f>
        <v>5.7153845963579308E-2</v>
      </c>
      <c r="BY12" s="67">
        <f>'Pronóstico1 Público'!BY12*'Pronóstico2 Público'!$CR12</f>
        <v>4.9629368058852083E-2</v>
      </c>
      <c r="BZ12" s="67">
        <f>'Pronóstico1 Público'!BZ12*'Pronóstico2 Público'!$CR12</f>
        <v>4.3016694187005128E-2</v>
      </c>
      <c r="CA12" s="67">
        <f>'Pronóstico1 Público'!CA12*'Pronóstico2 Público'!$CR12</f>
        <v>3.7136149751600012E-2</v>
      </c>
      <c r="CB12" s="67">
        <f>'Pronóstico1 Público'!CB12*'Pronóstico2 Público'!$CR12</f>
        <v>3.2017824779476657E-2</v>
      </c>
      <c r="CC12" s="67">
        <f>'Pronóstico1 Público'!CC12*'Pronóstico2 Público'!$CR12</f>
        <v>2.7562706101684806E-2</v>
      </c>
      <c r="CD12" s="67">
        <f>'Pronóstico1 Público'!CD12*'Pronóstico2 Público'!$CR12</f>
        <v>2.3545498719045928E-2</v>
      </c>
      <c r="CE12" s="67">
        <f>'Pronóstico1 Público'!CE12*'Pronóstico2 Público'!$CR12</f>
        <v>1.9789164463629948E-2</v>
      </c>
      <c r="CF12" s="67">
        <f>'Pronóstico1 Público'!CF12*'Pronóstico2 Público'!$CR12</f>
        <v>1.6327782770623595E-2</v>
      </c>
      <c r="CG12" s="67">
        <f>'Pronóstico1 Público'!CG12*'Pronóstico2 Público'!$CR12</f>
        <v>1.3211067350224016E-2</v>
      </c>
      <c r="CH12" s="67">
        <f>'Pronóstico1 Público'!CH12*'Pronóstico2 Público'!$CR12</f>
        <v>1.0541194612953522E-2</v>
      </c>
      <c r="CI12" s="67">
        <f>'Pronóstico1 Público'!CI12*'Pronóstico2 Público'!$CR12</f>
        <v>8.3040265945794178E-3</v>
      </c>
      <c r="CJ12" s="67">
        <f>'Pronóstico1 Público'!CJ12*'Pronóstico2 Público'!$CR12</f>
        <v>6.3888838755506846E-3</v>
      </c>
      <c r="CK12" s="67">
        <f>'Pronóstico1 Público'!CK12*'Pronóstico2 Público'!$CR12</f>
        <v>4.8090612897425727E-3</v>
      </c>
      <c r="CL12" s="67">
        <f>'Pronóstico1 Público'!CL12*'Pronóstico2 Público'!$CR12</f>
        <v>3.5921427736061219E-3</v>
      </c>
      <c r="CM12" s="67">
        <f>'Pronóstico1 Público'!CM12*'Pronóstico2 Público'!$CR12</f>
        <v>2.6354214488918046E-3</v>
      </c>
      <c r="CN12" s="67">
        <f>'Pronóstico1 Público'!CN12*'Pronóstico2 Público'!$CR12</f>
        <v>1.8806202667206715E-3</v>
      </c>
      <c r="CP12" s="72">
        <f t="shared" si="0"/>
        <v>1.6999999999999995</v>
      </c>
      <c r="CR12">
        <f>'Insumo 2'!$B$5/'Pronóstico1 Público'!CP12</f>
        <v>1.4810369672412644</v>
      </c>
      <c r="CT12" s="83">
        <f>100*'Población %'!CR57</f>
        <v>4.8724741179305333</v>
      </c>
      <c r="CU12" s="83">
        <f t="shared" si="1"/>
        <v>34.889872349327817</v>
      </c>
    </row>
    <row r="13" spans="1:99">
      <c r="A13">
        <f>'Población %'!A58</f>
        <v>1997</v>
      </c>
      <c r="B13" s="67">
        <f>'Pronóstico1 Público'!B13*'Pronóstico2 Público'!$CR13</f>
        <v>0</v>
      </c>
      <c r="C13" s="67">
        <f>'Pronóstico1 Público'!C13*'Pronóstico2 Público'!$CR13</f>
        <v>0</v>
      </c>
      <c r="D13" s="67">
        <f>'Pronóstico1 Público'!D13*'Pronóstico2 Público'!$CR13</f>
        <v>0</v>
      </c>
      <c r="E13" s="67">
        <f>'Pronóstico1 Público'!E13*'Pronóstico2 Público'!$CR13</f>
        <v>0</v>
      </c>
      <c r="F13" s="67">
        <f>'Pronóstico1 Público'!F13*'Pronóstico2 Público'!$CR13</f>
        <v>0</v>
      </c>
      <c r="G13" s="67">
        <f>'Pronóstico1 Público'!G13*'Pronóstico2 Público'!$CR13</f>
        <v>0</v>
      </c>
      <c r="H13" s="67">
        <f>'Pronóstico1 Público'!H13*'Pronóstico2 Público'!$CR13</f>
        <v>0</v>
      </c>
      <c r="I13" s="67">
        <f>'Pronóstico1 Público'!I13*'Pronóstico2 Público'!$CR13</f>
        <v>0</v>
      </c>
      <c r="J13" s="67">
        <f>'Pronóstico1 Público'!J13*'Pronóstico2 Público'!$CR13</f>
        <v>0</v>
      </c>
      <c r="K13" s="67">
        <f>'Pronóstico1 Público'!K13*'Pronóstico2 Público'!$CR13</f>
        <v>0</v>
      </c>
      <c r="L13" s="67">
        <f>'Pronóstico1 Público'!L13*'Pronóstico2 Público'!$CR13</f>
        <v>0</v>
      </c>
      <c r="M13" s="67">
        <f>'Pronóstico1 Público'!M13*'Pronóstico2 Público'!$CR13</f>
        <v>0</v>
      </c>
      <c r="N13" s="67">
        <f>'Pronóstico1 Público'!N13*'Pronóstico2 Público'!$CR13</f>
        <v>0</v>
      </c>
      <c r="O13" s="67">
        <f>'Pronóstico1 Público'!O13*'Pronóstico2 Público'!$CR13</f>
        <v>0</v>
      </c>
      <c r="P13" s="67">
        <f>'Pronóstico1 Público'!P13*'Pronóstico2 Público'!$CR13</f>
        <v>0</v>
      </c>
      <c r="Q13" s="67">
        <f>'Pronóstico1 Público'!Q13*'Pronóstico2 Público'!$CR13</f>
        <v>0</v>
      </c>
      <c r="R13" s="67">
        <f>'Pronóstico1 Público'!R13*'Pronóstico2 Público'!$CR13</f>
        <v>0</v>
      </c>
      <c r="S13" s="67">
        <f>'Pronóstico1 Público'!S13*'Pronóstico2 Público'!$CR13</f>
        <v>0</v>
      </c>
      <c r="T13" s="67">
        <f>'Pronóstico1 Público'!T13*'Pronóstico2 Público'!$CR13</f>
        <v>0</v>
      </c>
      <c r="U13" s="67">
        <f>'Pronóstico1 Público'!U13*'Pronóstico2 Público'!$CR13</f>
        <v>0</v>
      </c>
      <c r="V13" s="67">
        <f>'Pronóstico1 Público'!V13*'Pronóstico2 Público'!$CR13</f>
        <v>0</v>
      </c>
      <c r="W13" s="67">
        <f>'Pronóstico1 Público'!W13*'Pronóstico2 Público'!$CR13</f>
        <v>0</v>
      </c>
      <c r="X13" s="67">
        <f>'Pronóstico1 Público'!X13*'Pronóstico2 Público'!$CR13</f>
        <v>0</v>
      </c>
      <c r="Y13" s="67">
        <f>'Pronóstico1 Público'!Y13*'Pronóstico2 Público'!$CR13</f>
        <v>0</v>
      </c>
      <c r="Z13" s="67">
        <f>'Pronóstico1 Público'!Z13*'Pronóstico2 Público'!$CR13</f>
        <v>0</v>
      </c>
      <c r="AA13" s="67">
        <f>'Pronóstico1 Público'!AA13*'Pronóstico2 Público'!$CR13</f>
        <v>0</v>
      </c>
      <c r="AB13" s="67">
        <f>'Pronóstico1 Público'!AB13*'Pronóstico2 Público'!$CR13</f>
        <v>0</v>
      </c>
      <c r="AC13" s="67">
        <f>'Pronóstico1 Público'!AC13*'Pronóstico2 Público'!$CR13</f>
        <v>0</v>
      </c>
      <c r="AD13" s="67">
        <f>'Pronóstico1 Público'!AD13*'Pronóstico2 Público'!$CR13</f>
        <v>0</v>
      </c>
      <c r="AE13" s="67">
        <f>'Pronóstico1 Público'!AE13*'Pronóstico2 Público'!$CR13</f>
        <v>0</v>
      </c>
      <c r="AF13" s="67">
        <f>'Pronóstico1 Público'!AF13*'Pronóstico2 Público'!$CR13</f>
        <v>0</v>
      </c>
      <c r="AG13" s="67">
        <f>'Pronóstico1 Público'!AG13*'Pronóstico2 Público'!$CR13</f>
        <v>0</v>
      </c>
      <c r="AH13" s="67">
        <f>'Pronóstico1 Público'!AH13*'Pronóstico2 Público'!$CR13</f>
        <v>0</v>
      </c>
      <c r="AI13" s="67">
        <f>'Pronóstico1 Público'!AI13*'Pronóstico2 Público'!$CR13</f>
        <v>0</v>
      </c>
      <c r="AJ13" s="67">
        <f>'Pronóstico1 Público'!AJ13*'Pronóstico2 Público'!$CR13</f>
        <v>0</v>
      </c>
      <c r="AK13" s="67">
        <f>'Pronóstico1 Público'!AK13*'Pronóstico2 Público'!$CR13</f>
        <v>0</v>
      </c>
      <c r="AL13" s="67">
        <f>'Pronóstico1 Público'!AL13*'Pronóstico2 Público'!$CR13</f>
        <v>0</v>
      </c>
      <c r="AM13" s="67">
        <f>'Pronóstico1 Público'!AM13*'Pronóstico2 Público'!$CR13</f>
        <v>0</v>
      </c>
      <c r="AN13" s="67">
        <f>'Pronóstico1 Público'!AN13*'Pronóstico2 Público'!$CR13</f>
        <v>0</v>
      </c>
      <c r="AO13" s="67">
        <f>'Pronóstico1 Público'!AO13*'Pronóstico2 Público'!$CR13</f>
        <v>0</v>
      </c>
      <c r="AP13" s="67">
        <f>'Pronóstico1 Público'!AP13*'Pronóstico2 Público'!$CR13</f>
        <v>0</v>
      </c>
      <c r="AQ13" s="67">
        <f>'Pronóstico1 Público'!AQ13*'Pronóstico2 Público'!$CR13</f>
        <v>0</v>
      </c>
      <c r="AR13" s="67">
        <f>'Pronóstico1 Público'!AR13*'Pronóstico2 Público'!$CR13</f>
        <v>1.267088825488065E-5</v>
      </c>
      <c r="AS13" s="67">
        <f>'Pronóstico1 Público'!AS13*'Pronóstico2 Público'!$CR13</f>
        <v>6.8411582612978118E-5</v>
      </c>
      <c r="AT13" s="67">
        <f>'Pronóstico1 Público'!AT13*'Pronóstico2 Público'!$CR13</f>
        <v>1.9614442239665391E-4</v>
      </c>
      <c r="AU13" s="67">
        <f>'Pronóstico1 Público'!AU13*'Pronóstico2 Público'!$CR13</f>
        <v>4.7982266287662656E-4</v>
      </c>
      <c r="AV13" s="67">
        <f>'Pronóstico1 Público'!AV13*'Pronóstico2 Público'!$CR13</f>
        <v>1.235649122082342E-3</v>
      </c>
      <c r="AW13" s="67">
        <f>'Pronóstico1 Público'!AW13*'Pronóstico2 Público'!$CR13</f>
        <v>2.559082227389025E-3</v>
      </c>
      <c r="AX13" s="67">
        <f>'Pronóstico1 Público'!AX13*'Pronóstico2 Público'!$CR13</f>
        <v>4.165785509036032E-3</v>
      </c>
      <c r="AY13" s="67">
        <f>'Pronóstico1 Público'!AY13*'Pronóstico2 Público'!$CR13</f>
        <v>5.9077352417471413E-3</v>
      </c>
      <c r="AZ13" s="67">
        <f>'Pronóstico1 Público'!AZ13*'Pronóstico2 Público'!$CR13</f>
        <v>7.7639523855522067E-3</v>
      </c>
      <c r="BA13" s="67">
        <f>'Pronóstico1 Público'!BA13*'Pronóstico2 Público'!$CR13</f>
        <v>9.312557535215928E-3</v>
      </c>
      <c r="BB13" s="67">
        <f>'Pronóstico1 Público'!BB13*'Pronóstico2 Público'!$CR13</f>
        <v>1.0484181429653301E-2</v>
      </c>
      <c r="BC13" s="67">
        <f>'Pronóstico1 Público'!BC13*'Pronóstico2 Público'!$CR13</f>
        <v>1.1981367743521203E-2</v>
      </c>
      <c r="BD13" s="67">
        <f>'Pronóstico1 Público'!BD13*'Pronóstico2 Público'!$CR13</f>
        <v>1.4108710456310051E-2</v>
      </c>
      <c r="BE13" s="67">
        <f>'Pronóstico1 Público'!BE13*'Pronóstico2 Público'!$CR13</f>
        <v>1.7003401400066568E-2</v>
      </c>
      <c r="BF13" s="67">
        <f>'Pronóstico1 Público'!BF13*'Pronóstico2 Público'!$CR13</f>
        <v>2.1113555386106472E-2</v>
      </c>
      <c r="BG13" s="67">
        <f>'Pronóstico1 Público'!BG13*'Pronóstico2 Público'!$CR13</f>
        <v>2.659482865999948E-2</v>
      </c>
      <c r="BH13" s="67">
        <f>'Pronóstico1 Público'!BH13*'Pronóstico2 Público'!$CR13</f>
        <v>3.3589247027718254E-2</v>
      </c>
      <c r="BI13" s="67">
        <f>'Pronóstico1 Público'!BI13*'Pronóstico2 Público'!$CR13</f>
        <v>4.2931013992914172E-2</v>
      </c>
      <c r="BJ13" s="67">
        <f>'Pronóstico1 Público'!BJ13*'Pronóstico2 Público'!$CR13</f>
        <v>5.3655375525214079E-2</v>
      </c>
      <c r="BK13" s="67">
        <f>'Pronóstico1 Público'!BK13*'Pronóstico2 Público'!$CR13</f>
        <v>6.4836756077491758E-2</v>
      </c>
      <c r="BL13" s="67">
        <f>'Pronóstico1 Público'!BL13*'Pronóstico2 Público'!$CR13</f>
        <v>7.569803613285743E-2</v>
      </c>
      <c r="BM13" s="67">
        <f>'Pronóstico1 Público'!BM13*'Pronóstico2 Público'!$CR13</f>
        <v>8.5081453735415272E-2</v>
      </c>
      <c r="BN13" s="67">
        <f>'Pronóstico1 Público'!BN13*'Pronóstico2 Público'!$CR13</f>
        <v>9.1198241660448542E-2</v>
      </c>
      <c r="BO13" s="67">
        <f>'Pronóstico1 Público'!BO13*'Pronóstico2 Público'!$CR13</f>
        <v>9.4474706086785876E-2</v>
      </c>
      <c r="BP13" s="67">
        <f>'Pronóstico1 Público'!BP13*'Pronóstico2 Público'!$CR13</f>
        <v>9.5326765540578645E-2</v>
      </c>
      <c r="BQ13" s="67">
        <f>'Pronóstico1 Público'!BQ13*'Pronóstico2 Público'!$CR13</f>
        <v>9.4321771477950747E-2</v>
      </c>
      <c r="BR13" s="67">
        <f>'Pronóstico1 Público'!BR13*'Pronóstico2 Público'!$CR13</f>
        <v>9.1440593977498111E-2</v>
      </c>
      <c r="BS13" s="67">
        <f>'Pronóstico1 Público'!BS13*'Pronóstico2 Público'!$CR13</f>
        <v>8.7324500304970021E-2</v>
      </c>
      <c r="BT13" s="67">
        <f>'Pronóstico1 Público'!BT13*'Pronóstico2 Público'!$CR13</f>
        <v>8.2736021067730786E-2</v>
      </c>
      <c r="BU13" s="67">
        <f>'Pronóstico1 Público'!BU13*'Pronóstico2 Público'!$CR13</f>
        <v>7.744123171342121E-2</v>
      </c>
      <c r="BV13" s="67">
        <f>'Pronóstico1 Público'!BV13*'Pronóstico2 Público'!$CR13</f>
        <v>7.0975052058268151E-2</v>
      </c>
      <c r="BW13" s="67">
        <f>'Pronóstico1 Público'!BW13*'Pronóstico2 Público'!$CR13</f>
        <v>6.4152894783215259E-2</v>
      </c>
      <c r="BX13" s="67">
        <f>'Pronóstico1 Público'!BX13*'Pronóstico2 Público'!$CR13</f>
        <v>5.727082700279082E-2</v>
      </c>
      <c r="BY13" s="67">
        <f>'Pronóstico1 Público'!BY13*'Pronóstico2 Público'!$CR13</f>
        <v>5.0226495249875866E-2</v>
      </c>
      <c r="BZ13" s="67">
        <f>'Pronóstico1 Público'!BZ13*'Pronóstico2 Público'!$CR13</f>
        <v>4.3488856189381746E-2</v>
      </c>
      <c r="CA13" s="67">
        <f>'Pronóstico1 Público'!CA13*'Pronóstico2 Público'!$CR13</f>
        <v>3.7588722591103602E-2</v>
      </c>
      <c r="CB13" s="67">
        <f>'Pronóstico1 Público'!CB13*'Pronóstico2 Público'!$CR13</f>
        <v>3.2400724051661695E-2</v>
      </c>
      <c r="CC13" s="67">
        <f>'Pronóstico1 Público'!CC13*'Pronóstico2 Público'!$CR13</f>
        <v>2.7817009348817003E-2</v>
      </c>
      <c r="CD13" s="67">
        <f>'Pronóstico1 Público'!CD13*'Pronóstico2 Público'!$CR13</f>
        <v>2.3735623524136773E-2</v>
      </c>
      <c r="CE13" s="67">
        <f>'Pronóstico1 Público'!CE13*'Pronóstico2 Público'!$CR13</f>
        <v>2.0047666682615879E-2</v>
      </c>
      <c r="CF13" s="67">
        <f>'Pronóstico1 Público'!CF13*'Pronóstico2 Público'!$CR13</f>
        <v>1.6635909392324736E-2</v>
      </c>
      <c r="CG13" s="67">
        <f>'Pronóstico1 Público'!CG13*'Pronóstico2 Público'!$CR13</f>
        <v>1.3455879063531713E-2</v>
      </c>
      <c r="CH13" s="67">
        <f>'Pronóstico1 Público'!CH13*'Pronóstico2 Público'!$CR13</f>
        <v>1.0695118350440784E-2</v>
      </c>
      <c r="CI13" s="67">
        <f>'Pronóstico1 Público'!CI13*'Pronóstico2 Público'!$CR13</f>
        <v>8.4173303387525093E-3</v>
      </c>
      <c r="CJ13" s="67">
        <f>'Pronóstico1 Público'!CJ13*'Pronóstico2 Público'!$CR13</f>
        <v>6.5742886557197929E-3</v>
      </c>
      <c r="CK13" s="67">
        <f>'Pronóstico1 Público'!CK13*'Pronóstico2 Público'!$CR13</f>
        <v>4.9750417366656958E-3</v>
      </c>
      <c r="CL13" s="67">
        <f>'Pronóstico1 Público'!CL13*'Pronóstico2 Público'!$CR13</f>
        <v>3.7114385954477489E-3</v>
      </c>
      <c r="CM13" s="67">
        <f>'Pronóstico1 Público'!CM13*'Pronóstico2 Público'!$CR13</f>
        <v>2.7759854499662621E-3</v>
      </c>
      <c r="CN13" s="67">
        <f>'Pronóstico1 Público'!CN13*'Pronóstico2 Público'!$CR13</f>
        <v>2.0115659614684898E-3</v>
      </c>
      <c r="CP13" s="72">
        <f t="shared" si="0"/>
        <v>1.7000000000000006</v>
      </c>
      <c r="CR13">
        <f>'Insumo 2'!$B$5/'Pronóstico1 Público'!CP13</f>
        <v>1.4509214395844625</v>
      </c>
      <c r="CT13" s="83">
        <f>100*'Población %'!CR58</f>
        <v>4.9990707044269254</v>
      </c>
      <c r="CU13" s="83">
        <f t="shared" si="1"/>
        <v>34.006320384598006</v>
      </c>
    </row>
    <row r="14" spans="1:99">
      <c r="A14">
        <f>'Población %'!A59</f>
        <v>1998</v>
      </c>
      <c r="B14" s="67">
        <f>'Pronóstico1 Público'!B14*'Pronóstico2 Público'!$CR14</f>
        <v>0</v>
      </c>
      <c r="C14" s="67">
        <f>'Pronóstico1 Público'!C14*'Pronóstico2 Público'!$CR14</f>
        <v>0</v>
      </c>
      <c r="D14" s="67">
        <f>'Pronóstico1 Público'!D14*'Pronóstico2 Público'!$CR14</f>
        <v>0</v>
      </c>
      <c r="E14" s="67">
        <f>'Pronóstico1 Público'!E14*'Pronóstico2 Público'!$CR14</f>
        <v>0</v>
      </c>
      <c r="F14" s="67">
        <f>'Pronóstico1 Público'!F14*'Pronóstico2 Público'!$CR14</f>
        <v>0</v>
      </c>
      <c r="G14" s="67">
        <f>'Pronóstico1 Público'!G14*'Pronóstico2 Público'!$CR14</f>
        <v>0</v>
      </c>
      <c r="H14" s="67">
        <f>'Pronóstico1 Público'!H14*'Pronóstico2 Público'!$CR14</f>
        <v>0</v>
      </c>
      <c r="I14" s="67">
        <f>'Pronóstico1 Público'!I14*'Pronóstico2 Público'!$CR14</f>
        <v>0</v>
      </c>
      <c r="J14" s="67">
        <f>'Pronóstico1 Público'!J14*'Pronóstico2 Público'!$CR14</f>
        <v>0</v>
      </c>
      <c r="K14" s="67">
        <f>'Pronóstico1 Público'!K14*'Pronóstico2 Público'!$CR14</f>
        <v>0</v>
      </c>
      <c r="L14" s="67">
        <f>'Pronóstico1 Público'!L14*'Pronóstico2 Público'!$CR14</f>
        <v>0</v>
      </c>
      <c r="M14" s="67">
        <f>'Pronóstico1 Público'!M14*'Pronóstico2 Público'!$CR14</f>
        <v>0</v>
      </c>
      <c r="N14" s="67">
        <f>'Pronóstico1 Público'!N14*'Pronóstico2 Público'!$CR14</f>
        <v>0</v>
      </c>
      <c r="O14" s="67">
        <f>'Pronóstico1 Público'!O14*'Pronóstico2 Público'!$CR14</f>
        <v>0</v>
      </c>
      <c r="P14" s="67">
        <f>'Pronóstico1 Público'!P14*'Pronóstico2 Público'!$CR14</f>
        <v>0</v>
      </c>
      <c r="Q14" s="67">
        <f>'Pronóstico1 Público'!Q14*'Pronóstico2 Público'!$CR14</f>
        <v>0</v>
      </c>
      <c r="R14" s="67">
        <f>'Pronóstico1 Público'!R14*'Pronóstico2 Público'!$CR14</f>
        <v>0</v>
      </c>
      <c r="S14" s="67">
        <f>'Pronóstico1 Público'!S14*'Pronóstico2 Público'!$CR14</f>
        <v>0</v>
      </c>
      <c r="T14" s="67">
        <f>'Pronóstico1 Público'!T14*'Pronóstico2 Público'!$CR14</f>
        <v>0</v>
      </c>
      <c r="U14" s="67">
        <f>'Pronóstico1 Público'!U14*'Pronóstico2 Público'!$CR14</f>
        <v>0</v>
      </c>
      <c r="V14" s="67">
        <f>'Pronóstico1 Público'!V14*'Pronóstico2 Público'!$CR14</f>
        <v>0</v>
      </c>
      <c r="W14" s="67">
        <f>'Pronóstico1 Público'!W14*'Pronóstico2 Público'!$CR14</f>
        <v>0</v>
      </c>
      <c r="X14" s="67">
        <f>'Pronóstico1 Público'!X14*'Pronóstico2 Público'!$CR14</f>
        <v>0</v>
      </c>
      <c r="Y14" s="67">
        <f>'Pronóstico1 Público'!Y14*'Pronóstico2 Público'!$CR14</f>
        <v>0</v>
      </c>
      <c r="Z14" s="67">
        <f>'Pronóstico1 Público'!Z14*'Pronóstico2 Público'!$CR14</f>
        <v>0</v>
      </c>
      <c r="AA14" s="67">
        <f>'Pronóstico1 Público'!AA14*'Pronóstico2 Público'!$CR14</f>
        <v>0</v>
      </c>
      <c r="AB14" s="67">
        <f>'Pronóstico1 Público'!AB14*'Pronóstico2 Público'!$CR14</f>
        <v>0</v>
      </c>
      <c r="AC14" s="67">
        <f>'Pronóstico1 Público'!AC14*'Pronóstico2 Público'!$CR14</f>
        <v>0</v>
      </c>
      <c r="AD14" s="67">
        <f>'Pronóstico1 Público'!AD14*'Pronóstico2 Público'!$CR14</f>
        <v>0</v>
      </c>
      <c r="AE14" s="67">
        <f>'Pronóstico1 Público'!AE14*'Pronóstico2 Público'!$CR14</f>
        <v>0</v>
      </c>
      <c r="AF14" s="67">
        <f>'Pronóstico1 Público'!AF14*'Pronóstico2 Público'!$CR14</f>
        <v>0</v>
      </c>
      <c r="AG14" s="67">
        <f>'Pronóstico1 Público'!AG14*'Pronóstico2 Público'!$CR14</f>
        <v>0</v>
      </c>
      <c r="AH14" s="67">
        <f>'Pronóstico1 Público'!AH14*'Pronóstico2 Público'!$CR14</f>
        <v>0</v>
      </c>
      <c r="AI14" s="67">
        <f>'Pronóstico1 Público'!AI14*'Pronóstico2 Público'!$CR14</f>
        <v>0</v>
      </c>
      <c r="AJ14" s="67">
        <f>'Pronóstico1 Público'!AJ14*'Pronóstico2 Público'!$CR14</f>
        <v>0</v>
      </c>
      <c r="AK14" s="67">
        <f>'Pronóstico1 Público'!AK14*'Pronóstico2 Público'!$CR14</f>
        <v>0</v>
      </c>
      <c r="AL14" s="67">
        <f>'Pronóstico1 Público'!AL14*'Pronóstico2 Público'!$CR14</f>
        <v>0</v>
      </c>
      <c r="AM14" s="67">
        <f>'Pronóstico1 Público'!AM14*'Pronóstico2 Público'!$CR14</f>
        <v>0</v>
      </c>
      <c r="AN14" s="67">
        <f>'Pronóstico1 Público'!AN14*'Pronóstico2 Público'!$CR14</f>
        <v>0</v>
      </c>
      <c r="AO14" s="67">
        <f>'Pronóstico1 Público'!AO14*'Pronóstico2 Público'!$CR14</f>
        <v>0</v>
      </c>
      <c r="AP14" s="67">
        <f>'Pronóstico1 Público'!AP14*'Pronóstico2 Público'!$CR14</f>
        <v>0</v>
      </c>
      <c r="AQ14" s="67">
        <f>'Pronóstico1 Público'!AQ14*'Pronóstico2 Público'!$CR14</f>
        <v>0</v>
      </c>
      <c r="AR14" s="67">
        <f>'Pronóstico1 Público'!AR14*'Pronóstico2 Público'!$CR14</f>
        <v>1.2418308521671396E-5</v>
      </c>
      <c r="AS14" s="67">
        <f>'Pronóstico1 Público'!AS14*'Pronóstico2 Público'!$CR14</f>
        <v>6.6947260325850321E-5</v>
      </c>
      <c r="AT14" s="67">
        <f>'Pronóstico1 Público'!AT14*'Pronóstico2 Público'!$CR14</f>
        <v>1.931754080127298E-4</v>
      </c>
      <c r="AU14" s="67">
        <f>'Pronóstico1 Público'!AU14*'Pronóstico2 Público'!$CR14</f>
        <v>4.7785405288738295E-4</v>
      </c>
      <c r="AV14" s="67">
        <f>'Pronóstico1 Público'!AV14*'Pronóstico2 Público'!$CR14</f>
        <v>1.2399317651406176E-3</v>
      </c>
      <c r="AW14" s="67">
        <f>'Pronóstico1 Público'!AW14*'Pronóstico2 Público'!$CR14</f>
        <v>2.5669366130617703E-3</v>
      </c>
      <c r="AX14" s="67">
        <f>'Pronóstico1 Público'!AX14*'Pronóstico2 Público'!$CR14</f>
        <v>4.1880562178166483E-3</v>
      </c>
      <c r="AY14" s="67">
        <f>'Pronóstico1 Público'!AY14*'Pronóstico2 Público'!$CR14</f>
        <v>5.8975295558663012E-3</v>
      </c>
      <c r="AZ14" s="67">
        <f>'Pronóstico1 Público'!AZ14*'Pronóstico2 Público'!$CR14</f>
        <v>7.646192937361314E-3</v>
      </c>
      <c r="BA14" s="67">
        <f>'Pronóstico1 Público'!BA14*'Pronóstico2 Público'!$CR14</f>
        <v>9.084384365983595E-3</v>
      </c>
      <c r="BB14" s="67">
        <f>'Pronóstico1 Público'!BB14*'Pronóstico2 Público'!$CR14</f>
        <v>1.0240328570054575E-2</v>
      </c>
      <c r="BC14" s="67">
        <f>'Pronóstico1 Público'!BC14*'Pronóstico2 Público'!$CR14</f>
        <v>1.1696111231127612E-2</v>
      </c>
      <c r="BD14" s="67">
        <f>'Pronóstico1 Público'!BD14*'Pronóstico2 Público'!$CR14</f>
        <v>1.3782791052603169E-2</v>
      </c>
      <c r="BE14" s="67">
        <f>'Pronóstico1 Público'!BE14*'Pronóstico2 Público'!$CR14</f>
        <v>1.6655361024573618E-2</v>
      </c>
      <c r="BF14" s="67">
        <f>'Pronóstico1 Público'!BF14*'Pronóstico2 Público'!$CR14</f>
        <v>2.0724680825682955E-2</v>
      </c>
      <c r="BG14" s="67">
        <f>'Pronóstico1 Público'!BG14*'Pronóstico2 Público'!$CR14</f>
        <v>2.607864756482765E-2</v>
      </c>
      <c r="BH14" s="67">
        <f>'Pronóstico1 Público'!BH14*'Pronóstico2 Público'!$CR14</f>
        <v>3.2911246398176199E-2</v>
      </c>
      <c r="BI14" s="67">
        <f>'Pronóstico1 Público'!BI14*'Pronóstico2 Público'!$CR14</f>
        <v>4.2228955886655095E-2</v>
      </c>
      <c r="BJ14" s="67">
        <f>'Pronóstico1 Público'!BJ14*'Pronóstico2 Público'!$CR14</f>
        <v>5.3112884836905308E-2</v>
      </c>
      <c r="BK14" s="67">
        <f>'Pronóstico1 Público'!BK14*'Pronóstico2 Público'!$CR14</f>
        <v>6.4511157816642808E-2</v>
      </c>
      <c r="BL14" s="67">
        <f>'Pronóstico1 Público'!BL14*'Pronóstico2 Público'!$CR14</f>
        <v>7.5381227496125663E-2</v>
      </c>
      <c r="BM14" s="67">
        <f>'Pronóstico1 Público'!BM14*'Pronóstico2 Público'!$CR14</f>
        <v>8.4811850244855366E-2</v>
      </c>
      <c r="BN14" s="67">
        <f>'Pronóstico1 Público'!BN14*'Pronóstico2 Público'!$CR14</f>
        <v>9.1240807624276277E-2</v>
      </c>
      <c r="BO14" s="67">
        <f>'Pronóstico1 Público'!BO14*'Pronóstico2 Público'!$CR14</f>
        <v>9.4957938239198791E-2</v>
      </c>
      <c r="BP14" s="67">
        <f>'Pronóstico1 Público'!BP14*'Pronóstico2 Público'!$CR14</f>
        <v>9.6172445180727983E-2</v>
      </c>
      <c r="BQ14" s="67">
        <f>'Pronóstico1 Público'!BQ14*'Pronóstico2 Público'!$CR14</f>
        <v>9.5410142517241225E-2</v>
      </c>
      <c r="BR14" s="67">
        <f>'Pronóstico1 Público'!BR14*'Pronóstico2 Público'!$CR14</f>
        <v>9.2910671779039417E-2</v>
      </c>
      <c r="BS14" s="67">
        <f>'Pronóstico1 Público'!BS14*'Pronóstico2 Público'!$CR14</f>
        <v>8.8272073373868915E-2</v>
      </c>
      <c r="BT14" s="67">
        <f>'Pronóstico1 Público'!BT14*'Pronóstico2 Público'!$CR14</f>
        <v>8.2626214455215438E-2</v>
      </c>
      <c r="BU14" s="67">
        <f>'Pronóstico1 Público'!BU14*'Pronóstico2 Público'!$CR14</f>
        <v>7.6615107948328404E-2</v>
      </c>
      <c r="BV14" s="67">
        <f>'Pronóstico1 Público'!BV14*'Pronóstico2 Público'!$CR14</f>
        <v>7.021919285545615E-2</v>
      </c>
      <c r="BW14" s="67">
        <f>'Pronóstico1 Público'!BW14*'Pronóstico2 Público'!$CR14</f>
        <v>6.3263482369996085E-2</v>
      </c>
      <c r="BX14" s="67">
        <f>'Pronóstico1 Público'!BX14*'Pronóstico2 Público'!$CR14</f>
        <v>5.6786705301564336E-2</v>
      </c>
      <c r="BY14" s="67">
        <f>'Pronóstico1 Público'!BY14*'Pronóstico2 Público'!$CR14</f>
        <v>5.044022391645913E-2</v>
      </c>
      <c r="BZ14" s="67">
        <f>'Pronóstico1 Público'!BZ14*'Pronóstico2 Público'!$CR14</f>
        <v>4.4123089619339466E-2</v>
      </c>
      <c r="CA14" s="67">
        <f>'Pronóstico1 Público'!CA14*'Pronóstico2 Público'!$CR14</f>
        <v>3.8098200244073767E-2</v>
      </c>
      <c r="CB14" s="67">
        <f>'Pronóstico1 Público'!CB14*'Pronóstico2 Público'!$CR14</f>
        <v>3.288486258421619E-2</v>
      </c>
      <c r="CC14" s="67">
        <f>'Pronóstico1 Público'!CC14*'Pronóstico2 Público'!$CR14</f>
        <v>2.8205112705428723E-2</v>
      </c>
      <c r="CD14" s="67">
        <f>'Pronóstico1 Público'!CD14*'Pronóstico2 Público'!$CR14</f>
        <v>2.396836201972306E-2</v>
      </c>
      <c r="CE14" s="67">
        <f>'Pronóstico1 Público'!CE14*'Pronóstico2 Público'!$CR14</f>
        <v>2.0192767150025479E-2</v>
      </c>
      <c r="CF14" s="67">
        <f>'Pronóstico1 Público'!CF14*'Pronóstico2 Público'!$CR14</f>
        <v>1.683670158541432E-2</v>
      </c>
      <c r="CG14" s="67">
        <f>'Pronóstico1 Público'!CG14*'Pronóstico2 Público'!$CR14</f>
        <v>1.369373309048115E-2</v>
      </c>
      <c r="CH14" s="67">
        <f>'Pronóstico1 Público'!CH14*'Pronóstico2 Público'!$CR14</f>
        <v>1.0851387252019487E-2</v>
      </c>
      <c r="CI14" s="67">
        <f>'Pronóstico1 Público'!CI14*'Pronóstico2 Público'!$CR14</f>
        <v>8.4727597959146847E-3</v>
      </c>
      <c r="CJ14" s="67">
        <f>'Pronóstico1 Público'!CJ14*'Pronóstico2 Público'!$CR14</f>
        <v>6.5821785097280377E-3</v>
      </c>
      <c r="CK14" s="67">
        <f>'Pronóstico1 Público'!CK14*'Pronóstico2 Público'!$CR14</f>
        <v>5.0771630326486407E-3</v>
      </c>
      <c r="CL14" s="67">
        <f>'Pronóstico1 Público'!CL14*'Pronóstico2 Público'!$CR14</f>
        <v>3.7613893305552632E-3</v>
      </c>
      <c r="CM14" s="67">
        <f>'Pronóstico1 Público'!CM14*'Pronóstico2 Público'!$CR14</f>
        <v>2.7639165089849895E-3</v>
      </c>
      <c r="CN14" s="67">
        <f>'Pronóstico1 Público'!CN14*'Pronóstico2 Público'!$CR14</f>
        <v>2.0647015768670385E-3</v>
      </c>
      <c r="CP14" s="72">
        <f t="shared" si="0"/>
        <v>1.7000000000000002</v>
      </c>
      <c r="CR14">
        <f>'Insumo 2'!$B$5/'Pronóstico1 Público'!CP14</f>
        <v>1.4201293531261672</v>
      </c>
      <c r="CT14" s="83">
        <f>100*'Población %'!CR59</f>
        <v>5.1343069500586793</v>
      </c>
      <c r="CU14" s="83">
        <f t="shared" si="1"/>
        <v>33.11060317460317</v>
      </c>
    </row>
    <row r="15" spans="1:99">
      <c r="A15">
        <f>'Población %'!A60</f>
        <v>1999</v>
      </c>
      <c r="B15" s="67">
        <f>'Pronóstico1 Público'!B15*'Pronóstico2 Público'!$CR15</f>
        <v>0</v>
      </c>
      <c r="C15" s="67">
        <f>'Pronóstico1 Público'!C15*'Pronóstico2 Público'!$CR15</f>
        <v>0</v>
      </c>
      <c r="D15" s="67">
        <f>'Pronóstico1 Público'!D15*'Pronóstico2 Público'!$CR15</f>
        <v>0</v>
      </c>
      <c r="E15" s="67">
        <f>'Pronóstico1 Público'!E15*'Pronóstico2 Público'!$CR15</f>
        <v>0</v>
      </c>
      <c r="F15" s="67">
        <f>'Pronóstico1 Público'!F15*'Pronóstico2 Público'!$CR15</f>
        <v>0</v>
      </c>
      <c r="G15" s="67">
        <f>'Pronóstico1 Público'!G15*'Pronóstico2 Público'!$CR15</f>
        <v>0</v>
      </c>
      <c r="H15" s="67">
        <f>'Pronóstico1 Público'!H15*'Pronóstico2 Público'!$CR15</f>
        <v>0</v>
      </c>
      <c r="I15" s="67">
        <f>'Pronóstico1 Público'!I15*'Pronóstico2 Público'!$CR15</f>
        <v>0</v>
      </c>
      <c r="J15" s="67">
        <f>'Pronóstico1 Público'!J15*'Pronóstico2 Público'!$CR15</f>
        <v>0</v>
      </c>
      <c r="K15" s="67">
        <f>'Pronóstico1 Público'!K15*'Pronóstico2 Público'!$CR15</f>
        <v>0</v>
      </c>
      <c r="L15" s="67">
        <f>'Pronóstico1 Público'!L15*'Pronóstico2 Público'!$CR15</f>
        <v>0</v>
      </c>
      <c r="M15" s="67">
        <f>'Pronóstico1 Público'!M15*'Pronóstico2 Público'!$CR15</f>
        <v>0</v>
      </c>
      <c r="N15" s="67">
        <f>'Pronóstico1 Público'!N15*'Pronóstico2 Público'!$CR15</f>
        <v>0</v>
      </c>
      <c r="O15" s="67">
        <f>'Pronóstico1 Público'!O15*'Pronóstico2 Público'!$CR15</f>
        <v>0</v>
      </c>
      <c r="P15" s="67">
        <f>'Pronóstico1 Público'!P15*'Pronóstico2 Público'!$CR15</f>
        <v>0</v>
      </c>
      <c r="Q15" s="67">
        <f>'Pronóstico1 Público'!Q15*'Pronóstico2 Público'!$CR15</f>
        <v>0</v>
      </c>
      <c r="R15" s="67">
        <f>'Pronóstico1 Público'!R15*'Pronóstico2 Público'!$CR15</f>
        <v>0</v>
      </c>
      <c r="S15" s="67">
        <f>'Pronóstico1 Público'!S15*'Pronóstico2 Público'!$CR15</f>
        <v>0</v>
      </c>
      <c r="T15" s="67">
        <f>'Pronóstico1 Público'!T15*'Pronóstico2 Público'!$CR15</f>
        <v>0</v>
      </c>
      <c r="U15" s="67">
        <f>'Pronóstico1 Público'!U15*'Pronóstico2 Público'!$CR15</f>
        <v>0</v>
      </c>
      <c r="V15" s="67">
        <f>'Pronóstico1 Público'!V15*'Pronóstico2 Público'!$CR15</f>
        <v>0</v>
      </c>
      <c r="W15" s="67">
        <f>'Pronóstico1 Público'!W15*'Pronóstico2 Público'!$CR15</f>
        <v>0</v>
      </c>
      <c r="X15" s="67">
        <f>'Pronóstico1 Público'!X15*'Pronóstico2 Público'!$CR15</f>
        <v>0</v>
      </c>
      <c r="Y15" s="67">
        <f>'Pronóstico1 Público'!Y15*'Pronóstico2 Público'!$CR15</f>
        <v>0</v>
      </c>
      <c r="Z15" s="67">
        <f>'Pronóstico1 Público'!Z15*'Pronóstico2 Público'!$CR15</f>
        <v>0</v>
      </c>
      <c r="AA15" s="67">
        <f>'Pronóstico1 Público'!AA15*'Pronóstico2 Público'!$CR15</f>
        <v>0</v>
      </c>
      <c r="AB15" s="67">
        <f>'Pronóstico1 Público'!AB15*'Pronóstico2 Público'!$CR15</f>
        <v>0</v>
      </c>
      <c r="AC15" s="67">
        <f>'Pronóstico1 Público'!AC15*'Pronóstico2 Público'!$CR15</f>
        <v>0</v>
      </c>
      <c r="AD15" s="67">
        <f>'Pronóstico1 Público'!AD15*'Pronóstico2 Público'!$CR15</f>
        <v>0</v>
      </c>
      <c r="AE15" s="67">
        <f>'Pronóstico1 Público'!AE15*'Pronóstico2 Público'!$CR15</f>
        <v>0</v>
      </c>
      <c r="AF15" s="67">
        <f>'Pronóstico1 Público'!AF15*'Pronóstico2 Público'!$CR15</f>
        <v>0</v>
      </c>
      <c r="AG15" s="67">
        <f>'Pronóstico1 Público'!AG15*'Pronóstico2 Público'!$CR15</f>
        <v>0</v>
      </c>
      <c r="AH15" s="67">
        <f>'Pronóstico1 Público'!AH15*'Pronóstico2 Público'!$CR15</f>
        <v>0</v>
      </c>
      <c r="AI15" s="67">
        <f>'Pronóstico1 Público'!AI15*'Pronóstico2 Público'!$CR15</f>
        <v>0</v>
      </c>
      <c r="AJ15" s="67">
        <f>'Pronóstico1 Público'!AJ15*'Pronóstico2 Público'!$CR15</f>
        <v>0</v>
      </c>
      <c r="AK15" s="67">
        <f>'Pronóstico1 Público'!AK15*'Pronóstico2 Público'!$CR15</f>
        <v>0</v>
      </c>
      <c r="AL15" s="67">
        <f>'Pronóstico1 Público'!AL15*'Pronóstico2 Público'!$CR15</f>
        <v>0</v>
      </c>
      <c r="AM15" s="67">
        <f>'Pronóstico1 Público'!AM15*'Pronóstico2 Público'!$CR15</f>
        <v>0</v>
      </c>
      <c r="AN15" s="67">
        <f>'Pronóstico1 Público'!AN15*'Pronóstico2 Público'!$CR15</f>
        <v>0</v>
      </c>
      <c r="AO15" s="67">
        <f>'Pronóstico1 Público'!AO15*'Pronóstico2 Público'!$CR15</f>
        <v>0</v>
      </c>
      <c r="AP15" s="67">
        <f>'Pronóstico1 Público'!AP15*'Pronóstico2 Público'!$CR15</f>
        <v>0</v>
      </c>
      <c r="AQ15" s="67">
        <f>'Pronóstico1 Público'!AQ15*'Pronóstico2 Público'!$CR15</f>
        <v>0</v>
      </c>
      <c r="AR15" s="67">
        <f>'Pronóstico1 Público'!AR15*'Pronóstico2 Público'!$CR15</f>
        <v>1.2157553017636668E-5</v>
      </c>
      <c r="AS15" s="67">
        <f>'Pronóstico1 Público'!AS15*'Pronóstico2 Público'!$CR15</f>
        <v>6.5585628379778688E-5</v>
      </c>
      <c r="AT15" s="67">
        <f>'Pronóstico1 Público'!AT15*'Pronóstico2 Público'!$CR15</f>
        <v>1.889695346861764E-4</v>
      </c>
      <c r="AU15" s="67">
        <f>'Pronóstico1 Público'!AU15*'Pronóstico2 Público'!$CR15</f>
        <v>4.7047687267140709E-4</v>
      </c>
      <c r="AV15" s="67">
        <f>'Pronóstico1 Público'!AV15*'Pronóstico2 Público'!$CR15</f>
        <v>1.2345538582729122E-3</v>
      </c>
      <c r="AW15" s="67">
        <f>'Pronóstico1 Público'!AW15*'Pronóstico2 Público'!$CR15</f>
        <v>2.5754178418479876E-3</v>
      </c>
      <c r="AX15" s="67">
        <f>'Pronóstico1 Público'!AX15*'Pronóstico2 Público'!$CR15</f>
        <v>4.200359246788069E-3</v>
      </c>
      <c r="AY15" s="67">
        <f>'Pronóstico1 Público'!AY15*'Pronóstico2 Público'!$CR15</f>
        <v>5.928575106854495E-3</v>
      </c>
      <c r="AZ15" s="67">
        <f>'Pronóstico1 Público'!AZ15*'Pronóstico2 Público'!$CR15</f>
        <v>7.6325108122711847E-3</v>
      </c>
      <c r="BA15" s="67">
        <f>'Pronóstico1 Público'!BA15*'Pronóstico2 Público'!$CR15</f>
        <v>8.9455188158989903E-3</v>
      </c>
      <c r="BB15" s="67">
        <f>'Pronóstico1 Público'!BB15*'Pronóstico2 Público'!$CR15</f>
        <v>9.9880329187478686E-3</v>
      </c>
      <c r="BC15" s="67">
        <f>'Pronóstico1 Público'!BC15*'Pronóstico2 Público'!$CR15</f>
        <v>1.1423206747503467E-2</v>
      </c>
      <c r="BD15" s="67">
        <f>'Pronóstico1 Público'!BD15*'Pronóstico2 Público'!$CR15</f>
        <v>1.3454161339261E-2</v>
      </c>
      <c r="BE15" s="67">
        <f>'Pronóstico1 Público'!BE15*'Pronóstico2 Público'!$CR15</f>
        <v>1.6271020341130996E-2</v>
      </c>
      <c r="BF15" s="67">
        <f>'Pronóstico1 Público'!BF15*'Pronóstico2 Público'!$CR15</f>
        <v>2.0303975405994577E-2</v>
      </c>
      <c r="BG15" s="67">
        <f>'Pronóstico1 Público'!BG15*'Pronóstico2 Público'!$CR15</f>
        <v>2.5605102765629481E-2</v>
      </c>
      <c r="BH15" s="67">
        <f>'Pronóstico1 Público'!BH15*'Pronóstico2 Público'!$CR15</f>
        <v>3.2280748309539982E-2</v>
      </c>
      <c r="BI15" s="67">
        <f>'Pronóstico1 Público'!BI15*'Pronóstico2 Público'!$CR15</f>
        <v>4.1390562360723353E-2</v>
      </c>
      <c r="BJ15" s="67">
        <f>'Pronóstico1 Público'!BJ15*'Pronóstico2 Público'!$CR15</f>
        <v>5.2266168046119631E-2</v>
      </c>
      <c r="BK15" s="67">
        <f>'Pronóstico1 Público'!BK15*'Pronóstico2 Público'!$CR15</f>
        <v>6.3884196339127466E-2</v>
      </c>
      <c r="BL15" s="67">
        <f>'Pronóstico1 Público'!BL15*'Pronóstico2 Público'!$CR15</f>
        <v>7.5036276763643384E-2</v>
      </c>
      <c r="BM15" s="67">
        <f>'Pronóstico1 Público'!BM15*'Pronóstico2 Público'!$CR15</f>
        <v>8.450073122706464E-2</v>
      </c>
      <c r="BN15" s="67">
        <f>'Pronóstico1 Público'!BN15*'Pronóstico2 Público'!$CR15</f>
        <v>9.1009701007629937E-2</v>
      </c>
      <c r="BO15" s="67">
        <f>'Pronóstico1 Público'!BO15*'Pronóstico2 Público'!$CR15</f>
        <v>9.5066894190783097E-2</v>
      </c>
      <c r="BP15" s="67">
        <f>'Pronóstico1 Público'!BP15*'Pronóstico2 Público'!$CR15</f>
        <v>9.6736880197197395E-2</v>
      </c>
      <c r="BQ15" s="67">
        <f>'Pronóstico1 Público'!BQ15*'Pronóstico2 Público'!$CR15</f>
        <v>9.633410864693602E-2</v>
      </c>
      <c r="BR15" s="67">
        <f>'Pronóstico1 Público'!BR15*'Pronóstico2 Público'!$CR15</f>
        <v>9.4078777702114313E-2</v>
      </c>
      <c r="BS15" s="67">
        <f>'Pronóstico1 Público'!BS15*'Pronóstico2 Público'!$CR15</f>
        <v>8.9792047116830337E-2</v>
      </c>
      <c r="BT15" s="67">
        <f>'Pronóstico1 Público'!BT15*'Pronóstico2 Público'!$CR15</f>
        <v>8.3645468871980044E-2</v>
      </c>
      <c r="BU15" s="67">
        <f>'Pronóstico1 Público'!BU15*'Pronóstico2 Público'!$CR15</f>
        <v>7.6654970307975731E-2</v>
      </c>
      <c r="BV15" s="67">
        <f>'Pronóstico1 Público'!BV15*'Pronóstico2 Público'!$CR15</f>
        <v>6.9621657132475021E-2</v>
      </c>
      <c r="BW15" s="67">
        <f>'Pronóstico1 Público'!BW15*'Pronóstico2 Público'!$CR15</f>
        <v>6.272053289828787E-2</v>
      </c>
      <c r="BX15" s="67">
        <f>'Pronóstico1 Público'!BX15*'Pronóstico2 Público'!$CR15</f>
        <v>5.6113435806007084E-2</v>
      </c>
      <c r="BY15" s="67">
        <f>'Pronóstico1 Público'!BY15*'Pronóstico2 Público'!$CR15</f>
        <v>5.0123170936091033E-2</v>
      </c>
      <c r="BZ15" s="67">
        <f>'Pronóstico1 Público'!BZ15*'Pronóstico2 Público'!$CR15</f>
        <v>4.4417065364475573E-2</v>
      </c>
      <c r="CA15" s="67">
        <f>'Pronóstico1 Público'!CA15*'Pronóstico2 Público'!$CR15</f>
        <v>3.8757792884568903E-2</v>
      </c>
      <c r="CB15" s="67">
        <f>'Pronóstico1 Público'!CB15*'Pronóstico2 Público'!$CR15</f>
        <v>3.342172528709688E-2</v>
      </c>
      <c r="CC15" s="67">
        <f>'Pronóstico1 Público'!CC15*'Pronóstico2 Público'!$CR15</f>
        <v>2.8711258321430552E-2</v>
      </c>
      <c r="CD15" s="67">
        <f>'Pronóstico1 Público'!CD15*'Pronóstico2 Público'!$CR15</f>
        <v>2.4362745814370913E-2</v>
      </c>
      <c r="CE15" s="67">
        <f>'Pronóstico1 Público'!CE15*'Pronóstico2 Público'!$CR15</f>
        <v>2.0405160006887624E-2</v>
      </c>
      <c r="CF15" s="67">
        <f>'Pronóstico1 Público'!CF15*'Pronóstico2 Público'!$CR15</f>
        <v>1.6941771720756043E-2</v>
      </c>
      <c r="CG15" s="67">
        <f>'Pronóstico1 Público'!CG15*'Pronóstico2 Público'!$CR15</f>
        <v>1.3842323597381391E-2</v>
      </c>
      <c r="CH15" s="67">
        <f>'Pronóstico1 Público'!CH15*'Pronóstico2 Público'!$CR15</f>
        <v>1.1026968771949733E-2</v>
      </c>
      <c r="CI15" s="67">
        <f>'Pronóstico1 Público'!CI15*'Pronóstico2 Público'!$CR15</f>
        <v>8.5556302505376824E-3</v>
      </c>
      <c r="CJ15" s="67">
        <f>'Pronóstico1 Público'!CJ15*'Pronóstico2 Público'!$CR15</f>
        <v>6.5550707926355159E-3</v>
      </c>
      <c r="CK15" s="67">
        <f>'Pronóstico1 Público'!CK15*'Pronóstico2 Público'!$CR15</f>
        <v>4.9948032998617638E-3</v>
      </c>
      <c r="CL15" s="67">
        <f>'Pronóstico1 Público'!CL15*'Pronóstico2 Público'!$CR15</f>
        <v>3.7894145451679239E-3</v>
      </c>
      <c r="CM15" s="67">
        <f>'Pronóstico1 Público'!CM15*'Pronóstico2 Público'!$CR15</f>
        <v>2.7185953412487765E-3</v>
      </c>
      <c r="CN15" s="67">
        <f>'Pronóstico1 Público'!CN15*'Pronóstico2 Público'!$CR15</f>
        <v>1.9437213521481631E-3</v>
      </c>
      <c r="CP15" s="72">
        <f t="shared" si="0"/>
        <v>1.7</v>
      </c>
      <c r="CR15">
        <f>'Insumo 2'!$B$5/'Pronóstico1 Público'!CP15</f>
        <v>1.3889063557913051</v>
      </c>
      <c r="CT15" s="83">
        <f>100*'Población %'!CR60</f>
        <v>5.2777204622064557</v>
      </c>
      <c r="CU15" s="83">
        <f t="shared" si="1"/>
        <v>32.210876119219115</v>
      </c>
    </row>
    <row r="16" spans="1:99">
      <c r="A16">
        <f>'Población %'!A61</f>
        <v>2000</v>
      </c>
      <c r="B16" s="67">
        <f>'Pronóstico1 Público'!B16*'Pronóstico2 Público'!$CR16</f>
        <v>0</v>
      </c>
      <c r="C16" s="67">
        <f>'Pronóstico1 Público'!C16*'Pronóstico2 Público'!$CR16</f>
        <v>0</v>
      </c>
      <c r="D16" s="67">
        <f>'Pronóstico1 Público'!D16*'Pronóstico2 Público'!$CR16</f>
        <v>0</v>
      </c>
      <c r="E16" s="67">
        <f>'Pronóstico1 Público'!E16*'Pronóstico2 Público'!$CR16</f>
        <v>0</v>
      </c>
      <c r="F16" s="67">
        <f>'Pronóstico1 Público'!F16*'Pronóstico2 Público'!$CR16</f>
        <v>0</v>
      </c>
      <c r="G16" s="67">
        <f>'Pronóstico1 Público'!G16*'Pronóstico2 Público'!$CR16</f>
        <v>0</v>
      </c>
      <c r="H16" s="67">
        <f>'Pronóstico1 Público'!H16*'Pronóstico2 Público'!$CR16</f>
        <v>0</v>
      </c>
      <c r="I16" s="67">
        <f>'Pronóstico1 Público'!I16*'Pronóstico2 Público'!$CR16</f>
        <v>0</v>
      </c>
      <c r="J16" s="67">
        <f>'Pronóstico1 Público'!J16*'Pronóstico2 Público'!$CR16</f>
        <v>0</v>
      </c>
      <c r="K16" s="67">
        <f>'Pronóstico1 Público'!K16*'Pronóstico2 Público'!$CR16</f>
        <v>0</v>
      </c>
      <c r="L16" s="67">
        <f>'Pronóstico1 Público'!L16*'Pronóstico2 Público'!$CR16</f>
        <v>0</v>
      </c>
      <c r="M16" s="67">
        <f>'Pronóstico1 Público'!M16*'Pronóstico2 Público'!$CR16</f>
        <v>0</v>
      </c>
      <c r="N16" s="67">
        <f>'Pronóstico1 Público'!N16*'Pronóstico2 Público'!$CR16</f>
        <v>0</v>
      </c>
      <c r="O16" s="67">
        <f>'Pronóstico1 Público'!O16*'Pronóstico2 Público'!$CR16</f>
        <v>0</v>
      </c>
      <c r="P16" s="67">
        <f>'Pronóstico1 Público'!P16*'Pronóstico2 Público'!$CR16</f>
        <v>0</v>
      </c>
      <c r="Q16" s="67">
        <f>'Pronóstico1 Público'!Q16*'Pronóstico2 Público'!$CR16</f>
        <v>0</v>
      </c>
      <c r="R16" s="67">
        <f>'Pronóstico1 Público'!R16*'Pronóstico2 Público'!$CR16</f>
        <v>0</v>
      </c>
      <c r="S16" s="67">
        <f>'Pronóstico1 Público'!S16*'Pronóstico2 Público'!$CR16</f>
        <v>0</v>
      </c>
      <c r="T16" s="67">
        <f>'Pronóstico1 Público'!T16*'Pronóstico2 Público'!$CR16</f>
        <v>0</v>
      </c>
      <c r="U16" s="67">
        <f>'Pronóstico1 Público'!U16*'Pronóstico2 Público'!$CR16</f>
        <v>0</v>
      </c>
      <c r="V16" s="67">
        <f>'Pronóstico1 Público'!V16*'Pronóstico2 Público'!$CR16</f>
        <v>0</v>
      </c>
      <c r="W16" s="67">
        <f>'Pronóstico1 Público'!W16*'Pronóstico2 Público'!$CR16</f>
        <v>0</v>
      </c>
      <c r="X16" s="67">
        <f>'Pronóstico1 Público'!X16*'Pronóstico2 Público'!$CR16</f>
        <v>0</v>
      </c>
      <c r="Y16" s="67">
        <f>'Pronóstico1 Público'!Y16*'Pronóstico2 Público'!$CR16</f>
        <v>0</v>
      </c>
      <c r="Z16" s="67">
        <f>'Pronóstico1 Público'!Z16*'Pronóstico2 Público'!$CR16</f>
        <v>0</v>
      </c>
      <c r="AA16" s="67">
        <f>'Pronóstico1 Público'!AA16*'Pronóstico2 Público'!$CR16</f>
        <v>0</v>
      </c>
      <c r="AB16" s="67">
        <f>'Pronóstico1 Público'!AB16*'Pronóstico2 Público'!$CR16</f>
        <v>0</v>
      </c>
      <c r="AC16" s="67">
        <f>'Pronóstico1 Público'!AC16*'Pronóstico2 Público'!$CR16</f>
        <v>0</v>
      </c>
      <c r="AD16" s="67">
        <f>'Pronóstico1 Público'!AD16*'Pronóstico2 Público'!$CR16</f>
        <v>0</v>
      </c>
      <c r="AE16" s="67">
        <f>'Pronóstico1 Público'!AE16*'Pronóstico2 Público'!$CR16</f>
        <v>0</v>
      </c>
      <c r="AF16" s="67">
        <f>'Pronóstico1 Público'!AF16*'Pronóstico2 Público'!$CR16</f>
        <v>0</v>
      </c>
      <c r="AG16" s="67">
        <f>'Pronóstico1 Público'!AG16*'Pronóstico2 Público'!$CR16</f>
        <v>0</v>
      </c>
      <c r="AH16" s="67">
        <f>'Pronóstico1 Público'!AH16*'Pronóstico2 Público'!$CR16</f>
        <v>0</v>
      </c>
      <c r="AI16" s="67">
        <f>'Pronóstico1 Público'!AI16*'Pronóstico2 Público'!$CR16</f>
        <v>0</v>
      </c>
      <c r="AJ16" s="67">
        <f>'Pronóstico1 Público'!AJ16*'Pronóstico2 Público'!$CR16</f>
        <v>0</v>
      </c>
      <c r="AK16" s="67">
        <f>'Pronóstico1 Público'!AK16*'Pronóstico2 Público'!$CR16</f>
        <v>0</v>
      </c>
      <c r="AL16" s="67">
        <f>'Pronóstico1 Público'!AL16*'Pronóstico2 Público'!$CR16</f>
        <v>0</v>
      </c>
      <c r="AM16" s="67">
        <f>'Pronóstico1 Público'!AM16*'Pronóstico2 Público'!$CR16</f>
        <v>0</v>
      </c>
      <c r="AN16" s="67">
        <f>'Pronóstico1 Público'!AN16*'Pronóstico2 Público'!$CR16</f>
        <v>0</v>
      </c>
      <c r="AO16" s="67">
        <f>'Pronóstico1 Público'!AO16*'Pronóstico2 Público'!$CR16</f>
        <v>0</v>
      </c>
      <c r="AP16" s="67">
        <f>'Pronóstico1 Público'!AP16*'Pronóstico2 Público'!$CR16</f>
        <v>0</v>
      </c>
      <c r="AQ16" s="67">
        <f>'Pronóstico1 Público'!AQ16*'Pronóstico2 Público'!$CR16</f>
        <v>0</v>
      </c>
      <c r="AR16" s="67">
        <f>'Pronóstico1 Público'!AR16*'Pronóstico2 Público'!$CR16</f>
        <v>1.1939808383958277E-5</v>
      </c>
      <c r="AS16" s="67">
        <f>'Pronóstico1 Público'!AS16*'Pronóstico2 Público'!$CR16</f>
        <v>6.4173265785298796E-5</v>
      </c>
      <c r="AT16" s="67">
        <f>'Pronóstico1 Público'!AT16*'Pronóstico2 Público'!$CR16</f>
        <v>1.8504032414693917E-4</v>
      </c>
      <c r="AU16" s="67">
        <f>'Pronóstico1 Público'!AU16*'Pronóstico2 Público'!$CR16</f>
        <v>4.6004802589530821E-4</v>
      </c>
      <c r="AV16" s="67">
        <f>'Pronóstico1 Público'!AV16*'Pronóstico2 Público'!$CR16</f>
        <v>1.2150755638082361E-3</v>
      </c>
      <c r="AW16" s="67">
        <f>'Pronóstico1 Público'!AW16*'Pronóstico2 Público'!$CR16</f>
        <v>2.5635646547822843E-3</v>
      </c>
      <c r="AX16" s="67">
        <f>'Pronóstico1 Público'!AX16*'Pronóstico2 Público'!$CR16</f>
        <v>4.2134700981047981E-3</v>
      </c>
      <c r="AY16" s="67">
        <f>'Pronóstico1 Público'!AY16*'Pronóstico2 Público'!$CR16</f>
        <v>5.9451451458598986E-3</v>
      </c>
      <c r="AZ16" s="67">
        <f>'Pronóstico1 Público'!AZ16*'Pronóstico2 Público'!$CR16</f>
        <v>7.6717199563963411E-3</v>
      </c>
      <c r="BA16" s="67">
        <f>'Pronóstico1 Público'!BA16*'Pronóstico2 Público'!$CR16</f>
        <v>8.9286246227915297E-3</v>
      </c>
      <c r="BB16" s="67">
        <f>'Pronóstico1 Público'!BB16*'Pronóstico2 Público'!$CR16</f>
        <v>9.8343131151693731E-3</v>
      </c>
      <c r="BC16" s="67">
        <f>'Pronóstico1 Público'!BC16*'Pronóstico2 Público'!$CR16</f>
        <v>1.1140148739323759E-2</v>
      </c>
      <c r="BD16" s="67">
        <f>'Pronóstico1 Público'!BD16*'Pronóstico2 Público'!$CR16</f>
        <v>1.3138573732392815E-2</v>
      </c>
      <c r="BE16" s="67">
        <f>'Pronóstico1 Público'!BE16*'Pronóstico2 Público'!$CR16</f>
        <v>1.5881755480726581E-2</v>
      </c>
      <c r="BF16" s="67">
        <f>'Pronóstico1 Público'!BF16*'Pronóstico2 Público'!$CR16</f>
        <v>1.9835642053928057E-2</v>
      </c>
      <c r="BG16" s="67">
        <f>'Pronóstico1 Público'!BG16*'Pronóstico2 Público'!$CR16</f>
        <v>2.508815328766913E-2</v>
      </c>
      <c r="BH16" s="67">
        <f>'Pronóstico1 Público'!BH16*'Pronóstico2 Público'!$CR16</f>
        <v>3.1702193655075192E-2</v>
      </c>
      <c r="BI16" s="67">
        <f>'Pronóstico1 Público'!BI16*'Pronóstico2 Público'!$CR16</f>
        <v>4.0609542956725059E-2</v>
      </c>
      <c r="BJ16" s="67">
        <f>'Pronóstico1 Público'!BJ16*'Pronóstico2 Público'!$CR16</f>
        <v>5.1242151779585868E-2</v>
      </c>
      <c r="BK16" s="67">
        <f>'Pronóstico1 Público'!BK16*'Pronóstico2 Público'!$CR16</f>
        <v>6.2882304542086737E-2</v>
      </c>
      <c r="BL16" s="67">
        <f>'Pronóstico1 Público'!BL16*'Pronóstico2 Público'!$CR16</f>
        <v>7.4332091027217828E-2</v>
      </c>
      <c r="BM16" s="67">
        <f>'Pronóstico1 Público'!BM16*'Pronóstico2 Público'!$CR16</f>
        <v>8.4147468579006762E-2</v>
      </c>
      <c r="BN16" s="67">
        <f>'Pronóstico1 Público'!BN16*'Pronóstico2 Público'!$CR16</f>
        <v>9.0722332353551025E-2</v>
      </c>
      <c r="BO16" s="67">
        <f>'Pronóstico1 Público'!BO16*'Pronóstico2 Público'!$CR16</f>
        <v>9.4887423825591011E-2</v>
      </c>
      <c r="BP16" s="67">
        <f>'Pronóstico1 Público'!BP16*'Pronóstico2 Público'!$CR16</f>
        <v>9.6912191267479547E-2</v>
      </c>
      <c r="BQ16" s="67">
        <f>'Pronóstico1 Público'!BQ16*'Pronóstico2 Público'!$CR16</f>
        <v>9.6972186274682126E-2</v>
      </c>
      <c r="BR16" s="67">
        <f>'Pronóstico1 Público'!BR16*'Pronóstico2 Público'!$CR16</f>
        <v>9.5072145045971335E-2</v>
      </c>
      <c r="BS16" s="67">
        <f>'Pronóstico1 Público'!BS16*'Pronóstico2 Público'!$CR16</f>
        <v>9.1013396421819256E-2</v>
      </c>
      <c r="BT16" s="67">
        <f>'Pronóstico1 Público'!BT16*'Pronóstico2 Público'!$CR16</f>
        <v>8.5187419386025268E-2</v>
      </c>
      <c r="BU16" s="67">
        <f>'Pronóstico1 Público'!BU16*'Pronóstico2 Público'!$CR16</f>
        <v>7.7727362630914926E-2</v>
      </c>
      <c r="BV16" s="67">
        <f>'Pronóstico1 Público'!BV16*'Pronóstico2 Público'!$CR16</f>
        <v>6.9798083090142224E-2</v>
      </c>
      <c r="BW16" s="67">
        <f>'Pronóstico1 Público'!BW16*'Pronóstico2 Público'!$CR16</f>
        <v>6.2324389522251139E-2</v>
      </c>
      <c r="BX16" s="67">
        <f>'Pronóstico1 Público'!BX16*'Pronóstico2 Público'!$CR16</f>
        <v>5.5761909896100886E-2</v>
      </c>
      <c r="BY16" s="67">
        <f>'Pronóstico1 Público'!BY16*'Pronóstico2 Público'!$CR16</f>
        <v>4.9636387581309303E-2</v>
      </c>
      <c r="BZ16" s="67">
        <f>'Pronóstico1 Público'!BZ16*'Pronóstico2 Público'!$CR16</f>
        <v>4.4239151927743428E-2</v>
      </c>
      <c r="CA16" s="67">
        <f>'Pronóstico1 Público'!CA16*'Pronóstico2 Público'!$CR16</f>
        <v>3.9125908776659057E-2</v>
      </c>
      <c r="CB16" s="67">
        <f>'Pronóstico1 Público'!CB16*'Pronóstico2 Público'!$CR16</f>
        <v>3.410665497085727E-2</v>
      </c>
      <c r="CC16" s="67">
        <f>'Pronóstico1 Público'!CC16*'Pronóstico2 Público'!$CR16</f>
        <v>2.9278259330781393E-2</v>
      </c>
      <c r="CD16" s="67">
        <f>'Pronóstico1 Público'!CD16*'Pronóstico2 Público'!$CR16</f>
        <v>2.4889476829155991E-2</v>
      </c>
      <c r="CE16" s="67">
        <f>'Pronóstico1 Público'!CE16*'Pronóstico2 Público'!$CR16</f>
        <v>2.0794918433910597E-2</v>
      </c>
      <c r="CF16" s="67">
        <f>'Pronóstico1 Público'!CF16*'Pronóstico2 Público'!$CR16</f>
        <v>1.7131220749009596E-2</v>
      </c>
      <c r="CG16" s="67">
        <f>'Pronóstico1 Público'!CG16*'Pronóstico2 Público'!$CR16</f>
        <v>1.3908533472422281E-2</v>
      </c>
      <c r="CH16" s="67">
        <f>'Pronóstico1 Público'!CH16*'Pronóstico2 Público'!$CR16</f>
        <v>1.1127155650816721E-2</v>
      </c>
      <c r="CI16" s="67">
        <f>'Pronóstico1 Público'!CI16*'Pronóstico2 Público'!$CR16</f>
        <v>8.6751974420475938E-3</v>
      </c>
      <c r="CJ16" s="67">
        <f>'Pronóstico1 Público'!CJ16*'Pronóstico2 Público'!$CR16</f>
        <v>6.5768156390022025E-3</v>
      </c>
      <c r="CK16" s="67">
        <f>'Pronóstico1 Público'!CK16*'Pronóstico2 Público'!$CR16</f>
        <v>4.8978586541880819E-3</v>
      </c>
      <c r="CL16" s="67">
        <f>'Pronóstico1 Público'!CL16*'Pronóstico2 Público'!$CR16</f>
        <v>3.6354445907363156E-3</v>
      </c>
      <c r="CM16" s="67">
        <f>'Pronóstico1 Público'!CM16*'Pronóstico2 Público'!$CR16</f>
        <v>2.6839505674100578E-3</v>
      </c>
      <c r="CN16" s="67">
        <f>'Pronóstico1 Público'!CN16*'Pronóstico2 Público'!$CR16</f>
        <v>1.8210852545594604E-3</v>
      </c>
      <c r="CP16" s="72">
        <f t="shared" si="0"/>
        <v>1.7000000000000002</v>
      </c>
      <c r="CR16">
        <f>'Insumo 2'!$B$5/'Pronóstico1 Público'!CP16</f>
        <v>1.357164884517678</v>
      </c>
      <c r="CT16" s="83">
        <f>100*'Población %'!CR61</f>
        <v>5.4318580553776963</v>
      </c>
      <c r="CU16" s="83">
        <f t="shared" si="1"/>
        <v>31.296841387763276</v>
      </c>
    </row>
    <row r="17" spans="1:99">
      <c r="A17">
        <f>'Población %'!A62</f>
        <v>2001</v>
      </c>
      <c r="B17" s="67">
        <f>'Pronóstico1 Público'!B17*'Pronóstico2 Público'!$CR17</f>
        <v>0</v>
      </c>
      <c r="C17" s="67">
        <f>'Pronóstico1 Público'!C17*'Pronóstico2 Público'!$CR17</f>
        <v>0</v>
      </c>
      <c r="D17" s="67">
        <f>'Pronóstico1 Público'!D17*'Pronóstico2 Público'!$CR17</f>
        <v>0</v>
      </c>
      <c r="E17" s="67">
        <f>'Pronóstico1 Público'!E17*'Pronóstico2 Público'!$CR17</f>
        <v>0</v>
      </c>
      <c r="F17" s="67">
        <f>'Pronóstico1 Público'!F17*'Pronóstico2 Público'!$CR17</f>
        <v>0</v>
      </c>
      <c r="G17" s="67">
        <f>'Pronóstico1 Público'!G17*'Pronóstico2 Público'!$CR17</f>
        <v>0</v>
      </c>
      <c r="H17" s="67">
        <f>'Pronóstico1 Público'!H17*'Pronóstico2 Público'!$CR17</f>
        <v>0</v>
      </c>
      <c r="I17" s="67">
        <f>'Pronóstico1 Público'!I17*'Pronóstico2 Público'!$CR17</f>
        <v>0</v>
      </c>
      <c r="J17" s="67">
        <f>'Pronóstico1 Público'!J17*'Pronóstico2 Público'!$CR17</f>
        <v>0</v>
      </c>
      <c r="K17" s="67">
        <f>'Pronóstico1 Público'!K17*'Pronóstico2 Público'!$CR17</f>
        <v>0</v>
      </c>
      <c r="L17" s="67">
        <f>'Pronóstico1 Público'!L17*'Pronóstico2 Público'!$CR17</f>
        <v>0</v>
      </c>
      <c r="M17" s="67">
        <f>'Pronóstico1 Público'!M17*'Pronóstico2 Público'!$CR17</f>
        <v>0</v>
      </c>
      <c r="N17" s="67">
        <f>'Pronóstico1 Público'!N17*'Pronóstico2 Público'!$CR17</f>
        <v>0</v>
      </c>
      <c r="O17" s="67">
        <f>'Pronóstico1 Público'!O17*'Pronóstico2 Público'!$CR17</f>
        <v>0</v>
      </c>
      <c r="P17" s="67">
        <f>'Pronóstico1 Público'!P17*'Pronóstico2 Público'!$CR17</f>
        <v>0</v>
      </c>
      <c r="Q17" s="67">
        <f>'Pronóstico1 Público'!Q17*'Pronóstico2 Público'!$CR17</f>
        <v>0</v>
      </c>
      <c r="R17" s="67">
        <f>'Pronóstico1 Público'!R17*'Pronóstico2 Público'!$CR17</f>
        <v>0</v>
      </c>
      <c r="S17" s="67">
        <f>'Pronóstico1 Público'!S17*'Pronóstico2 Público'!$CR17</f>
        <v>0</v>
      </c>
      <c r="T17" s="67">
        <f>'Pronóstico1 Público'!T17*'Pronóstico2 Público'!$CR17</f>
        <v>0</v>
      </c>
      <c r="U17" s="67">
        <f>'Pronóstico1 Público'!U17*'Pronóstico2 Público'!$CR17</f>
        <v>0</v>
      </c>
      <c r="V17" s="67">
        <f>'Pronóstico1 Público'!V17*'Pronóstico2 Público'!$CR17</f>
        <v>0</v>
      </c>
      <c r="W17" s="67">
        <f>'Pronóstico1 Público'!W17*'Pronóstico2 Público'!$CR17</f>
        <v>0</v>
      </c>
      <c r="X17" s="67">
        <f>'Pronóstico1 Público'!X17*'Pronóstico2 Público'!$CR17</f>
        <v>0</v>
      </c>
      <c r="Y17" s="67">
        <f>'Pronóstico1 Público'!Y17*'Pronóstico2 Público'!$CR17</f>
        <v>0</v>
      </c>
      <c r="Z17" s="67">
        <f>'Pronóstico1 Público'!Z17*'Pronóstico2 Público'!$CR17</f>
        <v>0</v>
      </c>
      <c r="AA17" s="67">
        <f>'Pronóstico1 Público'!AA17*'Pronóstico2 Público'!$CR17</f>
        <v>0</v>
      </c>
      <c r="AB17" s="67">
        <f>'Pronóstico1 Público'!AB17*'Pronóstico2 Público'!$CR17</f>
        <v>0</v>
      </c>
      <c r="AC17" s="67">
        <f>'Pronóstico1 Público'!AC17*'Pronóstico2 Público'!$CR17</f>
        <v>0</v>
      </c>
      <c r="AD17" s="67">
        <f>'Pronóstico1 Público'!AD17*'Pronóstico2 Público'!$CR17</f>
        <v>0</v>
      </c>
      <c r="AE17" s="67">
        <f>'Pronóstico1 Público'!AE17*'Pronóstico2 Público'!$CR17</f>
        <v>0</v>
      </c>
      <c r="AF17" s="67">
        <f>'Pronóstico1 Público'!AF17*'Pronóstico2 Público'!$CR17</f>
        <v>0</v>
      </c>
      <c r="AG17" s="67">
        <f>'Pronóstico1 Público'!AG17*'Pronóstico2 Público'!$CR17</f>
        <v>0</v>
      </c>
      <c r="AH17" s="67">
        <f>'Pronóstico1 Público'!AH17*'Pronóstico2 Público'!$CR17</f>
        <v>0</v>
      </c>
      <c r="AI17" s="67">
        <f>'Pronóstico1 Público'!AI17*'Pronóstico2 Público'!$CR17</f>
        <v>0</v>
      </c>
      <c r="AJ17" s="67">
        <f>'Pronóstico1 Público'!AJ17*'Pronóstico2 Público'!$CR17</f>
        <v>0</v>
      </c>
      <c r="AK17" s="67">
        <f>'Pronóstico1 Público'!AK17*'Pronóstico2 Público'!$CR17</f>
        <v>0</v>
      </c>
      <c r="AL17" s="67">
        <f>'Pronóstico1 Público'!AL17*'Pronóstico2 Público'!$CR17</f>
        <v>0</v>
      </c>
      <c r="AM17" s="67">
        <f>'Pronóstico1 Público'!AM17*'Pronóstico2 Público'!$CR17</f>
        <v>0</v>
      </c>
      <c r="AN17" s="67">
        <f>'Pronóstico1 Público'!AN17*'Pronóstico2 Público'!$CR17</f>
        <v>0</v>
      </c>
      <c r="AO17" s="67">
        <f>'Pronóstico1 Público'!AO17*'Pronóstico2 Público'!$CR17</f>
        <v>0</v>
      </c>
      <c r="AP17" s="67">
        <f>'Pronóstico1 Público'!AP17*'Pronóstico2 Público'!$CR17</f>
        <v>0</v>
      </c>
      <c r="AQ17" s="67">
        <f>'Pronóstico1 Público'!AQ17*'Pronóstico2 Público'!$CR17</f>
        <v>0</v>
      </c>
      <c r="AR17" s="67">
        <f>'Pronóstico1 Público'!AR17*'Pronóstico2 Público'!$CR17</f>
        <v>1.1820275300182857E-5</v>
      </c>
      <c r="AS17" s="67">
        <f>'Pronóstico1 Público'!AS17*'Pronóstico2 Público'!$CR17</f>
        <v>6.3123324608019811E-5</v>
      </c>
      <c r="AT17" s="67">
        <f>'Pronóstico1 Público'!AT17*'Pronóstico2 Público'!$CR17</f>
        <v>1.8131090641199972E-4</v>
      </c>
      <c r="AU17" s="67">
        <f>'Pronóstico1 Público'!AU17*'Pronóstico2 Público'!$CR17</f>
        <v>4.5108787570874345E-4</v>
      </c>
      <c r="AV17" s="67">
        <f>'Pronóstico1 Público'!AV17*'Pronóstico2 Público'!$CR17</f>
        <v>1.1897323324444496E-3</v>
      </c>
      <c r="AW17" s="67">
        <f>'Pronóstico1 Público'!AW17*'Pronóstico2 Público'!$CR17</f>
        <v>2.5266180409731285E-3</v>
      </c>
      <c r="AX17" s="67">
        <f>'Pronóstico1 Público'!AX17*'Pronóstico2 Público'!$CR17</f>
        <v>4.1999018795348805E-3</v>
      </c>
      <c r="AY17" s="67">
        <f>'Pronóstico1 Público'!AY17*'Pronóstico2 Público'!$CR17</f>
        <v>5.9714154233188911E-3</v>
      </c>
      <c r="AZ17" s="67">
        <f>'Pronóstico1 Público'!AZ17*'Pronóstico2 Público'!$CR17</f>
        <v>7.7018273229602641E-3</v>
      </c>
      <c r="BA17" s="67">
        <f>'Pronóstico1 Público'!BA17*'Pronóstico2 Público'!$CR17</f>
        <v>8.9831318338221642E-3</v>
      </c>
      <c r="BB17" s="67">
        <f>'Pronóstico1 Público'!BB17*'Pronóstico2 Público'!$CR17</f>
        <v>9.8225859337113686E-3</v>
      </c>
      <c r="BC17" s="67">
        <f>'Pronóstico1 Público'!BC17*'Pronóstico2 Público'!$CR17</f>
        <v>1.0973266466565155E-2</v>
      </c>
      <c r="BD17" s="67">
        <f>'Pronóstico1 Público'!BD17*'Pronóstico2 Público'!$CR17</f>
        <v>1.2814893027773937E-2</v>
      </c>
      <c r="BE17" s="67">
        <f>'Pronóstico1 Público'!BE17*'Pronóstico2 Público'!$CR17</f>
        <v>1.5508916664054491E-2</v>
      </c>
      <c r="BF17" s="67">
        <f>'Pronóstico1 Público'!BF17*'Pronóstico2 Público'!$CR17</f>
        <v>1.935673853750124E-2</v>
      </c>
      <c r="BG17" s="67">
        <f>'Pronóstico1 Público'!BG17*'Pronóstico2 Público'!$CR17</f>
        <v>2.4500590990675461E-2</v>
      </c>
      <c r="BH17" s="67">
        <f>'Pronóstico1 Público'!BH17*'Pronóstico2 Público'!$CR17</f>
        <v>3.1049959597932119E-2</v>
      </c>
      <c r="BI17" s="67">
        <f>'Pronóstico1 Público'!BI17*'Pronóstico2 Público'!$CR17</f>
        <v>3.9861771654470836E-2</v>
      </c>
      <c r="BJ17" s="67">
        <f>'Pronóstico1 Público'!BJ17*'Pronóstico2 Público'!$CR17</f>
        <v>5.0247068776507538E-2</v>
      </c>
      <c r="BK17" s="67">
        <f>'Pronóstico1 Público'!BK17*'Pronóstico2 Público'!$CR17</f>
        <v>6.1616028414331524E-2</v>
      </c>
      <c r="BL17" s="67">
        <f>'Pronóstico1 Público'!BL17*'Pronóstico2 Público'!$CR17</f>
        <v>7.3121315488062652E-2</v>
      </c>
      <c r="BM17" s="67">
        <f>'Pronóstico1 Público'!BM17*'Pronóstico2 Público'!$CR17</f>
        <v>8.3298600107770987E-2</v>
      </c>
      <c r="BN17" s="67">
        <f>'Pronóstico1 Público'!BN17*'Pronóstico2 Público'!$CR17</f>
        <v>9.0271500840866395E-2</v>
      </c>
      <c r="BO17" s="67">
        <f>'Pronóstico1 Público'!BO17*'Pronóstico2 Público'!$CR17</f>
        <v>9.4504259737143645E-2</v>
      </c>
      <c r="BP17" s="67">
        <f>'Pronóstico1 Público'!BP17*'Pronóstico2 Público'!$CR17</f>
        <v>9.6641966658997019E-2</v>
      </c>
      <c r="BQ17" s="67">
        <f>'Pronóstico1 Público'!BQ17*'Pronóstico2 Público'!$CR17</f>
        <v>9.7063805426780184E-2</v>
      </c>
      <c r="BR17" s="67">
        <f>'Pronóstico1 Público'!BR17*'Pronóstico2 Público'!$CR17</f>
        <v>9.5608865207561386E-2</v>
      </c>
      <c r="BS17" s="67">
        <f>'Pronóstico1 Público'!BS17*'Pronóstico2 Público'!$CR17</f>
        <v>9.1866369000058012E-2</v>
      </c>
      <c r="BT17" s="67">
        <f>'Pronóstico1 Público'!BT17*'Pronóstico2 Público'!$CR17</f>
        <v>8.6230103452202125E-2</v>
      </c>
      <c r="BU17" s="67">
        <f>'Pronóstico1 Público'!BU17*'Pronóstico2 Público'!$CR17</f>
        <v>7.9034233316835775E-2</v>
      </c>
      <c r="BV17" s="67">
        <f>'Pronóstico1 Público'!BV17*'Pronóstico2 Público'!$CR17</f>
        <v>7.066664958054962E-2</v>
      </c>
      <c r="BW17" s="67">
        <f>'Pronóstico1 Público'!BW17*'Pronóstico2 Público'!$CR17</f>
        <v>6.2397767148641974E-2</v>
      </c>
      <c r="BX17" s="67">
        <f>'Pronóstico1 Público'!BX17*'Pronóstico2 Público'!$CR17</f>
        <v>5.5336883638519338E-2</v>
      </c>
      <c r="BY17" s="67">
        <f>'Pronóstico1 Público'!BY17*'Pronóstico2 Público'!$CR17</f>
        <v>4.9253762767604875E-2</v>
      </c>
      <c r="BZ17" s="67">
        <f>'Pronóstico1 Público'!BZ17*'Pronóstico2 Público'!$CR17</f>
        <v>4.3747056652790078E-2</v>
      </c>
      <c r="CA17" s="67">
        <f>'Pronóstico1 Público'!CA17*'Pronóstico2 Público'!$CR17</f>
        <v>3.8913731416777793E-2</v>
      </c>
      <c r="CB17" s="67">
        <f>'Pronóstico1 Público'!CB17*'Pronóstico2 Público'!$CR17</f>
        <v>3.4422273059710462E-2</v>
      </c>
      <c r="CC17" s="67">
        <f>'Pronóstico1 Público'!CC17*'Pronóstico2 Público'!$CR17</f>
        <v>2.9939172005785969E-2</v>
      </c>
      <c r="CD17" s="67">
        <f>'Pronóstico1 Público'!CD17*'Pronóstico2 Público'!$CR17</f>
        <v>2.5509667379619187E-2</v>
      </c>
      <c r="CE17" s="67">
        <f>'Pronóstico1 Público'!CE17*'Pronóstico2 Público'!$CR17</f>
        <v>2.144453430045614E-2</v>
      </c>
      <c r="CF17" s="67">
        <f>'Pronóstico1 Público'!CF17*'Pronóstico2 Público'!$CR17</f>
        <v>1.7695857072502628E-2</v>
      </c>
      <c r="CG17" s="67">
        <f>'Pronóstico1 Público'!CG17*'Pronóstico2 Público'!$CR17</f>
        <v>1.4318332994934575E-2</v>
      </c>
      <c r="CH17" s="67">
        <f>'Pronóstico1 Público'!CH17*'Pronóstico2 Público'!$CR17</f>
        <v>1.1458251704542876E-2</v>
      </c>
      <c r="CI17" s="67">
        <f>'Pronóstico1 Público'!CI17*'Pronóstico2 Público'!$CR17</f>
        <v>9.0763059239973801E-3</v>
      </c>
      <c r="CJ17" s="67">
        <f>'Pronóstico1 Público'!CJ17*'Pronóstico2 Público'!$CR17</f>
        <v>6.9961636280048301E-3</v>
      </c>
      <c r="CK17" s="67">
        <f>'Pronóstico1 Público'!CK17*'Pronóstico2 Público'!$CR17</f>
        <v>5.254325044023277E-3</v>
      </c>
      <c r="CL17" s="67">
        <f>'Pronóstico1 Público'!CL17*'Pronóstico2 Público'!$CR17</f>
        <v>3.9230833057579172E-3</v>
      </c>
      <c r="CM17" s="67">
        <f>'Pronóstico1 Público'!CM17*'Pronóstico2 Público'!$CR17</f>
        <v>2.8904298662674834E-3</v>
      </c>
      <c r="CN17" s="67">
        <f>'Pronóstico1 Público'!CN17*'Pronóstico2 Público'!$CR17</f>
        <v>2.082943994628648E-3</v>
      </c>
      <c r="CP17" s="72">
        <f t="shared" si="0"/>
        <v>1.6999999999999995</v>
      </c>
      <c r="CR17">
        <f>'Insumo 2'!$B$5/'Pronóstico1 Público'!CP17</f>
        <v>1.3291501278651301</v>
      </c>
      <c r="CT17" s="83">
        <f>100*'Población %'!CR62</f>
        <v>5.5944481872029366</v>
      </c>
      <c r="CU17" s="83">
        <f t="shared" si="1"/>
        <v>30.387268647668908</v>
      </c>
    </row>
    <row r="18" spans="1:99">
      <c r="A18">
        <f>'Población %'!A63</f>
        <v>2002</v>
      </c>
      <c r="B18" s="67">
        <f>'Pronóstico1 Público'!B18*'Pronóstico2 Público'!$CR18</f>
        <v>0</v>
      </c>
      <c r="C18" s="67">
        <f>'Pronóstico1 Público'!C18*'Pronóstico2 Público'!$CR18</f>
        <v>0</v>
      </c>
      <c r="D18" s="67">
        <f>'Pronóstico1 Público'!D18*'Pronóstico2 Público'!$CR18</f>
        <v>0</v>
      </c>
      <c r="E18" s="67">
        <f>'Pronóstico1 Público'!E18*'Pronóstico2 Público'!$CR18</f>
        <v>0</v>
      </c>
      <c r="F18" s="67">
        <f>'Pronóstico1 Público'!F18*'Pronóstico2 Público'!$CR18</f>
        <v>0</v>
      </c>
      <c r="G18" s="67">
        <f>'Pronóstico1 Público'!G18*'Pronóstico2 Público'!$CR18</f>
        <v>0</v>
      </c>
      <c r="H18" s="67">
        <f>'Pronóstico1 Público'!H18*'Pronóstico2 Público'!$CR18</f>
        <v>0</v>
      </c>
      <c r="I18" s="67">
        <f>'Pronóstico1 Público'!I18*'Pronóstico2 Público'!$CR18</f>
        <v>0</v>
      </c>
      <c r="J18" s="67">
        <f>'Pronóstico1 Público'!J18*'Pronóstico2 Público'!$CR18</f>
        <v>0</v>
      </c>
      <c r="K18" s="67">
        <f>'Pronóstico1 Público'!K18*'Pronóstico2 Público'!$CR18</f>
        <v>0</v>
      </c>
      <c r="L18" s="67">
        <f>'Pronóstico1 Público'!L18*'Pronóstico2 Público'!$CR18</f>
        <v>0</v>
      </c>
      <c r="M18" s="67">
        <f>'Pronóstico1 Público'!M18*'Pronóstico2 Público'!$CR18</f>
        <v>0</v>
      </c>
      <c r="N18" s="67">
        <f>'Pronóstico1 Público'!N18*'Pronóstico2 Público'!$CR18</f>
        <v>0</v>
      </c>
      <c r="O18" s="67">
        <f>'Pronóstico1 Público'!O18*'Pronóstico2 Público'!$CR18</f>
        <v>0</v>
      </c>
      <c r="P18" s="67">
        <f>'Pronóstico1 Público'!P18*'Pronóstico2 Público'!$CR18</f>
        <v>0</v>
      </c>
      <c r="Q18" s="67">
        <f>'Pronóstico1 Público'!Q18*'Pronóstico2 Público'!$CR18</f>
        <v>0</v>
      </c>
      <c r="R18" s="67">
        <f>'Pronóstico1 Público'!R18*'Pronóstico2 Público'!$CR18</f>
        <v>0</v>
      </c>
      <c r="S18" s="67">
        <f>'Pronóstico1 Público'!S18*'Pronóstico2 Público'!$CR18</f>
        <v>0</v>
      </c>
      <c r="T18" s="67">
        <f>'Pronóstico1 Público'!T18*'Pronóstico2 Público'!$CR18</f>
        <v>0</v>
      </c>
      <c r="U18" s="67">
        <f>'Pronóstico1 Público'!U18*'Pronóstico2 Público'!$CR18</f>
        <v>0</v>
      </c>
      <c r="V18" s="67">
        <f>'Pronóstico1 Público'!V18*'Pronóstico2 Público'!$CR18</f>
        <v>0</v>
      </c>
      <c r="W18" s="67">
        <f>'Pronóstico1 Público'!W18*'Pronóstico2 Público'!$CR18</f>
        <v>0</v>
      </c>
      <c r="X18" s="67">
        <f>'Pronóstico1 Público'!X18*'Pronóstico2 Público'!$CR18</f>
        <v>0</v>
      </c>
      <c r="Y18" s="67">
        <f>'Pronóstico1 Público'!Y18*'Pronóstico2 Público'!$CR18</f>
        <v>0</v>
      </c>
      <c r="Z18" s="67">
        <f>'Pronóstico1 Público'!Z18*'Pronóstico2 Público'!$CR18</f>
        <v>0</v>
      </c>
      <c r="AA18" s="67">
        <f>'Pronóstico1 Público'!AA18*'Pronóstico2 Público'!$CR18</f>
        <v>0</v>
      </c>
      <c r="AB18" s="67">
        <f>'Pronóstico1 Público'!AB18*'Pronóstico2 Público'!$CR18</f>
        <v>0</v>
      </c>
      <c r="AC18" s="67">
        <f>'Pronóstico1 Público'!AC18*'Pronóstico2 Público'!$CR18</f>
        <v>0</v>
      </c>
      <c r="AD18" s="67">
        <f>'Pronóstico1 Público'!AD18*'Pronóstico2 Público'!$CR18</f>
        <v>0</v>
      </c>
      <c r="AE18" s="67">
        <f>'Pronóstico1 Público'!AE18*'Pronóstico2 Público'!$CR18</f>
        <v>0</v>
      </c>
      <c r="AF18" s="67">
        <f>'Pronóstico1 Público'!AF18*'Pronóstico2 Público'!$CR18</f>
        <v>0</v>
      </c>
      <c r="AG18" s="67">
        <f>'Pronóstico1 Público'!AG18*'Pronóstico2 Público'!$CR18</f>
        <v>0</v>
      </c>
      <c r="AH18" s="67">
        <f>'Pronóstico1 Público'!AH18*'Pronóstico2 Público'!$CR18</f>
        <v>0</v>
      </c>
      <c r="AI18" s="67">
        <f>'Pronóstico1 Público'!AI18*'Pronóstico2 Público'!$CR18</f>
        <v>0</v>
      </c>
      <c r="AJ18" s="67">
        <f>'Pronóstico1 Público'!AJ18*'Pronóstico2 Público'!$CR18</f>
        <v>0</v>
      </c>
      <c r="AK18" s="67">
        <f>'Pronóstico1 Público'!AK18*'Pronóstico2 Público'!$CR18</f>
        <v>0</v>
      </c>
      <c r="AL18" s="67">
        <f>'Pronóstico1 Público'!AL18*'Pronóstico2 Público'!$CR18</f>
        <v>0</v>
      </c>
      <c r="AM18" s="67">
        <f>'Pronóstico1 Público'!AM18*'Pronóstico2 Público'!$CR18</f>
        <v>0</v>
      </c>
      <c r="AN18" s="67">
        <f>'Pronóstico1 Público'!AN18*'Pronóstico2 Público'!$CR18</f>
        <v>0</v>
      </c>
      <c r="AO18" s="67">
        <f>'Pronóstico1 Público'!AO18*'Pronóstico2 Público'!$CR18</f>
        <v>0</v>
      </c>
      <c r="AP18" s="67">
        <f>'Pronóstico1 Público'!AP18*'Pronóstico2 Público'!$CR18</f>
        <v>0</v>
      </c>
      <c r="AQ18" s="67">
        <f>'Pronóstico1 Público'!AQ18*'Pronóstico2 Público'!$CR18</f>
        <v>0</v>
      </c>
      <c r="AR18" s="67">
        <f>'Pronóstico1 Público'!AR18*'Pronóstico2 Público'!$CR18</f>
        <v>1.1752031365577203E-5</v>
      </c>
      <c r="AS18" s="67">
        <f>'Pronóstico1 Público'!AS18*'Pronóstico2 Público'!$CR18</f>
        <v>6.2541820321376117E-5</v>
      </c>
      <c r="AT18" s="67">
        <f>'Pronóstico1 Público'!AT18*'Pronóstico2 Público'!$CR18</f>
        <v>1.7846648730035467E-4</v>
      </c>
      <c r="AU18" s="67">
        <f>'Pronóstico1 Público'!AU18*'Pronóstico2 Público'!$CR18</f>
        <v>4.4226175654677781E-4</v>
      </c>
      <c r="AV18" s="67">
        <f>'Pronóstico1 Público'!AV18*'Pronóstico2 Público'!$CR18</f>
        <v>1.1673307659202073E-3</v>
      </c>
      <c r="AW18" s="67">
        <f>'Pronóstico1 Público'!AW18*'Pronóstico2 Público'!$CR18</f>
        <v>2.4754881424269046E-3</v>
      </c>
      <c r="AX18" s="67">
        <f>'Pronóstico1 Público'!AX18*'Pronóstico2 Público'!$CR18</f>
        <v>4.1424678378530139E-3</v>
      </c>
      <c r="AY18" s="67">
        <f>'Pronóstico1 Público'!AY18*'Pronóstico2 Público'!$CR18</f>
        <v>5.9577556901751283E-3</v>
      </c>
      <c r="AZ18" s="67">
        <f>'Pronóstico1 Público'!AZ18*'Pronóstico2 Público'!$CR18</f>
        <v>7.7440138167071551E-3</v>
      </c>
      <c r="BA18" s="67">
        <f>'Pronóstico1 Público'!BA18*'Pronóstico2 Público'!$CR18</f>
        <v>9.0280462297196301E-3</v>
      </c>
      <c r="BB18" s="67">
        <f>'Pronóstico1 Público'!BB18*'Pronóstico2 Público'!$CR18</f>
        <v>9.8939992213826627E-3</v>
      </c>
      <c r="BC18" s="67">
        <f>'Pronóstico1 Público'!BC18*'Pronóstico2 Público'!$CR18</f>
        <v>1.0972972903249828E-2</v>
      </c>
      <c r="BD18" s="67">
        <f>'Pronóstico1 Público'!BD18*'Pronóstico2 Público'!$CR18</f>
        <v>1.2637002433681653E-2</v>
      </c>
      <c r="BE18" s="67">
        <f>'Pronóstico1 Público'!BE18*'Pronóstico2 Público'!$CR18</f>
        <v>1.5143564770865607E-2</v>
      </c>
      <c r="BF18" s="67">
        <f>'Pronóstico1 Público'!BF18*'Pronóstico2 Público'!$CR18</f>
        <v>1.8923782388037602E-2</v>
      </c>
      <c r="BG18" s="67">
        <f>'Pronóstico1 Público'!BG18*'Pronóstico2 Público'!$CR18</f>
        <v>2.3936769099682773E-2</v>
      </c>
      <c r="BH18" s="67">
        <f>'Pronóstico1 Público'!BH18*'Pronóstico2 Público'!$CR18</f>
        <v>3.0357822558547257E-2</v>
      </c>
      <c r="BI18" s="67">
        <f>'Pronóstico1 Público'!BI18*'Pronóstico2 Público'!$CR18</f>
        <v>3.9091691774279562E-2</v>
      </c>
      <c r="BJ18" s="67">
        <f>'Pronóstico1 Público'!BJ18*'Pronóstico2 Público'!$CR18</f>
        <v>4.9388097442599005E-2</v>
      </c>
      <c r="BK18" s="67">
        <f>'Pronóstico1 Público'!BK18*'Pronóstico2 Público'!$CR18</f>
        <v>6.0500567366740428E-2</v>
      </c>
      <c r="BL18" s="67">
        <f>'Pronóstico1 Público'!BL18*'Pronóstico2 Público'!$CR18</f>
        <v>7.1743087378721371E-2</v>
      </c>
      <c r="BM18" s="67">
        <f>'Pronóstico1 Público'!BM18*'Pronóstico2 Público'!$CR18</f>
        <v>8.2056056967672264E-2</v>
      </c>
      <c r="BN18" s="67">
        <f>'Pronóstico1 Público'!BN18*'Pronóstico2 Público'!$CR18</f>
        <v>8.9486717230021398E-2</v>
      </c>
      <c r="BO18" s="67">
        <f>'Pronóstico1 Público'!BO18*'Pronóstico2 Público'!$CR18</f>
        <v>9.4175857081326197E-2</v>
      </c>
      <c r="BP18" s="67">
        <f>'Pronóstico1 Público'!BP18*'Pronóstico2 Público'!$CR18</f>
        <v>9.6409360624414686E-2</v>
      </c>
      <c r="BQ18" s="67">
        <f>'Pronóstico1 Público'!BQ18*'Pronóstico2 Público'!$CR18</f>
        <v>9.695228882477909E-2</v>
      </c>
      <c r="BR18" s="67">
        <f>'Pronóstico1 Público'!BR18*'Pronóstico2 Público'!$CR18</f>
        <v>9.58683294985722E-2</v>
      </c>
      <c r="BS18" s="67">
        <f>'Pronóstico1 Público'!BS18*'Pronóstico2 Público'!$CR18</f>
        <v>9.2567908493248474E-2</v>
      </c>
      <c r="BT18" s="67">
        <f>'Pronóstico1 Público'!BT18*'Pronóstico2 Público'!$CR18</f>
        <v>8.7228847172782398E-2</v>
      </c>
      <c r="BU18" s="67">
        <f>'Pronóstico1 Público'!BU18*'Pronóstico2 Público'!$CR18</f>
        <v>8.0181859720703727E-2</v>
      </c>
      <c r="BV18" s="67">
        <f>'Pronóstico1 Público'!BV18*'Pronóstico2 Público'!$CR18</f>
        <v>7.2026200249989347E-2</v>
      </c>
      <c r="BW18" s="67">
        <f>'Pronóstico1 Público'!BW18*'Pronóstico2 Público'!$CR18</f>
        <v>6.3348188871595129E-2</v>
      </c>
      <c r="BX18" s="67">
        <f>'Pronóstico1 Público'!BX18*'Pronóstico2 Público'!$CR18</f>
        <v>5.5575161660237175E-2</v>
      </c>
      <c r="BY18" s="67">
        <f>'Pronóstico1 Público'!BY18*'Pronóstico2 Público'!$CR18</f>
        <v>4.9036597186928363E-2</v>
      </c>
      <c r="BZ18" s="67">
        <f>'Pronóstico1 Público'!BZ18*'Pronóstico2 Público'!$CR18</f>
        <v>4.3543729877125639E-2</v>
      </c>
      <c r="CA18" s="67">
        <f>'Pronóstico1 Público'!CA18*'Pronóstico2 Público'!$CR18</f>
        <v>3.8602735903965846E-2</v>
      </c>
      <c r="CB18" s="67">
        <f>'Pronóstico1 Público'!CB18*'Pronóstico2 Público'!$CR18</f>
        <v>3.4326418669397757E-2</v>
      </c>
      <c r="CC18" s="67">
        <f>'Pronóstico1 Público'!CC18*'Pronóstico2 Público'!$CR18</f>
        <v>3.0276628728613635E-2</v>
      </c>
      <c r="CD18" s="67">
        <f>'Pronóstico1 Público'!CD18*'Pronóstico2 Público'!$CR18</f>
        <v>2.6127316768855473E-2</v>
      </c>
      <c r="CE18" s="67">
        <f>'Pronóstico1 Público'!CE18*'Pronóstico2 Público'!$CR18</f>
        <v>2.2014359953151812E-2</v>
      </c>
      <c r="CF18" s="67">
        <f>'Pronóstico1 Público'!CF18*'Pronóstico2 Público'!$CR18</f>
        <v>1.8281782504114059E-2</v>
      </c>
      <c r="CG18" s="67">
        <f>'Pronóstico1 Público'!CG18*'Pronóstico2 Público'!$CR18</f>
        <v>1.479419750029533E-2</v>
      </c>
      <c r="CH18" s="67">
        <f>'Pronóstico1 Público'!CH18*'Pronóstico2 Público'!$CR18</f>
        <v>1.1760242590405357E-2</v>
      </c>
      <c r="CI18" s="67">
        <f>'Pronóstico1 Público'!CI18*'Pronóstico2 Público'!$CR18</f>
        <v>9.2866489217846484E-3</v>
      </c>
      <c r="CJ18" s="67">
        <f>'Pronóstico1 Público'!CJ18*'Pronóstico2 Público'!$CR18</f>
        <v>7.3011351447321397E-3</v>
      </c>
      <c r="CK18" s="67">
        <f>'Pronóstico1 Público'!CK18*'Pronóstico2 Público'!$CR18</f>
        <v>5.5360150424122361E-3</v>
      </c>
      <c r="CL18" s="67">
        <f>'Pronóstico1 Público'!CL18*'Pronóstico2 Público'!$CR18</f>
        <v>4.1155942000996697E-3</v>
      </c>
      <c r="CM18" s="67">
        <f>'Pronóstico1 Público'!CM18*'Pronóstico2 Público'!$CR18</f>
        <v>3.0791489744883883E-3</v>
      </c>
      <c r="CN18" s="67">
        <f>'Pronóstico1 Público'!CN18*'Pronóstico2 Público'!$CR18</f>
        <v>2.2411897221637795E-3</v>
      </c>
      <c r="CP18" s="72">
        <f t="shared" si="0"/>
        <v>1.7000000000000002</v>
      </c>
      <c r="CR18">
        <f>'Insumo 2'!$B$5/'Pronóstico1 Público'!CP18</f>
        <v>1.3017437975251855</v>
      </c>
      <c r="CT18" s="83">
        <f>100*'Población %'!CR63</f>
        <v>5.7598288131155622</v>
      </c>
      <c r="CU18" s="83">
        <f t="shared" si="1"/>
        <v>29.51476606611941</v>
      </c>
    </row>
    <row r="19" spans="1:99">
      <c r="A19">
        <f>'Población %'!A64</f>
        <v>2003</v>
      </c>
      <c r="B19" s="67">
        <f>'Pronóstico1 Público'!B19*'Pronóstico2 Público'!$CR19</f>
        <v>0</v>
      </c>
      <c r="C19" s="67">
        <f>'Pronóstico1 Público'!C19*'Pronóstico2 Público'!$CR19</f>
        <v>0</v>
      </c>
      <c r="D19" s="67">
        <f>'Pronóstico1 Público'!D19*'Pronóstico2 Público'!$CR19</f>
        <v>0</v>
      </c>
      <c r="E19" s="67">
        <f>'Pronóstico1 Público'!E19*'Pronóstico2 Público'!$CR19</f>
        <v>0</v>
      </c>
      <c r="F19" s="67">
        <f>'Pronóstico1 Público'!F19*'Pronóstico2 Público'!$CR19</f>
        <v>0</v>
      </c>
      <c r="G19" s="67">
        <f>'Pronóstico1 Público'!G19*'Pronóstico2 Público'!$CR19</f>
        <v>0</v>
      </c>
      <c r="H19" s="67">
        <f>'Pronóstico1 Público'!H19*'Pronóstico2 Público'!$CR19</f>
        <v>0</v>
      </c>
      <c r="I19" s="67">
        <f>'Pronóstico1 Público'!I19*'Pronóstico2 Público'!$CR19</f>
        <v>0</v>
      </c>
      <c r="J19" s="67">
        <f>'Pronóstico1 Público'!J19*'Pronóstico2 Público'!$CR19</f>
        <v>0</v>
      </c>
      <c r="K19" s="67">
        <f>'Pronóstico1 Público'!K19*'Pronóstico2 Público'!$CR19</f>
        <v>0</v>
      </c>
      <c r="L19" s="67">
        <f>'Pronóstico1 Público'!L19*'Pronóstico2 Público'!$CR19</f>
        <v>0</v>
      </c>
      <c r="M19" s="67">
        <f>'Pronóstico1 Público'!M19*'Pronóstico2 Público'!$CR19</f>
        <v>0</v>
      </c>
      <c r="N19" s="67">
        <f>'Pronóstico1 Público'!N19*'Pronóstico2 Público'!$CR19</f>
        <v>0</v>
      </c>
      <c r="O19" s="67">
        <f>'Pronóstico1 Público'!O19*'Pronóstico2 Público'!$CR19</f>
        <v>0</v>
      </c>
      <c r="P19" s="67">
        <f>'Pronóstico1 Público'!P19*'Pronóstico2 Público'!$CR19</f>
        <v>0</v>
      </c>
      <c r="Q19" s="67">
        <f>'Pronóstico1 Público'!Q19*'Pronóstico2 Público'!$CR19</f>
        <v>0</v>
      </c>
      <c r="R19" s="67">
        <f>'Pronóstico1 Público'!R19*'Pronóstico2 Público'!$CR19</f>
        <v>0</v>
      </c>
      <c r="S19" s="67">
        <f>'Pronóstico1 Público'!S19*'Pronóstico2 Público'!$CR19</f>
        <v>0</v>
      </c>
      <c r="T19" s="67">
        <f>'Pronóstico1 Público'!T19*'Pronóstico2 Público'!$CR19</f>
        <v>0</v>
      </c>
      <c r="U19" s="67">
        <f>'Pronóstico1 Público'!U19*'Pronóstico2 Público'!$CR19</f>
        <v>0</v>
      </c>
      <c r="V19" s="67">
        <f>'Pronóstico1 Público'!V19*'Pronóstico2 Público'!$CR19</f>
        <v>0</v>
      </c>
      <c r="W19" s="67">
        <f>'Pronóstico1 Público'!W19*'Pronóstico2 Público'!$CR19</f>
        <v>0</v>
      </c>
      <c r="X19" s="67">
        <f>'Pronóstico1 Público'!X19*'Pronóstico2 Público'!$CR19</f>
        <v>0</v>
      </c>
      <c r="Y19" s="67">
        <f>'Pronóstico1 Público'!Y19*'Pronóstico2 Público'!$CR19</f>
        <v>0</v>
      </c>
      <c r="Z19" s="67">
        <f>'Pronóstico1 Público'!Z19*'Pronóstico2 Público'!$CR19</f>
        <v>0</v>
      </c>
      <c r="AA19" s="67">
        <f>'Pronóstico1 Público'!AA19*'Pronóstico2 Público'!$CR19</f>
        <v>0</v>
      </c>
      <c r="AB19" s="67">
        <f>'Pronóstico1 Público'!AB19*'Pronóstico2 Público'!$CR19</f>
        <v>0</v>
      </c>
      <c r="AC19" s="67">
        <f>'Pronóstico1 Público'!AC19*'Pronóstico2 Público'!$CR19</f>
        <v>0</v>
      </c>
      <c r="AD19" s="67">
        <f>'Pronóstico1 Público'!AD19*'Pronóstico2 Público'!$CR19</f>
        <v>0</v>
      </c>
      <c r="AE19" s="67">
        <f>'Pronóstico1 Público'!AE19*'Pronóstico2 Público'!$CR19</f>
        <v>0</v>
      </c>
      <c r="AF19" s="67">
        <f>'Pronóstico1 Público'!AF19*'Pronóstico2 Público'!$CR19</f>
        <v>0</v>
      </c>
      <c r="AG19" s="67">
        <f>'Pronóstico1 Público'!AG19*'Pronóstico2 Público'!$CR19</f>
        <v>0</v>
      </c>
      <c r="AH19" s="67">
        <f>'Pronóstico1 Público'!AH19*'Pronóstico2 Público'!$CR19</f>
        <v>0</v>
      </c>
      <c r="AI19" s="67">
        <f>'Pronóstico1 Público'!AI19*'Pronóstico2 Público'!$CR19</f>
        <v>0</v>
      </c>
      <c r="AJ19" s="67">
        <f>'Pronóstico1 Público'!AJ19*'Pronóstico2 Público'!$CR19</f>
        <v>0</v>
      </c>
      <c r="AK19" s="67">
        <f>'Pronóstico1 Público'!AK19*'Pronóstico2 Público'!$CR19</f>
        <v>0</v>
      </c>
      <c r="AL19" s="67">
        <f>'Pronóstico1 Público'!AL19*'Pronóstico2 Público'!$CR19</f>
        <v>0</v>
      </c>
      <c r="AM19" s="67">
        <f>'Pronóstico1 Público'!AM19*'Pronóstico2 Público'!$CR19</f>
        <v>0</v>
      </c>
      <c r="AN19" s="67">
        <f>'Pronóstico1 Público'!AN19*'Pronóstico2 Público'!$CR19</f>
        <v>0</v>
      </c>
      <c r="AO19" s="67">
        <f>'Pronóstico1 Público'!AO19*'Pronóstico2 Público'!$CR19</f>
        <v>0</v>
      </c>
      <c r="AP19" s="67">
        <f>'Pronóstico1 Público'!AP19*'Pronóstico2 Público'!$CR19</f>
        <v>0</v>
      </c>
      <c r="AQ19" s="67">
        <f>'Pronóstico1 Público'!AQ19*'Pronóstico2 Público'!$CR19</f>
        <v>0</v>
      </c>
      <c r="AR19" s="67">
        <f>'Pronóstico1 Público'!AR19*'Pronóstico2 Público'!$CR19</f>
        <v>1.1674925260199498E-5</v>
      </c>
      <c r="AS19" s="67">
        <f>'Pronóstico1 Público'!AS19*'Pronóstico2 Público'!$CR19</f>
        <v>6.2233654559436789E-5</v>
      </c>
      <c r="AT19" s="67">
        <f>'Pronóstico1 Público'!AT19*'Pronóstico2 Público'!$CR19</f>
        <v>1.7695332578181511E-4</v>
      </c>
      <c r="AU19" s="67">
        <f>'Pronóstico1 Público'!AU19*'Pronóstico2 Público'!$CR19</f>
        <v>4.3559821778427644E-4</v>
      </c>
      <c r="AV19" s="67">
        <f>'Pronóstico1 Público'!AV19*'Pronóstico2 Público'!$CR19</f>
        <v>1.1451130708521945E-3</v>
      </c>
      <c r="AW19" s="67">
        <f>'Pronóstico1 Público'!AW19*'Pronóstico2 Público'!$CR19</f>
        <v>2.4303907217863544E-3</v>
      </c>
      <c r="AX19" s="67">
        <f>'Pronóstico1 Público'!AX19*'Pronóstico2 Público'!$CR19</f>
        <v>4.0611344574751134E-3</v>
      </c>
      <c r="AY19" s="67">
        <f>'Pronóstico1 Público'!AY19*'Pronóstico2 Público'!$CR19</f>
        <v>5.8803435266327996E-3</v>
      </c>
      <c r="AZ19" s="67">
        <f>'Pronóstico1 Público'!AZ19*'Pronóstico2 Público'!$CR19</f>
        <v>7.7334135368548147E-3</v>
      </c>
      <c r="BA19" s="67">
        <f>'Pronóstico1 Público'!BA19*'Pronóstico2 Público'!$CR19</f>
        <v>9.087128517363997E-3</v>
      </c>
      <c r="BB19" s="67">
        <f>'Pronóstico1 Público'!BB19*'Pronóstico2 Público'!$CR19</f>
        <v>9.9542011850589068E-3</v>
      </c>
      <c r="BC19" s="67">
        <f>'Pronóstico1 Público'!BC19*'Pronóstico2 Público'!$CR19</f>
        <v>1.1065151399281031E-2</v>
      </c>
      <c r="BD19" s="67">
        <f>'Pronóstico1 Público'!BD19*'Pronóstico2 Público'!$CR19</f>
        <v>1.265095861042608E-2</v>
      </c>
      <c r="BE19" s="67">
        <f>'Pronóstico1 Público'!BE19*'Pronóstico2 Público'!$CR19</f>
        <v>1.4949459937947565E-2</v>
      </c>
      <c r="BF19" s="67">
        <f>'Pronóstico1 Público'!BF19*'Pronóstico2 Público'!$CR19</f>
        <v>1.8496793677822122E-2</v>
      </c>
      <c r="BG19" s="67">
        <f>'Pronóstico1 Público'!BG19*'Pronóstico2 Público'!$CR19</f>
        <v>2.3425862621857568E-2</v>
      </c>
      <c r="BH19" s="67">
        <f>'Pronóstico1 Público'!BH19*'Pronóstico2 Público'!$CR19</f>
        <v>2.9692547559870476E-2</v>
      </c>
      <c r="BI19" s="67">
        <f>'Pronóstico1 Público'!BI19*'Pronóstico2 Público'!$CR19</f>
        <v>3.8265238533266181E-2</v>
      </c>
      <c r="BJ19" s="67">
        <f>'Pronóstico1 Público'!BJ19*'Pronóstico2 Público'!$CR19</f>
        <v>4.8493063632281765E-2</v>
      </c>
      <c r="BK19" s="67">
        <f>'Pronóstico1 Público'!BK19*'Pronóstico2 Público'!$CR19</f>
        <v>5.9542576667075499E-2</v>
      </c>
      <c r="BL19" s="67">
        <f>'Pronóstico1 Público'!BL19*'Pronóstico2 Público'!$CR19</f>
        <v>7.0538727154841496E-2</v>
      </c>
      <c r="BM19" s="67">
        <f>'Pronóstico1 Público'!BM19*'Pronóstico2 Público'!$CR19</f>
        <v>8.0620177751710556E-2</v>
      </c>
      <c r="BN19" s="67">
        <f>'Pronóstico1 Público'!BN19*'Pronóstico2 Público'!$CR19</f>
        <v>8.827202491414475E-2</v>
      </c>
      <c r="BO19" s="67">
        <f>'Pronóstico1 Público'!BO19*'Pronóstico2 Público'!$CR19</f>
        <v>9.3494943172586484E-2</v>
      </c>
      <c r="BP19" s="67">
        <f>'Pronóstico1 Público'!BP19*'Pronóstico2 Público'!$CR19</f>
        <v>9.6215507135119616E-2</v>
      </c>
      <c r="BQ19" s="67">
        <f>'Pronóstico1 Público'!BQ19*'Pronóstico2 Público'!$CR19</f>
        <v>9.687113786005036E-2</v>
      </c>
      <c r="BR19" s="67">
        <f>'Pronóstico1 Público'!BR19*'Pronóstico2 Público'!$CR19</f>
        <v>9.5916844799293299E-2</v>
      </c>
      <c r="BS19" s="67">
        <f>'Pronóstico1 Público'!BS19*'Pronóstico2 Público'!$CR19</f>
        <v>9.2984913493882354E-2</v>
      </c>
      <c r="BT19" s="67">
        <f>'Pronóstico1 Público'!BT19*'Pronóstico2 Público'!$CR19</f>
        <v>8.8064014781779096E-2</v>
      </c>
      <c r="BU19" s="67">
        <f>'Pronóstico1 Público'!BU19*'Pronóstico2 Público'!$CR19</f>
        <v>8.1292176682661629E-2</v>
      </c>
      <c r="BV19" s="67">
        <f>'Pronóstico1 Público'!BV19*'Pronóstico2 Público'!$CR19</f>
        <v>7.3244547801048651E-2</v>
      </c>
      <c r="BW19" s="67">
        <f>'Pronóstico1 Público'!BW19*'Pronóstico2 Público'!$CR19</f>
        <v>6.4725476250536124E-2</v>
      </c>
      <c r="BX19" s="67">
        <f>'Pronóstico1 Público'!BX19*'Pronóstico2 Público'!$CR19</f>
        <v>5.6579932343336581E-2</v>
      </c>
      <c r="BY19" s="67">
        <f>'Pronóstico1 Público'!BY19*'Pronóstico2 Público'!$CR19</f>
        <v>4.9412922854015925E-2</v>
      </c>
      <c r="BZ19" s="67">
        <f>'Pronóstico1 Público'!BZ19*'Pronóstico2 Público'!$CR19</f>
        <v>4.3506780932441959E-2</v>
      </c>
      <c r="CA19" s="67">
        <f>'Pronóstico1 Público'!CA19*'Pronóstico2 Público'!$CR19</f>
        <v>3.8552440531345884E-2</v>
      </c>
      <c r="CB19" s="67">
        <f>'Pronóstico1 Público'!CB19*'Pronóstico2 Público'!$CR19</f>
        <v>3.415919153453368E-2</v>
      </c>
      <c r="CC19" s="67">
        <f>'Pronóstico1 Público'!CC19*'Pronóstico2 Público'!$CR19</f>
        <v>3.0272339843022508E-2</v>
      </c>
      <c r="CD19" s="67">
        <f>'Pronóstico1 Público'!CD19*'Pronóstico2 Público'!$CR19</f>
        <v>2.6474403285751871E-2</v>
      </c>
      <c r="CE19" s="67">
        <f>'Pronóstico1 Público'!CE19*'Pronóstico2 Público'!$CR19</f>
        <v>2.2584213936215666E-2</v>
      </c>
      <c r="CF19" s="67">
        <f>'Pronóstico1 Público'!CF19*'Pronóstico2 Público'!$CR19</f>
        <v>1.8798271110433504E-2</v>
      </c>
      <c r="CG19" s="67">
        <f>'Pronóstico1 Público'!CG19*'Pronóstico2 Público'!$CR19</f>
        <v>1.5310271495605456E-2</v>
      </c>
      <c r="CH19" s="67">
        <f>'Pronóstico1 Público'!CH19*'Pronóstico2 Público'!$CR19</f>
        <v>1.2148249762578731E-2</v>
      </c>
      <c r="CI19" s="67">
        <f>'Pronóstico1 Público'!CI19*'Pronóstico2 Público'!$CR19</f>
        <v>9.4907285382708918E-3</v>
      </c>
      <c r="CJ19" s="67">
        <f>'Pronóstico1 Público'!CJ19*'Pronóstico2 Público'!$CR19</f>
        <v>7.4070488856151414E-3</v>
      </c>
      <c r="CK19" s="67">
        <f>'Pronóstico1 Público'!CK19*'Pronóstico2 Público'!$CR19</f>
        <v>5.7545667290640791E-3</v>
      </c>
      <c r="CL19" s="67">
        <f>'Pronóstico1 Público'!CL19*'Pronóstico2 Público'!$CR19</f>
        <v>4.275344700585262E-3</v>
      </c>
      <c r="CM19" s="67">
        <f>'Pronóstico1 Público'!CM19*'Pronóstico2 Público'!$CR19</f>
        <v>3.1300071759194268E-3</v>
      </c>
      <c r="CN19" s="67">
        <f>'Pronóstico1 Público'!CN19*'Pronóstico2 Público'!$CR19</f>
        <v>2.3429567643706507E-3</v>
      </c>
      <c r="CP19" s="72">
        <f t="shared" si="0"/>
        <v>1.6999999999999991</v>
      </c>
      <c r="CR19">
        <f>'Insumo 2'!$B$5/'Pronóstico1 Público'!CP19</f>
        <v>1.275108549011629</v>
      </c>
      <c r="CT19" s="83">
        <f>100*'Población %'!CR64</f>
        <v>5.9264690548583392</v>
      </c>
      <c r="CU19" s="83">
        <f t="shared" si="1"/>
        <v>28.684870945312554</v>
      </c>
    </row>
    <row r="20" spans="1:99">
      <c r="A20">
        <f>'Población %'!A65</f>
        <v>2004</v>
      </c>
      <c r="B20" s="67">
        <f>'Pronóstico1 Público'!B20*'Pronóstico2 Público'!$CR20</f>
        <v>0</v>
      </c>
      <c r="C20" s="67">
        <f>'Pronóstico1 Público'!C20*'Pronóstico2 Público'!$CR20</f>
        <v>0</v>
      </c>
      <c r="D20" s="67">
        <f>'Pronóstico1 Público'!D20*'Pronóstico2 Público'!$CR20</f>
        <v>0</v>
      </c>
      <c r="E20" s="67">
        <f>'Pronóstico1 Público'!E20*'Pronóstico2 Público'!$CR20</f>
        <v>0</v>
      </c>
      <c r="F20" s="67">
        <f>'Pronóstico1 Público'!F20*'Pronóstico2 Público'!$CR20</f>
        <v>0</v>
      </c>
      <c r="G20" s="67">
        <f>'Pronóstico1 Público'!G20*'Pronóstico2 Público'!$CR20</f>
        <v>0</v>
      </c>
      <c r="H20" s="67">
        <f>'Pronóstico1 Público'!H20*'Pronóstico2 Público'!$CR20</f>
        <v>0</v>
      </c>
      <c r="I20" s="67">
        <f>'Pronóstico1 Público'!I20*'Pronóstico2 Público'!$CR20</f>
        <v>0</v>
      </c>
      <c r="J20" s="67">
        <f>'Pronóstico1 Público'!J20*'Pronóstico2 Público'!$CR20</f>
        <v>0</v>
      </c>
      <c r="K20" s="67">
        <f>'Pronóstico1 Público'!K20*'Pronóstico2 Público'!$CR20</f>
        <v>0</v>
      </c>
      <c r="L20" s="67">
        <f>'Pronóstico1 Público'!L20*'Pronóstico2 Público'!$CR20</f>
        <v>0</v>
      </c>
      <c r="M20" s="67">
        <f>'Pronóstico1 Público'!M20*'Pronóstico2 Público'!$CR20</f>
        <v>0</v>
      </c>
      <c r="N20" s="67">
        <f>'Pronóstico1 Público'!N20*'Pronóstico2 Público'!$CR20</f>
        <v>0</v>
      </c>
      <c r="O20" s="67">
        <f>'Pronóstico1 Público'!O20*'Pronóstico2 Público'!$CR20</f>
        <v>0</v>
      </c>
      <c r="P20" s="67">
        <f>'Pronóstico1 Público'!P20*'Pronóstico2 Público'!$CR20</f>
        <v>0</v>
      </c>
      <c r="Q20" s="67">
        <f>'Pronóstico1 Público'!Q20*'Pronóstico2 Público'!$CR20</f>
        <v>0</v>
      </c>
      <c r="R20" s="67">
        <f>'Pronóstico1 Público'!R20*'Pronóstico2 Público'!$CR20</f>
        <v>0</v>
      </c>
      <c r="S20" s="67">
        <f>'Pronóstico1 Público'!S20*'Pronóstico2 Público'!$CR20</f>
        <v>0</v>
      </c>
      <c r="T20" s="67">
        <f>'Pronóstico1 Público'!T20*'Pronóstico2 Público'!$CR20</f>
        <v>0</v>
      </c>
      <c r="U20" s="67">
        <f>'Pronóstico1 Público'!U20*'Pronóstico2 Público'!$CR20</f>
        <v>0</v>
      </c>
      <c r="V20" s="67">
        <f>'Pronóstico1 Público'!V20*'Pronóstico2 Público'!$CR20</f>
        <v>0</v>
      </c>
      <c r="W20" s="67">
        <f>'Pronóstico1 Público'!W20*'Pronóstico2 Público'!$CR20</f>
        <v>0</v>
      </c>
      <c r="X20" s="67">
        <f>'Pronóstico1 Público'!X20*'Pronóstico2 Público'!$CR20</f>
        <v>0</v>
      </c>
      <c r="Y20" s="67">
        <f>'Pronóstico1 Público'!Y20*'Pronóstico2 Público'!$CR20</f>
        <v>0</v>
      </c>
      <c r="Z20" s="67">
        <f>'Pronóstico1 Público'!Z20*'Pronóstico2 Público'!$CR20</f>
        <v>0</v>
      </c>
      <c r="AA20" s="67">
        <f>'Pronóstico1 Público'!AA20*'Pronóstico2 Público'!$CR20</f>
        <v>0</v>
      </c>
      <c r="AB20" s="67">
        <f>'Pronóstico1 Público'!AB20*'Pronóstico2 Público'!$CR20</f>
        <v>0</v>
      </c>
      <c r="AC20" s="67">
        <f>'Pronóstico1 Público'!AC20*'Pronóstico2 Público'!$CR20</f>
        <v>0</v>
      </c>
      <c r="AD20" s="67">
        <f>'Pronóstico1 Público'!AD20*'Pronóstico2 Público'!$CR20</f>
        <v>0</v>
      </c>
      <c r="AE20" s="67">
        <f>'Pronóstico1 Público'!AE20*'Pronóstico2 Público'!$CR20</f>
        <v>0</v>
      </c>
      <c r="AF20" s="67">
        <f>'Pronóstico1 Público'!AF20*'Pronóstico2 Público'!$CR20</f>
        <v>0</v>
      </c>
      <c r="AG20" s="67">
        <f>'Pronóstico1 Público'!AG20*'Pronóstico2 Público'!$CR20</f>
        <v>0</v>
      </c>
      <c r="AH20" s="67">
        <f>'Pronóstico1 Público'!AH20*'Pronóstico2 Público'!$CR20</f>
        <v>0</v>
      </c>
      <c r="AI20" s="67">
        <f>'Pronóstico1 Público'!AI20*'Pronóstico2 Público'!$CR20</f>
        <v>0</v>
      </c>
      <c r="AJ20" s="67">
        <f>'Pronóstico1 Público'!AJ20*'Pronóstico2 Público'!$CR20</f>
        <v>0</v>
      </c>
      <c r="AK20" s="67">
        <f>'Pronóstico1 Público'!AK20*'Pronóstico2 Público'!$CR20</f>
        <v>0</v>
      </c>
      <c r="AL20" s="67">
        <f>'Pronóstico1 Público'!AL20*'Pronóstico2 Público'!$CR20</f>
        <v>0</v>
      </c>
      <c r="AM20" s="67">
        <f>'Pronóstico1 Público'!AM20*'Pronóstico2 Público'!$CR20</f>
        <v>0</v>
      </c>
      <c r="AN20" s="67">
        <f>'Pronóstico1 Público'!AN20*'Pronóstico2 Público'!$CR20</f>
        <v>0</v>
      </c>
      <c r="AO20" s="67">
        <f>'Pronóstico1 Público'!AO20*'Pronóstico2 Público'!$CR20</f>
        <v>0</v>
      </c>
      <c r="AP20" s="67">
        <f>'Pronóstico1 Público'!AP20*'Pronóstico2 Público'!$CR20</f>
        <v>0</v>
      </c>
      <c r="AQ20" s="67">
        <f>'Pronóstico1 Público'!AQ20*'Pronóstico2 Público'!$CR20</f>
        <v>0</v>
      </c>
      <c r="AR20" s="67">
        <f>'Pronóstico1 Público'!AR20*'Pronóstico2 Público'!$CR20</f>
        <v>1.160053329573771E-5</v>
      </c>
      <c r="AS20" s="67">
        <f>'Pronóstico1 Público'!AS20*'Pronóstico2 Público'!$CR20</f>
        <v>6.1863566666897136E-5</v>
      </c>
      <c r="AT20" s="67">
        <f>'Pronóstico1 Público'!AT20*'Pronóstico2 Público'!$CR20</f>
        <v>1.7621009221752617E-4</v>
      </c>
      <c r="AU20" s="67">
        <f>'Pronóstico1 Público'!AU20*'Pronóstico2 Público'!$CR20</f>
        <v>4.3219867587820406E-4</v>
      </c>
      <c r="AV20" s="67">
        <f>'Pronóstico1 Público'!AV20*'Pronóstico2 Público'!$CR20</f>
        <v>1.1284340631262781E-3</v>
      </c>
      <c r="AW20" s="67">
        <f>'Pronóstico1 Público'!AW20*'Pronóstico2 Público'!$CR20</f>
        <v>2.3851229645426484E-3</v>
      </c>
      <c r="AX20" s="67">
        <f>'Pronóstico1 Público'!AX20*'Pronóstico2 Público'!$CR20</f>
        <v>3.9889605098331858E-3</v>
      </c>
      <c r="AY20" s="67">
        <f>'Pronóstico1 Público'!AY20*'Pronóstico2 Público'!$CR20</f>
        <v>5.7678753945928935E-3</v>
      </c>
      <c r="AZ20" s="67">
        <f>'Pronóstico1 Público'!AZ20*'Pronóstico2 Público'!$CR20</f>
        <v>7.6375944828758957E-3</v>
      </c>
      <c r="BA20" s="67">
        <f>'Pronóstico1 Público'!BA20*'Pronóstico2 Público'!$CR20</f>
        <v>9.0815745019189875E-3</v>
      </c>
      <c r="BB20" s="67">
        <f>'Pronóstico1 Público'!BB20*'Pronóstico2 Público'!$CR20</f>
        <v>1.0028707537001713E-2</v>
      </c>
      <c r="BC20" s="67">
        <f>'Pronóstico1 Público'!BC20*'Pronóstico2 Público'!$CR20</f>
        <v>1.1142984647532378E-2</v>
      </c>
      <c r="BD20" s="67">
        <f>'Pronóstico1 Público'!BD20*'Pronóstico2 Público'!$CR20</f>
        <v>1.2770293303187137E-2</v>
      </c>
      <c r="BE20" s="67">
        <f>'Pronóstico1 Público'!BE20*'Pronóstico2 Público'!$CR20</f>
        <v>1.4981297472521691E-2</v>
      </c>
      <c r="BF20" s="67">
        <f>'Pronóstico1 Público'!BF20*'Pronóstico2 Público'!$CR20</f>
        <v>1.8277331706324881E-2</v>
      </c>
      <c r="BG20" s="67">
        <f>'Pronóstico1 Público'!BG20*'Pronóstico2 Público'!$CR20</f>
        <v>2.2919064961724359E-2</v>
      </c>
      <c r="BH20" s="67">
        <f>'Pronóstico1 Público'!BH20*'Pronóstico2 Público'!$CR20</f>
        <v>2.9087185032732988E-2</v>
      </c>
      <c r="BI20" s="67">
        <f>'Pronóstico1 Público'!BI20*'Pronóstico2 Público'!$CR20</f>
        <v>3.7464038453894649E-2</v>
      </c>
      <c r="BJ20" s="67">
        <f>'Pronóstico1 Público'!BJ20*'Pronóstico2 Público'!$CR20</f>
        <v>4.7518919364251837E-2</v>
      </c>
      <c r="BK20" s="67">
        <f>'Pronóstico1 Público'!BK20*'Pronóstico2 Público'!$CR20</f>
        <v>5.8530516909344764E-2</v>
      </c>
      <c r="BL20" s="67">
        <f>'Pronóstico1 Público'!BL20*'Pronóstico2 Público'!$CR20</f>
        <v>6.9507628500210958E-2</v>
      </c>
      <c r="BM20" s="67">
        <f>'Pronóstico1 Público'!BM20*'Pronóstico2 Público'!$CR20</f>
        <v>7.9364349265925324E-2</v>
      </c>
      <c r="BN20" s="67">
        <f>'Pronóstico1 Público'!BN20*'Pronóstico2 Público'!$CR20</f>
        <v>8.6836863233507242E-2</v>
      </c>
      <c r="BO20" s="67">
        <f>'Pronóstico1 Público'!BO20*'Pronóstico2 Público'!$CR20</f>
        <v>9.2343412625682728E-2</v>
      </c>
      <c r="BP20" s="67">
        <f>'Pronóstico1 Público'!BP20*'Pronóstico2 Público'!$CR20</f>
        <v>9.5648993220814701E-2</v>
      </c>
      <c r="BQ20" s="67">
        <f>'Pronóstico1 Público'!BQ20*'Pronóstico2 Público'!$CR20</f>
        <v>9.6815864065001769E-2</v>
      </c>
      <c r="BR20" s="67">
        <f>'Pronóstico1 Público'!BR20*'Pronóstico2 Público'!$CR20</f>
        <v>9.5984921186074088E-2</v>
      </c>
      <c r="BS20" s="67">
        <f>'Pronóstico1 Público'!BS20*'Pronóstico2 Público'!$CR20</f>
        <v>9.3187221485232952E-2</v>
      </c>
      <c r="BT20" s="67">
        <f>'Pronóstico1 Público'!BT20*'Pronóstico2 Público'!$CR20</f>
        <v>8.8620182034255049E-2</v>
      </c>
      <c r="BU20" s="67">
        <f>'Pronóstico1 Público'!BU20*'Pronóstico2 Público'!$CR20</f>
        <v>8.222999881350064E-2</v>
      </c>
      <c r="BV20" s="67">
        <f>'Pronóstico1 Público'!BV20*'Pronóstico2 Público'!$CR20</f>
        <v>7.4416909231931699E-2</v>
      </c>
      <c r="BW20" s="67">
        <f>'Pronóstico1 Público'!BW20*'Pronóstico2 Público'!$CR20</f>
        <v>6.5971566627671993E-2</v>
      </c>
      <c r="BX20" s="67">
        <f>'Pronóstico1 Público'!BX20*'Pronóstico2 Público'!$CR20</f>
        <v>5.7954930816616762E-2</v>
      </c>
      <c r="BY20" s="67">
        <f>'Pronóstico1 Público'!BY20*'Pronóstico2 Público'!$CR20</f>
        <v>5.0454379809145272E-2</v>
      </c>
      <c r="BZ20" s="67">
        <f>'Pronóstico1 Público'!BZ20*'Pronóstico2 Público'!$CR20</f>
        <v>4.3990470824034185E-2</v>
      </c>
      <c r="CA20" s="67">
        <f>'Pronóstico1 Público'!CA20*'Pronóstico2 Público'!$CR20</f>
        <v>3.8661099327189606E-2</v>
      </c>
      <c r="CB20" s="67">
        <f>'Pronóstico1 Público'!CB20*'Pronóstico2 Público'!$CR20</f>
        <v>3.4240524501716725E-2</v>
      </c>
      <c r="CC20" s="67">
        <f>'Pronóstico1 Público'!CC20*'Pronóstico2 Público'!$CR20</f>
        <v>3.0232231987666346E-2</v>
      </c>
      <c r="CD20" s="67">
        <f>'Pronóstico1 Público'!CD20*'Pronóstico2 Público'!$CR20</f>
        <v>2.6550858684061235E-2</v>
      </c>
      <c r="CE20" s="67">
        <f>'Pronóstico1 Público'!CE20*'Pronóstico2 Público'!$CR20</f>
        <v>2.2934041112379996E-2</v>
      </c>
      <c r="CF20" s="67">
        <f>'Pronóstico1 Público'!CF20*'Pronóstico2 Público'!$CR20</f>
        <v>1.9316199114939397E-2</v>
      </c>
      <c r="CG20" s="67">
        <f>'Pronóstico1 Público'!CG20*'Pronóstico2 Público'!$CR20</f>
        <v>1.5770485170590338E-2</v>
      </c>
      <c r="CH20" s="67">
        <f>'Pronóstico1 Público'!CH20*'Pronóstico2 Público'!$CR20</f>
        <v>1.2599841323265503E-2</v>
      </c>
      <c r="CI20" s="67">
        <f>'Pronóstico1 Público'!CI20*'Pronóstico2 Público'!$CR20</f>
        <v>9.8017062817471294E-3</v>
      </c>
      <c r="CJ20" s="67">
        <f>'Pronóstico1 Público'!CJ20*'Pronóstico2 Público'!$CR20</f>
        <v>7.524382410911936E-3</v>
      </c>
      <c r="CK20" s="67">
        <f>'Pronóstico1 Público'!CK20*'Pronóstico2 Público'!$CR20</f>
        <v>5.7689004874621969E-3</v>
      </c>
      <c r="CL20" s="67">
        <f>'Pronóstico1 Público'!CL20*'Pronóstico2 Público'!$CR20</f>
        <v>4.4208734613010161E-3</v>
      </c>
      <c r="CM20" s="67">
        <f>'Pronóstico1 Público'!CM20*'Pronóstico2 Público'!$CR20</f>
        <v>3.1869284221901317E-3</v>
      </c>
      <c r="CN20" s="67">
        <f>'Pronóstico1 Público'!CN20*'Pronóstico2 Público'!$CR20</f>
        <v>2.2724618015086545E-3</v>
      </c>
      <c r="CP20" s="72">
        <f t="shared" si="0"/>
        <v>1.7000000000000002</v>
      </c>
      <c r="CR20">
        <f>'Insumo 2'!$B$5/'Pronóstico1 Público'!CP20</f>
        <v>1.2495405497533154</v>
      </c>
      <c r="CT20" s="83">
        <f>100*'Población %'!CR65</f>
        <v>6.0914694891149299</v>
      </c>
      <c r="CU20" s="83">
        <f t="shared" si="1"/>
        <v>27.907880077833315</v>
      </c>
    </row>
    <row r="21" spans="1:99">
      <c r="A21">
        <f>'Población %'!A66</f>
        <v>2005</v>
      </c>
      <c r="B21" s="67">
        <f>'Pronóstico1 Público'!B21*'Pronóstico2 Público'!$CR21</f>
        <v>0</v>
      </c>
      <c r="C21" s="67">
        <f>'Pronóstico1 Público'!C21*'Pronóstico2 Público'!$CR21</f>
        <v>0</v>
      </c>
      <c r="D21" s="67">
        <f>'Pronóstico1 Público'!D21*'Pronóstico2 Público'!$CR21</f>
        <v>0</v>
      </c>
      <c r="E21" s="67">
        <f>'Pronóstico1 Público'!E21*'Pronóstico2 Público'!$CR21</f>
        <v>0</v>
      </c>
      <c r="F21" s="67">
        <f>'Pronóstico1 Público'!F21*'Pronóstico2 Público'!$CR21</f>
        <v>0</v>
      </c>
      <c r="G21" s="67">
        <f>'Pronóstico1 Público'!G21*'Pronóstico2 Público'!$CR21</f>
        <v>0</v>
      </c>
      <c r="H21" s="67">
        <f>'Pronóstico1 Público'!H21*'Pronóstico2 Público'!$CR21</f>
        <v>0</v>
      </c>
      <c r="I21" s="67">
        <f>'Pronóstico1 Público'!I21*'Pronóstico2 Público'!$CR21</f>
        <v>0</v>
      </c>
      <c r="J21" s="67">
        <f>'Pronóstico1 Público'!J21*'Pronóstico2 Público'!$CR21</f>
        <v>0</v>
      </c>
      <c r="K21" s="67">
        <f>'Pronóstico1 Público'!K21*'Pronóstico2 Público'!$CR21</f>
        <v>0</v>
      </c>
      <c r="L21" s="67">
        <f>'Pronóstico1 Público'!L21*'Pronóstico2 Público'!$CR21</f>
        <v>0</v>
      </c>
      <c r="M21" s="67">
        <f>'Pronóstico1 Público'!M21*'Pronóstico2 Público'!$CR21</f>
        <v>0</v>
      </c>
      <c r="N21" s="67">
        <f>'Pronóstico1 Público'!N21*'Pronóstico2 Público'!$CR21</f>
        <v>0</v>
      </c>
      <c r="O21" s="67">
        <f>'Pronóstico1 Público'!O21*'Pronóstico2 Público'!$CR21</f>
        <v>0</v>
      </c>
      <c r="P21" s="67">
        <f>'Pronóstico1 Público'!P21*'Pronóstico2 Público'!$CR21</f>
        <v>0</v>
      </c>
      <c r="Q21" s="67">
        <f>'Pronóstico1 Público'!Q21*'Pronóstico2 Público'!$CR21</f>
        <v>0</v>
      </c>
      <c r="R21" s="67">
        <f>'Pronóstico1 Público'!R21*'Pronóstico2 Público'!$CR21</f>
        <v>0</v>
      </c>
      <c r="S21" s="67">
        <f>'Pronóstico1 Público'!S21*'Pronóstico2 Público'!$CR21</f>
        <v>0</v>
      </c>
      <c r="T21" s="67">
        <f>'Pronóstico1 Público'!T21*'Pronóstico2 Público'!$CR21</f>
        <v>0</v>
      </c>
      <c r="U21" s="67">
        <f>'Pronóstico1 Público'!U21*'Pronóstico2 Público'!$CR21</f>
        <v>0</v>
      </c>
      <c r="V21" s="67">
        <f>'Pronóstico1 Público'!V21*'Pronóstico2 Público'!$CR21</f>
        <v>0</v>
      </c>
      <c r="W21" s="67">
        <f>'Pronóstico1 Público'!W21*'Pronóstico2 Público'!$CR21</f>
        <v>0</v>
      </c>
      <c r="X21" s="67">
        <f>'Pronóstico1 Público'!X21*'Pronóstico2 Público'!$CR21</f>
        <v>0</v>
      </c>
      <c r="Y21" s="67">
        <f>'Pronóstico1 Público'!Y21*'Pronóstico2 Público'!$CR21</f>
        <v>0</v>
      </c>
      <c r="Z21" s="67">
        <f>'Pronóstico1 Público'!Z21*'Pronóstico2 Público'!$CR21</f>
        <v>0</v>
      </c>
      <c r="AA21" s="67">
        <f>'Pronóstico1 Público'!AA21*'Pronóstico2 Público'!$CR21</f>
        <v>0</v>
      </c>
      <c r="AB21" s="67">
        <f>'Pronóstico1 Público'!AB21*'Pronóstico2 Público'!$CR21</f>
        <v>0</v>
      </c>
      <c r="AC21" s="67">
        <f>'Pronóstico1 Público'!AC21*'Pronóstico2 Público'!$CR21</f>
        <v>0</v>
      </c>
      <c r="AD21" s="67">
        <f>'Pronóstico1 Público'!AD21*'Pronóstico2 Público'!$CR21</f>
        <v>0</v>
      </c>
      <c r="AE21" s="67">
        <f>'Pronóstico1 Público'!AE21*'Pronóstico2 Público'!$CR21</f>
        <v>0</v>
      </c>
      <c r="AF21" s="67">
        <f>'Pronóstico1 Público'!AF21*'Pronóstico2 Público'!$CR21</f>
        <v>0</v>
      </c>
      <c r="AG21" s="67">
        <f>'Pronóstico1 Público'!AG21*'Pronóstico2 Público'!$CR21</f>
        <v>0</v>
      </c>
      <c r="AH21" s="67">
        <f>'Pronóstico1 Público'!AH21*'Pronóstico2 Público'!$CR21</f>
        <v>0</v>
      </c>
      <c r="AI21" s="67">
        <f>'Pronóstico1 Público'!AI21*'Pronóstico2 Público'!$CR21</f>
        <v>0</v>
      </c>
      <c r="AJ21" s="67">
        <f>'Pronóstico1 Público'!AJ21*'Pronóstico2 Público'!$CR21</f>
        <v>0</v>
      </c>
      <c r="AK21" s="67">
        <f>'Pronóstico1 Público'!AK21*'Pronóstico2 Público'!$CR21</f>
        <v>0</v>
      </c>
      <c r="AL21" s="67">
        <f>'Pronóstico1 Público'!AL21*'Pronóstico2 Público'!$CR21</f>
        <v>0</v>
      </c>
      <c r="AM21" s="67">
        <f>'Pronóstico1 Público'!AM21*'Pronóstico2 Público'!$CR21</f>
        <v>0</v>
      </c>
      <c r="AN21" s="67">
        <f>'Pronóstico1 Público'!AN21*'Pronóstico2 Público'!$CR21</f>
        <v>0</v>
      </c>
      <c r="AO21" s="67">
        <f>'Pronóstico1 Público'!AO21*'Pronóstico2 Público'!$CR21</f>
        <v>0</v>
      </c>
      <c r="AP21" s="67">
        <f>'Pronóstico1 Público'!AP21*'Pronóstico2 Público'!$CR21</f>
        <v>0</v>
      </c>
      <c r="AQ21" s="67">
        <f>'Pronóstico1 Público'!AQ21*'Pronóstico2 Público'!$CR21</f>
        <v>0</v>
      </c>
      <c r="AR21" s="67">
        <f>'Pronóstico1 Público'!AR21*'Pronóstico2 Público'!$CR21</f>
        <v>1.1495581394951775E-5</v>
      </c>
      <c r="AS21" s="67">
        <f>'Pronóstico1 Público'!AS21*'Pronóstico2 Público'!$CR21</f>
        <v>6.1496037856395124E-5</v>
      </c>
      <c r="AT21" s="67">
        <f>'Pronóstico1 Público'!AT21*'Pronóstico2 Público'!$CR21</f>
        <v>1.7524733329243525E-4</v>
      </c>
      <c r="AU21" s="67">
        <f>'Pronóstico1 Público'!AU21*'Pronóstico2 Público'!$CR21</f>
        <v>4.3061848545562618E-4</v>
      </c>
      <c r="AV21" s="67">
        <f>'Pronóstico1 Público'!AV21*'Pronóstico2 Público'!$CR21</f>
        <v>1.1201756141473247E-3</v>
      </c>
      <c r="AW21" s="67">
        <f>'Pronóstico1 Público'!AW21*'Pronóstico2 Público'!$CR21</f>
        <v>2.3511944584822687E-3</v>
      </c>
      <c r="AX21" s="67">
        <f>'Pronóstico1 Público'!AX21*'Pronóstico2 Público'!$CR21</f>
        <v>3.915846837253825E-3</v>
      </c>
      <c r="AY21" s="67">
        <f>'Pronóstico1 Público'!AY21*'Pronóstico2 Público'!$CR21</f>
        <v>5.6671922572655653E-3</v>
      </c>
      <c r="AZ21" s="67">
        <f>'Pronóstico1 Público'!AZ21*'Pronóstico2 Público'!$CR21</f>
        <v>7.4938159416670551E-3</v>
      </c>
      <c r="BA21" s="67">
        <f>'Pronóstico1 Público'!BA21*'Pronóstico2 Público'!$CR21</f>
        <v>8.9731819295113518E-3</v>
      </c>
      <c r="BB21" s="67">
        <f>'Pronóstico1 Público'!BB21*'Pronóstico2 Público'!$CR21</f>
        <v>1.002868615612631E-2</v>
      </c>
      <c r="BC21" s="67">
        <f>'Pronóstico1 Público'!BC21*'Pronóstico2 Público'!$CR21</f>
        <v>1.1234984120382279E-2</v>
      </c>
      <c r="BD21" s="67">
        <f>'Pronóstico1 Público'!BD21*'Pronóstico2 Público'!$CR21</f>
        <v>1.2870580647336339E-2</v>
      </c>
      <c r="BE21" s="67">
        <f>'Pronóstico1 Público'!BE21*'Pronóstico2 Público'!$CR21</f>
        <v>1.5135725618834488E-2</v>
      </c>
      <c r="BF21" s="67">
        <f>'Pronóstico1 Público'!BF21*'Pronóstico2 Público'!$CR21</f>
        <v>1.833206067678499E-2</v>
      </c>
      <c r="BG21" s="67">
        <f>'Pronóstico1 Público'!BG21*'Pronóstico2 Público'!$CR21</f>
        <v>2.2665148593871028E-2</v>
      </c>
      <c r="BH21" s="67">
        <f>'Pronóstico1 Público'!BH21*'Pronóstico2 Público'!$CR21</f>
        <v>2.8480010590113434E-2</v>
      </c>
      <c r="BI21" s="67">
        <f>'Pronóstico1 Público'!BI21*'Pronóstico2 Público'!$CR21</f>
        <v>3.6730648060601993E-2</v>
      </c>
      <c r="BJ21" s="67">
        <f>'Pronóstico1 Público'!BJ21*'Pronóstico2 Público'!$CR21</f>
        <v>4.6562104154375977E-2</v>
      </c>
      <c r="BK21" s="67">
        <f>'Pronóstico1 Público'!BK21*'Pronóstico2 Público'!$CR21</f>
        <v>5.740619692887329E-2</v>
      </c>
      <c r="BL21" s="67">
        <f>'Pronóstico1 Público'!BL21*'Pronóstico2 Público'!$CR21</f>
        <v>6.8394275077710009E-2</v>
      </c>
      <c r="BM21" s="67">
        <f>'Pronóstico1 Público'!BM21*'Pronóstico2 Público'!$CR21</f>
        <v>7.8286907795106997E-2</v>
      </c>
      <c r="BN21" s="67">
        <f>'Pronóstico1 Público'!BN21*'Pronóstico2 Público'!$CR21</f>
        <v>8.5576460155555645E-2</v>
      </c>
      <c r="BO21" s="67">
        <f>'Pronóstico1 Público'!BO21*'Pronóstico2 Público'!$CR21</f>
        <v>9.0945712136734191E-2</v>
      </c>
      <c r="BP21" s="67">
        <f>'Pronóstico1 Público'!BP21*'Pronóstico2 Público'!$CR21</f>
        <v>9.4582999204023382E-2</v>
      </c>
      <c r="BQ21" s="67">
        <f>'Pronóstico1 Público'!BQ21*'Pronóstico2 Público'!$CR21</f>
        <v>9.6360761703482664E-2</v>
      </c>
      <c r="BR21" s="67">
        <f>'Pronóstico1 Público'!BR21*'Pronóstico2 Público'!$CR21</f>
        <v>9.6053482884032843E-2</v>
      </c>
      <c r="BS21" s="67">
        <f>'Pronóstico1 Público'!BS21*'Pronóstico2 Público'!$CR21</f>
        <v>9.3375575488780532E-2</v>
      </c>
      <c r="BT21" s="67">
        <f>'Pronóstico1 Público'!BT21*'Pronóstico2 Público'!$CR21</f>
        <v>8.893985993166037E-2</v>
      </c>
      <c r="BU21" s="67">
        <f>'Pronóstico1 Público'!BU21*'Pronóstico2 Público'!$CR21</f>
        <v>8.2885523887454779E-2</v>
      </c>
      <c r="BV21" s="67">
        <f>'Pronóstico1 Público'!BV21*'Pronóstico2 Público'!$CR21</f>
        <v>7.5417343035125081E-2</v>
      </c>
      <c r="BW21" s="67">
        <f>'Pronóstico1 Público'!BW21*'Pronóstico2 Público'!$CR21</f>
        <v>6.7167213587482011E-2</v>
      </c>
      <c r="BX21" s="67">
        <f>'Pronóstico1 Público'!BX21*'Pronóstico2 Público'!$CR21</f>
        <v>5.9204544062135815E-2</v>
      </c>
      <c r="BY21" s="67">
        <f>'Pronóstico1 Público'!BY21*'Pronóstico2 Público'!$CR21</f>
        <v>5.1806002016656888E-2</v>
      </c>
      <c r="BZ21" s="67">
        <f>'Pronóstico1 Público'!BZ21*'Pronóstico2 Público'!$CR21</f>
        <v>4.5051160719404529E-2</v>
      </c>
      <c r="CA21" s="67">
        <f>'Pronóstico1 Público'!CA21*'Pronóstico2 Público'!$CR21</f>
        <v>3.9230737553779274E-2</v>
      </c>
      <c r="CB21" s="67">
        <f>'Pronóstico1 Público'!CB21*'Pronóstico2 Público'!$CR21</f>
        <v>3.4470458537953226E-2</v>
      </c>
      <c r="CC21" s="67">
        <f>'Pronóstico1 Público'!CC21*'Pronóstico2 Público'!$CR21</f>
        <v>3.0418275829837131E-2</v>
      </c>
      <c r="CD21" s="67">
        <f>'Pronóstico1 Público'!CD21*'Pronóstico2 Público'!$CR21</f>
        <v>2.6614780767775785E-2</v>
      </c>
      <c r="CE21" s="67">
        <f>'Pronóstico1 Público'!CE21*'Pronóstico2 Público'!$CR21</f>
        <v>2.3072617679802215E-2</v>
      </c>
      <c r="CF21" s="67">
        <f>'Pronóstico1 Público'!CF21*'Pronóstico2 Público'!$CR21</f>
        <v>1.9659929052365768E-2</v>
      </c>
      <c r="CG21" s="67">
        <f>'Pronóstico1 Público'!CG21*'Pronóstico2 Público'!$CR21</f>
        <v>1.6231133421819803E-2</v>
      </c>
      <c r="CH21" s="67">
        <f>'Pronóstico1 Público'!CH21*'Pronóstico2 Público'!$CR21</f>
        <v>1.2997235263583571E-2</v>
      </c>
      <c r="CI21" s="67">
        <f>'Pronóstico1 Público'!CI21*'Pronóstico2 Público'!$CR21</f>
        <v>1.0181710101987875E-2</v>
      </c>
      <c r="CJ21" s="67">
        <f>'Pronóstico1 Público'!CJ21*'Pronóstico2 Público'!$CR21</f>
        <v>7.7606187516176981E-3</v>
      </c>
      <c r="CK21" s="67">
        <f>'Pronóstico1 Público'!CK21*'Pronóstico2 Público'!$CR21</f>
        <v>5.8084342133353645E-3</v>
      </c>
      <c r="CL21" s="67">
        <f>'Pronóstico1 Público'!CL21*'Pronóstico2 Público'!$CR21</f>
        <v>4.3545818295864401E-3</v>
      </c>
      <c r="CM21" s="67">
        <f>'Pronóstico1 Público'!CM21*'Pronóstico2 Público'!$CR21</f>
        <v>3.2653482328417025E-3</v>
      </c>
      <c r="CN21" s="67">
        <f>'Pronóstico1 Público'!CN21*'Pronóstico2 Público'!$CR21</f>
        <v>2.2399070547411584E-3</v>
      </c>
      <c r="CP21" s="72">
        <f t="shared" si="0"/>
        <v>1.6999999999999993</v>
      </c>
      <c r="CR21">
        <f>'Insumo 2'!$B$5/'Pronóstico1 Público'!CP21</f>
        <v>1.2251140831352194</v>
      </c>
      <c r="CT21" s="83">
        <f>100*'Población %'!CR66</f>
        <v>6.2547132213417944</v>
      </c>
      <c r="CU21" s="83">
        <f t="shared" si="1"/>
        <v>27.17950351743395</v>
      </c>
    </row>
    <row r="22" spans="1:99">
      <c r="A22">
        <f>'Población %'!A67</f>
        <v>2006</v>
      </c>
      <c r="B22" s="67">
        <f>'Pronóstico1 Público'!B22*'Pronóstico2 Público'!$CR22</f>
        <v>0</v>
      </c>
      <c r="C22" s="67">
        <f>'Pronóstico1 Público'!C22*'Pronóstico2 Público'!$CR22</f>
        <v>0</v>
      </c>
      <c r="D22" s="67">
        <f>'Pronóstico1 Público'!D22*'Pronóstico2 Público'!$CR22</f>
        <v>0</v>
      </c>
      <c r="E22" s="67">
        <f>'Pronóstico1 Público'!E22*'Pronóstico2 Público'!$CR22</f>
        <v>0</v>
      </c>
      <c r="F22" s="67">
        <f>'Pronóstico1 Público'!F22*'Pronóstico2 Público'!$CR22</f>
        <v>0</v>
      </c>
      <c r="G22" s="67">
        <f>'Pronóstico1 Público'!G22*'Pronóstico2 Público'!$CR22</f>
        <v>0</v>
      </c>
      <c r="H22" s="67">
        <f>'Pronóstico1 Público'!H22*'Pronóstico2 Público'!$CR22</f>
        <v>0</v>
      </c>
      <c r="I22" s="67">
        <f>'Pronóstico1 Público'!I22*'Pronóstico2 Público'!$CR22</f>
        <v>0</v>
      </c>
      <c r="J22" s="67">
        <f>'Pronóstico1 Público'!J22*'Pronóstico2 Público'!$CR22</f>
        <v>0</v>
      </c>
      <c r="K22" s="67">
        <f>'Pronóstico1 Público'!K22*'Pronóstico2 Público'!$CR22</f>
        <v>0</v>
      </c>
      <c r="L22" s="67">
        <f>'Pronóstico1 Público'!L22*'Pronóstico2 Público'!$CR22</f>
        <v>0</v>
      </c>
      <c r="M22" s="67">
        <f>'Pronóstico1 Público'!M22*'Pronóstico2 Público'!$CR22</f>
        <v>0</v>
      </c>
      <c r="N22" s="67">
        <f>'Pronóstico1 Público'!N22*'Pronóstico2 Público'!$CR22</f>
        <v>0</v>
      </c>
      <c r="O22" s="67">
        <f>'Pronóstico1 Público'!O22*'Pronóstico2 Público'!$CR22</f>
        <v>0</v>
      </c>
      <c r="P22" s="67">
        <f>'Pronóstico1 Público'!P22*'Pronóstico2 Público'!$CR22</f>
        <v>0</v>
      </c>
      <c r="Q22" s="67">
        <f>'Pronóstico1 Público'!Q22*'Pronóstico2 Público'!$CR22</f>
        <v>0</v>
      </c>
      <c r="R22" s="67">
        <f>'Pronóstico1 Público'!R22*'Pronóstico2 Público'!$CR22</f>
        <v>0</v>
      </c>
      <c r="S22" s="67">
        <f>'Pronóstico1 Público'!S22*'Pronóstico2 Público'!$CR22</f>
        <v>0</v>
      </c>
      <c r="T22" s="67">
        <f>'Pronóstico1 Público'!T22*'Pronóstico2 Público'!$CR22</f>
        <v>0</v>
      </c>
      <c r="U22" s="67">
        <f>'Pronóstico1 Público'!U22*'Pronóstico2 Público'!$CR22</f>
        <v>0</v>
      </c>
      <c r="V22" s="67">
        <f>'Pronóstico1 Público'!V22*'Pronóstico2 Público'!$CR22</f>
        <v>0</v>
      </c>
      <c r="W22" s="67">
        <f>'Pronóstico1 Público'!W22*'Pronóstico2 Público'!$CR22</f>
        <v>0</v>
      </c>
      <c r="X22" s="67">
        <f>'Pronóstico1 Público'!X22*'Pronóstico2 Público'!$CR22</f>
        <v>0</v>
      </c>
      <c r="Y22" s="67">
        <f>'Pronóstico1 Público'!Y22*'Pronóstico2 Público'!$CR22</f>
        <v>0</v>
      </c>
      <c r="Z22" s="67">
        <f>'Pronóstico1 Público'!Z22*'Pronóstico2 Público'!$CR22</f>
        <v>0</v>
      </c>
      <c r="AA22" s="67">
        <f>'Pronóstico1 Público'!AA22*'Pronóstico2 Público'!$CR22</f>
        <v>0</v>
      </c>
      <c r="AB22" s="67">
        <f>'Pronóstico1 Público'!AB22*'Pronóstico2 Público'!$CR22</f>
        <v>0</v>
      </c>
      <c r="AC22" s="67">
        <f>'Pronóstico1 Público'!AC22*'Pronóstico2 Público'!$CR22</f>
        <v>0</v>
      </c>
      <c r="AD22" s="67">
        <f>'Pronóstico1 Público'!AD22*'Pronóstico2 Público'!$CR22</f>
        <v>0</v>
      </c>
      <c r="AE22" s="67">
        <f>'Pronóstico1 Público'!AE22*'Pronóstico2 Público'!$CR22</f>
        <v>0</v>
      </c>
      <c r="AF22" s="67">
        <f>'Pronóstico1 Público'!AF22*'Pronóstico2 Público'!$CR22</f>
        <v>0</v>
      </c>
      <c r="AG22" s="67">
        <f>'Pronóstico1 Público'!AG22*'Pronóstico2 Público'!$CR22</f>
        <v>0</v>
      </c>
      <c r="AH22" s="67">
        <f>'Pronóstico1 Público'!AH22*'Pronóstico2 Público'!$CR22</f>
        <v>0</v>
      </c>
      <c r="AI22" s="67">
        <f>'Pronóstico1 Público'!AI22*'Pronóstico2 Público'!$CR22</f>
        <v>0</v>
      </c>
      <c r="AJ22" s="67">
        <f>'Pronóstico1 Público'!AJ22*'Pronóstico2 Público'!$CR22</f>
        <v>0</v>
      </c>
      <c r="AK22" s="67">
        <f>'Pronóstico1 Público'!AK22*'Pronóstico2 Público'!$CR22</f>
        <v>0</v>
      </c>
      <c r="AL22" s="67">
        <f>'Pronóstico1 Público'!AL22*'Pronóstico2 Público'!$CR22</f>
        <v>0</v>
      </c>
      <c r="AM22" s="67">
        <f>'Pronóstico1 Público'!AM22*'Pronóstico2 Público'!$CR22</f>
        <v>0</v>
      </c>
      <c r="AN22" s="67">
        <f>'Pronóstico1 Público'!AN22*'Pronóstico2 Público'!$CR22</f>
        <v>0</v>
      </c>
      <c r="AO22" s="67">
        <f>'Pronóstico1 Público'!AO22*'Pronóstico2 Público'!$CR22</f>
        <v>0</v>
      </c>
      <c r="AP22" s="67">
        <f>'Pronóstico1 Público'!AP22*'Pronóstico2 Público'!$CR22</f>
        <v>0</v>
      </c>
      <c r="AQ22" s="67">
        <f>'Pronóstico1 Público'!AQ22*'Pronóstico2 Público'!$CR22</f>
        <v>0</v>
      </c>
      <c r="AR22" s="67">
        <f>'Pronóstico1 Público'!AR22*'Pronóstico2 Público'!$CR22</f>
        <v>1.138956539308209E-5</v>
      </c>
      <c r="AS22" s="67">
        <f>'Pronóstico1 Público'!AS22*'Pronóstico2 Público'!$CR22</f>
        <v>6.1204240131542681E-5</v>
      </c>
      <c r="AT22" s="67">
        <f>'Pronóstico1 Público'!AT22*'Pronóstico2 Público'!$CR22</f>
        <v>1.7496453010388323E-4</v>
      </c>
      <c r="AU22" s="67">
        <f>'Pronóstico1 Público'!AU22*'Pronóstico2 Público'!$CR22</f>
        <v>4.3017672388251778E-4</v>
      </c>
      <c r="AV22" s="67">
        <f>'Pronóstico1 Público'!AV22*'Pronóstico2 Público'!$CR22</f>
        <v>1.1212728635454877E-3</v>
      </c>
      <c r="AW22" s="67">
        <f>'Pronóstico1 Público'!AW22*'Pronóstico2 Público'!$CR22</f>
        <v>2.3450310629607929E-3</v>
      </c>
      <c r="AX22" s="67">
        <f>'Pronóstico1 Público'!AX22*'Pronóstico2 Público'!$CR22</f>
        <v>3.8778307974950553E-3</v>
      </c>
      <c r="AY22" s="67">
        <f>'Pronóstico1 Público'!AY22*'Pronóstico2 Público'!$CR22</f>
        <v>5.5872307231858865E-3</v>
      </c>
      <c r="AZ22" s="67">
        <f>'Pronóstico1 Público'!AZ22*'Pronóstico2 Público'!$CR22</f>
        <v>7.3924117189629194E-3</v>
      </c>
      <c r="BA22" s="67">
        <f>'Pronóstico1 Público'!BA22*'Pronóstico2 Público'!$CR22</f>
        <v>8.8363059434603593E-3</v>
      </c>
      <c r="BB22" s="67">
        <f>'Pronóstico1 Público'!BB22*'Pronóstico2 Público'!$CR22</f>
        <v>9.9426764829225502E-3</v>
      </c>
      <c r="BC22" s="67">
        <f>'Pronóstico1 Público'!BC22*'Pronóstico2 Público'!$CR22</f>
        <v>1.1272011980903286E-2</v>
      </c>
      <c r="BD22" s="67">
        <f>'Pronóstico1 Público'!BD22*'Pronóstico2 Público'!$CR22</f>
        <v>1.3018409110643373E-2</v>
      </c>
      <c r="BE22" s="67">
        <f>'Pronóstico1 Público'!BE22*'Pronóstico2 Público'!$CR22</f>
        <v>1.5300457101188174E-2</v>
      </c>
      <c r="BF22" s="67">
        <f>'Pronóstico1 Público'!BF22*'Pronóstico2 Público'!$CR22</f>
        <v>1.8574055206005934E-2</v>
      </c>
      <c r="BG22" s="67">
        <f>'Pronóstico1 Público'!BG22*'Pronóstico2 Público'!$CR22</f>
        <v>2.2793489588087676E-2</v>
      </c>
      <c r="BH22" s="67">
        <f>'Pronóstico1 Público'!BH22*'Pronóstico2 Público'!$CR22</f>
        <v>2.8229507880457319E-2</v>
      </c>
      <c r="BI22" s="67">
        <f>'Pronóstico1 Público'!BI22*'Pronóstico2 Público'!$CR22</f>
        <v>3.6034002189543148E-2</v>
      </c>
      <c r="BJ22" s="67">
        <f>'Pronóstico1 Público'!BJ22*'Pronóstico2 Público'!$CR22</f>
        <v>4.572943487606624E-2</v>
      </c>
      <c r="BK22" s="67">
        <f>'Pronóstico1 Público'!BK22*'Pronóstico2 Público'!$CR22</f>
        <v>5.6330601709600685E-2</v>
      </c>
      <c r="BL22" s="67">
        <f>'Pronóstico1 Público'!BL22*'Pronóstico2 Público'!$CR22</f>
        <v>6.7155284925412825E-2</v>
      </c>
      <c r="BM22" s="67">
        <f>'Pronóstico1 Público'!BM22*'Pronóstico2 Público'!$CR22</f>
        <v>7.7104344532353528E-2</v>
      </c>
      <c r="BN22" s="67">
        <f>'Pronóstico1 Público'!BN22*'Pronóstico2 Público'!$CR22</f>
        <v>8.4493217658743958E-2</v>
      </c>
      <c r="BO22" s="67">
        <f>'Pronóstico1 Público'!BO22*'Pronóstico2 Público'!$CR22</f>
        <v>8.970205427336668E-2</v>
      </c>
      <c r="BP22" s="67">
        <f>'Pronóstico1 Público'!BP22*'Pronóstico2 Público'!$CR22</f>
        <v>9.3227004614552286E-2</v>
      </c>
      <c r="BQ22" s="67">
        <f>'Pronóstico1 Público'!BQ22*'Pronóstico2 Público'!$CR22</f>
        <v>9.5368004133306386E-2</v>
      </c>
      <c r="BR22" s="67">
        <f>'Pronóstico1 Público'!BR22*'Pronóstico2 Público'!$CR22</f>
        <v>9.5672701600910279E-2</v>
      </c>
      <c r="BS22" s="67">
        <f>'Pronóstico1 Público'!BS22*'Pronóstico2 Público'!$CR22</f>
        <v>9.3486016051226528E-2</v>
      </c>
      <c r="BT22" s="67">
        <f>'Pronóstico1 Público'!BT22*'Pronóstico2 Público'!$CR22</f>
        <v>8.9119561002235601E-2</v>
      </c>
      <c r="BU22" s="67">
        <f>'Pronóstico1 Público'!BU22*'Pronóstico2 Público'!$CR22</f>
        <v>8.314500358453264E-2</v>
      </c>
      <c r="BV22" s="67">
        <f>'Pronóstico1 Público'!BV22*'Pronóstico2 Público'!$CR22</f>
        <v>7.5955857893868425E-2</v>
      </c>
      <c r="BW22" s="67">
        <f>'Pronóstico1 Público'!BW22*'Pronóstico2 Público'!$CR22</f>
        <v>6.7989165049217537E-2</v>
      </c>
      <c r="BX22" s="67">
        <f>'Pronóstico1 Público'!BX22*'Pronóstico2 Público'!$CR22</f>
        <v>6.0177798730387734E-2</v>
      </c>
      <c r="BY22" s="67">
        <f>'Pronóstico1 Público'!BY22*'Pronóstico2 Público'!$CR22</f>
        <v>5.2800242116549635E-2</v>
      </c>
      <c r="BZ22" s="67">
        <f>'Pronóstico1 Público'!BZ22*'Pronóstico2 Público'!$CR22</f>
        <v>4.6111659641867864E-2</v>
      </c>
      <c r="CA22" s="67">
        <f>'Pronóstico1 Público'!CA22*'Pronóstico2 Público'!$CR22</f>
        <v>4.0026382836451116E-2</v>
      </c>
      <c r="CB22" s="67">
        <f>'Pronóstico1 Público'!CB22*'Pronóstico2 Público'!$CR22</f>
        <v>3.4855138557637083E-2</v>
      </c>
      <c r="CC22" s="67">
        <f>'Pronóstico1 Público'!CC22*'Pronóstico2 Público'!$CR22</f>
        <v>3.0543258316863789E-2</v>
      </c>
      <c r="CD22" s="67">
        <f>'Pronóstico1 Público'!CD22*'Pronóstico2 Público'!$CR22</f>
        <v>2.6757140963408636E-2</v>
      </c>
      <c r="CE22" s="67">
        <f>'Pronóstico1 Público'!CE22*'Pronóstico2 Público'!$CR22</f>
        <v>2.3157265640272817E-2</v>
      </c>
      <c r="CF22" s="67">
        <f>'Pronóstico1 Público'!CF22*'Pronóstico2 Público'!$CR22</f>
        <v>1.9844222794634402E-2</v>
      </c>
      <c r="CG22" s="67">
        <f>'Pronóstico1 Público'!CG22*'Pronóstico2 Público'!$CR22</f>
        <v>1.6628406388318404E-2</v>
      </c>
      <c r="CH22" s="67">
        <f>'Pronóstico1 Público'!CH22*'Pronóstico2 Público'!$CR22</f>
        <v>1.3540884702612384E-2</v>
      </c>
      <c r="CI22" s="67">
        <f>'Pronóstico1 Público'!CI22*'Pronóstico2 Público'!$CR22</f>
        <v>1.0732468844124989E-2</v>
      </c>
      <c r="CJ22" s="67">
        <f>'Pronóstico1 Público'!CJ22*'Pronóstico2 Público'!$CR22</f>
        <v>8.3099701476579014E-3</v>
      </c>
      <c r="CK22" s="67">
        <f>'Pronóstico1 Público'!CK22*'Pronóstico2 Público'!$CR22</f>
        <v>6.2683341482397377E-3</v>
      </c>
      <c r="CL22" s="67">
        <f>'Pronóstico1 Público'!CL22*'Pronóstico2 Público'!$CR22</f>
        <v>4.7059086246550924E-3</v>
      </c>
      <c r="CM22" s="67">
        <f>'Pronóstico1 Público'!CM22*'Pronóstico2 Público'!$CR22</f>
        <v>3.5017256829203095E-3</v>
      </c>
      <c r="CN22" s="67">
        <f>'Pronóstico1 Público'!CN22*'Pronóstico2 Público'!$CR22</f>
        <v>2.5585122491323573E-3</v>
      </c>
      <c r="CP22" s="72">
        <f t="shared" si="0"/>
        <v>1.7000000000000006</v>
      </c>
      <c r="CR22">
        <f>'Insumo 2'!$B$5/'Pronóstico1 Público'!CP22</f>
        <v>1.2029303324529601</v>
      </c>
      <c r="CT22" s="83">
        <f>100*'Población %'!CR67</f>
        <v>6.4164115014734193</v>
      </c>
      <c r="CU22" s="83">
        <f t="shared" si="1"/>
        <v>26.494560076292249</v>
      </c>
    </row>
    <row r="23" spans="1:99">
      <c r="A23">
        <f>'Población %'!A68</f>
        <v>2007</v>
      </c>
      <c r="B23" s="67">
        <f>'Pronóstico1 Público'!B23*'Pronóstico2 Público'!$CR23</f>
        <v>0</v>
      </c>
      <c r="C23" s="67">
        <f>'Pronóstico1 Público'!C23*'Pronóstico2 Público'!$CR23</f>
        <v>0</v>
      </c>
      <c r="D23" s="67">
        <f>'Pronóstico1 Público'!D23*'Pronóstico2 Público'!$CR23</f>
        <v>0</v>
      </c>
      <c r="E23" s="67">
        <f>'Pronóstico1 Público'!E23*'Pronóstico2 Público'!$CR23</f>
        <v>0</v>
      </c>
      <c r="F23" s="67">
        <f>'Pronóstico1 Público'!F23*'Pronóstico2 Público'!$CR23</f>
        <v>0</v>
      </c>
      <c r="G23" s="67">
        <f>'Pronóstico1 Público'!G23*'Pronóstico2 Público'!$CR23</f>
        <v>0</v>
      </c>
      <c r="H23" s="67">
        <f>'Pronóstico1 Público'!H23*'Pronóstico2 Público'!$CR23</f>
        <v>0</v>
      </c>
      <c r="I23" s="67">
        <f>'Pronóstico1 Público'!I23*'Pronóstico2 Público'!$CR23</f>
        <v>0</v>
      </c>
      <c r="J23" s="67">
        <f>'Pronóstico1 Público'!J23*'Pronóstico2 Público'!$CR23</f>
        <v>0</v>
      </c>
      <c r="K23" s="67">
        <f>'Pronóstico1 Público'!K23*'Pronóstico2 Público'!$CR23</f>
        <v>0</v>
      </c>
      <c r="L23" s="67">
        <f>'Pronóstico1 Público'!L23*'Pronóstico2 Público'!$CR23</f>
        <v>0</v>
      </c>
      <c r="M23" s="67">
        <f>'Pronóstico1 Público'!M23*'Pronóstico2 Público'!$CR23</f>
        <v>0</v>
      </c>
      <c r="N23" s="67">
        <f>'Pronóstico1 Público'!N23*'Pronóstico2 Público'!$CR23</f>
        <v>0</v>
      </c>
      <c r="O23" s="67">
        <f>'Pronóstico1 Público'!O23*'Pronóstico2 Público'!$CR23</f>
        <v>0</v>
      </c>
      <c r="P23" s="67">
        <f>'Pronóstico1 Público'!P23*'Pronóstico2 Público'!$CR23</f>
        <v>0</v>
      </c>
      <c r="Q23" s="67">
        <f>'Pronóstico1 Público'!Q23*'Pronóstico2 Público'!$CR23</f>
        <v>0</v>
      </c>
      <c r="R23" s="67">
        <f>'Pronóstico1 Público'!R23*'Pronóstico2 Público'!$CR23</f>
        <v>0</v>
      </c>
      <c r="S23" s="67">
        <f>'Pronóstico1 Público'!S23*'Pronóstico2 Público'!$CR23</f>
        <v>0</v>
      </c>
      <c r="T23" s="67">
        <f>'Pronóstico1 Público'!T23*'Pronóstico2 Público'!$CR23</f>
        <v>0</v>
      </c>
      <c r="U23" s="67">
        <f>'Pronóstico1 Público'!U23*'Pronóstico2 Público'!$CR23</f>
        <v>0</v>
      </c>
      <c r="V23" s="67">
        <f>'Pronóstico1 Público'!V23*'Pronóstico2 Público'!$CR23</f>
        <v>0</v>
      </c>
      <c r="W23" s="67">
        <f>'Pronóstico1 Público'!W23*'Pronóstico2 Público'!$CR23</f>
        <v>0</v>
      </c>
      <c r="X23" s="67">
        <f>'Pronóstico1 Público'!X23*'Pronóstico2 Público'!$CR23</f>
        <v>0</v>
      </c>
      <c r="Y23" s="67">
        <f>'Pronóstico1 Público'!Y23*'Pronóstico2 Público'!$CR23</f>
        <v>0</v>
      </c>
      <c r="Z23" s="67">
        <f>'Pronóstico1 Público'!Z23*'Pronóstico2 Público'!$CR23</f>
        <v>0</v>
      </c>
      <c r="AA23" s="67">
        <f>'Pronóstico1 Público'!AA23*'Pronóstico2 Público'!$CR23</f>
        <v>0</v>
      </c>
      <c r="AB23" s="67">
        <f>'Pronóstico1 Público'!AB23*'Pronóstico2 Público'!$CR23</f>
        <v>0</v>
      </c>
      <c r="AC23" s="67">
        <f>'Pronóstico1 Público'!AC23*'Pronóstico2 Público'!$CR23</f>
        <v>0</v>
      </c>
      <c r="AD23" s="67">
        <f>'Pronóstico1 Público'!AD23*'Pronóstico2 Público'!$CR23</f>
        <v>0</v>
      </c>
      <c r="AE23" s="67">
        <f>'Pronóstico1 Público'!AE23*'Pronóstico2 Público'!$CR23</f>
        <v>0</v>
      </c>
      <c r="AF23" s="67">
        <f>'Pronóstico1 Público'!AF23*'Pronóstico2 Público'!$CR23</f>
        <v>0</v>
      </c>
      <c r="AG23" s="67">
        <f>'Pronóstico1 Público'!AG23*'Pronóstico2 Público'!$CR23</f>
        <v>0</v>
      </c>
      <c r="AH23" s="67">
        <f>'Pronóstico1 Público'!AH23*'Pronóstico2 Público'!$CR23</f>
        <v>0</v>
      </c>
      <c r="AI23" s="67">
        <f>'Pronóstico1 Público'!AI23*'Pronóstico2 Público'!$CR23</f>
        <v>0</v>
      </c>
      <c r="AJ23" s="67">
        <f>'Pronóstico1 Público'!AJ23*'Pronóstico2 Público'!$CR23</f>
        <v>0</v>
      </c>
      <c r="AK23" s="67">
        <f>'Pronóstico1 Público'!AK23*'Pronóstico2 Público'!$CR23</f>
        <v>0</v>
      </c>
      <c r="AL23" s="67">
        <f>'Pronóstico1 Público'!AL23*'Pronóstico2 Público'!$CR23</f>
        <v>0</v>
      </c>
      <c r="AM23" s="67">
        <f>'Pronóstico1 Público'!AM23*'Pronóstico2 Público'!$CR23</f>
        <v>0</v>
      </c>
      <c r="AN23" s="67">
        <f>'Pronóstico1 Público'!AN23*'Pronóstico2 Público'!$CR23</f>
        <v>0</v>
      </c>
      <c r="AO23" s="67">
        <f>'Pronóstico1 Público'!AO23*'Pronóstico2 Público'!$CR23</f>
        <v>0</v>
      </c>
      <c r="AP23" s="67">
        <f>'Pronóstico1 Público'!AP23*'Pronóstico2 Público'!$CR23</f>
        <v>0</v>
      </c>
      <c r="AQ23" s="67">
        <f>'Pronóstico1 Público'!AQ23*'Pronóstico2 Público'!$CR23</f>
        <v>0</v>
      </c>
      <c r="AR23" s="67">
        <f>'Pronóstico1 Público'!AR23*'Pronóstico2 Público'!$CR23</f>
        <v>1.1260808348504372E-5</v>
      </c>
      <c r="AS23" s="67">
        <f>'Pronóstico1 Público'!AS23*'Pronóstico2 Público'!$CR23</f>
        <v>6.0676091282261575E-5</v>
      </c>
      <c r="AT23" s="67">
        <f>'Pronóstico1 Público'!AT23*'Pronóstico2 Público'!$CR23</f>
        <v>1.7422852879916118E-4</v>
      </c>
      <c r="AU23" s="67">
        <f>'Pronóstico1 Público'!AU23*'Pronóstico2 Público'!$CR23</f>
        <v>4.2971218146075919E-4</v>
      </c>
      <c r="AV23" s="67">
        <f>'Pronóstico1 Público'!AV23*'Pronóstico2 Público'!$CR23</f>
        <v>1.1207283593988213E-3</v>
      </c>
      <c r="AW23" s="67">
        <f>'Pronóstico1 Público'!AW23*'Pronóstico2 Público'!$CR23</f>
        <v>2.3486163077170693E-3</v>
      </c>
      <c r="AX23" s="67">
        <f>'Pronóstico1 Público'!AX23*'Pronóstico2 Público'!$CR23</f>
        <v>3.870032295780635E-3</v>
      </c>
      <c r="AY23" s="67">
        <f>'Pronóstico1 Público'!AY23*'Pronóstico2 Público'!$CR23</f>
        <v>5.5369713410900346E-3</v>
      </c>
      <c r="AZ23" s="67">
        <f>'Pronóstico1 Público'!AZ23*'Pronóstico2 Público'!$CR23</f>
        <v>7.2936964512865209E-3</v>
      </c>
      <c r="BA23" s="67">
        <f>'Pronóstico1 Público'!BA23*'Pronóstico2 Público'!$CR23</f>
        <v>8.7238106135055036E-3</v>
      </c>
      <c r="BB23" s="67">
        <f>'Pronóstico1 Público'!BB23*'Pronóstico2 Público'!$CR23</f>
        <v>9.7992969156306085E-3</v>
      </c>
      <c r="BC23" s="67">
        <f>'Pronóstico1 Público'!BC23*'Pronóstico2 Público'!$CR23</f>
        <v>1.1185184570016786E-2</v>
      </c>
      <c r="BD23" s="67">
        <f>'Pronóstico1 Público'!BD23*'Pronóstico2 Público'!$CR23</f>
        <v>1.3073910760598054E-2</v>
      </c>
      <c r="BE23" s="67">
        <f>'Pronóstico1 Público'!BE23*'Pronóstico2 Público'!$CR23</f>
        <v>1.5492824796557041E-2</v>
      </c>
      <c r="BF23" s="67">
        <f>'Pronóstico1 Público'!BF23*'Pronóstico2 Público'!$CR23</f>
        <v>1.8798562985491641E-2</v>
      </c>
      <c r="BG23" s="67">
        <f>'Pronóstico1 Público'!BG23*'Pronóstico2 Público'!$CR23</f>
        <v>2.3123128139956175E-2</v>
      </c>
      <c r="BH23" s="67">
        <f>'Pronóstico1 Público'!BH23*'Pronóstico2 Público'!$CR23</f>
        <v>2.8425329194430971E-2</v>
      </c>
      <c r="BI23" s="67">
        <f>'Pronóstico1 Público'!BI23*'Pronóstico2 Público'!$CR23</f>
        <v>3.5761811605432889E-2</v>
      </c>
      <c r="BJ23" s="67">
        <f>'Pronóstico1 Público'!BJ23*'Pronóstico2 Público'!$CR23</f>
        <v>4.4915133837947166E-2</v>
      </c>
      <c r="BK23" s="67">
        <f>'Pronóstico1 Público'!BK23*'Pronóstico2 Público'!$CR23</f>
        <v>5.5390770718379341E-2</v>
      </c>
      <c r="BL23" s="67">
        <f>'Pronóstico1 Público'!BL23*'Pronóstico2 Público'!$CR23</f>
        <v>6.5979363727301399E-2</v>
      </c>
      <c r="BM23" s="67">
        <f>'Pronóstico1 Público'!BM23*'Pronóstico2 Público'!$CR23</f>
        <v>7.5802342734302128E-2</v>
      </c>
      <c r="BN23" s="67">
        <f>'Pronóstico1 Público'!BN23*'Pronóstico2 Público'!$CR23</f>
        <v>8.3318102399030133E-2</v>
      </c>
      <c r="BO23" s="67">
        <f>'Pronóstico1 Público'!BO23*'Pronóstico2 Público'!$CR23</f>
        <v>8.8672476560628183E-2</v>
      </c>
      <c r="BP23" s="67">
        <f>'Pronóstico1 Público'!BP23*'Pronóstico2 Público'!$CR23</f>
        <v>9.2067300027544513E-2</v>
      </c>
      <c r="BQ23" s="67">
        <f>'Pronóstico1 Público'!BQ23*'Pronóstico2 Público'!$CR23</f>
        <v>9.4112072450365056E-2</v>
      </c>
      <c r="BR23" s="67">
        <f>'Pronóstico1 Público'!BR23*'Pronóstico2 Público'!$CR23</f>
        <v>9.4814910609127043E-2</v>
      </c>
      <c r="BS23" s="67">
        <f>'Pronóstico1 Público'!BS23*'Pronóstico2 Público'!$CR23</f>
        <v>9.3267854632085076E-2</v>
      </c>
      <c r="BT23" s="67">
        <f>'Pronóstico1 Público'!BT23*'Pronóstico2 Público'!$CR23</f>
        <v>8.939617333336039E-2</v>
      </c>
      <c r="BU23" s="67">
        <f>'Pronóstico1 Público'!BU23*'Pronóstico2 Público'!$CR23</f>
        <v>8.3476745991619319E-2</v>
      </c>
      <c r="BV23" s="67">
        <f>'Pronóstico1 Público'!BV23*'Pronóstico2 Público'!$CR23</f>
        <v>7.6348112774169877E-2</v>
      </c>
      <c r="BW23" s="67">
        <f>'Pronóstico1 Público'!BW23*'Pronóstico2 Público'!$CR23</f>
        <v>6.8629280310920721E-2</v>
      </c>
      <c r="BX23" s="67">
        <f>'Pronóstico1 Público'!BX23*'Pronóstico2 Público'!$CR23</f>
        <v>6.1073969965095266E-2</v>
      </c>
      <c r="BY23" s="67">
        <f>'Pronóstico1 Público'!BY23*'Pronóstico2 Público'!$CR23</f>
        <v>5.3820952121272435E-2</v>
      </c>
      <c r="BZ23" s="67">
        <f>'Pronóstico1 Público'!BZ23*'Pronóstico2 Público'!$CR23</f>
        <v>4.7136641485511818E-2</v>
      </c>
      <c r="CA23" s="67">
        <f>'Pronóstico1 Público'!CA23*'Pronóstico2 Público'!$CR23</f>
        <v>4.1103041833060627E-2</v>
      </c>
      <c r="CB23" s="67">
        <f>'Pronóstico1 Público'!CB23*'Pronóstico2 Público'!$CR23</f>
        <v>3.5671966144262664E-2</v>
      </c>
      <c r="CC23" s="67">
        <f>'Pronóstico1 Público'!CC23*'Pronóstico2 Público'!$CR23</f>
        <v>3.0964599584230198E-2</v>
      </c>
      <c r="CD23" s="67">
        <f>'Pronóstico1 Público'!CD23*'Pronóstico2 Público'!$CR23</f>
        <v>2.6917098331080826E-2</v>
      </c>
      <c r="CE23" s="67">
        <f>'Pronóstico1 Público'!CE23*'Pronóstico2 Público'!$CR23</f>
        <v>2.3321705093038866E-2</v>
      </c>
      <c r="CF23" s="67">
        <f>'Pronóstico1 Público'!CF23*'Pronóstico2 Público'!$CR23</f>
        <v>1.9947712060874714E-2</v>
      </c>
      <c r="CG23" s="67">
        <f>'Pronóstico1 Público'!CG23*'Pronóstico2 Público'!$CR23</f>
        <v>1.6780547833087495E-2</v>
      </c>
      <c r="CH23" s="67">
        <f>'Pronóstico1 Público'!CH23*'Pronóstico2 Público'!$CR23</f>
        <v>1.3836640579737059E-2</v>
      </c>
      <c r="CI23" s="67">
        <f>'Pronóstico1 Público'!CI23*'Pronóstico2 Público'!$CR23</f>
        <v>1.1130353893539897E-2</v>
      </c>
      <c r="CJ23" s="67">
        <f>'Pronóstico1 Público'!CJ23*'Pronóstico2 Público'!$CR23</f>
        <v>8.7516621146104812E-3</v>
      </c>
      <c r="CK23" s="67">
        <f>'Pronóstico1 Público'!CK23*'Pronóstico2 Público'!$CR23</f>
        <v>6.6633370292633427E-3</v>
      </c>
      <c r="CL23" s="67">
        <f>'Pronóstico1 Público'!CL23*'Pronóstico2 Público'!$CR23</f>
        <v>4.9707139840607989E-3</v>
      </c>
      <c r="CM23" s="67">
        <f>'Pronóstico1 Público'!CM23*'Pronóstico2 Público'!$CR23</f>
        <v>3.7414661882951882E-3</v>
      </c>
      <c r="CN23" s="67">
        <f>'Pronóstico1 Público'!CN23*'Pronóstico2 Público'!$CR23</f>
        <v>2.7471697054149533E-3</v>
      </c>
      <c r="CP23" s="72">
        <f t="shared" si="0"/>
        <v>1.7000000000000004</v>
      </c>
      <c r="CR23">
        <f>'Insumo 2'!$B$5/'Pronóstico1 Público'!CP23</f>
        <v>1.1830373882511027</v>
      </c>
      <c r="CT23" s="83">
        <f>100*'Población %'!CR68</f>
        <v>6.5645671909214336</v>
      </c>
      <c r="CU23" s="83">
        <f t="shared" si="1"/>
        <v>25.896604460855251</v>
      </c>
    </row>
    <row r="24" spans="1:99">
      <c r="A24">
        <f>'Población %'!A69</f>
        <v>2008</v>
      </c>
      <c r="B24" s="67">
        <f>'Pronóstico1 Público'!B24*'Pronóstico2 Público'!$CR24</f>
        <v>0</v>
      </c>
      <c r="C24" s="67">
        <f>'Pronóstico1 Público'!C24*'Pronóstico2 Público'!$CR24</f>
        <v>0</v>
      </c>
      <c r="D24" s="67">
        <f>'Pronóstico1 Público'!D24*'Pronóstico2 Público'!$CR24</f>
        <v>0</v>
      </c>
      <c r="E24" s="67">
        <f>'Pronóstico1 Público'!E24*'Pronóstico2 Público'!$CR24</f>
        <v>0</v>
      </c>
      <c r="F24" s="67">
        <f>'Pronóstico1 Público'!F24*'Pronóstico2 Público'!$CR24</f>
        <v>0</v>
      </c>
      <c r="G24" s="67">
        <f>'Pronóstico1 Público'!G24*'Pronóstico2 Público'!$CR24</f>
        <v>0</v>
      </c>
      <c r="H24" s="67">
        <f>'Pronóstico1 Público'!H24*'Pronóstico2 Público'!$CR24</f>
        <v>0</v>
      </c>
      <c r="I24" s="67">
        <f>'Pronóstico1 Público'!I24*'Pronóstico2 Público'!$CR24</f>
        <v>0</v>
      </c>
      <c r="J24" s="67">
        <f>'Pronóstico1 Público'!J24*'Pronóstico2 Público'!$CR24</f>
        <v>0</v>
      </c>
      <c r="K24" s="67">
        <f>'Pronóstico1 Público'!K24*'Pronóstico2 Público'!$CR24</f>
        <v>0</v>
      </c>
      <c r="L24" s="67">
        <f>'Pronóstico1 Público'!L24*'Pronóstico2 Público'!$CR24</f>
        <v>0</v>
      </c>
      <c r="M24" s="67">
        <f>'Pronóstico1 Público'!M24*'Pronóstico2 Público'!$CR24</f>
        <v>0</v>
      </c>
      <c r="N24" s="67">
        <f>'Pronóstico1 Público'!N24*'Pronóstico2 Público'!$CR24</f>
        <v>0</v>
      </c>
      <c r="O24" s="67">
        <f>'Pronóstico1 Público'!O24*'Pronóstico2 Público'!$CR24</f>
        <v>0</v>
      </c>
      <c r="P24" s="67">
        <f>'Pronóstico1 Público'!P24*'Pronóstico2 Público'!$CR24</f>
        <v>0</v>
      </c>
      <c r="Q24" s="67">
        <f>'Pronóstico1 Público'!Q24*'Pronóstico2 Público'!$CR24</f>
        <v>0</v>
      </c>
      <c r="R24" s="67">
        <f>'Pronóstico1 Público'!R24*'Pronóstico2 Público'!$CR24</f>
        <v>0</v>
      </c>
      <c r="S24" s="67">
        <f>'Pronóstico1 Público'!S24*'Pronóstico2 Público'!$CR24</f>
        <v>0</v>
      </c>
      <c r="T24" s="67">
        <f>'Pronóstico1 Público'!T24*'Pronóstico2 Público'!$CR24</f>
        <v>0</v>
      </c>
      <c r="U24" s="67">
        <f>'Pronóstico1 Público'!U24*'Pronóstico2 Público'!$CR24</f>
        <v>0</v>
      </c>
      <c r="V24" s="67">
        <f>'Pronóstico1 Público'!V24*'Pronóstico2 Público'!$CR24</f>
        <v>0</v>
      </c>
      <c r="W24" s="67">
        <f>'Pronóstico1 Público'!W24*'Pronóstico2 Público'!$CR24</f>
        <v>0</v>
      </c>
      <c r="X24" s="67">
        <f>'Pronóstico1 Público'!X24*'Pronóstico2 Público'!$CR24</f>
        <v>0</v>
      </c>
      <c r="Y24" s="67">
        <f>'Pronóstico1 Público'!Y24*'Pronóstico2 Público'!$CR24</f>
        <v>0</v>
      </c>
      <c r="Z24" s="67">
        <f>'Pronóstico1 Público'!Z24*'Pronóstico2 Público'!$CR24</f>
        <v>0</v>
      </c>
      <c r="AA24" s="67">
        <f>'Pronóstico1 Público'!AA24*'Pronóstico2 Público'!$CR24</f>
        <v>0</v>
      </c>
      <c r="AB24" s="67">
        <f>'Pronóstico1 Público'!AB24*'Pronóstico2 Público'!$CR24</f>
        <v>0</v>
      </c>
      <c r="AC24" s="67">
        <f>'Pronóstico1 Público'!AC24*'Pronóstico2 Público'!$CR24</f>
        <v>0</v>
      </c>
      <c r="AD24" s="67">
        <f>'Pronóstico1 Público'!AD24*'Pronóstico2 Público'!$CR24</f>
        <v>0</v>
      </c>
      <c r="AE24" s="67">
        <f>'Pronóstico1 Público'!AE24*'Pronóstico2 Público'!$CR24</f>
        <v>0</v>
      </c>
      <c r="AF24" s="67">
        <f>'Pronóstico1 Público'!AF24*'Pronóstico2 Público'!$CR24</f>
        <v>0</v>
      </c>
      <c r="AG24" s="67">
        <f>'Pronóstico1 Público'!AG24*'Pronóstico2 Público'!$CR24</f>
        <v>0</v>
      </c>
      <c r="AH24" s="67">
        <f>'Pronóstico1 Público'!AH24*'Pronóstico2 Público'!$CR24</f>
        <v>0</v>
      </c>
      <c r="AI24" s="67">
        <f>'Pronóstico1 Público'!AI24*'Pronóstico2 Público'!$CR24</f>
        <v>0</v>
      </c>
      <c r="AJ24" s="67">
        <f>'Pronóstico1 Público'!AJ24*'Pronóstico2 Público'!$CR24</f>
        <v>0</v>
      </c>
      <c r="AK24" s="67">
        <f>'Pronóstico1 Público'!AK24*'Pronóstico2 Público'!$CR24</f>
        <v>0</v>
      </c>
      <c r="AL24" s="67">
        <f>'Pronóstico1 Público'!AL24*'Pronóstico2 Público'!$CR24</f>
        <v>0</v>
      </c>
      <c r="AM24" s="67">
        <f>'Pronóstico1 Público'!AM24*'Pronóstico2 Público'!$CR24</f>
        <v>0</v>
      </c>
      <c r="AN24" s="67">
        <f>'Pronóstico1 Público'!AN24*'Pronóstico2 Público'!$CR24</f>
        <v>0</v>
      </c>
      <c r="AO24" s="67">
        <f>'Pronóstico1 Público'!AO24*'Pronóstico2 Público'!$CR24</f>
        <v>0</v>
      </c>
      <c r="AP24" s="67">
        <f>'Pronóstico1 Público'!AP24*'Pronóstico2 Público'!$CR24</f>
        <v>0</v>
      </c>
      <c r="AQ24" s="67">
        <f>'Pronóstico1 Público'!AQ24*'Pronóstico2 Público'!$CR24</f>
        <v>0</v>
      </c>
      <c r="AR24" s="67">
        <f>'Pronóstico1 Público'!AR24*'Pronóstico2 Público'!$CR24</f>
        <v>1.1139130236591712E-5</v>
      </c>
      <c r="AS24" s="67">
        <f>'Pronóstico1 Público'!AS24*'Pronóstico2 Público'!$CR24</f>
        <v>6.0004542847948257E-5</v>
      </c>
      <c r="AT24" s="67">
        <f>'Pronóstico1 Público'!AT24*'Pronóstico2 Público'!$CR24</f>
        <v>1.7276809096269721E-4</v>
      </c>
      <c r="AU24" s="67">
        <f>'Pronóstico1 Público'!AU24*'Pronóstico2 Público'!$CR24</f>
        <v>4.2799627897219911E-4</v>
      </c>
      <c r="AV24" s="67">
        <f>'Pronóstico1 Público'!AV24*'Pronóstico2 Público'!$CR24</f>
        <v>1.1197260674577231E-3</v>
      </c>
      <c r="AW24" s="67">
        <f>'Pronóstico1 Público'!AW24*'Pronóstico2 Público'!$CR24</f>
        <v>2.3480715137198871E-3</v>
      </c>
      <c r="AX24" s="67">
        <f>'Pronóstico1 Público'!AX24*'Pronóstico2 Público'!$CR24</f>
        <v>3.8769451289844196E-3</v>
      </c>
      <c r="AY24" s="67">
        <f>'Pronóstico1 Público'!AY24*'Pronóstico2 Público'!$CR24</f>
        <v>5.5273465376236702E-3</v>
      </c>
      <c r="AZ24" s="67">
        <f>'Pronóstico1 Público'!AZ24*'Pronóstico2 Público'!$CR24</f>
        <v>7.2308625112100051E-3</v>
      </c>
      <c r="BA24" s="67">
        <f>'Pronóstico1 Público'!BA24*'Pronóstico2 Público'!$CR24</f>
        <v>8.6110023076218997E-3</v>
      </c>
      <c r="BB24" s="67">
        <f>'Pronóstico1 Público'!BB24*'Pronóstico2 Público'!$CR24</f>
        <v>9.67891012616264E-3</v>
      </c>
      <c r="BC24" s="67">
        <f>'Pronóstico1 Público'!BC24*'Pronóstico2 Público'!$CR24</f>
        <v>1.1029427922241658E-2</v>
      </c>
      <c r="BD24" s="67">
        <f>'Pronóstico1 Público'!BD24*'Pronóstico2 Público'!$CR24</f>
        <v>1.2980491607137578E-2</v>
      </c>
      <c r="BE24" s="67">
        <f>'Pronóstico1 Público'!BE24*'Pronóstico2 Público'!$CR24</f>
        <v>1.556950719235767E-2</v>
      </c>
      <c r="BF24" s="67">
        <f>'Pronóstico1 Público'!BF24*'Pronóstico2 Público'!$CR24</f>
        <v>1.9049549157368766E-2</v>
      </c>
      <c r="BG24" s="67">
        <f>'Pronóstico1 Público'!BG24*'Pronóstico2 Público'!$CR24</f>
        <v>2.3421523512893838E-2</v>
      </c>
      <c r="BH24" s="67">
        <f>'Pronóstico1 Público'!BH24*'Pronóstico2 Público'!$CR24</f>
        <v>2.8863161979341259E-2</v>
      </c>
      <c r="BI24" s="67">
        <f>'Pronóstico1 Público'!BI24*'Pronóstico2 Público'!$CR24</f>
        <v>3.6044366877982938E-2</v>
      </c>
      <c r="BJ24" s="67">
        <f>'Pronóstico1 Público'!BJ24*'Pronóstico2 Público'!$CR24</f>
        <v>4.4616414195578824E-2</v>
      </c>
      <c r="BK24" s="67">
        <f>'Pronóstico1 Público'!BK24*'Pronóstico2 Público'!$CR24</f>
        <v>5.4453823719618127E-2</v>
      </c>
      <c r="BL24" s="67">
        <f>'Pronóstico1 Público'!BL24*'Pronóstico2 Público'!$CR24</f>
        <v>6.4939510374807136E-2</v>
      </c>
      <c r="BM24" s="67">
        <f>'Pronóstico1 Público'!BM24*'Pronóstico2 Público'!$CR24</f>
        <v>7.4546485943679103E-2</v>
      </c>
      <c r="BN24" s="67">
        <f>'Pronóstico1 Público'!BN24*'Pronóstico2 Público'!$CR24</f>
        <v>8.1986668936717563E-2</v>
      </c>
      <c r="BO24" s="67">
        <f>'Pronóstico1 Público'!BO24*'Pronóstico2 Público'!$CR24</f>
        <v>8.7513081924536912E-2</v>
      </c>
      <c r="BP24" s="67">
        <f>'Pronóstico1 Público'!BP24*'Pronóstico2 Público'!$CR24</f>
        <v>9.1087795941516073E-2</v>
      </c>
      <c r="BQ24" s="67">
        <f>'Pronóstico1 Público'!BQ24*'Pronóstico2 Público'!$CR24</f>
        <v>9.3024985457931475E-2</v>
      </c>
      <c r="BR24" s="67">
        <f>'Pronóstico1 Público'!BR24*'Pronóstico2 Público'!$CR24</f>
        <v>9.365612880104221E-2</v>
      </c>
      <c r="BS24" s="67">
        <f>'Pronóstico1 Público'!BS24*'Pronóstico2 Público'!$CR24</f>
        <v>9.2533167038150871E-2</v>
      </c>
      <c r="BT24" s="67">
        <f>'Pronóstico1 Público'!BT24*'Pronóstico2 Público'!$CR24</f>
        <v>8.9309544752867023E-2</v>
      </c>
      <c r="BU24" s="67">
        <f>'Pronóstico1 Público'!BU24*'Pronóstico2 Público'!$CR24</f>
        <v>8.3872662457844152E-2</v>
      </c>
      <c r="BV24" s="67">
        <f>'Pronóstico1 Público'!BV24*'Pronóstico2 Público'!$CR24</f>
        <v>7.6782284075765164E-2</v>
      </c>
      <c r="BW24" s="67">
        <f>'Pronóstico1 Público'!BW24*'Pronóstico2 Público'!$CR24</f>
        <v>6.9105372790473421E-2</v>
      </c>
      <c r="BX24" s="67">
        <f>'Pronóstico1 Público'!BX24*'Pronóstico2 Público'!$CR24</f>
        <v>6.1773647613255149E-2</v>
      </c>
      <c r="BY24" s="67">
        <f>'Pronóstico1 Público'!BY24*'Pronóstico2 Público'!$CR24</f>
        <v>5.4752764512813051E-2</v>
      </c>
      <c r="BZ24" s="67">
        <f>'Pronóstico1 Público'!BZ24*'Pronóstico2 Público'!$CR24</f>
        <v>4.8186554281184103E-2</v>
      </c>
      <c r="CA24" s="67">
        <f>'Pronóstico1 Público'!CA24*'Pronóstico2 Público'!$CR24</f>
        <v>4.2143299097970884E-2</v>
      </c>
      <c r="CB24" s="67">
        <f>'Pronóstico1 Público'!CB24*'Pronóstico2 Público'!$CR24</f>
        <v>3.6751000630835536E-2</v>
      </c>
      <c r="CC24" s="67">
        <f>'Pronóstico1 Público'!CC24*'Pronóstico2 Público'!$CR24</f>
        <v>3.1793327960055497E-2</v>
      </c>
      <c r="CD24" s="67">
        <f>'Pronóstico1 Público'!CD24*'Pronóstico2 Público'!$CR24</f>
        <v>2.7358259057040465E-2</v>
      </c>
      <c r="CE24" s="67">
        <f>'Pronóstico1 Público'!CE24*'Pronóstico2 Público'!$CR24</f>
        <v>2.3503624718605856E-2</v>
      </c>
      <c r="CF24" s="67">
        <f>'Pronóstico1 Público'!CF24*'Pronóstico2 Público'!$CR24</f>
        <v>2.0123081463312188E-2</v>
      </c>
      <c r="CG24" s="67">
        <f>'Pronóstico1 Público'!CG24*'Pronóstico2 Público'!$CR24</f>
        <v>1.689025091260303E-2</v>
      </c>
      <c r="CH24" s="67">
        <f>'Pronóstico1 Público'!CH24*'Pronóstico2 Público'!$CR24</f>
        <v>1.3953231548304872E-2</v>
      </c>
      <c r="CI24" s="67">
        <f>'Pronóstico1 Público'!CI24*'Pronóstico2 Público'!$CR24</f>
        <v>1.1331477413269264E-2</v>
      </c>
      <c r="CJ24" s="67">
        <f>'Pronóstico1 Público'!CJ24*'Pronóstico2 Público'!$CR24</f>
        <v>9.0208023549373049E-3</v>
      </c>
      <c r="CK24" s="67">
        <f>'Pronóstico1 Público'!CK24*'Pronóstico2 Público'!$CR24</f>
        <v>7.0104034940062102E-3</v>
      </c>
      <c r="CL24" s="67">
        <f>'Pronóstico1 Público'!CL24*'Pronóstico2 Público'!$CR24</f>
        <v>5.2291439848018836E-3</v>
      </c>
      <c r="CM24" s="67">
        <f>'Pronóstico1 Público'!CM24*'Pronóstico2 Público'!$CR24</f>
        <v>3.8385924520879977E-3</v>
      </c>
      <c r="CN24" s="67">
        <f>'Pronóstico1 Público'!CN24*'Pronóstico2 Público'!$CR24</f>
        <v>2.8898116092654592E-3</v>
      </c>
      <c r="CP24" s="72">
        <f t="shared" si="0"/>
        <v>1.7000000000000002</v>
      </c>
      <c r="CR24">
        <f>'Insumo 2'!$B$5/'Pronóstico1 Público'!CP24</f>
        <v>1.1641470516174284</v>
      </c>
      <c r="CT24" s="83">
        <f>100*'Población %'!CR69</f>
        <v>6.7046415821083896</v>
      </c>
      <c r="CU24" s="83">
        <f t="shared" si="1"/>
        <v>25.355568663603432</v>
      </c>
    </row>
    <row r="25" spans="1:99">
      <c r="A25">
        <f>'Población %'!A70</f>
        <v>2009</v>
      </c>
      <c r="B25" s="67">
        <f>'Pronóstico1 Público'!B25*'Pronóstico2 Público'!$CR25</f>
        <v>0</v>
      </c>
      <c r="C25" s="67">
        <f>'Pronóstico1 Público'!C25*'Pronóstico2 Público'!$CR25</f>
        <v>0</v>
      </c>
      <c r="D25" s="67">
        <f>'Pronóstico1 Público'!D25*'Pronóstico2 Público'!$CR25</f>
        <v>0</v>
      </c>
      <c r="E25" s="67">
        <f>'Pronóstico1 Público'!E25*'Pronóstico2 Público'!$CR25</f>
        <v>0</v>
      </c>
      <c r="F25" s="67">
        <f>'Pronóstico1 Público'!F25*'Pronóstico2 Público'!$CR25</f>
        <v>0</v>
      </c>
      <c r="G25" s="67">
        <f>'Pronóstico1 Público'!G25*'Pronóstico2 Público'!$CR25</f>
        <v>0</v>
      </c>
      <c r="H25" s="67">
        <f>'Pronóstico1 Público'!H25*'Pronóstico2 Público'!$CR25</f>
        <v>0</v>
      </c>
      <c r="I25" s="67">
        <f>'Pronóstico1 Público'!I25*'Pronóstico2 Público'!$CR25</f>
        <v>0</v>
      </c>
      <c r="J25" s="67">
        <f>'Pronóstico1 Público'!J25*'Pronóstico2 Público'!$CR25</f>
        <v>0</v>
      </c>
      <c r="K25" s="67">
        <f>'Pronóstico1 Público'!K25*'Pronóstico2 Público'!$CR25</f>
        <v>0</v>
      </c>
      <c r="L25" s="67">
        <f>'Pronóstico1 Público'!L25*'Pronóstico2 Público'!$CR25</f>
        <v>0</v>
      </c>
      <c r="M25" s="67">
        <f>'Pronóstico1 Público'!M25*'Pronóstico2 Público'!$CR25</f>
        <v>0</v>
      </c>
      <c r="N25" s="67">
        <f>'Pronóstico1 Público'!N25*'Pronóstico2 Público'!$CR25</f>
        <v>0</v>
      </c>
      <c r="O25" s="67">
        <f>'Pronóstico1 Público'!O25*'Pronóstico2 Público'!$CR25</f>
        <v>0</v>
      </c>
      <c r="P25" s="67">
        <f>'Pronóstico1 Público'!P25*'Pronóstico2 Público'!$CR25</f>
        <v>0</v>
      </c>
      <c r="Q25" s="67">
        <f>'Pronóstico1 Público'!Q25*'Pronóstico2 Público'!$CR25</f>
        <v>0</v>
      </c>
      <c r="R25" s="67">
        <f>'Pronóstico1 Público'!R25*'Pronóstico2 Público'!$CR25</f>
        <v>0</v>
      </c>
      <c r="S25" s="67">
        <f>'Pronóstico1 Público'!S25*'Pronóstico2 Público'!$CR25</f>
        <v>0</v>
      </c>
      <c r="T25" s="67">
        <f>'Pronóstico1 Público'!T25*'Pronóstico2 Público'!$CR25</f>
        <v>0</v>
      </c>
      <c r="U25" s="67">
        <f>'Pronóstico1 Público'!U25*'Pronóstico2 Público'!$CR25</f>
        <v>0</v>
      </c>
      <c r="V25" s="67">
        <f>'Pronóstico1 Público'!V25*'Pronóstico2 Público'!$CR25</f>
        <v>0</v>
      </c>
      <c r="W25" s="67">
        <f>'Pronóstico1 Público'!W25*'Pronóstico2 Público'!$CR25</f>
        <v>0</v>
      </c>
      <c r="X25" s="67">
        <f>'Pronóstico1 Público'!X25*'Pronóstico2 Público'!$CR25</f>
        <v>0</v>
      </c>
      <c r="Y25" s="67">
        <f>'Pronóstico1 Público'!Y25*'Pronóstico2 Público'!$CR25</f>
        <v>0</v>
      </c>
      <c r="Z25" s="67">
        <f>'Pronóstico1 Público'!Z25*'Pronóstico2 Público'!$CR25</f>
        <v>0</v>
      </c>
      <c r="AA25" s="67">
        <f>'Pronóstico1 Público'!AA25*'Pronóstico2 Público'!$CR25</f>
        <v>0</v>
      </c>
      <c r="AB25" s="67">
        <f>'Pronóstico1 Público'!AB25*'Pronóstico2 Público'!$CR25</f>
        <v>0</v>
      </c>
      <c r="AC25" s="67">
        <f>'Pronóstico1 Público'!AC25*'Pronóstico2 Público'!$CR25</f>
        <v>0</v>
      </c>
      <c r="AD25" s="67">
        <f>'Pronóstico1 Público'!AD25*'Pronóstico2 Público'!$CR25</f>
        <v>0</v>
      </c>
      <c r="AE25" s="67">
        <f>'Pronóstico1 Público'!AE25*'Pronóstico2 Público'!$CR25</f>
        <v>0</v>
      </c>
      <c r="AF25" s="67">
        <f>'Pronóstico1 Público'!AF25*'Pronóstico2 Público'!$CR25</f>
        <v>0</v>
      </c>
      <c r="AG25" s="67">
        <f>'Pronóstico1 Público'!AG25*'Pronóstico2 Público'!$CR25</f>
        <v>0</v>
      </c>
      <c r="AH25" s="67">
        <f>'Pronóstico1 Público'!AH25*'Pronóstico2 Público'!$CR25</f>
        <v>0</v>
      </c>
      <c r="AI25" s="67">
        <f>'Pronóstico1 Público'!AI25*'Pronóstico2 Público'!$CR25</f>
        <v>0</v>
      </c>
      <c r="AJ25" s="67">
        <f>'Pronóstico1 Público'!AJ25*'Pronóstico2 Público'!$CR25</f>
        <v>0</v>
      </c>
      <c r="AK25" s="67">
        <f>'Pronóstico1 Público'!AK25*'Pronóstico2 Público'!$CR25</f>
        <v>0</v>
      </c>
      <c r="AL25" s="67">
        <f>'Pronóstico1 Público'!AL25*'Pronóstico2 Público'!$CR25</f>
        <v>0</v>
      </c>
      <c r="AM25" s="67">
        <f>'Pronóstico1 Público'!AM25*'Pronóstico2 Público'!$CR25</f>
        <v>0</v>
      </c>
      <c r="AN25" s="67">
        <f>'Pronóstico1 Público'!AN25*'Pronóstico2 Público'!$CR25</f>
        <v>0</v>
      </c>
      <c r="AO25" s="67">
        <f>'Pronóstico1 Público'!AO25*'Pronóstico2 Público'!$CR25</f>
        <v>0</v>
      </c>
      <c r="AP25" s="67">
        <f>'Pronóstico1 Público'!AP25*'Pronóstico2 Público'!$CR25</f>
        <v>0</v>
      </c>
      <c r="AQ25" s="67">
        <f>'Pronóstico1 Público'!AQ25*'Pronóstico2 Público'!$CR25</f>
        <v>0</v>
      </c>
      <c r="AR25" s="67">
        <f>'Pronóstico1 Público'!AR25*'Pronóstico2 Público'!$CR25</f>
        <v>1.1012647933452307E-5</v>
      </c>
      <c r="AS25" s="67">
        <f>'Pronóstico1 Público'!AS25*'Pronóstico2 Público'!$CR25</f>
        <v>5.9353035359810721E-5</v>
      </c>
      <c r="AT25" s="67">
        <f>'Pronóstico1 Público'!AT25*'Pronóstico2 Público'!$CR25</f>
        <v>1.7085548188013047E-4</v>
      </c>
      <c r="AU25" s="67">
        <f>'Pronóstico1 Público'!AU25*'Pronóstico2 Público'!$CR25</f>
        <v>4.2439377684368423E-4</v>
      </c>
      <c r="AV25" s="67">
        <f>'Pronóstico1 Público'!AV25*'Pronóstico2 Público'!$CR25</f>
        <v>1.1152035038880933E-3</v>
      </c>
      <c r="AW25" s="67">
        <f>'Pronóstico1 Público'!AW25*'Pronóstico2 Público'!$CR25</f>
        <v>2.3457804969911527E-3</v>
      </c>
      <c r="AX25" s="67">
        <f>'Pronóstico1 Público'!AX25*'Pronóstico2 Público'!$CR25</f>
        <v>3.875780864050981E-3</v>
      </c>
      <c r="AY25" s="67">
        <f>'Pronóstico1 Público'!AY25*'Pronóstico2 Público'!$CR25</f>
        <v>5.5371247139819118E-3</v>
      </c>
      <c r="AZ25" s="67">
        <f>'Pronóstico1 Público'!AZ25*'Pronóstico2 Público'!$CR25</f>
        <v>7.2185243083672107E-3</v>
      </c>
      <c r="BA25" s="67">
        <f>'Pronóstico1 Público'!BA25*'Pronóstico2 Público'!$CR25</f>
        <v>8.5378126053712155E-3</v>
      </c>
      <c r="BB25" s="67">
        <f>'Pronóstico1 Público'!BB25*'Pronóstico2 Público'!$CR25</f>
        <v>9.5557045139864245E-3</v>
      </c>
      <c r="BC25" s="67">
        <f>'Pronóstico1 Público'!BC25*'Pronóstico2 Público'!$CR25</f>
        <v>1.0896201668588146E-2</v>
      </c>
      <c r="BD25" s="67">
        <f>'Pronóstico1 Público'!BD25*'Pronóstico2 Público'!$CR25</f>
        <v>1.2802809305028817E-2</v>
      </c>
      <c r="BE25" s="67">
        <f>'Pronóstico1 Público'!BE25*'Pronóstico2 Público'!$CR25</f>
        <v>1.5463242467749976E-2</v>
      </c>
      <c r="BF25" s="67">
        <f>'Pronóstico1 Público'!BF25*'Pronóstico2 Público'!$CR25</f>
        <v>1.915169742987595E-2</v>
      </c>
      <c r="BG25" s="67">
        <f>'Pronóstico1 Público'!BG25*'Pronóstico2 Público'!$CR25</f>
        <v>2.3746502583848653E-2</v>
      </c>
      <c r="BH25" s="67">
        <f>'Pronóstico1 Público'!BH25*'Pronóstico2 Público'!$CR25</f>
        <v>2.9252519375485123E-2</v>
      </c>
      <c r="BI25" s="67">
        <f>'Pronóstico1 Público'!BI25*'Pronóstico2 Público'!$CR25</f>
        <v>3.6622320729831945E-2</v>
      </c>
      <c r="BJ25" s="67">
        <f>'Pronóstico1 Público'!BJ25*'Pronóstico2 Público'!$CR25</f>
        <v>4.4999171437119345E-2</v>
      </c>
      <c r="BK25" s="67">
        <f>'Pronóstico1 Público'!BK25*'Pronóstico2 Público'!$CR25</f>
        <v>5.4125868302191092E-2</v>
      </c>
      <c r="BL25" s="67">
        <f>'Pronóstico1 Público'!BL25*'Pronóstico2 Público'!$CR25</f>
        <v>6.3877485207154916E-2</v>
      </c>
      <c r="BM25" s="67">
        <f>'Pronóstico1 Público'!BM25*'Pronóstico2 Público'!$CR25</f>
        <v>7.3419669942633284E-2</v>
      </c>
      <c r="BN25" s="67">
        <f>'Pronóstico1 Público'!BN25*'Pronóstico2 Público'!$CR25</f>
        <v>8.0684791608897438E-2</v>
      </c>
      <c r="BO25" s="67">
        <f>'Pronóstico1 Público'!BO25*'Pronóstico2 Público'!$CR25</f>
        <v>8.6176371408379138E-2</v>
      </c>
      <c r="BP25" s="67">
        <f>'Pronóstico1 Público'!BP25*'Pronóstico2 Público'!$CR25</f>
        <v>8.9956587343534941E-2</v>
      </c>
      <c r="BQ25" s="67">
        <f>'Pronóstico1 Público'!BQ25*'Pronóstico2 Público'!$CR25</f>
        <v>9.2096846044312869E-2</v>
      </c>
      <c r="BR25" s="67">
        <f>'Pronóstico1 Público'!BR25*'Pronóstico2 Público'!$CR25</f>
        <v>9.2631472643833382E-2</v>
      </c>
      <c r="BS25" s="67">
        <f>'Pronóstico1 Público'!BS25*'Pronóstico2 Público'!$CR25</f>
        <v>9.1460887081225989E-2</v>
      </c>
      <c r="BT25" s="67">
        <f>'Pronóstico1 Público'!BT25*'Pronóstico2 Público'!$CR25</f>
        <v>8.868210017131592E-2</v>
      </c>
      <c r="BU25" s="67">
        <f>'Pronóstico1 Público'!BU25*'Pronóstico2 Público'!$CR25</f>
        <v>8.3890866497507321E-2</v>
      </c>
      <c r="BV25" s="67">
        <f>'Pronóstico1 Público'!BV25*'Pronóstico2 Público'!$CR25</f>
        <v>7.7254513509352821E-2</v>
      </c>
      <c r="BW25" s="67">
        <f>'Pronóstico1 Público'!BW25*'Pronóstico2 Público'!$CR25</f>
        <v>6.960089801048186E-2</v>
      </c>
      <c r="BX25" s="67">
        <f>'Pronóstico1 Público'!BX25*'Pronóstico2 Público'!$CR25</f>
        <v>6.229680116936407E-2</v>
      </c>
      <c r="BY25" s="67">
        <f>'Pronóstico1 Público'!BY25*'Pronóstico2 Público'!$CR25</f>
        <v>5.5486499049578988E-2</v>
      </c>
      <c r="BZ25" s="67">
        <f>'Pronóstico1 Público'!BZ25*'Pronóstico2 Público'!$CR25</f>
        <v>4.913324388556356E-2</v>
      </c>
      <c r="CA25" s="67">
        <f>'Pronóstico1 Público'!CA25*'Pronóstico2 Público'!$CR25</f>
        <v>4.3195710458218947E-2</v>
      </c>
      <c r="CB25" s="67">
        <f>'Pronóstico1 Público'!CB25*'Pronóstico2 Público'!$CR25</f>
        <v>3.7789612080722658E-2</v>
      </c>
      <c r="CC25" s="67">
        <f>'Pronóstico1 Público'!CC25*'Pronóstico2 Público'!$CR25</f>
        <v>3.2862407555370524E-2</v>
      </c>
      <c r="CD25" s="67">
        <f>'Pronóstico1 Público'!CD25*'Pronóstico2 Público'!$CR25</f>
        <v>2.8181538567626101E-2</v>
      </c>
      <c r="CE25" s="67">
        <f>'Pronóstico1 Público'!CE25*'Pronóstico2 Público'!$CR25</f>
        <v>2.3952907763239776E-2</v>
      </c>
      <c r="CF25" s="67">
        <f>'Pronóstico1 Público'!CF25*'Pronóstico2 Público'!$CR25</f>
        <v>2.0315297861109465E-2</v>
      </c>
      <c r="CG25" s="67">
        <f>'Pronóstico1 Público'!CG25*'Pronóstico2 Público'!$CR25</f>
        <v>1.7063907043516058E-2</v>
      </c>
      <c r="CH25" s="67">
        <f>'Pronóstico1 Público'!CH25*'Pronóstico2 Público'!$CR25</f>
        <v>1.4062784269437398E-2</v>
      </c>
      <c r="CI25" s="67">
        <f>'Pronóstico1 Público'!CI25*'Pronóstico2 Público'!$CR25</f>
        <v>1.1410965353799818E-2</v>
      </c>
      <c r="CJ25" s="67">
        <f>'Pronóstico1 Público'!CJ25*'Pronóstico2 Público'!$CR25</f>
        <v>9.1334014931371693E-3</v>
      </c>
      <c r="CK25" s="67">
        <f>'Pronóstico1 Público'!CK25*'Pronóstico2 Público'!$CR25</f>
        <v>7.1616538620885451E-3</v>
      </c>
      <c r="CL25" s="67">
        <f>'Pronóstico1 Público'!CL25*'Pronóstico2 Público'!$CR25</f>
        <v>5.4911608460889456E-3</v>
      </c>
      <c r="CM25" s="67">
        <f>'Pronóstico1 Público'!CM25*'Pronóstico2 Público'!$CR25</f>
        <v>3.9765079931567519E-3</v>
      </c>
      <c r="CN25" s="67">
        <f>'Pronóstico1 Público'!CN25*'Pronóstico2 Público'!$CR25</f>
        <v>2.8412320309778535E-3</v>
      </c>
      <c r="CP25" s="72">
        <f t="shared" si="0"/>
        <v>1.6999999999999997</v>
      </c>
      <c r="CR25">
        <f>'Insumo 2'!$B$5/'Pronóstico1 Público'!CP25</f>
        <v>1.1449949366355368</v>
      </c>
      <c r="CT25" s="83">
        <f>100*'Población %'!CR70</f>
        <v>6.8422544991797309</v>
      </c>
      <c r="CU25" s="83">
        <f t="shared" si="1"/>
        <v>24.845611928112298</v>
      </c>
    </row>
    <row r="26" spans="1:99">
      <c r="A26">
        <f>'Población %'!A71</f>
        <v>2010</v>
      </c>
      <c r="B26" s="67">
        <f>'Pronóstico1 Público'!B26*'Pronóstico2 Público'!$CR26</f>
        <v>0</v>
      </c>
      <c r="C26" s="67">
        <f>'Pronóstico1 Público'!C26*'Pronóstico2 Público'!$CR26</f>
        <v>0</v>
      </c>
      <c r="D26" s="67">
        <f>'Pronóstico1 Público'!D26*'Pronóstico2 Público'!$CR26</f>
        <v>0</v>
      </c>
      <c r="E26" s="67">
        <f>'Pronóstico1 Público'!E26*'Pronóstico2 Público'!$CR26</f>
        <v>0</v>
      </c>
      <c r="F26" s="67">
        <f>'Pronóstico1 Público'!F26*'Pronóstico2 Público'!$CR26</f>
        <v>0</v>
      </c>
      <c r="G26" s="67">
        <f>'Pronóstico1 Público'!G26*'Pronóstico2 Público'!$CR26</f>
        <v>0</v>
      </c>
      <c r="H26" s="67">
        <f>'Pronóstico1 Público'!H26*'Pronóstico2 Público'!$CR26</f>
        <v>0</v>
      </c>
      <c r="I26" s="67">
        <f>'Pronóstico1 Público'!I26*'Pronóstico2 Público'!$CR26</f>
        <v>0</v>
      </c>
      <c r="J26" s="67">
        <f>'Pronóstico1 Público'!J26*'Pronóstico2 Público'!$CR26</f>
        <v>0</v>
      </c>
      <c r="K26" s="67">
        <f>'Pronóstico1 Público'!K26*'Pronóstico2 Público'!$CR26</f>
        <v>0</v>
      </c>
      <c r="L26" s="67">
        <f>'Pronóstico1 Público'!L26*'Pronóstico2 Público'!$CR26</f>
        <v>0</v>
      </c>
      <c r="M26" s="67">
        <f>'Pronóstico1 Público'!M26*'Pronóstico2 Público'!$CR26</f>
        <v>0</v>
      </c>
      <c r="N26" s="67">
        <f>'Pronóstico1 Público'!N26*'Pronóstico2 Público'!$CR26</f>
        <v>0</v>
      </c>
      <c r="O26" s="67">
        <f>'Pronóstico1 Público'!O26*'Pronóstico2 Público'!$CR26</f>
        <v>0</v>
      </c>
      <c r="P26" s="67">
        <f>'Pronóstico1 Público'!P26*'Pronóstico2 Público'!$CR26</f>
        <v>0</v>
      </c>
      <c r="Q26" s="67">
        <f>'Pronóstico1 Público'!Q26*'Pronóstico2 Público'!$CR26</f>
        <v>0</v>
      </c>
      <c r="R26" s="67">
        <f>'Pronóstico1 Público'!R26*'Pronóstico2 Público'!$CR26</f>
        <v>0</v>
      </c>
      <c r="S26" s="67">
        <f>'Pronóstico1 Público'!S26*'Pronóstico2 Público'!$CR26</f>
        <v>0</v>
      </c>
      <c r="T26" s="67">
        <f>'Pronóstico1 Público'!T26*'Pronóstico2 Público'!$CR26</f>
        <v>0</v>
      </c>
      <c r="U26" s="67">
        <f>'Pronóstico1 Público'!U26*'Pronóstico2 Público'!$CR26</f>
        <v>0</v>
      </c>
      <c r="V26" s="67">
        <f>'Pronóstico1 Público'!V26*'Pronóstico2 Público'!$CR26</f>
        <v>0</v>
      </c>
      <c r="W26" s="67">
        <f>'Pronóstico1 Público'!W26*'Pronóstico2 Público'!$CR26</f>
        <v>0</v>
      </c>
      <c r="X26" s="67">
        <f>'Pronóstico1 Público'!X26*'Pronóstico2 Público'!$CR26</f>
        <v>0</v>
      </c>
      <c r="Y26" s="67">
        <f>'Pronóstico1 Público'!Y26*'Pronóstico2 Público'!$CR26</f>
        <v>0</v>
      </c>
      <c r="Z26" s="67">
        <f>'Pronóstico1 Público'!Z26*'Pronóstico2 Público'!$CR26</f>
        <v>0</v>
      </c>
      <c r="AA26" s="67">
        <f>'Pronóstico1 Público'!AA26*'Pronóstico2 Público'!$CR26</f>
        <v>0</v>
      </c>
      <c r="AB26" s="67">
        <f>'Pronóstico1 Público'!AB26*'Pronóstico2 Público'!$CR26</f>
        <v>0</v>
      </c>
      <c r="AC26" s="67">
        <f>'Pronóstico1 Público'!AC26*'Pronóstico2 Público'!$CR26</f>
        <v>0</v>
      </c>
      <c r="AD26" s="67">
        <f>'Pronóstico1 Público'!AD26*'Pronóstico2 Público'!$CR26</f>
        <v>0</v>
      </c>
      <c r="AE26" s="67">
        <f>'Pronóstico1 Público'!AE26*'Pronóstico2 Público'!$CR26</f>
        <v>0</v>
      </c>
      <c r="AF26" s="67">
        <f>'Pronóstico1 Público'!AF26*'Pronóstico2 Público'!$CR26</f>
        <v>0</v>
      </c>
      <c r="AG26" s="67">
        <f>'Pronóstico1 Público'!AG26*'Pronóstico2 Público'!$CR26</f>
        <v>0</v>
      </c>
      <c r="AH26" s="67">
        <f>'Pronóstico1 Público'!AH26*'Pronóstico2 Público'!$CR26</f>
        <v>0</v>
      </c>
      <c r="AI26" s="67">
        <f>'Pronóstico1 Público'!AI26*'Pronóstico2 Público'!$CR26</f>
        <v>0</v>
      </c>
      <c r="AJ26" s="67">
        <f>'Pronóstico1 Público'!AJ26*'Pronóstico2 Público'!$CR26</f>
        <v>0</v>
      </c>
      <c r="AK26" s="67">
        <f>'Pronóstico1 Público'!AK26*'Pronóstico2 Público'!$CR26</f>
        <v>0</v>
      </c>
      <c r="AL26" s="67">
        <f>'Pronóstico1 Público'!AL26*'Pronóstico2 Público'!$CR26</f>
        <v>0</v>
      </c>
      <c r="AM26" s="67">
        <f>'Pronóstico1 Público'!AM26*'Pronóstico2 Público'!$CR26</f>
        <v>0</v>
      </c>
      <c r="AN26" s="67">
        <f>'Pronóstico1 Público'!AN26*'Pronóstico2 Público'!$CR26</f>
        <v>0</v>
      </c>
      <c r="AO26" s="67">
        <f>'Pronóstico1 Público'!AO26*'Pronóstico2 Público'!$CR26</f>
        <v>0</v>
      </c>
      <c r="AP26" s="67">
        <f>'Pronóstico1 Público'!AP26*'Pronóstico2 Público'!$CR26</f>
        <v>0</v>
      </c>
      <c r="AQ26" s="67">
        <f>'Pronóstico1 Público'!AQ26*'Pronóstico2 Público'!$CR26</f>
        <v>0</v>
      </c>
      <c r="AR26" s="67">
        <f>'Pronóstico1 Público'!AR26*'Pronóstico2 Público'!$CR26</f>
        <v>1.0887346570469938E-5</v>
      </c>
      <c r="AS26" s="67">
        <f>'Pronóstico1 Público'!AS26*'Pronóstico2 Público'!$CR26</f>
        <v>5.86446130892934E-5</v>
      </c>
      <c r="AT26" s="67">
        <f>'Pronóstico1 Público'!AT26*'Pronóstico2 Público'!$CR26</f>
        <v>1.6891722338267971E-4</v>
      </c>
      <c r="AU26" s="67">
        <f>'Pronóstico1 Público'!AU26*'Pronóstico2 Público'!$CR26</f>
        <v>4.195201413961816E-4</v>
      </c>
      <c r="AV26" s="67">
        <f>'Pronóstico1 Público'!AV26*'Pronóstico2 Público'!$CR26</f>
        <v>1.1053418373722374E-3</v>
      </c>
      <c r="AW26" s="67">
        <f>'Pronóstico1 Público'!AW26*'Pronóstico2 Público'!$CR26</f>
        <v>2.3351332738457296E-3</v>
      </c>
      <c r="AX26" s="67">
        <f>'Pronóstico1 Público'!AX26*'Pronóstico2 Público'!$CR26</f>
        <v>3.8700771778853952E-3</v>
      </c>
      <c r="AY26" s="67">
        <f>'Pronóstico1 Público'!AY26*'Pronóstico2 Público'!$CR26</f>
        <v>5.5328409455946562E-3</v>
      </c>
      <c r="AZ26" s="67">
        <f>'Pronóstico1 Público'!AZ26*'Pronóstico2 Público'!$CR26</f>
        <v>7.2279229014841845E-3</v>
      </c>
      <c r="BA26" s="67">
        <f>'Pronóstico1 Público'!BA26*'Pronóstico2 Público'!$CR26</f>
        <v>8.5199745365345091E-3</v>
      </c>
      <c r="BB26" s="67">
        <f>'Pronóstico1 Público'!BB26*'Pronóstico2 Público'!$CR26</f>
        <v>9.4714335375404492E-3</v>
      </c>
      <c r="BC26" s="67">
        <f>'Pronóstico1 Público'!BC26*'Pronóstico2 Público'!$CR26</f>
        <v>1.075469176543911E-2</v>
      </c>
      <c r="BD26" s="67">
        <f>'Pronóstico1 Público'!BD26*'Pronóstico2 Público'!$CR26</f>
        <v>1.2645509806346029E-2</v>
      </c>
      <c r="BE26" s="67">
        <f>'Pronóstico1 Público'!BE26*'Pronóstico2 Público'!$CR26</f>
        <v>1.5248675657040028E-2</v>
      </c>
      <c r="BF26" s="67">
        <f>'Pronóstico1 Público'!BF26*'Pronóstico2 Público'!$CR26</f>
        <v>1.9019025615488034E-2</v>
      </c>
      <c r="BG26" s="67">
        <f>'Pronóstico1 Público'!BG26*'Pronóstico2 Público'!$CR26</f>
        <v>2.3874677486127587E-2</v>
      </c>
      <c r="BH26" s="67">
        <f>'Pronóstico1 Público'!BH26*'Pronóstico2 Público'!$CR26</f>
        <v>2.9662270236501729E-2</v>
      </c>
      <c r="BI26" s="67">
        <f>'Pronóstico1 Público'!BI26*'Pronóstico2 Público'!$CR26</f>
        <v>3.7124305935015124E-2</v>
      </c>
      <c r="BJ26" s="67">
        <f>'Pronóstico1 Público'!BJ26*'Pronóstico2 Público'!$CR26</f>
        <v>4.5734693074152698E-2</v>
      </c>
      <c r="BK26" s="67">
        <f>'Pronóstico1 Público'!BK26*'Pronóstico2 Público'!$CR26</f>
        <v>5.4608228682568372E-2</v>
      </c>
      <c r="BL26" s="67">
        <f>'Pronóstico1 Público'!BL26*'Pronóstico2 Público'!$CR26</f>
        <v>6.3513018811216265E-2</v>
      </c>
      <c r="BM26" s="67">
        <f>'Pronóstico1 Público'!BM26*'Pronóstico2 Público'!$CR26</f>
        <v>7.2238916348600871E-2</v>
      </c>
      <c r="BN26" s="67">
        <f>'Pronóstico1 Público'!BN26*'Pronóstico2 Público'!$CR26</f>
        <v>7.9487723013236311E-2</v>
      </c>
      <c r="BO26" s="67">
        <f>'Pronóstico1 Público'!BO26*'Pronóstico2 Público'!$CR26</f>
        <v>8.4834311750904792E-2</v>
      </c>
      <c r="BP26" s="67">
        <f>'Pronóstico1 Público'!BP26*'Pronóstico2 Público'!$CR26</f>
        <v>8.8603937053491663E-2</v>
      </c>
      <c r="BQ26" s="67">
        <f>'Pronóstico1 Público'!BQ26*'Pronóstico2 Público'!$CR26</f>
        <v>9.097375057745416E-2</v>
      </c>
      <c r="BR26" s="67">
        <f>'Pronóstico1 Público'!BR26*'Pronóstico2 Público'!$CR26</f>
        <v>9.1729322410481165E-2</v>
      </c>
      <c r="BS26" s="67">
        <f>'Pronóstico1 Público'!BS26*'Pronóstico2 Público'!$CR26</f>
        <v>9.0484854825015656E-2</v>
      </c>
      <c r="BT26" s="67">
        <f>'Pronóstico1 Público'!BT26*'Pronóstico2 Público'!$CR26</f>
        <v>8.7678569690945118E-2</v>
      </c>
      <c r="BU26" s="67">
        <f>'Pronóstico1 Público'!BU26*'Pronóstico2 Público'!$CR26</f>
        <v>8.3341337667962076E-2</v>
      </c>
      <c r="BV26" s="67">
        <f>'Pronóstico1 Público'!BV26*'Pronóstico2 Público'!$CR26</f>
        <v>7.7336416968059055E-2</v>
      </c>
      <c r="BW26" s="67">
        <f>'Pronóstico1 Público'!BW26*'Pronóstico2 Público'!$CR26</f>
        <v>7.0114510350666737E-2</v>
      </c>
      <c r="BX26" s="67">
        <f>'Pronóstico1 Público'!BX26*'Pronóstico2 Público'!$CR26</f>
        <v>6.2818867554311819E-2</v>
      </c>
      <c r="BY26" s="67">
        <f>'Pronóstico1 Público'!BY26*'Pronóstico2 Público'!$CR26</f>
        <v>5.6028280500811246E-2</v>
      </c>
      <c r="BZ26" s="67">
        <f>'Pronóstico1 Público'!BZ26*'Pronóstico2 Público'!$CR26</f>
        <v>4.9871211075136229E-2</v>
      </c>
      <c r="CA26" s="67">
        <f>'Pronóstico1 Público'!CA26*'Pronóstico2 Público'!$CR26</f>
        <v>4.4141976372123283E-2</v>
      </c>
      <c r="CB26" s="67">
        <f>'Pronóstico1 Público'!CB26*'Pronóstico2 Público'!$CR26</f>
        <v>3.8839046072166282E-2</v>
      </c>
      <c r="CC26" s="67">
        <f>'Pronóstico1 Público'!CC26*'Pronóstico2 Público'!$CR26</f>
        <v>3.3888394968774535E-2</v>
      </c>
      <c r="CD26" s="67">
        <f>'Pronóstico1 Público'!CD26*'Pronóstico2 Público'!$CR26</f>
        <v>2.9224254483243978E-2</v>
      </c>
      <c r="CE26" s="67">
        <f>'Pronóstico1 Público'!CE26*'Pronóstico2 Público'!$CR26</f>
        <v>2.4753442374620918E-2</v>
      </c>
      <c r="CF26" s="67">
        <f>'Pronóstico1 Público'!CF26*'Pronóstico2 Público'!$CR26</f>
        <v>2.0754838956027092E-2</v>
      </c>
      <c r="CG26" s="67">
        <f>'Pronóstico1 Público'!CG26*'Pronóstico2 Público'!$CR26</f>
        <v>1.7255604138314805E-2</v>
      </c>
      <c r="CH26" s="67">
        <f>'Pronóstico1 Público'!CH26*'Pronóstico2 Público'!$CR26</f>
        <v>1.422578534504035E-2</v>
      </c>
      <c r="CI26" s="67">
        <f>'Pronóstico1 Público'!CI26*'Pronóstico2 Público'!$CR26</f>
        <v>1.1512174911284969E-2</v>
      </c>
      <c r="CJ26" s="67">
        <f>'Pronóstico1 Público'!CJ26*'Pronóstico2 Público'!$CR26</f>
        <v>9.1821776059951843E-3</v>
      </c>
      <c r="CK26" s="67">
        <f>'Pronóstico1 Público'!CK26*'Pronóstico2 Público'!$CR26</f>
        <v>7.1986280463742867E-3</v>
      </c>
      <c r="CL26" s="67">
        <f>'Pronóstico1 Público'!CL26*'Pronóstico2 Público'!$CR26</f>
        <v>5.5396597526171871E-3</v>
      </c>
      <c r="CM26" s="67">
        <f>'Pronóstico1 Público'!CM26*'Pronóstico2 Público'!$CR26</f>
        <v>4.1606316330208646E-3</v>
      </c>
      <c r="CN26" s="67">
        <f>'Pronóstico1 Público'!CN26*'Pronóstico2 Público'!$CR26</f>
        <v>2.8755849487277631E-3</v>
      </c>
      <c r="CP26" s="72">
        <f t="shared" si="0"/>
        <v>1.6999999999999993</v>
      </c>
      <c r="CR26">
        <f>'Insumo 2'!$B$5/'Pronóstico1 Público'!CP26</f>
        <v>1.1248509619846263</v>
      </c>
      <c r="CT26" s="83">
        <f>100*'Población %'!CR71</f>
        <v>6.9838549505431571</v>
      </c>
      <c r="CU26" s="83">
        <f t="shared" si="1"/>
        <v>24.341857212652805</v>
      </c>
    </row>
    <row r="27" spans="1:99">
      <c r="A27">
        <f>'Población %'!A72</f>
        <v>2011</v>
      </c>
      <c r="B27" s="67">
        <f>'Pronóstico1 Público'!B27*'Pronóstico2 Público'!$CR27</f>
        <v>0</v>
      </c>
      <c r="C27" s="67">
        <f>'Pronóstico1 Público'!C27*'Pronóstico2 Público'!$CR27</f>
        <v>0</v>
      </c>
      <c r="D27" s="67">
        <f>'Pronóstico1 Público'!D27*'Pronóstico2 Público'!$CR27</f>
        <v>0</v>
      </c>
      <c r="E27" s="67">
        <f>'Pronóstico1 Público'!E27*'Pronóstico2 Público'!$CR27</f>
        <v>0</v>
      </c>
      <c r="F27" s="67">
        <f>'Pronóstico1 Público'!F27*'Pronóstico2 Público'!$CR27</f>
        <v>0</v>
      </c>
      <c r="G27" s="67">
        <f>'Pronóstico1 Público'!G27*'Pronóstico2 Público'!$CR27</f>
        <v>0</v>
      </c>
      <c r="H27" s="67">
        <f>'Pronóstico1 Público'!H27*'Pronóstico2 Público'!$CR27</f>
        <v>0</v>
      </c>
      <c r="I27" s="67">
        <f>'Pronóstico1 Público'!I27*'Pronóstico2 Público'!$CR27</f>
        <v>0</v>
      </c>
      <c r="J27" s="67">
        <f>'Pronóstico1 Público'!J27*'Pronóstico2 Público'!$CR27</f>
        <v>0</v>
      </c>
      <c r="K27" s="67">
        <f>'Pronóstico1 Público'!K27*'Pronóstico2 Público'!$CR27</f>
        <v>0</v>
      </c>
      <c r="L27" s="67">
        <f>'Pronóstico1 Público'!L27*'Pronóstico2 Público'!$CR27</f>
        <v>0</v>
      </c>
      <c r="M27" s="67">
        <f>'Pronóstico1 Público'!M27*'Pronóstico2 Público'!$CR27</f>
        <v>0</v>
      </c>
      <c r="N27" s="67">
        <f>'Pronóstico1 Público'!N27*'Pronóstico2 Público'!$CR27</f>
        <v>0</v>
      </c>
      <c r="O27" s="67">
        <f>'Pronóstico1 Público'!O27*'Pronóstico2 Público'!$CR27</f>
        <v>0</v>
      </c>
      <c r="P27" s="67">
        <f>'Pronóstico1 Público'!P27*'Pronóstico2 Público'!$CR27</f>
        <v>0</v>
      </c>
      <c r="Q27" s="67">
        <f>'Pronóstico1 Público'!Q27*'Pronóstico2 Público'!$CR27</f>
        <v>0</v>
      </c>
      <c r="R27" s="67">
        <f>'Pronóstico1 Público'!R27*'Pronóstico2 Público'!$CR27</f>
        <v>0</v>
      </c>
      <c r="S27" s="67">
        <f>'Pronóstico1 Público'!S27*'Pronóstico2 Público'!$CR27</f>
        <v>0</v>
      </c>
      <c r="T27" s="67">
        <f>'Pronóstico1 Público'!T27*'Pronóstico2 Público'!$CR27</f>
        <v>0</v>
      </c>
      <c r="U27" s="67">
        <f>'Pronóstico1 Público'!U27*'Pronóstico2 Público'!$CR27</f>
        <v>0</v>
      </c>
      <c r="V27" s="67">
        <f>'Pronóstico1 Público'!V27*'Pronóstico2 Público'!$CR27</f>
        <v>0</v>
      </c>
      <c r="W27" s="67">
        <f>'Pronóstico1 Público'!W27*'Pronóstico2 Público'!$CR27</f>
        <v>0</v>
      </c>
      <c r="X27" s="67">
        <f>'Pronóstico1 Público'!X27*'Pronóstico2 Público'!$CR27</f>
        <v>0</v>
      </c>
      <c r="Y27" s="67">
        <f>'Pronóstico1 Público'!Y27*'Pronóstico2 Público'!$CR27</f>
        <v>0</v>
      </c>
      <c r="Z27" s="67">
        <f>'Pronóstico1 Público'!Z27*'Pronóstico2 Público'!$CR27</f>
        <v>0</v>
      </c>
      <c r="AA27" s="67">
        <f>'Pronóstico1 Público'!AA27*'Pronóstico2 Público'!$CR27</f>
        <v>0</v>
      </c>
      <c r="AB27" s="67">
        <f>'Pronóstico1 Público'!AB27*'Pronóstico2 Público'!$CR27</f>
        <v>0</v>
      </c>
      <c r="AC27" s="67">
        <f>'Pronóstico1 Público'!AC27*'Pronóstico2 Público'!$CR27</f>
        <v>0</v>
      </c>
      <c r="AD27" s="67">
        <f>'Pronóstico1 Público'!AD27*'Pronóstico2 Público'!$CR27</f>
        <v>0</v>
      </c>
      <c r="AE27" s="67">
        <f>'Pronóstico1 Público'!AE27*'Pronóstico2 Público'!$CR27</f>
        <v>0</v>
      </c>
      <c r="AF27" s="67">
        <f>'Pronóstico1 Público'!AF27*'Pronóstico2 Público'!$CR27</f>
        <v>0</v>
      </c>
      <c r="AG27" s="67">
        <f>'Pronóstico1 Público'!AG27*'Pronóstico2 Público'!$CR27</f>
        <v>0</v>
      </c>
      <c r="AH27" s="67">
        <f>'Pronóstico1 Público'!AH27*'Pronóstico2 Público'!$CR27</f>
        <v>0</v>
      </c>
      <c r="AI27" s="67">
        <f>'Pronóstico1 Público'!AI27*'Pronóstico2 Público'!$CR27</f>
        <v>0</v>
      </c>
      <c r="AJ27" s="67">
        <f>'Pronóstico1 Público'!AJ27*'Pronóstico2 Público'!$CR27</f>
        <v>0</v>
      </c>
      <c r="AK27" s="67">
        <f>'Pronóstico1 Público'!AK27*'Pronóstico2 Público'!$CR27</f>
        <v>0</v>
      </c>
      <c r="AL27" s="67">
        <f>'Pronóstico1 Público'!AL27*'Pronóstico2 Público'!$CR27</f>
        <v>0</v>
      </c>
      <c r="AM27" s="67">
        <f>'Pronóstico1 Público'!AM27*'Pronóstico2 Público'!$CR27</f>
        <v>0</v>
      </c>
      <c r="AN27" s="67">
        <f>'Pronóstico1 Público'!AN27*'Pronóstico2 Público'!$CR27</f>
        <v>0</v>
      </c>
      <c r="AO27" s="67">
        <f>'Pronóstico1 Público'!AO27*'Pronóstico2 Público'!$CR27</f>
        <v>0</v>
      </c>
      <c r="AP27" s="67">
        <f>'Pronóstico1 Público'!AP27*'Pronóstico2 Público'!$CR27</f>
        <v>0</v>
      </c>
      <c r="AQ27" s="67">
        <f>'Pronóstico1 Público'!AQ27*'Pronóstico2 Público'!$CR27</f>
        <v>0</v>
      </c>
      <c r="AR27" s="67">
        <f>'Pronóstico1 Público'!AR27*'Pronóstico2 Público'!$CR27</f>
        <v>1.0814672950299503E-5</v>
      </c>
      <c r="AS27" s="67">
        <f>'Pronóstico1 Público'!AS27*'Pronóstico2 Público'!$CR27</f>
        <v>5.8171068416080936E-5</v>
      </c>
      <c r="AT27" s="67">
        <f>'Pronóstico1 Público'!AT27*'Pronóstico2 Público'!$CR27</f>
        <v>1.674440067698848E-4</v>
      </c>
      <c r="AU27" s="67">
        <f>'Pronóstico1 Público'!AU27*'Pronóstico2 Público'!$CR27</f>
        <v>4.1610496315710777E-4</v>
      </c>
      <c r="AV27" s="67">
        <f>'Pronóstico1 Público'!AV27*'Pronóstico2 Público'!$CR27</f>
        <v>1.09623462069693E-3</v>
      </c>
      <c r="AW27" s="67">
        <f>'Pronóstico1 Público'!AW27*'Pronóstico2 Público'!$CR27</f>
        <v>2.3221556102534769E-3</v>
      </c>
      <c r="AX27" s="67">
        <f>'Pronóstico1 Público'!AX27*'Pronóstico2 Público'!$CR27</f>
        <v>3.8649653756368993E-3</v>
      </c>
      <c r="AY27" s="67">
        <f>'Pronóstico1 Público'!AY27*'Pronóstico2 Público'!$CR27</f>
        <v>5.5411813782033749E-3</v>
      </c>
      <c r="AZ27" s="67">
        <f>'Pronóstico1 Público'!AZ27*'Pronóstico2 Público'!$CR27</f>
        <v>7.2417080475198911E-3</v>
      </c>
      <c r="BA27" s="67">
        <f>'Pronóstico1 Público'!BA27*'Pronóstico2 Público'!$CR27</f>
        <v>8.5512028323973758E-3</v>
      </c>
      <c r="BB27" s="67">
        <f>'Pronóstico1 Público'!BB27*'Pronóstico2 Público'!$CR27</f>
        <v>9.4710752625872564E-3</v>
      </c>
      <c r="BC27" s="67">
        <f>'Pronóstico1 Público'!BC27*'Pronóstico2 Público'!$CR27</f>
        <v>1.0679624965933681E-2</v>
      </c>
      <c r="BD27" s="67">
        <f>'Pronóstico1 Público'!BD27*'Pronóstico2 Público'!$CR27</f>
        <v>1.2501641068591246E-2</v>
      </c>
      <c r="BE27" s="67">
        <f>'Pronóstico1 Público'!BE27*'Pronóstico2 Público'!$CR27</f>
        <v>1.5083541983962811E-2</v>
      </c>
      <c r="BF27" s="67">
        <f>'Pronóstico1 Público'!BF27*'Pronóstico2 Público'!$CR27</f>
        <v>1.8779067719725311E-2</v>
      </c>
      <c r="BG27" s="67">
        <f>'Pronóstico1 Público'!BG27*'Pronóstico2 Público'!$CR27</f>
        <v>2.373673794763723E-2</v>
      </c>
      <c r="BH27" s="67">
        <f>'Pronóstico1 Público'!BH27*'Pronóstico2 Público'!$CR27</f>
        <v>2.9853747174592365E-2</v>
      </c>
      <c r="BI27" s="67">
        <f>'Pronóstico1 Público'!BI27*'Pronóstico2 Público'!$CR27</f>
        <v>3.7681609957552806E-2</v>
      </c>
      <c r="BJ27" s="67">
        <f>'Pronóstico1 Público'!BJ27*'Pronóstico2 Público'!$CR27</f>
        <v>4.6403634910222792E-2</v>
      </c>
      <c r="BK27" s="67">
        <f>'Pronóstico1 Público'!BK27*'Pronóstico2 Público'!$CR27</f>
        <v>5.5546245718231808E-2</v>
      </c>
      <c r="BL27" s="67">
        <f>'Pronóstico1 Público'!BL27*'Pronóstico2 Público'!$CR27</f>
        <v>6.4120631548816795E-2</v>
      </c>
      <c r="BM27" s="67">
        <f>'Pronóstico1 Público'!BM27*'Pronóstico2 Público'!$CR27</f>
        <v>7.1860145171255718E-2</v>
      </c>
      <c r="BN27" s="67">
        <f>'Pronóstico1 Público'!BN27*'Pronóstico2 Público'!$CR27</f>
        <v>7.8247254433205737E-2</v>
      </c>
      <c r="BO27" s="67">
        <f>'Pronóstico1 Público'!BO27*'Pronóstico2 Público'!$CR27</f>
        <v>8.363317895382831E-2</v>
      </c>
      <c r="BP27" s="67">
        <f>'Pronóstico1 Público'!BP27*'Pronóstico2 Público'!$CR27</f>
        <v>8.7298638220562025E-2</v>
      </c>
      <c r="BQ27" s="67">
        <f>'Pronóstico1 Público'!BQ27*'Pronóstico2 Público'!$CR27</f>
        <v>8.9695088351255114E-2</v>
      </c>
      <c r="BR27" s="67">
        <f>'Pronóstico1 Público'!BR27*'Pronóstico2 Público'!$CR27</f>
        <v>9.0694821975172368E-2</v>
      </c>
      <c r="BS27" s="67">
        <f>'Pronóstico1 Público'!BS27*'Pronóstico2 Público'!$CR27</f>
        <v>8.9649955775569057E-2</v>
      </c>
      <c r="BT27" s="67">
        <f>'Pronóstico1 Público'!BT27*'Pronóstico2 Público'!$CR27</f>
        <v>8.6734131105150297E-2</v>
      </c>
      <c r="BU27" s="67">
        <f>'Pronóstico1 Público'!BU27*'Pronóstico2 Público'!$CR27</f>
        <v>8.2329377084859642E-2</v>
      </c>
      <c r="BV27" s="67">
        <f>'Pronóstico1 Público'!BV27*'Pronóstico2 Público'!$CR27</f>
        <v>7.6736195660734544E-2</v>
      </c>
      <c r="BW27" s="67">
        <f>'Pronóstico1 Público'!BW27*'Pronóstico2 Público'!$CR27</f>
        <v>7.0070248232706397E-2</v>
      </c>
      <c r="BX27" s="67">
        <f>'Pronóstico1 Público'!BX27*'Pronóstico2 Público'!$CR27</f>
        <v>6.3134839445969052E-2</v>
      </c>
      <c r="BY27" s="67">
        <f>'Pronóstico1 Público'!BY27*'Pronóstico2 Público'!$CR27</f>
        <v>5.6306132840401937E-2</v>
      </c>
      <c r="BZ27" s="67">
        <f>'Pronóstico1 Público'!BZ27*'Pronóstico2 Público'!$CR27</f>
        <v>5.0132179546742192E-2</v>
      </c>
      <c r="CA27" s="67">
        <f>'Pronóstico1 Público'!CA27*'Pronóstico2 Público'!$CR27</f>
        <v>4.4554941097327619E-2</v>
      </c>
      <c r="CB27" s="67">
        <f>'Pronóstico1 Público'!CB27*'Pronóstico2 Público'!$CR27</f>
        <v>3.9455667038199693E-2</v>
      </c>
      <c r="CC27" s="67">
        <f>'Pronóstico1 Público'!CC27*'Pronóstico2 Público'!$CR27</f>
        <v>3.4647134487073517E-2</v>
      </c>
      <c r="CD27" s="67">
        <f>'Pronóstico1 Público'!CD27*'Pronóstico2 Público'!$CR27</f>
        <v>3.0027722824235877E-2</v>
      </c>
      <c r="CE27" s="67">
        <f>'Pronóstico1 Público'!CE27*'Pronóstico2 Público'!$CR27</f>
        <v>2.5622544538718955E-2</v>
      </c>
      <c r="CF27" s="67">
        <f>'Pronóstico1 Público'!CF27*'Pronóstico2 Público'!$CR27</f>
        <v>2.1453383909647745E-2</v>
      </c>
      <c r="CG27" s="67">
        <f>'Pronóstico1 Público'!CG27*'Pronóstico2 Público'!$CR27</f>
        <v>1.7677917311846609E-2</v>
      </c>
      <c r="CH27" s="67">
        <f>'Pronóstico1 Público'!CH27*'Pronóstico2 Público'!$CR27</f>
        <v>1.4490404001816807E-2</v>
      </c>
      <c r="CI27" s="67">
        <f>'Pronóstico1 Público'!CI27*'Pronóstico2 Público'!$CR27</f>
        <v>1.1823155459410954E-2</v>
      </c>
      <c r="CJ27" s="67">
        <f>'Pronóstico1 Público'!CJ27*'Pronóstico2 Público'!$CR27</f>
        <v>9.471052369719523E-3</v>
      </c>
      <c r="CK27" s="67">
        <f>'Pronóstico1 Público'!CK27*'Pronóstico2 Público'!$CR27</f>
        <v>7.4909835146788279E-3</v>
      </c>
      <c r="CL27" s="67">
        <f>'Pronóstico1 Público'!CL27*'Pronóstico2 Público'!$CR27</f>
        <v>5.8736609085344874E-3</v>
      </c>
      <c r="CM27" s="67">
        <f>'Pronóstico1 Público'!CM27*'Pronóstico2 Público'!$CR27</f>
        <v>4.4805854500498772E-3</v>
      </c>
      <c r="CN27" s="67">
        <f>'Pronóstico1 Público'!CN27*'Pronóstico2 Público'!$CR27</f>
        <v>3.2811194574719365E-3</v>
      </c>
      <c r="CP27" s="72">
        <f t="shared" si="0"/>
        <v>1.7000000000000008</v>
      </c>
      <c r="CR27">
        <f>'Insumo 2'!$B$5/'Pronóstico1 Público'!CP27</f>
        <v>1.108777523073379</v>
      </c>
      <c r="CT27" s="83">
        <f>100*'Población %'!CR72</f>
        <v>7.1018153414978098</v>
      </c>
      <c r="CU27" s="83">
        <f t="shared" si="1"/>
        <v>23.937541575693267</v>
      </c>
    </row>
    <row r="28" spans="1:99">
      <c r="A28">
        <f>'Población %'!A73</f>
        <v>2012</v>
      </c>
      <c r="B28" s="67">
        <f>'Pronóstico1 Público'!B28*'Pronóstico2 Público'!$CR28</f>
        <v>0</v>
      </c>
      <c r="C28" s="67">
        <f>'Pronóstico1 Público'!C28*'Pronóstico2 Público'!$CR28</f>
        <v>0</v>
      </c>
      <c r="D28" s="67">
        <f>'Pronóstico1 Público'!D28*'Pronóstico2 Público'!$CR28</f>
        <v>0</v>
      </c>
      <c r="E28" s="67">
        <f>'Pronóstico1 Público'!E28*'Pronóstico2 Público'!$CR28</f>
        <v>0</v>
      </c>
      <c r="F28" s="67">
        <f>'Pronóstico1 Público'!F28*'Pronóstico2 Público'!$CR28</f>
        <v>0</v>
      </c>
      <c r="G28" s="67">
        <f>'Pronóstico1 Público'!G28*'Pronóstico2 Público'!$CR28</f>
        <v>0</v>
      </c>
      <c r="H28" s="67">
        <f>'Pronóstico1 Público'!H28*'Pronóstico2 Público'!$CR28</f>
        <v>0</v>
      </c>
      <c r="I28" s="67">
        <f>'Pronóstico1 Público'!I28*'Pronóstico2 Público'!$CR28</f>
        <v>0</v>
      </c>
      <c r="J28" s="67">
        <f>'Pronóstico1 Público'!J28*'Pronóstico2 Público'!$CR28</f>
        <v>0</v>
      </c>
      <c r="K28" s="67">
        <f>'Pronóstico1 Público'!K28*'Pronóstico2 Público'!$CR28</f>
        <v>0</v>
      </c>
      <c r="L28" s="67">
        <f>'Pronóstico1 Público'!L28*'Pronóstico2 Público'!$CR28</f>
        <v>0</v>
      </c>
      <c r="M28" s="67">
        <f>'Pronóstico1 Público'!M28*'Pronóstico2 Público'!$CR28</f>
        <v>0</v>
      </c>
      <c r="N28" s="67">
        <f>'Pronóstico1 Público'!N28*'Pronóstico2 Público'!$CR28</f>
        <v>0</v>
      </c>
      <c r="O28" s="67">
        <f>'Pronóstico1 Público'!O28*'Pronóstico2 Público'!$CR28</f>
        <v>0</v>
      </c>
      <c r="P28" s="67">
        <f>'Pronóstico1 Público'!P28*'Pronóstico2 Público'!$CR28</f>
        <v>0</v>
      </c>
      <c r="Q28" s="67">
        <f>'Pronóstico1 Público'!Q28*'Pronóstico2 Público'!$CR28</f>
        <v>0</v>
      </c>
      <c r="R28" s="67">
        <f>'Pronóstico1 Público'!R28*'Pronóstico2 Público'!$CR28</f>
        <v>0</v>
      </c>
      <c r="S28" s="67">
        <f>'Pronóstico1 Público'!S28*'Pronóstico2 Público'!$CR28</f>
        <v>0</v>
      </c>
      <c r="T28" s="67">
        <f>'Pronóstico1 Público'!T28*'Pronóstico2 Público'!$CR28</f>
        <v>0</v>
      </c>
      <c r="U28" s="67">
        <f>'Pronóstico1 Público'!U28*'Pronóstico2 Público'!$CR28</f>
        <v>0</v>
      </c>
      <c r="V28" s="67">
        <f>'Pronóstico1 Público'!V28*'Pronóstico2 Público'!$CR28</f>
        <v>0</v>
      </c>
      <c r="W28" s="67">
        <f>'Pronóstico1 Público'!W28*'Pronóstico2 Público'!$CR28</f>
        <v>0</v>
      </c>
      <c r="X28" s="67">
        <f>'Pronóstico1 Público'!X28*'Pronóstico2 Público'!$CR28</f>
        <v>0</v>
      </c>
      <c r="Y28" s="67">
        <f>'Pronóstico1 Público'!Y28*'Pronóstico2 Público'!$CR28</f>
        <v>0</v>
      </c>
      <c r="Z28" s="67">
        <f>'Pronóstico1 Público'!Z28*'Pronóstico2 Público'!$CR28</f>
        <v>0</v>
      </c>
      <c r="AA28" s="67">
        <f>'Pronóstico1 Público'!AA28*'Pronóstico2 Público'!$CR28</f>
        <v>0</v>
      </c>
      <c r="AB28" s="67">
        <f>'Pronóstico1 Público'!AB28*'Pronóstico2 Público'!$CR28</f>
        <v>0</v>
      </c>
      <c r="AC28" s="67">
        <f>'Pronóstico1 Público'!AC28*'Pronóstico2 Público'!$CR28</f>
        <v>0</v>
      </c>
      <c r="AD28" s="67">
        <f>'Pronóstico1 Público'!AD28*'Pronóstico2 Público'!$CR28</f>
        <v>0</v>
      </c>
      <c r="AE28" s="67">
        <f>'Pronóstico1 Público'!AE28*'Pronóstico2 Público'!$CR28</f>
        <v>0</v>
      </c>
      <c r="AF28" s="67">
        <f>'Pronóstico1 Público'!AF28*'Pronóstico2 Público'!$CR28</f>
        <v>0</v>
      </c>
      <c r="AG28" s="67">
        <f>'Pronóstico1 Público'!AG28*'Pronóstico2 Público'!$CR28</f>
        <v>0</v>
      </c>
      <c r="AH28" s="67">
        <f>'Pronóstico1 Público'!AH28*'Pronóstico2 Público'!$CR28</f>
        <v>0</v>
      </c>
      <c r="AI28" s="67">
        <f>'Pronóstico1 Público'!AI28*'Pronóstico2 Público'!$CR28</f>
        <v>0</v>
      </c>
      <c r="AJ28" s="67">
        <f>'Pronóstico1 Público'!AJ28*'Pronóstico2 Público'!$CR28</f>
        <v>0</v>
      </c>
      <c r="AK28" s="67">
        <f>'Pronóstico1 Público'!AK28*'Pronóstico2 Público'!$CR28</f>
        <v>0</v>
      </c>
      <c r="AL28" s="67">
        <f>'Pronóstico1 Público'!AL28*'Pronóstico2 Público'!$CR28</f>
        <v>0</v>
      </c>
      <c r="AM28" s="67">
        <f>'Pronóstico1 Público'!AM28*'Pronóstico2 Público'!$CR28</f>
        <v>0</v>
      </c>
      <c r="AN28" s="67">
        <f>'Pronóstico1 Público'!AN28*'Pronóstico2 Público'!$CR28</f>
        <v>0</v>
      </c>
      <c r="AO28" s="67">
        <f>'Pronóstico1 Público'!AO28*'Pronóstico2 Público'!$CR28</f>
        <v>0</v>
      </c>
      <c r="AP28" s="67">
        <f>'Pronóstico1 Público'!AP28*'Pronóstico2 Público'!$CR28</f>
        <v>0</v>
      </c>
      <c r="AQ28" s="67">
        <f>'Pronóstico1 Público'!AQ28*'Pronóstico2 Público'!$CR28</f>
        <v>0</v>
      </c>
      <c r="AR28" s="67">
        <f>'Pronóstico1 Público'!AR28*'Pronóstico2 Público'!$CR28</f>
        <v>1.0745873901197209E-5</v>
      </c>
      <c r="AS28" s="67">
        <f>'Pronóstico1 Público'!AS28*'Pronóstico2 Público'!$CR28</f>
        <v>5.7762218421387748E-5</v>
      </c>
      <c r="AT28" s="67">
        <f>'Pronóstico1 Público'!AT28*'Pronóstico2 Público'!$CR28</f>
        <v>1.6601958875849405E-4</v>
      </c>
      <c r="AU28" s="67">
        <f>'Pronóstico1 Público'!AU28*'Pronóstico2 Público'!$CR28</f>
        <v>4.1229081044389255E-4</v>
      </c>
      <c r="AV28" s="67">
        <f>'Pronóstico1 Público'!AV28*'Pronóstico2 Público'!$CR28</f>
        <v>1.0868593775463537E-3</v>
      </c>
      <c r="AW28" s="67">
        <f>'Pronóstico1 Público'!AW28*'Pronóstico2 Público'!$CR28</f>
        <v>2.3020523922417935E-3</v>
      </c>
      <c r="AX28" s="67">
        <f>'Pronóstico1 Público'!AX28*'Pronóstico2 Público'!$CR28</f>
        <v>3.8421135596103779E-3</v>
      </c>
      <c r="AY28" s="67">
        <f>'Pronóstico1 Público'!AY28*'Pronóstico2 Público'!$CR28</f>
        <v>5.5325837625361069E-3</v>
      </c>
      <c r="AZ28" s="67">
        <f>'Pronóstico1 Público'!AZ28*'Pronóstico2 Público'!$CR28</f>
        <v>7.2518086577587574E-3</v>
      </c>
      <c r="BA28" s="67">
        <f>'Pronóstico1 Público'!BA28*'Pronóstico2 Público'!$CR28</f>
        <v>8.5667262877470833E-3</v>
      </c>
      <c r="BB28" s="67">
        <f>'Pronóstico1 Público'!BB28*'Pronóstico2 Público'!$CR28</f>
        <v>9.5053164110828602E-3</v>
      </c>
      <c r="BC28" s="67">
        <f>'Pronóstico1 Público'!BC28*'Pronóstico2 Público'!$CR28</f>
        <v>1.0678725166051176E-2</v>
      </c>
      <c r="BD28" s="67">
        <f>'Pronóstico1 Público'!BD28*'Pronóstico2 Público'!$CR28</f>
        <v>1.2413913837468751E-2</v>
      </c>
      <c r="BE28" s="67">
        <f>'Pronóstico1 Público'!BE28*'Pronóstico2 Público'!$CR28</f>
        <v>1.4911630201278153E-2</v>
      </c>
      <c r="BF28" s="67">
        <f>'Pronóstico1 Público'!BF28*'Pronóstico2 Público'!$CR28</f>
        <v>1.8575851962611797E-2</v>
      </c>
      <c r="BG28" s="67">
        <f>'Pronóstico1 Público'!BG28*'Pronóstico2 Público'!$CR28</f>
        <v>2.3437740867066313E-2</v>
      </c>
      <c r="BH28" s="67">
        <f>'Pronóstico1 Público'!BH28*'Pronóstico2 Público'!$CR28</f>
        <v>2.9684056102407784E-2</v>
      </c>
      <c r="BI28" s="67">
        <f>'Pronóstico1 Público'!BI28*'Pronóstico2 Público'!$CR28</f>
        <v>3.7932910525793687E-2</v>
      </c>
      <c r="BJ28" s="67">
        <f>'Pronóstico1 Público'!BJ28*'Pronóstico2 Público'!$CR28</f>
        <v>4.7114950563297453E-2</v>
      </c>
      <c r="BK28" s="67">
        <f>'Pronóstico1 Público'!BK28*'Pronóstico2 Público'!$CR28</f>
        <v>5.6378996040920545E-2</v>
      </c>
      <c r="BL28" s="67">
        <f>'Pronóstico1 Público'!BL28*'Pronóstico2 Público'!$CR28</f>
        <v>6.5254621225674977E-2</v>
      </c>
      <c r="BM28" s="67">
        <f>'Pronóstico1 Público'!BM28*'Pronóstico2 Público'!$CR28</f>
        <v>7.2578911355886844E-2</v>
      </c>
      <c r="BN28" s="67">
        <f>'Pronóstico1 Público'!BN28*'Pronóstico2 Público'!$CR28</f>
        <v>7.7856976605042885E-2</v>
      </c>
      <c r="BO28" s="67">
        <f>'Pronóstico1 Público'!BO28*'Pronóstico2 Público'!$CR28</f>
        <v>8.2336967736120703E-2</v>
      </c>
      <c r="BP28" s="67">
        <f>'Pronóstico1 Público'!BP28*'Pronóstico2 Público'!$CR28</f>
        <v>8.607685103273445E-2</v>
      </c>
      <c r="BQ28" s="67">
        <f>'Pronóstico1 Público'!BQ28*'Pronóstico2 Público'!$CR28</f>
        <v>8.8389196310111551E-2</v>
      </c>
      <c r="BR28" s="67">
        <f>'Pronóstico1 Público'!BR28*'Pronóstico2 Público'!$CR28</f>
        <v>8.9452007253037952E-2</v>
      </c>
      <c r="BS28" s="67">
        <f>'Pronóstico1 Público'!BS28*'Pronóstico2 Público'!$CR28</f>
        <v>8.8699913485679099E-2</v>
      </c>
      <c r="BT28" s="67">
        <f>'Pronóstico1 Público'!BT28*'Pronóstico2 Público'!$CR28</f>
        <v>8.6006918659439227E-2</v>
      </c>
      <c r="BU28" s="67">
        <f>'Pronóstico1 Público'!BU28*'Pronóstico2 Público'!$CR28</f>
        <v>8.1514018099976202E-2</v>
      </c>
      <c r="BV28" s="67">
        <f>'Pronóstico1 Público'!BV28*'Pronóstico2 Público'!$CR28</f>
        <v>7.5870098560549576E-2</v>
      </c>
      <c r="BW28" s="67">
        <f>'Pronóstico1 Público'!BW28*'Pronóstico2 Público'!$CR28</f>
        <v>6.9606728325702361E-2</v>
      </c>
      <c r="BX28" s="67">
        <f>'Pronóstico1 Público'!BX28*'Pronóstico2 Público'!$CR28</f>
        <v>6.3213580036882336E-2</v>
      </c>
      <c r="BY28" s="67">
        <f>'Pronóstico1 Público'!BY28*'Pronóstico2 Público'!$CR28</f>
        <v>5.6713930236590659E-2</v>
      </c>
      <c r="BZ28" s="67">
        <f>'Pronóstico1 Público'!BZ28*'Pronóstico2 Público'!$CR28</f>
        <v>5.0492431580853168E-2</v>
      </c>
      <c r="CA28" s="67">
        <f>'Pronóstico1 Público'!CA28*'Pronóstico2 Público'!$CR28</f>
        <v>4.4891104455500312E-2</v>
      </c>
      <c r="CB28" s="67">
        <f>'Pronóstico1 Público'!CB28*'Pronóstico2 Público'!$CR28</f>
        <v>3.9902670299828261E-2</v>
      </c>
      <c r="CC28" s="67">
        <f>'Pronóstico1 Público'!CC28*'Pronóstico2 Público'!$CR28</f>
        <v>3.5247133497900568E-2</v>
      </c>
      <c r="CD28" s="67">
        <f>'Pronóstico1 Público'!CD28*'Pronóstico2 Público'!$CR28</f>
        <v>3.0728487204614345E-2</v>
      </c>
      <c r="CE28" s="67">
        <f>'Pronóstico1 Público'!CE28*'Pronóstico2 Público'!$CR28</f>
        <v>2.6359430853740116E-2</v>
      </c>
      <c r="CF28" s="67">
        <f>'Pronóstico1 Público'!CF28*'Pronóstico2 Público'!$CR28</f>
        <v>2.2239739844048138E-2</v>
      </c>
      <c r="CG28" s="67">
        <f>'Pronóstico1 Público'!CG28*'Pronóstico2 Público'!$CR28</f>
        <v>1.8276885688876986E-2</v>
      </c>
      <c r="CH28" s="67">
        <f>'Pronóstico1 Público'!CH28*'Pronóstico2 Público'!$CR28</f>
        <v>1.4813479011382491E-2</v>
      </c>
      <c r="CI28" s="67">
        <f>'Pronóstico1 Público'!CI28*'Pronóstico2 Público'!$CR28</f>
        <v>1.1988564102141606E-2</v>
      </c>
      <c r="CJ28" s="67">
        <f>'Pronóstico1 Público'!CJ28*'Pronóstico2 Público'!$CR28</f>
        <v>9.7099713340471436E-3</v>
      </c>
      <c r="CK28" s="67">
        <f>'Pronóstico1 Público'!CK28*'Pronóstico2 Público'!$CR28</f>
        <v>7.6611729708566858E-3</v>
      </c>
      <c r="CL28" s="67">
        <f>'Pronóstico1 Público'!CL28*'Pronóstico2 Público'!$CR28</f>
        <v>6.011251887384615E-3</v>
      </c>
      <c r="CM28" s="67">
        <f>'Pronóstico1 Público'!CM28*'Pronóstico2 Público'!$CR28</f>
        <v>4.7065993893865583E-3</v>
      </c>
      <c r="CN28" s="67">
        <f>'Pronóstico1 Público'!CN28*'Pronóstico2 Público'!$CR28</f>
        <v>3.5373047490663565E-3</v>
      </c>
      <c r="CP28" s="72">
        <f t="shared" si="0"/>
        <v>1.7000000000000004</v>
      </c>
      <c r="CR28">
        <f>'Insumo 2'!$B$5/'Pronóstico1 Público'!CP28</f>
        <v>1.0911901841754832</v>
      </c>
      <c r="CT28" s="83">
        <f>100*'Población %'!CR73</f>
        <v>7.219679886988005</v>
      </c>
      <c r="CU28" s="83">
        <f t="shared" si="1"/>
        <v>23.54675036304452</v>
      </c>
    </row>
    <row r="29" spans="1:99">
      <c r="A29">
        <f>'Población %'!A74</f>
        <v>2013</v>
      </c>
      <c r="B29" s="67">
        <f>'Pronóstico1 Público'!B29*'Pronóstico2 Público'!$CR29</f>
        <v>0</v>
      </c>
      <c r="C29" s="67">
        <f>'Pronóstico1 Público'!C29*'Pronóstico2 Público'!$CR29</f>
        <v>0</v>
      </c>
      <c r="D29" s="67">
        <f>'Pronóstico1 Público'!D29*'Pronóstico2 Público'!$CR29</f>
        <v>0</v>
      </c>
      <c r="E29" s="67">
        <f>'Pronóstico1 Público'!E29*'Pronóstico2 Público'!$CR29</f>
        <v>0</v>
      </c>
      <c r="F29" s="67">
        <f>'Pronóstico1 Público'!F29*'Pronóstico2 Público'!$CR29</f>
        <v>0</v>
      </c>
      <c r="G29" s="67">
        <f>'Pronóstico1 Público'!G29*'Pronóstico2 Público'!$CR29</f>
        <v>0</v>
      </c>
      <c r="H29" s="67">
        <f>'Pronóstico1 Público'!H29*'Pronóstico2 Público'!$CR29</f>
        <v>0</v>
      </c>
      <c r="I29" s="67">
        <f>'Pronóstico1 Público'!I29*'Pronóstico2 Público'!$CR29</f>
        <v>0</v>
      </c>
      <c r="J29" s="67">
        <f>'Pronóstico1 Público'!J29*'Pronóstico2 Público'!$CR29</f>
        <v>0</v>
      </c>
      <c r="K29" s="67">
        <f>'Pronóstico1 Público'!K29*'Pronóstico2 Público'!$CR29</f>
        <v>0</v>
      </c>
      <c r="L29" s="67">
        <f>'Pronóstico1 Público'!L29*'Pronóstico2 Público'!$CR29</f>
        <v>0</v>
      </c>
      <c r="M29" s="67">
        <f>'Pronóstico1 Público'!M29*'Pronóstico2 Público'!$CR29</f>
        <v>0</v>
      </c>
      <c r="N29" s="67">
        <f>'Pronóstico1 Público'!N29*'Pronóstico2 Público'!$CR29</f>
        <v>0</v>
      </c>
      <c r="O29" s="67">
        <f>'Pronóstico1 Público'!O29*'Pronóstico2 Público'!$CR29</f>
        <v>0</v>
      </c>
      <c r="P29" s="67">
        <f>'Pronóstico1 Público'!P29*'Pronóstico2 Público'!$CR29</f>
        <v>0</v>
      </c>
      <c r="Q29" s="67">
        <f>'Pronóstico1 Público'!Q29*'Pronóstico2 Público'!$CR29</f>
        <v>0</v>
      </c>
      <c r="R29" s="67">
        <f>'Pronóstico1 Público'!R29*'Pronóstico2 Público'!$CR29</f>
        <v>0</v>
      </c>
      <c r="S29" s="67">
        <f>'Pronóstico1 Público'!S29*'Pronóstico2 Público'!$CR29</f>
        <v>0</v>
      </c>
      <c r="T29" s="67">
        <f>'Pronóstico1 Público'!T29*'Pronóstico2 Público'!$CR29</f>
        <v>0</v>
      </c>
      <c r="U29" s="67">
        <f>'Pronóstico1 Público'!U29*'Pronóstico2 Público'!$CR29</f>
        <v>0</v>
      </c>
      <c r="V29" s="67">
        <f>'Pronóstico1 Público'!V29*'Pronóstico2 Público'!$CR29</f>
        <v>0</v>
      </c>
      <c r="W29" s="67">
        <f>'Pronóstico1 Público'!W29*'Pronóstico2 Público'!$CR29</f>
        <v>0</v>
      </c>
      <c r="X29" s="67">
        <f>'Pronóstico1 Público'!X29*'Pronóstico2 Público'!$CR29</f>
        <v>0</v>
      </c>
      <c r="Y29" s="67">
        <f>'Pronóstico1 Público'!Y29*'Pronóstico2 Público'!$CR29</f>
        <v>0</v>
      </c>
      <c r="Z29" s="67">
        <f>'Pronóstico1 Público'!Z29*'Pronóstico2 Público'!$CR29</f>
        <v>0</v>
      </c>
      <c r="AA29" s="67">
        <f>'Pronóstico1 Público'!AA29*'Pronóstico2 Público'!$CR29</f>
        <v>0</v>
      </c>
      <c r="AB29" s="67">
        <f>'Pronóstico1 Público'!AB29*'Pronóstico2 Público'!$CR29</f>
        <v>0</v>
      </c>
      <c r="AC29" s="67">
        <f>'Pronóstico1 Público'!AC29*'Pronóstico2 Público'!$CR29</f>
        <v>0</v>
      </c>
      <c r="AD29" s="67">
        <f>'Pronóstico1 Público'!AD29*'Pronóstico2 Público'!$CR29</f>
        <v>0</v>
      </c>
      <c r="AE29" s="67">
        <f>'Pronóstico1 Público'!AE29*'Pronóstico2 Público'!$CR29</f>
        <v>0</v>
      </c>
      <c r="AF29" s="67">
        <f>'Pronóstico1 Público'!AF29*'Pronóstico2 Público'!$CR29</f>
        <v>0</v>
      </c>
      <c r="AG29" s="67">
        <f>'Pronóstico1 Público'!AG29*'Pronóstico2 Público'!$CR29</f>
        <v>0</v>
      </c>
      <c r="AH29" s="67">
        <f>'Pronóstico1 Público'!AH29*'Pronóstico2 Público'!$CR29</f>
        <v>0</v>
      </c>
      <c r="AI29" s="67">
        <f>'Pronóstico1 Público'!AI29*'Pronóstico2 Público'!$CR29</f>
        <v>0</v>
      </c>
      <c r="AJ29" s="67">
        <f>'Pronóstico1 Público'!AJ29*'Pronóstico2 Público'!$CR29</f>
        <v>0</v>
      </c>
      <c r="AK29" s="67">
        <f>'Pronóstico1 Público'!AK29*'Pronóstico2 Público'!$CR29</f>
        <v>0</v>
      </c>
      <c r="AL29" s="67">
        <f>'Pronóstico1 Público'!AL29*'Pronóstico2 Público'!$CR29</f>
        <v>0</v>
      </c>
      <c r="AM29" s="67">
        <f>'Pronóstico1 Público'!AM29*'Pronóstico2 Público'!$CR29</f>
        <v>0</v>
      </c>
      <c r="AN29" s="67">
        <f>'Pronóstico1 Público'!AN29*'Pronóstico2 Público'!$CR29</f>
        <v>0</v>
      </c>
      <c r="AO29" s="67">
        <f>'Pronóstico1 Público'!AO29*'Pronóstico2 Público'!$CR29</f>
        <v>0</v>
      </c>
      <c r="AP29" s="67">
        <f>'Pronóstico1 Público'!AP29*'Pronóstico2 Público'!$CR29</f>
        <v>0</v>
      </c>
      <c r="AQ29" s="67">
        <f>'Pronóstico1 Público'!AQ29*'Pronóstico2 Público'!$CR29</f>
        <v>0</v>
      </c>
      <c r="AR29" s="67">
        <f>'Pronóstico1 Público'!AR29*'Pronóstico2 Público'!$CR29</f>
        <v>1.0659917224611829E-5</v>
      </c>
      <c r="AS29" s="67">
        <f>'Pronóstico1 Público'!AS29*'Pronóstico2 Público'!$CR29</f>
        <v>5.736265770606772E-5</v>
      </c>
      <c r="AT29" s="67">
        <f>'Pronóstico1 Público'!AT29*'Pronóstico2 Público'!$CR29</f>
        <v>1.6475975041717892E-4</v>
      </c>
      <c r="AU29" s="67">
        <f>'Pronóstico1 Público'!AU29*'Pronóstico2 Público'!$CR29</f>
        <v>4.0852108996527374E-4</v>
      </c>
      <c r="AV29" s="67">
        <f>'Pronóstico1 Público'!AV29*'Pronóstico2 Público'!$CR29</f>
        <v>1.0761780191864247E-3</v>
      </c>
      <c r="AW29" s="67">
        <f>'Pronóstico1 Público'!AW29*'Pronóstico2 Público'!$CR29</f>
        <v>2.2809265968866538E-3</v>
      </c>
      <c r="AX29" s="67">
        <f>'Pronóstico1 Público'!AX29*'Pronóstico2 Público'!$CR29</f>
        <v>3.8065660535067328E-3</v>
      </c>
      <c r="AY29" s="67">
        <f>'Pronóstico1 Público'!AY29*'Pronóstico2 Público'!$CR29</f>
        <v>5.4968467687326076E-3</v>
      </c>
      <c r="AZ29" s="67">
        <f>'Pronóstico1 Público'!AZ29*'Pronóstico2 Público'!$CR29</f>
        <v>7.2373648493452509E-3</v>
      </c>
      <c r="BA29" s="67">
        <f>'Pronóstico1 Público'!BA29*'Pronóstico2 Público'!$CR29</f>
        <v>8.5756074432233303E-3</v>
      </c>
      <c r="BB29" s="67">
        <f>'Pronóstico1 Público'!BB29*'Pronóstico2 Público'!$CR29</f>
        <v>9.5195395844057239E-3</v>
      </c>
      <c r="BC29" s="67">
        <f>'Pronóstico1 Público'!BC29*'Pronóstico2 Público'!$CR29</f>
        <v>1.0714362704112234E-2</v>
      </c>
      <c r="BD29" s="67">
        <f>'Pronóstico1 Público'!BD29*'Pronóstico2 Público'!$CR29</f>
        <v>1.2410044975367528E-2</v>
      </c>
      <c r="BE29" s="67">
        <f>'Pronóstico1 Público'!BE29*'Pronóstico2 Público'!$CR29</f>
        <v>1.4803352914204466E-2</v>
      </c>
      <c r="BF29" s="67">
        <f>'Pronóstico1 Público'!BF29*'Pronóstico2 Público'!$CR29</f>
        <v>1.8360207699388117E-2</v>
      </c>
      <c r="BG29" s="67">
        <f>'Pronóstico1 Público'!BG29*'Pronóstico2 Público'!$CR29</f>
        <v>2.3180050968865839E-2</v>
      </c>
      <c r="BH29" s="67">
        <f>'Pronóstico1 Público'!BH29*'Pronóstico2 Público'!$CR29</f>
        <v>2.9305782092728844E-2</v>
      </c>
      <c r="BI29" s="67">
        <f>'Pronóstico1 Público'!BI29*'Pronóstico2 Público'!$CR29</f>
        <v>3.7713760020298387E-2</v>
      </c>
      <c r="BJ29" s="67">
        <f>'Pronóstico1 Público'!BJ29*'Pronóstico2 Público'!$CR29</f>
        <v>4.74289601907604E-2</v>
      </c>
      <c r="BK29" s="67">
        <f>'Pronóstico1 Público'!BK29*'Pronóstico2 Público'!$CR29</f>
        <v>5.7249802955466882E-2</v>
      </c>
      <c r="BL29" s="67">
        <f>'Pronóstico1 Público'!BL29*'Pronóstico2 Público'!$CR29</f>
        <v>6.62456255729304E-2</v>
      </c>
      <c r="BM29" s="67">
        <f>'Pronóstico1 Público'!BM29*'Pronóstico2 Público'!$CR29</f>
        <v>7.3887355497358281E-2</v>
      </c>
      <c r="BN29" s="67">
        <f>'Pronóstico1 Público'!BN29*'Pronóstico2 Público'!$CR29</f>
        <v>7.8655463605652412E-2</v>
      </c>
      <c r="BO29" s="67">
        <f>'Pronóstico1 Público'!BO29*'Pronóstico2 Público'!$CR29</f>
        <v>8.1929216931266674E-2</v>
      </c>
      <c r="BP29" s="67">
        <f>'Pronóstico1 Público'!BP29*'Pronóstico2 Público'!$CR29</f>
        <v>8.4732404059108285E-2</v>
      </c>
      <c r="BQ29" s="67">
        <f>'Pronóstico1 Público'!BQ29*'Pronóstico2 Público'!$CR29</f>
        <v>8.7150940267905916E-2</v>
      </c>
      <c r="BR29" s="67">
        <f>'Pronóstico1 Público'!BR29*'Pronóstico2 Público'!$CR29</f>
        <v>8.8148192294590588E-2</v>
      </c>
      <c r="BS29" s="67">
        <f>'Pronóstico1 Público'!BS29*'Pronóstico2 Público'!$CR29</f>
        <v>8.7498368471763927E-2</v>
      </c>
      <c r="BT29" s="67">
        <f>'Pronóstico1 Público'!BT29*'Pronóstico2 Público'!$CR29</f>
        <v>8.5140268298842622E-2</v>
      </c>
      <c r="BU29" s="67">
        <f>'Pronóstico1 Público'!BU29*'Pronóstico2 Público'!$CR29</f>
        <v>8.0897859884318801E-2</v>
      </c>
      <c r="BV29" s="67">
        <f>'Pronóstico1 Público'!BV29*'Pronóstico2 Público'!$CR29</f>
        <v>7.5173886614312596E-2</v>
      </c>
      <c r="BW29" s="67">
        <f>'Pronóstico1 Público'!BW29*'Pronóstico2 Público'!$CR29</f>
        <v>6.8867080675640943E-2</v>
      </c>
      <c r="BX29" s="67">
        <f>'Pronóstico1 Público'!BX29*'Pronóstico2 Público'!$CR29</f>
        <v>6.2860621652185478E-2</v>
      </c>
      <c r="BY29" s="67">
        <f>'Pronóstico1 Público'!BY29*'Pronóstico2 Público'!$CR29</f>
        <v>5.687615176758009E-2</v>
      </c>
      <c r="BZ29" s="67">
        <f>'Pronóstico1 Público'!BZ29*'Pronóstico2 Público'!$CR29</f>
        <v>5.0966137149042592E-2</v>
      </c>
      <c r="CA29" s="67">
        <f>'Pronóstico1 Público'!CA29*'Pronóstico2 Público'!$CR29</f>
        <v>4.5314532624396879E-2</v>
      </c>
      <c r="CB29" s="67">
        <f>'Pronóstico1 Público'!CB29*'Pronóstico2 Público'!$CR29</f>
        <v>4.0301315594011192E-2</v>
      </c>
      <c r="CC29" s="67">
        <f>'Pronóstico1 Público'!CC29*'Pronóstico2 Público'!$CR29</f>
        <v>3.5727920030016277E-2</v>
      </c>
      <c r="CD29" s="67">
        <f>'Pronóstico1 Público'!CD29*'Pronóstico2 Público'!$CR29</f>
        <v>3.1310630069784566E-2</v>
      </c>
      <c r="CE29" s="67">
        <f>'Pronóstico1 Público'!CE29*'Pronóstico2 Público'!$CR29</f>
        <v>2.7006159197578053E-2</v>
      </c>
      <c r="CF29" s="67">
        <f>'Pronóstico1 Público'!CF29*'Pronóstico2 Público'!$CR29</f>
        <v>2.2907620621628287E-2</v>
      </c>
      <c r="CG29" s="67">
        <f>'Pronóstico1 Público'!CG29*'Pronóstico2 Público'!$CR29</f>
        <v>1.8980943485747082E-2</v>
      </c>
      <c r="CH29" s="67">
        <f>'Pronóstico1 Público'!CH29*'Pronóstico2 Público'!$CR29</f>
        <v>1.5322744995285471E-2</v>
      </c>
      <c r="CI29" s="67">
        <f>'Pronóstico1 Público'!CI29*'Pronóstico2 Público'!$CR29</f>
        <v>1.2222792114054736E-2</v>
      </c>
      <c r="CJ29" s="67">
        <f>'Pronóstico1 Público'!CJ29*'Pronóstico2 Público'!$CR29</f>
        <v>9.7867402114415296E-3</v>
      </c>
      <c r="CK29" s="67">
        <f>'Pronóstico1 Público'!CK29*'Pronóstico2 Público'!$CR29</f>
        <v>7.8332934427609042E-3</v>
      </c>
      <c r="CL29" s="67">
        <f>'Pronóstico1 Público'!CL29*'Pronóstico2 Público'!$CR29</f>
        <v>6.07687033944422E-3</v>
      </c>
      <c r="CM29" s="67">
        <f>'Pronóstico1 Público'!CM29*'Pronóstico2 Público'!$CR29</f>
        <v>4.7084510153157346E-3</v>
      </c>
      <c r="CN29" s="67">
        <f>'Pronóstico1 Público'!CN29*'Pronóstico2 Público'!$CR29</f>
        <v>3.6697562642426886E-3</v>
      </c>
      <c r="CP29" s="72">
        <f t="shared" si="0"/>
        <v>1.7</v>
      </c>
      <c r="CR29">
        <f>'Insumo 2'!$B$5/'Pronóstico1 Público'!CP29</f>
        <v>1.0725115960950236</v>
      </c>
      <c r="CT29" s="83">
        <f>100*'Población %'!CR74</f>
        <v>7.3423143926118986</v>
      </c>
      <c r="CU29" s="83">
        <f t="shared" si="1"/>
        <v>23.153462370265721</v>
      </c>
    </row>
    <row r="30" spans="1:99">
      <c r="A30">
        <f>'Población %'!A75</f>
        <v>2014</v>
      </c>
      <c r="B30" s="67">
        <f>'Pronóstico1 Público'!B30*'Pronóstico2 Público'!$CR30</f>
        <v>0</v>
      </c>
      <c r="C30" s="67">
        <f>'Pronóstico1 Público'!C30*'Pronóstico2 Público'!$CR30</f>
        <v>0</v>
      </c>
      <c r="D30" s="67">
        <f>'Pronóstico1 Público'!D30*'Pronóstico2 Público'!$CR30</f>
        <v>0</v>
      </c>
      <c r="E30" s="67">
        <f>'Pronóstico1 Público'!E30*'Pronóstico2 Público'!$CR30</f>
        <v>0</v>
      </c>
      <c r="F30" s="67">
        <f>'Pronóstico1 Público'!F30*'Pronóstico2 Público'!$CR30</f>
        <v>0</v>
      </c>
      <c r="G30" s="67">
        <f>'Pronóstico1 Público'!G30*'Pronóstico2 Público'!$CR30</f>
        <v>0</v>
      </c>
      <c r="H30" s="67">
        <f>'Pronóstico1 Público'!H30*'Pronóstico2 Público'!$CR30</f>
        <v>0</v>
      </c>
      <c r="I30" s="67">
        <f>'Pronóstico1 Público'!I30*'Pronóstico2 Público'!$CR30</f>
        <v>0</v>
      </c>
      <c r="J30" s="67">
        <f>'Pronóstico1 Público'!J30*'Pronóstico2 Público'!$CR30</f>
        <v>0</v>
      </c>
      <c r="K30" s="67">
        <f>'Pronóstico1 Público'!K30*'Pronóstico2 Público'!$CR30</f>
        <v>0</v>
      </c>
      <c r="L30" s="67">
        <f>'Pronóstico1 Público'!L30*'Pronóstico2 Público'!$CR30</f>
        <v>0</v>
      </c>
      <c r="M30" s="67">
        <f>'Pronóstico1 Público'!M30*'Pronóstico2 Público'!$CR30</f>
        <v>0</v>
      </c>
      <c r="N30" s="67">
        <f>'Pronóstico1 Público'!N30*'Pronóstico2 Público'!$CR30</f>
        <v>0</v>
      </c>
      <c r="O30" s="67">
        <f>'Pronóstico1 Público'!O30*'Pronóstico2 Público'!$CR30</f>
        <v>0</v>
      </c>
      <c r="P30" s="67">
        <f>'Pronóstico1 Público'!P30*'Pronóstico2 Público'!$CR30</f>
        <v>0</v>
      </c>
      <c r="Q30" s="67">
        <f>'Pronóstico1 Público'!Q30*'Pronóstico2 Público'!$CR30</f>
        <v>0</v>
      </c>
      <c r="R30" s="67">
        <f>'Pronóstico1 Público'!R30*'Pronóstico2 Público'!$CR30</f>
        <v>0</v>
      </c>
      <c r="S30" s="67">
        <f>'Pronóstico1 Público'!S30*'Pronóstico2 Público'!$CR30</f>
        <v>0</v>
      </c>
      <c r="T30" s="67">
        <f>'Pronóstico1 Público'!T30*'Pronóstico2 Público'!$CR30</f>
        <v>0</v>
      </c>
      <c r="U30" s="67">
        <f>'Pronóstico1 Público'!U30*'Pronóstico2 Público'!$CR30</f>
        <v>0</v>
      </c>
      <c r="V30" s="67">
        <f>'Pronóstico1 Público'!V30*'Pronóstico2 Público'!$CR30</f>
        <v>0</v>
      </c>
      <c r="W30" s="67">
        <f>'Pronóstico1 Público'!W30*'Pronóstico2 Público'!$CR30</f>
        <v>0</v>
      </c>
      <c r="X30" s="67">
        <f>'Pronóstico1 Público'!X30*'Pronóstico2 Público'!$CR30</f>
        <v>0</v>
      </c>
      <c r="Y30" s="67">
        <f>'Pronóstico1 Público'!Y30*'Pronóstico2 Público'!$CR30</f>
        <v>0</v>
      </c>
      <c r="Z30" s="67">
        <f>'Pronóstico1 Público'!Z30*'Pronóstico2 Público'!$CR30</f>
        <v>0</v>
      </c>
      <c r="AA30" s="67">
        <f>'Pronóstico1 Público'!AA30*'Pronóstico2 Público'!$CR30</f>
        <v>0</v>
      </c>
      <c r="AB30" s="67">
        <f>'Pronóstico1 Público'!AB30*'Pronóstico2 Público'!$CR30</f>
        <v>0</v>
      </c>
      <c r="AC30" s="67">
        <f>'Pronóstico1 Público'!AC30*'Pronóstico2 Público'!$CR30</f>
        <v>0</v>
      </c>
      <c r="AD30" s="67">
        <f>'Pronóstico1 Público'!AD30*'Pronóstico2 Público'!$CR30</f>
        <v>0</v>
      </c>
      <c r="AE30" s="67">
        <f>'Pronóstico1 Público'!AE30*'Pronóstico2 Público'!$CR30</f>
        <v>0</v>
      </c>
      <c r="AF30" s="67">
        <f>'Pronóstico1 Público'!AF30*'Pronóstico2 Público'!$CR30</f>
        <v>0</v>
      </c>
      <c r="AG30" s="67">
        <f>'Pronóstico1 Público'!AG30*'Pronóstico2 Público'!$CR30</f>
        <v>0</v>
      </c>
      <c r="AH30" s="67">
        <f>'Pronóstico1 Público'!AH30*'Pronóstico2 Público'!$CR30</f>
        <v>0</v>
      </c>
      <c r="AI30" s="67">
        <f>'Pronóstico1 Público'!AI30*'Pronóstico2 Público'!$CR30</f>
        <v>0</v>
      </c>
      <c r="AJ30" s="67">
        <f>'Pronóstico1 Público'!AJ30*'Pronóstico2 Público'!$CR30</f>
        <v>0</v>
      </c>
      <c r="AK30" s="67">
        <f>'Pronóstico1 Público'!AK30*'Pronóstico2 Público'!$CR30</f>
        <v>0</v>
      </c>
      <c r="AL30" s="67">
        <f>'Pronóstico1 Público'!AL30*'Pronóstico2 Público'!$CR30</f>
        <v>0</v>
      </c>
      <c r="AM30" s="67">
        <f>'Pronóstico1 Público'!AM30*'Pronóstico2 Público'!$CR30</f>
        <v>0</v>
      </c>
      <c r="AN30" s="67">
        <f>'Pronóstico1 Público'!AN30*'Pronóstico2 Público'!$CR30</f>
        <v>0</v>
      </c>
      <c r="AO30" s="67">
        <f>'Pronóstico1 Público'!AO30*'Pronóstico2 Público'!$CR30</f>
        <v>0</v>
      </c>
      <c r="AP30" s="67">
        <f>'Pronóstico1 Público'!AP30*'Pronóstico2 Público'!$CR30</f>
        <v>0</v>
      </c>
      <c r="AQ30" s="67">
        <f>'Pronóstico1 Público'!AQ30*'Pronóstico2 Público'!$CR30</f>
        <v>0</v>
      </c>
      <c r="AR30" s="67">
        <f>'Pronóstico1 Público'!AR30*'Pronóstico2 Público'!$CR30</f>
        <v>1.0556514176355532E-5</v>
      </c>
      <c r="AS30" s="67">
        <f>'Pronóstico1 Público'!AS30*'Pronóstico2 Público'!$CR30</f>
        <v>5.6862131638309294E-5</v>
      </c>
      <c r="AT30" s="67">
        <f>'Pronóstico1 Público'!AT30*'Pronóstico2 Público'!$CR30</f>
        <v>1.6350912184095889E-4</v>
      </c>
      <c r="AU30" s="67">
        <f>'Pronóstico1 Público'!AU30*'Pronóstico2 Público'!$CR30</f>
        <v>4.0513034155188266E-4</v>
      </c>
      <c r="AV30" s="67">
        <f>'Pronóstico1 Público'!AV30*'Pronóstico2 Público'!$CR30</f>
        <v>1.065518077906555E-3</v>
      </c>
      <c r="AW30" s="67">
        <f>'Pronóstico1 Público'!AW30*'Pronóstico2 Público'!$CR30</f>
        <v>2.256711225972948E-3</v>
      </c>
      <c r="AX30" s="67">
        <f>'Pronóstico1 Público'!AX30*'Pronóstico2 Público'!$CR30</f>
        <v>3.7687641803484475E-3</v>
      </c>
      <c r="AY30" s="67">
        <f>'Pronóstico1 Público'!AY30*'Pronóstico2 Público'!$CR30</f>
        <v>5.4419158580751208E-3</v>
      </c>
      <c r="AZ30" s="67">
        <f>'Pronóstico1 Público'!AZ30*'Pronóstico2 Público'!$CR30</f>
        <v>7.1858224720677197E-3</v>
      </c>
      <c r="BA30" s="67">
        <f>'Pronóstico1 Público'!BA30*'Pronóstico2 Público'!$CR30</f>
        <v>8.5538779289847933E-3</v>
      </c>
      <c r="BB30" s="67">
        <f>'Pronóstico1 Público'!BB30*'Pronóstico2 Público'!$CR30</f>
        <v>9.5251449016425186E-3</v>
      </c>
      <c r="BC30" s="67">
        <f>'Pronóstico1 Público'!BC30*'Pronóstico2 Público'!$CR30</f>
        <v>1.0725758124743124E-2</v>
      </c>
      <c r="BD30" s="67">
        <f>'Pronóstico1 Público'!BD30*'Pronóstico2 Público'!$CR30</f>
        <v>1.2446501281001455E-2</v>
      </c>
      <c r="BE30" s="67">
        <f>'Pronóstico1 Público'!BE30*'Pronóstico2 Público'!$CR30</f>
        <v>1.4793530786301785E-2</v>
      </c>
      <c r="BF30" s="67">
        <f>'Pronóstico1 Público'!BF30*'Pronóstico2 Público'!$CR30</f>
        <v>1.8220545102309936E-2</v>
      </c>
      <c r="BG30" s="67">
        <f>'Pronóstico1 Público'!BG30*'Pronóstico2 Público'!$CR30</f>
        <v>2.2902863442158077E-2</v>
      </c>
      <c r="BH30" s="67">
        <f>'Pronóstico1 Público'!BH30*'Pronóstico2 Público'!$CR30</f>
        <v>2.8974589218327539E-2</v>
      </c>
      <c r="BI30" s="67">
        <f>'Pronóstico1 Público'!BI30*'Pronóstico2 Público'!$CR30</f>
        <v>3.722198636902526E-2</v>
      </c>
      <c r="BJ30" s="67">
        <f>'Pronóstico1 Público'!BJ30*'Pronóstico2 Público'!$CR30</f>
        <v>4.7144503459451655E-2</v>
      </c>
      <c r="BK30" s="67">
        <f>'Pronóstico1 Público'!BK30*'Pronóstico2 Público'!$CR30</f>
        <v>5.7626080273169046E-2</v>
      </c>
      <c r="BL30" s="67">
        <f>'Pronóstico1 Público'!BL30*'Pronóstico2 Público'!$CR30</f>
        <v>6.7268287248961958E-2</v>
      </c>
      <c r="BM30" s="67">
        <f>'Pronóstico1 Público'!BM30*'Pronóstico2 Público'!$CR30</f>
        <v>7.5013850592356462E-2</v>
      </c>
      <c r="BN30" s="67">
        <f>'Pronóstico1 Público'!BN30*'Pronóstico2 Público'!$CR30</f>
        <v>8.0086713741928175E-2</v>
      </c>
      <c r="BO30" s="67">
        <f>'Pronóstico1 Público'!BO30*'Pronóstico2 Público'!$CR30</f>
        <v>8.2779932248824628E-2</v>
      </c>
      <c r="BP30" s="67">
        <f>'Pronóstico1 Público'!BP30*'Pronóstico2 Público'!$CR30</f>
        <v>8.4310377750755436E-2</v>
      </c>
      <c r="BQ30" s="67">
        <f>'Pronóstico1 Público'!BQ30*'Pronóstico2 Público'!$CR30</f>
        <v>8.577156322442471E-2</v>
      </c>
      <c r="BR30" s="67">
        <f>'Pronóstico1 Público'!BR30*'Pronóstico2 Público'!$CR30</f>
        <v>8.6902930929019462E-2</v>
      </c>
      <c r="BS30" s="67">
        <f>'Pronóstico1 Público'!BS30*'Pronóstico2 Público'!$CR30</f>
        <v>8.6213582352304627E-2</v>
      </c>
      <c r="BT30" s="67">
        <f>'Pronóstico1 Público'!BT30*'Pronóstico2 Público'!$CR30</f>
        <v>8.3994355904309204E-2</v>
      </c>
      <c r="BU30" s="67">
        <f>'Pronóstico1 Público'!BU30*'Pronóstico2 Público'!$CR30</f>
        <v>8.0115683405098392E-2</v>
      </c>
      <c r="BV30" s="67">
        <f>'Pronóstico1 Público'!BV30*'Pronóstico2 Público'!$CR30</f>
        <v>7.4658446478934534E-2</v>
      </c>
      <c r="BW30" s="67">
        <f>'Pronóstico1 Público'!BW30*'Pronóstico2 Público'!$CR30</f>
        <v>6.8285525606701217E-2</v>
      </c>
      <c r="BX30" s="67">
        <f>'Pronóstico1 Público'!BX30*'Pronóstico2 Público'!$CR30</f>
        <v>6.2229905660088798E-2</v>
      </c>
      <c r="BY30" s="67">
        <f>'Pronóstico1 Público'!BY30*'Pronóstico2 Público'!$CR30</f>
        <v>5.661831867133138E-2</v>
      </c>
      <c r="BZ30" s="67">
        <f>'Pronóstico1 Público'!BZ30*'Pronóstico2 Público'!$CR30</f>
        <v>5.1203100731873223E-2</v>
      </c>
      <c r="CA30" s="67">
        <f>'Pronóstico1 Público'!CA30*'Pronóstico2 Público'!$CR30</f>
        <v>4.5845651363595898E-2</v>
      </c>
      <c r="CB30" s="67">
        <f>'Pronóstico1 Público'!CB30*'Pronóstico2 Público'!$CR30</f>
        <v>4.0774950457960084E-2</v>
      </c>
      <c r="CC30" s="67">
        <f>'Pronóstico1 Público'!CC30*'Pronóstico2 Público'!$CR30</f>
        <v>3.6174262817232745E-2</v>
      </c>
      <c r="CD30" s="67">
        <f>'Pronóstico1 Público'!CD30*'Pronóstico2 Público'!$CR30</f>
        <v>3.1807586261725869E-2</v>
      </c>
      <c r="CE30" s="67">
        <f>'Pronóstico1 Público'!CE30*'Pronóstico2 Público'!$CR30</f>
        <v>2.7560764964356912E-2</v>
      </c>
      <c r="CF30" s="67">
        <f>'Pronóstico1 Público'!CF30*'Pronóstico2 Público'!$CR30</f>
        <v>2.3496589325838767E-2</v>
      </c>
      <c r="CG30" s="67">
        <f>'Pronóstico1 Público'!CG30*'Pronóstico2 Público'!$CR30</f>
        <v>1.9580502895536606E-2</v>
      </c>
      <c r="CH30" s="67">
        <f>'Pronóstico1 Público'!CH30*'Pronóstico2 Público'!$CR30</f>
        <v>1.5944790287869437E-2</v>
      </c>
      <c r="CI30" s="67">
        <f>'Pronóstico1 Público'!CI30*'Pronóstico2 Público'!$CR30</f>
        <v>1.2651617235357153E-2</v>
      </c>
      <c r="CJ30" s="67">
        <f>'Pronóstico1 Público'!CJ30*'Pronóstico2 Público'!$CR30</f>
        <v>9.943844203395457E-3</v>
      </c>
      <c r="CK30" s="67">
        <f>'Pronóstico1 Público'!CK30*'Pronóstico2 Público'!$CR30</f>
        <v>7.8375049375132792E-3</v>
      </c>
      <c r="CL30" s="67">
        <f>'Pronóstico1 Público'!CL30*'Pronóstico2 Público'!$CR30</f>
        <v>6.1933721668275587E-3</v>
      </c>
      <c r="CM30" s="67">
        <f>'Pronóstico1 Público'!CM30*'Pronóstico2 Público'!$CR30</f>
        <v>4.6873573054189268E-3</v>
      </c>
      <c r="CN30" s="67">
        <f>'Pronóstico1 Público'!CN30*'Pronóstico2 Público'!$CR30</f>
        <v>3.5584604197655442E-3</v>
      </c>
      <c r="CP30" s="72">
        <f t="shared" si="0"/>
        <v>1.7</v>
      </c>
      <c r="CR30">
        <f>'Insumo 2'!$B$5/'Pronóstico1 Público'!CP30</f>
        <v>1.0534643434762165</v>
      </c>
      <c r="CT30" s="83">
        <f>100*'Población %'!CR75</f>
        <v>7.4755000854629685</v>
      </c>
      <c r="CU30" s="83">
        <f t="shared" si="1"/>
        <v>22.740953522371829</v>
      </c>
    </row>
    <row r="31" spans="1:99">
      <c r="A31">
        <f>'Población %'!A76</f>
        <v>2015</v>
      </c>
      <c r="B31" s="67">
        <f>'Pronóstico1 Público'!B31*'Pronóstico2 Público'!$CR31</f>
        <v>0</v>
      </c>
      <c r="C31" s="67">
        <f>'Pronóstico1 Público'!C31*'Pronóstico2 Público'!$CR31</f>
        <v>0</v>
      </c>
      <c r="D31" s="67">
        <f>'Pronóstico1 Público'!D31*'Pronóstico2 Público'!$CR31</f>
        <v>0</v>
      </c>
      <c r="E31" s="67">
        <f>'Pronóstico1 Público'!E31*'Pronóstico2 Público'!$CR31</f>
        <v>0</v>
      </c>
      <c r="F31" s="67">
        <f>'Pronóstico1 Público'!F31*'Pronóstico2 Público'!$CR31</f>
        <v>0</v>
      </c>
      <c r="G31" s="67">
        <f>'Pronóstico1 Público'!G31*'Pronóstico2 Público'!$CR31</f>
        <v>0</v>
      </c>
      <c r="H31" s="67">
        <f>'Pronóstico1 Público'!H31*'Pronóstico2 Público'!$CR31</f>
        <v>0</v>
      </c>
      <c r="I31" s="67">
        <f>'Pronóstico1 Público'!I31*'Pronóstico2 Público'!$CR31</f>
        <v>0</v>
      </c>
      <c r="J31" s="67">
        <f>'Pronóstico1 Público'!J31*'Pronóstico2 Público'!$CR31</f>
        <v>0</v>
      </c>
      <c r="K31" s="67">
        <f>'Pronóstico1 Público'!K31*'Pronóstico2 Público'!$CR31</f>
        <v>0</v>
      </c>
      <c r="L31" s="67">
        <f>'Pronóstico1 Público'!L31*'Pronóstico2 Público'!$CR31</f>
        <v>0</v>
      </c>
      <c r="M31" s="67">
        <f>'Pronóstico1 Público'!M31*'Pronóstico2 Público'!$CR31</f>
        <v>0</v>
      </c>
      <c r="N31" s="67">
        <f>'Pronóstico1 Público'!N31*'Pronóstico2 Público'!$CR31</f>
        <v>0</v>
      </c>
      <c r="O31" s="67">
        <f>'Pronóstico1 Público'!O31*'Pronóstico2 Público'!$CR31</f>
        <v>0</v>
      </c>
      <c r="P31" s="67">
        <f>'Pronóstico1 Público'!P31*'Pronóstico2 Público'!$CR31</f>
        <v>0</v>
      </c>
      <c r="Q31" s="67">
        <f>'Pronóstico1 Público'!Q31*'Pronóstico2 Público'!$CR31</f>
        <v>0</v>
      </c>
      <c r="R31" s="67">
        <f>'Pronóstico1 Público'!R31*'Pronóstico2 Público'!$CR31</f>
        <v>0</v>
      </c>
      <c r="S31" s="67">
        <f>'Pronóstico1 Público'!S31*'Pronóstico2 Público'!$CR31</f>
        <v>0</v>
      </c>
      <c r="T31" s="67">
        <f>'Pronóstico1 Público'!T31*'Pronóstico2 Público'!$CR31</f>
        <v>0</v>
      </c>
      <c r="U31" s="67">
        <f>'Pronóstico1 Público'!U31*'Pronóstico2 Público'!$CR31</f>
        <v>0</v>
      </c>
      <c r="V31" s="67">
        <f>'Pronóstico1 Público'!V31*'Pronóstico2 Público'!$CR31</f>
        <v>0</v>
      </c>
      <c r="W31" s="67">
        <f>'Pronóstico1 Público'!W31*'Pronóstico2 Público'!$CR31</f>
        <v>0</v>
      </c>
      <c r="X31" s="67">
        <f>'Pronóstico1 Público'!X31*'Pronóstico2 Público'!$CR31</f>
        <v>0</v>
      </c>
      <c r="Y31" s="67">
        <f>'Pronóstico1 Público'!Y31*'Pronóstico2 Público'!$CR31</f>
        <v>0</v>
      </c>
      <c r="Z31" s="67">
        <f>'Pronóstico1 Público'!Z31*'Pronóstico2 Público'!$CR31</f>
        <v>0</v>
      </c>
      <c r="AA31" s="67">
        <f>'Pronóstico1 Público'!AA31*'Pronóstico2 Público'!$CR31</f>
        <v>0</v>
      </c>
      <c r="AB31" s="67">
        <f>'Pronóstico1 Público'!AB31*'Pronóstico2 Público'!$CR31</f>
        <v>0</v>
      </c>
      <c r="AC31" s="67">
        <f>'Pronóstico1 Público'!AC31*'Pronóstico2 Público'!$CR31</f>
        <v>0</v>
      </c>
      <c r="AD31" s="67">
        <f>'Pronóstico1 Público'!AD31*'Pronóstico2 Público'!$CR31</f>
        <v>0</v>
      </c>
      <c r="AE31" s="67">
        <f>'Pronóstico1 Público'!AE31*'Pronóstico2 Público'!$CR31</f>
        <v>0</v>
      </c>
      <c r="AF31" s="67">
        <f>'Pronóstico1 Público'!AF31*'Pronóstico2 Público'!$CR31</f>
        <v>0</v>
      </c>
      <c r="AG31" s="67">
        <f>'Pronóstico1 Público'!AG31*'Pronóstico2 Público'!$CR31</f>
        <v>0</v>
      </c>
      <c r="AH31" s="67">
        <f>'Pronóstico1 Público'!AH31*'Pronóstico2 Público'!$CR31</f>
        <v>0</v>
      </c>
      <c r="AI31" s="67">
        <f>'Pronóstico1 Público'!AI31*'Pronóstico2 Público'!$CR31</f>
        <v>0</v>
      </c>
      <c r="AJ31" s="67">
        <f>'Pronóstico1 Público'!AJ31*'Pronóstico2 Público'!$CR31</f>
        <v>0</v>
      </c>
      <c r="AK31" s="67">
        <f>'Pronóstico1 Público'!AK31*'Pronóstico2 Público'!$CR31</f>
        <v>0</v>
      </c>
      <c r="AL31" s="67">
        <f>'Pronóstico1 Público'!AL31*'Pronóstico2 Público'!$CR31</f>
        <v>0</v>
      </c>
      <c r="AM31" s="67">
        <f>'Pronóstico1 Público'!AM31*'Pronóstico2 Público'!$CR31</f>
        <v>0</v>
      </c>
      <c r="AN31" s="67">
        <f>'Pronóstico1 Público'!AN31*'Pronóstico2 Público'!$CR31</f>
        <v>0</v>
      </c>
      <c r="AO31" s="67">
        <f>'Pronóstico1 Público'!AO31*'Pronóstico2 Público'!$CR31</f>
        <v>0</v>
      </c>
      <c r="AP31" s="67">
        <f>'Pronóstico1 Público'!AP31*'Pronóstico2 Público'!$CR31</f>
        <v>0</v>
      </c>
      <c r="AQ31" s="67">
        <f>'Pronóstico1 Público'!AQ31*'Pronóstico2 Público'!$CR31</f>
        <v>0</v>
      </c>
      <c r="AR31" s="67">
        <f>'Pronóstico1 Público'!AR31*'Pronóstico2 Público'!$CR31</f>
        <v>1.0438136905632466E-5</v>
      </c>
      <c r="AS31" s="67">
        <f>'Pronóstico1 Público'!AS31*'Pronóstico2 Público'!$CR31</f>
        <v>5.6255141119859948E-5</v>
      </c>
      <c r="AT31" s="67">
        <f>'Pronóstico1 Público'!AT31*'Pronóstico2 Público'!$CR31</f>
        <v>1.6193220035704204E-4</v>
      </c>
      <c r="AU31" s="67">
        <f>'Pronóstico1 Público'!AU31*'Pronóstico2 Público'!$CR31</f>
        <v>4.0170776561932701E-4</v>
      </c>
      <c r="AV31" s="67">
        <f>'Pronóstico1 Público'!AV31*'Pronóstico2 Público'!$CR31</f>
        <v>1.0557258928141681E-3</v>
      </c>
      <c r="AW31" s="67">
        <f>'Pronóstico1 Público'!AW31*'Pronóstico2 Público'!$CR31</f>
        <v>2.2322170168661759E-3</v>
      </c>
      <c r="AX31" s="67">
        <f>'Pronóstico1 Público'!AX31*'Pronóstico2 Público'!$CR31</f>
        <v>3.724986474246877E-3</v>
      </c>
      <c r="AY31" s="67">
        <f>'Pronóstico1 Público'!AY31*'Pronóstico2 Público'!$CR31</f>
        <v>5.3825869749558643E-3</v>
      </c>
      <c r="AZ31" s="67">
        <f>'Pronóstico1 Público'!AZ31*'Pronóstico2 Público'!$CR31</f>
        <v>7.1070640320430459E-3</v>
      </c>
      <c r="BA31" s="67">
        <f>'Pronóstico1 Público'!BA31*'Pronóstico2 Público'!$CR31</f>
        <v>8.4855877795058116E-3</v>
      </c>
      <c r="BB31" s="67">
        <f>'Pronóstico1 Público'!BB31*'Pronóstico2 Público'!$CR31</f>
        <v>9.4938666778404956E-3</v>
      </c>
      <c r="BC31" s="67">
        <f>'Pronóstico1 Público'!BC31*'Pronóstico2 Público'!$CR31</f>
        <v>1.0725139869461071E-2</v>
      </c>
      <c r="BD31" s="67">
        <f>'Pronóstico1 Público'!BD31*'Pronóstico2 Público'!$CR31</f>
        <v>1.2452208042542851E-2</v>
      </c>
      <c r="BE31" s="67">
        <f>'Pronóstico1 Público'!BE31*'Pronóstico2 Público'!$CR31</f>
        <v>1.4828658429112898E-2</v>
      </c>
      <c r="BF31" s="67">
        <f>'Pronóstico1 Público'!BF31*'Pronóstico2 Público'!$CR31</f>
        <v>1.819815686912938E-2</v>
      </c>
      <c r="BG31" s="67">
        <f>'Pronóstico1 Público'!BG31*'Pronóstico2 Público'!$CR31</f>
        <v>2.2716116763984533E-2</v>
      </c>
      <c r="BH31" s="67">
        <f>'Pronóstico1 Público'!BH31*'Pronóstico2 Público'!$CR31</f>
        <v>2.8612543364501346E-2</v>
      </c>
      <c r="BI31" s="67">
        <f>'Pronóstico1 Público'!BI31*'Pronóstico2 Público'!$CR31</f>
        <v>3.6782670152151316E-2</v>
      </c>
      <c r="BJ31" s="67">
        <f>'Pronóstico1 Público'!BJ31*'Pronóstico2 Público'!$CR31</f>
        <v>4.6509455428911613E-2</v>
      </c>
      <c r="BK31" s="67">
        <f>'Pronóstico1 Público'!BK31*'Pronóstico2 Público'!$CR31</f>
        <v>5.7256975508581436E-2</v>
      </c>
      <c r="BL31" s="67">
        <f>'Pronóstico1 Público'!BL31*'Pronóstico2 Público'!$CR31</f>
        <v>6.7690929357237237E-2</v>
      </c>
      <c r="BM31" s="67">
        <f>'Pronóstico1 Público'!BM31*'Pronóstico2 Público'!$CR31</f>
        <v>7.6161169013330726E-2</v>
      </c>
      <c r="BN31" s="67">
        <f>'Pronóstico1 Público'!BN31*'Pronóstico2 Público'!$CR31</f>
        <v>8.1305247824955462E-2</v>
      </c>
      <c r="BO31" s="67">
        <f>'Pronóstico1 Público'!BO31*'Pronóstico2 Público'!$CR31</f>
        <v>8.4294273614112666E-2</v>
      </c>
      <c r="BP31" s="67">
        <f>'Pronóstico1 Público'!BP31*'Pronóstico2 Público'!$CR31</f>
        <v>8.5189488873442271E-2</v>
      </c>
      <c r="BQ31" s="67">
        <f>'Pronóstico1 Público'!BQ31*'Pronóstico2 Público'!$CR31</f>
        <v>8.5322325843396274E-2</v>
      </c>
      <c r="BR31" s="67">
        <f>'Pronóstico1 Público'!BR31*'Pronóstico2 Público'!$CR31</f>
        <v>8.5493713783238723E-2</v>
      </c>
      <c r="BS31" s="67">
        <f>'Pronóstico1 Público'!BS31*'Pronóstico2 Público'!$CR31</f>
        <v>8.4966570217026846E-2</v>
      </c>
      <c r="BT31" s="67">
        <f>'Pronóstico1 Público'!BT31*'Pronóstico2 Público'!$CR31</f>
        <v>8.2738521120364936E-2</v>
      </c>
      <c r="BU31" s="67">
        <f>'Pronóstico1 Público'!BU31*'Pronóstico2 Público'!$CR31</f>
        <v>7.9031619065216802E-2</v>
      </c>
      <c r="BV31" s="67">
        <f>'Pronóstico1 Público'!BV31*'Pronóstico2 Público'!$CR31</f>
        <v>7.3964307145663155E-2</v>
      </c>
      <c r="BW31" s="67">
        <f>'Pronóstico1 Público'!BW31*'Pronóstico2 Público'!$CR31</f>
        <v>6.7863622633347109E-2</v>
      </c>
      <c r="BX31" s="67">
        <f>'Pronóstico1 Público'!BX31*'Pronóstico2 Público'!$CR31</f>
        <v>6.1740421247230254E-2</v>
      </c>
      <c r="BY31" s="67">
        <f>'Pronóstico1 Público'!BY31*'Pronóstico2 Público'!$CR31</f>
        <v>5.6079020208523983E-2</v>
      </c>
      <c r="BZ31" s="67">
        <f>'Pronóstico1 Público'!BZ31*'Pronóstico2 Público'!$CR31</f>
        <v>5.1019374911588672E-2</v>
      </c>
      <c r="CA31" s="67">
        <f>'Pronóstico1 Público'!CA31*'Pronóstico2 Público'!$CR31</f>
        <v>4.6138498260661874E-2</v>
      </c>
      <c r="CB31" s="67">
        <f>'Pronóstico1 Público'!CB31*'Pronóstico2 Público'!$CR31</f>
        <v>4.1354880644564246E-2</v>
      </c>
      <c r="CC31" s="67">
        <f>'Pronóstico1 Público'!CC31*'Pronóstico2 Público'!$CR31</f>
        <v>3.669388987055517E-2</v>
      </c>
      <c r="CD31" s="67">
        <f>'Pronóstico1 Público'!CD31*'Pronóstico2 Público'!$CR31</f>
        <v>3.2295565196578599E-2</v>
      </c>
      <c r="CE31" s="67">
        <f>'Pronóstico1 Público'!CE31*'Pronóstico2 Público'!$CR31</f>
        <v>2.8070979331755296E-2</v>
      </c>
      <c r="CF31" s="67">
        <f>'Pronóstico1 Público'!CF31*'Pronóstico2 Público'!$CR31</f>
        <v>2.4026550967869247E-2</v>
      </c>
      <c r="CG31" s="67">
        <f>'Pronóstico1 Público'!CG31*'Pronóstico2 Público'!$CR31</f>
        <v>2.011072991487341E-2</v>
      </c>
      <c r="CH31" s="67">
        <f>'Pronóstico1 Público'!CH31*'Pronóstico2 Público'!$CR31</f>
        <v>1.6477568367205479E-2</v>
      </c>
      <c r="CI31" s="67">
        <f>'Pronóstico1 Público'!CI31*'Pronóstico2 Público'!$CR31</f>
        <v>1.319488661221266E-2</v>
      </c>
      <c r="CJ31" s="67">
        <f>'Pronóstico1 Público'!CJ31*'Pronóstico2 Público'!$CR31</f>
        <v>1.0298849079495104E-2</v>
      </c>
      <c r="CK31" s="67">
        <f>'Pronóstico1 Público'!CK31*'Pronóstico2 Público'!$CR31</f>
        <v>7.9293003310199877E-3</v>
      </c>
      <c r="CL31" s="67">
        <f>'Pronóstico1 Público'!CL31*'Pronóstico2 Público'!$CR31</f>
        <v>6.1343498070456611E-3</v>
      </c>
      <c r="CM31" s="67">
        <f>'Pronóstico1 Público'!CM31*'Pronóstico2 Público'!$CR31</f>
        <v>4.7565838986375359E-3</v>
      </c>
      <c r="CN31" s="67">
        <f>'Pronóstico1 Público'!CN31*'Pronóstico2 Público'!$CR31</f>
        <v>3.4624703381999204E-3</v>
      </c>
      <c r="CP31" s="72">
        <f t="shared" si="0"/>
        <v>1.6999999999999997</v>
      </c>
      <c r="CR31">
        <f>'Insumo 2'!$B$5/'Pronóstico1 Público'!CP31</f>
        <v>1.0342168589953449</v>
      </c>
      <c r="CT31" s="83">
        <f>100*'Población %'!CR76</f>
        <v>7.6267315676648764</v>
      </c>
      <c r="CU31" s="83">
        <f t="shared" si="1"/>
        <v>22.290020107794344</v>
      </c>
    </row>
    <row r="32" spans="1:99">
      <c r="A32">
        <f>'Población %'!A77</f>
        <v>2016</v>
      </c>
      <c r="B32" s="67">
        <f>'Pronóstico1 Público'!B32*'Pronóstico2 Público'!$CR32</f>
        <v>0</v>
      </c>
      <c r="C32" s="67">
        <f>'Pronóstico1 Público'!C32*'Pronóstico2 Público'!$CR32</f>
        <v>0</v>
      </c>
      <c r="D32" s="67">
        <f>'Pronóstico1 Público'!D32*'Pronóstico2 Público'!$CR32</f>
        <v>0</v>
      </c>
      <c r="E32" s="67">
        <f>'Pronóstico1 Público'!E32*'Pronóstico2 Público'!$CR32</f>
        <v>0</v>
      </c>
      <c r="F32" s="67">
        <f>'Pronóstico1 Público'!F32*'Pronóstico2 Público'!$CR32</f>
        <v>0</v>
      </c>
      <c r="G32" s="67">
        <f>'Pronóstico1 Público'!G32*'Pronóstico2 Público'!$CR32</f>
        <v>0</v>
      </c>
      <c r="H32" s="67">
        <f>'Pronóstico1 Público'!H32*'Pronóstico2 Público'!$CR32</f>
        <v>0</v>
      </c>
      <c r="I32" s="67">
        <f>'Pronóstico1 Público'!I32*'Pronóstico2 Público'!$CR32</f>
        <v>0</v>
      </c>
      <c r="J32" s="67">
        <f>'Pronóstico1 Público'!J32*'Pronóstico2 Público'!$CR32</f>
        <v>0</v>
      </c>
      <c r="K32" s="67">
        <f>'Pronóstico1 Público'!K32*'Pronóstico2 Público'!$CR32</f>
        <v>0</v>
      </c>
      <c r="L32" s="67">
        <f>'Pronóstico1 Público'!L32*'Pronóstico2 Público'!$CR32</f>
        <v>0</v>
      </c>
      <c r="M32" s="67">
        <f>'Pronóstico1 Público'!M32*'Pronóstico2 Público'!$CR32</f>
        <v>0</v>
      </c>
      <c r="N32" s="67">
        <f>'Pronóstico1 Público'!N32*'Pronóstico2 Público'!$CR32</f>
        <v>0</v>
      </c>
      <c r="O32" s="67">
        <f>'Pronóstico1 Público'!O32*'Pronóstico2 Público'!$CR32</f>
        <v>0</v>
      </c>
      <c r="P32" s="67">
        <f>'Pronóstico1 Público'!P32*'Pronóstico2 Público'!$CR32</f>
        <v>0</v>
      </c>
      <c r="Q32" s="67">
        <f>'Pronóstico1 Público'!Q32*'Pronóstico2 Público'!$CR32</f>
        <v>0</v>
      </c>
      <c r="R32" s="67">
        <f>'Pronóstico1 Público'!R32*'Pronóstico2 Público'!$CR32</f>
        <v>0</v>
      </c>
      <c r="S32" s="67">
        <f>'Pronóstico1 Público'!S32*'Pronóstico2 Público'!$CR32</f>
        <v>0</v>
      </c>
      <c r="T32" s="67">
        <f>'Pronóstico1 Público'!T32*'Pronóstico2 Público'!$CR32</f>
        <v>0</v>
      </c>
      <c r="U32" s="67">
        <f>'Pronóstico1 Público'!U32*'Pronóstico2 Público'!$CR32</f>
        <v>0</v>
      </c>
      <c r="V32" s="67">
        <f>'Pronóstico1 Público'!V32*'Pronóstico2 Público'!$CR32</f>
        <v>0</v>
      </c>
      <c r="W32" s="67">
        <f>'Pronóstico1 Público'!W32*'Pronóstico2 Público'!$CR32</f>
        <v>0</v>
      </c>
      <c r="X32" s="67">
        <f>'Pronóstico1 Público'!X32*'Pronóstico2 Público'!$CR32</f>
        <v>0</v>
      </c>
      <c r="Y32" s="67">
        <f>'Pronóstico1 Público'!Y32*'Pronóstico2 Público'!$CR32</f>
        <v>0</v>
      </c>
      <c r="Z32" s="67">
        <f>'Pronóstico1 Público'!Z32*'Pronóstico2 Público'!$CR32</f>
        <v>0</v>
      </c>
      <c r="AA32" s="67">
        <f>'Pronóstico1 Público'!AA32*'Pronóstico2 Público'!$CR32</f>
        <v>0</v>
      </c>
      <c r="AB32" s="67">
        <f>'Pronóstico1 Público'!AB32*'Pronóstico2 Público'!$CR32</f>
        <v>0</v>
      </c>
      <c r="AC32" s="67">
        <f>'Pronóstico1 Público'!AC32*'Pronóstico2 Público'!$CR32</f>
        <v>0</v>
      </c>
      <c r="AD32" s="67">
        <f>'Pronóstico1 Público'!AD32*'Pronóstico2 Público'!$CR32</f>
        <v>0</v>
      </c>
      <c r="AE32" s="67">
        <f>'Pronóstico1 Público'!AE32*'Pronóstico2 Público'!$CR32</f>
        <v>0</v>
      </c>
      <c r="AF32" s="67">
        <f>'Pronóstico1 Público'!AF32*'Pronóstico2 Público'!$CR32</f>
        <v>0</v>
      </c>
      <c r="AG32" s="67">
        <f>'Pronóstico1 Público'!AG32*'Pronóstico2 Público'!$CR32</f>
        <v>0</v>
      </c>
      <c r="AH32" s="67">
        <f>'Pronóstico1 Público'!AH32*'Pronóstico2 Público'!$CR32</f>
        <v>0</v>
      </c>
      <c r="AI32" s="67">
        <f>'Pronóstico1 Público'!AI32*'Pronóstico2 Público'!$CR32</f>
        <v>0</v>
      </c>
      <c r="AJ32" s="67">
        <f>'Pronóstico1 Público'!AJ32*'Pronóstico2 Público'!$CR32</f>
        <v>0</v>
      </c>
      <c r="AK32" s="67">
        <f>'Pronóstico1 Público'!AK32*'Pronóstico2 Público'!$CR32</f>
        <v>0</v>
      </c>
      <c r="AL32" s="67">
        <f>'Pronóstico1 Público'!AL32*'Pronóstico2 Público'!$CR32</f>
        <v>0</v>
      </c>
      <c r="AM32" s="67">
        <f>'Pronóstico1 Público'!AM32*'Pronóstico2 Público'!$CR32</f>
        <v>0</v>
      </c>
      <c r="AN32" s="67">
        <f>'Pronóstico1 Público'!AN32*'Pronóstico2 Público'!$CR32</f>
        <v>0</v>
      </c>
      <c r="AO32" s="67">
        <f>'Pronóstico1 Público'!AO32*'Pronóstico2 Público'!$CR32</f>
        <v>0</v>
      </c>
      <c r="AP32" s="67">
        <f>'Pronóstico1 Público'!AP32*'Pronóstico2 Público'!$CR32</f>
        <v>0</v>
      </c>
      <c r="AQ32" s="67">
        <f>'Pronóstico1 Público'!AQ32*'Pronóstico2 Público'!$CR32</f>
        <v>0</v>
      </c>
      <c r="AR32" s="67">
        <f>'Pronóstico1 Público'!AR32*'Pronóstico2 Público'!$CR32</f>
        <v>1.0348613532263073E-5</v>
      </c>
      <c r="AS32" s="67">
        <f>'Pronóstico1 Público'!AS32*'Pronóstico2 Público'!$CR32</f>
        <v>5.579601953210144E-5</v>
      </c>
      <c r="AT32" s="67">
        <f>'Pronóstico1 Público'!AT32*'Pronóstico2 Público'!$CR32</f>
        <v>1.606855638412508E-4</v>
      </c>
      <c r="AU32" s="67">
        <f>'Pronóstico1 Público'!AU32*'Pronóstico2 Público'!$CR32</f>
        <v>3.9903532593447689E-4</v>
      </c>
      <c r="AV32" s="67">
        <f>'Pronóstico1 Público'!AV32*'Pronóstico2 Público'!$CR32</f>
        <v>1.0500008084663986E-3</v>
      </c>
      <c r="AW32" s="67">
        <f>'Pronóstico1 Público'!AW32*'Pronóstico2 Público'!$CR32</f>
        <v>2.2184363496446833E-3</v>
      </c>
      <c r="AX32" s="67">
        <f>'Pronóstico1 Público'!AX32*'Pronóstico2 Público'!$CR32</f>
        <v>3.695289387600189E-3</v>
      </c>
      <c r="AY32" s="67">
        <f>'Pronóstico1 Público'!AY32*'Pronóstico2 Público'!$CR32</f>
        <v>5.3343550771451113E-3</v>
      </c>
      <c r="AZ32" s="67">
        <f>'Pronóstico1 Público'!AZ32*'Pronóstico2 Público'!$CR32</f>
        <v>7.046679696468116E-3</v>
      </c>
      <c r="BA32" s="67">
        <f>'Pronóstico1 Público'!BA32*'Pronóstico2 Público'!$CR32</f>
        <v>8.4105381562771201E-3</v>
      </c>
      <c r="BB32" s="67">
        <f>'Pronóstico1 Público'!BB32*'Pronóstico2 Público'!$CR32</f>
        <v>9.4360036774382271E-3</v>
      </c>
      <c r="BC32" s="67">
        <f>'Pronóstico1 Público'!BC32*'Pronóstico2 Público'!$CR32</f>
        <v>1.0709009299670107E-2</v>
      </c>
      <c r="BD32" s="67">
        <f>'Pronóstico1 Público'!BD32*'Pronóstico2 Público'!$CR32</f>
        <v>1.2472621875908235E-2</v>
      </c>
      <c r="BE32" s="67">
        <f>'Pronóstico1 Público'!BE32*'Pronóstico2 Público'!$CR32</f>
        <v>1.4858710792430016E-2</v>
      </c>
      <c r="BF32" s="67">
        <f>'Pronóstico1 Público'!BF32*'Pronóstico2 Público'!$CR32</f>
        <v>1.8268869945290443E-2</v>
      </c>
      <c r="BG32" s="67">
        <f>'Pronóstico1 Público'!BG32*'Pronóstico2 Público'!$CR32</f>
        <v>2.2720187537834249E-2</v>
      </c>
      <c r="BH32" s="67">
        <f>'Pronóstico1 Público'!BH32*'Pronóstico2 Público'!$CR32</f>
        <v>2.8414378641192489E-2</v>
      </c>
      <c r="BI32" s="67">
        <f>'Pronóstico1 Público'!BI32*'Pronóstico2 Público'!$CR32</f>
        <v>3.636289029382498E-2</v>
      </c>
      <c r="BJ32" s="67">
        <f>'Pronóstico1 Público'!BJ32*'Pronóstico2 Público'!$CR32</f>
        <v>4.5999296402762214E-2</v>
      </c>
      <c r="BK32" s="67">
        <f>'Pronóstico1 Público'!BK32*'Pronóstico2 Público'!$CR32</f>
        <v>5.6521498264423452E-2</v>
      </c>
      <c r="BL32" s="67">
        <f>'Pronóstico1 Público'!BL32*'Pronóstico2 Público'!$CR32</f>
        <v>6.7290031452776441E-2</v>
      </c>
      <c r="BM32" s="67">
        <f>'Pronóstico1 Público'!BM32*'Pronóstico2 Público'!$CR32</f>
        <v>7.6671567150543241E-2</v>
      </c>
      <c r="BN32" s="67">
        <f>'Pronóstico1 Público'!BN32*'Pronóstico2 Público'!$CR32</f>
        <v>8.2593654411904249E-2</v>
      </c>
      <c r="BO32" s="67">
        <f>'Pronóstico1 Público'!BO32*'Pronóstico2 Público'!$CR32</f>
        <v>8.5641121716295621E-2</v>
      </c>
      <c r="BP32" s="67">
        <f>'Pronóstico1 Público'!BP32*'Pronóstico2 Público'!$CR32</f>
        <v>8.6834141508953799E-2</v>
      </c>
      <c r="BQ32" s="67">
        <f>'Pronóstico1 Público'!BQ32*'Pronóstico2 Público'!$CR32</f>
        <v>8.6306511797966182E-2</v>
      </c>
      <c r="BR32" s="67">
        <f>'Pronóstico1 Público'!BR32*'Pronóstico2 Público'!$CR32</f>
        <v>8.5119763293998812E-2</v>
      </c>
      <c r="BS32" s="67">
        <f>'Pronóstico1 Público'!BS32*'Pronóstico2 Público'!$CR32</f>
        <v>8.361907288763408E-2</v>
      </c>
      <c r="BT32" s="67">
        <f>'Pronóstico1 Público'!BT32*'Pronóstico2 Público'!$CR32</f>
        <v>8.1525523078965725E-2</v>
      </c>
      <c r="BU32" s="67">
        <f>'Pronóstico1 Público'!BU32*'Pronóstico2 Público'!$CR32</f>
        <v>7.779424688203275E-2</v>
      </c>
      <c r="BV32" s="67">
        <f>'Pronóstico1 Público'!BV32*'Pronóstico2 Público'!$CR32</f>
        <v>7.2885936280649988E-2</v>
      </c>
      <c r="BW32" s="67">
        <f>'Pronóstico1 Público'!BW32*'Pronóstico2 Público'!$CR32</f>
        <v>6.7139109453788093E-2</v>
      </c>
      <c r="BX32" s="67">
        <f>'Pronóstico1 Público'!BX32*'Pronóstico2 Público'!$CR32</f>
        <v>6.1228724957639036E-2</v>
      </c>
      <c r="BY32" s="67">
        <f>'Pronóstico1 Público'!BY32*'Pronóstico2 Público'!$CR32</f>
        <v>5.5455240700290315E-2</v>
      </c>
      <c r="BZ32" s="67">
        <f>'Pronóstico1 Público'!BZ32*'Pronóstico2 Público'!$CR32</f>
        <v>5.0297892000094345E-2</v>
      </c>
      <c r="CA32" s="67">
        <f>'Pronóstico1 Público'!CA32*'Pronóstico2 Público'!$CR32</f>
        <v>4.5718826517130301E-2</v>
      </c>
      <c r="CB32" s="67">
        <f>'Pronóstico1 Público'!CB32*'Pronóstico2 Público'!$CR32</f>
        <v>4.1384968082773303E-2</v>
      </c>
      <c r="CC32" s="67">
        <f>'Pronóstico1 Público'!CC32*'Pronóstico2 Público'!$CR32</f>
        <v>3.7027778817558768E-2</v>
      </c>
      <c r="CD32" s="67">
        <f>'Pronóstico1 Público'!CD32*'Pronóstico2 Público'!$CR32</f>
        <v>3.2622935504468382E-2</v>
      </c>
      <c r="CE32" s="67">
        <f>'Pronóstico1 Público'!CE32*'Pronóstico2 Público'!$CR32</f>
        <v>2.8415164237652075E-2</v>
      </c>
      <c r="CF32" s="67">
        <f>'Pronóstico1 Público'!CF32*'Pronóstico2 Público'!$CR32</f>
        <v>2.4416273244837128E-2</v>
      </c>
      <c r="CG32" s="67">
        <f>'Pronóstico1 Público'!CG32*'Pronóstico2 Público'!$CR32</f>
        <v>2.0547837908134664E-2</v>
      </c>
      <c r="CH32" s="67">
        <f>'Pronóstico1 Público'!CH32*'Pronóstico2 Público'!$CR32</f>
        <v>1.6968725312859933E-2</v>
      </c>
      <c r="CI32" s="67">
        <f>'Pronóstico1 Público'!CI32*'Pronóstico2 Público'!$CR32</f>
        <v>1.3767743464898877E-2</v>
      </c>
      <c r="CJ32" s="67">
        <f>'Pronóstico1 Público'!CJ32*'Pronóstico2 Público'!$CR32</f>
        <v>1.0905381264397019E-2</v>
      </c>
      <c r="CK32" s="67">
        <f>'Pronóstico1 Público'!CK32*'Pronóstico2 Público'!$CR32</f>
        <v>8.4261300571631861E-3</v>
      </c>
      <c r="CL32" s="67">
        <f>'Pronóstico1 Público'!CL32*'Pronóstico2 Público'!$CR32</f>
        <v>6.5002712953365549E-3</v>
      </c>
      <c r="CM32" s="67">
        <f>'Pronóstico1 Público'!CM32*'Pronóstico2 Público'!$CR32</f>
        <v>4.9848705495847429E-3</v>
      </c>
      <c r="CN32" s="67">
        <f>'Pronóstico1 Público'!CN32*'Pronóstico2 Público'!$CR32</f>
        <v>3.765924440456217E-3</v>
      </c>
      <c r="CP32" s="72">
        <f t="shared" si="0"/>
        <v>1.7000000000000002</v>
      </c>
      <c r="CR32">
        <f>'Insumo 2'!$B$5/'Pronóstico1 Público'!CP32</f>
        <v>1.0171588615656717</v>
      </c>
      <c r="CT32" s="83">
        <f>100*'Población %'!CR77</f>
        <v>7.7797725253562033</v>
      </c>
      <c r="CU32" s="83">
        <f t="shared" si="1"/>
        <v>21.851538646654252</v>
      </c>
    </row>
    <row r="33" spans="1:99">
      <c r="A33">
        <f>'Población %'!A78</f>
        <v>2017</v>
      </c>
      <c r="B33" s="67">
        <f>'Pronóstico1 Público'!B33*'Pronóstico2 Público'!$CR33</f>
        <v>0</v>
      </c>
      <c r="C33" s="67">
        <f>'Pronóstico1 Público'!C33*'Pronóstico2 Público'!$CR33</f>
        <v>0</v>
      </c>
      <c r="D33" s="67">
        <f>'Pronóstico1 Público'!D33*'Pronóstico2 Público'!$CR33</f>
        <v>0</v>
      </c>
      <c r="E33" s="67">
        <f>'Pronóstico1 Público'!E33*'Pronóstico2 Público'!$CR33</f>
        <v>0</v>
      </c>
      <c r="F33" s="67">
        <f>'Pronóstico1 Público'!F33*'Pronóstico2 Público'!$CR33</f>
        <v>0</v>
      </c>
      <c r="G33" s="67">
        <f>'Pronóstico1 Público'!G33*'Pronóstico2 Público'!$CR33</f>
        <v>0</v>
      </c>
      <c r="H33" s="67">
        <f>'Pronóstico1 Público'!H33*'Pronóstico2 Público'!$CR33</f>
        <v>0</v>
      </c>
      <c r="I33" s="67">
        <f>'Pronóstico1 Público'!I33*'Pronóstico2 Público'!$CR33</f>
        <v>0</v>
      </c>
      <c r="J33" s="67">
        <f>'Pronóstico1 Público'!J33*'Pronóstico2 Público'!$CR33</f>
        <v>0</v>
      </c>
      <c r="K33" s="67">
        <f>'Pronóstico1 Público'!K33*'Pronóstico2 Público'!$CR33</f>
        <v>0</v>
      </c>
      <c r="L33" s="67">
        <f>'Pronóstico1 Público'!L33*'Pronóstico2 Público'!$CR33</f>
        <v>0</v>
      </c>
      <c r="M33" s="67">
        <f>'Pronóstico1 Público'!M33*'Pronóstico2 Público'!$CR33</f>
        <v>0</v>
      </c>
      <c r="N33" s="67">
        <f>'Pronóstico1 Público'!N33*'Pronóstico2 Público'!$CR33</f>
        <v>0</v>
      </c>
      <c r="O33" s="67">
        <f>'Pronóstico1 Público'!O33*'Pronóstico2 Público'!$CR33</f>
        <v>0</v>
      </c>
      <c r="P33" s="67">
        <f>'Pronóstico1 Público'!P33*'Pronóstico2 Público'!$CR33</f>
        <v>0</v>
      </c>
      <c r="Q33" s="67">
        <f>'Pronóstico1 Público'!Q33*'Pronóstico2 Público'!$CR33</f>
        <v>0</v>
      </c>
      <c r="R33" s="67">
        <f>'Pronóstico1 Público'!R33*'Pronóstico2 Público'!$CR33</f>
        <v>0</v>
      </c>
      <c r="S33" s="67">
        <f>'Pronóstico1 Público'!S33*'Pronóstico2 Público'!$CR33</f>
        <v>0</v>
      </c>
      <c r="T33" s="67">
        <f>'Pronóstico1 Público'!T33*'Pronóstico2 Público'!$CR33</f>
        <v>0</v>
      </c>
      <c r="U33" s="67">
        <f>'Pronóstico1 Público'!U33*'Pronóstico2 Público'!$CR33</f>
        <v>0</v>
      </c>
      <c r="V33" s="67">
        <f>'Pronóstico1 Público'!V33*'Pronóstico2 Público'!$CR33</f>
        <v>0</v>
      </c>
      <c r="W33" s="67">
        <f>'Pronóstico1 Público'!W33*'Pronóstico2 Público'!$CR33</f>
        <v>0</v>
      </c>
      <c r="X33" s="67">
        <f>'Pronóstico1 Público'!X33*'Pronóstico2 Público'!$CR33</f>
        <v>0</v>
      </c>
      <c r="Y33" s="67">
        <f>'Pronóstico1 Público'!Y33*'Pronóstico2 Público'!$CR33</f>
        <v>0</v>
      </c>
      <c r="Z33" s="67">
        <f>'Pronóstico1 Público'!Z33*'Pronóstico2 Público'!$CR33</f>
        <v>0</v>
      </c>
      <c r="AA33" s="67">
        <f>'Pronóstico1 Público'!AA33*'Pronóstico2 Público'!$CR33</f>
        <v>0</v>
      </c>
      <c r="AB33" s="67">
        <f>'Pronóstico1 Público'!AB33*'Pronóstico2 Público'!$CR33</f>
        <v>0</v>
      </c>
      <c r="AC33" s="67">
        <f>'Pronóstico1 Público'!AC33*'Pronóstico2 Público'!$CR33</f>
        <v>0</v>
      </c>
      <c r="AD33" s="67">
        <f>'Pronóstico1 Público'!AD33*'Pronóstico2 Público'!$CR33</f>
        <v>0</v>
      </c>
      <c r="AE33" s="67">
        <f>'Pronóstico1 Público'!AE33*'Pronóstico2 Público'!$CR33</f>
        <v>0</v>
      </c>
      <c r="AF33" s="67">
        <f>'Pronóstico1 Público'!AF33*'Pronóstico2 Público'!$CR33</f>
        <v>0</v>
      </c>
      <c r="AG33" s="67">
        <f>'Pronóstico1 Público'!AG33*'Pronóstico2 Público'!$CR33</f>
        <v>0</v>
      </c>
      <c r="AH33" s="67">
        <f>'Pronóstico1 Público'!AH33*'Pronóstico2 Público'!$CR33</f>
        <v>0</v>
      </c>
      <c r="AI33" s="67">
        <f>'Pronóstico1 Público'!AI33*'Pronóstico2 Público'!$CR33</f>
        <v>0</v>
      </c>
      <c r="AJ33" s="67">
        <f>'Pronóstico1 Público'!AJ33*'Pronóstico2 Público'!$CR33</f>
        <v>0</v>
      </c>
      <c r="AK33" s="67">
        <f>'Pronóstico1 Público'!AK33*'Pronóstico2 Público'!$CR33</f>
        <v>0</v>
      </c>
      <c r="AL33" s="67">
        <f>'Pronóstico1 Público'!AL33*'Pronóstico2 Público'!$CR33</f>
        <v>0</v>
      </c>
      <c r="AM33" s="67">
        <f>'Pronóstico1 Público'!AM33*'Pronóstico2 Público'!$CR33</f>
        <v>0</v>
      </c>
      <c r="AN33" s="67">
        <f>'Pronóstico1 Público'!AN33*'Pronóstico2 Público'!$CR33</f>
        <v>0</v>
      </c>
      <c r="AO33" s="67">
        <f>'Pronóstico1 Público'!AO33*'Pronóstico2 Público'!$CR33</f>
        <v>0</v>
      </c>
      <c r="AP33" s="67">
        <f>'Pronóstico1 Público'!AP33*'Pronóstico2 Público'!$CR33</f>
        <v>0</v>
      </c>
      <c r="AQ33" s="67">
        <f>'Pronóstico1 Público'!AQ33*'Pronóstico2 Público'!$CR33</f>
        <v>0</v>
      </c>
      <c r="AR33" s="67">
        <f>'Pronóstico1 Público'!AR33*'Pronóstico2 Público'!$CR33</f>
        <v>1.0247549205541461E-5</v>
      </c>
      <c r="AS33" s="67">
        <f>'Pronóstico1 Público'!AS33*'Pronóstico2 Público'!$CR33</f>
        <v>5.5288231562031387E-5</v>
      </c>
      <c r="AT33" s="67">
        <f>'Pronóstico1 Público'!AT33*'Pronóstico2 Público'!$CR33</f>
        <v>1.5928556225553136E-4</v>
      </c>
      <c r="AU33" s="67">
        <f>'Pronóstico1 Público'!AU33*'Pronóstico2 Público'!$CR33</f>
        <v>3.9573781955705651E-4</v>
      </c>
      <c r="AV33" s="67">
        <f>'Pronóstico1 Público'!AV33*'Pronóstico2 Público'!$CR33</f>
        <v>1.0424433643156877E-3</v>
      </c>
      <c r="AW33" s="67">
        <f>'Pronóstico1 Público'!AW33*'Pronóstico2 Público'!$CR33</f>
        <v>2.205248770516568E-3</v>
      </c>
      <c r="AX33" s="67">
        <f>'Pronóstico1 Público'!AX33*'Pronóstico2 Público'!$CR33</f>
        <v>3.6706817169225715E-3</v>
      </c>
      <c r="AY33" s="67">
        <f>'Pronóstico1 Público'!AY33*'Pronóstico2 Público'!$CR33</f>
        <v>5.2898125319707813E-3</v>
      </c>
      <c r="AZ33" s="67">
        <f>'Pronóstico1 Público'!AZ33*'Pronóstico2 Público'!$CR33</f>
        <v>6.9811645175181895E-3</v>
      </c>
      <c r="BA33" s="67">
        <f>'Pronóstico1 Público'!BA33*'Pronóstico2 Público'!$CR33</f>
        <v>8.3363254110203431E-3</v>
      </c>
      <c r="BB33" s="67">
        <f>'Pronóstico1 Público'!BB33*'Pronóstico2 Público'!$CR33</f>
        <v>9.3497896966466109E-3</v>
      </c>
      <c r="BC33" s="67">
        <f>'Pronóstico1 Público'!BC33*'Pronóstico2 Público'!$CR33</f>
        <v>1.0641013629063861E-2</v>
      </c>
      <c r="BD33" s="67">
        <f>'Pronóstico1 Público'!BD33*'Pronóstico2 Público'!$CR33</f>
        <v>1.2450793949965065E-2</v>
      </c>
      <c r="BE33" s="67">
        <f>'Pronóstico1 Público'!BE33*'Pronóstico2 Público'!$CR33</f>
        <v>1.4880139526072726E-2</v>
      </c>
      <c r="BF33" s="67">
        <f>'Pronóstico1 Público'!BF33*'Pronóstico2 Público'!$CR33</f>
        <v>1.8303317516281815E-2</v>
      </c>
      <c r="BG33" s="67">
        <f>'Pronóstico1 Público'!BG33*'Pronóstico2 Público'!$CR33</f>
        <v>2.2805721337966295E-2</v>
      </c>
      <c r="BH33" s="67">
        <f>'Pronóstico1 Público'!BH33*'Pronóstico2 Público'!$CR33</f>
        <v>2.8418034597047795E-2</v>
      </c>
      <c r="BI33" s="67">
        <f>'Pronóstico1 Público'!BI33*'Pronóstico2 Público'!$CR33</f>
        <v>3.6110803882644101E-2</v>
      </c>
      <c r="BJ33" s="67">
        <f>'Pronóstico1 Público'!BJ33*'Pronóstico2 Público'!$CR33</f>
        <v>4.5474735434825407E-2</v>
      </c>
      <c r="BK33" s="67">
        <f>'Pronóstico1 Público'!BK33*'Pronóstico2 Público'!$CR33</f>
        <v>5.5907310412091717E-2</v>
      </c>
      <c r="BL33" s="67">
        <f>'Pronóstico1 Público'!BL33*'Pronóstico2 Público'!$CR33</f>
        <v>6.6433345619311565E-2</v>
      </c>
      <c r="BM33" s="67">
        <f>'Pronóstico1 Público'!BM33*'Pronóstico2 Público'!$CR33</f>
        <v>7.6224613217671697E-2</v>
      </c>
      <c r="BN33" s="67">
        <f>'Pronóstico1 Público'!BN33*'Pronóstico2 Público'!$CR33</f>
        <v>8.3153878510076745E-2</v>
      </c>
      <c r="BO33" s="67">
        <f>'Pronóstico1 Público'!BO33*'Pronóstico2 Público'!$CR33</f>
        <v>8.7004719539638578E-2</v>
      </c>
      <c r="BP33" s="67">
        <f>'Pronóstico1 Público'!BP33*'Pronóstico2 Público'!$CR33</f>
        <v>8.8235882306263461E-2</v>
      </c>
      <c r="BQ33" s="67">
        <f>'Pronóstico1 Público'!BQ33*'Pronóstico2 Público'!$CR33</f>
        <v>8.8001997444442204E-2</v>
      </c>
      <c r="BR33" s="67">
        <f>'Pronóstico1 Público'!BR33*'Pronóstico2 Público'!$CR33</f>
        <v>8.6135734478009207E-2</v>
      </c>
      <c r="BS33" s="67">
        <f>'Pronóstico1 Público'!BS33*'Pronóstico2 Público'!$CR33</f>
        <v>8.3291950320865532E-2</v>
      </c>
      <c r="BT33" s="67">
        <f>'Pronóstico1 Público'!BT33*'Pronóstico2 Público'!$CR33</f>
        <v>8.0274384819490341E-2</v>
      </c>
      <c r="BU33" s="67">
        <f>'Pronóstico1 Público'!BU33*'Pronóstico2 Público'!$CR33</f>
        <v>7.6696670369489628E-2</v>
      </c>
      <c r="BV33" s="67">
        <f>'Pronóstico1 Público'!BV33*'Pronóstico2 Público'!$CR33</f>
        <v>7.1780597482761319E-2</v>
      </c>
      <c r="BW33" s="67">
        <f>'Pronóstico1 Público'!BW33*'Pronóstico2 Público'!$CR33</f>
        <v>6.6222152400197715E-2</v>
      </c>
      <c r="BX33" s="67">
        <f>'Pronóstico1 Público'!BX33*'Pronóstico2 Público'!$CR33</f>
        <v>6.0674881028148997E-2</v>
      </c>
      <c r="BY33" s="67">
        <f>'Pronóstico1 Público'!BY33*'Pronóstico2 Público'!$CR33</f>
        <v>5.5110861123336553E-2</v>
      </c>
      <c r="BZ33" s="67">
        <f>'Pronóstico1 Público'!BZ33*'Pronóstico2 Público'!$CR33</f>
        <v>4.9836051126442536E-2</v>
      </c>
      <c r="CA33" s="67">
        <f>'Pronóstico1 Público'!CA33*'Pronóstico2 Público'!$CR33</f>
        <v>4.5157221196695171E-2</v>
      </c>
      <c r="CB33" s="67">
        <f>'Pronóstico1 Público'!CB33*'Pronóstico2 Público'!$CR33</f>
        <v>4.1084709227857036E-2</v>
      </c>
      <c r="CC33" s="67">
        <f>'Pronóstico1 Público'!CC33*'Pronóstico2 Público'!$CR33</f>
        <v>3.7123467303933497E-2</v>
      </c>
      <c r="CD33" s="67">
        <f>'Pronóstico1 Público'!CD33*'Pronóstico2 Público'!$CR33</f>
        <v>3.2980236111397131E-2</v>
      </c>
      <c r="CE33" s="67">
        <f>'Pronóstico1 Público'!CE33*'Pronóstico2 Público'!$CR33</f>
        <v>2.8753625049020185E-2</v>
      </c>
      <c r="CF33" s="67">
        <f>'Pronóstico1 Público'!CF33*'Pronóstico2 Público'!$CR33</f>
        <v>2.4764026580526899E-2</v>
      </c>
      <c r="CG33" s="67">
        <f>'Pronóstico1 Público'!CG33*'Pronóstico2 Público'!$CR33</f>
        <v>2.0895802897015849E-2</v>
      </c>
      <c r="CH33" s="67">
        <f>'Pronóstico1 Público'!CH33*'Pronóstico2 Público'!$CR33</f>
        <v>1.7306825804708985E-2</v>
      </c>
      <c r="CI33" s="67">
        <f>'Pronóstico1 Público'!CI33*'Pronóstico2 Público'!$CR33</f>
        <v>1.412372567653985E-2</v>
      </c>
      <c r="CJ33" s="67">
        <f>'Pronóstico1 Público'!CJ33*'Pronóstico2 Público'!$CR33</f>
        <v>1.1380086055888685E-2</v>
      </c>
      <c r="CK33" s="67">
        <f>'Pronóstico1 Público'!CK33*'Pronóstico2 Público'!$CR33</f>
        <v>8.8729293589944747E-3</v>
      </c>
      <c r="CL33" s="67">
        <f>'Pronóstico1 Público'!CL33*'Pronóstico2 Público'!$CR33</f>
        <v>6.7870381472836198E-3</v>
      </c>
      <c r="CM33" s="67">
        <f>'Pronóstico1 Público'!CM33*'Pronóstico2 Público'!$CR33</f>
        <v>5.2415282061504236E-3</v>
      </c>
      <c r="CN33" s="67">
        <f>'Pronóstico1 Público'!CN33*'Pronóstico2 Público'!$CR33</f>
        <v>3.9631631403927369E-3</v>
      </c>
      <c r="CP33" s="72">
        <f t="shared" si="0"/>
        <v>1.7</v>
      </c>
      <c r="CR33">
        <f>'Insumo 2'!$B$5/'Pronóstico1 Público'!CP33</f>
        <v>1.0000000000000002</v>
      </c>
      <c r="CT33" s="83">
        <f>100*'Población %'!CR78</f>
        <v>7.9440380305704785</v>
      </c>
      <c r="CU33" s="83">
        <f t="shared" si="1"/>
        <v>21.399696142667125</v>
      </c>
    </row>
    <row r="34" spans="1:99">
      <c r="A34">
        <f>'Población %'!A79</f>
        <v>2018</v>
      </c>
      <c r="B34" s="67">
        <f>'Pronóstico1 Público'!B34*'Pronóstico2 Público'!$CR34</f>
        <v>0</v>
      </c>
      <c r="C34" s="67">
        <f>'Pronóstico1 Público'!C34*'Pronóstico2 Público'!$CR34</f>
        <v>0</v>
      </c>
      <c r="D34" s="67">
        <f>'Pronóstico1 Público'!D34*'Pronóstico2 Público'!$CR34</f>
        <v>0</v>
      </c>
      <c r="E34" s="67">
        <f>'Pronóstico1 Público'!E34*'Pronóstico2 Público'!$CR34</f>
        <v>0</v>
      </c>
      <c r="F34" s="67">
        <f>'Pronóstico1 Público'!F34*'Pronóstico2 Público'!$CR34</f>
        <v>0</v>
      </c>
      <c r="G34" s="67">
        <f>'Pronóstico1 Público'!G34*'Pronóstico2 Público'!$CR34</f>
        <v>0</v>
      </c>
      <c r="H34" s="67">
        <f>'Pronóstico1 Público'!H34*'Pronóstico2 Público'!$CR34</f>
        <v>0</v>
      </c>
      <c r="I34" s="67">
        <f>'Pronóstico1 Público'!I34*'Pronóstico2 Público'!$CR34</f>
        <v>0</v>
      </c>
      <c r="J34" s="67">
        <f>'Pronóstico1 Público'!J34*'Pronóstico2 Público'!$CR34</f>
        <v>0</v>
      </c>
      <c r="K34" s="67">
        <f>'Pronóstico1 Público'!K34*'Pronóstico2 Público'!$CR34</f>
        <v>0</v>
      </c>
      <c r="L34" s="67">
        <f>'Pronóstico1 Público'!L34*'Pronóstico2 Público'!$CR34</f>
        <v>0</v>
      </c>
      <c r="M34" s="67">
        <f>'Pronóstico1 Público'!M34*'Pronóstico2 Público'!$CR34</f>
        <v>0</v>
      </c>
      <c r="N34" s="67">
        <f>'Pronóstico1 Público'!N34*'Pronóstico2 Público'!$CR34</f>
        <v>0</v>
      </c>
      <c r="O34" s="67">
        <f>'Pronóstico1 Público'!O34*'Pronóstico2 Público'!$CR34</f>
        <v>0</v>
      </c>
      <c r="P34" s="67">
        <f>'Pronóstico1 Público'!P34*'Pronóstico2 Público'!$CR34</f>
        <v>0</v>
      </c>
      <c r="Q34" s="67">
        <f>'Pronóstico1 Público'!Q34*'Pronóstico2 Público'!$CR34</f>
        <v>0</v>
      </c>
      <c r="R34" s="67">
        <f>'Pronóstico1 Público'!R34*'Pronóstico2 Público'!$CR34</f>
        <v>0</v>
      </c>
      <c r="S34" s="67">
        <f>'Pronóstico1 Público'!S34*'Pronóstico2 Público'!$CR34</f>
        <v>0</v>
      </c>
      <c r="T34" s="67">
        <f>'Pronóstico1 Público'!T34*'Pronóstico2 Público'!$CR34</f>
        <v>0</v>
      </c>
      <c r="U34" s="67">
        <f>'Pronóstico1 Público'!U34*'Pronóstico2 Público'!$CR34</f>
        <v>0</v>
      </c>
      <c r="V34" s="67">
        <f>'Pronóstico1 Público'!V34*'Pronóstico2 Público'!$CR34</f>
        <v>0</v>
      </c>
      <c r="W34" s="67">
        <f>'Pronóstico1 Público'!W34*'Pronóstico2 Público'!$CR34</f>
        <v>0</v>
      </c>
      <c r="X34" s="67">
        <f>'Pronóstico1 Público'!X34*'Pronóstico2 Público'!$CR34</f>
        <v>0</v>
      </c>
      <c r="Y34" s="67">
        <f>'Pronóstico1 Público'!Y34*'Pronóstico2 Público'!$CR34</f>
        <v>0</v>
      </c>
      <c r="Z34" s="67">
        <f>'Pronóstico1 Público'!Z34*'Pronóstico2 Público'!$CR34</f>
        <v>0</v>
      </c>
      <c r="AA34" s="67">
        <f>'Pronóstico1 Público'!AA34*'Pronóstico2 Público'!$CR34</f>
        <v>0</v>
      </c>
      <c r="AB34" s="67">
        <f>'Pronóstico1 Público'!AB34*'Pronóstico2 Público'!$CR34</f>
        <v>0</v>
      </c>
      <c r="AC34" s="67">
        <f>'Pronóstico1 Público'!AC34*'Pronóstico2 Público'!$CR34</f>
        <v>0</v>
      </c>
      <c r="AD34" s="67">
        <f>'Pronóstico1 Público'!AD34*'Pronóstico2 Público'!$CR34</f>
        <v>0</v>
      </c>
      <c r="AE34" s="67">
        <f>'Pronóstico1 Público'!AE34*'Pronóstico2 Público'!$CR34</f>
        <v>0</v>
      </c>
      <c r="AF34" s="67">
        <f>'Pronóstico1 Público'!AF34*'Pronóstico2 Público'!$CR34</f>
        <v>0</v>
      </c>
      <c r="AG34" s="67">
        <f>'Pronóstico1 Público'!AG34*'Pronóstico2 Público'!$CR34</f>
        <v>0</v>
      </c>
      <c r="AH34" s="67">
        <f>'Pronóstico1 Público'!AH34*'Pronóstico2 Público'!$CR34</f>
        <v>0</v>
      </c>
      <c r="AI34" s="67">
        <f>'Pronóstico1 Público'!AI34*'Pronóstico2 Público'!$CR34</f>
        <v>0</v>
      </c>
      <c r="AJ34" s="67">
        <f>'Pronóstico1 Público'!AJ34*'Pronóstico2 Público'!$CR34</f>
        <v>0</v>
      </c>
      <c r="AK34" s="67">
        <f>'Pronóstico1 Público'!AK34*'Pronóstico2 Público'!$CR34</f>
        <v>0</v>
      </c>
      <c r="AL34" s="67">
        <f>'Pronóstico1 Público'!AL34*'Pronóstico2 Público'!$CR34</f>
        <v>0</v>
      </c>
      <c r="AM34" s="67">
        <f>'Pronóstico1 Público'!AM34*'Pronóstico2 Público'!$CR34</f>
        <v>0</v>
      </c>
      <c r="AN34" s="67">
        <f>'Pronóstico1 Público'!AN34*'Pronóstico2 Público'!$CR34</f>
        <v>0</v>
      </c>
      <c r="AO34" s="67">
        <f>'Pronóstico1 Público'!AO34*'Pronóstico2 Público'!$CR34</f>
        <v>0</v>
      </c>
      <c r="AP34" s="67">
        <f>'Pronóstico1 Público'!AP34*'Pronóstico2 Público'!$CR34</f>
        <v>0</v>
      </c>
      <c r="AQ34" s="67">
        <f>'Pronóstico1 Público'!AQ34*'Pronóstico2 Público'!$CR34</f>
        <v>0</v>
      </c>
      <c r="AR34" s="67">
        <f>'Pronóstico1 Público'!AR34*'Pronóstico2 Público'!$CR34</f>
        <v>1.0143265720168324E-5</v>
      </c>
      <c r="AS34" s="67">
        <f>'Pronóstico1 Público'!AS34*'Pronóstico2 Público'!$CR34</f>
        <v>5.4719277554976292E-5</v>
      </c>
      <c r="AT34" s="67">
        <f>'Pronóstico1 Público'!AT34*'Pronóstico2 Público'!$CR34</f>
        <v>1.5775082490028478E-4</v>
      </c>
      <c r="AU34" s="67">
        <f>'Pronóstico1 Público'!AU34*'Pronóstico2 Público'!$CR34</f>
        <v>3.9206191267011366E-4</v>
      </c>
      <c r="AV34" s="67">
        <f>'Pronóstico1 Público'!AV34*'Pronóstico2 Público'!$CR34</f>
        <v>1.0331979282704744E-3</v>
      </c>
      <c r="AW34" s="67">
        <f>'Pronóstico1 Público'!AW34*'Pronóstico2 Público'!$CR34</f>
        <v>2.1881186551731607E-3</v>
      </c>
      <c r="AX34" s="67">
        <f>'Pronóstico1 Público'!AX34*'Pronóstico2 Público'!$CR34</f>
        <v>3.6468539044897815E-3</v>
      </c>
      <c r="AY34" s="67">
        <f>'Pronóstico1 Público'!AY34*'Pronóstico2 Público'!$CR34</f>
        <v>5.2519662070832432E-3</v>
      </c>
      <c r="AZ34" s="67">
        <f>'Pronóstico1 Público'!AZ34*'Pronóstico2 Público'!$CR34</f>
        <v>6.9198465547816775E-3</v>
      </c>
      <c r="BA34" s="67">
        <f>'Pronóstico1 Público'!BA34*'Pronóstico2 Público'!$CR34</f>
        <v>8.2558255302519288E-3</v>
      </c>
      <c r="BB34" s="67">
        <f>'Pronóstico1 Público'!BB34*'Pronóstico2 Público'!$CR34</f>
        <v>9.2641726290218513E-3</v>
      </c>
      <c r="BC34" s="67">
        <f>'Pronóstico1 Público'!BC34*'Pronóstico2 Público'!$CR34</f>
        <v>1.0540439553739681E-2</v>
      </c>
      <c r="BD34" s="67">
        <f>'Pronóstico1 Público'!BD34*'Pronóstico2 Público'!$CR34</f>
        <v>1.2368300447690817E-2</v>
      </c>
      <c r="BE34" s="67">
        <f>'Pronóstico1 Público'!BE34*'Pronóstico2 Público'!$CR34</f>
        <v>1.4850935569035701E-2</v>
      </c>
      <c r="BF34" s="67">
        <f>'Pronóstico1 Público'!BF34*'Pronóstico2 Público'!$CR34</f>
        <v>1.832605776934489E-2</v>
      </c>
      <c r="BG34" s="67">
        <f>'Pronóstico1 Público'!BG34*'Pronóstico2 Público'!$CR34</f>
        <v>2.2845049425713276E-2</v>
      </c>
      <c r="BH34" s="67">
        <f>'Pronóstico1 Público'!BH34*'Pronóstico2 Público'!$CR34</f>
        <v>2.8522178394593523E-2</v>
      </c>
      <c r="BI34" s="67">
        <f>'Pronóstico1 Público'!BI34*'Pronóstico2 Público'!$CR34</f>
        <v>3.6112165930237965E-2</v>
      </c>
      <c r="BJ34" s="67">
        <f>'Pronóstico1 Público'!BJ34*'Pronóstico2 Público'!$CR34</f>
        <v>4.5158428844598468E-2</v>
      </c>
      <c r="BK34" s="67">
        <f>'Pronóstico1 Público'!BK34*'Pronóstico2 Público'!$CR34</f>
        <v>5.5269341993572932E-2</v>
      </c>
      <c r="BL34" s="67">
        <f>'Pronóstico1 Público'!BL34*'Pronóstico2 Público'!$CR34</f>
        <v>6.5714300261293948E-2</v>
      </c>
      <c r="BM34" s="67">
        <f>'Pronóstico1 Público'!BM34*'Pronóstico2 Público'!$CR34</f>
        <v>7.5261946275397812E-2</v>
      </c>
      <c r="BN34" s="67">
        <f>'Pronóstico1 Público'!BN34*'Pronóstico2 Público'!$CR34</f>
        <v>8.2671666185022266E-2</v>
      </c>
      <c r="BO34" s="67">
        <f>'Pronóstico1 Público'!BO34*'Pronóstico2 Público'!$CR34</f>
        <v>8.7593898241294627E-2</v>
      </c>
      <c r="BP34" s="67">
        <f>'Pronóstico1 Público'!BP34*'Pronóstico2 Público'!$CR34</f>
        <v>8.9643713650261886E-2</v>
      </c>
      <c r="BQ34" s="67">
        <f>'Pronóstico1 Público'!BQ34*'Pronóstico2 Público'!$CR34</f>
        <v>8.9436046925519999E-2</v>
      </c>
      <c r="BR34" s="67">
        <f>'Pronóstico1 Público'!BR34*'Pronóstico2 Público'!$CR34</f>
        <v>8.7848547808222752E-2</v>
      </c>
      <c r="BS34" s="67">
        <f>'Pronóstico1 Público'!BS34*'Pronóstico2 Público'!$CR34</f>
        <v>8.4322375348784923E-2</v>
      </c>
      <c r="BT34" s="67">
        <f>'Pronóstico1 Público'!BT34*'Pronóstico2 Público'!$CR34</f>
        <v>8.0000630591787719E-2</v>
      </c>
      <c r="BU34" s="67">
        <f>'Pronóstico1 Público'!BU34*'Pronóstico2 Público'!$CR34</f>
        <v>7.5559750063380768E-2</v>
      </c>
      <c r="BV34" s="67">
        <f>'Pronóstico1 Público'!BV34*'Pronóstico2 Público'!$CR34</f>
        <v>7.0808593335447062E-2</v>
      </c>
      <c r="BW34" s="67">
        <f>'Pronóstico1 Público'!BW34*'Pronóstico2 Público'!$CR34</f>
        <v>6.5248803934072855E-2</v>
      </c>
      <c r="BX34" s="67">
        <f>'Pronóstico1 Público'!BX34*'Pronóstico2 Público'!$CR34</f>
        <v>5.9905012136332703E-2</v>
      </c>
      <c r="BY34" s="67">
        <f>'Pronóstico1 Público'!BY34*'Pronóstico2 Público'!$CR34</f>
        <v>5.4703475764234774E-2</v>
      </c>
      <c r="BZ34" s="67">
        <f>'Pronóstico1 Público'!BZ34*'Pronóstico2 Público'!$CR34</f>
        <v>4.9638171052011591E-2</v>
      </c>
      <c r="CA34" s="67">
        <f>'Pronóstico1 Público'!CA34*'Pronóstico2 Público'!$CR34</f>
        <v>4.4833617954975827E-2</v>
      </c>
      <c r="CB34" s="67">
        <f>'Pronóstico1 Público'!CB34*'Pronóstico2 Público'!$CR34</f>
        <v>4.0659680539217959E-2</v>
      </c>
      <c r="CC34" s="67">
        <f>'Pronóstico1 Público'!CC34*'Pronóstico2 Público'!$CR34</f>
        <v>3.6925924082739842E-2</v>
      </c>
      <c r="CD34" s="67">
        <f>'Pronóstico1 Público'!CD34*'Pronóstico2 Público'!$CR34</f>
        <v>3.3130264926140671E-2</v>
      </c>
      <c r="CE34" s="67">
        <f>'Pronóstico1 Público'!CE34*'Pronóstico2 Público'!$CR34</f>
        <v>2.9127223182416926E-2</v>
      </c>
      <c r="CF34" s="67">
        <f>'Pronóstico1 Público'!CF34*'Pronóstico2 Público'!$CR34</f>
        <v>2.511149404205314E-2</v>
      </c>
      <c r="CG34" s="67">
        <f>'Pronóstico1 Público'!CG34*'Pronóstico2 Público'!$CR34</f>
        <v>2.1243718987427183E-2</v>
      </c>
      <c r="CH34" s="67">
        <f>'Pronóstico1 Público'!CH34*'Pronóstico2 Público'!$CR34</f>
        <v>1.7614586441817778E-2</v>
      </c>
      <c r="CI34" s="67">
        <f>'Pronóstico1 Público'!CI34*'Pronóstico2 Público'!$CR34</f>
        <v>1.4375486963580099E-2</v>
      </c>
      <c r="CJ34" s="67">
        <f>'Pronóstico1 Público'!CJ34*'Pronóstico2 Público'!$CR34</f>
        <v>1.1621728637127628E-2</v>
      </c>
      <c r="CK34" s="67">
        <f>'Pronóstico1 Público'!CK34*'Pronóstico2 Público'!$CR34</f>
        <v>9.2643865489856723E-3</v>
      </c>
      <c r="CL34" s="67">
        <f>'Pronóstico1 Público'!CL34*'Pronóstico2 Público'!$CR34</f>
        <v>7.0978368248873318E-3</v>
      </c>
      <c r="CM34" s="67">
        <f>'Pronóstico1 Público'!CM34*'Pronóstico2 Público'!$CR34</f>
        <v>5.347552447074598E-3</v>
      </c>
      <c r="CN34" s="67">
        <f>'Pronóstico1 Público'!CN34*'Pronóstico2 Público'!$CR34</f>
        <v>4.1220122300448525E-3</v>
      </c>
      <c r="CP34" s="72">
        <f t="shared" si="0"/>
        <v>1.6999999999999997</v>
      </c>
      <c r="CR34">
        <f>'Insumo 2'!$B$5/'Pronóstico1 Público'!CP34</f>
        <v>0.98269105408492474</v>
      </c>
      <c r="CT34" s="83">
        <f>100*'Población %'!CR79</f>
        <v>8.1163230406464066</v>
      </c>
      <c r="CU34" s="83">
        <f t="shared" si="1"/>
        <v>20.945445264886931</v>
      </c>
    </row>
    <row r="35" spans="1:99">
      <c r="A35">
        <f>'Población %'!A80</f>
        <v>2019</v>
      </c>
      <c r="B35" s="67">
        <f>'Pronóstico1 Público'!B35*'Pronóstico2 Público'!$CR35</f>
        <v>0</v>
      </c>
      <c r="C35" s="67">
        <f>'Pronóstico1 Público'!C35*'Pronóstico2 Público'!$CR35</f>
        <v>0</v>
      </c>
      <c r="D35" s="67">
        <f>'Pronóstico1 Público'!D35*'Pronóstico2 Público'!$CR35</f>
        <v>0</v>
      </c>
      <c r="E35" s="67">
        <f>'Pronóstico1 Público'!E35*'Pronóstico2 Público'!$CR35</f>
        <v>0</v>
      </c>
      <c r="F35" s="67">
        <f>'Pronóstico1 Público'!F35*'Pronóstico2 Público'!$CR35</f>
        <v>0</v>
      </c>
      <c r="G35" s="67">
        <f>'Pronóstico1 Público'!G35*'Pronóstico2 Público'!$CR35</f>
        <v>0</v>
      </c>
      <c r="H35" s="67">
        <f>'Pronóstico1 Público'!H35*'Pronóstico2 Público'!$CR35</f>
        <v>0</v>
      </c>
      <c r="I35" s="67">
        <f>'Pronóstico1 Público'!I35*'Pronóstico2 Público'!$CR35</f>
        <v>0</v>
      </c>
      <c r="J35" s="67">
        <f>'Pronóstico1 Público'!J35*'Pronóstico2 Público'!$CR35</f>
        <v>0</v>
      </c>
      <c r="K35" s="67">
        <f>'Pronóstico1 Público'!K35*'Pronóstico2 Público'!$CR35</f>
        <v>0</v>
      </c>
      <c r="L35" s="67">
        <f>'Pronóstico1 Público'!L35*'Pronóstico2 Público'!$CR35</f>
        <v>0</v>
      </c>
      <c r="M35" s="67">
        <f>'Pronóstico1 Público'!M35*'Pronóstico2 Público'!$CR35</f>
        <v>0</v>
      </c>
      <c r="N35" s="67">
        <f>'Pronóstico1 Público'!N35*'Pronóstico2 Público'!$CR35</f>
        <v>0</v>
      </c>
      <c r="O35" s="67">
        <f>'Pronóstico1 Público'!O35*'Pronóstico2 Público'!$CR35</f>
        <v>0</v>
      </c>
      <c r="P35" s="67">
        <f>'Pronóstico1 Público'!P35*'Pronóstico2 Público'!$CR35</f>
        <v>0</v>
      </c>
      <c r="Q35" s="67">
        <f>'Pronóstico1 Público'!Q35*'Pronóstico2 Público'!$CR35</f>
        <v>0</v>
      </c>
      <c r="R35" s="67">
        <f>'Pronóstico1 Público'!R35*'Pronóstico2 Público'!$CR35</f>
        <v>0</v>
      </c>
      <c r="S35" s="67">
        <f>'Pronóstico1 Público'!S35*'Pronóstico2 Público'!$CR35</f>
        <v>0</v>
      </c>
      <c r="T35" s="67">
        <f>'Pronóstico1 Público'!T35*'Pronóstico2 Público'!$CR35</f>
        <v>0</v>
      </c>
      <c r="U35" s="67">
        <f>'Pronóstico1 Público'!U35*'Pronóstico2 Público'!$CR35</f>
        <v>0</v>
      </c>
      <c r="V35" s="67">
        <f>'Pronóstico1 Público'!V35*'Pronóstico2 Público'!$CR35</f>
        <v>0</v>
      </c>
      <c r="W35" s="67">
        <f>'Pronóstico1 Público'!W35*'Pronóstico2 Público'!$CR35</f>
        <v>0</v>
      </c>
      <c r="X35" s="67">
        <f>'Pronóstico1 Público'!X35*'Pronóstico2 Público'!$CR35</f>
        <v>0</v>
      </c>
      <c r="Y35" s="67">
        <f>'Pronóstico1 Público'!Y35*'Pronóstico2 Público'!$CR35</f>
        <v>0</v>
      </c>
      <c r="Z35" s="67">
        <f>'Pronóstico1 Público'!Z35*'Pronóstico2 Público'!$CR35</f>
        <v>0</v>
      </c>
      <c r="AA35" s="67">
        <f>'Pronóstico1 Público'!AA35*'Pronóstico2 Público'!$CR35</f>
        <v>0</v>
      </c>
      <c r="AB35" s="67">
        <f>'Pronóstico1 Público'!AB35*'Pronóstico2 Público'!$CR35</f>
        <v>0</v>
      </c>
      <c r="AC35" s="67">
        <f>'Pronóstico1 Público'!AC35*'Pronóstico2 Público'!$CR35</f>
        <v>0</v>
      </c>
      <c r="AD35" s="67">
        <f>'Pronóstico1 Público'!AD35*'Pronóstico2 Público'!$CR35</f>
        <v>0</v>
      </c>
      <c r="AE35" s="67">
        <f>'Pronóstico1 Público'!AE35*'Pronóstico2 Público'!$CR35</f>
        <v>0</v>
      </c>
      <c r="AF35" s="67">
        <f>'Pronóstico1 Público'!AF35*'Pronóstico2 Público'!$CR35</f>
        <v>0</v>
      </c>
      <c r="AG35" s="67">
        <f>'Pronóstico1 Público'!AG35*'Pronóstico2 Público'!$CR35</f>
        <v>0</v>
      </c>
      <c r="AH35" s="67">
        <f>'Pronóstico1 Público'!AH35*'Pronóstico2 Público'!$CR35</f>
        <v>0</v>
      </c>
      <c r="AI35" s="67">
        <f>'Pronóstico1 Público'!AI35*'Pronóstico2 Público'!$CR35</f>
        <v>0</v>
      </c>
      <c r="AJ35" s="67">
        <f>'Pronóstico1 Público'!AJ35*'Pronóstico2 Público'!$CR35</f>
        <v>0</v>
      </c>
      <c r="AK35" s="67">
        <f>'Pronóstico1 Público'!AK35*'Pronóstico2 Público'!$CR35</f>
        <v>0</v>
      </c>
      <c r="AL35" s="67">
        <f>'Pronóstico1 Público'!AL35*'Pronóstico2 Público'!$CR35</f>
        <v>0</v>
      </c>
      <c r="AM35" s="67">
        <f>'Pronóstico1 Público'!AM35*'Pronóstico2 Público'!$CR35</f>
        <v>0</v>
      </c>
      <c r="AN35" s="67">
        <f>'Pronóstico1 Público'!AN35*'Pronóstico2 Público'!$CR35</f>
        <v>0</v>
      </c>
      <c r="AO35" s="67">
        <f>'Pronóstico1 Público'!AO35*'Pronóstico2 Público'!$CR35</f>
        <v>0</v>
      </c>
      <c r="AP35" s="67">
        <f>'Pronóstico1 Público'!AP35*'Pronóstico2 Público'!$CR35</f>
        <v>0</v>
      </c>
      <c r="AQ35" s="67">
        <f>'Pronóstico1 Público'!AQ35*'Pronóstico2 Público'!$CR35</f>
        <v>0</v>
      </c>
      <c r="AR35" s="67">
        <f>'Pronóstico1 Público'!AR35*'Pronóstico2 Público'!$CR35</f>
        <v>1.0045278664872405E-5</v>
      </c>
      <c r="AS35" s="67">
        <f>'Pronóstico1 Público'!AS35*'Pronóstico2 Público'!$CR35</f>
        <v>5.4126722381556926E-5</v>
      </c>
      <c r="AT35" s="67">
        <f>'Pronóstico1 Público'!AT35*'Pronóstico2 Público'!$CR35</f>
        <v>1.5603101515498352E-4</v>
      </c>
      <c r="AU35" s="67">
        <f>'Pronóstico1 Público'!AU35*'Pronóstico2 Público'!$CR35</f>
        <v>3.8804267752892203E-4</v>
      </c>
      <c r="AV35" s="67">
        <f>'Pronóstico1 Público'!AV35*'Pronóstico2 Público'!$CR35</f>
        <v>1.022939806822717E-3</v>
      </c>
      <c r="AW35" s="67">
        <f>'Pronóstico1 Público'!AW35*'Pronóstico2 Público'!$CR35</f>
        <v>2.1672589985962227E-3</v>
      </c>
      <c r="AX35" s="67">
        <f>'Pronóstico1 Público'!AX35*'Pronóstico2 Público'!$CR35</f>
        <v>3.6162004676729169E-3</v>
      </c>
      <c r="AY35" s="67">
        <f>'Pronóstico1 Público'!AY35*'Pronóstico2 Público'!$CR35</f>
        <v>5.214515317355852E-3</v>
      </c>
      <c r="AZ35" s="67">
        <f>'Pronóstico1 Público'!AZ35*'Pronóstico2 Público'!$CR35</f>
        <v>6.8664290814002306E-3</v>
      </c>
      <c r="BA35" s="67">
        <f>'Pronóstico1 Público'!BA35*'Pronóstico2 Público'!$CR35</f>
        <v>8.1792195342025326E-3</v>
      </c>
      <c r="BB35" s="67">
        <f>'Pronóstico1 Público'!BB35*'Pronóstico2 Público'!$CR35</f>
        <v>9.1707192660333888E-3</v>
      </c>
      <c r="BC35" s="67">
        <f>'Pronóstico1 Público'!BC35*'Pronóstico2 Público'!$CR35</f>
        <v>1.0439352087922772E-2</v>
      </c>
      <c r="BD35" s="67">
        <f>'Pronóstico1 Público'!BD35*'Pronóstico2 Público'!$CR35</f>
        <v>1.2246557161219057E-2</v>
      </c>
      <c r="BE35" s="67">
        <f>'Pronóstico1 Público'!BE35*'Pronóstico2 Público'!$CR35</f>
        <v>1.4747115523580242E-2</v>
      </c>
      <c r="BF35" s="67">
        <f>'Pronóstico1 Público'!BF35*'Pronóstico2 Público'!$CR35</f>
        <v>1.828434975764907E-2</v>
      </c>
      <c r="BG35" s="67">
        <f>'Pronóstico1 Público'!BG35*'Pronóstico2 Público'!$CR35</f>
        <v>2.2868495897279101E-2</v>
      </c>
      <c r="BH35" s="67">
        <f>'Pronóstico1 Público'!BH35*'Pronóstico2 Público'!$CR35</f>
        <v>2.8565466842591293E-2</v>
      </c>
      <c r="BI35" s="67">
        <f>'Pronóstico1 Público'!BI35*'Pronóstico2 Público'!$CR35</f>
        <v>3.6238925116643075E-2</v>
      </c>
      <c r="BJ35" s="67">
        <f>'Pronóstico1 Público'!BJ35*'Pronóstico2 Público'!$CR35</f>
        <v>4.5157008796019839E-2</v>
      </c>
      <c r="BK35" s="67">
        <f>'Pronóstico1 Público'!BK35*'Pronóstico2 Público'!$CR35</f>
        <v>5.4883107167215221E-2</v>
      </c>
      <c r="BL35" s="67">
        <f>'Pronóstico1 Público'!BL35*'Pronóstico2 Público'!$CR35</f>
        <v>6.4962479470108969E-2</v>
      </c>
      <c r="BM35" s="67">
        <f>'Pronóstico1 Público'!BM35*'Pronóstico2 Público'!$CR35</f>
        <v>7.4446076909884418E-2</v>
      </c>
      <c r="BN35" s="67">
        <f>'Pronóstico1 Público'!BN35*'Pronóstico2 Público'!$CR35</f>
        <v>8.1631884454494277E-2</v>
      </c>
      <c r="BO35" s="67">
        <f>'Pronóstico1 Público'!BO35*'Pronóstico2 Público'!$CR35</f>
        <v>8.708908012232229E-2</v>
      </c>
      <c r="BP35" s="67">
        <f>'Pronóstico1 Público'!BP35*'Pronóstico2 Público'!$CR35</f>
        <v>9.024874239000541E-2</v>
      </c>
      <c r="BQ35" s="67">
        <f>'Pronóstico1 Público'!BQ35*'Pronóstico2 Público'!$CR35</f>
        <v>9.0861325840857515E-2</v>
      </c>
      <c r="BR35" s="67">
        <f>'Pronóstico1 Público'!BR35*'Pronóstico2 Público'!$CR35</f>
        <v>8.9290947492667902E-2</v>
      </c>
      <c r="BS35" s="67">
        <f>'Pronóstico1 Público'!BS35*'Pronóstico2 Público'!$CR35</f>
        <v>8.6023928340355355E-2</v>
      </c>
      <c r="BT35" s="67">
        <f>'Pronóstico1 Público'!BT35*'Pronóstico2 Público'!$CR35</f>
        <v>8.1023988397319405E-2</v>
      </c>
      <c r="BU35" s="67">
        <f>'Pronóstico1 Público'!BU35*'Pronóstico2 Público'!$CR35</f>
        <v>7.5337906746786129E-2</v>
      </c>
      <c r="BV35" s="67">
        <f>'Pronóstico1 Público'!BV35*'Pronóstico2 Público'!$CR35</f>
        <v>6.9797791397879561E-2</v>
      </c>
      <c r="BW35" s="67">
        <f>'Pronóstico1 Público'!BW35*'Pronóstico2 Público'!$CR35</f>
        <v>6.440254854026467E-2</v>
      </c>
      <c r="BX35" s="67">
        <f>'Pronóstico1 Público'!BX35*'Pronóstico2 Público'!$CR35</f>
        <v>5.9053210796254203E-2</v>
      </c>
      <c r="BY35" s="67">
        <f>'Pronóstico1 Público'!BY35*'Pronóstico2 Público'!$CR35</f>
        <v>5.4065833098539968E-2</v>
      </c>
      <c r="BZ35" s="67">
        <f>'Pronóstico1 Público'!BZ35*'Pronóstico2 Público'!$CR35</f>
        <v>4.9362411546490702E-2</v>
      </c>
      <c r="CA35" s="67">
        <f>'Pronóstico1 Público'!CA35*'Pronóstico2 Público'!$CR35</f>
        <v>4.4768317999803478E-2</v>
      </c>
      <c r="CB35" s="67">
        <f>'Pronóstico1 Público'!CB35*'Pronóstico2 Público'!$CR35</f>
        <v>4.0462548367446921E-2</v>
      </c>
      <c r="CC35" s="67">
        <f>'Pronóstico1 Público'!CC35*'Pronóstico2 Público'!$CR35</f>
        <v>3.6624347469333324E-2</v>
      </c>
      <c r="CD35" s="67">
        <f>'Pronóstico1 Público'!CD35*'Pronóstico2 Público'!$CR35</f>
        <v>3.3025710117027166E-2</v>
      </c>
      <c r="CE35" s="67">
        <f>'Pronóstico1 Público'!CE35*'Pronóstico2 Público'!$CR35</f>
        <v>2.9325383886472489E-2</v>
      </c>
      <c r="CF35" s="67">
        <f>'Pronóstico1 Público'!CF35*'Pronóstico2 Público'!$CR35</f>
        <v>2.5494669799151198E-2</v>
      </c>
      <c r="CG35" s="67">
        <f>'Pronóstico1 Público'!CG35*'Pronóstico2 Público'!$CR35</f>
        <v>2.1593282248868514E-2</v>
      </c>
      <c r="CH35" s="67">
        <f>'Pronóstico1 Público'!CH35*'Pronóstico2 Público'!$CR35</f>
        <v>1.7956538254178703E-2</v>
      </c>
      <c r="CI35" s="67">
        <f>'Pronóstico1 Público'!CI35*'Pronóstico2 Público'!$CR35</f>
        <v>1.4644735723466645E-2</v>
      </c>
      <c r="CJ35" s="67">
        <f>'Pronóstico1 Público'!CJ35*'Pronóstico2 Público'!$CR35</f>
        <v>1.1798016345560713E-2</v>
      </c>
      <c r="CK35" s="67">
        <f>'Pronóstico1 Público'!CK35*'Pronóstico2 Público'!$CR35</f>
        <v>9.4042971697857834E-3</v>
      </c>
      <c r="CL35" s="67">
        <f>'Pronóstico1 Público'!CL35*'Pronóstico2 Público'!$CR35</f>
        <v>7.4139912402577095E-3</v>
      </c>
      <c r="CM35" s="67">
        <f>'Pronóstico1 Público'!CM35*'Pronóstico2 Público'!$CR35</f>
        <v>5.538985679139575E-3</v>
      </c>
      <c r="CN35" s="67">
        <f>'Pronóstico1 Público'!CN35*'Pronóstico2 Público'!$CR35</f>
        <v>4.0751136393428183E-3</v>
      </c>
      <c r="CP35" s="72">
        <f t="shared" si="0"/>
        <v>1.7</v>
      </c>
      <c r="CR35">
        <f>'Insumo 2'!$B$5/'Pronóstico1 Público'!CP35</f>
        <v>0.96490021930743364</v>
      </c>
      <c r="CT35" s="83">
        <f>100*'Población %'!CR80</f>
        <v>8.2935903494975651</v>
      </c>
      <c r="CU35" s="83">
        <f t="shared" si="1"/>
        <v>20.497757043220588</v>
      </c>
    </row>
    <row r="36" spans="1:99">
      <c r="A36">
        <f>'Población %'!A81</f>
        <v>2020</v>
      </c>
      <c r="B36" s="67">
        <f>'Pronóstico1 Público'!B36*'Pronóstico2 Público'!$CR36</f>
        <v>0</v>
      </c>
      <c r="C36" s="67">
        <f>'Pronóstico1 Público'!C36*'Pronóstico2 Público'!$CR36</f>
        <v>0</v>
      </c>
      <c r="D36" s="67">
        <f>'Pronóstico1 Público'!D36*'Pronóstico2 Público'!$CR36</f>
        <v>0</v>
      </c>
      <c r="E36" s="67">
        <f>'Pronóstico1 Público'!E36*'Pronóstico2 Público'!$CR36</f>
        <v>0</v>
      </c>
      <c r="F36" s="67">
        <f>'Pronóstico1 Público'!F36*'Pronóstico2 Público'!$CR36</f>
        <v>0</v>
      </c>
      <c r="G36" s="67">
        <f>'Pronóstico1 Público'!G36*'Pronóstico2 Público'!$CR36</f>
        <v>0</v>
      </c>
      <c r="H36" s="67">
        <f>'Pronóstico1 Público'!H36*'Pronóstico2 Público'!$CR36</f>
        <v>0</v>
      </c>
      <c r="I36" s="67">
        <f>'Pronóstico1 Público'!I36*'Pronóstico2 Público'!$CR36</f>
        <v>0</v>
      </c>
      <c r="J36" s="67">
        <f>'Pronóstico1 Público'!J36*'Pronóstico2 Público'!$CR36</f>
        <v>0</v>
      </c>
      <c r="K36" s="67">
        <f>'Pronóstico1 Público'!K36*'Pronóstico2 Público'!$CR36</f>
        <v>0</v>
      </c>
      <c r="L36" s="67">
        <f>'Pronóstico1 Público'!L36*'Pronóstico2 Público'!$CR36</f>
        <v>0</v>
      </c>
      <c r="M36" s="67">
        <f>'Pronóstico1 Público'!M36*'Pronóstico2 Público'!$CR36</f>
        <v>0</v>
      </c>
      <c r="N36" s="67">
        <f>'Pronóstico1 Público'!N36*'Pronóstico2 Público'!$CR36</f>
        <v>0</v>
      </c>
      <c r="O36" s="67">
        <f>'Pronóstico1 Público'!O36*'Pronóstico2 Público'!$CR36</f>
        <v>0</v>
      </c>
      <c r="P36" s="67">
        <f>'Pronóstico1 Público'!P36*'Pronóstico2 Público'!$CR36</f>
        <v>0</v>
      </c>
      <c r="Q36" s="67">
        <f>'Pronóstico1 Público'!Q36*'Pronóstico2 Público'!$CR36</f>
        <v>0</v>
      </c>
      <c r="R36" s="67">
        <f>'Pronóstico1 Público'!R36*'Pronóstico2 Público'!$CR36</f>
        <v>0</v>
      </c>
      <c r="S36" s="67">
        <f>'Pronóstico1 Público'!S36*'Pronóstico2 Público'!$CR36</f>
        <v>0</v>
      </c>
      <c r="T36" s="67">
        <f>'Pronóstico1 Público'!T36*'Pronóstico2 Público'!$CR36</f>
        <v>0</v>
      </c>
      <c r="U36" s="67">
        <f>'Pronóstico1 Público'!U36*'Pronóstico2 Público'!$CR36</f>
        <v>0</v>
      </c>
      <c r="V36" s="67">
        <f>'Pronóstico1 Público'!V36*'Pronóstico2 Público'!$CR36</f>
        <v>0</v>
      </c>
      <c r="W36" s="67">
        <f>'Pronóstico1 Público'!W36*'Pronóstico2 Público'!$CR36</f>
        <v>0</v>
      </c>
      <c r="X36" s="67">
        <f>'Pronóstico1 Público'!X36*'Pronóstico2 Público'!$CR36</f>
        <v>0</v>
      </c>
      <c r="Y36" s="67">
        <f>'Pronóstico1 Público'!Y36*'Pronóstico2 Público'!$CR36</f>
        <v>0</v>
      </c>
      <c r="Z36" s="67">
        <f>'Pronóstico1 Público'!Z36*'Pronóstico2 Público'!$CR36</f>
        <v>0</v>
      </c>
      <c r="AA36" s="67">
        <f>'Pronóstico1 Público'!AA36*'Pronóstico2 Público'!$CR36</f>
        <v>0</v>
      </c>
      <c r="AB36" s="67">
        <f>'Pronóstico1 Público'!AB36*'Pronóstico2 Público'!$CR36</f>
        <v>0</v>
      </c>
      <c r="AC36" s="67">
        <f>'Pronóstico1 Público'!AC36*'Pronóstico2 Público'!$CR36</f>
        <v>0</v>
      </c>
      <c r="AD36" s="67">
        <f>'Pronóstico1 Público'!AD36*'Pronóstico2 Público'!$CR36</f>
        <v>0</v>
      </c>
      <c r="AE36" s="67">
        <f>'Pronóstico1 Público'!AE36*'Pronóstico2 Público'!$CR36</f>
        <v>0</v>
      </c>
      <c r="AF36" s="67">
        <f>'Pronóstico1 Público'!AF36*'Pronóstico2 Público'!$CR36</f>
        <v>0</v>
      </c>
      <c r="AG36" s="67">
        <f>'Pronóstico1 Público'!AG36*'Pronóstico2 Público'!$CR36</f>
        <v>0</v>
      </c>
      <c r="AH36" s="67">
        <f>'Pronóstico1 Público'!AH36*'Pronóstico2 Público'!$CR36</f>
        <v>0</v>
      </c>
      <c r="AI36" s="67">
        <f>'Pronóstico1 Público'!AI36*'Pronóstico2 Público'!$CR36</f>
        <v>0</v>
      </c>
      <c r="AJ36" s="67">
        <f>'Pronóstico1 Público'!AJ36*'Pronóstico2 Público'!$CR36</f>
        <v>0</v>
      </c>
      <c r="AK36" s="67">
        <f>'Pronóstico1 Público'!AK36*'Pronóstico2 Público'!$CR36</f>
        <v>0</v>
      </c>
      <c r="AL36" s="67">
        <f>'Pronóstico1 Público'!AL36*'Pronóstico2 Público'!$CR36</f>
        <v>0</v>
      </c>
      <c r="AM36" s="67">
        <f>'Pronóstico1 Público'!AM36*'Pronóstico2 Público'!$CR36</f>
        <v>0</v>
      </c>
      <c r="AN36" s="67">
        <f>'Pronóstico1 Público'!AN36*'Pronóstico2 Público'!$CR36</f>
        <v>0</v>
      </c>
      <c r="AO36" s="67">
        <f>'Pronóstico1 Público'!AO36*'Pronóstico2 Público'!$CR36</f>
        <v>0</v>
      </c>
      <c r="AP36" s="67">
        <f>'Pronóstico1 Público'!AP36*'Pronóstico2 Público'!$CR36</f>
        <v>0</v>
      </c>
      <c r="AQ36" s="67">
        <f>'Pronóstico1 Público'!AQ36*'Pronóstico2 Público'!$CR36</f>
        <v>0</v>
      </c>
      <c r="AR36" s="67">
        <f>'Pronóstico1 Público'!AR36*'Pronóstico2 Público'!$CR36</f>
        <v>9.8875770605592444E-6</v>
      </c>
      <c r="AS36" s="67">
        <f>'Pronóstico1 Público'!AS36*'Pronóstico2 Público'!$CR36</f>
        <v>5.3560087120730561E-5</v>
      </c>
      <c r="AT36" s="67">
        <f>'Pronóstico1 Público'!AT36*'Pronóstico2 Público'!$CR36</f>
        <v>1.542201685253931E-4</v>
      </c>
      <c r="AU36" s="67">
        <f>'Pronóstico1 Público'!AU36*'Pronóstico2 Público'!$CR36</f>
        <v>3.8352268557113216E-4</v>
      </c>
      <c r="AV36" s="67">
        <f>'Pronóstico1 Público'!AV36*'Pronóstico2 Público'!$CR36</f>
        <v>1.0116573465150725E-3</v>
      </c>
      <c r="AW36" s="67">
        <f>'Pronóstico1 Público'!AW36*'Pronóstico2 Público'!$CR36</f>
        <v>2.1439750300072044E-3</v>
      </c>
      <c r="AX36" s="67">
        <f>'Pronóstico1 Público'!AX36*'Pronóstico2 Público'!$CR36</f>
        <v>3.5788541196845516E-3</v>
      </c>
      <c r="AY36" s="67">
        <f>'Pronóstico1 Público'!AY36*'Pronóstico2 Público'!$CR36</f>
        <v>5.1666918109954706E-3</v>
      </c>
      <c r="AZ36" s="67">
        <f>'Pronóstico1 Público'!AZ36*'Pronóstico2 Público'!$CR36</f>
        <v>6.8122101669803427E-3</v>
      </c>
      <c r="BA36" s="67">
        <f>'Pronóstico1 Público'!BA36*'Pronóstico2 Público'!$CR36</f>
        <v>8.1103312513904607E-3</v>
      </c>
      <c r="BB36" s="67">
        <f>'Pronóstico1 Público'!BB36*'Pronóstico2 Público'!$CR36</f>
        <v>9.0797002721109219E-3</v>
      </c>
      <c r="BC36" s="67">
        <f>'Pronóstico1 Público'!BC36*'Pronóstico2 Público'!$CR36</f>
        <v>1.0328015271107069E-2</v>
      </c>
      <c r="BD36" s="67">
        <f>'Pronóstico1 Público'!BD36*'Pronóstico2 Público'!$CR36</f>
        <v>1.2122661351878861E-2</v>
      </c>
      <c r="BE36" s="67">
        <f>'Pronóstico1 Público'!BE36*'Pronóstico2 Público'!$CR36</f>
        <v>1.4594609714853381E-2</v>
      </c>
      <c r="BF36" s="67">
        <f>'Pronóstico1 Público'!BF36*'Pronóstico2 Público'!$CR36</f>
        <v>1.8147952852945282E-2</v>
      </c>
      <c r="BG36" s="67">
        <f>'Pronóstico1 Público'!BG36*'Pronóstico2 Público'!$CR36</f>
        <v>2.2805681292723982E-2</v>
      </c>
      <c r="BH36" s="67">
        <f>'Pronóstico1 Público'!BH36*'Pronóstico2 Público'!$CR36</f>
        <v>2.8581977224558044E-2</v>
      </c>
      <c r="BI36" s="67">
        <f>'Pronóstico1 Público'!BI36*'Pronóstico2 Público'!$CR36</f>
        <v>3.6280237773383933E-2</v>
      </c>
      <c r="BJ36" s="67">
        <f>'Pronóstico1 Público'!BJ36*'Pronóstico2 Público'!$CR36</f>
        <v>4.5299009487043566E-2</v>
      </c>
      <c r="BK36" s="67">
        <f>'Pronóstico1 Público'!BK36*'Pronóstico2 Público'!$CR36</f>
        <v>5.4865064981785637E-2</v>
      </c>
      <c r="BL36" s="67">
        <f>'Pronóstico1 Público'!BL36*'Pronóstico2 Público'!$CR36</f>
        <v>6.4494865371619151E-2</v>
      </c>
      <c r="BM36" s="67">
        <f>'Pronóstico1 Público'!BM36*'Pronóstico2 Público'!$CR36</f>
        <v>7.3582724456536533E-2</v>
      </c>
      <c r="BN36" s="67">
        <f>'Pronóstico1 Público'!BN36*'Pronóstico2 Público'!$CR36</f>
        <v>8.0735559105879429E-2</v>
      </c>
      <c r="BO36" s="67">
        <f>'Pronóstico1 Público'!BO36*'Pronóstico2 Público'!$CR36</f>
        <v>8.5985992180066459E-2</v>
      </c>
      <c r="BP36" s="67">
        <f>'Pronóstico1 Público'!BP36*'Pronóstico2 Público'!$CR36</f>
        <v>8.9719107310686441E-2</v>
      </c>
      <c r="BQ36" s="67">
        <f>'Pronóstico1 Público'!BQ36*'Pronóstico2 Público'!$CR36</f>
        <v>9.1459389679908895E-2</v>
      </c>
      <c r="BR36" s="67">
        <f>'Pronóstico1 Público'!BR36*'Pronóstico2 Público'!$CR36</f>
        <v>9.070466181417651E-2</v>
      </c>
      <c r="BS36" s="67">
        <f>'Pronóstico1 Público'!BS36*'Pronóstico2 Público'!$CR36</f>
        <v>8.7435437233341518E-2</v>
      </c>
      <c r="BT36" s="67">
        <f>'Pronóstico1 Público'!BT36*'Pronóstico2 Público'!$CR36</f>
        <v>8.2665228924600764E-2</v>
      </c>
      <c r="BU36" s="67">
        <f>'Pronóstico1 Público'!BU36*'Pronóstico2 Público'!$CR36</f>
        <v>7.6323061640770268E-2</v>
      </c>
      <c r="BV36" s="67">
        <f>'Pronóstico1 Público'!BV36*'Pronóstico2 Público'!$CR36</f>
        <v>6.9617551029506605E-2</v>
      </c>
      <c r="BW36" s="67">
        <f>'Pronóstico1 Público'!BW36*'Pronóstico2 Público'!$CR36</f>
        <v>6.3511780913905025E-2</v>
      </c>
      <c r="BX36" s="67">
        <f>'Pronóstico1 Público'!BX36*'Pronóstico2 Público'!$CR36</f>
        <v>5.8317696710257994E-2</v>
      </c>
      <c r="BY36" s="67">
        <f>'Pronóstico1 Público'!BY36*'Pronóstico2 Público'!$CR36</f>
        <v>5.3322289229622351E-2</v>
      </c>
      <c r="BZ36" s="67">
        <f>'Pronóstico1 Público'!BZ36*'Pronóstico2 Público'!$CR36</f>
        <v>4.8833548550988558E-2</v>
      </c>
      <c r="CA36" s="67">
        <f>'Pronóstico1 Público'!CA36*'Pronóstico2 Público'!$CR36</f>
        <v>4.4601272298435052E-2</v>
      </c>
      <c r="CB36" s="67">
        <f>'Pronóstico1 Público'!CB36*'Pronóstico2 Público'!$CR36</f>
        <v>4.050435125391514E-2</v>
      </c>
      <c r="CC36" s="67">
        <f>'Pronóstico1 Público'!CC36*'Pronóstico2 Público'!$CR36</f>
        <v>3.6535063632428276E-2</v>
      </c>
      <c r="CD36" s="67">
        <f>'Pronóstico1 Público'!CD36*'Pronóstico2 Público'!$CR36</f>
        <v>3.2833621914626326E-2</v>
      </c>
      <c r="CE36" s="67">
        <f>'Pronóstico1 Público'!CE36*'Pronóstico2 Público'!$CR36</f>
        <v>2.9302628823576968E-2</v>
      </c>
      <c r="CF36" s="67">
        <f>'Pronóstico1 Público'!CF36*'Pronóstico2 Público'!$CR36</f>
        <v>2.5732690492319864E-2</v>
      </c>
      <c r="CG36" s="67">
        <f>'Pronóstico1 Público'!CG36*'Pronóstico2 Público'!$CR36</f>
        <v>2.1980717776544593E-2</v>
      </c>
      <c r="CH36" s="67">
        <f>'Pronóstico1 Público'!CH36*'Pronóstico2 Público'!$CR36</f>
        <v>1.8305264697208338E-2</v>
      </c>
      <c r="CI36" s="67">
        <f>'Pronóstico1 Público'!CI36*'Pronóstico2 Público'!$CR36</f>
        <v>1.4981589266354397E-2</v>
      </c>
      <c r="CJ36" s="67">
        <f>'Pronóstico1 Público'!CJ36*'Pronóstico2 Público'!$CR36</f>
        <v>1.2035204977368645E-2</v>
      </c>
      <c r="CK36" s="67">
        <f>'Pronóstico1 Público'!CK36*'Pronóstico2 Público'!$CR36</f>
        <v>9.5177850323050171E-3</v>
      </c>
      <c r="CL36" s="67">
        <f>'Pronóstico1 Público'!CL36*'Pronóstico2 Público'!$CR36</f>
        <v>7.4707330402737472E-3</v>
      </c>
      <c r="CM36" s="67">
        <f>'Pronóstico1 Público'!CM36*'Pronóstico2 Público'!$CR36</f>
        <v>5.7927857636039916E-3</v>
      </c>
      <c r="CN36" s="67">
        <f>'Pronóstico1 Público'!CN36*'Pronóstico2 Público'!$CR36</f>
        <v>4.1675764129312327E-3</v>
      </c>
      <c r="CP36" s="72">
        <f t="shared" si="0"/>
        <v>1.6999999999999988</v>
      </c>
      <c r="CR36">
        <f>'Insumo 2'!$B$5/'Pronóstico1 Público'!CP36</f>
        <v>0.9464035100385163</v>
      </c>
      <c r="CT36" s="83">
        <f>100*'Población %'!CR81</f>
        <v>8.478537744975835</v>
      </c>
      <c r="CU36" s="83">
        <f t="shared" si="1"/>
        <v>20.050627255948413</v>
      </c>
    </row>
    <row r="37" spans="1:99">
      <c r="A37">
        <f>'Población %'!A82</f>
        <v>2021</v>
      </c>
      <c r="B37" s="67">
        <f>'Pronóstico1 Público'!B37*'Pronóstico2 Público'!$CR37</f>
        <v>0</v>
      </c>
      <c r="C37" s="67">
        <f>'Pronóstico1 Público'!C37*'Pronóstico2 Público'!$CR37</f>
        <v>0</v>
      </c>
      <c r="D37" s="67">
        <f>'Pronóstico1 Público'!D37*'Pronóstico2 Público'!$CR37</f>
        <v>0</v>
      </c>
      <c r="E37" s="67">
        <f>'Pronóstico1 Público'!E37*'Pronóstico2 Público'!$CR37</f>
        <v>0</v>
      </c>
      <c r="F37" s="67">
        <f>'Pronóstico1 Público'!F37*'Pronóstico2 Público'!$CR37</f>
        <v>0</v>
      </c>
      <c r="G37" s="67">
        <f>'Pronóstico1 Público'!G37*'Pronóstico2 Público'!$CR37</f>
        <v>0</v>
      </c>
      <c r="H37" s="67">
        <f>'Pronóstico1 Público'!H37*'Pronóstico2 Público'!$CR37</f>
        <v>0</v>
      </c>
      <c r="I37" s="67">
        <f>'Pronóstico1 Público'!I37*'Pronóstico2 Público'!$CR37</f>
        <v>0</v>
      </c>
      <c r="J37" s="67">
        <f>'Pronóstico1 Público'!J37*'Pronóstico2 Público'!$CR37</f>
        <v>0</v>
      </c>
      <c r="K37" s="67">
        <f>'Pronóstico1 Público'!K37*'Pronóstico2 Público'!$CR37</f>
        <v>0</v>
      </c>
      <c r="L37" s="67">
        <f>'Pronóstico1 Público'!L37*'Pronóstico2 Público'!$CR37</f>
        <v>0</v>
      </c>
      <c r="M37" s="67">
        <f>'Pronóstico1 Público'!M37*'Pronóstico2 Público'!$CR37</f>
        <v>0</v>
      </c>
      <c r="N37" s="67">
        <f>'Pronóstico1 Público'!N37*'Pronóstico2 Público'!$CR37</f>
        <v>0</v>
      </c>
      <c r="O37" s="67">
        <f>'Pronóstico1 Público'!O37*'Pronóstico2 Público'!$CR37</f>
        <v>0</v>
      </c>
      <c r="P37" s="67">
        <f>'Pronóstico1 Público'!P37*'Pronóstico2 Público'!$CR37</f>
        <v>0</v>
      </c>
      <c r="Q37" s="67">
        <f>'Pronóstico1 Público'!Q37*'Pronóstico2 Público'!$CR37</f>
        <v>0</v>
      </c>
      <c r="R37" s="67">
        <f>'Pronóstico1 Público'!R37*'Pronóstico2 Público'!$CR37</f>
        <v>0</v>
      </c>
      <c r="S37" s="67">
        <f>'Pronóstico1 Público'!S37*'Pronóstico2 Público'!$CR37</f>
        <v>0</v>
      </c>
      <c r="T37" s="67">
        <f>'Pronóstico1 Público'!T37*'Pronóstico2 Público'!$CR37</f>
        <v>0</v>
      </c>
      <c r="U37" s="67">
        <f>'Pronóstico1 Público'!U37*'Pronóstico2 Público'!$CR37</f>
        <v>0</v>
      </c>
      <c r="V37" s="67">
        <f>'Pronóstico1 Público'!V37*'Pronóstico2 Público'!$CR37</f>
        <v>0</v>
      </c>
      <c r="W37" s="67">
        <f>'Pronóstico1 Público'!W37*'Pronóstico2 Público'!$CR37</f>
        <v>0</v>
      </c>
      <c r="X37" s="67">
        <f>'Pronóstico1 Público'!X37*'Pronóstico2 Público'!$CR37</f>
        <v>0</v>
      </c>
      <c r="Y37" s="67">
        <f>'Pronóstico1 Público'!Y37*'Pronóstico2 Público'!$CR37</f>
        <v>0</v>
      </c>
      <c r="Z37" s="67">
        <f>'Pronóstico1 Público'!Z37*'Pronóstico2 Público'!$CR37</f>
        <v>0</v>
      </c>
      <c r="AA37" s="67">
        <f>'Pronóstico1 Público'!AA37*'Pronóstico2 Público'!$CR37</f>
        <v>0</v>
      </c>
      <c r="AB37" s="67">
        <f>'Pronóstico1 Público'!AB37*'Pronóstico2 Público'!$CR37</f>
        <v>0</v>
      </c>
      <c r="AC37" s="67">
        <f>'Pronóstico1 Público'!AC37*'Pronóstico2 Público'!$CR37</f>
        <v>0</v>
      </c>
      <c r="AD37" s="67">
        <f>'Pronóstico1 Público'!AD37*'Pronóstico2 Público'!$CR37</f>
        <v>0</v>
      </c>
      <c r="AE37" s="67">
        <f>'Pronóstico1 Público'!AE37*'Pronóstico2 Público'!$CR37</f>
        <v>0</v>
      </c>
      <c r="AF37" s="67">
        <f>'Pronóstico1 Público'!AF37*'Pronóstico2 Público'!$CR37</f>
        <v>0</v>
      </c>
      <c r="AG37" s="67">
        <f>'Pronóstico1 Público'!AG37*'Pronóstico2 Público'!$CR37</f>
        <v>0</v>
      </c>
      <c r="AH37" s="67">
        <f>'Pronóstico1 Público'!AH37*'Pronóstico2 Público'!$CR37</f>
        <v>0</v>
      </c>
      <c r="AI37" s="67">
        <f>'Pronóstico1 Público'!AI37*'Pronóstico2 Público'!$CR37</f>
        <v>0</v>
      </c>
      <c r="AJ37" s="67">
        <f>'Pronóstico1 Público'!AJ37*'Pronóstico2 Público'!$CR37</f>
        <v>0</v>
      </c>
      <c r="AK37" s="67">
        <f>'Pronóstico1 Público'!AK37*'Pronóstico2 Público'!$CR37</f>
        <v>0</v>
      </c>
      <c r="AL37" s="67">
        <f>'Pronóstico1 Público'!AL37*'Pronóstico2 Público'!$CR37</f>
        <v>0</v>
      </c>
      <c r="AM37" s="67">
        <f>'Pronóstico1 Público'!AM37*'Pronóstico2 Público'!$CR37</f>
        <v>0</v>
      </c>
      <c r="AN37" s="67">
        <f>'Pronóstico1 Público'!AN37*'Pronóstico2 Público'!$CR37</f>
        <v>0</v>
      </c>
      <c r="AO37" s="67">
        <f>'Pronóstico1 Público'!AO37*'Pronóstico2 Público'!$CR37</f>
        <v>0</v>
      </c>
      <c r="AP37" s="67">
        <f>'Pronóstico1 Público'!AP37*'Pronóstico2 Público'!$CR37</f>
        <v>0</v>
      </c>
      <c r="AQ37" s="67">
        <f>'Pronóstico1 Público'!AQ37*'Pronóstico2 Público'!$CR37</f>
        <v>0</v>
      </c>
      <c r="AR37" s="67">
        <f>'Pronóstico1 Público'!AR37*'Pronóstico2 Público'!$CR37</f>
        <v>9.695282560823895E-6</v>
      </c>
      <c r="AS37" s="67">
        <f>'Pronóstico1 Público'!AS37*'Pronóstico2 Público'!$CR37</f>
        <v>5.2922752934832537E-5</v>
      </c>
      <c r="AT37" s="67">
        <f>'Pronóstico1 Público'!AT37*'Pronóstico2 Público'!$CR37</f>
        <v>1.5318818794336745E-4</v>
      </c>
      <c r="AU37" s="67">
        <f>'Pronóstico1 Público'!AU37*'Pronóstico2 Público'!$CR37</f>
        <v>3.8050885729855397E-4</v>
      </c>
      <c r="AV37" s="67">
        <f>'Pronóstico1 Público'!AV37*'Pronóstico2 Público'!$CR37</f>
        <v>1.0037049462947429E-3</v>
      </c>
      <c r="AW37" s="67">
        <f>'Pronóstico1 Público'!AW37*'Pronóstico2 Público'!$CR37</f>
        <v>2.1284039063403475E-3</v>
      </c>
      <c r="AX37" s="67">
        <f>'Pronóstico1 Público'!AX37*'Pronóstico2 Público'!$CR37</f>
        <v>3.5534212020015095E-3</v>
      </c>
      <c r="AY37" s="67">
        <f>'Pronóstico1 Público'!AY37*'Pronóstico2 Público'!$CR37</f>
        <v>5.1311975122203916E-3</v>
      </c>
      <c r="AZ37" s="67">
        <f>'Pronóstico1 Público'!AZ37*'Pronóstico2 Público'!$CR37</f>
        <v>6.7719717153422029E-3</v>
      </c>
      <c r="BA37" s="67">
        <f>'Pronóstico1 Público'!BA37*'Pronóstico2 Público'!$CR37</f>
        <v>8.0712481376257403E-3</v>
      </c>
      <c r="BB37" s="67">
        <f>'Pronóstico1 Público'!BB37*'Pronóstico2 Público'!$CR37</f>
        <v>9.0291597482230115E-3</v>
      </c>
      <c r="BC37" s="67">
        <f>'Pronóstico1 Público'!BC37*'Pronóstico2 Público'!$CR37</f>
        <v>1.0253684454030833E-2</v>
      </c>
      <c r="BD37" s="67">
        <f>'Pronóstico1 Público'!BD37*'Pronóstico2 Público'!$CR37</f>
        <v>1.2024956480213098E-2</v>
      </c>
      <c r="BE37" s="67">
        <f>'Pronóstico1 Público'!BE37*'Pronóstico2 Público'!$CR37</f>
        <v>1.4483382954501798E-2</v>
      </c>
      <c r="BF37" s="67">
        <f>'Pronóstico1 Público'!BF37*'Pronóstico2 Público'!$CR37</f>
        <v>1.8003605970580677E-2</v>
      </c>
      <c r="BG37" s="67">
        <f>'Pronóstico1 Público'!BG37*'Pronóstico2 Público'!$CR37</f>
        <v>2.2687592232983268E-2</v>
      </c>
      <c r="BH37" s="67">
        <f>'Pronóstico1 Público'!BH37*'Pronóstico2 Público'!$CR37</f>
        <v>2.8566715918005463E-2</v>
      </c>
      <c r="BI37" s="67">
        <f>'Pronóstico1 Público'!BI37*'Pronóstico2 Público'!$CR37</f>
        <v>3.6377107562586122E-2</v>
      </c>
      <c r="BJ37" s="67">
        <f>'Pronóstico1 Público'!BJ37*'Pronóstico2 Público'!$CR37</f>
        <v>4.5438409191205259E-2</v>
      </c>
      <c r="BK37" s="67">
        <f>'Pronóstico1 Público'!BK37*'Pronóstico2 Público'!$CR37</f>
        <v>5.5133598252991814E-2</v>
      </c>
      <c r="BL37" s="67">
        <f>'Pronóstico1 Público'!BL37*'Pronóstico2 Público'!$CR37</f>
        <v>6.4573356664143017E-2</v>
      </c>
      <c r="BM37" s="67">
        <f>'Pronóstico1 Público'!BM37*'Pronóstico2 Público'!$CR37</f>
        <v>7.3155546636763588E-2</v>
      </c>
      <c r="BN37" s="67">
        <f>'Pronóstico1 Público'!BN37*'Pronóstico2 Público'!$CR37</f>
        <v>7.9908796888462544E-2</v>
      </c>
      <c r="BO37" s="67">
        <f>'Pronóstico1 Público'!BO37*'Pronóstico2 Público'!$CR37</f>
        <v>8.5161634151151855E-2</v>
      </c>
      <c r="BP37" s="67">
        <f>'Pronóstico1 Público'!BP37*'Pronóstico2 Público'!$CR37</f>
        <v>8.8704781479433281E-2</v>
      </c>
      <c r="BQ37" s="67">
        <f>'Pronóstico1 Público'!BQ37*'Pronóstico2 Público'!$CR37</f>
        <v>9.1036193905428983E-2</v>
      </c>
      <c r="BR37" s="67">
        <f>'Pronóstico1 Público'!BR37*'Pronóstico2 Público'!$CR37</f>
        <v>9.1396964582889109E-2</v>
      </c>
      <c r="BS37" s="67">
        <f>'Pronóstico1 Público'!BS37*'Pronóstico2 Público'!$CR37</f>
        <v>8.8885908187371757E-2</v>
      </c>
      <c r="BT37" s="67">
        <f>'Pronóstico1 Público'!BT37*'Pronóstico2 Público'!$CR37</f>
        <v>8.4059084070789672E-2</v>
      </c>
      <c r="BU37" s="67">
        <f>'Pronóstico1 Público'!BU37*'Pronóstico2 Público'!$CR37</f>
        <v>7.7878485053706356E-2</v>
      </c>
      <c r="BV37" s="67">
        <f>'Pronóstico1 Público'!BV37*'Pronóstico2 Público'!$CR37</f>
        <v>7.051078868011218E-2</v>
      </c>
      <c r="BW37" s="67">
        <f>'Pronóstico1 Público'!BW37*'Pronóstico2 Público'!$CR37</f>
        <v>6.3293953239295625E-2</v>
      </c>
      <c r="BX37" s="67">
        <f>'Pronóstico1 Público'!BX37*'Pronóstico2 Público'!$CR37</f>
        <v>5.7397533199228225E-2</v>
      </c>
      <c r="BY37" s="67">
        <f>'Pronóstico1 Público'!BY37*'Pronóstico2 Público'!$CR37</f>
        <v>5.2480425612427842E-2</v>
      </c>
      <c r="BZ37" s="67">
        <f>'Pronóstico1 Público'!BZ37*'Pronóstico2 Público'!$CR37</f>
        <v>4.7931102473372074E-2</v>
      </c>
      <c r="CA37" s="67">
        <f>'Pronóstico1 Público'!CA37*'Pronóstico2 Público'!$CR37</f>
        <v>4.3874652206386942E-2</v>
      </c>
      <c r="CB37" s="67">
        <f>'Pronóstico1 Público'!CB37*'Pronóstico2 Público'!$CR37</f>
        <v>4.0122584934434935E-2</v>
      </c>
      <c r="CC37" s="67">
        <f>'Pronóstico1 Público'!CC37*'Pronóstico2 Público'!$CR37</f>
        <v>3.6371884317043093E-2</v>
      </c>
      <c r="CD37" s="67">
        <f>'Pronóstico1 Público'!CD37*'Pronóstico2 Público'!$CR37</f>
        <v>3.2568153636020163E-2</v>
      </c>
      <c r="CE37" s="67">
        <f>'Pronóstico1 Público'!CE37*'Pronóstico2 Público'!$CR37</f>
        <v>2.8963770719092504E-2</v>
      </c>
      <c r="CF37" s="67">
        <f>'Pronóstico1 Público'!CF37*'Pronóstico2 Público'!$CR37</f>
        <v>2.557035861212504E-2</v>
      </c>
      <c r="CG37" s="67">
        <f>'Pronóstico1 Público'!CG37*'Pronóstico2 Público'!$CR37</f>
        <v>2.2094593173263368E-2</v>
      </c>
      <c r="CH37" s="67">
        <f>'Pronóstico1 Público'!CH37*'Pronóstico2 Público'!$CR37</f>
        <v>1.8622108634683127E-2</v>
      </c>
      <c r="CI37" s="67">
        <f>'Pronóstico1 Público'!CI37*'Pronóstico2 Público'!$CR37</f>
        <v>1.5350462069871451E-2</v>
      </c>
      <c r="CJ37" s="67">
        <f>'Pronóstico1 Público'!CJ37*'Pronóstico2 Público'!$CR37</f>
        <v>1.2429458991669223E-2</v>
      </c>
      <c r="CK37" s="67">
        <f>'Pronóstico1 Público'!CK37*'Pronóstico2 Público'!$CR37</f>
        <v>9.8928938523217182E-3</v>
      </c>
      <c r="CL37" s="67">
        <f>'Pronóstico1 Público'!CL37*'Pronóstico2 Público'!$CR37</f>
        <v>7.8281416169563474E-3</v>
      </c>
      <c r="CM37" s="67">
        <f>'Pronóstico1 Público'!CM37*'Pronóstico2 Público'!$CR37</f>
        <v>6.0859468702077531E-3</v>
      </c>
      <c r="CN37" s="67">
        <f>'Pronóstico1 Público'!CN37*'Pronóstico2 Público'!$CR37</f>
        <v>4.595960275464747E-3</v>
      </c>
      <c r="CP37" s="72">
        <f t="shared" si="0"/>
        <v>1.7000000000000002</v>
      </c>
      <c r="CR37">
        <f>'Insumo 2'!$B$5/'Pronóstico1 Público'!CP37</f>
        <v>0.93111544865714746</v>
      </c>
      <c r="CT37" s="83">
        <f>100*'Población %'!CR82</f>
        <v>8.6335813454015504</v>
      </c>
      <c r="CU37" s="83">
        <f t="shared" si="1"/>
        <v>19.690554035324638</v>
      </c>
    </row>
    <row r="38" spans="1:99">
      <c r="A38">
        <f>'Población %'!A83</f>
        <v>2022</v>
      </c>
      <c r="B38" s="67">
        <f>'Pronóstico1 Público'!B38*'Pronóstico2 Público'!$CR38</f>
        <v>0</v>
      </c>
      <c r="C38" s="67">
        <f>'Pronóstico1 Público'!C38*'Pronóstico2 Público'!$CR38</f>
        <v>0</v>
      </c>
      <c r="D38" s="67">
        <f>'Pronóstico1 Público'!D38*'Pronóstico2 Público'!$CR38</f>
        <v>0</v>
      </c>
      <c r="E38" s="67">
        <f>'Pronóstico1 Público'!E38*'Pronóstico2 Público'!$CR38</f>
        <v>0</v>
      </c>
      <c r="F38" s="67">
        <f>'Pronóstico1 Público'!F38*'Pronóstico2 Público'!$CR38</f>
        <v>0</v>
      </c>
      <c r="G38" s="67">
        <f>'Pronóstico1 Público'!G38*'Pronóstico2 Público'!$CR38</f>
        <v>0</v>
      </c>
      <c r="H38" s="67">
        <f>'Pronóstico1 Público'!H38*'Pronóstico2 Público'!$CR38</f>
        <v>0</v>
      </c>
      <c r="I38" s="67">
        <f>'Pronóstico1 Público'!I38*'Pronóstico2 Público'!$CR38</f>
        <v>0</v>
      </c>
      <c r="J38" s="67">
        <f>'Pronóstico1 Público'!J38*'Pronóstico2 Público'!$CR38</f>
        <v>0</v>
      </c>
      <c r="K38" s="67">
        <f>'Pronóstico1 Público'!K38*'Pronóstico2 Público'!$CR38</f>
        <v>0</v>
      </c>
      <c r="L38" s="67">
        <f>'Pronóstico1 Público'!L38*'Pronóstico2 Público'!$CR38</f>
        <v>0</v>
      </c>
      <c r="M38" s="67">
        <f>'Pronóstico1 Público'!M38*'Pronóstico2 Público'!$CR38</f>
        <v>0</v>
      </c>
      <c r="N38" s="67">
        <f>'Pronóstico1 Público'!N38*'Pronóstico2 Público'!$CR38</f>
        <v>0</v>
      </c>
      <c r="O38" s="67">
        <f>'Pronóstico1 Público'!O38*'Pronóstico2 Público'!$CR38</f>
        <v>0</v>
      </c>
      <c r="P38" s="67">
        <f>'Pronóstico1 Público'!P38*'Pronóstico2 Público'!$CR38</f>
        <v>0</v>
      </c>
      <c r="Q38" s="67">
        <f>'Pronóstico1 Público'!Q38*'Pronóstico2 Público'!$CR38</f>
        <v>0</v>
      </c>
      <c r="R38" s="67">
        <f>'Pronóstico1 Público'!R38*'Pronóstico2 Público'!$CR38</f>
        <v>0</v>
      </c>
      <c r="S38" s="67">
        <f>'Pronóstico1 Público'!S38*'Pronóstico2 Público'!$CR38</f>
        <v>0</v>
      </c>
      <c r="T38" s="67">
        <f>'Pronóstico1 Público'!T38*'Pronóstico2 Público'!$CR38</f>
        <v>0</v>
      </c>
      <c r="U38" s="67">
        <f>'Pronóstico1 Público'!U38*'Pronóstico2 Público'!$CR38</f>
        <v>0</v>
      </c>
      <c r="V38" s="67">
        <f>'Pronóstico1 Público'!V38*'Pronóstico2 Público'!$CR38</f>
        <v>0</v>
      </c>
      <c r="W38" s="67">
        <f>'Pronóstico1 Público'!W38*'Pronóstico2 Público'!$CR38</f>
        <v>0</v>
      </c>
      <c r="X38" s="67">
        <f>'Pronóstico1 Público'!X38*'Pronóstico2 Público'!$CR38</f>
        <v>0</v>
      </c>
      <c r="Y38" s="67">
        <f>'Pronóstico1 Público'!Y38*'Pronóstico2 Público'!$CR38</f>
        <v>0</v>
      </c>
      <c r="Z38" s="67">
        <f>'Pronóstico1 Público'!Z38*'Pronóstico2 Público'!$CR38</f>
        <v>0</v>
      </c>
      <c r="AA38" s="67">
        <f>'Pronóstico1 Público'!AA38*'Pronóstico2 Público'!$CR38</f>
        <v>0</v>
      </c>
      <c r="AB38" s="67">
        <f>'Pronóstico1 Público'!AB38*'Pronóstico2 Público'!$CR38</f>
        <v>0</v>
      </c>
      <c r="AC38" s="67">
        <f>'Pronóstico1 Público'!AC38*'Pronóstico2 Público'!$CR38</f>
        <v>0</v>
      </c>
      <c r="AD38" s="67">
        <f>'Pronóstico1 Público'!AD38*'Pronóstico2 Público'!$CR38</f>
        <v>0</v>
      </c>
      <c r="AE38" s="67">
        <f>'Pronóstico1 Público'!AE38*'Pronóstico2 Público'!$CR38</f>
        <v>0</v>
      </c>
      <c r="AF38" s="67">
        <f>'Pronóstico1 Público'!AF38*'Pronóstico2 Público'!$CR38</f>
        <v>0</v>
      </c>
      <c r="AG38" s="67">
        <f>'Pronóstico1 Público'!AG38*'Pronóstico2 Público'!$CR38</f>
        <v>0</v>
      </c>
      <c r="AH38" s="67">
        <f>'Pronóstico1 Público'!AH38*'Pronóstico2 Público'!$CR38</f>
        <v>0</v>
      </c>
      <c r="AI38" s="67">
        <f>'Pronóstico1 Público'!AI38*'Pronóstico2 Público'!$CR38</f>
        <v>0</v>
      </c>
      <c r="AJ38" s="67">
        <f>'Pronóstico1 Público'!AJ38*'Pronóstico2 Público'!$CR38</f>
        <v>0</v>
      </c>
      <c r="AK38" s="67">
        <f>'Pronóstico1 Público'!AK38*'Pronóstico2 Público'!$CR38</f>
        <v>0</v>
      </c>
      <c r="AL38" s="67">
        <f>'Pronóstico1 Público'!AL38*'Pronóstico2 Público'!$CR38</f>
        <v>0</v>
      </c>
      <c r="AM38" s="67">
        <f>'Pronóstico1 Público'!AM38*'Pronóstico2 Público'!$CR38</f>
        <v>0</v>
      </c>
      <c r="AN38" s="67">
        <f>'Pronóstico1 Público'!AN38*'Pronóstico2 Público'!$CR38</f>
        <v>0</v>
      </c>
      <c r="AO38" s="67">
        <f>'Pronóstico1 Público'!AO38*'Pronóstico2 Público'!$CR38</f>
        <v>0</v>
      </c>
      <c r="AP38" s="67">
        <f>'Pronóstico1 Público'!AP38*'Pronóstico2 Público'!$CR38</f>
        <v>0</v>
      </c>
      <c r="AQ38" s="67">
        <f>'Pronóstico1 Público'!AQ38*'Pronóstico2 Público'!$CR38</f>
        <v>0</v>
      </c>
      <c r="AR38" s="67">
        <f>'Pronóstico1 Público'!AR38*'Pronóstico2 Público'!$CR38</f>
        <v>9.4648516662594593E-6</v>
      </c>
      <c r="AS38" s="67">
        <f>'Pronóstico1 Público'!AS38*'Pronóstico2 Público'!$CR38</f>
        <v>5.1868612829253644E-5</v>
      </c>
      <c r="AT38" s="67">
        <f>'Pronóstico1 Público'!AT38*'Pronóstico2 Público'!$CR38</f>
        <v>1.5129415489545625E-4</v>
      </c>
      <c r="AU38" s="67">
        <f>'Pronóstico1 Público'!AU38*'Pronóstico2 Público'!$CR38</f>
        <v>3.7780092786143788E-4</v>
      </c>
      <c r="AV38" s="67">
        <f>'Pronóstico1 Público'!AV38*'Pronóstico2 Público'!$CR38</f>
        <v>9.9538908841054858E-4</v>
      </c>
      <c r="AW38" s="67">
        <f>'Pronóstico1 Público'!AW38*'Pronóstico2 Público'!$CR38</f>
        <v>2.110753278447757E-3</v>
      </c>
      <c r="AX38" s="67">
        <f>'Pronóstico1 Público'!AX38*'Pronóstico2 Público'!$CR38</f>
        <v>3.5262330385536474E-3</v>
      </c>
      <c r="AY38" s="67">
        <f>'Pronóstico1 Público'!AY38*'Pronóstico2 Público'!$CR38</f>
        <v>5.0930314464325494E-3</v>
      </c>
      <c r="AZ38" s="67">
        <f>'Pronóstico1 Público'!AZ38*'Pronóstico2 Público'!$CR38</f>
        <v>6.7235168070732291E-3</v>
      </c>
      <c r="BA38" s="67">
        <f>'Pronóstico1 Público'!BA38*'Pronóstico2 Público'!$CR38</f>
        <v>8.0213418913075742E-3</v>
      </c>
      <c r="BB38" s="67">
        <f>'Pronóstico1 Público'!BB38*'Pronóstico2 Público'!$CR38</f>
        <v>8.9836968876681397E-3</v>
      </c>
      <c r="BC38" s="67">
        <f>'Pronóstico1 Público'!BC38*'Pronóstico2 Público'!$CR38</f>
        <v>1.0194675412747231E-2</v>
      </c>
      <c r="BD38" s="67">
        <f>'Pronóstico1 Público'!BD38*'Pronóstico2 Público'!$CR38</f>
        <v>1.1936370139605253E-2</v>
      </c>
      <c r="BE38" s="67">
        <f>'Pronóstico1 Público'!BE38*'Pronóstico2 Público'!$CR38</f>
        <v>1.4364339210215878E-2</v>
      </c>
      <c r="BF38" s="67">
        <f>'Pronóstico1 Público'!BF38*'Pronóstico2 Público'!$CR38</f>
        <v>1.7863989243557605E-2</v>
      </c>
      <c r="BG38" s="67">
        <f>'Pronóstico1 Público'!BG38*'Pronóstico2 Público'!$CR38</f>
        <v>2.2505335580822631E-2</v>
      </c>
      <c r="BH38" s="67">
        <f>'Pronóstico1 Público'!BH38*'Pronóstico2 Público'!$CR38</f>
        <v>2.8417733924967995E-2</v>
      </c>
      <c r="BI38" s="67">
        <f>'Pronóstico1 Público'!BI38*'Pronóstico2 Público'!$CR38</f>
        <v>3.6357608334565028E-2</v>
      </c>
      <c r="BJ38" s="67">
        <f>'Pronóstico1 Público'!BJ38*'Pronóstico2 Público'!$CR38</f>
        <v>4.5562498024101623E-2</v>
      </c>
      <c r="BK38" s="67">
        <f>'Pronóstico1 Público'!BK38*'Pronóstico2 Público'!$CR38</f>
        <v>5.5310505936600862E-2</v>
      </c>
      <c r="BL38" s="67">
        <f>'Pronóstico1 Público'!BL38*'Pronóstico2 Público'!$CR38</f>
        <v>6.4902927861333018E-2</v>
      </c>
      <c r="BM38" s="67">
        <f>'Pronóstico1 Público'!BM38*'Pronóstico2 Público'!$CR38</f>
        <v>7.3262522866052837E-2</v>
      </c>
      <c r="BN38" s="67">
        <f>'Pronóstico1 Público'!BN38*'Pronóstico2 Público'!$CR38</f>
        <v>7.9460251825202124E-2</v>
      </c>
      <c r="BO38" s="67">
        <f>'Pronóstico1 Público'!BO38*'Pronóstico2 Público'!$CR38</f>
        <v>8.4300156582754929E-2</v>
      </c>
      <c r="BP38" s="67">
        <f>'Pronóstico1 Público'!BP38*'Pronóstico2 Público'!$CR38</f>
        <v>8.787198711951584E-2</v>
      </c>
      <c r="BQ38" s="67">
        <f>'Pronóstico1 Público'!BQ38*'Pronóstico2 Público'!$CR38</f>
        <v>9.0032529634789221E-2</v>
      </c>
      <c r="BR38" s="67">
        <f>'Pronóstico1 Público'!BR38*'Pronóstico2 Público'!$CR38</f>
        <v>9.1005239303106264E-2</v>
      </c>
      <c r="BS38" s="67">
        <f>'Pronóstico1 Público'!BS38*'Pronóstico2 Público'!$CR38</f>
        <v>8.9603287949090962E-2</v>
      </c>
      <c r="BT38" s="67">
        <f>'Pronóstico1 Público'!BT38*'Pronóstico2 Público'!$CR38</f>
        <v>8.5503854748515767E-2</v>
      </c>
      <c r="BU38" s="67">
        <f>'Pronóstico1 Público'!BU38*'Pronóstico2 Público'!$CR38</f>
        <v>7.9246840127192089E-2</v>
      </c>
      <c r="BV38" s="67">
        <f>'Pronóstico1 Público'!BV38*'Pronóstico2 Público'!$CR38</f>
        <v>7.200856603475321E-2</v>
      </c>
      <c r="BW38" s="67">
        <f>'Pronóstico1 Público'!BW38*'Pronóstico2 Público'!$CR38</f>
        <v>6.4185002908760252E-2</v>
      </c>
      <c r="BX38" s="67">
        <f>'Pronóstico1 Público'!BX38*'Pronóstico2 Público'!$CR38</f>
        <v>5.7298631513087457E-2</v>
      </c>
      <c r="BY38" s="67">
        <f>'Pronóstico1 Público'!BY38*'Pronóstico2 Público'!$CR38</f>
        <v>5.1752836336112294E-2</v>
      </c>
      <c r="BZ38" s="67">
        <f>'Pronóstico1 Público'!BZ38*'Pronóstico2 Público'!$CR38</f>
        <v>4.7262948876952628E-2</v>
      </c>
      <c r="CA38" s="67">
        <f>'Pronóstico1 Público'!CA38*'Pronóstico2 Público'!$CR38</f>
        <v>4.3136140687148175E-2</v>
      </c>
      <c r="CB38" s="67">
        <f>'Pronóstico1 Público'!CB38*'Pronóstico2 Público'!$CR38</f>
        <v>3.9539765762705487E-2</v>
      </c>
      <c r="CC38" s="67">
        <f>'Pronóstico1 Público'!CC38*'Pronóstico2 Público'!$CR38</f>
        <v>3.6105157845343787E-2</v>
      </c>
      <c r="CD38" s="67">
        <f>'Pronóstico1 Público'!CD38*'Pronóstico2 Público'!$CR38</f>
        <v>3.2497059929691853E-2</v>
      </c>
      <c r="CE38" s="67">
        <f>'Pronóstico1 Público'!CE38*'Pronóstico2 Público'!$CR38</f>
        <v>2.8790161229363665E-2</v>
      </c>
      <c r="CF38" s="67">
        <f>'Pronóstico1 Público'!CF38*'Pronóstico2 Público'!$CR38</f>
        <v>2.532025913018543E-2</v>
      </c>
      <c r="CG38" s="67">
        <f>'Pronóstico1 Público'!CG38*'Pronóstico2 Público'!$CR38</f>
        <v>2.1968210962534214E-2</v>
      </c>
      <c r="CH38" s="67">
        <f>'Pronóstico1 Público'!CH38*'Pronóstico2 Público'!$CR38</f>
        <v>1.8697023325512121E-2</v>
      </c>
      <c r="CI38" s="67">
        <f>'Pronóstico1 Público'!CI38*'Pronóstico2 Público'!$CR38</f>
        <v>1.5574779834256192E-2</v>
      </c>
      <c r="CJ38" s="67">
        <f>'Pronóstico1 Público'!CJ38*'Pronóstico2 Público'!$CR38</f>
        <v>1.2744559979242211E-2</v>
      </c>
      <c r="CK38" s="67">
        <f>'Pronóstico1 Público'!CK38*'Pronóstico2 Público'!$CR38</f>
        <v>1.0164883217093048E-2</v>
      </c>
      <c r="CL38" s="67">
        <f>'Pronóstico1 Público'!CL38*'Pronóstico2 Público'!$CR38</f>
        <v>8.0158467168984591E-3</v>
      </c>
      <c r="CM38" s="67">
        <f>'Pronóstico1 Público'!CM38*'Pronóstico2 Público'!$CR38</f>
        <v>6.3377784551243979E-3</v>
      </c>
      <c r="CN38" s="67">
        <f>'Pronóstico1 Público'!CN38*'Pronóstico2 Público'!$CR38</f>
        <v>4.8533424453521346E-3</v>
      </c>
      <c r="CP38" s="72">
        <f t="shared" si="0"/>
        <v>1.7000000000000006</v>
      </c>
      <c r="CR38">
        <f>'Insumo 2'!$B$5/'Pronóstico1 Público'!CP38</f>
        <v>0.91518209073139167</v>
      </c>
      <c r="CT38" s="83">
        <f>100*'Población %'!CR83</f>
        <v>8.790216652550475</v>
      </c>
      <c r="CU38" s="83">
        <f t="shared" si="1"/>
        <v>19.339682594816896</v>
      </c>
    </row>
    <row r="39" spans="1:99">
      <c r="A39">
        <f>'Población %'!A84</f>
        <v>2023</v>
      </c>
      <c r="B39" s="67">
        <f>'Pronóstico1 Público'!B39*'Pronóstico2 Público'!$CR39</f>
        <v>0</v>
      </c>
      <c r="C39" s="67">
        <f>'Pronóstico1 Público'!C39*'Pronóstico2 Público'!$CR39</f>
        <v>0</v>
      </c>
      <c r="D39" s="67">
        <f>'Pronóstico1 Público'!D39*'Pronóstico2 Público'!$CR39</f>
        <v>0</v>
      </c>
      <c r="E39" s="67">
        <f>'Pronóstico1 Público'!E39*'Pronóstico2 Público'!$CR39</f>
        <v>0</v>
      </c>
      <c r="F39" s="67">
        <f>'Pronóstico1 Público'!F39*'Pronóstico2 Público'!$CR39</f>
        <v>0</v>
      </c>
      <c r="G39" s="67">
        <f>'Pronóstico1 Público'!G39*'Pronóstico2 Público'!$CR39</f>
        <v>0</v>
      </c>
      <c r="H39" s="67">
        <f>'Pronóstico1 Público'!H39*'Pronóstico2 Público'!$CR39</f>
        <v>0</v>
      </c>
      <c r="I39" s="67">
        <f>'Pronóstico1 Público'!I39*'Pronóstico2 Público'!$CR39</f>
        <v>0</v>
      </c>
      <c r="J39" s="67">
        <f>'Pronóstico1 Público'!J39*'Pronóstico2 Público'!$CR39</f>
        <v>0</v>
      </c>
      <c r="K39" s="67">
        <f>'Pronóstico1 Público'!K39*'Pronóstico2 Público'!$CR39</f>
        <v>0</v>
      </c>
      <c r="L39" s="67">
        <f>'Pronóstico1 Público'!L39*'Pronóstico2 Público'!$CR39</f>
        <v>0</v>
      </c>
      <c r="M39" s="67">
        <f>'Pronóstico1 Público'!M39*'Pronóstico2 Público'!$CR39</f>
        <v>0</v>
      </c>
      <c r="N39" s="67">
        <f>'Pronóstico1 Público'!N39*'Pronóstico2 Público'!$CR39</f>
        <v>0</v>
      </c>
      <c r="O39" s="67">
        <f>'Pronóstico1 Público'!O39*'Pronóstico2 Público'!$CR39</f>
        <v>0</v>
      </c>
      <c r="P39" s="67">
        <f>'Pronóstico1 Público'!P39*'Pronóstico2 Público'!$CR39</f>
        <v>0</v>
      </c>
      <c r="Q39" s="67">
        <f>'Pronóstico1 Público'!Q39*'Pronóstico2 Público'!$CR39</f>
        <v>0</v>
      </c>
      <c r="R39" s="67">
        <f>'Pronóstico1 Público'!R39*'Pronóstico2 Público'!$CR39</f>
        <v>0</v>
      </c>
      <c r="S39" s="67">
        <f>'Pronóstico1 Público'!S39*'Pronóstico2 Público'!$CR39</f>
        <v>0</v>
      </c>
      <c r="T39" s="67">
        <f>'Pronóstico1 Público'!T39*'Pronóstico2 Público'!$CR39</f>
        <v>0</v>
      </c>
      <c r="U39" s="67">
        <f>'Pronóstico1 Público'!U39*'Pronóstico2 Público'!$CR39</f>
        <v>0</v>
      </c>
      <c r="V39" s="67">
        <f>'Pronóstico1 Público'!V39*'Pronóstico2 Público'!$CR39</f>
        <v>0</v>
      </c>
      <c r="W39" s="67">
        <f>'Pronóstico1 Público'!W39*'Pronóstico2 Público'!$CR39</f>
        <v>0</v>
      </c>
      <c r="X39" s="67">
        <f>'Pronóstico1 Público'!X39*'Pronóstico2 Público'!$CR39</f>
        <v>0</v>
      </c>
      <c r="Y39" s="67">
        <f>'Pronóstico1 Público'!Y39*'Pronóstico2 Público'!$CR39</f>
        <v>0</v>
      </c>
      <c r="Z39" s="67">
        <f>'Pronóstico1 Público'!Z39*'Pronóstico2 Público'!$CR39</f>
        <v>0</v>
      </c>
      <c r="AA39" s="67">
        <f>'Pronóstico1 Público'!AA39*'Pronóstico2 Público'!$CR39</f>
        <v>0</v>
      </c>
      <c r="AB39" s="67">
        <f>'Pronóstico1 Público'!AB39*'Pronóstico2 Público'!$CR39</f>
        <v>0</v>
      </c>
      <c r="AC39" s="67">
        <f>'Pronóstico1 Público'!AC39*'Pronóstico2 Público'!$CR39</f>
        <v>0</v>
      </c>
      <c r="AD39" s="67">
        <f>'Pronóstico1 Público'!AD39*'Pronóstico2 Público'!$CR39</f>
        <v>0</v>
      </c>
      <c r="AE39" s="67">
        <f>'Pronóstico1 Público'!AE39*'Pronóstico2 Público'!$CR39</f>
        <v>0</v>
      </c>
      <c r="AF39" s="67">
        <f>'Pronóstico1 Público'!AF39*'Pronóstico2 Público'!$CR39</f>
        <v>0</v>
      </c>
      <c r="AG39" s="67">
        <f>'Pronóstico1 Público'!AG39*'Pronóstico2 Público'!$CR39</f>
        <v>0</v>
      </c>
      <c r="AH39" s="67">
        <f>'Pronóstico1 Público'!AH39*'Pronóstico2 Público'!$CR39</f>
        <v>0</v>
      </c>
      <c r="AI39" s="67">
        <f>'Pronóstico1 Público'!AI39*'Pronóstico2 Público'!$CR39</f>
        <v>0</v>
      </c>
      <c r="AJ39" s="67">
        <f>'Pronóstico1 Público'!AJ39*'Pronóstico2 Público'!$CR39</f>
        <v>0</v>
      </c>
      <c r="AK39" s="67">
        <f>'Pronóstico1 Público'!AK39*'Pronóstico2 Público'!$CR39</f>
        <v>0</v>
      </c>
      <c r="AL39" s="67">
        <f>'Pronóstico1 Público'!AL39*'Pronóstico2 Público'!$CR39</f>
        <v>0</v>
      </c>
      <c r="AM39" s="67">
        <f>'Pronóstico1 Público'!AM39*'Pronóstico2 Público'!$CR39</f>
        <v>0</v>
      </c>
      <c r="AN39" s="67">
        <f>'Pronóstico1 Público'!AN39*'Pronóstico2 Público'!$CR39</f>
        <v>0</v>
      </c>
      <c r="AO39" s="67">
        <f>'Pronóstico1 Público'!AO39*'Pronóstico2 Público'!$CR39</f>
        <v>0</v>
      </c>
      <c r="AP39" s="67">
        <f>'Pronóstico1 Público'!AP39*'Pronóstico2 Público'!$CR39</f>
        <v>0</v>
      </c>
      <c r="AQ39" s="67">
        <f>'Pronóstico1 Público'!AQ39*'Pronóstico2 Público'!$CR39</f>
        <v>0</v>
      </c>
      <c r="AR39" s="67">
        <f>'Pronóstico1 Público'!AR39*'Pronóstico2 Público'!$CR39</f>
        <v>9.2554803169292205E-6</v>
      </c>
      <c r="AS39" s="67">
        <f>'Pronóstico1 Público'!AS39*'Pronóstico2 Público'!$CR39</f>
        <v>5.0606414401331761E-5</v>
      </c>
      <c r="AT39" s="67">
        <f>'Pronóstico1 Público'!AT39*'Pronóstico2 Público'!$CR39</f>
        <v>1.4819599229714159E-4</v>
      </c>
      <c r="AU39" s="67">
        <f>'Pronóstico1 Público'!AU39*'Pronóstico2 Público'!$CR39</f>
        <v>3.7292336424141735E-4</v>
      </c>
      <c r="AV39" s="67">
        <f>'Pronóstico1 Público'!AV39*'Pronóstico2 Público'!$CR39</f>
        <v>9.8776859843170239E-4</v>
      </c>
      <c r="AW39" s="67">
        <f>'Pronóstico1 Público'!AW39*'Pronóstico2 Público'!$CR39</f>
        <v>2.0922039968590579E-3</v>
      </c>
      <c r="AX39" s="67">
        <f>'Pronóstico1 Público'!AX39*'Pronóstico2 Público'!$CR39</f>
        <v>3.4952863221462903E-3</v>
      </c>
      <c r="AY39" s="67">
        <f>'Pronóstico1 Público'!AY39*'Pronóstico2 Público'!$CR39</f>
        <v>5.0518111294371709E-3</v>
      </c>
      <c r="AZ39" s="67">
        <f>'Pronóstico1 Público'!AZ39*'Pronóstico2 Público'!$CR39</f>
        <v>6.6710044421631259E-3</v>
      </c>
      <c r="BA39" s="67">
        <f>'Pronóstico1 Público'!BA39*'Pronóstico2 Público'!$CR39</f>
        <v>7.961191685903023E-3</v>
      </c>
      <c r="BB39" s="67">
        <f>'Pronóstico1 Público'!BB39*'Pronóstico2 Público'!$CR39</f>
        <v>8.9253976284384331E-3</v>
      </c>
      <c r="BC39" s="67">
        <f>'Pronóstico1 Público'!BC39*'Pronóstico2 Público'!$CR39</f>
        <v>1.014031815718831E-2</v>
      </c>
      <c r="BD39" s="67">
        <f>'Pronóstico1 Público'!BD39*'Pronóstico2 Público'!$CR39</f>
        <v>1.1864624590996287E-2</v>
      </c>
      <c r="BE39" s="67">
        <f>'Pronóstico1 Público'!BE39*'Pronóstico2 Público'!$CR39</f>
        <v>1.4255328394539779E-2</v>
      </c>
      <c r="BF39" s="67">
        <f>'Pronóstico1 Público'!BF39*'Pronóstico2 Público'!$CR39</f>
        <v>1.7713643646318729E-2</v>
      </c>
      <c r="BG39" s="67">
        <f>'Pronóstico1 Público'!BG39*'Pronóstico2 Público'!$CR39</f>
        <v>2.232690771642161E-2</v>
      </c>
      <c r="BH39" s="67">
        <f>'Pronóstico1 Público'!BH39*'Pronóstico2 Público'!$CR39</f>
        <v>2.8184987084721575E-2</v>
      </c>
      <c r="BI39" s="67">
        <f>'Pronóstico1 Público'!BI39*'Pronóstico2 Público'!$CR39</f>
        <v>3.6165054078821784E-2</v>
      </c>
      <c r="BJ39" s="67">
        <f>'Pronóstico1 Público'!BJ39*'Pronóstico2 Público'!$CR39</f>
        <v>4.5537610136575986E-2</v>
      </c>
      <c r="BK39" s="67">
        <f>'Pronóstico1 Público'!BK39*'Pronóstico2 Público'!$CR39</f>
        <v>5.5464345305078072E-2</v>
      </c>
      <c r="BL39" s="67">
        <f>'Pronóstico1 Público'!BL39*'Pronóstico2 Público'!$CR39</f>
        <v>6.511758242775538E-2</v>
      </c>
      <c r="BM39" s="67">
        <f>'Pronóstico1 Público'!BM39*'Pronóstico2 Público'!$CR39</f>
        <v>7.3647529877644904E-2</v>
      </c>
      <c r="BN39" s="67">
        <f>'Pronóstico1 Público'!BN39*'Pronóstico2 Público'!$CR39</f>
        <v>7.958753648341052E-2</v>
      </c>
      <c r="BO39" s="67">
        <f>'Pronóstico1 Público'!BO39*'Pronóstico2 Público'!$CR39</f>
        <v>8.3833901036255376E-2</v>
      </c>
      <c r="BP39" s="67">
        <f>'Pronóstico1 Público'!BP39*'Pronóstico2 Público'!$CR39</f>
        <v>8.699041585885274E-2</v>
      </c>
      <c r="BQ39" s="67">
        <f>'Pronóstico1 Público'!BQ39*'Pronóstico2 Público'!$CR39</f>
        <v>8.9201452915084592E-2</v>
      </c>
      <c r="BR39" s="67">
        <f>'Pronóstico1 Público'!BR39*'Pronóstico2 Público'!$CR39</f>
        <v>9.00213901200555E-2</v>
      </c>
      <c r="BS39" s="67">
        <f>'Pronóstico1 Público'!BS39*'Pronóstico2 Público'!$CR39</f>
        <v>8.9243441576399324E-2</v>
      </c>
      <c r="BT39" s="67">
        <f>'Pronóstico1 Público'!BT39*'Pronóstico2 Público'!$CR39</f>
        <v>8.6229792045756259E-2</v>
      </c>
      <c r="BU39" s="67">
        <f>'Pronóstico1 Público'!BU39*'Pronóstico2 Público'!$CR39</f>
        <v>8.0657074755630623E-2</v>
      </c>
      <c r="BV39" s="67">
        <f>'Pronóstico1 Público'!BV39*'Pronóstico2 Público'!$CR39</f>
        <v>7.3325918805692378E-2</v>
      </c>
      <c r="BW39" s="67">
        <f>'Pronóstico1 Público'!BW39*'Pronóstico2 Público'!$CR39</f>
        <v>6.5602585622834372E-2</v>
      </c>
      <c r="BX39" s="67">
        <f>'Pronóstico1 Público'!BX39*'Pronóstico2 Público'!$CR39</f>
        <v>5.8179358121391314E-2</v>
      </c>
      <c r="BY39" s="67">
        <f>'Pronóstico1 Público'!BY39*'Pronóstico2 Público'!$CR39</f>
        <v>5.1754514353386884E-2</v>
      </c>
      <c r="BZ39" s="67">
        <f>'Pronóstico1 Público'!BZ39*'Pronóstico2 Público'!$CR39</f>
        <v>4.6701970488715848E-2</v>
      </c>
      <c r="CA39" s="67">
        <f>'Pronóstico1 Público'!CA39*'Pronóstico2 Público'!$CR39</f>
        <v>4.2618328619751983E-2</v>
      </c>
      <c r="CB39" s="67">
        <f>'Pronóstico1 Público'!CB39*'Pronóstico2 Público'!$CR39</f>
        <v>3.8942584402563561E-2</v>
      </c>
      <c r="CC39" s="67">
        <f>'Pronóstico1 Público'!CC39*'Pronóstico2 Público'!$CR39</f>
        <v>3.5651775463806053E-2</v>
      </c>
      <c r="CD39" s="67">
        <f>'Pronóstico1 Público'!CD39*'Pronóstico2 Público'!$CR39</f>
        <v>3.2336963247732914E-2</v>
      </c>
      <c r="CE39" s="67">
        <f>'Pronóstico1 Público'!CE39*'Pronóstico2 Público'!$CR39</f>
        <v>2.8803750476072462E-2</v>
      </c>
      <c r="CF39" s="67">
        <f>'Pronóstico1 Público'!CF39*'Pronóstico2 Público'!$CR39</f>
        <v>2.5227902793187155E-2</v>
      </c>
      <c r="CG39" s="67">
        <f>'Pronóstico1 Público'!CG39*'Pronóstico2 Público'!$CR39</f>
        <v>2.1799174157378958E-2</v>
      </c>
      <c r="CH39" s="67">
        <f>'Pronóstico1 Público'!CH39*'Pronóstico2 Público'!$CR39</f>
        <v>1.8604528972846261E-2</v>
      </c>
      <c r="CI39" s="67">
        <f>'Pronóstico1 Público'!CI39*'Pronóstico2 Público'!$CR39</f>
        <v>1.5616847474548005E-2</v>
      </c>
      <c r="CJ39" s="67">
        <f>'Pronóstico1 Público'!CJ39*'Pronóstico2 Público'!$CR39</f>
        <v>1.2892209966917026E-2</v>
      </c>
      <c r="CK39" s="67">
        <f>'Pronóstico1 Público'!CK39*'Pronóstico2 Público'!$CR39</f>
        <v>1.0433446299022098E-2</v>
      </c>
      <c r="CL39" s="67">
        <f>'Pronóstico1 Público'!CL39*'Pronóstico2 Público'!$CR39</f>
        <v>8.1826419948121225E-3</v>
      </c>
      <c r="CM39" s="67">
        <f>'Pronóstico1 Público'!CM39*'Pronóstico2 Público'!$CR39</f>
        <v>6.3650244513780161E-3</v>
      </c>
      <c r="CN39" s="67">
        <f>'Pronóstico1 Público'!CN39*'Pronóstico2 Público'!$CR39</f>
        <v>5.0118930258196987E-3</v>
      </c>
      <c r="CP39" s="72">
        <f t="shared" si="0"/>
        <v>1.6999999999999997</v>
      </c>
      <c r="CR39">
        <f>'Insumo 2'!$B$5/'Pronóstico1 Público'!CP39</f>
        <v>0.89869980398843829</v>
      </c>
      <c r="CT39" s="83">
        <f>100*'Población %'!CR84</f>
        <v>8.9536888901043721</v>
      </c>
      <c r="CU39" s="83">
        <f t="shared" si="1"/>
        <v>18.986587772541906</v>
      </c>
    </row>
    <row r="40" spans="1:99">
      <c r="A40">
        <f>'Población %'!A85</f>
        <v>2024</v>
      </c>
      <c r="B40" s="67">
        <f>'Pronóstico1 Público'!B40*'Pronóstico2 Público'!$CR40</f>
        <v>0</v>
      </c>
      <c r="C40" s="67">
        <f>'Pronóstico1 Público'!C40*'Pronóstico2 Público'!$CR40</f>
        <v>0</v>
      </c>
      <c r="D40" s="67">
        <f>'Pronóstico1 Público'!D40*'Pronóstico2 Público'!$CR40</f>
        <v>0</v>
      </c>
      <c r="E40" s="67">
        <f>'Pronóstico1 Público'!E40*'Pronóstico2 Público'!$CR40</f>
        <v>0</v>
      </c>
      <c r="F40" s="67">
        <f>'Pronóstico1 Público'!F40*'Pronóstico2 Público'!$CR40</f>
        <v>0</v>
      </c>
      <c r="G40" s="67">
        <f>'Pronóstico1 Público'!G40*'Pronóstico2 Público'!$CR40</f>
        <v>0</v>
      </c>
      <c r="H40" s="67">
        <f>'Pronóstico1 Público'!H40*'Pronóstico2 Público'!$CR40</f>
        <v>0</v>
      </c>
      <c r="I40" s="67">
        <f>'Pronóstico1 Público'!I40*'Pronóstico2 Público'!$CR40</f>
        <v>0</v>
      </c>
      <c r="J40" s="67">
        <f>'Pronóstico1 Público'!J40*'Pronóstico2 Público'!$CR40</f>
        <v>0</v>
      </c>
      <c r="K40" s="67">
        <f>'Pronóstico1 Público'!K40*'Pronóstico2 Público'!$CR40</f>
        <v>0</v>
      </c>
      <c r="L40" s="67">
        <f>'Pronóstico1 Público'!L40*'Pronóstico2 Público'!$CR40</f>
        <v>0</v>
      </c>
      <c r="M40" s="67">
        <f>'Pronóstico1 Público'!M40*'Pronóstico2 Público'!$CR40</f>
        <v>0</v>
      </c>
      <c r="N40" s="67">
        <f>'Pronóstico1 Público'!N40*'Pronóstico2 Público'!$CR40</f>
        <v>0</v>
      </c>
      <c r="O40" s="67">
        <f>'Pronóstico1 Público'!O40*'Pronóstico2 Público'!$CR40</f>
        <v>0</v>
      </c>
      <c r="P40" s="67">
        <f>'Pronóstico1 Público'!P40*'Pronóstico2 Público'!$CR40</f>
        <v>0</v>
      </c>
      <c r="Q40" s="67">
        <f>'Pronóstico1 Público'!Q40*'Pronóstico2 Público'!$CR40</f>
        <v>0</v>
      </c>
      <c r="R40" s="67">
        <f>'Pronóstico1 Público'!R40*'Pronóstico2 Público'!$CR40</f>
        <v>0</v>
      </c>
      <c r="S40" s="67">
        <f>'Pronóstico1 Público'!S40*'Pronóstico2 Público'!$CR40</f>
        <v>0</v>
      </c>
      <c r="T40" s="67">
        <f>'Pronóstico1 Público'!T40*'Pronóstico2 Público'!$CR40</f>
        <v>0</v>
      </c>
      <c r="U40" s="67">
        <f>'Pronóstico1 Público'!U40*'Pronóstico2 Público'!$CR40</f>
        <v>0</v>
      </c>
      <c r="V40" s="67">
        <f>'Pronóstico1 Público'!V40*'Pronóstico2 Público'!$CR40</f>
        <v>0</v>
      </c>
      <c r="W40" s="67">
        <f>'Pronóstico1 Público'!W40*'Pronóstico2 Público'!$CR40</f>
        <v>0</v>
      </c>
      <c r="X40" s="67">
        <f>'Pronóstico1 Público'!X40*'Pronóstico2 Público'!$CR40</f>
        <v>0</v>
      </c>
      <c r="Y40" s="67">
        <f>'Pronóstico1 Público'!Y40*'Pronóstico2 Público'!$CR40</f>
        <v>0</v>
      </c>
      <c r="Z40" s="67">
        <f>'Pronóstico1 Público'!Z40*'Pronóstico2 Público'!$CR40</f>
        <v>0</v>
      </c>
      <c r="AA40" s="67">
        <f>'Pronóstico1 Público'!AA40*'Pronóstico2 Público'!$CR40</f>
        <v>0</v>
      </c>
      <c r="AB40" s="67">
        <f>'Pronóstico1 Público'!AB40*'Pronóstico2 Público'!$CR40</f>
        <v>0</v>
      </c>
      <c r="AC40" s="67">
        <f>'Pronóstico1 Público'!AC40*'Pronóstico2 Público'!$CR40</f>
        <v>0</v>
      </c>
      <c r="AD40" s="67">
        <f>'Pronóstico1 Público'!AD40*'Pronóstico2 Público'!$CR40</f>
        <v>0</v>
      </c>
      <c r="AE40" s="67">
        <f>'Pronóstico1 Público'!AE40*'Pronóstico2 Público'!$CR40</f>
        <v>0</v>
      </c>
      <c r="AF40" s="67">
        <f>'Pronóstico1 Público'!AF40*'Pronóstico2 Público'!$CR40</f>
        <v>0</v>
      </c>
      <c r="AG40" s="67">
        <f>'Pronóstico1 Público'!AG40*'Pronóstico2 Público'!$CR40</f>
        <v>0</v>
      </c>
      <c r="AH40" s="67">
        <f>'Pronóstico1 Público'!AH40*'Pronóstico2 Público'!$CR40</f>
        <v>0</v>
      </c>
      <c r="AI40" s="67">
        <f>'Pronóstico1 Público'!AI40*'Pronóstico2 Público'!$CR40</f>
        <v>0</v>
      </c>
      <c r="AJ40" s="67">
        <f>'Pronóstico1 Público'!AJ40*'Pronóstico2 Público'!$CR40</f>
        <v>0</v>
      </c>
      <c r="AK40" s="67">
        <f>'Pronóstico1 Público'!AK40*'Pronóstico2 Público'!$CR40</f>
        <v>0</v>
      </c>
      <c r="AL40" s="67">
        <f>'Pronóstico1 Público'!AL40*'Pronóstico2 Público'!$CR40</f>
        <v>0</v>
      </c>
      <c r="AM40" s="67">
        <f>'Pronóstico1 Público'!AM40*'Pronóstico2 Público'!$CR40</f>
        <v>0</v>
      </c>
      <c r="AN40" s="67">
        <f>'Pronóstico1 Público'!AN40*'Pronóstico2 Público'!$CR40</f>
        <v>0</v>
      </c>
      <c r="AO40" s="67">
        <f>'Pronóstico1 Público'!AO40*'Pronóstico2 Público'!$CR40</f>
        <v>0</v>
      </c>
      <c r="AP40" s="67">
        <f>'Pronóstico1 Público'!AP40*'Pronóstico2 Público'!$CR40</f>
        <v>0</v>
      </c>
      <c r="AQ40" s="67">
        <f>'Pronóstico1 Público'!AQ40*'Pronóstico2 Público'!$CR40</f>
        <v>0</v>
      </c>
      <c r="AR40" s="67">
        <f>'Pronóstico1 Público'!AR40*'Pronóstico2 Público'!$CR40</f>
        <v>9.0531846592517851E-6</v>
      </c>
      <c r="AS40" s="67">
        <f>'Pronóstico1 Público'!AS40*'Pronóstico2 Público'!$CR40</f>
        <v>4.9453611826347075E-5</v>
      </c>
      <c r="AT40" s="67">
        <f>'Pronóstico1 Público'!AT40*'Pronóstico2 Público'!$CR40</f>
        <v>1.4449709170810996E-4</v>
      </c>
      <c r="AU40" s="67">
        <f>'Pronóstico1 Público'!AU40*'Pronóstico2 Público'!$CR40</f>
        <v>3.6506050008718543E-4</v>
      </c>
      <c r="AV40" s="67">
        <f>'Pronóstico1 Público'!AV40*'Pronóstico2 Público'!$CR40</f>
        <v>9.7442523638110524E-4</v>
      </c>
      <c r="AW40" s="67">
        <f>'Pronóstico1 Público'!AW40*'Pronóstico2 Público'!$CR40</f>
        <v>2.0749672620775407E-3</v>
      </c>
      <c r="AX40" s="67">
        <f>'Pronóstico1 Público'!AX40*'Pronóstico2 Público'!$CR40</f>
        <v>3.4625486799522826E-3</v>
      </c>
      <c r="AY40" s="67">
        <f>'Pronóstico1 Público'!AY40*'Pronóstico2 Público'!$CR40</f>
        <v>5.0046286236174777E-3</v>
      </c>
      <c r="AZ40" s="67">
        <f>'Pronóstico1 Público'!AZ40*'Pronóstico2 Público'!$CR40</f>
        <v>6.6134953248964063E-3</v>
      </c>
      <c r="BA40" s="67">
        <f>'Pronóstico1 Público'!BA40*'Pronóstico2 Público'!$CR40</f>
        <v>7.8953359544702215E-3</v>
      </c>
      <c r="BB40" s="67">
        <f>'Pronóstico1 Público'!BB40*'Pronóstico2 Público'!$CR40</f>
        <v>8.8549660699840747E-3</v>
      </c>
      <c r="BC40" s="67">
        <f>'Pronóstico1 Público'!BC40*'Pronóstico2 Público'!$CR40</f>
        <v>1.0070708487648706E-2</v>
      </c>
      <c r="BD40" s="67">
        <f>'Pronóstico1 Público'!BD40*'Pronóstico2 Público'!$CR40</f>
        <v>1.1797336819821728E-2</v>
      </c>
      <c r="BE40" s="67">
        <f>'Pronóstico1 Público'!BE40*'Pronóstico2 Público'!$CR40</f>
        <v>1.4164859953614831E-2</v>
      </c>
      <c r="BF40" s="67">
        <f>'Pronóstico1 Público'!BF40*'Pronóstico2 Público'!$CR40</f>
        <v>1.7574081071648824E-2</v>
      </c>
      <c r="BG40" s="67">
        <f>'Pronóstico1 Público'!BG40*'Pronóstico2 Público'!$CR40</f>
        <v>2.2132989734493312E-2</v>
      </c>
      <c r="BH40" s="67">
        <f>'Pronóstico1 Público'!BH40*'Pronóstico2 Público'!$CR40</f>
        <v>2.7955484645443229E-2</v>
      </c>
      <c r="BI40" s="67">
        <f>'Pronóstico1 Público'!BI40*'Pronóstico2 Público'!$CR40</f>
        <v>3.5861520991829272E-2</v>
      </c>
      <c r="BJ40" s="67">
        <f>'Pronóstico1 Público'!BJ40*'Pronóstico2 Público'!$CR40</f>
        <v>4.5288743558927924E-2</v>
      </c>
      <c r="BK40" s="67">
        <f>'Pronóstico1 Público'!BK40*'Pronóstico2 Público'!$CR40</f>
        <v>5.5429297619400887E-2</v>
      </c>
      <c r="BL40" s="67">
        <f>'Pronóstico1 Público'!BL40*'Pronóstico2 Público'!$CR40</f>
        <v>6.529794972554423E-2</v>
      </c>
      <c r="BM40" s="67">
        <f>'Pronóstico1 Público'!BM40*'Pronóstico2 Público'!$CR40</f>
        <v>7.3893278346063379E-2</v>
      </c>
      <c r="BN40" s="67">
        <f>'Pronóstico1 Público'!BN40*'Pronóstico2 Público'!$CR40</f>
        <v>8.001720102462008E-2</v>
      </c>
      <c r="BO40" s="67">
        <f>'Pronóstico1 Público'!BO40*'Pronóstico2 Público'!$CR40</f>
        <v>8.3982700265780877E-2</v>
      </c>
      <c r="BP40" s="67">
        <f>'Pronóstico1 Público'!BP40*'Pronóstico2 Público'!$CR40</f>
        <v>8.6518902806721004E-2</v>
      </c>
      <c r="BQ40" s="67">
        <f>'Pronóstico1 Público'!BQ40*'Pronóstico2 Público'!$CR40</f>
        <v>8.8314075152210486E-2</v>
      </c>
      <c r="BR40" s="67">
        <f>'Pronóstico1 Público'!BR40*'Pronóstico2 Público'!$CR40</f>
        <v>8.9202209538861169E-2</v>
      </c>
      <c r="BS40" s="67">
        <f>'Pronóstico1 Público'!BS40*'Pronóstico2 Público'!$CR40</f>
        <v>8.8295194765803858E-2</v>
      </c>
      <c r="BT40" s="67">
        <f>'Pronóstico1 Público'!BT40*'Pronóstico2 Público'!$CR40</f>
        <v>8.5906347807101269E-2</v>
      </c>
      <c r="BU40" s="67">
        <f>'Pronóstico1 Público'!BU40*'Pronóstico2 Público'!$CR40</f>
        <v>8.1370170947701159E-2</v>
      </c>
      <c r="BV40" s="67">
        <f>'Pronóstico1 Público'!BV40*'Pronóstico2 Público'!$CR40</f>
        <v>7.4670141889376623E-2</v>
      </c>
      <c r="BW40" s="67">
        <f>'Pronóstico1 Público'!BW40*'Pronóstico2 Público'!$CR40</f>
        <v>6.6851635273909166E-2</v>
      </c>
      <c r="BX40" s="67">
        <f>'Pronóstico1 Público'!BX40*'Pronóstico2 Público'!$CR40</f>
        <v>5.9516685102653691E-2</v>
      </c>
      <c r="BY40" s="67">
        <f>'Pronóstico1 Público'!BY40*'Pronóstico2 Público'!$CR40</f>
        <v>5.2621258195622127E-2</v>
      </c>
      <c r="BZ40" s="67">
        <f>'Pronóstico1 Público'!BZ40*'Pronóstico2 Público'!$CR40</f>
        <v>4.6791156708851006E-2</v>
      </c>
      <c r="CA40" s="67">
        <f>'Pronóstico1 Público'!CA40*'Pronóstico2 Público'!$CR40</f>
        <v>4.2204041430142142E-2</v>
      </c>
      <c r="CB40" s="67">
        <f>'Pronóstico1 Público'!CB40*'Pronóstico2 Público'!$CR40</f>
        <v>3.8558590805802179E-2</v>
      </c>
      <c r="CC40" s="67">
        <f>'Pronóstico1 Público'!CC40*'Pronóstico2 Público'!$CR40</f>
        <v>3.5182174562726952E-2</v>
      </c>
      <c r="CD40" s="67">
        <f>'Pronóstico1 Público'!CD40*'Pronóstico2 Público'!$CR40</f>
        <v>3.2000785808808503E-2</v>
      </c>
      <c r="CE40" s="67">
        <f>'Pronóstico1 Público'!CE40*'Pronóstico2 Público'!$CR40</f>
        <v>2.8738754515676031E-2</v>
      </c>
      <c r="CF40" s="67">
        <f>'Pronóstico1 Público'!CF40*'Pronóstico2 Público'!$CR40</f>
        <v>2.5316521921806862E-2</v>
      </c>
      <c r="CG40" s="67">
        <f>'Pronóstico1 Público'!CG40*'Pronóstico2 Público'!$CR40</f>
        <v>2.1778964822510183E-2</v>
      </c>
      <c r="CH40" s="67">
        <f>'Pronóstico1 Público'!CH40*'Pronóstico2 Público'!$CR40</f>
        <v>1.8508373628550012E-2</v>
      </c>
      <c r="CI40" s="67">
        <f>'Pronóstico1 Público'!CI40*'Pronóstico2 Público'!$CR40</f>
        <v>1.5554938461445665E-2</v>
      </c>
      <c r="CJ40" s="67">
        <f>'Pronóstico1 Público'!CJ40*'Pronóstico2 Público'!$CR40</f>
        <v>1.2906562630547572E-2</v>
      </c>
      <c r="CK40" s="67">
        <f>'Pronóstico1 Público'!CK40*'Pronóstico2 Público'!$CR40</f>
        <v>1.0516120670092732E-2</v>
      </c>
      <c r="CL40" s="67">
        <f>'Pronóstico1 Público'!CL40*'Pronóstico2 Público'!$CR40</f>
        <v>8.4120600816011675E-3</v>
      </c>
      <c r="CM40" s="67">
        <f>'Pronóstico1 Público'!CM40*'Pronóstico2 Público'!$CR40</f>
        <v>6.4440841620972012E-3</v>
      </c>
      <c r="CN40" s="67">
        <f>'Pronóstico1 Público'!CN40*'Pronóstico2 Público'!$CR40</f>
        <v>4.9056645248833838E-3</v>
      </c>
      <c r="CP40" s="72">
        <f t="shared" si="0"/>
        <v>1.6999999999999995</v>
      </c>
      <c r="CR40">
        <f>'Insumo 2'!$B$5/'Pronóstico1 Público'!CP40</f>
        <v>0.88183719671146121</v>
      </c>
      <c r="CT40" s="83">
        <f>100*'Población %'!CR85</f>
        <v>9.1303925711007174</v>
      </c>
      <c r="CU40" s="83">
        <f t="shared" si="1"/>
        <v>18.619133698377826</v>
      </c>
    </row>
    <row r="41" spans="1:99">
      <c r="A41">
        <f>'Población %'!A86</f>
        <v>2025</v>
      </c>
      <c r="B41" s="67">
        <f>'Pronóstico1 Público'!B41*'Pronóstico2 Público'!$CR41</f>
        <v>0</v>
      </c>
      <c r="C41" s="67">
        <f>'Pronóstico1 Público'!C41*'Pronóstico2 Público'!$CR41</f>
        <v>0</v>
      </c>
      <c r="D41" s="67">
        <f>'Pronóstico1 Público'!D41*'Pronóstico2 Público'!$CR41</f>
        <v>0</v>
      </c>
      <c r="E41" s="67">
        <f>'Pronóstico1 Público'!E41*'Pronóstico2 Público'!$CR41</f>
        <v>0</v>
      </c>
      <c r="F41" s="67">
        <f>'Pronóstico1 Público'!F41*'Pronóstico2 Público'!$CR41</f>
        <v>0</v>
      </c>
      <c r="G41" s="67">
        <f>'Pronóstico1 Público'!G41*'Pronóstico2 Público'!$CR41</f>
        <v>0</v>
      </c>
      <c r="H41" s="67">
        <f>'Pronóstico1 Público'!H41*'Pronóstico2 Público'!$CR41</f>
        <v>0</v>
      </c>
      <c r="I41" s="67">
        <f>'Pronóstico1 Público'!I41*'Pronóstico2 Público'!$CR41</f>
        <v>0</v>
      </c>
      <c r="J41" s="67">
        <f>'Pronóstico1 Público'!J41*'Pronóstico2 Público'!$CR41</f>
        <v>0</v>
      </c>
      <c r="K41" s="67">
        <f>'Pronóstico1 Público'!K41*'Pronóstico2 Público'!$CR41</f>
        <v>0</v>
      </c>
      <c r="L41" s="67">
        <f>'Pronóstico1 Público'!L41*'Pronóstico2 Público'!$CR41</f>
        <v>0</v>
      </c>
      <c r="M41" s="67">
        <f>'Pronóstico1 Público'!M41*'Pronóstico2 Público'!$CR41</f>
        <v>0</v>
      </c>
      <c r="N41" s="67">
        <f>'Pronóstico1 Público'!N41*'Pronóstico2 Público'!$CR41</f>
        <v>0</v>
      </c>
      <c r="O41" s="67">
        <f>'Pronóstico1 Público'!O41*'Pronóstico2 Público'!$CR41</f>
        <v>0</v>
      </c>
      <c r="P41" s="67">
        <f>'Pronóstico1 Público'!P41*'Pronóstico2 Público'!$CR41</f>
        <v>0</v>
      </c>
      <c r="Q41" s="67">
        <f>'Pronóstico1 Público'!Q41*'Pronóstico2 Público'!$CR41</f>
        <v>0</v>
      </c>
      <c r="R41" s="67">
        <f>'Pronóstico1 Público'!R41*'Pronóstico2 Público'!$CR41</f>
        <v>0</v>
      </c>
      <c r="S41" s="67">
        <f>'Pronóstico1 Público'!S41*'Pronóstico2 Público'!$CR41</f>
        <v>0</v>
      </c>
      <c r="T41" s="67">
        <f>'Pronóstico1 Público'!T41*'Pronóstico2 Público'!$CR41</f>
        <v>0</v>
      </c>
      <c r="U41" s="67">
        <f>'Pronóstico1 Público'!U41*'Pronóstico2 Público'!$CR41</f>
        <v>0</v>
      </c>
      <c r="V41" s="67">
        <f>'Pronóstico1 Público'!V41*'Pronóstico2 Público'!$CR41</f>
        <v>0</v>
      </c>
      <c r="W41" s="67">
        <f>'Pronóstico1 Público'!W41*'Pronóstico2 Público'!$CR41</f>
        <v>0</v>
      </c>
      <c r="X41" s="67">
        <f>'Pronóstico1 Público'!X41*'Pronóstico2 Público'!$CR41</f>
        <v>0</v>
      </c>
      <c r="Y41" s="67">
        <f>'Pronóstico1 Público'!Y41*'Pronóstico2 Público'!$CR41</f>
        <v>0</v>
      </c>
      <c r="Z41" s="67">
        <f>'Pronóstico1 Público'!Z41*'Pronóstico2 Público'!$CR41</f>
        <v>0</v>
      </c>
      <c r="AA41" s="67">
        <f>'Pronóstico1 Público'!AA41*'Pronóstico2 Público'!$CR41</f>
        <v>0</v>
      </c>
      <c r="AB41" s="67">
        <f>'Pronóstico1 Público'!AB41*'Pronóstico2 Público'!$CR41</f>
        <v>0</v>
      </c>
      <c r="AC41" s="67">
        <f>'Pronóstico1 Público'!AC41*'Pronóstico2 Público'!$CR41</f>
        <v>0</v>
      </c>
      <c r="AD41" s="67">
        <f>'Pronóstico1 Público'!AD41*'Pronóstico2 Público'!$CR41</f>
        <v>0</v>
      </c>
      <c r="AE41" s="67">
        <f>'Pronóstico1 Público'!AE41*'Pronóstico2 Público'!$CR41</f>
        <v>0</v>
      </c>
      <c r="AF41" s="67">
        <f>'Pronóstico1 Público'!AF41*'Pronóstico2 Público'!$CR41</f>
        <v>0</v>
      </c>
      <c r="AG41" s="67">
        <f>'Pronóstico1 Público'!AG41*'Pronóstico2 Público'!$CR41</f>
        <v>0</v>
      </c>
      <c r="AH41" s="67">
        <f>'Pronóstico1 Público'!AH41*'Pronóstico2 Público'!$CR41</f>
        <v>0</v>
      </c>
      <c r="AI41" s="67">
        <f>'Pronóstico1 Público'!AI41*'Pronóstico2 Público'!$CR41</f>
        <v>0</v>
      </c>
      <c r="AJ41" s="67">
        <f>'Pronóstico1 Público'!AJ41*'Pronóstico2 Público'!$CR41</f>
        <v>0</v>
      </c>
      <c r="AK41" s="67">
        <f>'Pronóstico1 Público'!AK41*'Pronóstico2 Público'!$CR41</f>
        <v>0</v>
      </c>
      <c r="AL41" s="67">
        <f>'Pronóstico1 Público'!AL41*'Pronóstico2 Público'!$CR41</f>
        <v>0</v>
      </c>
      <c r="AM41" s="67">
        <f>'Pronóstico1 Público'!AM41*'Pronóstico2 Público'!$CR41</f>
        <v>0</v>
      </c>
      <c r="AN41" s="67">
        <f>'Pronóstico1 Público'!AN41*'Pronóstico2 Público'!$CR41</f>
        <v>0</v>
      </c>
      <c r="AO41" s="67">
        <f>'Pronóstico1 Público'!AO41*'Pronóstico2 Público'!$CR41</f>
        <v>0</v>
      </c>
      <c r="AP41" s="67">
        <f>'Pronóstico1 Público'!AP41*'Pronóstico2 Público'!$CR41</f>
        <v>0</v>
      </c>
      <c r="AQ41" s="67">
        <f>'Pronóstico1 Público'!AQ41*'Pronóstico2 Público'!$CR41</f>
        <v>0</v>
      </c>
      <c r="AR41" s="67">
        <f>'Pronóstico1 Público'!AR41*'Pronóstico2 Público'!$CR41</f>
        <v>8.8997246823137631E-6</v>
      </c>
      <c r="AS41" s="67">
        <f>'Pronóstico1 Público'!AS41*'Pronóstico2 Público'!$CR41</f>
        <v>4.8331209649000419E-5</v>
      </c>
      <c r="AT41" s="67">
        <f>'Pronóstico1 Público'!AT41*'Pronóstico2 Público'!$CR41</f>
        <v>1.4108859380138506E-4</v>
      </c>
      <c r="AU41" s="67">
        <f>'Pronóstico1 Público'!AU41*'Pronóstico2 Público'!$CR41</f>
        <v>3.5565643853108442E-4</v>
      </c>
      <c r="AV41" s="67">
        <f>'Pronóstico1 Público'!AV41*'Pronóstico2 Público'!$CR41</f>
        <v>9.5311619937125274E-4</v>
      </c>
      <c r="AW41" s="67">
        <f>'Pronóstico1 Público'!AW41*'Pronóstico2 Público'!$CR41</f>
        <v>2.0453776751487591E-3</v>
      </c>
      <c r="AX41" s="67">
        <f>'Pronóstico1 Público'!AX41*'Pronóstico2 Público'!$CR41</f>
        <v>3.4314647676972365E-3</v>
      </c>
      <c r="AY41" s="67">
        <f>'Pronóstico1 Público'!AY41*'Pronóstico2 Público'!$CR41</f>
        <v>4.9541421561877311E-3</v>
      </c>
      <c r="AZ41" s="67">
        <f>'Pronóstico1 Público'!AZ41*'Pronóstico2 Público'!$CR41</f>
        <v>6.5471380446782881E-3</v>
      </c>
      <c r="BA41" s="67">
        <f>'Pronóstico1 Público'!BA41*'Pronóstico2 Público'!$CR41</f>
        <v>7.8220732092984836E-3</v>
      </c>
      <c r="BB41" s="67">
        <f>'Pronóstico1 Público'!BB41*'Pronóstico2 Público'!$CR41</f>
        <v>8.7763244565124271E-3</v>
      </c>
      <c r="BC41" s="67">
        <f>'Pronóstico1 Público'!BC41*'Pronóstico2 Público'!$CR41</f>
        <v>9.9856478042610851E-3</v>
      </c>
      <c r="BD41" s="67">
        <f>'Pronóstico1 Público'!BD41*'Pronóstico2 Público'!$CR41</f>
        <v>1.1709972590589191E-2</v>
      </c>
      <c r="BE41" s="67">
        <f>'Pronóstico1 Público'!BE41*'Pronóstico2 Público'!$CR41</f>
        <v>1.4077588859325248E-2</v>
      </c>
      <c r="BF41" s="67">
        <f>'Pronóstico1 Público'!BF41*'Pronóstico2 Público'!$CR41</f>
        <v>1.745456106626431E-2</v>
      </c>
      <c r="BG41" s="67">
        <f>'Pronóstico1 Público'!BG41*'Pronóstico2 Público'!$CR41</f>
        <v>2.194879483121305E-2</v>
      </c>
      <c r="BH41" s="67">
        <f>'Pronóstico1 Público'!BH41*'Pronóstico2 Público'!$CR41</f>
        <v>2.7701316020374674E-2</v>
      </c>
      <c r="BI41" s="67">
        <f>'Pronóstico1 Público'!BI41*'Pronóstico2 Público'!$CR41</f>
        <v>3.5555562984872689E-2</v>
      </c>
      <c r="BJ41" s="67">
        <f>'Pronóstico1 Público'!BJ41*'Pronóstico2 Público'!$CR41</f>
        <v>4.4894030909289097E-2</v>
      </c>
      <c r="BK41" s="67">
        <f>'Pronóstico1 Público'!BK41*'Pronóstico2 Público'!$CR41</f>
        <v>5.5111383606060535E-2</v>
      </c>
      <c r="BL41" s="67">
        <f>'Pronóstico1 Público'!BL41*'Pronóstico2 Público'!$CR41</f>
        <v>6.5243206031043818E-2</v>
      </c>
      <c r="BM41" s="67">
        <f>'Pronóstico1 Público'!BM41*'Pronóstico2 Público'!$CR41</f>
        <v>7.4088168873704952E-2</v>
      </c>
      <c r="BN41" s="67">
        <f>'Pronóstico1 Público'!BN41*'Pronóstico2 Público'!$CR41</f>
        <v>8.0275101439750474E-2</v>
      </c>
      <c r="BO41" s="67">
        <f>'Pronóstico1 Público'!BO41*'Pronóstico2 Público'!$CR41</f>
        <v>8.443226593544173E-2</v>
      </c>
      <c r="BP41" s="67">
        <f>'Pronóstico1 Público'!BP41*'Pronóstico2 Público'!$CR41</f>
        <v>8.6670787957961307E-2</v>
      </c>
      <c r="BQ41" s="67">
        <f>'Pronóstico1 Público'!BQ41*'Pronóstico2 Público'!$CR41</f>
        <v>8.7827838719286302E-2</v>
      </c>
      <c r="BR41" s="67">
        <f>'Pronóstico1 Público'!BR41*'Pronóstico2 Público'!$CR41</f>
        <v>8.8306809513328505E-2</v>
      </c>
      <c r="BS41" s="67">
        <f>'Pronóstico1 Público'!BS41*'Pronóstico2 Público'!$CR41</f>
        <v>8.7490165047555607E-2</v>
      </c>
      <c r="BT41" s="67">
        <f>'Pronóstico1 Público'!BT41*'Pronóstico2 Público'!$CR41</f>
        <v>8.5001487218051577E-2</v>
      </c>
      <c r="BU41" s="67">
        <f>'Pronóstico1 Público'!BU41*'Pronóstico2 Público'!$CR41</f>
        <v>8.1076824910674375E-2</v>
      </c>
      <c r="BV41" s="67">
        <f>'Pronóstico1 Público'!BV41*'Pronóstico2 Público'!$CR41</f>
        <v>7.5354629805258977E-2</v>
      </c>
      <c r="BW41" s="67">
        <f>'Pronóstico1 Público'!BW41*'Pronóstico2 Público'!$CR41</f>
        <v>6.8109800475631477E-2</v>
      </c>
      <c r="BX41" s="67">
        <f>'Pronóstico1 Público'!BX41*'Pronóstico2 Público'!$CR41</f>
        <v>6.0688033642820292E-2</v>
      </c>
      <c r="BY41" s="67">
        <f>'Pronóstico1 Público'!BY41*'Pronóstico2 Público'!$CR41</f>
        <v>5.3873209623926444E-2</v>
      </c>
      <c r="BZ41" s="67">
        <f>'Pronóstico1 Público'!BZ41*'Pronóstico2 Público'!$CR41</f>
        <v>4.7638215308960778E-2</v>
      </c>
      <c r="CA41" s="67">
        <f>'Pronóstico1 Público'!CA41*'Pronóstico2 Público'!$CR41</f>
        <v>4.2368800407092566E-2</v>
      </c>
      <c r="CB41" s="67">
        <f>'Pronóstico1 Público'!CB41*'Pronóstico2 Público'!$CR41</f>
        <v>3.827292068531498E-2</v>
      </c>
      <c r="CC41" s="67">
        <f>'Pronóstico1 Público'!CC41*'Pronóstico2 Público'!$CR41</f>
        <v>3.4912289083799876E-2</v>
      </c>
      <c r="CD41" s="67">
        <f>'Pronóstico1 Público'!CD41*'Pronóstico2 Público'!$CR41</f>
        <v>3.1644189988583156E-2</v>
      </c>
      <c r="CE41" s="67">
        <f>'Pronóstico1 Público'!CE41*'Pronóstico2 Público'!$CR41</f>
        <v>2.8506385955955706E-2</v>
      </c>
      <c r="CF41" s="67">
        <f>'Pronóstico1 Público'!CF41*'Pronóstico2 Público'!$CR41</f>
        <v>2.5334868626688448E-2</v>
      </c>
      <c r="CG41" s="67">
        <f>'Pronóstico1 Público'!CG41*'Pronóstico2 Público'!$CR41</f>
        <v>2.1930923100668111E-2</v>
      </c>
      <c r="CH41" s="67">
        <f>'Pronóstico1 Público'!CH41*'Pronóstico2 Público'!$CR41</f>
        <v>1.8548328465771442E-2</v>
      </c>
      <c r="CI41" s="67">
        <f>'Pronóstico1 Público'!CI41*'Pronóstico2 Público'!$CR41</f>
        <v>1.5522584190194968E-2</v>
      </c>
      <c r="CJ41" s="67">
        <f>'Pronóstico1 Público'!CJ41*'Pronóstico2 Público'!$CR41</f>
        <v>1.2870691386538092E-2</v>
      </c>
      <c r="CK41" s="67">
        <f>'Pronóstico1 Público'!CK41*'Pronóstico2 Público'!$CR41</f>
        <v>1.050555108201303E-2</v>
      </c>
      <c r="CL41" s="67">
        <f>'Pronóstico1 Público'!CL41*'Pronóstico2 Público'!$CR41</f>
        <v>8.4369580804230342E-3</v>
      </c>
      <c r="CM41" s="67">
        <f>'Pronóstico1 Público'!CM41*'Pronóstico2 Público'!$CR41</f>
        <v>6.637532196785291E-3</v>
      </c>
      <c r="CN41" s="67">
        <f>'Pronóstico1 Público'!CN41*'Pronóstico2 Público'!$CR41</f>
        <v>4.908961098966675E-3</v>
      </c>
      <c r="CP41" s="72">
        <f t="shared" si="0"/>
        <v>1.7000000000000004</v>
      </c>
      <c r="CR41">
        <f>'Insumo 2'!$B$5/'Pronóstico1 Público'!CP41</f>
        <v>0.86455361652400919</v>
      </c>
      <c r="CT41" s="83">
        <f>100*'Población %'!CR86</f>
        <v>9.3291006654589701</v>
      </c>
      <c r="CU41" s="83">
        <f t="shared" si="1"/>
        <v>18.222549642906703</v>
      </c>
    </row>
    <row r="42" spans="1:99">
      <c r="A42">
        <f>'Población %'!A87</f>
        <v>2026</v>
      </c>
      <c r="B42" s="67">
        <f>'Pronóstico1 Público'!B42*'Pronóstico2 Público'!$CR42</f>
        <v>0</v>
      </c>
      <c r="C42" s="67">
        <f>'Pronóstico1 Público'!C42*'Pronóstico2 Público'!$CR42</f>
        <v>0</v>
      </c>
      <c r="D42" s="67">
        <f>'Pronóstico1 Público'!D42*'Pronóstico2 Público'!$CR42</f>
        <v>0</v>
      </c>
      <c r="E42" s="67">
        <f>'Pronóstico1 Público'!E42*'Pronóstico2 Público'!$CR42</f>
        <v>0</v>
      </c>
      <c r="F42" s="67">
        <f>'Pronóstico1 Público'!F42*'Pronóstico2 Público'!$CR42</f>
        <v>0</v>
      </c>
      <c r="G42" s="67">
        <f>'Pronóstico1 Público'!G42*'Pronóstico2 Público'!$CR42</f>
        <v>0</v>
      </c>
      <c r="H42" s="67">
        <f>'Pronóstico1 Público'!H42*'Pronóstico2 Público'!$CR42</f>
        <v>0</v>
      </c>
      <c r="I42" s="67">
        <f>'Pronóstico1 Público'!I42*'Pronóstico2 Público'!$CR42</f>
        <v>0</v>
      </c>
      <c r="J42" s="67">
        <f>'Pronóstico1 Público'!J42*'Pronóstico2 Público'!$CR42</f>
        <v>0</v>
      </c>
      <c r="K42" s="67">
        <f>'Pronóstico1 Público'!K42*'Pronóstico2 Público'!$CR42</f>
        <v>0</v>
      </c>
      <c r="L42" s="67">
        <f>'Pronóstico1 Público'!L42*'Pronóstico2 Público'!$CR42</f>
        <v>0</v>
      </c>
      <c r="M42" s="67">
        <f>'Pronóstico1 Público'!M42*'Pronóstico2 Público'!$CR42</f>
        <v>0</v>
      </c>
      <c r="N42" s="67">
        <f>'Pronóstico1 Público'!N42*'Pronóstico2 Público'!$CR42</f>
        <v>0</v>
      </c>
      <c r="O42" s="67">
        <f>'Pronóstico1 Público'!O42*'Pronóstico2 Público'!$CR42</f>
        <v>0</v>
      </c>
      <c r="P42" s="67">
        <f>'Pronóstico1 Público'!P42*'Pronóstico2 Público'!$CR42</f>
        <v>0</v>
      </c>
      <c r="Q42" s="67">
        <f>'Pronóstico1 Público'!Q42*'Pronóstico2 Público'!$CR42</f>
        <v>0</v>
      </c>
      <c r="R42" s="67">
        <f>'Pronóstico1 Público'!R42*'Pronóstico2 Público'!$CR42</f>
        <v>0</v>
      </c>
      <c r="S42" s="67">
        <f>'Pronóstico1 Público'!S42*'Pronóstico2 Público'!$CR42</f>
        <v>0</v>
      </c>
      <c r="T42" s="67">
        <f>'Pronóstico1 Público'!T42*'Pronóstico2 Público'!$CR42</f>
        <v>0</v>
      </c>
      <c r="U42" s="67">
        <f>'Pronóstico1 Público'!U42*'Pronóstico2 Público'!$CR42</f>
        <v>0</v>
      </c>
      <c r="V42" s="67">
        <f>'Pronóstico1 Público'!V42*'Pronóstico2 Público'!$CR42</f>
        <v>0</v>
      </c>
      <c r="W42" s="67">
        <f>'Pronóstico1 Público'!W42*'Pronóstico2 Público'!$CR42</f>
        <v>0</v>
      </c>
      <c r="X42" s="67">
        <f>'Pronóstico1 Público'!X42*'Pronóstico2 Público'!$CR42</f>
        <v>0</v>
      </c>
      <c r="Y42" s="67">
        <f>'Pronóstico1 Público'!Y42*'Pronóstico2 Público'!$CR42</f>
        <v>0</v>
      </c>
      <c r="Z42" s="67">
        <f>'Pronóstico1 Público'!Z42*'Pronóstico2 Público'!$CR42</f>
        <v>0</v>
      </c>
      <c r="AA42" s="67">
        <f>'Pronóstico1 Público'!AA42*'Pronóstico2 Público'!$CR42</f>
        <v>0</v>
      </c>
      <c r="AB42" s="67">
        <f>'Pronóstico1 Público'!AB42*'Pronóstico2 Público'!$CR42</f>
        <v>0</v>
      </c>
      <c r="AC42" s="67">
        <f>'Pronóstico1 Público'!AC42*'Pronóstico2 Público'!$CR42</f>
        <v>0</v>
      </c>
      <c r="AD42" s="67">
        <f>'Pronóstico1 Público'!AD42*'Pronóstico2 Público'!$CR42</f>
        <v>0</v>
      </c>
      <c r="AE42" s="67">
        <f>'Pronóstico1 Público'!AE42*'Pronóstico2 Público'!$CR42</f>
        <v>0</v>
      </c>
      <c r="AF42" s="67">
        <f>'Pronóstico1 Público'!AF42*'Pronóstico2 Público'!$CR42</f>
        <v>0</v>
      </c>
      <c r="AG42" s="67">
        <f>'Pronóstico1 Público'!AG42*'Pronóstico2 Público'!$CR42</f>
        <v>0</v>
      </c>
      <c r="AH42" s="67">
        <f>'Pronóstico1 Público'!AH42*'Pronóstico2 Público'!$CR42</f>
        <v>0</v>
      </c>
      <c r="AI42" s="67">
        <f>'Pronóstico1 Público'!AI42*'Pronóstico2 Público'!$CR42</f>
        <v>0</v>
      </c>
      <c r="AJ42" s="67">
        <f>'Pronóstico1 Público'!AJ42*'Pronóstico2 Público'!$CR42</f>
        <v>0</v>
      </c>
      <c r="AK42" s="67">
        <f>'Pronóstico1 Público'!AK42*'Pronóstico2 Público'!$CR42</f>
        <v>0</v>
      </c>
      <c r="AL42" s="67">
        <f>'Pronóstico1 Público'!AL42*'Pronóstico2 Público'!$CR42</f>
        <v>0</v>
      </c>
      <c r="AM42" s="67">
        <f>'Pronóstico1 Público'!AM42*'Pronóstico2 Público'!$CR42</f>
        <v>0</v>
      </c>
      <c r="AN42" s="67">
        <f>'Pronóstico1 Público'!AN42*'Pronóstico2 Público'!$CR42</f>
        <v>0</v>
      </c>
      <c r="AO42" s="67">
        <f>'Pronóstico1 Público'!AO42*'Pronóstico2 Público'!$CR42</f>
        <v>0</v>
      </c>
      <c r="AP42" s="67">
        <f>'Pronóstico1 Público'!AP42*'Pronóstico2 Público'!$CR42</f>
        <v>0</v>
      </c>
      <c r="AQ42" s="67">
        <f>'Pronóstico1 Público'!AQ42*'Pronóstico2 Público'!$CR42</f>
        <v>0</v>
      </c>
      <c r="AR42" s="67">
        <f>'Pronóstico1 Público'!AR42*'Pronóstico2 Público'!$CR42</f>
        <v>8.8636045062867073E-6</v>
      </c>
      <c r="AS42" s="67">
        <f>'Pronóstico1 Público'!AS42*'Pronóstico2 Público'!$CR42</f>
        <v>4.7717073534220892E-5</v>
      </c>
      <c r="AT42" s="67">
        <f>'Pronóstico1 Público'!AT42*'Pronóstico2 Público'!$CR42</f>
        <v>1.3846791353386563E-4</v>
      </c>
      <c r="AU42" s="67">
        <f>'Pronóstico1 Público'!AU42*'Pronóstico2 Público'!$CR42</f>
        <v>3.4871370514719325E-4</v>
      </c>
      <c r="AV42" s="67">
        <f>'Pronóstico1 Público'!AV42*'Pronóstico2 Público'!$CR42</f>
        <v>9.3239746885977973E-4</v>
      </c>
      <c r="AW42" s="67">
        <f>'Pronóstico1 Público'!AW42*'Pronóstico2 Público'!$CR42</f>
        <v>2.0088019634465302E-3</v>
      </c>
      <c r="AX42" s="67">
        <f>'Pronóstico1 Público'!AX42*'Pronóstico2 Público'!$CR42</f>
        <v>3.3960677505813722E-3</v>
      </c>
      <c r="AY42" s="67">
        <f>'Pronóstico1 Público'!AY42*'Pronóstico2 Público'!$CR42</f>
        <v>4.928724234996058E-3</v>
      </c>
      <c r="AZ42" s="67">
        <f>'Pronóstico1 Público'!AZ42*'Pronóstico2 Público'!$CR42</f>
        <v>6.5051651700506041E-3</v>
      </c>
      <c r="BA42" s="67">
        <f>'Pronóstico1 Público'!BA42*'Pronóstico2 Público'!$CR42</f>
        <v>7.770851993688932E-3</v>
      </c>
      <c r="BB42" s="67">
        <f>'Pronóstico1 Público'!BB42*'Pronóstico2 Público'!$CR42</f>
        <v>8.7240511747703111E-3</v>
      </c>
      <c r="BC42" s="67">
        <f>'Pronóstico1 Público'!BC42*'Pronóstico2 Público'!$CR42</f>
        <v>9.9290244437831941E-3</v>
      </c>
      <c r="BD42" s="67">
        <f>'Pronóstico1 Público'!BD42*'Pronóstico2 Público'!$CR42</f>
        <v>1.164746868679652E-2</v>
      </c>
      <c r="BE42" s="67">
        <f>'Pronóstico1 Público'!BE42*'Pronóstico2 Público'!$CR42</f>
        <v>1.4015935021646555E-2</v>
      </c>
      <c r="BF42" s="67">
        <f>'Pronóstico1 Público'!BF42*'Pronóstico2 Público'!$CR42</f>
        <v>1.7398058706117991E-2</v>
      </c>
      <c r="BG42" s="67">
        <f>'Pronóstico1 Público'!BG42*'Pronóstico2 Público'!$CR42</f>
        <v>2.1861540680328872E-2</v>
      </c>
      <c r="BH42" s="67">
        <f>'Pronóstico1 Público'!BH42*'Pronóstico2 Público'!$CR42</f>
        <v>2.7544867512757233E-2</v>
      </c>
      <c r="BI42" s="67">
        <f>'Pronóstico1 Público'!BI42*'Pronóstico2 Público'!$CR42</f>
        <v>3.5322797272370206E-2</v>
      </c>
      <c r="BJ42" s="67">
        <f>'Pronóstico1 Público'!BJ42*'Pronóstico2 Público'!$CR42</f>
        <v>4.4616733506243102E-2</v>
      </c>
      <c r="BK42" s="67">
        <f>'Pronóstico1 Público'!BK42*'Pronóstico2 Público'!$CR42</f>
        <v>5.4748092172625447E-2</v>
      </c>
      <c r="BL42" s="67">
        <f>'Pronóstico1 Público'!BL42*'Pronóstico2 Público'!$CR42</f>
        <v>6.4996025759972181E-2</v>
      </c>
      <c r="BM42" s="67">
        <f>'Pronóstico1 Público'!BM42*'Pronóstico2 Público'!$CR42</f>
        <v>7.4161346517992596E-2</v>
      </c>
      <c r="BN42" s="67">
        <f>'Pronóstico1 Público'!BN42*'Pronóstico2 Público'!$CR42</f>
        <v>8.0630926036026784E-2</v>
      </c>
      <c r="BO42" s="67">
        <f>'Pronóstico1 Público'!BO42*'Pronóstico2 Público'!$CR42</f>
        <v>8.4857987163136611E-2</v>
      </c>
      <c r="BP42" s="67">
        <f>'Pronóstico1 Público'!BP42*'Pronóstico2 Público'!$CR42</f>
        <v>8.7285064305017243E-2</v>
      </c>
      <c r="BQ42" s="67">
        <f>'Pronóstico1 Público'!BQ42*'Pronóstico2 Público'!$CR42</f>
        <v>8.8129384190823834E-2</v>
      </c>
      <c r="BR42" s="67">
        <f>'Pronóstico1 Público'!BR42*'Pronóstico2 Público'!$CR42</f>
        <v>8.7946041111271328E-2</v>
      </c>
      <c r="BS42" s="67">
        <f>'Pronóstico1 Público'!BS42*'Pronóstico2 Público'!$CR42</f>
        <v>8.6697456458369598E-2</v>
      </c>
      <c r="BT42" s="67">
        <f>'Pronóstico1 Público'!BT42*'Pronóstico2 Público'!$CR42</f>
        <v>8.4263872749523419E-2</v>
      </c>
      <c r="BU42" s="67">
        <f>'Pronóstico1 Público'!BU42*'Pronóstico2 Público'!$CR42</f>
        <v>8.0216468350745598E-2</v>
      </c>
      <c r="BV42" s="67">
        <f>'Pronóstico1 Público'!BV42*'Pronóstico2 Público'!$CR42</f>
        <v>7.5040948702004714E-2</v>
      </c>
      <c r="BW42" s="67">
        <f>'Pronóstico1 Público'!BW42*'Pronóstico2 Público'!$CR42</f>
        <v>6.8651177956297368E-2</v>
      </c>
      <c r="BX42" s="67">
        <f>'Pronóstico1 Público'!BX42*'Pronóstico2 Público'!$CR42</f>
        <v>6.1706565082988954E-2</v>
      </c>
      <c r="BY42" s="67">
        <f>'Pronóstico1 Público'!BY42*'Pronóstico2 Público'!$CR42</f>
        <v>5.4765651287018401E-2</v>
      </c>
      <c r="BZ42" s="67">
        <f>'Pronóstico1 Público'!BZ42*'Pronóstico2 Público'!$CR42</f>
        <v>4.8564677010453548E-2</v>
      </c>
      <c r="CA42" s="67">
        <f>'Pronóstico1 Público'!CA42*'Pronóstico2 Público'!$CR42</f>
        <v>4.2910932495499328E-2</v>
      </c>
      <c r="CB42" s="67">
        <f>'Pronóstico1 Público'!CB42*'Pronóstico2 Público'!$CR42</f>
        <v>3.8198200125295727E-2</v>
      </c>
      <c r="CC42" s="67">
        <f>'Pronóstico1 Público'!CC42*'Pronóstico2 Público'!$CR42</f>
        <v>3.4439478793912126E-2</v>
      </c>
      <c r="CD42" s="67">
        <f>'Pronóstico1 Público'!CD42*'Pronóstico2 Público'!$CR42</f>
        <v>3.119785538448849E-2</v>
      </c>
      <c r="CE42" s="67">
        <f>'Pronóstico1 Público'!CE42*'Pronóstico2 Público'!$CR42</f>
        <v>2.7996817603667096E-2</v>
      </c>
      <c r="CF42" s="67">
        <f>'Pronóstico1 Público'!CF42*'Pronóstico2 Público'!$CR42</f>
        <v>2.4960155866446822E-2</v>
      </c>
      <c r="CG42" s="67">
        <f>'Pronóstico1 Público'!CG42*'Pronóstico2 Público'!$CR42</f>
        <v>2.1837929016855759E-2</v>
      </c>
      <c r="CH42" s="67">
        <f>'Pronóstico1 Público'!CH42*'Pronóstico2 Público'!$CR42</f>
        <v>1.8649081918544006E-2</v>
      </c>
      <c r="CI42" s="67">
        <f>'Pronóstico1 Público'!CI42*'Pronóstico2 Público'!$CR42</f>
        <v>1.5603942159780438E-2</v>
      </c>
      <c r="CJ42" s="67">
        <f>'Pronóstico1 Público'!CJ42*'Pronóstico2 Público'!$CR42</f>
        <v>1.2926949972245401E-2</v>
      </c>
      <c r="CK42" s="67">
        <f>'Pronóstico1 Público'!CK42*'Pronóstico2 Público'!$CR42</f>
        <v>1.063053587584282E-2</v>
      </c>
      <c r="CL42" s="67">
        <f>'Pronóstico1 Público'!CL42*'Pronóstico2 Público'!$CR42</f>
        <v>8.6658406110518664E-3</v>
      </c>
      <c r="CM42" s="67">
        <f>'Pronóstico1 Público'!CM42*'Pronóstico2 Público'!$CR42</f>
        <v>6.8903413193819761E-3</v>
      </c>
      <c r="CN42" s="67">
        <f>'Pronóstico1 Público'!CN42*'Pronóstico2 Público'!$CR42</f>
        <v>5.2840061195611266E-3</v>
      </c>
      <c r="CP42" s="72">
        <f t="shared" si="0"/>
        <v>1.6999999999999991</v>
      </c>
      <c r="CR42">
        <f>'Insumo 2'!$B$5/'Pronóstico1 Público'!CP42</f>
        <v>0.85018302623688247</v>
      </c>
      <c r="CT42" s="83">
        <f>100*'Población %'!CR87</f>
        <v>9.5058111216851131</v>
      </c>
      <c r="CU42" s="83">
        <f t="shared" si="1"/>
        <v>17.883797376552934</v>
      </c>
    </row>
    <row r="43" spans="1:99">
      <c r="A43">
        <f>'Población %'!A88</f>
        <v>2027</v>
      </c>
      <c r="B43" s="67">
        <f>'Pronóstico1 Público'!B43*'Pronóstico2 Público'!$CR43</f>
        <v>0</v>
      </c>
      <c r="C43" s="67">
        <f>'Pronóstico1 Público'!C43*'Pronóstico2 Público'!$CR43</f>
        <v>0</v>
      </c>
      <c r="D43" s="67">
        <f>'Pronóstico1 Público'!D43*'Pronóstico2 Público'!$CR43</f>
        <v>0</v>
      </c>
      <c r="E43" s="67">
        <f>'Pronóstico1 Público'!E43*'Pronóstico2 Público'!$CR43</f>
        <v>0</v>
      </c>
      <c r="F43" s="67">
        <f>'Pronóstico1 Público'!F43*'Pronóstico2 Público'!$CR43</f>
        <v>0</v>
      </c>
      <c r="G43" s="67">
        <f>'Pronóstico1 Público'!G43*'Pronóstico2 Público'!$CR43</f>
        <v>0</v>
      </c>
      <c r="H43" s="67">
        <f>'Pronóstico1 Público'!H43*'Pronóstico2 Público'!$CR43</f>
        <v>0</v>
      </c>
      <c r="I43" s="67">
        <f>'Pronóstico1 Público'!I43*'Pronóstico2 Público'!$CR43</f>
        <v>0</v>
      </c>
      <c r="J43" s="67">
        <f>'Pronóstico1 Público'!J43*'Pronóstico2 Público'!$CR43</f>
        <v>0</v>
      </c>
      <c r="K43" s="67">
        <f>'Pronóstico1 Público'!K43*'Pronóstico2 Público'!$CR43</f>
        <v>0</v>
      </c>
      <c r="L43" s="67">
        <f>'Pronóstico1 Público'!L43*'Pronóstico2 Público'!$CR43</f>
        <v>0</v>
      </c>
      <c r="M43" s="67">
        <f>'Pronóstico1 Público'!M43*'Pronóstico2 Público'!$CR43</f>
        <v>0</v>
      </c>
      <c r="N43" s="67">
        <f>'Pronóstico1 Público'!N43*'Pronóstico2 Público'!$CR43</f>
        <v>0</v>
      </c>
      <c r="O43" s="67">
        <f>'Pronóstico1 Público'!O43*'Pronóstico2 Público'!$CR43</f>
        <v>0</v>
      </c>
      <c r="P43" s="67">
        <f>'Pronóstico1 Público'!P43*'Pronóstico2 Público'!$CR43</f>
        <v>0</v>
      </c>
      <c r="Q43" s="67">
        <f>'Pronóstico1 Público'!Q43*'Pronóstico2 Público'!$CR43</f>
        <v>0</v>
      </c>
      <c r="R43" s="67">
        <f>'Pronóstico1 Público'!R43*'Pronóstico2 Público'!$CR43</f>
        <v>0</v>
      </c>
      <c r="S43" s="67">
        <f>'Pronóstico1 Público'!S43*'Pronóstico2 Público'!$CR43</f>
        <v>0</v>
      </c>
      <c r="T43" s="67">
        <f>'Pronóstico1 Público'!T43*'Pronóstico2 Público'!$CR43</f>
        <v>0</v>
      </c>
      <c r="U43" s="67">
        <f>'Pronóstico1 Público'!U43*'Pronóstico2 Público'!$CR43</f>
        <v>0</v>
      </c>
      <c r="V43" s="67">
        <f>'Pronóstico1 Público'!V43*'Pronóstico2 Público'!$CR43</f>
        <v>0</v>
      </c>
      <c r="W43" s="67">
        <f>'Pronóstico1 Público'!W43*'Pronóstico2 Público'!$CR43</f>
        <v>0</v>
      </c>
      <c r="X43" s="67">
        <f>'Pronóstico1 Público'!X43*'Pronóstico2 Público'!$CR43</f>
        <v>0</v>
      </c>
      <c r="Y43" s="67">
        <f>'Pronóstico1 Público'!Y43*'Pronóstico2 Público'!$CR43</f>
        <v>0</v>
      </c>
      <c r="Z43" s="67">
        <f>'Pronóstico1 Público'!Z43*'Pronóstico2 Público'!$CR43</f>
        <v>0</v>
      </c>
      <c r="AA43" s="67">
        <f>'Pronóstico1 Público'!AA43*'Pronóstico2 Público'!$CR43</f>
        <v>0</v>
      </c>
      <c r="AB43" s="67">
        <f>'Pronóstico1 Público'!AB43*'Pronóstico2 Público'!$CR43</f>
        <v>0</v>
      </c>
      <c r="AC43" s="67">
        <f>'Pronóstico1 Público'!AC43*'Pronóstico2 Público'!$CR43</f>
        <v>0</v>
      </c>
      <c r="AD43" s="67">
        <f>'Pronóstico1 Público'!AD43*'Pronóstico2 Público'!$CR43</f>
        <v>0</v>
      </c>
      <c r="AE43" s="67">
        <f>'Pronóstico1 Público'!AE43*'Pronóstico2 Público'!$CR43</f>
        <v>0</v>
      </c>
      <c r="AF43" s="67">
        <f>'Pronóstico1 Público'!AF43*'Pronóstico2 Público'!$CR43</f>
        <v>0</v>
      </c>
      <c r="AG43" s="67">
        <f>'Pronóstico1 Público'!AG43*'Pronóstico2 Público'!$CR43</f>
        <v>0</v>
      </c>
      <c r="AH43" s="67">
        <f>'Pronóstico1 Público'!AH43*'Pronóstico2 Público'!$CR43</f>
        <v>0</v>
      </c>
      <c r="AI43" s="67">
        <f>'Pronóstico1 Público'!AI43*'Pronóstico2 Público'!$CR43</f>
        <v>0</v>
      </c>
      <c r="AJ43" s="67">
        <f>'Pronóstico1 Público'!AJ43*'Pronóstico2 Público'!$CR43</f>
        <v>0</v>
      </c>
      <c r="AK43" s="67">
        <f>'Pronóstico1 Público'!AK43*'Pronóstico2 Público'!$CR43</f>
        <v>0</v>
      </c>
      <c r="AL43" s="67">
        <f>'Pronóstico1 Público'!AL43*'Pronóstico2 Público'!$CR43</f>
        <v>0</v>
      </c>
      <c r="AM43" s="67">
        <f>'Pronóstico1 Público'!AM43*'Pronóstico2 Público'!$CR43</f>
        <v>0</v>
      </c>
      <c r="AN43" s="67">
        <f>'Pronóstico1 Público'!AN43*'Pronóstico2 Público'!$CR43</f>
        <v>0</v>
      </c>
      <c r="AO43" s="67">
        <f>'Pronóstico1 Público'!AO43*'Pronóstico2 Público'!$CR43</f>
        <v>0</v>
      </c>
      <c r="AP43" s="67">
        <f>'Pronóstico1 Público'!AP43*'Pronóstico2 Público'!$CR43</f>
        <v>0</v>
      </c>
      <c r="AQ43" s="67">
        <f>'Pronóstico1 Público'!AQ43*'Pronóstico2 Público'!$CR43</f>
        <v>0</v>
      </c>
      <c r="AR43" s="67">
        <f>'Pronóstico1 Público'!AR43*'Pronóstico2 Público'!$CR43</f>
        <v>8.8782497853997077E-6</v>
      </c>
      <c r="AS43" s="67">
        <f>'Pronóstico1 Público'!AS43*'Pronóstico2 Público'!$CR43</f>
        <v>4.7502421346862484E-5</v>
      </c>
      <c r="AT43" s="67">
        <f>'Pronóstico1 Público'!AT43*'Pronóstico2 Público'!$CR43</f>
        <v>1.3664070547002733E-4</v>
      </c>
      <c r="AU43" s="67">
        <f>'Pronóstico1 Público'!AU43*'Pronóstico2 Público'!$CR43</f>
        <v>3.4206472461928845E-4</v>
      </c>
      <c r="AV43" s="67">
        <f>'Pronóstico1 Público'!AV43*'Pronóstico2 Público'!$CR43</f>
        <v>9.1374294758953575E-4</v>
      </c>
      <c r="AW43" s="67">
        <f>'Pronóstico1 Público'!AW43*'Pronóstico2 Público'!$CR43</f>
        <v>1.9641525233645737E-3</v>
      </c>
      <c r="AX43" s="67">
        <f>'Pronóstico1 Público'!AX43*'Pronóstico2 Público'!$CR43</f>
        <v>3.3338669327651798E-3</v>
      </c>
      <c r="AY43" s="67">
        <f>'Pronóstico1 Público'!AY43*'Pronóstico2 Público'!$CR43</f>
        <v>4.8761045417114587E-3</v>
      </c>
      <c r="AZ43" s="67">
        <f>'Pronóstico1 Público'!AZ43*'Pronóstico2 Público'!$CR43</f>
        <v>6.4696430160387413E-3</v>
      </c>
      <c r="BA43" s="67">
        <f>'Pronóstico1 Público'!BA43*'Pronóstico2 Público'!$CR43</f>
        <v>7.7187680304521044E-3</v>
      </c>
      <c r="BB43" s="67">
        <f>'Pronóstico1 Público'!BB43*'Pronóstico2 Público'!$CR43</f>
        <v>8.6645533056828195E-3</v>
      </c>
      <c r="BC43" s="67">
        <f>'Pronóstico1 Público'!BC43*'Pronóstico2 Público'!$CR43</f>
        <v>9.8676136158824083E-3</v>
      </c>
      <c r="BD43" s="67">
        <f>'Pronóstico1 Público'!BD43*'Pronóstico2 Público'!$CR43</f>
        <v>1.1578711531915068E-2</v>
      </c>
      <c r="BE43" s="67">
        <f>'Pronóstico1 Público'!BE43*'Pronóstico2 Público'!$CR43</f>
        <v>1.3938259025600405E-2</v>
      </c>
      <c r="BF43" s="67">
        <f>'Pronóstico1 Público'!BF43*'Pronóstico2 Público'!$CR43</f>
        <v>1.7319226723103445E-2</v>
      </c>
      <c r="BG43" s="67">
        <f>'Pronóstico1 Público'!BG43*'Pronóstico2 Público'!$CR43</f>
        <v>2.1788017881753545E-2</v>
      </c>
      <c r="BH43" s="67">
        <f>'Pronóstico1 Público'!BH43*'Pronóstico2 Público'!$CR43</f>
        <v>2.7433989206213719E-2</v>
      </c>
      <c r="BI43" s="67">
        <f>'Pronóstico1 Público'!BI43*'Pronóstico2 Público'!$CR43</f>
        <v>3.5122716946734064E-2</v>
      </c>
      <c r="BJ43" s="67">
        <f>'Pronóstico1 Público'!BJ43*'Pronóstico2 Público'!$CR43</f>
        <v>4.4325071305604792E-2</v>
      </c>
      <c r="BK43" s="67">
        <f>'Pronóstico1 Público'!BK43*'Pronóstico2 Público'!$CR43</f>
        <v>5.4414926214516358E-2</v>
      </c>
      <c r="BL43" s="67">
        <f>'Pronóstico1 Público'!BL43*'Pronóstico2 Público'!$CR43</f>
        <v>6.457717656964547E-2</v>
      </c>
      <c r="BM43" s="67">
        <f>'Pronóstico1 Público'!BM43*'Pronóstico2 Público'!$CR43</f>
        <v>7.3889002128491449E-2</v>
      </c>
      <c r="BN43" s="67">
        <f>'Pronóstico1 Público'!BN43*'Pronóstico2 Público'!$CR43</f>
        <v>8.0719946550513011E-2</v>
      </c>
      <c r="BO43" s="67">
        <f>'Pronóstico1 Público'!BO43*'Pronóstico2 Público'!$CR43</f>
        <v>8.5242284092252471E-2</v>
      </c>
      <c r="BP43" s="67">
        <f>'Pronóstico1 Público'!BP43*'Pronóstico2 Público'!$CR43</f>
        <v>8.7743470031371507E-2</v>
      </c>
      <c r="BQ43" s="67">
        <f>'Pronóstico1 Público'!BQ43*'Pronóstico2 Público'!$CR43</f>
        <v>8.8783714296187824E-2</v>
      </c>
      <c r="BR43" s="67">
        <f>'Pronóstico1 Público'!BR43*'Pronóstico2 Público'!$CR43</f>
        <v>8.8284362041859937E-2</v>
      </c>
      <c r="BS43" s="67">
        <f>'Pronóstico1 Público'!BS43*'Pronóstico2 Público'!$CR43</f>
        <v>8.6392091568461615E-2</v>
      </c>
      <c r="BT43" s="67">
        <f>'Pronóstico1 Público'!BT43*'Pronóstico2 Público'!$CR43</f>
        <v>8.3551652892356956E-2</v>
      </c>
      <c r="BU43" s="67">
        <f>'Pronóstico1 Público'!BU43*'Pronóstico2 Público'!$CR43</f>
        <v>7.9580973960724791E-2</v>
      </c>
      <c r="BV43" s="67">
        <f>'Pronóstico1 Público'!BV43*'Pronóstico2 Público'!$CR43</f>
        <v>7.430193151271447E-2</v>
      </c>
      <c r="BW43" s="67">
        <f>'Pronóstico1 Público'!BW43*'Pronóstico2 Público'!$CR43</f>
        <v>6.8433628114752482E-2</v>
      </c>
      <c r="BX43" s="67">
        <f>'Pronóstico1 Público'!BX43*'Pronóstico2 Público'!$CR43</f>
        <v>6.2283324181220651E-2</v>
      </c>
      <c r="BY43" s="67">
        <f>'Pronóstico1 Público'!BY43*'Pronóstico2 Público'!$CR43</f>
        <v>5.5780456214962928E-2</v>
      </c>
      <c r="BZ43" s="67">
        <f>'Pronóstico1 Público'!BZ43*'Pronóstico2 Público'!$CR43</f>
        <v>4.9460504986692765E-2</v>
      </c>
      <c r="CA43" s="67">
        <f>'Pronóstico1 Público'!CA43*'Pronóstico2 Público'!$CR43</f>
        <v>4.3836755872453337E-2</v>
      </c>
      <c r="CB43" s="67">
        <f>'Pronóstico1 Público'!CB43*'Pronóstico2 Público'!$CR43</f>
        <v>3.8778051953423903E-2</v>
      </c>
      <c r="CC43" s="67">
        <f>'Pronóstico1 Público'!CC43*'Pronóstico2 Público'!$CR43</f>
        <v>3.4452717335709072E-2</v>
      </c>
      <c r="CD43" s="67">
        <f>'Pronóstico1 Público'!CD43*'Pronóstico2 Público'!$CR43</f>
        <v>3.0840154096357229E-2</v>
      </c>
      <c r="CE43" s="67">
        <f>'Pronóstico1 Público'!CE43*'Pronóstico2 Público'!$CR43</f>
        <v>2.7652646255070759E-2</v>
      </c>
      <c r="CF43" s="67">
        <f>'Pronóstico1 Público'!CF43*'Pronóstico2 Público'!$CR43</f>
        <v>2.4551201439692805E-2</v>
      </c>
      <c r="CG43" s="67">
        <f>'Pronóstico1 Público'!CG43*'Pronóstico2 Público'!$CR43</f>
        <v>2.1528960076948728E-2</v>
      </c>
      <c r="CH43" s="67">
        <f>'Pronóstico1 Público'!CH43*'Pronóstico2 Público'!$CR43</f>
        <v>1.8560632799275788E-2</v>
      </c>
      <c r="CI43" s="67">
        <f>'Pronóstico1 Público'!CI43*'Pronóstico2 Público'!$CR43</f>
        <v>1.5667094281718474E-2</v>
      </c>
      <c r="CJ43" s="67">
        <f>'Pronóstico1 Público'!CJ43*'Pronóstico2 Público'!$CR43</f>
        <v>1.3004858584417809E-2</v>
      </c>
      <c r="CK43" s="67">
        <f>'Pronóstico1 Público'!CK43*'Pronóstico2 Público'!$CR43</f>
        <v>1.0622376338549039E-2</v>
      </c>
      <c r="CL43" s="67">
        <f>'Pronóstico1 Público'!CL43*'Pronóstico2 Público'!$CR43</f>
        <v>8.6653165335511539E-3</v>
      </c>
      <c r="CM43" s="67">
        <f>'Pronóstico1 Público'!CM43*'Pronóstico2 Público'!$CR43</f>
        <v>7.0410599638534048E-3</v>
      </c>
      <c r="CN43" s="67">
        <f>'Pronóstico1 Público'!CN43*'Pronóstico2 Público'!$CR43</f>
        <v>5.5092054766204207E-3</v>
      </c>
      <c r="CP43" s="72">
        <f t="shared" si="0"/>
        <v>1.6999999999999997</v>
      </c>
      <c r="CR43">
        <f>'Insumo 2'!$B$5/'Pronóstico1 Público'!CP43</f>
        <v>0.83550835723525629</v>
      </c>
      <c r="CT43" s="83">
        <f>100*'Población %'!CR88</f>
        <v>9.693977896380817</v>
      </c>
      <c r="CU43" s="83">
        <f t="shared" si="1"/>
        <v>17.536660575992066</v>
      </c>
    </row>
    <row r="44" spans="1:99">
      <c r="A44">
        <f>'Población %'!A89</f>
        <v>2028</v>
      </c>
      <c r="B44" s="67">
        <f>'Pronóstico1 Público'!B44*'Pronóstico2 Público'!$CR44</f>
        <v>0</v>
      </c>
      <c r="C44" s="67">
        <f>'Pronóstico1 Público'!C44*'Pronóstico2 Público'!$CR44</f>
        <v>0</v>
      </c>
      <c r="D44" s="67">
        <f>'Pronóstico1 Público'!D44*'Pronóstico2 Público'!$CR44</f>
        <v>0</v>
      </c>
      <c r="E44" s="67">
        <f>'Pronóstico1 Público'!E44*'Pronóstico2 Público'!$CR44</f>
        <v>0</v>
      </c>
      <c r="F44" s="67">
        <f>'Pronóstico1 Público'!F44*'Pronóstico2 Público'!$CR44</f>
        <v>0</v>
      </c>
      <c r="G44" s="67">
        <f>'Pronóstico1 Público'!G44*'Pronóstico2 Público'!$CR44</f>
        <v>0</v>
      </c>
      <c r="H44" s="67">
        <f>'Pronóstico1 Público'!H44*'Pronóstico2 Público'!$CR44</f>
        <v>0</v>
      </c>
      <c r="I44" s="67">
        <f>'Pronóstico1 Público'!I44*'Pronóstico2 Público'!$CR44</f>
        <v>0</v>
      </c>
      <c r="J44" s="67">
        <f>'Pronóstico1 Público'!J44*'Pronóstico2 Público'!$CR44</f>
        <v>0</v>
      </c>
      <c r="K44" s="67">
        <f>'Pronóstico1 Público'!K44*'Pronóstico2 Público'!$CR44</f>
        <v>0</v>
      </c>
      <c r="L44" s="67">
        <f>'Pronóstico1 Público'!L44*'Pronóstico2 Público'!$CR44</f>
        <v>0</v>
      </c>
      <c r="M44" s="67">
        <f>'Pronóstico1 Público'!M44*'Pronóstico2 Público'!$CR44</f>
        <v>0</v>
      </c>
      <c r="N44" s="67">
        <f>'Pronóstico1 Público'!N44*'Pronóstico2 Público'!$CR44</f>
        <v>0</v>
      </c>
      <c r="O44" s="67">
        <f>'Pronóstico1 Público'!O44*'Pronóstico2 Público'!$CR44</f>
        <v>0</v>
      </c>
      <c r="P44" s="67">
        <f>'Pronóstico1 Público'!P44*'Pronóstico2 Público'!$CR44</f>
        <v>0</v>
      </c>
      <c r="Q44" s="67">
        <f>'Pronóstico1 Público'!Q44*'Pronóstico2 Público'!$CR44</f>
        <v>0</v>
      </c>
      <c r="R44" s="67">
        <f>'Pronóstico1 Público'!R44*'Pronóstico2 Público'!$CR44</f>
        <v>0</v>
      </c>
      <c r="S44" s="67">
        <f>'Pronóstico1 Público'!S44*'Pronóstico2 Público'!$CR44</f>
        <v>0</v>
      </c>
      <c r="T44" s="67">
        <f>'Pronóstico1 Público'!T44*'Pronóstico2 Público'!$CR44</f>
        <v>0</v>
      </c>
      <c r="U44" s="67">
        <f>'Pronóstico1 Público'!U44*'Pronóstico2 Público'!$CR44</f>
        <v>0</v>
      </c>
      <c r="V44" s="67">
        <f>'Pronóstico1 Público'!V44*'Pronóstico2 Público'!$CR44</f>
        <v>0</v>
      </c>
      <c r="W44" s="67">
        <f>'Pronóstico1 Público'!W44*'Pronóstico2 Público'!$CR44</f>
        <v>0</v>
      </c>
      <c r="X44" s="67">
        <f>'Pronóstico1 Público'!X44*'Pronóstico2 Público'!$CR44</f>
        <v>0</v>
      </c>
      <c r="Y44" s="67">
        <f>'Pronóstico1 Público'!Y44*'Pronóstico2 Público'!$CR44</f>
        <v>0</v>
      </c>
      <c r="Z44" s="67">
        <f>'Pronóstico1 Público'!Z44*'Pronóstico2 Público'!$CR44</f>
        <v>0</v>
      </c>
      <c r="AA44" s="67">
        <f>'Pronóstico1 Público'!AA44*'Pronóstico2 Público'!$CR44</f>
        <v>0</v>
      </c>
      <c r="AB44" s="67">
        <f>'Pronóstico1 Público'!AB44*'Pronóstico2 Público'!$CR44</f>
        <v>0</v>
      </c>
      <c r="AC44" s="67">
        <f>'Pronóstico1 Público'!AC44*'Pronóstico2 Público'!$CR44</f>
        <v>0</v>
      </c>
      <c r="AD44" s="67">
        <f>'Pronóstico1 Público'!AD44*'Pronóstico2 Público'!$CR44</f>
        <v>0</v>
      </c>
      <c r="AE44" s="67">
        <f>'Pronóstico1 Público'!AE44*'Pronóstico2 Público'!$CR44</f>
        <v>0</v>
      </c>
      <c r="AF44" s="67">
        <f>'Pronóstico1 Público'!AF44*'Pronóstico2 Público'!$CR44</f>
        <v>0</v>
      </c>
      <c r="AG44" s="67">
        <f>'Pronóstico1 Público'!AG44*'Pronóstico2 Público'!$CR44</f>
        <v>0</v>
      </c>
      <c r="AH44" s="67">
        <f>'Pronóstico1 Público'!AH44*'Pronóstico2 Público'!$CR44</f>
        <v>0</v>
      </c>
      <c r="AI44" s="67">
        <f>'Pronóstico1 Público'!AI44*'Pronóstico2 Público'!$CR44</f>
        <v>0</v>
      </c>
      <c r="AJ44" s="67">
        <f>'Pronóstico1 Público'!AJ44*'Pronóstico2 Público'!$CR44</f>
        <v>0</v>
      </c>
      <c r="AK44" s="67">
        <f>'Pronóstico1 Público'!AK44*'Pronóstico2 Público'!$CR44</f>
        <v>0</v>
      </c>
      <c r="AL44" s="67">
        <f>'Pronóstico1 Público'!AL44*'Pronóstico2 Público'!$CR44</f>
        <v>0</v>
      </c>
      <c r="AM44" s="67">
        <f>'Pronóstico1 Público'!AM44*'Pronóstico2 Público'!$CR44</f>
        <v>0</v>
      </c>
      <c r="AN44" s="67">
        <f>'Pronóstico1 Público'!AN44*'Pronóstico2 Público'!$CR44</f>
        <v>0</v>
      </c>
      <c r="AO44" s="67">
        <f>'Pronóstico1 Público'!AO44*'Pronóstico2 Público'!$CR44</f>
        <v>0</v>
      </c>
      <c r="AP44" s="67">
        <f>'Pronóstico1 Público'!AP44*'Pronóstico2 Público'!$CR44</f>
        <v>0</v>
      </c>
      <c r="AQ44" s="67">
        <f>'Pronóstico1 Público'!AQ44*'Pronóstico2 Público'!$CR44</f>
        <v>0</v>
      </c>
      <c r="AR44" s="67">
        <f>'Pronóstico1 Público'!AR44*'Pronóstico2 Público'!$CR44</f>
        <v>8.8793647350784257E-6</v>
      </c>
      <c r="AS44" s="67">
        <f>'Pronóstico1 Público'!AS44*'Pronóstico2 Público'!$CR44</f>
        <v>4.7555701451699718E-5</v>
      </c>
      <c r="AT44" s="67">
        <f>'Pronóstico1 Público'!AT44*'Pronóstico2 Público'!$CR44</f>
        <v>1.3595098887321516E-4</v>
      </c>
      <c r="AU44" s="67">
        <f>'Pronóstico1 Público'!AU44*'Pronóstico2 Público'!$CR44</f>
        <v>3.3735481761780419E-4</v>
      </c>
      <c r="AV44" s="67">
        <f>'Pronóstico1 Público'!AV44*'Pronóstico2 Público'!$CR44</f>
        <v>8.9578196409838393E-4</v>
      </c>
      <c r="AW44" s="67">
        <f>'Pronóstico1 Público'!AW44*'Pronóstico2 Público'!$CR44</f>
        <v>1.9237103646078549E-3</v>
      </c>
      <c r="AX44" s="67">
        <f>'Pronóstico1 Público'!AX44*'Pronóstico2 Público'!$CR44</f>
        <v>3.2578562923698696E-3</v>
      </c>
      <c r="AY44" s="67">
        <f>'Pronóstico1 Público'!AY44*'Pronóstico2 Público'!$CR44</f>
        <v>4.7842106422638642E-3</v>
      </c>
      <c r="AZ44" s="67">
        <f>'Pronóstico1 Público'!AZ44*'Pronóstico2 Público'!$CR44</f>
        <v>6.3977028799002992E-3</v>
      </c>
      <c r="BA44" s="67">
        <f>'Pronóstico1 Público'!BA44*'Pronóstico2 Público'!$CR44</f>
        <v>7.6737607428703078E-3</v>
      </c>
      <c r="BB44" s="67">
        <f>'Pronóstico1 Público'!BB44*'Pronóstico2 Público'!$CR44</f>
        <v>8.6032363219250754E-3</v>
      </c>
      <c r="BC44" s="67">
        <f>'Pronóstico1 Público'!BC44*'Pronóstico2 Público'!$CR44</f>
        <v>9.796967289528594E-3</v>
      </c>
      <c r="BD44" s="67">
        <f>'Pronóstico1 Público'!BD44*'Pronóstico2 Público'!$CR44</f>
        <v>1.1503500679662649E-2</v>
      </c>
      <c r="BE44" s="67">
        <f>'Pronóstico1 Público'!BE44*'Pronóstico2 Público'!$CR44</f>
        <v>1.3852025403772804E-2</v>
      </c>
      <c r="BF44" s="67">
        <f>'Pronóstico1 Público'!BF44*'Pronóstico2 Público'!$CR44</f>
        <v>1.7218557105508295E-2</v>
      </c>
      <c r="BG44" s="67">
        <f>'Pronóstico1 Público'!BG44*'Pronóstico2 Público'!$CR44</f>
        <v>2.1684229790237645E-2</v>
      </c>
      <c r="BH44" s="67">
        <f>'Pronóstico1 Público'!BH44*'Pronóstico2 Público'!$CR44</f>
        <v>2.7336039702075966E-2</v>
      </c>
      <c r="BI44" s="67">
        <f>'Pronóstico1 Público'!BI44*'Pronóstico2 Público'!$CR44</f>
        <v>3.4976169763096816E-2</v>
      </c>
      <c r="BJ44" s="67">
        <f>'Pronóstico1 Público'!BJ44*'Pronóstico2 Público'!$CR44</f>
        <v>4.4071406668161339E-2</v>
      </c>
      <c r="BK44" s="67">
        <f>'Pronóstico1 Público'!BK44*'Pronóstico2 Público'!$CR44</f>
        <v>5.4057539106921106E-2</v>
      </c>
      <c r="BL44" s="67">
        <f>'Pronóstico1 Público'!BL44*'Pronóstico2 Público'!$CR44</f>
        <v>6.4182770466352054E-2</v>
      </c>
      <c r="BM44" s="67">
        <f>'Pronóstico1 Público'!BM44*'Pronóstico2 Público'!$CR44</f>
        <v>7.3416941727085613E-2</v>
      </c>
      <c r="BN44" s="67">
        <f>'Pronóstico1 Público'!BN44*'Pronóstico2 Público'!$CR44</f>
        <v>8.0430251997930594E-2</v>
      </c>
      <c r="BO44" s="67">
        <f>'Pronóstico1 Público'!BO44*'Pronóstico2 Público'!$CR44</f>
        <v>8.5341860779142353E-2</v>
      </c>
      <c r="BP44" s="67">
        <f>'Pronóstico1 Público'!BP44*'Pronóstico2 Público'!$CR44</f>
        <v>8.8150603552359541E-2</v>
      </c>
      <c r="BQ44" s="67">
        <f>'Pronóstico1 Público'!BQ44*'Pronóstico2 Público'!$CR44</f>
        <v>8.9262311149242393E-2</v>
      </c>
      <c r="BR44" s="67">
        <f>'Pronóstico1 Público'!BR44*'Pronóstico2 Público'!$CR44</f>
        <v>8.8959607402613369E-2</v>
      </c>
      <c r="BS44" s="67">
        <f>'Pronóstico1 Público'!BS44*'Pronóstico2 Público'!$CR44</f>
        <v>8.6754990857464589E-2</v>
      </c>
      <c r="BT44" s="67">
        <f>'Pronóstico1 Público'!BT44*'Pronóstico2 Público'!$CR44</f>
        <v>8.3302449547643057E-2</v>
      </c>
      <c r="BU44" s="67">
        <f>'Pronóstico1 Público'!BU44*'Pronóstico2 Público'!$CR44</f>
        <v>7.8961798814465758E-2</v>
      </c>
      <c r="BV44" s="67">
        <f>'Pronóstico1 Público'!BV44*'Pronóstico2 Público'!$CR44</f>
        <v>7.3764677351632502E-2</v>
      </c>
      <c r="BW44" s="67">
        <f>'Pronóstico1 Público'!BW44*'Pronóstico2 Público'!$CR44</f>
        <v>6.781187001937436E-2</v>
      </c>
      <c r="BX44" s="67">
        <f>'Pronóstico1 Público'!BX44*'Pronóstico2 Público'!$CR44</f>
        <v>6.2145091885008531E-2</v>
      </c>
      <c r="BY44" s="67">
        <f>'Pronóstico1 Público'!BY44*'Pronóstico2 Público'!$CR44</f>
        <v>5.6381011041942479E-2</v>
      </c>
      <c r="BZ44" s="67">
        <f>'Pronóstico1 Público'!BZ44*'Pronóstico2 Público'!$CR44</f>
        <v>5.0471672688482815E-2</v>
      </c>
      <c r="CA44" s="67">
        <f>'Pronóstico1 Público'!CA44*'Pronóstico2 Público'!$CR44</f>
        <v>4.4734931420534453E-2</v>
      </c>
      <c r="CB44" s="67">
        <f>'Pronóstico1 Público'!CB44*'Pronóstico2 Público'!$CR44</f>
        <v>3.9698681608506377E-2</v>
      </c>
      <c r="CC44" s="67">
        <f>'Pronóstico1 Público'!CC44*'Pronóstico2 Público'!$CR44</f>
        <v>3.5064006675578387E-2</v>
      </c>
      <c r="CD44" s="67">
        <f>'Pronóstico1 Público'!CD44*'Pronóstico2 Público'!$CR44</f>
        <v>3.0933483126447971E-2</v>
      </c>
      <c r="CE44" s="67">
        <f>'Pronóstico1 Público'!CE44*'Pronóstico2 Público'!$CR44</f>
        <v>2.7400222301404074E-2</v>
      </c>
      <c r="CF44" s="67">
        <f>'Pronóstico1 Público'!CF44*'Pronóstico2 Público'!$CR44</f>
        <v>2.4301691187841926E-2</v>
      </c>
      <c r="CG44" s="67">
        <f>'Pronóstico1 Público'!CG44*'Pronóstico2 Público'!$CR44</f>
        <v>2.121088518821326E-2</v>
      </c>
      <c r="CH44" s="67">
        <f>'Pronóstico1 Público'!CH44*'Pronóstico2 Público'!$CR44</f>
        <v>1.8312388562905596E-2</v>
      </c>
      <c r="CI44" s="67">
        <f>'Pronóstico1 Público'!CI44*'Pronóstico2 Público'!$CR44</f>
        <v>1.5586208507678076E-2</v>
      </c>
      <c r="CJ44" s="67">
        <f>'Pronóstico1 Público'!CJ44*'Pronóstico2 Público'!$CR44</f>
        <v>1.3036130609274681E-2</v>
      </c>
      <c r="CK44" s="67">
        <f>'Pronóstico1 Público'!CK44*'Pronóstico2 Público'!$CR44</f>
        <v>1.0692887534484812E-2</v>
      </c>
      <c r="CL44" s="67">
        <f>'Pronóstico1 Público'!CL44*'Pronóstico2 Público'!$CR44</f>
        <v>8.6000100305418381E-3</v>
      </c>
      <c r="CM44" s="67">
        <f>'Pronóstico1 Público'!CM44*'Pronóstico2 Público'!$CR44</f>
        <v>6.9344930013694288E-3</v>
      </c>
      <c r="CN44" s="67">
        <f>'Pronóstico1 Público'!CN44*'Pronóstico2 Público'!$CR44</f>
        <v>5.593635374800612E-3</v>
      </c>
      <c r="CP44" s="72">
        <f t="shared" si="0"/>
        <v>1.7000000000000006</v>
      </c>
      <c r="CR44">
        <f>'Insumo 2'!$B$5/'Pronóstico1 Público'!CP44</f>
        <v>0.82044736565498666</v>
      </c>
      <c r="CT44" s="83">
        <f>100*'Población %'!CR89</f>
        <v>9.8950441407868475</v>
      </c>
      <c r="CU44" s="83">
        <f t="shared" si="1"/>
        <v>17.180317498460575</v>
      </c>
    </row>
    <row r="45" spans="1:99">
      <c r="A45">
        <f>'Población %'!A90</f>
        <v>2029</v>
      </c>
      <c r="B45" s="67">
        <f>'Pronóstico1 Público'!B45*'Pronóstico2 Público'!$CR45</f>
        <v>0</v>
      </c>
      <c r="C45" s="67">
        <f>'Pronóstico1 Público'!C45*'Pronóstico2 Público'!$CR45</f>
        <v>0</v>
      </c>
      <c r="D45" s="67">
        <f>'Pronóstico1 Público'!D45*'Pronóstico2 Público'!$CR45</f>
        <v>0</v>
      </c>
      <c r="E45" s="67">
        <f>'Pronóstico1 Público'!E45*'Pronóstico2 Público'!$CR45</f>
        <v>0</v>
      </c>
      <c r="F45" s="67">
        <f>'Pronóstico1 Público'!F45*'Pronóstico2 Público'!$CR45</f>
        <v>0</v>
      </c>
      <c r="G45" s="67">
        <f>'Pronóstico1 Público'!G45*'Pronóstico2 Público'!$CR45</f>
        <v>0</v>
      </c>
      <c r="H45" s="67">
        <f>'Pronóstico1 Público'!H45*'Pronóstico2 Público'!$CR45</f>
        <v>0</v>
      </c>
      <c r="I45" s="67">
        <f>'Pronóstico1 Público'!I45*'Pronóstico2 Público'!$CR45</f>
        <v>0</v>
      </c>
      <c r="J45" s="67">
        <f>'Pronóstico1 Público'!J45*'Pronóstico2 Público'!$CR45</f>
        <v>0</v>
      </c>
      <c r="K45" s="67">
        <f>'Pronóstico1 Público'!K45*'Pronóstico2 Público'!$CR45</f>
        <v>0</v>
      </c>
      <c r="L45" s="67">
        <f>'Pronóstico1 Público'!L45*'Pronóstico2 Público'!$CR45</f>
        <v>0</v>
      </c>
      <c r="M45" s="67">
        <f>'Pronóstico1 Público'!M45*'Pronóstico2 Público'!$CR45</f>
        <v>0</v>
      </c>
      <c r="N45" s="67">
        <f>'Pronóstico1 Público'!N45*'Pronóstico2 Público'!$CR45</f>
        <v>0</v>
      </c>
      <c r="O45" s="67">
        <f>'Pronóstico1 Público'!O45*'Pronóstico2 Público'!$CR45</f>
        <v>0</v>
      </c>
      <c r="P45" s="67">
        <f>'Pronóstico1 Público'!P45*'Pronóstico2 Público'!$CR45</f>
        <v>0</v>
      </c>
      <c r="Q45" s="67">
        <f>'Pronóstico1 Público'!Q45*'Pronóstico2 Público'!$CR45</f>
        <v>0</v>
      </c>
      <c r="R45" s="67">
        <f>'Pronóstico1 Público'!R45*'Pronóstico2 Público'!$CR45</f>
        <v>0</v>
      </c>
      <c r="S45" s="67">
        <f>'Pronóstico1 Público'!S45*'Pronóstico2 Público'!$CR45</f>
        <v>0</v>
      </c>
      <c r="T45" s="67">
        <f>'Pronóstico1 Público'!T45*'Pronóstico2 Público'!$CR45</f>
        <v>0</v>
      </c>
      <c r="U45" s="67">
        <f>'Pronóstico1 Público'!U45*'Pronóstico2 Público'!$CR45</f>
        <v>0</v>
      </c>
      <c r="V45" s="67">
        <f>'Pronóstico1 Público'!V45*'Pronóstico2 Público'!$CR45</f>
        <v>0</v>
      </c>
      <c r="W45" s="67">
        <f>'Pronóstico1 Público'!W45*'Pronóstico2 Público'!$CR45</f>
        <v>0</v>
      </c>
      <c r="X45" s="67">
        <f>'Pronóstico1 Público'!X45*'Pronóstico2 Público'!$CR45</f>
        <v>0</v>
      </c>
      <c r="Y45" s="67">
        <f>'Pronóstico1 Público'!Y45*'Pronóstico2 Público'!$CR45</f>
        <v>0</v>
      </c>
      <c r="Z45" s="67">
        <f>'Pronóstico1 Público'!Z45*'Pronóstico2 Público'!$CR45</f>
        <v>0</v>
      </c>
      <c r="AA45" s="67">
        <f>'Pronóstico1 Público'!AA45*'Pronóstico2 Público'!$CR45</f>
        <v>0</v>
      </c>
      <c r="AB45" s="67">
        <f>'Pronóstico1 Público'!AB45*'Pronóstico2 Público'!$CR45</f>
        <v>0</v>
      </c>
      <c r="AC45" s="67">
        <f>'Pronóstico1 Público'!AC45*'Pronóstico2 Público'!$CR45</f>
        <v>0</v>
      </c>
      <c r="AD45" s="67">
        <f>'Pronóstico1 Público'!AD45*'Pronóstico2 Público'!$CR45</f>
        <v>0</v>
      </c>
      <c r="AE45" s="67">
        <f>'Pronóstico1 Público'!AE45*'Pronóstico2 Público'!$CR45</f>
        <v>0</v>
      </c>
      <c r="AF45" s="67">
        <f>'Pronóstico1 Público'!AF45*'Pronóstico2 Público'!$CR45</f>
        <v>0</v>
      </c>
      <c r="AG45" s="67">
        <f>'Pronóstico1 Público'!AG45*'Pronóstico2 Público'!$CR45</f>
        <v>0</v>
      </c>
      <c r="AH45" s="67">
        <f>'Pronóstico1 Público'!AH45*'Pronóstico2 Público'!$CR45</f>
        <v>0</v>
      </c>
      <c r="AI45" s="67">
        <f>'Pronóstico1 Público'!AI45*'Pronóstico2 Público'!$CR45</f>
        <v>0</v>
      </c>
      <c r="AJ45" s="67">
        <f>'Pronóstico1 Público'!AJ45*'Pronóstico2 Público'!$CR45</f>
        <v>0</v>
      </c>
      <c r="AK45" s="67">
        <f>'Pronóstico1 Público'!AK45*'Pronóstico2 Público'!$CR45</f>
        <v>0</v>
      </c>
      <c r="AL45" s="67">
        <f>'Pronóstico1 Público'!AL45*'Pronóstico2 Público'!$CR45</f>
        <v>0</v>
      </c>
      <c r="AM45" s="67">
        <f>'Pronóstico1 Público'!AM45*'Pronóstico2 Público'!$CR45</f>
        <v>0</v>
      </c>
      <c r="AN45" s="67">
        <f>'Pronóstico1 Público'!AN45*'Pronóstico2 Público'!$CR45</f>
        <v>0</v>
      </c>
      <c r="AO45" s="67">
        <f>'Pronóstico1 Público'!AO45*'Pronóstico2 Público'!$CR45</f>
        <v>0</v>
      </c>
      <c r="AP45" s="67">
        <f>'Pronóstico1 Público'!AP45*'Pronóstico2 Público'!$CR45</f>
        <v>0</v>
      </c>
      <c r="AQ45" s="67">
        <f>'Pronóstico1 Público'!AQ45*'Pronóstico2 Público'!$CR45</f>
        <v>0</v>
      </c>
      <c r="AR45" s="67">
        <f>'Pronóstico1 Público'!AR45*'Pronóstico2 Público'!$CR45</f>
        <v>8.8580920210275359E-6</v>
      </c>
      <c r="AS45" s="67">
        <f>'Pronóstico1 Público'!AS45*'Pronóstico2 Público'!$CR45</f>
        <v>4.7531437383117351E-5</v>
      </c>
      <c r="AT45" s="67">
        <f>'Pronóstico1 Público'!AT45*'Pronóstico2 Público'!$CR45</f>
        <v>1.3602465409794727E-4</v>
      </c>
      <c r="AU45" s="67">
        <f>'Pronóstico1 Público'!AU45*'Pronóstico2 Público'!$CR45</f>
        <v>3.354458813346264E-4</v>
      </c>
      <c r="AV45" s="67">
        <f>'Pronóstico1 Público'!AV45*'Pronóstico2 Público'!$CR45</f>
        <v>8.8286840079237561E-4</v>
      </c>
      <c r="AW45" s="67">
        <f>'Pronóstico1 Público'!AW45*'Pronóstico2 Público'!$CR45</f>
        <v>1.8845966557631249E-3</v>
      </c>
      <c r="AX45" s="67">
        <f>'Pronóstico1 Público'!AX45*'Pronóstico2 Público'!$CR45</f>
        <v>3.1886824892466367E-3</v>
      </c>
      <c r="AY45" s="67">
        <f>'Pronóstico1 Público'!AY45*'Pronóstico2 Público'!$CR45</f>
        <v>4.6721099284971774E-3</v>
      </c>
      <c r="AZ45" s="67">
        <f>'Pronóstico1 Público'!AZ45*'Pronóstico2 Público'!$CR45</f>
        <v>6.2733665867490615E-3</v>
      </c>
      <c r="BA45" s="67">
        <f>'Pronóstico1 Público'!BA45*'Pronóstico2 Público'!$CR45</f>
        <v>7.5843735373684416E-3</v>
      </c>
      <c r="BB45" s="67">
        <f>'Pronóstico1 Público'!BB45*'Pronóstico2 Público'!$CR45</f>
        <v>8.549283485047578E-3</v>
      </c>
      <c r="BC45" s="67">
        <f>'Pronóstico1 Público'!BC45*'Pronóstico2 Público'!$CR45</f>
        <v>9.7232859407632953E-3</v>
      </c>
      <c r="BD45" s="67">
        <f>'Pronóstico1 Público'!BD45*'Pronóstico2 Público'!$CR45</f>
        <v>1.1416280719465209E-2</v>
      </c>
      <c r="BE45" s="67">
        <f>'Pronóstico1 Público'!BE45*'Pronóstico2 Público'!$CR45</f>
        <v>1.3756594878462954E-2</v>
      </c>
      <c r="BF45" s="67">
        <f>'Pronóstico1 Público'!BF45*'Pronóstico2 Público'!$CR45</f>
        <v>1.710545133515529E-2</v>
      </c>
      <c r="BG45" s="67">
        <f>'Pronóstico1 Público'!BG45*'Pronóstico2 Público'!$CR45</f>
        <v>2.1550555185497366E-2</v>
      </c>
      <c r="BH45" s="67">
        <f>'Pronóstico1 Público'!BH45*'Pronóstico2 Público'!$CR45</f>
        <v>2.719680103173109E-2</v>
      </c>
      <c r="BI45" s="67">
        <f>'Pronóstico1 Público'!BI45*'Pronóstico2 Público'!$CR45</f>
        <v>3.4840649332155943E-2</v>
      </c>
      <c r="BJ45" s="67">
        <f>'Pronóstico1 Público'!BJ45*'Pronóstico2 Público'!$CR45</f>
        <v>4.3876821711025159E-2</v>
      </c>
      <c r="BK45" s="67">
        <f>'Pronóstico1 Público'!BK45*'Pronóstico2 Público'!$CR45</f>
        <v>5.3739947431137039E-2</v>
      </c>
      <c r="BL45" s="67">
        <f>'Pronóstico1 Público'!BL45*'Pronóstico2 Público'!$CR45</f>
        <v>6.3756937715350001E-2</v>
      </c>
      <c r="BM45" s="67">
        <f>'Pronóstico1 Público'!BM45*'Pronóstico2 Público'!$CR45</f>
        <v>7.2967286825788055E-2</v>
      </c>
      <c r="BN45" s="67">
        <f>'Pronóstico1 Público'!BN45*'Pronóstico2 Público'!$CR45</f>
        <v>7.9916839100243164E-2</v>
      </c>
      <c r="BO45" s="67">
        <f>'Pronóstico1 Público'!BO45*'Pronóstico2 Público'!$CR45</f>
        <v>8.5036918033454784E-2</v>
      </c>
      <c r="BP45" s="67">
        <f>'Pronóstico1 Público'!BP45*'Pronóstico2 Público'!$CR45</f>
        <v>8.8253235612190353E-2</v>
      </c>
      <c r="BQ45" s="67">
        <f>'Pronóstico1 Público'!BQ45*'Pronóstico2 Público'!$CR45</f>
        <v>8.9676596344754014E-2</v>
      </c>
      <c r="BR45" s="67">
        <f>'Pronóstico1 Público'!BR45*'Pronóstico2 Público'!$CR45</f>
        <v>8.9452314081401849E-2</v>
      </c>
      <c r="BS45" s="67">
        <f>'Pronóstico1 Público'!BS45*'Pronóstico2 Público'!$CR45</f>
        <v>8.7437312878650086E-2</v>
      </c>
      <c r="BT45" s="67">
        <f>'Pronóstico1 Público'!BT45*'Pronóstico2 Público'!$CR45</f>
        <v>8.3684277853987854E-2</v>
      </c>
      <c r="BU45" s="67">
        <f>'Pronóstico1 Público'!BU45*'Pronóstico2 Público'!$CR45</f>
        <v>7.8765795664136676E-2</v>
      </c>
      <c r="BV45" s="67">
        <f>'Pronóstico1 Público'!BV45*'Pronóstico2 Público'!$CR45</f>
        <v>7.3236304979110281E-2</v>
      </c>
      <c r="BW45" s="67">
        <f>'Pronóstico1 Público'!BW45*'Pronóstico2 Público'!$CR45</f>
        <v>6.7367038819642316E-2</v>
      </c>
      <c r="BX45" s="67">
        <f>'Pronóstico1 Público'!BX45*'Pronóstico2 Público'!$CR45</f>
        <v>6.1625293980322925E-2</v>
      </c>
      <c r="BY45" s="67">
        <f>'Pronóstico1 Público'!BY45*'Pronóstico2 Público'!$CR45</f>
        <v>5.6313473685255598E-2</v>
      </c>
      <c r="BZ45" s="67">
        <f>'Pronóstico1 Público'!BZ45*'Pronóstico2 Público'!$CR45</f>
        <v>5.1087396866865357E-2</v>
      </c>
      <c r="CA45" s="67">
        <f>'Pronóstico1 Público'!CA45*'Pronóstico2 Público'!$CR45</f>
        <v>4.5736287691028069E-2</v>
      </c>
      <c r="CB45" s="67">
        <f>'Pronóstico1 Público'!CB45*'Pronóstico2 Público'!$CR45</f>
        <v>4.0598639072211146E-2</v>
      </c>
      <c r="CC45" s="67">
        <f>'Pronóstico1 Público'!CC45*'Pronóstico2 Público'!$CR45</f>
        <v>3.5981697660834623E-2</v>
      </c>
      <c r="CD45" s="67">
        <f>'Pronóstico1 Público'!CD45*'Pronóstico2 Público'!$CR45</f>
        <v>3.1567802832320045E-2</v>
      </c>
      <c r="CE45" s="67">
        <f>'Pronóstico1 Público'!CE45*'Pronóstico2 Público'!$CR45</f>
        <v>2.7563878627315394E-2</v>
      </c>
      <c r="CF45" s="67">
        <f>'Pronóstico1 Público'!CF45*'Pronóstico2 Público'!$CR45</f>
        <v>2.4145637541161735E-2</v>
      </c>
      <c r="CG45" s="67">
        <f>'Pronóstico1 Público'!CG45*'Pronóstico2 Público'!$CR45</f>
        <v>2.1046156591313925E-2</v>
      </c>
      <c r="CH45" s="67">
        <f>'Pronóstico1 Público'!CH45*'Pronóstico2 Público'!$CR45</f>
        <v>1.8079177980686933E-2</v>
      </c>
      <c r="CI45" s="67">
        <f>'Pronóstico1 Público'!CI45*'Pronóstico2 Público'!$CR45</f>
        <v>1.5388908565580681E-2</v>
      </c>
      <c r="CJ45" s="67">
        <f>'Pronóstico1 Público'!CJ45*'Pronóstico2 Público'!$CR45</f>
        <v>1.2959295379013015E-2</v>
      </c>
      <c r="CK45" s="67">
        <f>'Pronóstico1 Público'!CK45*'Pronóstico2 Público'!$CR45</f>
        <v>1.069742481870199E-2</v>
      </c>
      <c r="CL45" s="67">
        <f>'Pronóstico1 Público'!CL45*'Pronóstico2 Público'!$CR45</f>
        <v>8.6674347501168522E-3</v>
      </c>
      <c r="CM45" s="67">
        <f>'Pronóstico1 Público'!CM45*'Pronóstico2 Público'!$CR45</f>
        <v>6.8218405365430695E-3</v>
      </c>
      <c r="CN45" s="67">
        <f>'Pronóstico1 Público'!CN45*'Pronóstico2 Público'!$CR45</f>
        <v>5.3992667983246562E-3</v>
      </c>
      <c r="CP45" s="72">
        <f t="shared" si="0"/>
        <v>1.7</v>
      </c>
      <c r="CR45">
        <f>'Insumo 2'!$B$5/'Pronóstico1 Público'!CP45</f>
        <v>0.80490138957348922</v>
      </c>
      <c r="CT45" s="83">
        <f>100*'Población %'!CR90</f>
        <v>10.110597170834779</v>
      </c>
      <c r="CU45" s="83">
        <f t="shared" si="1"/>
        <v>16.814041458439785</v>
      </c>
    </row>
    <row r="46" spans="1:99">
      <c r="A46">
        <f>'Población %'!A91</f>
        <v>2030</v>
      </c>
      <c r="B46" s="67">
        <f>'Pronóstico1 Público'!B46*'Pronóstico2 Público'!$CR46</f>
        <v>0</v>
      </c>
      <c r="C46" s="67">
        <f>'Pronóstico1 Público'!C46*'Pronóstico2 Público'!$CR46</f>
        <v>0</v>
      </c>
      <c r="D46" s="67">
        <f>'Pronóstico1 Público'!D46*'Pronóstico2 Público'!$CR46</f>
        <v>0</v>
      </c>
      <c r="E46" s="67">
        <f>'Pronóstico1 Público'!E46*'Pronóstico2 Público'!$CR46</f>
        <v>0</v>
      </c>
      <c r="F46" s="67">
        <f>'Pronóstico1 Público'!F46*'Pronóstico2 Público'!$CR46</f>
        <v>0</v>
      </c>
      <c r="G46" s="67">
        <f>'Pronóstico1 Público'!G46*'Pronóstico2 Público'!$CR46</f>
        <v>0</v>
      </c>
      <c r="H46" s="67">
        <f>'Pronóstico1 Público'!H46*'Pronóstico2 Público'!$CR46</f>
        <v>0</v>
      </c>
      <c r="I46" s="67">
        <f>'Pronóstico1 Público'!I46*'Pronóstico2 Público'!$CR46</f>
        <v>0</v>
      </c>
      <c r="J46" s="67">
        <f>'Pronóstico1 Público'!J46*'Pronóstico2 Público'!$CR46</f>
        <v>0</v>
      </c>
      <c r="K46" s="67">
        <f>'Pronóstico1 Público'!K46*'Pronóstico2 Público'!$CR46</f>
        <v>0</v>
      </c>
      <c r="L46" s="67">
        <f>'Pronóstico1 Público'!L46*'Pronóstico2 Público'!$CR46</f>
        <v>0</v>
      </c>
      <c r="M46" s="67">
        <f>'Pronóstico1 Público'!M46*'Pronóstico2 Público'!$CR46</f>
        <v>0</v>
      </c>
      <c r="N46" s="67">
        <f>'Pronóstico1 Público'!N46*'Pronóstico2 Público'!$CR46</f>
        <v>0</v>
      </c>
      <c r="O46" s="67">
        <f>'Pronóstico1 Público'!O46*'Pronóstico2 Público'!$CR46</f>
        <v>0</v>
      </c>
      <c r="P46" s="67">
        <f>'Pronóstico1 Público'!P46*'Pronóstico2 Público'!$CR46</f>
        <v>0</v>
      </c>
      <c r="Q46" s="67">
        <f>'Pronóstico1 Público'!Q46*'Pronóstico2 Público'!$CR46</f>
        <v>0</v>
      </c>
      <c r="R46" s="67">
        <f>'Pronóstico1 Público'!R46*'Pronóstico2 Público'!$CR46</f>
        <v>0</v>
      </c>
      <c r="S46" s="67">
        <f>'Pronóstico1 Público'!S46*'Pronóstico2 Público'!$CR46</f>
        <v>0</v>
      </c>
      <c r="T46" s="67">
        <f>'Pronóstico1 Público'!T46*'Pronóstico2 Público'!$CR46</f>
        <v>0</v>
      </c>
      <c r="U46" s="67">
        <f>'Pronóstico1 Público'!U46*'Pronóstico2 Público'!$CR46</f>
        <v>0</v>
      </c>
      <c r="V46" s="67">
        <f>'Pronóstico1 Público'!V46*'Pronóstico2 Público'!$CR46</f>
        <v>0</v>
      </c>
      <c r="W46" s="67">
        <f>'Pronóstico1 Público'!W46*'Pronóstico2 Público'!$CR46</f>
        <v>0</v>
      </c>
      <c r="X46" s="67">
        <f>'Pronóstico1 Público'!X46*'Pronóstico2 Público'!$CR46</f>
        <v>0</v>
      </c>
      <c r="Y46" s="67">
        <f>'Pronóstico1 Público'!Y46*'Pronóstico2 Público'!$CR46</f>
        <v>0</v>
      </c>
      <c r="Z46" s="67">
        <f>'Pronóstico1 Público'!Z46*'Pronóstico2 Público'!$CR46</f>
        <v>0</v>
      </c>
      <c r="AA46" s="67">
        <f>'Pronóstico1 Público'!AA46*'Pronóstico2 Público'!$CR46</f>
        <v>0</v>
      </c>
      <c r="AB46" s="67">
        <f>'Pronóstico1 Público'!AB46*'Pronóstico2 Público'!$CR46</f>
        <v>0</v>
      </c>
      <c r="AC46" s="67">
        <f>'Pronóstico1 Público'!AC46*'Pronóstico2 Público'!$CR46</f>
        <v>0</v>
      </c>
      <c r="AD46" s="67">
        <f>'Pronóstico1 Público'!AD46*'Pronóstico2 Público'!$CR46</f>
        <v>0</v>
      </c>
      <c r="AE46" s="67">
        <f>'Pronóstico1 Público'!AE46*'Pronóstico2 Público'!$CR46</f>
        <v>0</v>
      </c>
      <c r="AF46" s="67">
        <f>'Pronóstico1 Público'!AF46*'Pronóstico2 Público'!$CR46</f>
        <v>0</v>
      </c>
      <c r="AG46" s="67">
        <f>'Pronóstico1 Público'!AG46*'Pronóstico2 Público'!$CR46</f>
        <v>0</v>
      </c>
      <c r="AH46" s="67">
        <f>'Pronóstico1 Público'!AH46*'Pronóstico2 Público'!$CR46</f>
        <v>0</v>
      </c>
      <c r="AI46" s="67">
        <f>'Pronóstico1 Público'!AI46*'Pronóstico2 Público'!$CR46</f>
        <v>0</v>
      </c>
      <c r="AJ46" s="67">
        <f>'Pronóstico1 Público'!AJ46*'Pronóstico2 Público'!$CR46</f>
        <v>0</v>
      </c>
      <c r="AK46" s="67">
        <f>'Pronóstico1 Público'!AK46*'Pronóstico2 Público'!$CR46</f>
        <v>0</v>
      </c>
      <c r="AL46" s="67">
        <f>'Pronóstico1 Público'!AL46*'Pronóstico2 Público'!$CR46</f>
        <v>0</v>
      </c>
      <c r="AM46" s="67">
        <f>'Pronóstico1 Público'!AM46*'Pronóstico2 Público'!$CR46</f>
        <v>0</v>
      </c>
      <c r="AN46" s="67">
        <f>'Pronóstico1 Público'!AN46*'Pronóstico2 Público'!$CR46</f>
        <v>0</v>
      </c>
      <c r="AO46" s="67">
        <f>'Pronóstico1 Público'!AO46*'Pronóstico2 Público'!$CR46</f>
        <v>0</v>
      </c>
      <c r="AP46" s="67">
        <f>'Pronóstico1 Público'!AP46*'Pronóstico2 Público'!$CR46</f>
        <v>0</v>
      </c>
      <c r="AQ46" s="67">
        <f>'Pronóstico1 Público'!AQ46*'Pronóstico2 Público'!$CR46</f>
        <v>0</v>
      </c>
      <c r="AR46" s="67">
        <f>'Pronóstico1 Público'!AR46*'Pronóstico2 Público'!$CR46</f>
        <v>8.900300563992863E-6</v>
      </c>
      <c r="AS46" s="67">
        <f>'Pronóstico1 Público'!AS46*'Pronóstico2 Público'!$CR46</f>
        <v>4.7378471019033597E-5</v>
      </c>
      <c r="AT46" s="67">
        <f>'Pronóstico1 Público'!AT46*'Pronóstico2 Público'!$CR46</f>
        <v>1.3584787529177035E-4</v>
      </c>
      <c r="AU46" s="67">
        <f>'Pronóstico1 Público'!AU46*'Pronóstico2 Público'!$CR46</f>
        <v>3.3536851436888511E-4</v>
      </c>
      <c r="AV46" s="67">
        <f>'Pronóstico1 Público'!AV46*'Pronóstico2 Público'!$CR46</f>
        <v>8.7718524611290778E-4</v>
      </c>
      <c r="AW46" s="67">
        <f>'Pronóstico1 Público'!AW46*'Pronóstico2 Público'!$CR46</f>
        <v>1.8559427259314174E-3</v>
      </c>
      <c r="AX46" s="67">
        <f>'Pronóstico1 Público'!AX46*'Pronóstico2 Público'!$CR46</f>
        <v>3.1212845324191931E-3</v>
      </c>
      <c r="AY46" s="67">
        <f>'Pronóstico1 Público'!AY46*'Pronóstico2 Público'!$CR46</f>
        <v>4.5691182792626907E-3</v>
      </c>
      <c r="AZ46" s="67">
        <f>'Pronóstico1 Público'!AZ46*'Pronóstico2 Público'!$CR46</f>
        <v>6.1213541158487168E-3</v>
      </c>
      <c r="BA46" s="67">
        <f>'Pronóstico1 Público'!BA46*'Pronóstico2 Público'!$CR46</f>
        <v>7.4313346351048727E-3</v>
      </c>
      <c r="BB46" s="67">
        <f>'Pronóstico1 Público'!BB46*'Pronóstico2 Público'!$CR46</f>
        <v>8.4439654483419325E-3</v>
      </c>
      <c r="BC46" s="67">
        <f>'Pronóstico1 Público'!BC46*'Pronóstico2 Público'!$CR46</f>
        <v>9.6562293560783722E-3</v>
      </c>
      <c r="BD46" s="67">
        <f>'Pronóstico1 Público'!BD46*'Pronóstico2 Público'!$CR46</f>
        <v>1.1323901654191349E-2</v>
      </c>
      <c r="BE46" s="67">
        <f>'Pronóstico1 Público'!BE46*'Pronóstico2 Público'!$CR46</f>
        <v>1.3644519789480196E-2</v>
      </c>
      <c r="BF46" s="67">
        <f>'Pronóstico1 Público'!BF46*'Pronóstico2 Público'!$CR46</f>
        <v>1.6978434958312152E-2</v>
      </c>
      <c r="BG46" s="67">
        <f>'Pronóstico1 Público'!BG46*'Pronóstico2 Público'!$CR46</f>
        <v>2.1397690789189187E-2</v>
      </c>
      <c r="BH46" s="67">
        <f>'Pronóstico1 Público'!BH46*'Pronóstico2 Público'!$CR46</f>
        <v>2.7015686017559229E-2</v>
      </c>
      <c r="BI46" s="67">
        <f>'Pronóstico1 Público'!BI46*'Pronóstico2 Público'!$CR46</f>
        <v>3.4648463321804525E-2</v>
      </c>
      <c r="BJ46" s="67">
        <f>'Pronóstico1 Público'!BJ46*'Pronóstico2 Público'!$CR46</f>
        <v>4.3690221729592957E-2</v>
      </c>
      <c r="BK46" s="67">
        <f>'Pronóstico1 Público'!BK46*'Pronóstico2 Público'!$CR46</f>
        <v>5.3482919803603132E-2</v>
      </c>
      <c r="BL46" s="67">
        <f>'Pronóstico1 Público'!BL46*'Pronóstico2 Público'!$CR46</f>
        <v>6.3362484153885512E-2</v>
      </c>
      <c r="BM46" s="67">
        <f>'Pronóstico1 Público'!BM46*'Pronóstico2 Público'!$CR46</f>
        <v>7.2463966959688098E-2</v>
      </c>
      <c r="BN46" s="67">
        <f>'Pronóstico1 Público'!BN46*'Pronóstico2 Público'!$CR46</f>
        <v>7.9411813854235583E-2</v>
      </c>
      <c r="BO46" s="67">
        <f>'Pronóstico1 Público'!BO46*'Pronóstico2 Público'!$CR46</f>
        <v>8.4482887636788948E-2</v>
      </c>
      <c r="BP46" s="67">
        <f>'Pronóstico1 Público'!BP46*'Pronóstico2 Público'!$CR46</f>
        <v>8.7925268095862597E-2</v>
      </c>
      <c r="BQ46" s="67">
        <f>'Pronóstico1 Público'!BQ46*'Pronóstico2 Público'!$CR46</f>
        <v>8.976824255216502E-2</v>
      </c>
      <c r="BR46" s="67">
        <f>'Pronóstico1 Público'!BR46*'Pronóstico2 Público'!$CR46</f>
        <v>8.9859090713557216E-2</v>
      </c>
      <c r="BS46" s="67">
        <f>'Pronóstico1 Público'!BS46*'Pronóstico2 Público'!$CR46</f>
        <v>8.7918477481607998E-2</v>
      </c>
      <c r="BT46" s="67">
        <f>'Pronóstico1 Público'!BT46*'Pronóstico2 Público'!$CR46</f>
        <v>8.4351458193288376E-2</v>
      </c>
      <c r="BU46" s="67">
        <f>'Pronóstico1 Público'!BU46*'Pronóstico2 Público'!$CR46</f>
        <v>7.9144855970884762E-2</v>
      </c>
      <c r="BV46" s="67">
        <f>'Pronóstico1 Público'!BV46*'Pronóstico2 Público'!$CR46</f>
        <v>7.3084592849663968E-2</v>
      </c>
      <c r="BW46" s="67">
        <f>'Pronóstico1 Público'!BW46*'Pronóstico2 Público'!$CR46</f>
        <v>6.6920627622231679E-2</v>
      </c>
      <c r="BX46" s="67">
        <f>'Pronóstico1 Público'!BX46*'Pronóstico2 Público'!$CR46</f>
        <v>6.1261551692850101E-2</v>
      </c>
      <c r="BY46" s="67">
        <f>'Pronóstico1 Público'!BY46*'Pronóstico2 Público'!$CR46</f>
        <v>5.5879320619933191E-2</v>
      </c>
      <c r="BZ46" s="67">
        <f>'Pronóstico1 Público'!BZ46*'Pronóstico2 Público'!$CR46</f>
        <v>5.107457843634873E-2</v>
      </c>
      <c r="CA46" s="67">
        <f>'Pronóstico1 Público'!CA46*'Pronóstico2 Público'!$CR46</f>
        <v>4.6362905920100866E-2</v>
      </c>
      <c r="CB46" s="67">
        <f>'Pronóstico1 Público'!CB46*'Pronóstico2 Público'!$CR46</f>
        <v>4.1591446942455174E-2</v>
      </c>
      <c r="CC46" s="67">
        <f>'Pronóstico1 Público'!CC46*'Pronóstico2 Público'!$CR46</f>
        <v>3.6879171078709402E-2</v>
      </c>
      <c r="CD46" s="67">
        <f>'Pronóstico1 Público'!CD46*'Pronóstico2 Público'!$CR46</f>
        <v>3.2476845847207877E-2</v>
      </c>
      <c r="CE46" s="67">
        <f>'Pronóstico1 Público'!CE46*'Pronóstico2 Público'!$CR46</f>
        <v>2.8212807984845666E-2</v>
      </c>
      <c r="CF46" s="67">
        <f>'Pronóstico1 Público'!CF46*'Pronóstico2 Público'!$CR46</f>
        <v>2.4366728717124593E-2</v>
      </c>
      <c r="CG46" s="67">
        <f>'Pronóstico1 Público'!CG46*'Pronóstico2 Público'!$CR46</f>
        <v>2.097337798237317E-2</v>
      </c>
      <c r="CH46" s="67">
        <f>'Pronóstico1 Público'!CH46*'Pronóstico2 Público'!$CR46</f>
        <v>1.7988009267485859E-2</v>
      </c>
      <c r="CI46" s="67">
        <f>'Pronóstico1 Público'!CI46*'Pronóstico2 Público'!$CR46</f>
        <v>1.5229248495713043E-2</v>
      </c>
      <c r="CJ46" s="67">
        <f>'Pronóstico1 Público'!CJ46*'Pronóstico2 Público'!$CR46</f>
        <v>1.281015561996007E-2</v>
      </c>
      <c r="CK46" s="67">
        <f>'Pronóstico1 Público'!CK46*'Pronóstico2 Público'!$CR46</f>
        <v>1.0628237372913612E-2</v>
      </c>
      <c r="CL46" s="67">
        <f>'Pronóstico1 Público'!CL46*'Pronóstico2 Público'!$CR46</f>
        <v>8.6498473674643615E-3</v>
      </c>
      <c r="CM46" s="67">
        <f>'Pronóstico1 Público'!CM46*'Pronóstico2 Público'!$CR46</f>
        <v>6.886784908359856E-3</v>
      </c>
      <c r="CN46" s="67">
        <f>'Pronóstico1 Público'!CN46*'Pronóstico2 Público'!$CR46</f>
        <v>5.2494680982177839E-3</v>
      </c>
      <c r="CP46" s="72">
        <f t="shared" si="0"/>
        <v>1.6999999999999991</v>
      </c>
      <c r="CR46">
        <f>'Insumo 2'!$B$5/'Pronóstico1 Público'!CP46</f>
        <v>0.78877939638760097</v>
      </c>
      <c r="CT46" s="83">
        <f>100*'Población %'!CR91</f>
        <v>10.346307905830585</v>
      </c>
      <c r="CU46" s="83">
        <f t="shared" si="1"/>
        <v>16.430982099826902</v>
      </c>
    </row>
    <row r="47" spans="1:99">
      <c r="A47">
        <f>'Población %'!A92</f>
        <v>2031</v>
      </c>
      <c r="B47" s="67">
        <f>'Pronóstico1 Público'!B47*'Pronóstico2 Público'!$CR47</f>
        <v>0</v>
      </c>
      <c r="C47" s="67">
        <f>'Pronóstico1 Público'!C47*'Pronóstico2 Público'!$CR47</f>
        <v>0</v>
      </c>
      <c r="D47" s="67">
        <f>'Pronóstico1 Público'!D47*'Pronóstico2 Público'!$CR47</f>
        <v>0</v>
      </c>
      <c r="E47" s="67">
        <f>'Pronóstico1 Público'!E47*'Pronóstico2 Público'!$CR47</f>
        <v>0</v>
      </c>
      <c r="F47" s="67">
        <f>'Pronóstico1 Público'!F47*'Pronóstico2 Público'!$CR47</f>
        <v>0</v>
      </c>
      <c r="G47" s="67">
        <f>'Pronóstico1 Público'!G47*'Pronóstico2 Público'!$CR47</f>
        <v>0</v>
      </c>
      <c r="H47" s="67">
        <f>'Pronóstico1 Público'!H47*'Pronóstico2 Público'!$CR47</f>
        <v>0</v>
      </c>
      <c r="I47" s="67">
        <f>'Pronóstico1 Público'!I47*'Pronóstico2 Público'!$CR47</f>
        <v>0</v>
      </c>
      <c r="J47" s="67">
        <f>'Pronóstico1 Público'!J47*'Pronóstico2 Público'!$CR47</f>
        <v>0</v>
      </c>
      <c r="K47" s="67">
        <f>'Pronóstico1 Público'!K47*'Pronóstico2 Público'!$CR47</f>
        <v>0</v>
      </c>
      <c r="L47" s="67">
        <f>'Pronóstico1 Público'!L47*'Pronóstico2 Público'!$CR47</f>
        <v>0</v>
      </c>
      <c r="M47" s="67">
        <f>'Pronóstico1 Público'!M47*'Pronóstico2 Público'!$CR47</f>
        <v>0</v>
      </c>
      <c r="N47" s="67">
        <f>'Pronóstico1 Público'!N47*'Pronóstico2 Público'!$CR47</f>
        <v>0</v>
      </c>
      <c r="O47" s="67">
        <f>'Pronóstico1 Público'!O47*'Pronóstico2 Público'!$CR47</f>
        <v>0</v>
      </c>
      <c r="P47" s="67">
        <f>'Pronóstico1 Público'!P47*'Pronóstico2 Público'!$CR47</f>
        <v>0</v>
      </c>
      <c r="Q47" s="67">
        <f>'Pronóstico1 Público'!Q47*'Pronóstico2 Público'!$CR47</f>
        <v>0</v>
      </c>
      <c r="R47" s="67">
        <f>'Pronóstico1 Público'!R47*'Pronóstico2 Público'!$CR47</f>
        <v>0</v>
      </c>
      <c r="S47" s="67">
        <f>'Pronóstico1 Público'!S47*'Pronóstico2 Público'!$CR47</f>
        <v>0</v>
      </c>
      <c r="T47" s="67">
        <f>'Pronóstico1 Público'!T47*'Pronóstico2 Público'!$CR47</f>
        <v>0</v>
      </c>
      <c r="U47" s="67">
        <f>'Pronóstico1 Público'!U47*'Pronóstico2 Público'!$CR47</f>
        <v>0</v>
      </c>
      <c r="V47" s="67">
        <f>'Pronóstico1 Público'!V47*'Pronóstico2 Público'!$CR47</f>
        <v>0</v>
      </c>
      <c r="W47" s="67">
        <f>'Pronóstico1 Público'!W47*'Pronóstico2 Público'!$CR47</f>
        <v>0</v>
      </c>
      <c r="X47" s="67">
        <f>'Pronóstico1 Público'!X47*'Pronóstico2 Público'!$CR47</f>
        <v>0</v>
      </c>
      <c r="Y47" s="67">
        <f>'Pronóstico1 Público'!Y47*'Pronóstico2 Público'!$CR47</f>
        <v>0</v>
      </c>
      <c r="Z47" s="67">
        <f>'Pronóstico1 Público'!Z47*'Pronóstico2 Público'!$CR47</f>
        <v>0</v>
      </c>
      <c r="AA47" s="67">
        <f>'Pronóstico1 Público'!AA47*'Pronóstico2 Público'!$CR47</f>
        <v>0</v>
      </c>
      <c r="AB47" s="67">
        <f>'Pronóstico1 Público'!AB47*'Pronóstico2 Público'!$CR47</f>
        <v>0</v>
      </c>
      <c r="AC47" s="67">
        <f>'Pronóstico1 Público'!AC47*'Pronóstico2 Público'!$CR47</f>
        <v>0</v>
      </c>
      <c r="AD47" s="67">
        <f>'Pronóstico1 Público'!AD47*'Pronóstico2 Público'!$CR47</f>
        <v>0</v>
      </c>
      <c r="AE47" s="67">
        <f>'Pronóstico1 Público'!AE47*'Pronóstico2 Público'!$CR47</f>
        <v>0</v>
      </c>
      <c r="AF47" s="67">
        <f>'Pronóstico1 Público'!AF47*'Pronóstico2 Público'!$CR47</f>
        <v>0</v>
      </c>
      <c r="AG47" s="67">
        <f>'Pronóstico1 Público'!AG47*'Pronóstico2 Público'!$CR47</f>
        <v>0</v>
      </c>
      <c r="AH47" s="67">
        <f>'Pronóstico1 Público'!AH47*'Pronóstico2 Público'!$CR47</f>
        <v>0</v>
      </c>
      <c r="AI47" s="67">
        <f>'Pronóstico1 Público'!AI47*'Pronóstico2 Público'!$CR47</f>
        <v>0</v>
      </c>
      <c r="AJ47" s="67">
        <f>'Pronóstico1 Público'!AJ47*'Pronóstico2 Público'!$CR47</f>
        <v>0</v>
      </c>
      <c r="AK47" s="67">
        <f>'Pronóstico1 Público'!AK47*'Pronóstico2 Público'!$CR47</f>
        <v>0</v>
      </c>
      <c r="AL47" s="67">
        <f>'Pronóstico1 Público'!AL47*'Pronóstico2 Público'!$CR47</f>
        <v>0</v>
      </c>
      <c r="AM47" s="67">
        <f>'Pronóstico1 Público'!AM47*'Pronóstico2 Público'!$CR47</f>
        <v>0</v>
      </c>
      <c r="AN47" s="67">
        <f>'Pronóstico1 Público'!AN47*'Pronóstico2 Público'!$CR47</f>
        <v>0</v>
      </c>
      <c r="AO47" s="67">
        <f>'Pronóstico1 Público'!AO47*'Pronóstico2 Público'!$CR47</f>
        <v>0</v>
      </c>
      <c r="AP47" s="67">
        <f>'Pronóstico1 Público'!AP47*'Pronóstico2 Público'!$CR47</f>
        <v>0</v>
      </c>
      <c r="AQ47" s="67">
        <f>'Pronóstico1 Público'!AQ47*'Pronóstico2 Público'!$CR47</f>
        <v>0</v>
      </c>
      <c r="AR47" s="67">
        <f>'Pronóstico1 Público'!AR47*'Pronóstico2 Público'!$CR47</f>
        <v>9.0741884999090631E-6</v>
      </c>
      <c r="AS47" s="67">
        <f>'Pronóstico1 Público'!AS47*'Pronóstico2 Público'!$CR47</f>
        <v>4.7793143440882789E-5</v>
      </c>
      <c r="AT47" s="67">
        <f>'Pronóstico1 Público'!AT47*'Pronóstico2 Público'!$CR47</f>
        <v>1.3593768522609205E-4</v>
      </c>
      <c r="AU47" s="67">
        <f>'Pronóstico1 Público'!AU47*'Pronóstico2 Público'!$CR47</f>
        <v>3.3624603339604993E-4</v>
      </c>
      <c r="AV47" s="67">
        <f>'Pronóstico1 Público'!AV47*'Pronóstico2 Público'!$CR47</f>
        <v>8.8044387413105754E-4</v>
      </c>
      <c r="AW47" s="67">
        <f>'Pronóstico1 Público'!AW47*'Pronóstico2 Público'!$CR47</f>
        <v>1.8512171423471693E-3</v>
      </c>
      <c r="AX47" s="67">
        <f>'Pronóstico1 Público'!AX47*'Pronóstico2 Público'!$CR47</f>
        <v>3.0856101201502998E-3</v>
      </c>
      <c r="AY47" s="67">
        <f>'Pronóstico1 Público'!AY47*'Pronóstico2 Público'!$CR47</f>
        <v>4.4890780267049391E-3</v>
      </c>
      <c r="AZ47" s="67">
        <f>'Pronóstico1 Público'!AZ47*'Pronóstico2 Público'!$CR47</f>
        <v>6.0076951897057541E-3</v>
      </c>
      <c r="BA47" s="67">
        <f>'Pronóstico1 Público'!BA47*'Pronóstico2 Público'!$CR47</f>
        <v>7.2758043459031562E-3</v>
      </c>
      <c r="BB47" s="67">
        <f>'Pronóstico1 Público'!BB47*'Pronóstico2 Público'!$CR47</f>
        <v>8.3003472688610892E-3</v>
      </c>
      <c r="BC47" s="67">
        <f>'Pronóstico1 Público'!BC47*'Pronóstico2 Público'!$CR47</f>
        <v>9.567673566038425E-3</v>
      </c>
      <c r="BD47" s="67">
        <f>'Pronóstico1 Público'!BD47*'Pronóstico2 Público'!$CR47</f>
        <v>1.1281019671607015E-2</v>
      </c>
      <c r="BE47" s="67">
        <f>'Pronóstico1 Público'!BE47*'Pronóstico2 Público'!$CR47</f>
        <v>1.3575294643536276E-2</v>
      </c>
      <c r="BF47" s="67">
        <f>'Pronóstico1 Público'!BF47*'Pronóstico2 Público'!$CR47</f>
        <v>1.6889717733004257E-2</v>
      </c>
      <c r="BG47" s="67">
        <f>'Pronóstico1 Público'!BG47*'Pronóstico2 Público'!$CR47</f>
        <v>2.1299372613173394E-2</v>
      </c>
      <c r="BH47" s="67">
        <f>'Pronóstico1 Público'!BH47*'Pronóstico2 Público'!$CR47</f>
        <v>2.6897790127811808E-2</v>
      </c>
      <c r="BI47" s="67">
        <f>'Pronóstico1 Público'!BI47*'Pronóstico2 Público'!$CR47</f>
        <v>3.4506329794322568E-2</v>
      </c>
      <c r="BJ47" s="67">
        <f>'Pronóstico1 Público'!BJ47*'Pronóstico2 Público'!$CR47</f>
        <v>4.3553437030309519E-2</v>
      </c>
      <c r="BK47" s="67">
        <f>'Pronóstico1 Público'!BK47*'Pronóstico2 Público'!$CR47</f>
        <v>5.337527068712937E-2</v>
      </c>
      <c r="BL47" s="67">
        <f>'Pronóstico1 Público'!BL47*'Pronóstico2 Público'!$CR47</f>
        <v>6.319221487271412E-2</v>
      </c>
      <c r="BM47" s="67">
        <f>'Pronóstico1 Público'!BM47*'Pronóstico2 Público'!$CR47</f>
        <v>7.2156933143502661E-2</v>
      </c>
      <c r="BN47" s="67">
        <f>'Pronóstico1 Público'!BN47*'Pronóstico2 Público'!$CR47</f>
        <v>7.9010628494143961E-2</v>
      </c>
      <c r="BO47" s="67">
        <f>'Pronóstico1 Público'!BO47*'Pronóstico2 Público'!$CR47</f>
        <v>8.4099199040105724E-2</v>
      </c>
      <c r="BP47" s="67">
        <f>'Pronóstico1 Público'!BP47*'Pronóstico2 Público'!$CR47</f>
        <v>8.7503011542615236E-2</v>
      </c>
      <c r="BQ47" s="67">
        <f>'Pronóstico1 Público'!BQ47*'Pronóstico2 Público'!$CR47</f>
        <v>8.9575483203393161E-2</v>
      </c>
      <c r="BR47" s="67">
        <f>'Pronóstico1 Público'!BR47*'Pronóstico2 Público'!$CR47</f>
        <v>9.0066646141352569E-2</v>
      </c>
      <c r="BS47" s="67">
        <f>'Pronóstico1 Público'!BS47*'Pronóstico2 Público'!$CR47</f>
        <v>8.8403944905298501E-2</v>
      </c>
      <c r="BT47" s="67">
        <f>'Pronóstico1 Público'!BT47*'Pronóstico2 Público'!$CR47</f>
        <v>8.4863726563838129E-2</v>
      </c>
      <c r="BU47" s="67">
        <f>'Pronóstico1 Público'!BU47*'Pronóstico2 Público'!$CR47</f>
        <v>7.9784252407655437E-2</v>
      </c>
      <c r="BV47" s="67">
        <f>'Pronóstico1 Público'!BV47*'Pronóstico2 Público'!$CR47</f>
        <v>7.3423209593901292E-2</v>
      </c>
      <c r="BW47" s="67">
        <f>'Pronóstico1 Público'!BW47*'Pronóstico2 Público'!$CR47</f>
        <v>6.6736534304889628E-2</v>
      </c>
      <c r="BX47" s="67">
        <f>'Pronóstico1 Público'!BX47*'Pronóstico2 Público'!$CR47</f>
        <v>6.0756497062488993E-2</v>
      </c>
      <c r="BY47" s="67">
        <f>'Pronóstico1 Público'!BY47*'Pronóstico2 Público'!$CR47</f>
        <v>5.5389769449263479E-2</v>
      </c>
      <c r="BZ47" s="67">
        <f>'Pronóstico1 Público'!BZ47*'Pronóstico2 Público'!$CR47</f>
        <v>5.0474705236099836E-2</v>
      </c>
      <c r="CA47" s="67">
        <f>'Pronóstico1 Público'!CA47*'Pronóstico2 Público'!$CR47</f>
        <v>4.6115150976999281E-2</v>
      </c>
      <c r="CB47" s="67">
        <f>'Pronóstico1 Público'!CB47*'Pronóstico2 Público'!$CR47</f>
        <v>4.1921353711190656E-2</v>
      </c>
      <c r="CC47" s="67">
        <f>'Pronóstico1 Público'!CC47*'Pronóstico2 Público'!$CR47</f>
        <v>3.7559591276299965E-2</v>
      </c>
      <c r="CD47" s="67">
        <f>'Pronóstico1 Público'!CD47*'Pronóstico2 Público'!$CR47</f>
        <v>3.3084341840252884E-2</v>
      </c>
      <c r="CE47" s="67">
        <f>'Pronóstico1 Público'!CE47*'Pronóstico2 Público'!$CR47</f>
        <v>2.8847909144026612E-2</v>
      </c>
      <c r="CF47" s="67">
        <f>'Pronóstico1 Público'!CF47*'Pronóstico2 Público'!$CR47</f>
        <v>2.4793152330671454E-2</v>
      </c>
      <c r="CG47" s="67">
        <f>'Pronóstico1 Público'!CG47*'Pronóstico2 Público'!$CR47</f>
        <v>2.1062805962060706E-2</v>
      </c>
      <c r="CH47" s="67">
        <f>'Pronóstico1 Público'!CH47*'Pronóstico2 Público'!$CR47</f>
        <v>1.7881154052320956E-2</v>
      </c>
      <c r="CI47" s="67">
        <f>'Pronóstico1 Público'!CI47*'Pronóstico2 Público'!$CR47</f>
        <v>1.5175879616961374E-2</v>
      </c>
      <c r="CJ47" s="67">
        <f>'Pronóstico1 Público'!CJ47*'Pronóstico2 Público'!$CR47</f>
        <v>1.2732333894988051E-2</v>
      </c>
      <c r="CK47" s="67">
        <f>'Pronóstico1 Público'!CK47*'Pronóstico2 Público'!$CR47</f>
        <v>1.0631284796714555E-2</v>
      </c>
      <c r="CL47" s="67">
        <f>'Pronóstico1 Público'!CL47*'Pronóstico2 Público'!$CR47</f>
        <v>8.7969530576443716E-3</v>
      </c>
      <c r="CM47" s="67">
        <f>'Pronóstico1 Público'!CM47*'Pronóstico2 Público'!$CR47</f>
        <v>7.087314156400429E-3</v>
      </c>
      <c r="CN47" s="67">
        <f>'Pronóstico1 Público'!CN47*'Pronóstico2 Público'!$CR47</f>
        <v>5.5088663369066513E-3</v>
      </c>
      <c r="CP47" s="72">
        <f t="shared" si="0"/>
        <v>1.7000000000000002</v>
      </c>
      <c r="CR47">
        <f>'Insumo 2'!$B$5/'Pronóstico1 Público'!CP47</f>
        <v>0.77524405287380027</v>
      </c>
      <c r="CT47" s="83">
        <f>100*'Población %'!CR92</f>
        <v>10.552780519970772</v>
      </c>
      <c r="CU47" s="83">
        <f t="shared" si="1"/>
        <v>16.109498314522973</v>
      </c>
    </row>
    <row r="48" spans="1:99">
      <c r="A48">
        <f>'Población %'!A93</f>
        <v>2032</v>
      </c>
      <c r="B48" s="67">
        <f>'Pronóstico1 Público'!B48*'Pronóstico2 Público'!$CR48</f>
        <v>0</v>
      </c>
      <c r="C48" s="67">
        <f>'Pronóstico1 Público'!C48*'Pronóstico2 Público'!$CR48</f>
        <v>0</v>
      </c>
      <c r="D48" s="67">
        <f>'Pronóstico1 Público'!D48*'Pronóstico2 Público'!$CR48</f>
        <v>0</v>
      </c>
      <c r="E48" s="67">
        <f>'Pronóstico1 Público'!E48*'Pronóstico2 Público'!$CR48</f>
        <v>0</v>
      </c>
      <c r="F48" s="67">
        <f>'Pronóstico1 Público'!F48*'Pronóstico2 Público'!$CR48</f>
        <v>0</v>
      </c>
      <c r="G48" s="67">
        <f>'Pronóstico1 Público'!G48*'Pronóstico2 Público'!$CR48</f>
        <v>0</v>
      </c>
      <c r="H48" s="67">
        <f>'Pronóstico1 Público'!H48*'Pronóstico2 Público'!$CR48</f>
        <v>0</v>
      </c>
      <c r="I48" s="67">
        <f>'Pronóstico1 Público'!I48*'Pronóstico2 Público'!$CR48</f>
        <v>0</v>
      </c>
      <c r="J48" s="67">
        <f>'Pronóstico1 Público'!J48*'Pronóstico2 Público'!$CR48</f>
        <v>0</v>
      </c>
      <c r="K48" s="67">
        <f>'Pronóstico1 Público'!K48*'Pronóstico2 Público'!$CR48</f>
        <v>0</v>
      </c>
      <c r="L48" s="67">
        <f>'Pronóstico1 Público'!L48*'Pronóstico2 Público'!$CR48</f>
        <v>0</v>
      </c>
      <c r="M48" s="67">
        <f>'Pronóstico1 Público'!M48*'Pronóstico2 Público'!$CR48</f>
        <v>0</v>
      </c>
      <c r="N48" s="67">
        <f>'Pronóstico1 Público'!N48*'Pronóstico2 Público'!$CR48</f>
        <v>0</v>
      </c>
      <c r="O48" s="67">
        <f>'Pronóstico1 Público'!O48*'Pronóstico2 Público'!$CR48</f>
        <v>0</v>
      </c>
      <c r="P48" s="67">
        <f>'Pronóstico1 Público'!P48*'Pronóstico2 Público'!$CR48</f>
        <v>0</v>
      </c>
      <c r="Q48" s="67">
        <f>'Pronóstico1 Público'!Q48*'Pronóstico2 Público'!$CR48</f>
        <v>0</v>
      </c>
      <c r="R48" s="67">
        <f>'Pronóstico1 Público'!R48*'Pronóstico2 Público'!$CR48</f>
        <v>0</v>
      </c>
      <c r="S48" s="67">
        <f>'Pronóstico1 Público'!S48*'Pronóstico2 Público'!$CR48</f>
        <v>0</v>
      </c>
      <c r="T48" s="67">
        <f>'Pronóstico1 Público'!T48*'Pronóstico2 Público'!$CR48</f>
        <v>0</v>
      </c>
      <c r="U48" s="67">
        <f>'Pronóstico1 Público'!U48*'Pronóstico2 Público'!$CR48</f>
        <v>0</v>
      </c>
      <c r="V48" s="67">
        <f>'Pronóstico1 Público'!V48*'Pronóstico2 Público'!$CR48</f>
        <v>0</v>
      </c>
      <c r="W48" s="67">
        <f>'Pronóstico1 Público'!W48*'Pronóstico2 Público'!$CR48</f>
        <v>0</v>
      </c>
      <c r="X48" s="67">
        <f>'Pronóstico1 Público'!X48*'Pronóstico2 Público'!$CR48</f>
        <v>0</v>
      </c>
      <c r="Y48" s="67">
        <f>'Pronóstico1 Público'!Y48*'Pronóstico2 Público'!$CR48</f>
        <v>0</v>
      </c>
      <c r="Z48" s="67">
        <f>'Pronóstico1 Público'!Z48*'Pronóstico2 Público'!$CR48</f>
        <v>0</v>
      </c>
      <c r="AA48" s="67">
        <f>'Pronóstico1 Público'!AA48*'Pronóstico2 Público'!$CR48</f>
        <v>0</v>
      </c>
      <c r="AB48" s="67">
        <f>'Pronóstico1 Público'!AB48*'Pronóstico2 Público'!$CR48</f>
        <v>0</v>
      </c>
      <c r="AC48" s="67">
        <f>'Pronóstico1 Público'!AC48*'Pronóstico2 Público'!$CR48</f>
        <v>0</v>
      </c>
      <c r="AD48" s="67">
        <f>'Pronóstico1 Público'!AD48*'Pronóstico2 Público'!$CR48</f>
        <v>0</v>
      </c>
      <c r="AE48" s="67">
        <f>'Pronóstico1 Público'!AE48*'Pronóstico2 Público'!$CR48</f>
        <v>0</v>
      </c>
      <c r="AF48" s="67">
        <f>'Pronóstico1 Público'!AF48*'Pronóstico2 Público'!$CR48</f>
        <v>0</v>
      </c>
      <c r="AG48" s="67">
        <f>'Pronóstico1 Público'!AG48*'Pronóstico2 Público'!$CR48</f>
        <v>0</v>
      </c>
      <c r="AH48" s="67">
        <f>'Pronóstico1 Público'!AH48*'Pronóstico2 Público'!$CR48</f>
        <v>0</v>
      </c>
      <c r="AI48" s="67">
        <f>'Pronóstico1 Público'!AI48*'Pronóstico2 Público'!$CR48</f>
        <v>0</v>
      </c>
      <c r="AJ48" s="67">
        <f>'Pronóstico1 Público'!AJ48*'Pronóstico2 Público'!$CR48</f>
        <v>0</v>
      </c>
      <c r="AK48" s="67">
        <f>'Pronóstico1 Público'!AK48*'Pronóstico2 Público'!$CR48</f>
        <v>0</v>
      </c>
      <c r="AL48" s="67">
        <f>'Pronóstico1 Público'!AL48*'Pronóstico2 Público'!$CR48</f>
        <v>0</v>
      </c>
      <c r="AM48" s="67">
        <f>'Pronóstico1 Público'!AM48*'Pronóstico2 Público'!$CR48</f>
        <v>0</v>
      </c>
      <c r="AN48" s="67">
        <f>'Pronóstico1 Público'!AN48*'Pronóstico2 Público'!$CR48</f>
        <v>0</v>
      </c>
      <c r="AO48" s="67">
        <f>'Pronóstico1 Público'!AO48*'Pronóstico2 Público'!$CR48</f>
        <v>0</v>
      </c>
      <c r="AP48" s="67">
        <f>'Pronóstico1 Público'!AP48*'Pronóstico2 Público'!$CR48</f>
        <v>0</v>
      </c>
      <c r="AQ48" s="67">
        <f>'Pronóstico1 Público'!AQ48*'Pronóstico2 Público'!$CR48</f>
        <v>0</v>
      </c>
      <c r="AR48" s="67">
        <f>'Pronóstico1 Público'!AR48*'Pronóstico2 Público'!$CR48</f>
        <v>9.2884916366326902E-6</v>
      </c>
      <c r="AS48" s="67">
        <f>'Pronóstico1 Público'!AS48*'Pronóstico2 Público'!$CR48</f>
        <v>4.8707175783305433E-5</v>
      </c>
      <c r="AT48" s="67">
        <f>'Pronóstico1 Público'!AT48*'Pronóstico2 Público'!$CR48</f>
        <v>1.3706463529870736E-4</v>
      </c>
      <c r="AU48" s="67">
        <f>'Pronóstico1 Público'!AU48*'Pronóstico2 Público'!$CR48</f>
        <v>3.3630195790162554E-4</v>
      </c>
      <c r="AV48" s="67">
        <f>'Pronóstico1 Público'!AV48*'Pronóstico2 Público'!$CR48</f>
        <v>8.823201165320489E-4</v>
      </c>
      <c r="AW48" s="67">
        <f>'Pronóstico1 Público'!AW48*'Pronóstico2 Público'!$CR48</f>
        <v>1.8572275417398636E-3</v>
      </c>
      <c r="AX48" s="67">
        <f>'Pronóstico1 Público'!AX48*'Pronóstico2 Público'!$CR48</f>
        <v>3.0763753053955657E-3</v>
      </c>
      <c r="AY48" s="67">
        <f>'Pronóstico1 Público'!AY48*'Pronóstico2 Público'!$CR48</f>
        <v>4.4359115667659136E-3</v>
      </c>
      <c r="AZ48" s="67">
        <f>'Pronóstico1 Público'!AZ48*'Pronóstico2 Público'!$CR48</f>
        <v>5.9001171637496266E-3</v>
      </c>
      <c r="BA48" s="67">
        <f>'Pronóstico1 Público'!BA48*'Pronóstico2 Público'!$CR48</f>
        <v>7.137929263018386E-3</v>
      </c>
      <c r="BB48" s="67">
        <f>'Pronóstico1 Público'!BB48*'Pronóstico2 Público'!$CR48</f>
        <v>8.1237707342515994E-3</v>
      </c>
      <c r="BC48" s="67">
        <f>'Pronóstico1 Público'!BC48*'Pronóstico2 Público'!$CR48</f>
        <v>9.4020945805362386E-3</v>
      </c>
      <c r="BD48" s="67">
        <f>'Pronóstico1 Público'!BD48*'Pronóstico2 Público'!$CR48</f>
        <v>1.1174341190751802E-2</v>
      </c>
      <c r="BE48" s="67">
        <f>'Pronóstico1 Público'!BE48*'Pronóstico2 Público'!$CR48</f>
        <v>1.3520735528922748E-2</v>
      </c>
      <c r="BF48" s="67">
        <f>'Pronóstico1 Público'!BF48*'Pronóstico2 Público'!$CR48</f>
        <v>1.680056265377099E-2</v>
      </c>
      <c r="BG48" s="67">
        <f>'Pronóstico1 Público'!BG48*'Pronóstico2 Público'!$CR48</f>
        <v>2.1185202086003021E-2</v>
      </c>
      <c r="BH48" s="67">
        <f>'Pronóstico1 Público'!BH48*'Pronóstico2 Público'!$CR48</f>
        <v>2.6771065054595693E-2</v>
      </c>
      <c r="BI48" s="67">
        <f>'Pronóstico1 Público'!BI48*'Pronóstico2 Público'!$CR48</f>
        <v>3.4352846721368534E-2</v>
      </c>
      <c r="BJ48" s="67">
        <f>'Pronóstico1 Público'!BJ48*'Pronóstico2 Público'!$CR48</f>
        <v>4.3374118999475346E-2</v>
      </c>
      <c r="BK48" s="67">
        <f>'Pronóstico1 Público'!BK48*'Pronóstico2 Público'!$CR48</f>
        <v>5.320992632012056E-2</v>
      </c>
      <c r="BL48" s="67">
        <f>'Pronóstico1 Público'!BL48*'Pronóstico2 Público'!$CR48</f>
        <v>6.3069388669819509E-2</v>
      </c>
      <c r="BM48" s="67">
        <f>'Pronóstico1 Público'!BM48*'Pronóstico2 Público'!$CR48</f>
        <v>7.197044868574512E-2</v>
      </c>
      <c r="BN48" s="67">
        <f>'Pronóstico1 Público'!BN48*'Pronóstico2 Público'!$CR48</f>
        <v>7.8685658635225919E-2</v>
      </c>
      <c r="BO48" s="67">
        <f>'Pronóstico1 Público'!BO48*'Pronóstico2 Público'!$CR48</f>
        <v>8.3685849332394077E-2</v>
      </c>
      <c r="BP48" s="67">
        <f>'Pronóstico1 Público'!BP48*'Pronóstico2 Público'!$CR48</f>
        <v>8.7122448989378043E-2</v>
      </c>
      <c r="BQ48" s="67">
        <f>'Pronóstico1 Público'!BQ48*'Pronóstico2 Público'!$CR48</f>
        <v>8.9172377883465589E-2</v>
      </c>
      <c r="BR48" s="67">
        <f>'Pronóstico1 Público'!BR48*'Pronóstico2 Público'!$CR48</f>
        <v>8.9904411705844289E-2</v>
      </c>
      <c r="BS48" s="67">
        <f>'Pronóstico1 Público'!BS48*'Pronóstico2 Público'!$CR48</f>
        <v>8.8648772596086875E-2</v>
      </c>
      <c r="BT48" s="67">
        <f>'Pronóstico1 Público'!BT48*'Pronóstico2 Público'!$CR48</f>
        <v>8.5380116435972292E-2</v>
      </c>
      <c r="BU48" s="67">
        <f>'Pronóstico1 Público'!BU48*'Pronóstico2 Público'!$CR48</f>
        <v>8.03243187111531E-2</v>
      </c>
      <c r="BV48" s="67">
        <f>'Pronóstico1 Público'!BV48*'Pronóstico2 Público'!$CR48</f>
        <v>7.4073199614831137E-2</v>
      </c>
      <c r="BW48" s="67">
        <f>'Pronóstico1 Público'!BW48*'Pronóstico2 Público'!$CR48</f>
        <v>6.7119501818751579E-2</v>
      </c>
      <c r="BX48" s="67">
        <f>'Pronóstico1 Público'!BX48*'Pronóstico2 Público'!$CR48</f>
        <v>6.0683517196459286E-2</v>
      </c>
      <c r="BY48" s="67">
        <f>'Pronóstico1 Público'!BY48*'Pronóstico2 Público'!$CR48</f>
        <v>5.5039507755981321E-2</v>
      </c>
      <c r="BZ48" s="67">
        <f>'Pronóstico1 Público'!BZ48*'Pronóstico2 Público'!$CR48</f>
        <v>5.0127640592763728E-2</v>
      </c>
      <c r="CA48" s="67">
        <f>'Pronóstico1 Público'!CA48*'Pronóstico2 Público'!$CR48</f>
        <v>4.5656611869851212E-2</v>
      </c>
      <c r="CB48" s="67">
        <f>'Pronóstico1 Público'!CB48*'Pronóstico2 Público'!$CR48</f>
        <v>4.1772348324509788E-2</v>
      </c>
      <c r="CC48" s="67">
        <f>'Pronóstico1 Público'!CC48*'Pronóstico2 Público'!$CR48</f>
        <v>3.7928665610599162E-2</v>
      </c>
      <c r="CD48" s="67">
        <f>'Pronóstico1 Público'!CD48*'Pronóstico2 Público'!$CR48</f>
        <v>3.3764206823815604E-2</v>
      </c>
      <c r="CE48" s="67">
        <f>'Pronóstico1 Público'!CE48*'Pronóstico2 Público'!$CR48</f>
        <v>2.9451234795857002E-2</v>
      </c>
      <c r="CF48" s="67">
        <f>'Pronóstico1 Público'!CF48*'Pronóstico2 Público'!$CR48</f>
        <v>2.5409956764067099E-2</v>
      </c>
      <c r="CG48" s="67">
        <f>'Pronóstico1 Público'!CG48*'Pronóstico2 Público'!$CR48</f>
        <v>2.1468297657406866E-2</v>
      </c>
      <c r="CH48" s="67">
        <f>'Pronóstico1 Público'!CH48*'Pronóstico2 Público'!$CR48</f>
        <v>1.7960066424311874E-2</v>
      </c>
      <c r="CI48" s="67">
        <f>'Pronóstico1 Público'!CI48*'Pronóstico2 Público'!$CR48</f>
        <v>1.506368829179989E-2</v>
      </c>
      <c r="CJ48" s="67">
        <f>'Pronóstico1 Público'!CJ48*'Pronóstico2 Público'!$CR48</f>
        <v>1.2688493833922605E-2</v>
      </c>
      <c r="CK48" s="67">
        <f>'Pronóstico1 Público'!CK48*'Pronóstico2 Público'!$CR48</f>
        <v>1.0507628228166477E-2</v>
      </c>
      <c r="CL48" s="67">
        <f>'Pronóstico1 Público'!CL48*'Pronóstico2 Público'!$CR48</f>
        <v>8.7168355876820272E-3</v>
      </c>
      <c r="CM48" s="67">
        <f>'Pronóstico1 Público'!CM48*'Pronóstico2 Público'!$CR48</f>
        <v>7.1782520622694886E-3</v>
      </c>
      <c r="CN48" s="67">
        <f>'Pronóstico1 Público'!CN48*'Pronóstico2 Público'!$CR48</f>
        <v>5.6906480142514355E-3</v>
      </c>
      <c r="CP48" s="72">
        <f t="shared" si="0"/>
        <v>1.7000000000000004</v>
      </c>
      <c r="CR48">
        <f>'Insumo 2'!$B$5/'Pronóstico1 Público'!CP48</f>
        <v>0.7613376147237354</v>
      </c>
      <c r="CT48" s="83">
        <f>100*'Población %'!CR93</f>
        <v>10.76872677959102</v>
      </c>
      <c r="CU48" s="83">
        <f t="shared" si="1"/>
        <v>15.786453076531334</v>
      </c>
    </row>
    <row r="49" spans="1:99">
      <c r="A49">
        <f>'Población %'!A94</f>
        <v>2033</v>
      </c>
      <c r="B49" s="67">
        <f>'Pronóstico1 Público'!B49*'Pronóstico2 Público'!$CR49</f>
        <v>0</v>
      </c>
      <c r="C49" s="67">
        <f>'Pronóstico1 Público'!C49*'Pronóstico2 Público'!$CR49</f>
        <v>0</v>
      </c>
      <c r="D49" s="67">
        <f>'Pronóstico1 Público'!D49*'Pronóstico2 Público'!$CR49</f>
        <v>0</v>
      </c>
      <c r="E49" s="67">
        <f>'Pronóstico1 Público'!E49*'Pronóstico2 Público'!$CR49</f>
        <v>0</v>
      </c>
      <c r="F49" s="67">
        <f>'Pronóstico1 Público'!F49*'Pronóstico2 Público'!$CR49</f>
        <v>0</v>
      </c>
      <c r="G49" s="67">
        <f>'Pronóstico1 Público'!G49*'Pronóstico2 Público'!$CR49</f>
        <v>0</v>
      </c>
      <c r="H49" s="67">
        <f>'Pronóstico1 Público'!H49*'Pronóstico2 Público'!$CR49</f>
        <v>0</v>
      </c>
      <c r="I49" s="67">
        <f>'Pronóstico1 Público'!I49*'Pronóstico2 Público'!$CR49</f>
        <v>0</v>
      </c>
      <c r="J49" s="67">
        <f>'Pronóstico1 Público'!J49*'Pronóstico2 Público'!$CR49</f>
        <v>0</v>
      </c>
      <c r="K49" s="67">
        <f>'Pronóstico1 Público'!K49*'Pronóstico2 Público'!$CR49</f>
        <v>0</v>
      </c>
      <c r="L49" s="67">
        <f>'Pronóstico1 Público'!L49*'Pronóstico2 Público'!$CR49</f>
        <v>0</v>
      </c>
      <c r="M49" s="67">
        <f>'Pronóstico1 Público'!M49*'Pronóstico2 Público'!$CR49</f>
        <v>0</v>
      </c>
      <c r="N49" s="67">
        <f>'Pronóstico1 Público'!N49*'Pronóstico2 Público'!$CR49</f>
        <v>0</v>
      </c>
      <c r="O49" s="67">
        <f>'Pronóstico1 Público'!O49*'Pronóstico2 Público'!$CR49</f>
        <v>0</v>
      </c>
      <c r="P49" s="67">
        <f>'Pronóstico1 Público'!P49*'Pronóstico2 Público'!$CR49</f>
        <v>0</v>
      </c>
      <c r="Q49" s="67">
        <f>'Pronóstico1 Público'!Q49*'Pronóstico2 Público'!$CR49</f>
        <v>0</v>
      </c>
      <c r="R49" s="67">
        <f>'Pronóstico1 Público'!R49*'Pronóstico2 Público'!$CR49</f>
        <v>0</v>
      </c>
      <c r="S49" s="67">
        <f>'Pronóstico1 Público'!S49*'Pronóstico2 Público'!$CR49</f>
        <v>0</v>
      </c>
      <c r="T49" s="67">
        <f>'Pronóstico1 Público'!T49*'Pronóstico2 Público'!$CR49</f>
        <v>0</v>
      </c>
      <c r="U49" s="67">
        <f>'Pronóstico1 Público'!U49*'Pronóstico2 Público'!$CR49</f>
        <v>0</v>
      </c>
      <c r="V49" s="67">
        <f>'Pronóstico1 Público'!V49*'Pronóstico2 Público'!$CR49</f>
        <v>0</v>
      </c>
      <c r="W49" s="67">
        <f>'Pronóstico1 Público'!W49*'Pronóstico2 Público'!$CR49</f>
        <v>0</v>
      </c>
      <c r="X49" s="67">
        <f>'Pronóstico1 Público'!X49*'Pronóstico2 Público'!$CR49</f>
        <v>0</v>
      </c>
      <c r="Y49" s="67">
        <f>'Pronóstico1 Público'!Y49*'Pronóstico2 Público'!$CR49</f>
        <v>0</v>
      </c>
      <c r="Z49" s="67">
        <f>'Pronóstico1 Público'!Z49*'Pronóstico2 Público'!$CR49</f>
        <v>0</v>
      </c>
      <c r="AA49" s="67">
        <f>'Pronóstico1 Público'!AA49*'Pronóstico2 Público'!$CR49</f>
        <v>0</v>
      </c>
      <c r="AB49" s="67">
        <f>'Pronóstico1 Público'!AB49*'Pronóstico2 Público'!$CR49</f>
        <v>0</v>
      </c>
      <c r="AC49" s="67">
        <f>'Pronóstico1 Público'!AC49*'Pronóstico2 Público'!$CR49</f>
        <v>0</v>
      </c>
      <c r="AD49" s="67">
        <f>'Pronóstico1 Público'!AD49*'Pronóstico2 Público'!$CR49</f>
        <v>0</v>
      </c>
      <c r="AE49" s="67">
        <f>'Pronóstico1 Público'!AE49*'Pronóstico2 Público'!$CR49</f>
        <v>0</v>
      </c>
      <c r="AF49" s="67">
        <f>'Pronóstico1 Público'!AF49*'Pronóstico2 Público'!$CR49</f>
        <v>0</v>
      </c>
      <c r="AG49" s="67">
        <f>'Pronóstico1 Público'!AG49*'Pronóstico2 Público'!$CR49</f>
        <v>0</v>
      </c>
      <c r="AH49" s="67">
        <f>'Pronóstico1 Público'!AH49*'Pronóstico2 Público'!$CR49</f>
        <v>0</v>
      </c>
      <c r="AI49" s="67">
        <f>'Pronóstico1 Público'!AI49*'Pronóstico2 Público'!$CR49</f>
        <v>0</v>
      </c>
      <c r="AJ49" s="67">
        <f>'Pronóstico1 Público'!AJ49*'Pronóstico2 Público'!$CR49</f>
        <v>0</v>
      </c>
      <c r="AK49" s="67">
        <f>'Pronóstico1 Público'!AK49*'Pronóstico2 Público'!$CR49</f>
        <v>0</v>
      </c>
      <c r="AL49" s="67">
        <f>'Pronóstico1 Público'!AL49*'Pronóstico2 Público'!$CR49</f>
        <v>0</v>
      </c>
      <c r="AM49" s="67">
        <f>'Pronóstico1 Público'!AM49*'Pronóstico2 Público'!$CR49</f>
        <v>0</v>
      </c>
      <c r="AN49" s="67">
        <f>'Pronóstico1 Público'!AN49*'Pronóstico2 Público'!$CR49</f>
        <v>0</v>
      </c>
      <c r="AO49" s="67">
        <f>'Pronóstico1 Público'!AO49*'Pronóstico2 Público'!$CR49</f>
        <v>0</v>
      </c>
      <c r="AP49" s="67">
        <f>'Pronóstico1 Público'!AP49*'Pronóstico2 Público'!$CR49</f>
        <v>0</v>
      </c>
      <c r="AQ49" s="67">
        <f>'Pronóstico1 Público'!AQ49*'Pronóstico2 Público'!$CR49</f>
        <v>0</v>
      </c>
      <c r="AR49" s="67">
        <f>'Pronóstico1 Público'!AR49*'Pronóstico2 Público'!$CR49</f>
        <v>9.4607859542161846E-6</v>
      </c>
      <c r="AS49" s="67">
        <f>'Pronóstico1 Público'!AS49*'Pronóstico2 Público'!$CR49</f>
        <v>4.9837717641876545E-5</v>
      </c>
      <c r="AT49" s="67">
        <f>'Pronóstico1 Público'!AT49*'Pronóstico2 Público'!$CR49</f>
        <v>1.396264451319742E-4</v>
      </c>
      <c r="AU49" s="67">
        <f>'Pronóstico1 Público'!AU49*'Pronóstico2 Público'!$CR49</f>
        <v>3.3892356650369273E-4</v>
      </c>
      <c r="AV49" s="67">
        <f>'Pronóstico1 Público'!AV49*'Pronóstico2 Público'!$CR49</f>
        <v>8.8200275720918132E-4</v>
      </c>
      <c r="AW49" s="67">
        <f>'Pronóstico1 Público'!AW49*'Pronóstico2 Público'!$CR49</f>
        <v>1.860253046505548E-3</v>
      </c>
      <c r="AX49" s="67">
        <f>'Pronóstico1 Público'!AX49*'Pronóstico2 Público'!$CR49</f>
        <v>3.0848780103646021E-3</v>
      </c>
      <c r="AY49" s="67">
        <f>'Pronóstico1 Público'!AY49*'Pronóstico2 Público'!$CR49</f>
        <v>4.4206591160226892E-3</v>
      </c>
      <c r="AZ49" s="67">
        <f>'Pronóstico1 Público'!AZ49*'Pronóstico2 Público'!$CR49</f>
        <v>5.8278114070208029E-3</v>
      </c>
      <c r="BA49" s="67">
        <f>'Pronóstico1 Público'!BA49*'Pronóstico2 Público'!$CR49</f>
        <v>7.0074611330950606E-3</v>
      </c>
      <c r="BB49" s="67">
        <f>'Pronóstico1 Público'!BB49*'Pronóstico2 Público'!$CR49</f>
        <v>7.9667610948491348E-3</v>
      </c>
      <c r="BC49" s="67">
        <f>'Pronóstico1 Público'!BC49*'Pronóstico2 Público'!$CR49</f>
        <v>9.1985060928479849E-3</v>
      </c>
      <c r="BD49" s="67">
        <f>'Pronóstico1 Público'!BD49*'Pronóstico2 Público'!$CR49</f>
        <v>1.0977245782831541E-2</v>
      </c>
      <c r="BE49" s="67">
        <f>'Pronóstico1 Público'!BE49*'Pronóstico2 Público'!$CR49</f>
        <v>1.338934710228592E-2</v>
      </c>
      <c r="BF49" s="67">
        <f>'Pronóstico1 Público'!BF49*'Pronóstico2 Público'!$CR49</f>
        <v>1.6729365677813503E-2</v>
      </c>
      <c r="BG49" s="67">
        <f>'Pronóstico1 Público'!BG49*'Pronóstico2 Público'!$CR49</f>
        <v>2.1068725086127494E-2</v>
      </c>
      <c r="BH49" s="67">
        <f>'Pronóstico1 Público'!BH49*'Pronóstico2 Público'!$CR49</f>
        <v>2.6622401439771161E-2</v>
      </c>
      <c r="BI49" s="67">
        <f>'Pronóstico1 Público'!BI49*'Pronóstico2 Público'!$CR49</f>
        <v>3.4186710338009636E-2</v>
      </c>
      <c r="BJ49" s="67">
        <f>'Pronóstico1 Público'!BJ49*'Pronóstico2 Público'!$CR49</f>
        <v>4.3178019473818309E-2</v>
      </c>
      <c r="BK49" s="67">
        <f>'Pronóstico1 Público'!BK49*'Pronóstico2 Público'!$CR49</f>
        <v>5.2989067638796496E-2</v>
      </c>
      <c r="BL49" s="67">
        <f>'Pronóstico1 Público'!BL49*'Pronóstico2 Público'!$CR49</f>
        <v>6.2875127349160884E-2</v>
      </c>
      <c r="BM49" s="67">
        <f>'Pronóstico1 Público'!BM49*'Pronóstico2 Público'!$CR49</f>
        <v>7.1836021345547091E-2</v>
      </c>
      <c r="BN49" s="67">
        <f>'Pronóstico1 Público'!BN49*'Pronóstico2 Público'!$CR49</f>
        <v>7.8489741208514832E-2</v>
      </c>
      <c r="BO49" s="67">
        <f>'Pronóstico1 Público'!BO49*'Pronóstico2 Público'!$CR49</f>
        <v>8.3351662328481763E-2</v>
      </c>
      <c r="BP49" s="67">
        <f>'Pronóstico1 Público'!BP49*'Pronóstico2 Público'!$CR49</f>
        <v>8.6709539547100575E-2</v>
      </c>
      <c r="BQ49" s="67">
        <f>'Pronóstico1 Público'!BQ49*'Pronóstico2 Público'!$CR49</f>
        <v>8.8803889328572805E-2</v>
      </c>
      <c r="BR49" s="67">
        <f>'Pronóstico1 Público'!BR49*'Pronóstico2 Público'!$CR49</f>
        <v>8.9524213714965314E-2</v>
      </c>
      <c r="BS49" s="67">
        <f>'Pronóstico1 Público'!BS49*'Pronóstico2 Público'!$CR49</f>
        <v>8.8523369491814177E-2</v>
      </c>
      <c r="BT49" s="67">
        <f>'Pronóstico1 Público'!BT49*'Pronóstico2 Público'!$CR49</f>
        <v>8.5658193385211717E-2</v>
      </c>
      <c r="BU49" s="67">
        <f>'Pronóstico1 Público'!BU49*'Pronóstico2 Público'!$CR49</f>
        <v>8.0865473740339533E-2</v>
      </c>
      <c r="BV49" s="67">
        <f>'Pronóstico1 Público'!BV49*'Pronóstico2 Público'!$CR49</f>
        <v>7.4630071466782841E-2</v>
      </c>
      <c r="BW49" s="67">
        <f>'Pronóstico1 Público'!BW49*'Pronóstico2 Público'!$CR49</f>
        <v>6.776823712626813E-2</v>
      </c>
      <c r="BX49" s="67">
        <f>'Pronóstico1 Público'!BX49*'Pronóstico2 Público'!$CR49</f>
        <v>6.1106469201745006E-2</v>
      </c>
      <c r="BY49" s="67">
        <f>'Pronóstico1 Público'!BY49*'Pronóstico2 Público'!$CR49</f>
        <v>5.5069677440541739E-2</v>
      </c>
      <c r="BZ49" s="67">
        <f>'Pronóstico1 Público'!BZ49*'Pronóstico2 Público'!$CR49</f>
        <v>4.9911428552274616E-2</v>
      </c>
      <c r="CA49" s="67">
        <f>'Pronóstico1 Público'!CA49*'Pronóstico2 Público'!$CR49</f>
        <v>4.5435125288920131E-2</v>
      </c>
      <c r="CB49" s="67">
        <f>'Pronóstico1 Público'!CB49*'Pronóstico2 Público'!$CR49</f>
        <v>4.1441688521181713E-2</v>
      </c>
      <c r="CC49" s="67">
        <f>'Pronóstico1 Público'!CC49*'Pronóstico2 Público'!$CR49</f>
        <v>3.7869902660600412E-2</v>
      </c>
      <c r="CD49" s="67">
        <f>'Pronóstico1 Público'!CD49*'Pronóstico2 Público'!$CR49</f>
        <v>3.4168678789493159E-2</v>
      </c>
      <c r="CE49" s="67">
        <f>'Pronóstico1 Público'!CE49*'Pronóstico2 Público'!$CR49</f>
        <v>3.0125046774960695E-2</v>
      </c>
      <c r="CF49" s="67">
        <f>'Pronóstico1 Público'!CF49*'Pronóstico2 Público'!$CR49</f>
        <v>2.6006002827465426E-2</v>
      </c>
      <c r="CG49" s="67">
        <f>'Pronóstico1 Público'!CG49*'Pronóstico2 Público'!$CR49</f>
        <v>2.2063203656775856E-2</v>
      </c>
      <c r="CH49" s="67">
        <f>'Pronóstico1 Público'!CH49*'Pronóstico2 Público'!$CR49</f>
        <v>1.8345014729145633E-2</v>
      </c>
      <c r="CI49" s="67">
        <f>'Pronóstico1 Público'!CI49*'Pronóstico2 Público'!$CR49</f>
        <v>1.5135161644908879E-2</v>
      </c>
      <c r="CJ49" s="67">
        <f>'Pronóstico1 Público'!CJ49*'Pronóstico2 Público'!$CR49</f>
        <v>1.2574709557016542E-2</v>
      </c>
      <c r="CK49" s="67">
        <f>'Pronóstico1 Público'!CK49*'Pronóstico2 Público'!$CR49</f>
        <v>1.047349404882671E-2</v>
      </c>
      <c r="CL49" s="67">
        <f>'Pronóstico1 Público'!CL49*'Pronóstico2 Público'!$CR49</f>
        <v>8.5534236412589549E-3</v>
      </c>
      <c r="CM49" s="67">
        <f>'Pronóstico1 Público'!CM49*'Pronóstico2 Público'!$CR49</f>
        <v>7.0265743733755257E-3</v>
      </c>
      <c r="CN49" s="67">
        <f>'Pronóstico1 Público'!CN49*'Pronóstico2 Público'!$CR49</f>
        <v>5.7317945461480731E-3</v>
      </c>
      <c r="CP49" s="72">
        <f t="shared" si="0"/>
        <v>1.7</v>
      </c>
      <c r="CR49">
        <f>'Insumo 2'!$B$5/'Pronóstico1 Público'!CP49</f>
        <v>0.74707637577185071</v>
      </c>
      <c r="CT49" s="83">
        <f>100*'Población %'!CR94</f>
        <v>10.997264432666329</v>
      </c>
      <c r="CU49" s="83">
        <f t="shared" si="1"/>
        <v>15.458389769644091</v>
      </c>
    </row>
    <row r="50" spans="1:99">
      <c r="A50">
        <f>'Población %'!A95</f>
        <v>2034</v>
      </c>
      <c r="B50" s="67">
        <f>'Pronóstico1 Público'!B50*'Pronóstico2 Público'!$CR50</f>
        <v>0</v>
      </c>
      <c r="C50" s="67">
        <f>'Pronóstico1 Público'!C50*'Pronóstico2 Público'!$CR50</f>
        <v>0</v>
      </c>
      <c r="D50" s="67">
        <f>'Pronóstico1 Público'!D50*'Pronóstico2 Público'!$CR50</f>
        <v>0</v>
      </c>
      <c r="E50" s="67">
        <f>'Pronóstico1 Público'!E50*'Pronóstico2 Público'!$CR50</f>
        <v>0</v>
      </c>
      <c r="F50" s="67">
        <f>'Pronóstico1 Público'!F50*'Pronóstico2 Público'!$CR50</f>
        <v>0</v>
      </c>
      <c r="G50" s="67">
        <f>'Pronóstico1 Público'!G50*'Pronóstico2 Público'!$CR50</f>
        <v>0</v>
      </c>
      <c r="H50" s="67">
        <f>'Pronóstico1 Público'!H50*'Pronóstico2 Público'!$CR50</f>
        <v>0</v>
      </c>
      <c r="I50" s="67">
        <f>'Pronóstico1 Público'!I50*'Pronóstico2 Público'!$CR50</f>
        <v>0</v>
      </c>
      <c r="J50" s="67">
        <f>'Pronóstico1 Público'!J50*'Pronóstico2 Público'!$CR50</f>
        <v>0</v>
      </c>
      <c r="K50" s="67">
        <f>'Pronóstico1 Público'!K50*'Pronóstico2 Público'!$CR50</f>
        <v>0</v>
      </c>
      <c r="L50" s="67">
        <f>'Pronóstico1 Público'!L50*'Pronóstico2 Público'!$CR50</f>
        <v>0</v>
      </c>
      <c r="M50" s="67">
        <f>'Pronóstico1 Público'!M50*'Pronóstico2 Público'!$CR50</f>
        <v>0</v>
      </c>
      <c r="N50" s="67">
        <f>'Pronóstico1 Público'!N50*'Pronóstico2 Público'!$CR50</f>
        <v>0</v>
      </c>
      <c r="O50" s="67">
        <f>'Pronóstico1 Público'!O50*'Pronóstico2 Público'!$CR50</f>
        <v>0</v>
      </c>
      <c r="P50" s="67">
        <f>'Pronóstico1 Público'!P50*'Pronóstico2 Público'!$CR50</f>
        <v>0</v>
      </c>
      <c r="Q50" s="67">
        <f>'Pronóstico1 Público'!Q50*'Pronóstico2 Público'!$CR50</f>
        <v>0</v>
      </c>
      <c r="R50" s="67">
        <f>'Pronóstico1 Público'!R50*'Pronóstico2 Público'!$CR50</f>
        <v>0</v>
      </c>
      <c r="S50" s="67">
        <f>'Pronóstico1 Público'!S50*'Pronóstico2 Público'!$CR50</f>
        <v>0</v>
      </c>
      <c r="T50" s="67">
        <f>'Pronóstico1 Público'!T50*'Pronóstico2 Público'!$CR50</f>
        <v>0</v>
      </c>
      <c r="U50" s="67">
        <f>'Pronóstico1 Público'!U50*'Pronóstico2 Público'!$CR50</f>
        <v>0</v>
      </c>
      <c r="V50" s="67">
        <f>'Pronóstico1 Público'!V50*'Pronóstico2 Público'!$CR50</f>
        <v>0</v>
      </c>
      <c r="W50" s="67">
        <f>'Pronóstico1 Público'!W50*'Pronóstico2 Público'!$CR50</f>
        <v>0</v>
      </c>
      <c r="X50" s="67">
        <f>'Pronóstico1 Público'!X50*'Pronóstico2 Público'!$CR50</f>
        <v>0</v>
      </c>
      <c r="Y50" s="67">
        <f>'Pronóstico1 Público'!Y50*'Pronóstico2 Público'!$CR50</f>
        <v>0</v>
      </c>
      <c r="Z50" s="67">
        <f>'Pronóstico1 Público'!Z50*'Pronóstico2 Público'!$CR50</f>
        <v>0</v>
      </c>
      <c r="AA50" s="67">
        <f>'Pronóstico1 Público'!AA50*'Pronóstico2 Público'!$CR50</f>
        <v>0</v>
      </c>
      <c r="AB50" s="67">
        <f>'Pronóstico1 Público'!AB50*'Pronóstico2 Público'!$CR50</f>
        <v>0</v>
      </c>
      <c r="AC50" s="67">
        <f>'Pronóstico1 Público'!AC50*'Pronóstico2 Público'!$CR50</f>
        <v>0</v>
      </c>
      <c r="AD50" s="67">
        <f>'Pronóstico1 Público'!AD50*'Pronóstico2 Público'!$CR50</f>
        <v>0</v>
      </c>
      <c r="AE50" s="67">
        <f>'Pronóstico1 Público'!AE50*'Pronóstico2 Público'!$CR50</f>
        <v>0</v>
      </c>
      <c r="AF50" s="67">
        <f>'Pronóstico1 Público'!AF50*'Pronóstico2 Público'!$CR50</f>
        <v>0</v>
      </c>
      <c r="AG50" s="67">
        <f>'Pronóstico1 Público'!AG50*'Pronóstico2 Público'!$CR50</f>
        <v>0</v>
      </c>
      <c r="AH50" s="67">
        <f>'Pronóstico1 Público'!AH50*'Pronóstico2 Público'!$CR50</f>
        <v>0</v>
      </c>
      <c r="AI50" s="67">
        <f>'Pronóstico1 Público'!AI50*'Pronóstico2 Público'!$CR50</f>
        <v>0</v>
      </c>
      <c r="AJ50" s="67">
        <f>'Pronóstico1 Público'!AJ50*'Pronóstico2 Público'!$CR50</f>
        <v>0</v>
      </c>
      <c r="AK50" s="67">
        <f>'Pronóstico1 Público'!AK50*'Pronóstico2 Público'!$CR50</f>
        <v>0</v>
      </c>
      <c r="AL50" s="67">
        <f>'Pronóstico1 Público'!AL50*'Pronóstico2 Público'!$CR50</f>
        <v>0</v>
      </c>
      <c r="AM50" s="67">
        <f>'Pronóstico1 Público'!AM50*'Pronóstico2 Público'!$CR50</f>
        <v>0</v>
      </c>
      <c r="AN50" s="67">
        <f>'Pronóstico1 Público'!AN50*'Pronóstico2 Público'!$CR50</f>
        <v>0</v>
      </c>
      <c r="AO50" s="67">
        <f>'Pronóstico1 Público'!AO50*'Pronóstico2 Público'!$CR50</f>
        <v>0</v>
      </c>
      <c r="AP50" s="67">
        <f>'Pronóstico1 Público'!AP50*'Pronóstico2 Público'!$CR50</f>
        <v>0</v>
      </c>
      <c r="AQ50" s="67">
        <f>'Pronóstico1 Público'!AQ50*'Pronóstico2 Público'!$CR50</f>
        <v>0</v>
      </c>
      <c r="AR50" s="67">
        <f>'Pronóstico1 Público'!AR50*'Pronóstico2 Público'!$CR50</f>
        <v>9.601598215676048E-6</v>
      </c>
      <c r="AS50" s="67">
        <f>'Pronóstico1 Público'!AS50*'Pronóstico2 Público'!$CR50</f>
        <v>5.0735376187902424E-5</v>
      </c>
      <c r="AT50" s="67">
        <f>'Pronóstico1 Público'!AT50*'Pronóstico2 Público'!$CR50</f>
        <v>1.4280107171995229E-4</v>
      </c>
      <c r="AU50" s="67">
        <f>'Pronóstico1 Público'!AU50*'Pronóstico2 Público'!$CR50</f>
        <v>3.4508859089440531E-4</v>
      </c>
      <c r="AV50" s="67">
        <f>'Pronóstico1 Público'!AV50*'Pronóstico2 Público'!$CR50</f>
        <v>8.8838609243517823E-4</v>
      </c>
      <c r="AW50" s="67">
        <f>'Pronóstico1 Público'!AW50*'Pronóstico2 Público'!$CR50</f>
        <v>1.8584922164942592E-3</v>
      </c>
      <c r="AX50" s="67">
        <f>'Pronóstico1 Público'!AX50*'Pronóstico2 Público'!$CR50</f>
        <v>3.0882498090221496E-3</v>
      </c>
      <c r="AY50" s="67">
        <f>'Pronóstico1 Público'!AY50*'Pronóstico2 Público'!$CR50</f>
        <v>4.4305489608751627E-3</v>
      </c>
      <c r="AZ50" s="67">
        <f>'Pronóstico1 Público'!AZ50*'Pronóstico2 Público'!$CR50</f>
        <v>5.8047820676280712E-3</v>
      </c>
      <c r="BA50" s="67">
        <f>'Pronóstico1 Público'!BA50*'Pronóstico2 Público'!$CR50</f>
        <v>6.9183401096387966E-3</v>
      </c>
      <c r="BB50" s="67">
        <f>'Pronóstico1 Público'!BB50*'Pronóstico2 Público'!$CR50</f>
        <v>7.8176799993596429E-3</v>
      </c>
      <c r="BC50" s="67">
        <f>'Pronóstico1 Público'!BC50*'Pronóstico2 Público'!$CR50</f>
        <v>9.0169337068405613E-3</v>
      </c>
      <c r="BD50" s="67">
        <f>'Pronóstico1 Público'!BD50*'Pronóstico2 Público'!$CR50</f>
        <v>1.0734851597731911E-2</v>
      </c>
      <c r="BE50" s="67">
        <f>'Pronóstico1 Público'!BE50*'Pronóstico2 Público'!$CR50</f>
        <v>1.3147731064684457E-2</v>
      </c>
      <c r="BF50" s="67">
        <f>'Pronóstico1 Público'!BF50*'Pronóstico2 Público'!$CR50</f>
        <v>1.6560708248496557E-2</v>
      </c>
      <c r="BG50" s="67">
        <f>'Pronóstico1 Público'!BG50*'Pronóstico2 Público'!$CR50</f>
        <v>2.0972997262023525E-2</v>
      </c>
      <c r="BH50" s="67">
        <f>'Pronóstico1 Público'!BH50*'Pronóstico2 Público'!$CR50</f>
        <v>2.6469139490054767E-2</v>
      </c>
      <c r="BI50" s="67">
        <f>'Pronóstico1 Público'!BI50*'Pronóstico2 Público'!$CR50</f>
        <v>3.3989013510728881E-2</v>
      </c>
      <c r="BJ50" s="67">
        <f>'Pronóstico1 Público'!BJ50*'Pronóstico2 Público'!$CR50</f>
        <v>4.296097369247602E-2</v>
      </c>
      <c r="BK50" s="67">
        <f>'Pronóstico1 Público'!BK50*'Pronóstico2 Público'!$CR50</f>
        <v>5.2742324268533258E-2</v>
      </c>
      <c r="BL50" s="67">
        <f>'Pronóstico1 Público'!BL50*'Pronóstico2 Público'!$CR50</f>
        <v>6.2608301902684321E-2</v>
      </c>
      <c r="BM50" s="67">
        <f>'Pronóstico1 Público'!BM50*'Pronóstico2 Público'!$CR50</f>
        <v>7.1613294192797175E-2</v>
      </c>
      <c r="BN50" s="67">
        <f>'Pronóstico1 Público'!BN50*'Pronóstico2 Público'!$CR50</f>
        <v>7.8346451587817778E-2</v>
      </c>
      <c r="BO50" s="67">
        <f>'Pronóstico1 Público'!BO50*'Pronóstico2 Público'!$CR50</f>
        <v>8.3148006120766907E-2</v>
      </c>
      <c r="BP50" s="67">
        <f>'Pronóstico1 Público'!BP50*'Pronóstico2 Público'!$CR50</f>
        <v>8.6366387665517685E-2</v>
      </c>
      <c r="BQ50" s="67">
        <f>'Pronóstico1 Público'!BQ50*'Pronóstico2 Público'!$CR50</f>
        <v>8.8389713889795274E-2</v>
      </c>
      <c r="BR50" s="67">
        <f>'Pronóstico1 Público'!BR50*'Pronóstico2 Público'!$CR50</f>
        <v>8.917254613553699E-2</v>
      </c>
      <c r="BS50" s="67">
        <f>'Pronóstico1 Público'!BS50*'Pronóstico2 Público'!$CR50</f>
        <v>8.817439306034687E-2</v>
      </c>
      <c r="BT50" s="67">
        <f>'Pronóstico1 Público'!BT50*'Pronóstico2 Público'!$CR50</f>
        <v>8.5568503801703902E-2</v>
      </c>
      <c r="BU50" s="67">
        <f>'Pronóstico1 Público'!BU50*'Pronóstico2 Público'!$CR50</f>
        <v>8.1167512238893499E-2</v>
      </c>
      <c r="BV50" s="67">
        <f>'Pronóstico1 Público'!BV50*'Pronóstico2 Público'!$CR50</f>
        <v>7.5180011977293529E-2</v>
      </c>
      <c r="BW50" s="67">
        <f>'Pronóstico1 Público'!BW50*'Pronóstico2 Público'!$CR50</f>
        <v>6.8327932944018802E-2</v>
      </c>
      <c r="BX50" s="67">
        <f>'Pronóstico1 Público'!BX50*'Pronóstico2 Público'!$CR50</f>
        <v>6.1747003788253214E-2</v>
      </c>
      <c r="BY50" s="67">
        <f>'Pronóstico1 Público'!BY50*'Pronóstico2 Público'!$CR50</f>
        <v>5.552015779250092E-2</v>
      </c>
      <c r="BZ50" s="67">
        <f>'Pronóstico1 Público'!BZ50*'Pronóstico2 Público'!$CR50</f>
        <v>5.0029065223088608E-2</v>
      </c>
      <c r="CA50" s="67">
        <f>'Pronóstico1 Público'!CA50*'Pronóstico2 Público'!$CR50</f>
        <v>4.5339477128702746E-2</v>
      </c>
      <c r="CB50" s="67">
        <f>'Pronóstico1 Público'!CB50*'Pronóstico2 Público'!$CR50</f>
        <v>4.1331151615385767E-2</v>
      </c>
      <c r="CC50" s="67">
        <f>'Pronóstico1 Público'!CC50*'Pronóstico2 Público'!$CR50</f>
        <v>3.7652648794308796E-2</v>
      </c>
      <c r="CD50" s="67">
        <f>'Pronóstico1 Público'!CD50*'Pronóstico2 Público'!$CR50</f>
        <v>3.419169305994639E-2</v>
      </c>
      <c r="CE50" s="67">
        <f>'Pronóstico1 Público'!CE50*'Pronóstico2 Público'!$CR50</f>
        <v>3.0559017966357477E-2</v>
      </c>
      <c r="CF50" s="67">
        <f>'Pronóstico1 Público'!CF50*'Pronóstico2 Público'!$CR50</f>
        <v>2.6671767773185449E-2</v>
      </c>
      <c r="CG50" s="67">
        <f>'Pronóstico1 Público'!CG50*'Pronóstico2 Público'!$CR50</f>
        <v>2.2645134630446963E-2</v>
      </c>
      <c r="CH50" s="67">
        <f>'Pronóstico1 Público'!CH50*'Pronóstico2 Público'!$CR50</f>
        <v>1.8913277074330916E-2</v>
      </c>
      <c r="CI50" s="67">
        <f>'Pronóstico1 Público'!CI50*'Pronóstico2 Público'!$CR50</f>
        <v>1.5499487243356886E-2</v>
      </c>
      <c r="CJ50" s="67">
        <f>'Pronóstico1 Público'!CJ50*'Pronóstico2 Público'!$CR50</f>
        <v>1.2641291551805904E-2</v>
      </c>
      <c r="CK50" s="67">
        <f>'Pronóstico1 Público'!CK50*'Pronóstico2 Público'!$CR50</f>
        <v>1.0360235329322315E-2</v>
      </c>
      <c r="CL50" s="67">
        <f>'Pronóstico1 Público'!CL50*'Pronóstico2 Público'!$CR50</f>
        <v>8.5297010086525307E-3</v>
      </c>
      <c r="CM50" s="67">
        <f>'Pronóstico1 Público'!CM50*'Pronóstico2 Público'!$CR50</f>
        <v>6.833365183421319E-3</v>
      </c>
      <c r="CN50" s="67">
        <f>'Pronóstico1 Público'!CN50*'Pronóstico2 Público'!$CR50</f>
        <v>5.5230905857195471E-3</v>
      </c>
      <c r="CP50" s="72">
        <f t="shared" si="0"/>
        <v>1.7</v>
      </c>
      <c r="CR50">
        <f>'Insumo 2'!$B$5/'Pronóstico1 Público'!CP50</f>
        <v>0.73246022513793796</v>
      </c>
      <c r="CT50" s="83">
        <f>100*'Población %'!CR95</f>
        <v>11.24386809198676</v>
      </c>
      <c r="CU50" s="83">
        <f t="shared" si="1"/>
        <v>15.119352042306064</v>
      </c>
    </row>
    <row r="51" spans="1:99">
      <c r="A51">
        <f>'Población %'!A96</f>
        <v>2035</v>
      </c>
      <c r="B51" s="67">
        <f>'Pronóstico1 Público'!B51*'Pronóstico2 Público'!$CR51</f>
        <v>0</v>
      </c>
      <c r="C51" s="67">
        <f>'Pronóstico1 Público'!C51*'Pronóstico2 Público'!$CR51</f>
        <v>0</v>
      </c>
      <c r="D51" s="67">
        <f>'Pronóstico1 Público'!D51*'Pronóstico2 Público'!$CR51</f>
        <v>0</v>
      </c>
      <c r="E51" s="67">
        <f>'Pronóstico1 Público'!E51*'Pronóstico2 Público'!$CR51</f>
        <v>0</v>
      </c>
      <c r="F51" s="67">
        <f>'Pronóstico1 Público'!F51*'Pronóstico2 Público'!$CR51</f>
        <v>0</v>
      </c>
      <c r="G51" s="67">
        <f>'Pronóstico1 Público'!G51*'Pronóstico2 Público'!$CR51</f>
        <v>0</v>
      </c>
      <c r="H51" s="67">
        <f>'Pronóstico1 Público'!H51*'Pronóstico2 Público'!$CR51</f>
        <v>0</v>
      </c>
      <c r="I51" s="67">
        <f>'Pronóstico1 Público'!I51*'Pronóstico2 Público'!$CR51</f>
        <v>0</v>
      </c>
      <c r="J51" s="67">
        <f>'Pronóstico1 Público'!J51*'Pronóstico2 Público'!$CR51</f>
        <v>0</v>
      </c>
      <c r="K51" s="67">
        <f>'Pronóstico1 Público'!K51*'Pronóstico2 Público'!$CR51</f>
        <v>0</v>
      </c>
      <c r="L51" s="67">
        <f>'Pronóstico1 Público'!L51*'Pronóstico2 Público'!$CR51</f>
        <v>0</v>
      </c>
      <c r="M51" s="67">
        <f>'Pronóstico1 Público'!M51*'Pronóstico2 Público'!$CR51</f>
        <v>0</v>
      </c>
      <c r="N51" s="67">
        <f>'Pronóstico1 Público'!N51*'Pronóstico2 Público'!$CR51</f>
        <v>0</v>
      </c>
      <c r="O51" s="67">
        <f>'Pronóstico1 Público'!O51*'Pronóstico2 Público'!$CR51</f>
        <v>0</v>
      </c>
      <c r="P51" s="67">
        <f>'Pronóstico1 Público'!P51*'Pronóstico2 Público'!$CR51</f>
        <v>0</v>
      </c>
      <c r="Q51" s="67">
        <f>'Pronóstico1 Público'!Q51*'Pronóstico2 Público'!$CR51</f>
        <v>0</v>
      </c>
      <c r="R51" s="67">
        <f>'Pronóstico1 Público'!R51*'Pronóstico2 Público'!$CR51</f>
        <v>0</v>
      </c>
      <c r="S51" s="67">
        <f>'Pronóstico1 Público'!S51*'Pronóstico2 Público'!$CR51</f>
        <v>0</v>
      </c>
      <c r="T51" s="67">
        <f>'Pronóstico1 Público'!T51*'Pronóstico2 Público'!$CR51</f>
        <v>0</v>
      </c>
      <c r="U51" s="67">
        <f>'Pronóstico1 Público'!U51*'Pronóstico2 Público'!$CR51</f>
        <v>0</v>
      </c>
      <c r="V51" s="67">
        <f>'Pronóstico1 Público'!V51*'Pronóstico2 Público'!$CR51</f>
        <v>0</v>
      </c>
      <c r="W51" s="67">
        <f>'Pronóstico1 Público'!W51*'Pronóstico2 Público'!$CR51</f>
        <v>0</v>
      </c>
      <c r="X51" s="67">
        <f>'Pronóstico1 Público'!X51*'Pronóstico2 Público'!$CR51</f>
        <v>0</v>
      </c>
      <c r="Y51" s="67">
        <f>'Pronóstico1 Público'!Y51*'Pronóstico2 Público'!$CR51</f>
        <v>0</v>
      </c>
      <c r="Z51" s="67">
        <f>'Pronóstico1 Público'!Z51*'Pronóstico2 Público'!$CR51</f>
        <v>0</v>
      </c>
      <c r="AA51" s="67">
        <f>'Pronóstico1 Público'!AA51*'Pronóstico2 Público'!$CR51</f>
        <v>0</v>
      </c>
      <c r="AB51" s="67">
        <f>'Pronóstico1 Público'!AB51*'Pronóstico2 Público'!$CR51</f>
        <v>0</v>
      </c>
      <c r="AC51" s="67">
        <f>'Pronóstico1 Público'!AC51*'Pronóstico2 Público'!$CR51</f>
        <v>0</v>
      </c>
      <c r="AD51" s="67">
        <f>'Pronóstico1 Público'!AD51*'Pronóstico2 Público'!$CR51</f>
        <v>0</v>
      </c>
      <c r="AE51" s="67">
        <f>'Pronóstico1 Público'!AE51*'Pronóstico2 Público'!$CR51</f>
        <v>0</v>
      </c>
      <c r="AF51" s="67">
        <f>'Pronóstico1 Público'!AF51*'Pronóstico2 Público'!$CR51</f>
        <v>0</v>
      </c>
      <c r="AG51" s="67">
        <f>'Pronóstico1 Público'!AG51*'Pronóstico2 Público'!$CR51</f>
        <v>0</v>
      </c>
      <c r="AH51" s="67">
        <f>'Pronóstico1 Público'!AH51*'Pronóstico2 Público'!$CR51</f>
        <v>0</v>
      </c>
      <c r="AI51" s="67">
        <f>'Pronóstico1 Público'!AI51*'Pronóstico2 Público'!$CR51</f>
        <v>0</v>
      </c>
      <c r="AJ51" s="67">
        <f>'Pronóstico1 Público'!AJ51*'Pronóstico2 Público'!$CR51</f>
        <v>0</v>
      </c>
      <c r="AK51" s="67">
        <f>'Pronóstico1 Público'!AK51*'Pronóstico2 Público'!$CR51</f>
        <v>0</v>
      </c>
      <c r="AL51" s="67">
        <f>'Pronóstico1 Público'!AL51*'Pronóstico2 Público'!$CR51</f>
        <v>0</v>
      </c>
      <c r="AM51" s="67">
        <f>'Pronóstico1 Público'!AM51*'Pronóstico2 Público'!$CR51</f>
        <v>0</v>
      </c>
      <c r="AN51" s="67">
        <f>'Pronóstico1 Público'!AN51*'Pronóstico2 Público'!$CR51</f>
        <v>0</v>
      </c>
      <c r="AO51" s="67">
        <f>'Pronóstico1 Público'!AO51*'Pronóstico2 Público'!$CR51</f>
        <v>0</v>
      </c>
      <c r="AP51" s="67">
        <f>'Pronóstico1 Público'!AP51*'Pronóstico2 Público'!$CR51</f>
        <v>0</v>
      </c>
      <c r="AQ51" s="67">
        <f>'Pronóstico1 Público'!AQ51*'Pronóstico2 Público'!$CR51</f>
        <v>0</v>
      </c>
      <c r="AR51" s="67">
        <f>'Pronóstico1 Público'!AR51*'Pronóstico2 Público'!$CR51</f>
        <v>9.6624649768163528E-6</v>
      </c>
      <c r="AS51" s="67">
        <f>'Pronóstico1 Público'!AS51*'Pronóstico2 Público'!$CR51</f>
        <v>5.1456447525175531E-5</v>
      </c>
      <c r="AT51" s="67">
        <f>'Pronóstico1 Público'!AT51*'Pronóstico2 Público'!$CR51</f>
        <v>1.4528442051939139E-4</v>
      </c>
      <c r="AU51" s="67">
        <f>'Pronóstico1 Público'!AU51*'Pronóstico2 Público'!$CR51</f>
        <v>3.5273522334915738E-4</v>
      </c>
      <c r="AV51" s="67">
        <f>'Pronóstico1 Público'!AV51*'Pronóstico2 Público'!$CR51</f>
        <v>9.04021637357942E-4</v>
      </c>
      <c r="AW51" s="67">
        <f>'Pronóstico1 Público'!AW51*'Pronóstico2 Público'!$CR51</f>
        <v>1.8707450712079777E-3</v>
      </c>
      <c r="AX51" s="67">
        <f>'Pronóstico1 Público'!AX51*'Pronóstico2 Público'!$CR51</f>
        <v>3.0831751293291026E-3</v>
      </c>
      <c r="AY51" s="67">
        <f>'Pronóstico1 Público'!AY51*'Pronóstico2 Público'!$CR51</f>
        <v>4.4323675864838341E-3</v>
      </c>
      <c r="AZ51" s="67">
        <f>'Pronóstico1 Público'!AZ51*'Pronóstico2 Público'!$CR51</f>
        <v>5.8139360420733574E-3</v>
      </c>
      <c r="BA51" s="67">
        <f>'Pronóstico1 Público'!BA51*'Pronóstico2 Público'!$CR51</f>
        <v>6.8866276526044811E-3</v>
      </c>
      <c r="BB51" s="67">
        <f>'Pronóstico1 Público'!BB51*'Pronóstico2 Público'!$CR51</f>
        <v>7.713619123783798E-3</v>
      </c>
      <c r="BC51" s="67">
        <f>'Pronóstico1 Público'!BC51*'Pronóstico2 Público'!$CR51</f>
        <v>8.8431229310830407E-3</v>
      </c>
      <c r="BD51" s="67">
        <f>'Pronóstico1 Público'!BD51*'Pronóstico2 Público'!$CR51</f>
        <v>1.0517157996790981E-2</v>
      </c>
      <c r="BE51" s="67">
        <f>'Pronóstico1 Público'!BE51*'Pronóstico2 Público'!$CR51</f>
        <v>1.2850665462464715E-2</v>
      </c>
      <c r="BF51" s="67">
        <f>'Pronóstico1 Público'!BF51*'Pronóstico2 Público'!$CR51</f>
        <v>1.6253957570019344E-2</v>
      </c>
      <c r="BG51" s="67">
        <f>'Pronóstico1 Público'!BG51*'Pronóstico2 Público'!$CR51</f>
        <v>2.0752470129033845E-2</v>
      </c>
      <c r="BH51" s="67">
        <f>'Pronóstico1 Público'!BH51*'Pronóstico2 Público'!$CR51</f>
        <v>2.6338592694689283E-2</v>
      </c>
      <c r="BI51" s="67">
        <f>'Pronóstico1 Público'!BI51*'Pronóstico2 Público'!$CR51</f>
        <v>3.3780766305056775E-2</v>
      </c>
      <c r="BJ51" s="67">
        <f>'Pronóstico1 Público'!BJ51*'Pronóstico2 Público'!$CR51</f>
        <v>4.269794974709723E-2</v>
      </c>
      <c r="BK51" s="67">
        <f>'Pronóstico1 Público'!BK51*'Pronóstico2 Público'!$CR51</f>
        <v>5.2461468109129168E-2</v>
      </c>
      <c r="BL51" s="67">
        <f>'Pronóstico1 Público'!BL51*'Pronóstico2 Público'!$CR51</f>
        <v>6.2301666715579976E-2</v>
      </c>
      <c r="BM51" s="67">
        <f>'Pronóstico1 Público'!BM51*'Pronóstico2 Público'!$CR51</f>
        <v>7.1296537073604255E-2</v>
      </c>
      <c r="BN51" s="67">
        <f>'Pronóstico1 Público'!BN51*'Pronóstico2 Público'!$CR51</f>
        <v>7.8091225912386014E-2</v>
      </c>
      <c r="BO51" s="67">
        <f>'Pronóstico1 Público'!BO51*'Pronóstico2 Público'!$CR51</f>
        <v>8.2991639851502083E-2</v>
      </c>
      <c r="BP51" s="67">
        <f>'Pronóstico1 Público'!BP51*'Pronóstico2 Público'!$CR51</f>
        <v>8.6154474925000946E-2</v>
      </c>
      <c r="BQ51" s="67">
        <f>'Pronóstico1 Público'!BQ51*'Pronóstico2 Público'!$CR51</f>
        <v>8.8040119860709587E-2</v>
      </c>
      <c r="BR51" s="67">
        <f>'Pronóstico1 Público'!BR51*'Pronóstico2 Público'!$CR51</f>
        <v>8.8757197396021878E-2</v>
      </c>
      <c r="BS51" s="67">
        <f>'Pronóstico1 Público'!BS51*'Pronóstico2 Público'!$CR51</f>
        <v>8.7834883249713988E-2</v>
      </c>
      <c r="BT51" s="67">
        <f>'Pronóstico1 Público'!BT51*'Pronóstico2 Público'!$CR51</f>
        <v>8.5245301691578818E-2</v>
      </c>
      <c r="BU51" s="67">
        <f>'Pronóstico1 Público'!BU51*'Pronóstico2 Público'!$CR51</f>
        <v>8.1104700618258321E-2</v>
      </c>
      <c r="BV51" s="67">
        <f>'Pronóstico1 Público'!BV51*'Pronóstico2 Público'!$CR51</f>
        <v>7.5492009047107594E-2</v>
      </c>
      <c r="BW51" s="67">
        <f>'Pronóstico1 Público'!BW51*'Pronóstico2 Público'!$CR51</f>
        <v>6.8869405584541063E-2</v>
      </c>
      <c r="BX51" s="67">
        <f>'Pronóstico1 Público'!BX51*'Pronóstico2 Público'!$CR51</f>
        <v>6.2298690378949591E-2</v>
      </c>
      <c r="BY51" s="67">
        <f>'Pronóstico1 Público'!BY51*'Pronóstico2 Público'!$CR51</f>
        <v>5.6145993871327772E-2</v>
      </c>
      <c r="BZ51" s="67">
        <f>'Pronóstico1 Público'!BZ51*'Pronóstico2 Público'!$CR51</f>
        <v>5.0500842030322547E-2</v>
      </c>
      <c r="CA51" s="67">
        <f>'Pronóstico1 Público'!CA51*'Pronóstico2 Público'!$CR51</f>
        <v>4.5528307661962836E-2</v>
      </c>
      <c r="CB51" s="67">
        <f>'Pronóstico1 Público'!CB51*'Pronóstico2 Público'!$CR51</f>
        <v>4.1337502062758824E-2</v>
      </c>
      <c r="CC51" s="67">
        <f>'Pronóstico1 Público'!CC51*'Pronóstico2 Público'!$CR51</f>
        <v>3.7638614817814685E-2</v>
      </c>
      <c r="CD51" s="67">
        <f>'Pronóstico1 Público'!CD51*'Pronóstico2 Público'!$CR51</f>
        <v>3.4074813032823184E-2</v>
      </c>
      <c r="CE51" s="67">
        <f>'Pronóstico1 Público'!CE51*'Pronóstico2 Público'!$CR51</f>
        <v>3.0652946015493666E-2</v>
      </c>
      <c r="CF51" s="67">
        <f>'Pronóstico1 Público'!CF51*'Pronóstico2 Público'!$CR51</f>
        <v>2.7125820552987213E-2</v>
      </c>
      <c r="CG51" s="67">
        <f>'Pronóstico1 Público'!CG51*'Pronóstico2 Público'!$CR51</f>
        <v>2.3293858229974238E-2</v>
      </c>
      <c r="CH51" s="67">
        <f>'Pronóstico1 Público'!CH51*'Pronóstico2 Público'!$CR51</f>
        <v>1.9476480068643446E-2</v>
      </c>
      <c r="CI51" s="67">
        <f>'Pronóstico1 Público'!CI51*'Pronóstico2 Público'!$CR51</f>
        <v>1.6040065617018106E-2</v>
      </c>
      <c r="CJ51" s="67">
        <f>'Pronóstico1 Público'!CJ51*'Pronóstico2 Público'!$CR51</f>
        <v>1.2984771706422728E-2</v>
      </c>
      <c r="CK51" s="67">
        <f>'Pronóstico1 Público'!CK51*'Pronóstico2 Público'!$CR51</f>
        <v>1.0421391806892551E-2</v>
      </c>
      <c r="CL51" s="67">
        <f>'Pronóstico1 Público'!CL51*'Pronóstico2 Público'!$CR51</f>
        <v>8.4161919514453617E-3</v>
      </c>
      <c r="CM51" s="67">
        <f>'Pronóstico1 Público'!CM51*'Pronóstico2 Público'!$CR51</f>
        <v>6.8174367754862963E-3</v>
      </c>
      <c r="CN51" s="67">
        <f>'Pronóstico1 Público'!CN51*'Pronóstico2 Público'!$CR51</f>
        <v>5.3073297490978258E-3</v>
      </c>
      <c r="CP51" s="72">
        <f t="shared" si="0"/>
        <v>1.7000000000000008</v>
      </c>
      <c r="CR51">
        <f>'Insumo 2'!$B$5/'Pronóstico1 Público'!CP51</f>
        <v>0.71746888356709926</v>
      </c>
      <c r="CT51" s="83">
        <f>100*'Población %'!CR96</f>
        <v>11.51564377146298</v>
      </c>
      <c r="CU51" s="83">
        <f t="shared" si="1"/>
        <v>14.762526817760603</v>
      </c>
    </row>
    <row r="52" spans="1:99">
      <c r="A52">
        <f>'Población %'!A97</f>
        <v>2036</v>
      </c>
      <c r="B52" s="67">
        <f>'Pronóstico1 Público'!B52*'Pronóstico2 Público'!$CR52</f>
        <v>0</v>
      </c>
      <c r="C52" s="67">
        <f>'Pronóstico1 Público'!C52*'Pronóstico2 Público'!$CR52</f>
        <v>0</v>
      </c>
      <c r="D52" s="67">
        <f>'Pronóstico1 Público'!D52*'Pronóstico2 Público'!$CR52</f>
        <v>0</v>
      </c>
      <c r="E52" s="67">
        <f>'Pronóstico1 Público'!E52*'Pronóstico2 Público'!$CR52</f>
        <v>0</v>
      </c>
      <c r="F52" s="67">
        <f>'Pronóstico1 Público'!F52*'Pronóstico2 Público'!$CR52</f>
        <v>0</v>
      </c>
      <c r="G52" s="67">
        <f>'Pronóstico1 Público'!G52*'Pronóstico2 Público'!$CR52</f>
        <v>0</v>
      </c>
      <c r="H52" s="67">
        <f>'Pronóstico1 Público'!H52*'Pronóstico2 Público'!$CR52</f>
        <v>0</v>
      </c>
      <c r="I52" s="67">
        <f>'Pronóstico1 Público'!I52*'Pronóstico2 Público'!$CR52</f>
        <v>0</v>
      </c>
      <c r="J52" s="67">
        <f>'Pronóstico1 Público'!J52*'Pronóstico2 Público'!$CR52</f>
        <v>0</v>
      </c>
      <c r="K52" s="67">
        <f>'Pronóstico1 Público'!K52*'Pronóstico2 Público'!$CR52</f>
        <v>0</v>
      </c>
      <c r="L52" s="67">
        <f>'Pronóstico1 Público'!L52*'Pronóstico2 Público'!$CR52</f>
        <v>0</v>
      </c>
      <c r="M52" s="67">
        <f>'Pronóstico1 Público'!M52*'Pronóstico2 Público'!$CR52</f>
        <v>0</v>
      </c>
      <c r="N52" s="67">
        <f>'Pronóstico1 Público'!N52*'Pronóstico2 Público'!$CR52</f>
        <v>0</v>
      </c>
      <c r="O52" s="67">
        <f>'Pronóstico1 Público'!O52*'Pronóstico2 Público'!$CR52</f>
        <v>0</v>
      </c>
      <c r="P52" s="67">
        <f>'Pronóstico1 Público'!P52*'Pronóstico2 Público'!$CR52</f>
        <v>0</v>
      </c>
      <c r="Q52" s="67">
        <f>'Pronóstico1 Público'!Q52*'Pronóstico2 Público'!$CR52</f>
        <v>0</v>
      </c>
      <c r="R52" s="67">
        <f>'Pronóstico1 Público'!R52*'Pronóstico2 Público'!$CR52</f>
        <v>0</v>
      </c>
      <c r="S52" s="67">
        <f>'Pronóstico1 Público'!S52*'Pronóstico2 Público'!$CR52</f>
        <v>0</v>
      </c>
      <c r="T52" s="67">
        <f>'Pronóstico1 Público'!T52*'Pronóstico2 Público'!$CR52</f>
        <v>0</v>
      </c>
      <c r="U52" s="67">
        <f>'Pronóstico1 Público'!U52*'Pronóstico2 Público'!$CR52</f>
        <v>0</v>
      </c>
      <c r="V52" s="67">
        <f>'Pronóstico1 Público'!V52*'Pronóstico2 Público'!$CR52</f>
        <v>0</v>
      </c>
      <c r="W52" s="67">
        <f>'Pronóstico1 Público'!W52*'Pronóstico2 Público'!$CR52</f>
        <v>0</v>
      </c>
      <c r="X52" s="67">
        <f>'Pronóstico1 Público'!X52*'Pronóstico2 Público'!$CR52</f>
        <v>0</v>
      </c>
      <c r="Y52" s="67">
        <f>'Pronóstico1 Público'!Y52*'Pronóstico2 Público'!$CR52</f>
        <v>0</v>
      </c>
      <c r="Z52" s="67">
        <f>'Pronóstico1 Público'!Z52*'Pronóstico2 Público'!$CR52</f>
        <v>0</v>
      </c>
      <c r="AA52" s="67">
        <f>'Pronóstico1 Público'!AA52*'Pronóstico2 Público'!$CR52</f>
        <v>0</v>
      </c>
      <c r="AB52" s="67">
        <f>'Pronóstico1 Público'!AB52*'Pronóstico2 Público'!$CR52</f>
        <v>0</v>
      </c>
      <c r="AC52" s="67">
        <f>'Pronóstico1 Público'!AC52*'Pronóstico2 Público'!$CR52</f>
        <v>0</v>
      </c>
      <c r="AD52" s="67">
        <f>'Pronóstico1 Público'!AD52*'Pronóstico2 Público'!$CR52</f>
        <v>0</v>
      </c>
      <c r="AE52" s="67">
        <f>'Pronóstico1 Público'!AE52*'Pronóstico2 Público'!$CR52</f>
        <v>0</v>
      </c>
      <c r="AF52" s="67">
        <f>'Pronóstico1 Público'!AF52*'Pronóstico2 Público'!$CR52</f>
        <v>0</v>
      </c>
      <c r="AG52" s="67">
        <f>'Pronóstico1 Público'!AG52*'Pronóstico2 Público'!$CR52</f>
        <v>0</v>
      </c>
      <c r="AH52" s="67">
        <f>'Pronóstico1 Público'!AH52*'Pronóstico2 Público'!$CR52</f>
        <v>0</v>
      </c>
      <c r="AI52" s="67">
        <f>'Pronóstico1 Público'!AI52*'Pronóstico2 Público'!$CR52</f>
        <v>0</v>
      </c>
      <c r="AJ52" s="67">
        <f>'Pronóstico1 Público'!AJ52*'Pronóstico2 Público'!$CR52</f>
        <v>0</v>
      </c>
      <c r="AK52" s="67">
        <f>'Pronóstico1 Público'!AK52*'Pronóstico2 Público'!$CR52</f>
        <v>0</v>
      </c>
      <c r="AL52" s="67">
        <f>'Pronóstico1 Público'!AL52*'Pronóstico2 Público'!$CR52</f>
        <v>0</v>
      </c>
      <c r="AM52" s="67">
        <f>'Pronóstico1 Público'!AM52*'Pronóstico2 Público'!$CR52</f>
        <v>0</v>
      </c>
      <c r="AN52" s="67">
        <f>'Pronóstico1 Público'!AN52*'Pronóstico2 Público'!$CR52</f>
        <v>0</v>
      </c>
      <c r="AO52" s="67">
        <f>'Pronóstico1 Público'!AO52*'Pronóstico2 Público'!$CR52</f>
        <v>0</v>
      </c>
      <c r="AP52" s="67">
        <f>'Pronóstico1 Público'!AP52*'Pronóstico2 Público'!$CR52</f>
        <v>0</v>
      </c>
      <c r="AQ52" s="67">
        <f>'Pronóstico1 Público'!AQ52*'Pronóstico2 Público'!$CR52</f>
        <v>0</v>
      </c>
      <c r="AR52" s="67">
        <f>'Pronóstico1 Público'!AR52*'Pronóstico2 Público'!$CR52</f>
        <v>9.6645408101185329E-6</v>
      </c>
      <c r="AS52" s="67">
        <f>'Pronóstico1 Público'!AS52*'Pronóstico2 Público'!$CR52</f>
        <v>5.2003876343791157E-5</v>
      </c>
      <c r="AT52" s="67">
        <f>'Pronóstico1 Público'!AT52*'Pronóstico2 Público'!$CR52</f>
        <v>1.4797668527194189E-4</v>
      </c>
      <c r="AU52" s="67">
        <f>'Pronóstico1 Público'!AU52*'Pronóstico2 Público'!$CR52</f>
        <v>3.6040057605871579E-4</v>
      </c>
      <c r="AV52" s="67">
        <f>'Pronóstico1 Público'!AV52*'Pronóstico2 Público'!$CR52</f>
        <v>9.2802481873958237E-4</v>
      </c>
      <c r="AW52" s="67">
        <f>'Pronóstico1 Público'!AW52*'Pronóstico2 Público'!$CR52</f>
        <v>1.9118193824389615E-3</v>
      </c>
      <c r="AX52" s="67">
        <f>'Pronóstico1 Público'!AX52*'Pronóstico2 Público'!$CR52</f>
        <v>3.1164659001842116E-3</v>
      </c>
      <c r="AY52" s="67">
        <f>'Pronóstico1 Público'!AY52*'Pronóstico2 Público'!$CR52</f>
        <v>4.4430954702923678E-3</v>
      </c>
      <c r="AZ52" s="67">
        <f>'Pronóstico1 Público'!AZ52*'Pronóstico2 Público'!$CR52</f>
        <v>5.8394598081853545E-3</v>
      </c>
      <c r="BA52" s="67">
        <f>'Pronóstico1 Público'!BA52*'Pronóstico2 Público'!$CR52</f>
        <v>6.9242023935724845E-3</v>
      </c>
      <c r="BB52" s="67">
        <f>'Pronóstico1 Público'!BB52*'Pronóstico2 Público'!$CR52</f>
        <v>7.7071524280817412E-3</v>
      </c>
      <c r="BC52" s="67">
        <f>'Pronóstico1 Público'!BC52*'Pronóstico2 Público'!$CR52</f>
        <v>8.7571760209451729E-3</v>
      </c>
      <c r="BD52" s="67">
        <f>'Pronóstico1 Público'!BD52*'Pronóstico2 Público'!$CR52</f>
        <v>1.03510370622397E-2</v>
      </c>
      <c r="BE52" s="67">
        <f>'Pronóstico1 Público'!BE52*'Pronóstico2 Público'!$CR52</f>
        <v>1.2633168166504288E-2</v>
      </c>
      <c r="BF52" s="67">
        <f>'Pronóstico1 Público'!BF52*'Pronóstico2 Público'!$CR52</f>
        <v>1.5939109413747241E-2</v>
      </c>
      <c r="BG52" s="67">
        <f>'Pronóstico1 Público'!BG52*'Pronóstico2 Público'!$CR52</f>
        <v>2.0433220086784217E-2</v>
      </c>
      <c r="BH52" s="67">
        <f>'Pronóstico1 Público'!BH52*'Pronóstico2 Público'!$CR52</f>
        <v>2.6142870725355656E-2</v>
      </c>
      <c r="BI52" s="67">
        <f>'Pronóstico1 Público'!BI52*'Pronóstico2 Público'!$CR52</f>
        <v>3.3715734002509691E-2</v>
      </c>
      <c r="BJ52" s="67">
        <f>'Pronóstico1 Público'!BJ52*'Pronóstico2 Público'!$CR52</f>
        <v>4.2557390267466189E-2</v>
      </c>
      <c r="BK52" s="67">
        <f>'Pronóstico1 Público'!BK52*'Pronóstico2 Público'!$CR52</f>
        <v>5.2280415579303102E-2</v>
      </c>
      <c r="BL52" s="67">
        <f>'Pronóstico1 Público'!BL52*'Pronóstico2 Público'!$CR52</f>
        <v>6.212520715773534E-2</v>
      </c>
      <c r="BM52" s="67">
        <f>'Pronóstico1 Público'!BM52*'Pronóstico2 Público'!$CR52</f>
        <v>7.1112413518970019E-2</v>
      </c>
      <c r="BN52" s="67">
        <f>'Pronóstico1 Público'!BN52*'Pronóstico2 Público'!$CR52</f>
        <v>7.7920262783329419E-2</v>
      </c>
      <c r="BO52" s="67">
        <f>'Pronóstico1 Público'!BO52*'Pronóstico2 Público'!$CR52</f>
        <v>8.2898826203365847E-2</v>
      </c>
      <c r="BP52" s="67">
        <f>'Pronóstico1 Público'!BP52*'Pronóstico2 Público'!$CR52</f>
        <v>8.6163440084513529E-2</v>
      </c>
      <c r="BQ52" s="67">
        <f>'Pronóstico1 Público'!BQ52*'Pronóstico2 Público'!$CR52</f>
        <v>8.7984685256142545E-2</v>
      </c>
      <c r="BR52" s="67">
        <f>'Pronóstico1 Público'!BR52*'Pronóstico2 Público'!$CR52</f>
        <v>8.8544270596850522E-2</v>
      </c>
      <c r="BS52" s="67">
        <f>'Pronóstico1 Público'!BS52*'Pronóstico2 Público'!$CR52</f>
        <v>8.7531418414160178E-2</v>
      </c>
      <c r="BT52" s="67">
        <f>'Pronóstico1 Público'!BT52*'Pronóstico2 Público'!$CR52</f>
        <v>8.4982538881783989E-2</v>
      </c>
      <c r="BU52" s="67">
        <f>'Pronóstico1 Público'!BU52*'Pronóstico2 Público'!$CR52</f>
        <v>8.0825002924568803E-2</v>
      </c>
      <c r="BV52" s="67">
        <f>'Pronóstico1 Público'!BV52*'Pronóstico2 Público'!$CR52</f>
        <v>7.5423540198558001E-2</v>
      </c>
      <c r="BW52" s="67">
        <f>'Pronóstico1 Público'!BW52*'Pronóstico2 Público'!$CR52</f>
        <v>6.910514570838204E-2</v>
      </c>
      <c r="BX52" s="67">
        <f>'Pronóstico1 Público'!BX52*'Pronóstico2 Público'!$CR52</f>
        <v>6.2695256938360922E-2</v>
      </c>
      <c r="BY52" s="67">
        <f>'Pronóstico1 Público'!BY52*'Pronóstico2 Público'!$CR52</f>
        <v>5.6497054261762027E-2</v>
      </c>
      <c r="BZ52" s="67">
        <f>'Pronóstico1 Público'!BZ52*'Pronóstico2 Público'!$CR52</f>
        <v>5.0875497966999098E-2</v>
      </c>
      <c r="CA52" s="67">
        <f>'Pronóstico1 Público'!CA52*'Pronóstico2 Público'!$CR52</f>
        <v>4.5745320452131533E-2</v>
      </c>
      <c r="CB52" s="67">
        <f>'Pronóstico1 Público'!CB52*'Pronóstico2 Público'!$CR52</f>
        <v>4.1296689740108493E-2</v>
      </c>
      <c r="CC52" s="67">
        <f>'Pronóstico1 Público'!CC52*'Pronóstico2 Público'!$CR52</f>
        <v>3.7436623300187134E-2</v>
      </c>
      <c r="CD52" s="67">
        <f>'Pronóstico1 Público'!CD52*'Pronóstico2 Público'!$CR52</f>
        <v>3.3856983983858918E-2</v>
      </c>
      <c r="CE52" s="67">
        <f>'Pronóstico1 Público'!CE52*'Pronóstico2 Público'!$CR52</f>
        <v>3.0351169730337392E-2</v>
      </c>
      <c r="CF52" s="67">
        <f>'Pronóstico1 Público'!CF52*'Pronóstico2 Público'!$CR52</f>
        <v>2.7025724598328776E-2</v>
      </c>
      <c r="CG52" s="67">
        <f>'Pronóstico1 Público'!CG52*'Pronóstico2 Público'!$CR52</f>
        <v>2.3544492494868858E-2</v>
      </c>
      <c r="CH52" s="67">
        <f>'Pronóstico1 Público'!CH52*'Pronóstico2 Público'!$CR52</f>
        <v>1.9955963249394762E-2</v>
      </c>
      <c r="CI52" s="67">
        <f>'Pronóstico1 Público'!CI52*'Pronóstico2 Público'!$CR52</f>
        <v>1.6515438670342008E-2</v>
      </c>
      <c r="CJ52" s="67">
        <f>'Pronóstico1 Público'!CJ52*'Pronóstico2 Público'!$CR52</f>
        <v>1.3464910684385054E-2</v>
      </c>
      <c r="CK52" s="67">
        <f>'Pronóstico1 Público'!CK52*'Pronóstico2 Público'!$CR52</f>
        <v>1.0795460574385027E-2</v>
      </c>
      <c r="CL52" s="67">
        <f>'Pronóstico1 Público'!CL52*'Pronóstico2 Público'!$CR52</f>
        <v>8.6656696214991932E-3</v>
      </c>
      <c r="CM52" s="67">
        <f>'Pronóstico1 Público'!CM52*'Pronóstico2 Público'!$CR52</f>
        <v>6.9321411001777994E-3</v>
      </c>
      <c r="CN52" s="67">
        <f>'Pronóstico1 Público'!CN52*'Pronóstico2 Público'!$CR52</f>
        <v>5.4784636996779738E-3</v>
      </c>
      <c r="CP52" s="72">
        <f t="shared" si="0"/>
        <v>1.7</v>
      </c>
      <c r="CR52">
        <f>'Insumo 2'!$B$5/'Pronóstico1 Público'!CP52</f>
        <v>0.70530757500320107</v>
      </c>
      <c r="CT52" s="83">
        <f>100*'Población %'!CR97</f>
        <v>11.748150870650647</v>
      </c>
      <c r="CU52" s="83">
        <f t="shared" si="1"/>
        <v>14.470362346528573</v>
      </c>
    </row>
    <row r="53" spans="1:99">
      <c r="A53">
        <f>'Población %'!A98</f>
        <v>2037</v>
      </c>
      <c r="B53" s="67">
        <f>'Pronóstico1 Público'!B53*'Pronóstico2 Público'!$CR53</f>
        <v>0</v>
      </c>
      <c r="C53" s="67">
        <f>'Pronóstico1 Público'!C53*'Pronóstico2 Público'!$CR53</f>
        <v>0</v>
      </c>
      <c r="D53" s="67">
        <f>'Pronóstico1 Público'!D53*'Pronóstico2 Público'!$CR53</f>
        <v>0</v>
      </c>
      <c r="E53" s="67">
        <f>'Pronóstico1 Público'!E53*'Pronóstico2 Público'!$CR53</f>
        <v>0</v>
      </c>
      <c r="F53" s="67">
        <f>'Pronóstico1 Público'!F53*'Pronóstico2 Público'!$CR53</f>
        <v>0</v>
      </c>
      <c r="G53" s="67">
        <f>'Pronóstico1 Público'!G53*'Pronóstico2 Público'!$CR53</f>
        <v>0</v>
      </c>
      <c r="H53" s="67">
        <f>'Pronóstico1 Público'!H53*'Pronóstico2 Público'!$CR53</f>
        <v>0</v>
      </c>
      <c r="I53" s="67">
        <f>'Pronóstico1 Público'!I53*'Pronóstico2 Público'!$CR53</f>
        <v>0</v>
      </c>
      <c r="J53" s="67">
        <f>'Pronóstico1 Público'!J53*'Pronóstico2 Público'!$CR53</f>
        <v>0</v>
      </c>
      <c r="K53" s="67">
        <f>'Pronóstico1 Público'!K53*'Pronóstico2 Público'!$CR53</f>
        <v>0</v>
      </c>
      <c r="L53" s="67">
        <f>'Pronóstico1 Público'!L53*'Pronóstico2 Público'!$CR53</f>
        <v>0</v>
      </c>
      <c r="M53" s="67">
        <f>'Pronóstico1 Público'!M53*'Pronóstico2 Público'!$CR53</f>
        <v>0</v>
      </c>
      <c r="N53" s="67">
        <f>'Pronóstico1 Público'!N53*'Pronóstico2 Público'!$CR53</f>
        <v>0</v>
      </c>
      <c r="O53" s="67">
        <f>'Pronóstico1 Público'!O53*'Pronóstico2 Público'!$CR53</f>
        <v>0</v>
      </c>
      <c r="P53" s="67">
        <f>'Pronóstico1 Público'!P53*'Pronóstico2 Público'!$CR53</f>
        <v>0</v>
      </c>
      <c r="Q53" s="67">
        <f>'Pronóstico1 Público'!Q53*'Pronóstico2 Público'!$CR53</f>
        <v>0</v>
      </c>
      <c r="R53" s="67">
        <f>'Pronóstico1 Público'!R53*'Pronóstico2 Público'!$CR53</f>
        <v>0</v>
      </c>
      <c r="S53" s="67">
        <f>'Pronóstico1 Público'!S53*'Pronóstico2 Público'!$CR53</f>
        <v>0</v>
      </c>
      <c r="T53" s="67">
        <f>'Pronóstico1 Público'!T53*'Pronóstico2 Público'!$CR53</f>
        <v>0</v>
      </c>
      <c r="U53" s="67">
        <f>'Pronóstico1 Público'!U53*'Pronóstico2 Público'!$CR53</f>
        <v>0</v>
      </c>
      <c r="V53" s="67">
        <f>'Pronóstico1 Público'!V53*'Pronóstico2 Público'!$CR53</f>
        <v>0</v>
      </c>
      <c r="W53" s="67">
        <f>'Pronóstico1 Público'!W53*'Pronóstico2 Público'!$CR53</f>
        <v>0</v>
      </c>
      <c r="X53" s="67">
        <f>'Pronóstico1 Público'!X53*'Pronóstico2 Público'!$CR53</f>
        <v>0</v>
      </c>
      <c r="Y53" s="67">
        <f>'Pronóstico1 Público'!Y53*'Pronóstico2 Público'!$CR53</f>
        <v>0</v>
      </c>
      <c r="Z53" s="67">
        <f>'Pronóstico1 Público'!Z53*'Pronóstico2 Público'!$CR53</f>
        <v>0</v>
      </c>
      <c r="AA53" s="67">
        <f>'Pronóstico1 Público'!AA53*'Pronóstico2 Público'!$CR53</f>
        <v>0</v>
      </c>
      <c r="AB53" s="67">
        <f>'Pronóstico1 Público'!AB53*'Pronóstico2 Público'!$CR53</f>
        <v>0</v>
      </c>
      <c r="AC53" s="67">
        <f>'Pronóstico1 Público'!AC53*'Pronóstico2 Público'!$CR53</f>
        <v>0</v>
      </c>
      <c r="AD53" s="67">
        <f>'Pronóstico1 Público'!AD53*'Pronóstico2 Público'!$CR53</f>
        <v>0</v>
      </c>
      <c r="AE53" s="67">
        <f>'Pronóstico1 Público'!AE53*'Pronóstico2 Público'!$CR53</f>
        <v>0</v>
      </c>
      <c r="AF53" s="67">
        <f>'Pronóstico1 Público'!AF53*'Pronóstico2 Público'!$CR53</f>
        <v>0</v>
      </c>
      <c r="AG53" s="67">
        <f>'Pronóstico1 Público'!AG53*'Pronóstico2 Público'!$CR53</f>
        <v>0</v>
      </c>
      <c r="AH53" s="67">
        <f>'Pronóstico1 Público'!AH53*'Pronóstico2 Público'!$CR53</f>
        <v>0</v>
      </c>
      <c r="AI53" s="67">
        <f>'Pronóstico1 Público'!AI53*'Pronóstico2 Público'!$CR53</f>
        <v>0</v>
      </c>
      <c r="AJ53" s="67">
        <f>'Pronóstico1 Público'!AJ53*'Pronóstico2 Público'!$CR53</f>
        <v>0</v>
      </c>
      <c r="AK53" s="67">
        <f>'Pronóstico1 Público'!AK53*'Pronóstico2 Público'!$CR53</f>
        <v>0</v>
      </c>
      <c r="AL53" s="67">
        <f>'Pronóstico1 Público'!AL53*'Pronóstico2 Público'!$CR53</f>
        <v>0</v>
      </c>
      <c r="AM53" s="67">
        <f>'Pronóstico1 Público'!AM53*'Pronóstico2 Público'!$CR53</f>
        <v>0</v>
      </c>
      <c r="AN53" s="67">
        <f>'Pronóstico1 Público'!AN53*'Pronóstico2 Público'!$CR53</f>
        <v>0</v>
      </c>
      <c r="AO53" s="67">
        <f>'Pronóstico1 Público'!AO53*'Pronóstico2 Público'!$CR53</f>
        <v>0</v>
      </c>
      <c r="AP53" s="67">
        <f>'Pronóstico1 Público'!AP53*'Pronóstico2 Público'!$CR53</f>
        <v>0</v>
      </c>
      <c r="AQ53" s="67">
        <f>'Pronóstico1 Público'!AQ53*'Pronóstico2 Público'!$CR53</f>
        <v>0</v>
      </c>
      <c r="AR53" s="67">
        <f>'Pronóstico1 Público'!AR53*'Pronóstico2 Público'!$CR53</f>
        <v>9.5826758060002307E-6</v>
      </c>
      <c r="AS53" s="67">
        <f>'Pronóstico1 Público'!AS53*'Pronóstico2 Público'!$CR53</f>
        <v>5.1987719918104293E-5</v>
      </c>
      <c r="AT53" s="67">
        <f>'Pronóstico1 Público'!AT53*'Pronóstico2 Público'!$CR53</f>
        <v>1.4947319603246073E-4</v>
      </c>
      <c r="AU53" s="67">
        <f>'Pronóstico1 Público'!AU53*'Pronóstico2 Público'!$CR53</f>
        <v>3.6689559785799895E-4</v>
      </c>
      <c r="AV53" s="67">
        <f>'Pronóstico1 Público'!AV53*'Pronóstico2 Público'!$CR53</f>
        <v>9.4775039566472854E-4</v>
      </c>
      <c r="AW53" s="67">
        <f>'Pronóstico1 Público'!AW53*'Pronóstico2 Público'!$CR53</f>
        <v>1.9617395226325532E-3</v>
      </c>
      <c r="AX53" s="67">
        <f>'Pronóstico1 Público'!AX53*'Pronóstico2 Público'!$CR53</f>
        <v>3.183574415653452E-3</v>
      </c>
      <c r="AY53" s="67">
        <f>'Pronóstico1 Público'!AY53*'Pronóstico2 Público'!$CR53</f>
        <v>4.4891527873596069E-3</v>
      </c>
      <c r="AZ53" s="67">
        <f>'Pronóstico1 Público'!AZ53*'Pronóstico2 Público'!$CR53</f>
        <v>5.851037923723012E-3</v>
      </c>
      <c r="BA53" s="67">
        <f>'Pronóstico1 Público'!BA53*'Pronóstico2 Público'!$CR53</f>
        <v>6.9517186411417516E-3</v>
      </c>
      <c r="BB53" s="67">
        <f>'Pronóstico1 Público'!BB53*'Pronóstico2 Público'!$CR53</f>
        <v>7.7462381451047892E-3</v>
      </c>
      <c r="BC53" s="67">
        <f>'Pronóstico1 Público'!BC53*'Pronóstico2 Público'!$CR53</f>
        <v>8.7466544134183841E-3</v>
      </c>
      <c r="BD53" s="67">
        <f>'Pronóstico1 Público'!BD53*'Pronóstico2 Público'!$CR53</f>
        <v>1.0246965799890727E-2</v>
      </c>
      <c r="BE53" s="67">
        <f>'Pronóstico1 Público'!BE53*'Pronóstico2 Público'!$CR53</f>
        <v>1.2429595899304344E-2</v>
      </c>
      <c r="BF53" s="67">
        <f>'Pronóstico1 Público'!BF53*'Pronóstico2 Público'!$CR53</f>
        <v>1.5664650114876461E-2</v>
      </c>
      <c r="BG53" s="67">
        <f>'Pronóstico1 Público'!BG53*'Pronóstico2 Público'!$CR53</f>
        <v>2.0031952087148648E-2</v>
      </c>
      <c r="BH53" s="67">
        <f>'Pronóstico1 Público'!BH53*'Pronóstico2 Público'!$CR53</f>
        <v>2.5734788840671367E-2</v>
      </c>
      <c r="BI53" s="67">
        <f>'Pronóstico1 Público'!BI53*'Pronóstico2 Público'!$CR53</f>
        <v>3.3459504157559335E-2</v>
      </c>
      <c r="BJ53" s="67">
        <f>'Pronóstico1 Público'!BJ53*'Pronóstico2 Público'!$CR53</f>
        <v>4.2470812736950102E-2</v>
      </c>
      <c r="BK53" s="67">
        <f>'Pronóstico1 Público'!BK53*'Pronóstico2 Público'!$CR53</f>
        <v>5.2105529952838112E-2</v>
      </c>
      <c r="BL53" s="67">
        <f>'Pronóstico1 Público'!BL53*'Pronóstico2 Público'!$CR53</f>
        <v>6.1910970029110675E-2</v>
      </c>
      <c r="BM53" s="67">
        <f>'Pronóstico1 Público'!BM53*'Pronóstico2 Público'!$CR53</f>
        <v>7.0913717261635187E-2</v>
      </c>
      <c r="BN53" s="67">
        <f>'Pronóstico1 Público'!BN53*'Pronóstico2 Público'!$CR53</f>
        <v>7.7721890198223412E-2</v>
      </c>
      <c r="BO53" s="67">
        <f>'Pronóstico1 Público'!BO53*'Pronóstico2 Público'!$CR53</f>
        <v>8.2721920239627447E-2</v>
      </c>
      <c r="BP53" s="67">
        <f>'Pronóstico1 Público'!BP53*'Pronóstico2 Público'!$CR53</f>
        <v>8.6080998993440516E-2</v>
      </c>
      <c r="BQ53" s="67">
        <f>'Pronóstico1 Público'!BQ53*'Pronóstico2 Público'!$CR53</f>
        <v>8.8016770680459253E-2</v>
      </c>
      <c r="BR53" s="67">
        <f>'Pronóstico1 Público'!BR53*'Pronóstico2 Público'!$CR53</f>
        <v>8.8520003750194948E-2</v>
      </c>
      <c r="BS53" s="67">
        <f>'Pronóstico1 Público'!BS53*'Pronóstico2 Público'!$CR53</f>
        <v>8.7361473132096537E-2</v>
      </c>
      <c r="BT53" s="67">
        <f>'Pronóstico1 Público'!BT53*'Pronóstico2 Público'!$CR53</f>
        <v>8.4738195573128908E-2</v>
      </c>
      <c r="BU53" s="67">
        <f>'Pronóstico1 Público'!BU53*'Pronóstico2 Público'!$CR53</f>
        <v>8.063043844788674E-2</v>
      </c>
      <c r="BV53" s="67">
        <f>'Pronóstico1 Público'!BV53*'Pronóstico2 Público'!$CR53</f>
        <v>7.5217409291337717E-2</v>
      </c>
      <c r="BW53" s="67">
        <f>'Pronóstico1 Público'!BW53*'Pronóstico2 Público'!$CR53</f>
        <v>6.9112341694288079E-2</v>
      </c>
      <c r="BX53" s="67">
        <f>'Pronóstico1 Público'!BX53*'Pronóstico2 Público'!$CR53</f>
        <v>6.2997992707481826E-2</v>
      </c>
      <c r="BY53" s="67">
        <f>'Pronóstico1 Público'!BY53*'Pronóstico2 Público'!$CR53</f>
        <v>5.6955111876894629E-2</v>
      </c>
      <c r="BZ53" s="67">
        <f>'Pronóstico1 Público'!BZ53*'Pronóstico2 Público'!$CR53</f>
        <v>5.1286055193047068E-2</v>
      </c>
      <c r="CA53" s="67">
        <f>'Pronóstico1 Público'!CA53*'Pronóstico2 Público'!$CR53</f>
        <v>4.6168287792108693E-2</v>
      </c>
      <c r="CB53" s="67">
        <f>'Pronóstico1 Público'!CB53*'Pronóstico2 Público'!$CR53</f>
        <v>4.1580071632485199E-2</v>
      </c>
      <c r="CC53" s="67">
        <f>'Pronóstico1 Público'!CC53*'Pronóstico2 Público'!$CR53</f>
        <v>3.7487103581959835E-2</v>
      </c>
      <c r="CD53" s="67">
        <f>'Pronóstico1 Público'!CD53*'Pronóstico2 Público'!$CR53</f>
        <v>3.3754813010532299E-2</v>
      </c>
      <c r="CE53" s="67">
        <f>'Pronóstico1 Público'!CE53*'Pronóstico2 Público'!$CR53</f>
        <v>3.0223369061421455E-2</v>
      </c>
      <c r="CF53" s="67">
        <f>'Pronóstico1 Público'!CF53*'Pronóstico2 Público'!$CR53</f>
        <v>2.6813209054768028E-2</v>
      </c>
      <c r="CG53" s="67">
        <f>'Pronóstico1 Público'!CG53*'Pronóstico2 Público'!$CR53</f>
        <v>2.3483014826251137E-2</v>
      </c>
      <c r="CH53" s="67">
        <f>'Pronóstico1 Público'!CH53*'Pronóstico2 Público'!$CR53</f>
        <v>2.0169519064844443E-2</v>
      </c>
      <c r="CI53" s="67">
        <f>'Pronóstico1 Público'!CI53*'Pronóstico2 Público'!$CR53</f>
        <v>1.6905781865364053E-2</v>
      </c>
      <c r="CJ53" s="67">
        <f>'Pronóstico1 Público'!CJ53*'Pronóstico2 Público'!$CR53</f>
        <v>1.3891372490432981E-2</v>
      </c>
      <c r="CK53" s="67">
        <f>'Pronóstico1 Público'!CK53*'Pronóstico2 Público'!$CR53</f>
        <v>1.1163935408549529E-2</v>
      </c>
      <c r="CL53" s="67">
        <f>'Pronóstico1 Público'!CL53*'Pronóstico2 Público'!$CR53</f>
        <v>8.8669921486044315E-3</v>
      </c>
      <c r="CM53" s="67">
        <f>'Pronóstico1 Público'!CM53*'Pronóstico2 Público'!$CR53</f>
        <v>7.1081215251977267E-3</v>
      </c>
      <c r="CN53" s="67">
        <f>'Pronóstico1 Público'!CN53*'Pronóstico2 Público'!$CR53</f>
        <v>5.5995144450754642E-3</v>
      </c>
      <c r="CP53" s="72">
        <f t="shared" si="0"/>
        <v>1.7000000000000006</v>
      </c>
      <c r="CR53">
        <f>'Insumo 2'!$B$5/'Pronóstico1 Público'!CP53</f>
        <v>0.6927704218149382</v>
      </c>
      <c r="CT53" s="83">
        <f>100*'Población %'!CR98</f>
        <v>11.995149643979579</v>
      </c>
      <c r="CU53" s="83">
        <f t="shared" si="1"/>
        <v>14.172395096823477</v>
      </c>
    </row>
    <row r="54" spans="1:99">
      <c r="A54">
        <f>'Población %'!A99</f>
        <v>2038</v>
      </c>
      <c r="B54" s="67">
        <f>'Pronóstico1 Público'!B54*'Pronóstico2 Público'!$CR54</f>
        <v>0</v>
      </c>
      <c r="C54" s="67">
        <f>'Pronóstico1 Público'!C54*'Pronóstico2 Público'!$CR54</f>
        <v>0</v>
      </c>
      <c r="D54" s="67">
        <f>'Pronóstico1 Público'!D54*'Pronóstico2 Público'!$CR54</f>
        <v>0</v>
      </c>
      <c r="E54" s="67">
        <f>'Pronóstico1 Público'!E54*'Pronóstico2 Público'!$CR54</f>
        <v>0</v>
      </c>
      <c r="F54" s="67">
        <f>'Pronóstico1 Público'!F54*'Pronóstico2 Público'!$CR54</f>
        <v>0</v>
      </c>
      <c r="G54" s="67">
        <f>'Pronóstico1 Público'!G54*'Pronóstico2 Público'!$CR54</f>
        <v>0</v>
      </c>
      <c r="H54" s="67">
        <f>'Pronóstico1 Público'!H54*'Pronóstico2 Público'!$CR54</f>
        <v>0</v>
      </c>
      <c r="I54" s="67">
        <f>'Pronóstico1 Público'!I54*'Pronóstico2 Público'!$CR54</f>
        <v>0</v>
      </c>
      <c r="J54" s="67">
        <f>'Pronóstico1 Público'!J54*'Pronóstico2 Público'!$CR54</f>
        <v>0</v>
      </c>
      <c r="K54" s="67">
        <f>'Pronóstico1 Público'!K54*'Pronóstico2 Público'!$CR54</f>
        <v>0</v>
      </c>
      <c r="L54" s="67">
        <f>'Pronóstico1 Público'!L54*'Pronóstico2 Público'!$CR54</f>
        <v>0</v>
      </c>
      <c r="M54" s="67">
        <f>'Pronóstico1 Público'!M54*'Pronóstico2 Público'!$CR54</f>
        <v>0</v>
      </c>
      <c r="N54" s="67">
        <f>'Pronóstico1 Público'!N54*'Pronóstico2 Público'!$CR54</f>
        <v>0</v>
      </c>
      <c r="O54" s="67">
        <f>'Pronóstico1 Público'!O54*'Pronóstico2 Público'!$CR54</f>
        <v>0</v>
      </c>
      <c r="P54" s="67">
        <f>'Pronóstico1 Público'!P54*'Pronóstico2 Público'!$CR54</f>
        <v>0</v>
      </c>
      <c r="Q54" s="67">
        <f>'Pronóstico1 Público'!Q54*'Pronóstico2 Público'!$CR54</f>
        <v>0</v>
      </c>
      <c r="R54" s="67">
        <f>'Pronóstico1 Público'!R54*'Pronóstico2 Público'!$CR54</f>
        <v>0</v>
      </c>
      <c r="S54" s="67">
        <f>'Pronóstico1 Público'!S54*'Pronóstico2 Público'!$CR54</f>
        <v>0</v>
      </c>
      <c r="T54" s="67">
        <f>'Pronóstico1 Público'!T54*'Pronóstico2 Público'!$CR54</f>
        <v>0</v>
      </c>
      <c r="U54" s="67">
        <f>'Pronóstico1 Público'!U54*'Pronóstico2 Público'!$CR54</f>
        <v>0</v>
      </c>
      <c r="V54" s="67">
        <f>'Pronóstico1 Público'!V54*'Pronóstico2 Público'!$CR54</f>
        <v>0</v>
      </c>
      <c r="W54" s="67">
        <f>'Pronóstico1 Público'!W54*'Pronóstico2 Público'!$CR54</f>
        <v>0</v>
      </c>
      <c r="X54" s="67">
        <f>'Pronóstico1 Público'!X54*'Pronóstico2 Público'!$CR54</f>
        <v>0</v>
      </c>
      <c r="Y54" s="67">
        <f>'Pronóstico1 Público'!Y54*'Pronóstico2 Público'!$CR54</f>
        <v>0</v>
      </c>
      <c r="Z54" s="67">
        <f>'Pronóstico1 Público'!Z54*'Pronóstico2 Público'!$CR54</f>
        <v>0</v>
      </c>
      <c r="AA54" s="67">
        <f>'Pronóstico1 Público'!AA54*'Pronóstico2 Público'!$CR54</f>
        <v>0</v>
      </c>
      <c r="AB54" s="67">
        <f>'Pronóstico1 Público'!AB54*'Pronóstico2 Público'!$CR54</f>
        <v>0</v>
      </c>
      <c r="AC54" s="67">
        <f>'Pronóstico1 Público'!AC54*'Pronóstico2 Público'!$CR54</f>
        <v>0</v>
      </c>
      <c r="AD54" s="67">
        <f>'Pronóstico1 Público'!AD54*'Pronóstico2 Público'!$CR54</f>
        <v>0</v>
      </c>
      <c r="AE54" s="67">
        <f>'Pronóstico1 Público'!AE54*'Pronóstico2 Público'!$CR54</f>
        <v>0</v>
      </c>
      <c r="AF54" s="67">
        <f>'Pronóstico1 Público'!AF54*'Pronóstico2 Público'!$CR54</f>
        <v>0</v>
      </c>
      <c r="AG54" s="67">
        <f>'Pronóstico1 Público'!AG54*'Pronóstico2 Público'!$CR54</f>
        <v>0</v>
      </c>
      <c r="AH54" s="67">
        <f>'Pronóstico1 Público'!AH54*'Pronóstico2 Público'!$CR54</f>
        <v>0</v>
      </c>
      <c r="AI54" s="67">
        <f>'Pronóstico1 Público'!AI54*'Pronóstico2 Público'!$CR54</f>
        <v>0</v>
      </c>
      <c r="AJ54" s="67">
        <f>'Pronóstico1 Público'!AJ54*'Pronóstico2 Público'!$CR54</f>
        <v>0</v>
      </c>
      <c r="AK54" s="67">
        <f>'Pronóstico1 Público'!AK54*'Pronóstico2 Público'!$CR54</f>
        <v>0</v>
      </c>
      <c r="AL54" s="67">
        <f>'Pronóstico1 Público'!AL54*'Pronóstico2 Público'!$CR54</f>
        <v>0</v>
      </c>
      <c r="AM54" s="67">
        <f>'Pronóstico1 Público'!AM54*'Pronóstico2 Público'!$CR54</f>
        <v>0</v>
      </c>
      <c r="AN54" s="67">
        <f>'Pronóstico1 Público'!AN54*'Pronóstico2 Público'!$CR54</f>
        <v>0</v>
      </c>
      <c r="AO54" s="67">
        <f>'Pronóstico1 Público'!AO54*'Pronóstico2 Público'!$CR54</f>
        <v>0</v>
      </c>
      <c r="AP54" s="67">
        <f>'Pronóstico1 Público'!AP54*'Pronóstico2 Público'!$CR54</f>
        <v>0</v>
      </c>
      <c r="AQ54" s="67">
        <f>'Pronóstico1 Público'!AQ54*'Pronóstico2 Público'!$CR54</f>
        <v>0</v>
      </c>
      <c r="AR54" s="67">
        <f>'Pronóstico1 Público'!AR54*'Pronóstico2 Público'!$CR54</f>
        <v>9.4854501012844754E-6</v>
      </c>
      <c r="AS54" s="67">
        <f>'Pronóstico1 Público'!AS54*'Pronóstico2 Público'!$CR54</f>
        <v>5.1520650397017915E-5</v>
      </c>
      <c r="AT54" s="67">
        <f>'Pronóstico1 Público'!AT54*'Pronóstico2 Público'!$CR54</f>
        <v>1.4935081592243796E-4</v>
      </c>
      <c r="AU54" s="67">
        <f>'Pronóstico1 Público'!AU54*'Pronóstico2 Público'!$CR54</f>
        <v>3.704187345808507E-4</v>
      </c>
      <c r="AV54" s="67">
        <f>'Pronóstico1 Público'!AV54*'Pronóstico2 Público'!$CR54</f>
        <v>9.6435816893833642E-4</v>
      </c>
      <c r="AW54" s="67">
        <f>'Pronóstico1 Público'!AW54*'Pronóstico2 Público'!$CR54</f>
        <v>2.0025398859362378E-3</v>
      </c>
      <c r="AX54" s="67">
        <f>'Pronóstico1 Público'!AX54*'Pronóstico2 Público'!$CR54</f>
        <v>3.2653086349526731E-3</v>
      </c>
      <c r="AY54" s="67">
        <f>'Pronóstico1 Público'!AY54*'Pronóstico2 Público'!$CR54</f>
        <v>4.5839204361962267E-3</v>
      </c>
      <c r="AZ54" s="67">
        <f>'Pronóstico1 Público'!AZ54*'Pronóstico2 Público'!$CR54</f>
        <v>5.909287630063354E-3</v>
      </c>
      <c r="BA54" s="67">
        <f>'Pronóstico1 Público'!BA54*'Pronóstico2 Público'!$CR54</f>
        <v>6.9625887919329893E-3</v>
      </c>
      <c r="BB54" s="67">
        <f>'Pronóstico1 Público'!BB54*'Pronóstico2 Público'!$CR54</f>
        <v>7.7740304042142943E-3</v>
      </c>
      <c r="BC54" s="67">
        <f>'Pronóstico1 Público'!BC54*'Pronóstico2 Público'!$CR54</f>
        <v>8.7877766353632088E-3</v>
      </c>
      <c r="BD54" s="67">
        <f>'Pronóstico1 Público'!BD54*'Pronóstico2 Público'!$CR54</f>
        <v>1.0231355828752878E-2</v>
      </c>
      <c r="BE54" s="67">
        <f>'Pronóstico1 Público'!BE54*'Pronóstico2 Público'!$CR54</f>
        <v>1.2300616249549352E-2</v>
      </c>
      <c r="BF54" s="67">
        <f>'Pronóstico1 Público'!BF54*'Pronóstico2 Público'!$CR54</f>
        <v>1.5407645930534886E-2</v>
      </c>
      <c r="BG54" s="67">
        <f>'Pronóstico1 Público'!BG54*'Pronóstico2 Público'!$CR54</f>
        <v>1.9681358189710851E-2</v>
      </c>
      <c r="BH54" s="67">
        <f>'Pronóstico1 Público'!BH54*'Pronóstico2 Público'!$CR54</f>
        <v>2.522245299420272E-2</v>
      </c>
      <c r="BI54" s="67">
        <f>'Pronóstico1 Público'!BI54*'Pronóstico2 Público'!$CR54</f>
        <v>3.2930534577282899E-2</v>
      </c>
      <c r="BJ54" s="67">
        <f>'Pronóstico1 Público'!BJ54*'Pronóstico2 Público'!$CR54</f>
        <v>4.2142651662862414E-2</v>
      </c>
      <c r="BK54" s="67">
        <f>'Pronóstico1 Público'!BK54*'Pronóstico2 Público'!$CR54</f>
        <v>5.1996827139075878E-2</v>
      </c>
      <c r="BL54" s="67">
        <f>'Pronóstico1 Público'!BL54*'Pronóstico2 Público'!$CR54</f>
        <v>6.1702173805625649E-2</v>
      </c>
      <c r="BM54" s="67">
        <f>'Pronóstico1 Público'!BM54*'Pronóstico2 Público'!$CR54</f>
        <v>7.0671188026769693E-2</v>
      </c>
      <c r="BN54" s="67">
        <f>'Pronóstico1 Público'!BN54*'Pronóstico2 Público'!$CR54</f>
        <v>7.7508336434035652E-2</v>
      </c>
      <c r="BO54" s="67">
        <f>'Pronóstico1 Público'!BO54*'Pronóstico2 Público'!$CR54</f>
        <v>8.2517784946166628E-2</v>
      </c>
      <c r="BP54" s="67">
        <f>'Pronóstico1 Público'!BP54*'Pronóstico2 Público'!$CR54</f>
        <v>8.5904055953186634E-2</v>
      </c>
      <c r="BQ54" s="67">
        <f>'Pronóstico1 Público'!BQ54*'Pronóstico2 Público'!$CR54</f>
        <v>8.7945562394582344E-2</v>
      </c>
      <c r="BR54" s="67">
        <f>'Pronóstico1 Público'!BR54*'Pronóstico2 Público'!$CR54</f>
        <v>8.8575933399640344E-2</v>
      </c>
      <c r="BS54" s="67">
        <f>'Pronóstico1 Público'!BS54*'Pronóstico2 Público'!$CR54</f>
        <v>8.7371043108048677E-2</v>
      </c>
      <c r="BT54" s="67">
        <f>'Pronóstico1 Público'!BT54*'Pronóstico2 Público'!$CR54</f>
        <v>8.4618689234107466E-2</v>
      </c>
      <c r="BU54" s="67">
        <f>'Pronóstico1 Público'!BU54*'Pronóstico2 Público'!$CR54</f>
        <v>8.0450003501341696E-2</v>
      </c>
      <c r="BV54" s="67">
        <f>'Pronóstico1 Público'!BV54*'Pronóstico2 Público'!$CR54</f>
        <v>7.5091932671020406E-2</v>
      </c>
      <c r="BW54" s="67">
        <f>'Pronóstico1 Público'!BW54*'Pronóstico2 Público'!$CR54</f>
        <v>6.8980842863039585E-2</v>
      </c>
      <c r="BX54" s="67">
        <f>'Pronóstico1 Público'!BX54*'Pronóstico2 Público'!$CR54</f>
        <v>6.3073577509655379E-2</v>
      </c>
      <c r="BY54" s="67">
        <f>'Pronóstico1 Público'!BY54*'Pronóstico2 Público'!$CR54</f>
        <v>5.7315100547273581E-2</v>
      </c>
      <c r="BZ54" s="67">
        <f>'Pronóstico1 Público'!BZ54*'Pronóstico2 Público'!$CR54</f>
        <v>5.1797137996967606E-2</v>
      </c>
      <c r="CA54" s="67">
        <f>'Pronóstico1 Público'!CA54*'Pronóstico2 Público'!$CR54</f>
        <v>4.6632196080095605E-2</v>
      </c>
      <c r="CB54" s="67">
        <f>'Pronóstico1 Público'!CB54*'Pronóstico2 Público'!$CR54</f>
        <v>4.2049042309925871E-2</v>
      </c>
      <c r="CC54" s="67">
        <f>'Pronóstico1 Público'!CC54*'Pronóstico2 Público'!$CR54</f>
        <v>3.7830923898677024E-2</v>
      </c>
      <c r="CD54" s="67">
        <f>'Pronóstico1 Público'!CD54*'Pronóstico2 Público'!$CR54</f>
        <v>3.3887957476181028E-2</v>
      </c>
      <c r="CE54" s="67">
        <f>'Pronóstico1 Público'!CE54*'Pronóstico2 Público'!$CR54</f>
        <v>3.0213116544047198E-2</v>
      </c>
      <c r="CF54" s="67">
        <f>'Pronóstico1 Público'!CF54*'Pronóstico2 Público'!$CR54</f>
        <v>2.6767948836610773E-2</v>
      </c>
      <c r="CG54" s="67">
        <f>'Pronóstico1 Público'!CG54*'Pronóstico2 Público'!$CR54</f>
        <v>2.3355210736779097E-2</v>
      </c>
      <c r="CH54" s="67">
        <f>'Pronóstico1 Público'!CH54*'Pronóstico2 Público'!$CR54</f>
        <v>2.0144243680835158E-2</v>
      </c>
      <c r="CI54" s="67">
        <f>'Pronóstico1 Público'!CI54*'Pronóstico2 Público'!$CR54</f>
        <v>1.708530255701703E-2</v>
      </c>
      <c r="CJ54" s="67">
        <f>'Pronóstico1 Público'!CJ54*'Pronóstico2 Público'!$CR54</f>
        <v>1.4203781589064482E-2</v>
      </c>
      <c r="CK54" s="67">
        <f>'Pronóstico1 Público'!CK54*'Pronóstico2 Público'!$CR54</f>
        <v>1.1547339535535153E-2</v>
      </c>
      <c r="CL54" s="67">
        <f>'Pronóstico1 Público'!CL54*'Pronóstico2 Público'!$CR54</f>
        <v>9.1397585438816945E-3</v>
      </c>
      <c r="CM54" s="67">
        <f>'Pronóstico1 Público'!CM54*'Pronóstico2 Público'!$CR54</f>
        <v>7.1620717752811014E-3</v>
      </c>
      <c r="CN54" s="67">
        <f>'Pronóstico1 Público'!CN54*'Pronóstico2 Público'!$CR54</f>
        <v>5.7137152340365005E-3</v>
      </c>
      <c r="CP54" s="72">
        <f t="shared" si="0"/>
        <v>1.6999999999999997</v>
      </c>
      <c r="CR54">
        <f>'Insumo 2'!$B$5/'Pronóstico1 Público'!CP54</f>
        <v>0.67992169184404327</v>
      </c>
      <c r="CT54" s="83">
        <f>100*'Población %'!CR99</f>
        <v>12.257494276469151</v>
      </c>
      <c r="CU54" s="83">
        <f t="shared" si="1"/>
        <v>13.86906623536842</v>
      </c>
    </row>
    <row r="55" spans="1:99">
      <c r="A55">
        <f>'Población %'!A100</f>
        <v>2039</v>
      </c>
      <c r="B55" s="67">
        <f>'Pronóstico1 Público'!B55*'Pronóstico2 Público'!$CR55</f>
        <v>0</v>
      </c>
      <c r="C55" s="67">
        <f>'Pronóstico1 Público'!C55*'Pronóstico2 Público'!$CR55</f>
        <v>0</v>
      </c>
      <c r="D55" s="67">
        <f>'Pronóstico1 Público'!D55*'Pronóstico2 Público'!$CR55</f>
        <v>0</v>
      </c>
      <c r="E55" s="67">
        <f>'Pronóstico1 Público'!E55*'Pronóstico2 Público'!$CR55</f>
        <v>0</v>
      </c>
      <c r="F55" s="67">
        <f>'Pronóstico1 Público'!F55*'Pronóstico2 Público'!$CR55</f>
        <v>0</v>
      </c>
      <c r="G55" s="67">
        <f>'Pronóstico1 Público'!G55*'Pronóstico2 Público'!$CR55</f>
        <v>0</v>
      </c>
      <c r="H55" s="67">
        <f>'Pronóstico1 Público'!H55*'Pronóstico2 Público'!$CR55</f>
        <v>0</v>
      </c>
      <c r="I55" s="67">
        <f>'Pronóstico1 Público'!I55*'Pronóstico2 Público'!$CR55</f>
        <v>0</v>
      </c>
      <c r="J55" s="67">
        <f>'Pronóstico1 Público'!J55*'Pronóstico2 Público'!$CR55</f>
        <v>0</v>
      </c>
      <c r="K55" s="67">
        <f>'Pronóstico1 Público'!K55*'Pronóstico2 Público'!$CR55</f>
        <v>0</v>
      </c>
      <c r="L55" s="67">
        <f>'Pronóstico1 Público'!L55*'Pronóstico2 Público'!$CR55</f>
        <v>0</v>
      </c>
      <c r="M55" s="67">
        <f>'Pronóstico1 Público'!M55*'Pronóstico2 Público'!$CR55</f>
        <v>0</v>
      </c>
      <c r="N55" s="67">
        <f>'Pronóstico1 Público'!N55*'Pronóstico2 Público'!$CR55</f>
        <v>0</v>
      </c>
      <c r="O55" s="67">
        <f>'Pronóstico1 Público'!O55*'Pronóstico2 Público'!$CR55</f>
        <v>0</v>
      </c>
      <c r="P55" s="67">
        <f>'Pronóstico1 Público'!P55*'Pronóstico2 Público'!$CR55</f>
        <v>0</v>
      </c>
      <c r="Q55" s="67">
        <f>'Pronóstico1 Público'!Q55*'Pronóstico2 Público'!$CR55</f>
        <v>0</v>
      </c>
      <c r="R55" s="67">
        <f>'Pronóstico1 Público'!R55*'Pronóstico2 Público'!$CR55</f>
        <v>0</v>
      </c>
      <c r="S55" s="67">
        <f>'Pronóstico1 Público'!S55*'Pronóstico2 Público'!$CR55</f>
        <v>0</v>
      </c>
      <c r="T55" s="67">
        <f>'Pronóstico1 Público'!T55*'Pronóstico2 Público'!$CR55</f>
        <v>0</v>
      </c>
      <c r="U55" s="67">
        <f>'Pronóstico1 Público'!U55*'Pronóstico2 Público'!$CR55</f>
        <v>0</v>
      </c>
      <c r="V55" s="67">
        <f>'Pronóstico1 Público'!V55*'Pronóstico2 Público'!$CR55</f>
        <v>0</v>
      </c>
      <c r="W55" s="67">
        <f>'Pronóstico1 Público'!W55*'Pronóstico2 Público'!$CR55</f>
        <v>0</v>
      </c>
      <c r="X55" s="67">
        <f>'Pronóstico1 Público'!X55*'Pronóstico2 Público'!$CR55</f>
        <v>0</v>
      </c>
      <c r="Y55" s="67">
        <f>'Pronóstico1 Público'!Y55*'Pronóstico2 Público'!$CR55</f>
        <v>0</v>
      </c>
      <c r="Z55" s="67">
        <f>'Pronóstico1 Público'!Z55*'Pronóstico2 Público'!$CR55</f>
        <v>0</v>
      </c>
      <c r="AA55" s="67">
        <f>'Pronóstico1 Público'!AA55*'Pronóstico2 Público'!$CR55</f>
        <v>0</v>
      </c>
      <c r="AB55" s="67">
        <f>'Pronóstico1 Público'!AB55*'Pronóstico2 Público'!$CR55</f>
        <v>0</v>
      </c>
      <c r="AC55" s="67">
        <f>'Pronóstico1 Público'!AC55*'Pronóstico2 Público'!$CR55</f>
        <v>0</v>
      </c>
      <c r="AD55" s="67">
        <f>'Pronóstico1 Público'!AD55*'Pronóstico2 Público'!$CR55</f>
        <v>0</v>
      </c>
      <c r="AE55" s="67">
        <f>'Pronóstico1 Público'!AE55*'Pronóstico2 Público'!$CR55</f>
        <v>0</v>
      </c>
      <c r="AF55" s="67">
        <f>'Pronóstico1 Público'!AF55*'Pronóstico2 Público'!$CR55</f>
        <v>0</v>
      </c>
      <c r="AG55" s="67">
        <f>'Pronóstico1 Público'!AG55*'Pronóstico2 Público'!$CR55</f>
        <v>0</v>
      </c>
      <c r="AH55" s="67">
        <f>'Pronóstico1 Público'!AH55*'Pronóstico2 Público'!$CR55</f>
        <v>0</v>
      </c>
      <c r="AI55" s="67">
        <f>'Pronóstico1 Público'!AI55*'Pronóstico2 Público'!$CR55</f>
        <v>0</v>
      </c>
      <c r="AJ55" s="67">
        <f>'Pronóstico1 Público'!AJ55*'Pronóstico2 Público'!$CR55</f>
        <v>0</v>
      </c>
      <c r="AK55" s="67">
        <f>'Pronóstico1 Público'!AK55*'Pronóstico2 Público'!$CR55</f>
        <v>0</v>
      </c>
      <c r="AL55" s="67">
        <f>'Pronóstico1 Público'!AL55*'Pronóstico2 Público'!$CR55</f>
        <v>0</v>
      </c>
      <c r="AM55" s="67">
        <f>'Pronóstico1 Público'!AM55*'Pronóstico2 Público'!$CR55</f>
        <v>0</v>
      </c>
      <c r="AN55" s="67">
        <f>'Pronóstico1 Público'!AN55*'Pronóstico2 Público'!$CR55</f>
        <v>0</v>
      </c>
      <c r="AO55" s="67">
        <f>'Pronóstico1 Público'!AO55*'Pronóstico2 Público'!$CR55</f>
        <v>0</v>
      </c>
      <c r="AP55" s="67">
        <f>'Pronóstico1 Público'!AP55*'Pronóstico2 Público'!$CR55</f>
        <v>0</v>
      </c>
      <c r="AQ55" s="67">
        <f>'Pronóstico1 Público'!AQ55*'Pronóstico2 Público'!$CR55</f>
        <v>0</v>
      </c>
      <c r="AR55" s="67">
        <f>'Pronóstico1 Público'!AR55*'Pronóstico2 Público'!$CR55</f>
        <v>9.3830067575067396E-6</v>
      </c>
      <c r="AS55" s="67">
        <f>'Pronóstico1 Público'!AS55*'Pronóstico2 Público'!$CR55</f>
        <v>5.0970189609199613E-5</v>
      </c>
      <c r="AT55" s="67">
        <f>'Pronóstico1 Público'!AT55*'Pronóstico2 Público'!$CR55</f>
        <v>1.4793220419228686E-4</v>
      </c>
      <c r="AU55" s="67">
        <f>'Pronóstico1 Público'!AU55*'Pronóstico2 Público'!$CR55</f>
        <v>3.6992642469327178E-4</v>
      </c>
      <c r="AV55" s="67">
        <f>'Pronóstico1 Público'!AV55*'Pronóstico2 Público'!$CR55</f>
        <v>9.7313042988996358E-4</v>
      </c>
      <c r="AW55" s="67">
        <f>'Pronóstico1 Público'!AW55*'Pronóstico2 Público'!$CR55</f>
        <v>2.0366148102256851E-3</v>
      </c>
      <c r="AX55" s="67">
        <f>'Pronóstico1 Público'!AX55*'Pronóstico2 Público'!$CR55</f>
        <v>3.3316828617315016E-3</v>
      </c>
      <c r="AY55" s="67">
        <f>'Pronóstico1 Público'!AY55*'Pronóstico2 Público'!$CR55</f>
        <v>4.699623297289143E-3</v>
      </c>
      <c r="AZ55" s="67">
        <f>'Pronóstico1 Público'!AZ55*'Pronóstico2 Público'!$CR55</f>
        <v>6.0315329877279377E-3</v>
      </c>
      <c r="BA55" s="67">
        <f>'Pronóstico1 Público'!BA55*'Pronóstico2 Público'!$CR55</f>
        <v>7.0288405650811387E-3</v>
      </c>
      <c r="BB55" s="67">
        <f>'Pronóstico1 Público'!BB55*'Pronóstico2 Público'!$CR55</f>
        <v>7.7828677572060051E-3</v>
      </c>
      <c r="BC55" s="67">
        <f>'Pronóstico1 Público'!BC55*'Pronóstico2 Público'!$CR55</f>
        <v>8.8158241985262075E-3</v>
      </c>
      <c r="BD55" s="67">
        <f>'Pronóstico1 Público'!BD55*'Pronóstico2 Público'!$CR55</f>
        <v>1.0275674538213602E-2</v>
      </c>
      <c r="BE55" s="67">
        <f>'Pronóstico1 Público'!BE55*'Pronóstico2 Público'!$CR55</f>
        <v>1.2277896199828789E-2</v>
      </c>
      <c r="BF55" s="67">
        <f>'Pronóstico1 Público'!BF55*'Pronóstico2 Público'!$CR55</f>
        <v>1.5243167826121264E-2</v>
      </c>
      <c r="BG55" s="67">
        <f>'Pronóstico1 Público'!BG55*'Pronóstico2 Público'!$CR55</f>
        <v>1.9352879503968617E-2</v>
      </c>
      <c r="BH55" s="67">
        <f>'Pronóstico1 Público'!BH55*'Pronóstico2 Público'!$CR55</f>
        <v>2.4774108641352158E-2</v>
      </c>
      <c r="BI55" s="67">
        <f>'Pronóstico1 Público'!BI55*'Pronóstico2 Público'!$CR55</f>
        <v>3.2266308798549741E-2</v>
      </c>
      <c r="BJ55" s="67">
        <f>'Pronóstico1 Público'!BJ55*'Pronóstico2 Público'!$CR55</f>
        <v>4.1467736594872753E-2</v>
      </c>
      <c r="BK55" s="67">
        <f>'Pronóstico1 Público'!BK55*'Pronóstico2 Público'!$CR55</f>
        <v>5.1588917822454304E-2</v>
      </c>
      <c r="BL55" s="67">
        <f>'Pronóstico1 Público'!BL55*'Pronóstico2 Público'!$CR55</f>
        <v>6.1571773951289314E-2</v>
      </c>
      <c r="BM55" s="67">
        <f>'Pronóstico1 Público'!BM55*'Pronóstico2 Público'!$CR55</f>
        <v>7.043372305792156E-2</v>
      </c>
      <c r="BN55" s="67">
        <f>'Pronóstico1 Público'!BN55*'Pronóstico2 Público'!$CR55</f>
        <v>7.7248582013243056E-2</v>
      </c>
      <c r="BO55" s="67">
        <f>'Pronóstico1 Público'!BO55*'Pronóstico2 Público'!$CR55</f>
        <v>8.2298146092814092E-2</v>
      </c>
      <c r="BP55" s="67">
        <f>'Pronóstico1 Público'!BP55*'Pronóstico2 Público'!$CR55</f>
        <v>8.5700684796341409E-2</v>
      </c>
      <c r="BQ55" s="67">
        <f>'Pronóstico1 Público'!BQ55*'Pronóstico2 Público'!$CR55</f>
        <v>8.777830094873415E-2</v>
      </c>
      <c r="BR55" s="67">
        <f>'Pronóstico1 Público'!BR55*'Pronóstico2 Público'!$CR55</f>
        <v>8.8524264211502876E-2</v>
      </c>
      <c r="BS55" s="67">
        <f>'Pronóstico1 Público'!BS55*'Pronóstico2 Público'!$CR55</f>
        <v>8.7451572973847896E-2</v>
      </c>
      <c r="BT55" s="67">
        <f>'Pronóstico1 Público'!BT55*'Pronóstico2 Público'!$CR55</f>
        <v>8.4666035069356979E-2</v>
      </c>
      <c r="BU55" s="67">
        <f>'Pronóstico1 Público'!BU55*'Pronóstico2 Público'!$CR55</f>
        <v>8.0383371696811173E-2</v>
      </c>
      <c r="BV55" s="67">
        <f>'Pronóstico1 Público'!BV55*'Pronóstico2 Público'!$CR55</f>
        <v>7.4977674265462674E-2</v>
      </c>
      <c r="BW55" s="67">
        <f>'Pronóstico1 Público'!BW55*'Pronóstico2 Público'!$CR55</f>
        <v>6.8919386976562871E-2</v>
      </c>
      <c r="BX55" s="67">
        <f>'Pronóstico1 Público'!BX55*'Pronóstico2 Público'!$CR55</f>
        <v>6.3008664039737719E-2</v>
      </c>
      <c r="BY55" s="67">
        <f>'Pronóstico1 Público'!BY55*'Pronóstico2 Público'!$CR55</f>
        <v>5.7450091830055318E-2</v>
      </c>
      <c r="BZ55" s="67">
        <f>'Pronóstico1 Público'!BZ55*'Pronóstico2 Público'!$CR55</f>
        <v>5.2211985425516548E-2</v>
      </c>
      <c r="CA55" s="67">
        <f>'Pronóstico1 Público'!CA55*'Pronóstico2 Público'!$CR55</f>
        <v>4.7193213258879423E-2</v>
      </c>
      <c r="CB55" s="67">
        <f>'Pronóstico1 Público'!CB55*'Pronóstico2 Público'!$CR55</f>
        <v>4.2561883548614426E-2</v>
      </c>
      <c r="CC55" s="67">
        <f>'Pronóstico1 Público'!CC55*'Pronóstico2 Público'!$CR55</f>
        <v>3.8342974712339307E-2</v>
      </c>
      <c r="CD55" s="67">
        <f>'Pronóstico1 Público'!CD55*'Pronóstico2 Público'!$CR55</f>
        <v>3.4287436742567047E-2</v>
      </c>
      <c r="CE55" s="67">
        <f>'Pronóstico1 Público'!CE55*'Pronóstico2 Público'!$CR55</f>
        <v>3.0423040464849567E-2</v>
      </c>
      <c r="CF55" s="67">
        <f>'Pronóstico1 Público'!CF55*'Pronóstico2 Público'!$CR55</f>
        <v>2.684175382756817E-2</v>
      </c>
      <c r="CG55" s="67">
        <f>'Pronóstico1 Público'!CG55*'Pronóstico2 Público'!$CR55</f>
        <v>2.3384984618977825E-2</v>
      </c>
      <c r="CH55" s="67">
        <f>'Pronóstico1 Público'!CH55*'Pronóstico2 Público'!$CR55</f>
        <v>2.009186848263822E-2</v>
      </c>
      <c r="CI55" s="67">
        <f>'Pronóstico1 Público'!CI55*'Pronóstico2 Público'!$CR55</f>
        <v>1.7093727088896483E-2</v>
      </c>
      <c r="CJ55" s="67">
        <f>'Pronóstico1 Público'!CJ55*'Pronóstico2 Público'!$CR55</f>
        <v>1.4356281217655871E-2</v>
      </c>
      <c r="CK55" s="67">
        <f>'Pronóstico1 Público'!CK55*'Pronóstico2 Público'!$CR55</f>
        <v>1.1792757324476407E-2</v>
      </c>
      <c r="CL55" s="67">
        <f>'Pronóstico1 Público'!CL55*'Pronóstico2 Público'!$CR55</f>
        <v>9.4857356530058737E-3</v>
      </c>
      <c r="CM55" s="67">
        <f>'Pronóstico1 Público'!CM55*'Pronóstico2 Público'!$CR55</f>
        <v>7.3519090295564435E-3</v>
      </c>
      <c r="CN55" s="67">
        <f>'Pronóstico1 Público'!CN55*'Pronóstico2 Público'!$CR55</f>
        <v>5.6431580224861177E-3</v>
      </c>
      <c r="CP55" s="72">
        <f t="shared" si="0"/>
        <v>1.6999999999999997</v>
      </c>
      <c r="CR55">
        <f>'Insumo 2'!$B$5/'Pronóstico1 Público'!CP55</f>
        <v>0.6668143008032128</v>
      </c>
      <c r="CT55" s="83">
        <f>100*'Población %'!CR100</f>
        <v>12.536978695561659</v>
      </c>
      <c r="CU55" s="83">
        <f t="shared" si="1"/>
        <v>13.559885848747863</v>
      </c>
    </row>
    <row r="56" spans="1:99">
      <c r="A56">
        <f>'Población %'!A101</f>
        <v>2040</v>
      </c>
      <c r="B56" s="67">
        <f>'Pronóstico1 Público'!B56*'Pronóstico2 Público'!$CR56</f>
        <v>0</v>
      </c>
      <c r="C56" s="67">
        <f>'Pronóstico1 Público'!C56*'Pronóstico2 Público'!$CR56</f>
        <v>0</v>
      </c>
      <c r="D56" s="67">
        <f>'Pronóstico1 Público'!D56*'Pronóstico2 Público'!$CR56</f>
        <v>0</v>
      </c>
      <c r="E56" s="67">
        <f>'Pronóstico1 Público'!E56*'Pronóstico2 Público'!$CR56</f>
        <v>0</v>
      </c>
      <c r="F56" s="67">
        <f>'Pronóstico1 Público'!F56*'Pronóstico2 Público'!$CR56</f>
        <v>0</v>
      </c>
      <c r="G56" s="67">
        <f>'Pronóstico1 Público'!G56*'Pronóstico2 Público'!$CR56</f>
        <v>0</v>
      </c>
      <c r="H56" s="67">
        <f>'Pronóstico1 Público'!H56*'Pronóstico2 Público'!$CR56</f>
        <v>0</v>
      </c>
      <c r="I56" s="67">
        <f>'Pronóstico1 Público'!I56*'Pronóstico2 Público'!$CR56</f>
        <v>0</v>
      </c>
      <c r="J56" s="67">
        <f>'Pronóstico1 Público'!J56*'Pronóstico2 Público'!$CR56</f>
        <v>0</v>
      </c>
      <c r="K56" s="67">
        <f>'Pronóstico1 Público'!K56*'Pronóstico2 Público'!$CR56</f>
        <v>0</v>
      </c>
      <c r="L56" s="67">
        <f>'Pronóstico1 Público'!L56*'Pronóstico2 Público'!$CR56</f>
        <v>0</v>
      </c>
      <c r="M56" s="67">
        <f>'Pronóstico1 Público'!M56*'Pronóstico2 Público'!$CR56</f>
        <v>0</v>
      </c>
      <c r="N56" s="67">
        <f>'Pronóstico1 Público'!N56*'Pronóstico2 Público'!$CR56</f>
        <v>0</v>
      </c>
      <c r="O56" s="67">
        <f>'Pronóstico1 Público'!O56*'Pronóstico2 Público'!$CR56</f>
        <v>0</v>
      </c>
      <c r="P56" s="67">
        <f>'Pronóstico1 Público'!P56*'Pronóstico2 Público'!$CR56</f>
        <v>0</v>
      </c>
      <c r="Q56" s="67">
        <f>'Pronóstico1 Público'!Q56*'Pronóstico2 Público'!$CR56</f>
        <v>0</v>
      </c>
      <c r="R56" s="67">
        <f>'Pronóstico1 Público'!R56*'Pronóstico2 Público'!$CR56</f>
        <v>0</v>
      </c>
      <c r="S56" s="67">
        <f>'Pronóstico1 Público'!S56*'Pronóstico2 Público'!$CR56</f>
        <v>0</v>
      </c>
      <c r="T56" s="67">
        <f>'Pronóstico1 Público'!T56*'Pronóstico2 Público'!$CR56</f>
        <v>0</v>
      </c>
      <c r="U56" s="67">
        <f>'Pronóstico1 Público'!U56*'Pronóstico2 Público'!$CR56</f>
        <v>0</v>
      </c>
      <c r="V56" s="67">
        <f>'Pronóstico1 Público'!V56*'Pronóstico2 Público'!$CR56</f>
        <v>0</v>
      </c>
      <c r="W56" s="67">
        <f>'Pronóstico1 Público'!W56*'Pronóstico2 Público'!$CR56</f>
        <v>0</v>
      </c>
      <c r="X56" s="67">
        <f>'Pronóstico1 Público'!X56*'Pronóstico2 Público'!$CR56</f>
        <v>0</v>
      </c>
      <c r="Y56" s="67">
        <f>'Pronóstico1 Público'!Y56*'Pronóstico2 Público'!$CR56</f>
        <v>0</v>
      </c>
      <c r="Z56" s="67">
        <f>'Pronóstico1 Público'!Z56*'Pronóstico2 Público'!$CR56</f>
        <v>0</v>
      </c>
      <c r="AA56" s="67">
        <f>'Pronóstico1 Público'!AA56*'Pronóstico2 Público'!$CR56</f>
        <v>0</v>
      </c>
      <c r="AB56" s="67">
        <f>'Pronóstico1 Público'!AB56*'Pronóstico2 Público'!$CR56</f>
        <v>0</v>
      </c>
      <c r="AC56" s="67">
        <f>'Pronóstico1 Público'!AC56*'Pronóstico2 Público'!$CR56</f>
        <v>0</v>
      </c>
      <c r="AD56" s="67">
        <f>'Pronóstico1 Público'!AD56*'Pronóstico2 Público'!$CR56</f>
        <v>0</v>
      </c>
      <c r="AE56" s="67">
        <f>'Pronóstico1 Público'!AE56*'Pronóstico2 Público'!$CR56</f>
        <v>0</v>
      </c>
      <c r="AF56" s="67">
        <f>'Pronóstico1 Público'!AF56*'Pronóstico2 Público'!$CR56</f>
        <v>0</v>
      </c>
      <c r="AG56" s="67">
        <f>'Pronóstico1 Público'!AG56*'Pronóstico2 Público'!$CR56</f>
        <v>0</v>
      </c>
      <c r="AH56" s="67">
        <f>'Pronóstico1 Público'!AH56*'Pronóstico2 Público'!$CR56</f>
        <v>0</v>
      </c>
      <c r="AI56" s="67">
        <f>'Pronóstico1 Público'!AI56*'Pronóstico2 Público'!$CR56</f>
        <v>0</v>
      </c>
      <c r="AJ56" s="67">
        <f>'Pronóstico1 Público'!AJ56*'Pronóstico2 Público'!$CR56</f>
        <v>0</v>
      </c>
      <c r="AK56" s="67">
        <f>'Pronóstico1 Público'!AK56*'Pronóstico2 Público'!$CR56</f>
        <v>0</v>
      </c>
      <c r="AL56" s="67">
        <f>'Pronóstico1 Público'!AL56*'Pronóstico2 Público'!$CR56</f>
        <v>0</v>
      </c>
      <c r="AM56" s="67">
        <f>'Pronóstico1 Público'!AM56*'Pronóstico2 Público'!$CR56</f>
        <v>0</v>
      </c>
      <c r="AN56" s="67">
        <f>'Pronóstico1 Público'!AN56*'Pronóstico2 Público'!$CR56</f>
        <v>0</v>
      </c>
      <c r="AO56" s="67">
        <f>'Pronóstico1 Público'!AO56*'Pronóstico2 Público'!$CR56</f>
        <v>0</v>
      </c>
      <c r="AP56" s="67">
        <f>'Pronóstico1 Público'!AP56*'Pronóstico2 Público'!$CR56</f>
        <v>0</v>
      </c>
      <c r="AQ56" s="67">
        <f>'Pronóstico1 Público'!AQ56*'Pronóstico2 Público'!$CR56</f>
        <v>0</v>
      </c>
      <c r="AR56" s="67">
        <f>'Pronóstico1 Público'!AR56*'Pronóstico2 Público'!$CR56</f>
        <v>9.1523772024760189E-6</v>
      </c>
      <c r="AS56" s="67">
        <f>'Pronóstico1 Público'!AS56*'Pronóstico2 Público'!$CR56</f>
        <v>5.0386842405541301E-5</v>
      </c>
      <c r="AT56" s="67">
        <f>'Pronóstico1 Público'!AT56*'Pronóstico2 Público'!$CR56</f>
        <v>1.4626011828681792E-4</v>
      </c>
      <c r="AU56" s="67">
        <f>'Pronóstico1 Público'!AU56*'Pronóstico2 Público'!$CR56</f>
        <v>3.6619242101164129E-4</v>
      </c>
      <c r="AV56" s="67">
        <f>'Pronóstico1 Público'!AV56*'Pronóstico2 Público'!$CR56</f>
        <v>9.7125076007727694E-4</v>
      </c>
      <c r="AW56" s="67">
        <f>'Pronóstico1 Público'!AW56*'Pronóstico2 Público'!$CR56</f>
        <v>2.0539384573484477E-3</v>
      </c>
      <c r="AX56" s="67">
        <f>'Pronóstico1 Público'!AX56*'Pronóstico2 Público'!$CR56</f>
        <v>3.386393826025326E-3</v>
      </c>
      <c r="AY56" s="67">
        <f>'Pronóstico1 Público'!AY56*'Pronóstico2 Público'!$CR56</f>
        <v>4.7925179782637951E-3</v>
      </c>
      <c r="AZ56" s="67">
        <f>'Pronóstico1 Público'!AZ56*'Pronóstico2 Público'!$CR56</f>
        <v>6.1806016986062223E-3</v>
      </c>
      <c r="BA56" s="67">
        <f>'Pronóstico1 Público'!BA56*'Pronóstico2 Público'!$CR56</f>
        <v>7.1707584244503171E-3</v>
      </c>
      <c r="BB56" s="67">
        <f>'Pronóstico1 Público'!BB56*'Pronóstico2 Público'!$CR56</f>
        <v>7.8530032300124751E-3</v>
      </c>
      <c r="BC56" s="67">
        <f>'Pronóstico1 Público'!BC56*'Pronóstico2 Público'!$CR56</f>
        <v>8.8213946183677734E-3</v>
      </c>
      <c r="BD56" s="67">
        <f>'Pronóstico1 Público'!BD56*'Pronóstico2 Público'!$CR56</f>
        <v>1.0303577144619259E-2</v>
      </c>
      <c r="BE56" s="67">
        <f>'Pronóstico1 Público'!BE56*'Pronóstico2 Público'!$CR56</f>
        <v>1.2325707704624059E-2</v>
      </c>
      <c r="BF56" s="67">
        <f>'Pronóstico1 Público'!BF56*'Pronóstico2 Público'!$CR56</f>
        <v>1.520837914157344E-2</v>
      </c>
      <c r="BG56" s="67">
        <f>'Pronóstico1 Público'!BG56*'Pronóstico2 Público'!$CR56</f>
        <v>1.9138604249973244E-2</v>
      </c>
      <c r="BH56" s="67">
        <f>'Pronóstico1 Público'!BH56*'Pronóstico2 Público'!$CR56</f>
        <v>2.4351507579714677E-2</v>
      </c>
      <c r="BI56" s="67">
        <f>'Pronóstico1 Público'!BI56*'Pronóstico2 Público'!$CR56</f>
        <v>3.1681624718551973E-2</v>
      </c>
      <c r="BJ56" s="67">
        <f>'Pronóstico1 Público'!BJ56*'Pronóstico2 Público'!$CR56</f>
        <v>4.0616863633959832E-2</v>
      </c>
      <c r="BK56" s="67">
        <f>'Pronóstico1 Público'!BK56*'Pronóstico2 Público'!$CR56</f>
        <v>5.0746899832580232E-2</v>
      </c>
      <c r="BL56" s="67">
        <f>'Pronóstico1 Público'!BL56*'Pronóstico2 Público'!$CR56</f>
        <v>6.1075278996279105E-2</v>
      </c>
      <c r="BM56" s="67">
        <f>'Pronóstico1 Público'!BM56*'Pronóstico2 Público'!$CR56</f>
        <v>7.0274720888804681E-2</v>
      </c>
      <c r="BN56" s="67">
        <f>'Pronóstico1 Público'!BN56*'Pronóstico2 Público'!$CR56</f>
        <v>7.6982092574514618E-2</v>
      </c>
      <c r="BO56" s="67">
        <f>'Pronóstico1 Público'!BO56*'Pronóstico2 Público'!$CR56</f>
        <v>8.201951406529176E-2</v>
      </c>
      <c r="BP56" s="67">
        <f>'Pronóstico1 Público'!BP56*'Pronóstico2 Público'!$CR56</f>
        <v>8.5474020578975074E-2</v>
      </c>
      <c r="BQ56" s="67">
        <f>'Pronóstico1 Público'!BQ56*'Pronóstico2 Público'!$CR56</f>
        <v>8.7571468760900523E-2</v>
      </c>
      <c r="BR56" s="67">
        <f>'Pronóstico1 Público'!BR56*'Pronóstico2 Público'!$CR56</f>
        <v>8.835996159615013E-2</v>
      </c>
      <c r="BS56" s="67">
        <f>'Pronóstico1 Público'!BS56*'Pronóstico2 Público'!$CR56</f>
        <v>8.7415976353852787E-2</v>
      </c>
      <c r="BT56" s="67">
        <f>'Pronóstico1 Público'!BT56*'Pronóstico2 Público'!$CR56</f>
        <v>8.4762808940459039E-2</v>
      </c>
      <c r="BU56" s="67">
        <f>'Pronóstico1 Público'!BU56*'Pronóstico2 Público'!$CR56</f>
        <v>8.0456034556907488E-2</v>
      </c>
      <c r="BV56" s="67">
        <f>'Pronóstico1 Público'!BV56*'Pronóstico2 Público'!$CR56</f>
        <v>7.4954843047306416E-2</v>
      </c>
      <c r="BW56" s="67">
        <f>'Pronóstico1 Público'!BW56*'Pronóstico2 Público'!$CR56</f>
        <v>6.8863422106014122E-2</v>
      </c>
      <c r="BX56" s="67">
        <f>'Pronóstico1 Público'!BX56*'Pronóstico2 Público'!$CR56</f>
        <v>6.3002951678957655E-2</v>
      </c>
      <c r="BY56" s="67">
        <f>'Pronóstico1 Público'!BY56*'Pronóstico2 Público'!$CR56</f>
        <v>5.7441626855380776E-2</v>
      </c>
      <c r="BZ56" s="67">
        <f>'Pronóstico1 Público'!BZ56*'Pronóstico2 Público'!$CR56</f>
        <v>5.2396737298410587E-2</v>
      </c>
      <c r="CA56" s="67">
        <f>'Pronóstico1 Público'!CA56*'Pronóstico2 Público'!$CR56</f>
        <v>4.7650276948930669E-2</v>
      </c>
      <c r="CB56" s="67">
        <f>'Pronóstico1 Público'!CB56*'Pronóstico2 Público'!$CR56</f>
        <v>4.3166619546771964E-2</v>
      </c>
      <c r="CC56" s="67">
        <f>'Pronóstico1 Público'!CC56*'Pronóstico2 Público'!$CR56</f>
        <v>3.8899535834790555E-2</v>
      </c>
      <c r="CD56" s="67">
        <f>'Pronóstico1 Público'!CD56*'Pronóstico2 Público'!$CR56</f>
        <v>3.4835894568046623E-2</v>
      </c>
      <c r="CE56" s="67">
        <f>'Pronóstico1 Público'!CE56*'Pronóstico2 Público'!$CR56</f>
        <v>3.0868328412479076E-2</v>
      </c>
      <c r="CF56" s="67">
        <f>'Pronóstico1 Público'!CF56*'Pronóstico2 Público'!$CR56</f>
        <v>2.7117342489946954E-2</v>
      </c>
      <c r="CG56" s="67">
        <f>'Pronóstico1 Público'!CG56*'Pronóstico2 Público'!$CR56</f>
        <v>2.3530664222220089E-2</v>
      </c>
      <c r="CH56" s="67">
        <f>'Pronóstico1 Público'!CH56*'Pronóstico2 Público'!$CR56</f>
        <v>2.0186333731511595E-2</v>
      </c>
      <c r="CI56" s="67">
        <f>'Pronóstico1 Público'!CI56*'Pronóstico2 Público'!$CR56</f>
        <v>1.7106625013067228E-2</v>
      </c>
      <c r="CJ56" s="67">
        <f>'Pronóstico1 Público'!CJ56*'Pronóstico2 Público'!$CR56</f>
        <v>1.4392795663808144E-2</v>
      </c>
      <c r="CK56" s="67">
        <f>'Pronóstico1 Público'!CK56*'Pronóstico2 Público'!$CR56</f>
        <v>1.1919763155958508E-2</v>
      </c>
      <c r="CL56" s="67">
        <f>'Pronóstico1 Público'!CL56*'Pronóstico2 Público'!$CR56</f>
        <v>9.6722634509288224E-3</v>
      </c>
      <c r="CM56" s="67">
        <f>'Pronóstico1 Público'!CM56*'Pronóstico2 Público'!$CR56</f>
        <v>7.6646331760477976E-3</v>
      </c>
      <c r="CN56" s="67">
        <f>'Pronóstico1 Público'!CN56*'Pronóstico2 Público'!$CR56</f>
        <v>5.762450729631983E-3</v>
      </c>
      <c r="CP56" s="72">
        <f t="shared" si="0"/>
        <v>1.6999999999999991</v>
      </c>
      <c r="CR56">
        <f>'Insumo 2'!$B$5/'Pronóstico1 Público'!CP56</f>
        <v>0.65343430242718625</v>
      </c>
      <c r="CT56" s="83">
        <f>100*'Población %'!CR101</f>
        <v>12.840085314916147</v>
      </c>
      <c r="CU56" s="83">
        <f t="shared" si="1"/>
        <v>13.239787418118889</v>
      </c>
    </row>
    <row r="57" spans="1:99">
      <c r="A57">
        <f>'Población %'!A102</f>
        <v>2041</v>
      </c>
      <c r="B57" s="67">
        <f>'Pronóstico1 Público'!B57*'Pronóstico2 Público'!$CR57</f>
        <v>0</v>
      </c>
      <c r="C57" s="67">
        <f>'Pronóstico1 Público'!C57*'Pronóstico2 Público'!$CR57</f>
        <v>0</v>
      </c>
      <c r="D57" s="67">
        <f>'Pronóstico1 Público'!D57*'Pronóstico2 Público'!$CR57</f>
        <v>0</v>
      </c>
      <c r="E57" s="67">
        <f>'Pronóstico1 Público'!E57*'Pronóstico2 Público'!$CR57</f>
        <v>0</v>
      </c>
      <c r="F57" s="67">
        <f>'Pronóstico1 Público'!F57*'Pronóstico2 Público'!$CR57</f>
        <v>0</v>
      </c>
      <c r="G57" s="67">
        <f>'Pronóstico1 Público'!G57*'Pronóstico2 Público'!$CR57</f>
        <v>0</v>
      </c>
      <c r="H57" s="67">
        <f>'Pronóstico1 Público'!H57*'Pronóstico2 Público'!$CR57</f>
        <v>0</v>
      </c>
      <c r="I57" s="67">
        <f>'Pronóstico1 Público'!I57*'Pronóstico2 Público'!$CR57</f>
        <v>0</v>
      </c>
      <c r="J57" s="67">
        <f>'Pronóstico1 Público'!J57*'Pronóstico2 Público'!$CR57</f>
        <v>0</v>
      </c>
      <c r="K57" s="67">
        <f>'Pronóstico1 Público'!K57*'Pronóstico2 Público'!$CR57</f>
        <v>0</v>
      </c>
      <c r="L57" s="67">
        <f>'Pronóstico1 Público'!L57*'Pronóstico2 Público'!$CR57</f>
        <v>0</v>
      </c>
      <c r="M57" s="67">
        <f>'Pronóstico1 Público'!M57*'Pronóstico2 Público'!$CR57</f>
        <v>0</v>
      </c>
      <c r="N57" s="67">
        <f>'Pronóstico1 Público'!N57*'Pronóstico2 Público'!$CR57</f>
        <v>0</v>
      </c>
      <c r="O57" s="67">
        <f>'Pronóstico1 Público'!O57*'Pronóstico2 Público'!$CR57</f>
        <v>0</v>
      </c>
      <c r="P57" s="67">
        <f>'Pronóstico1 Público'!P57*'Pronóstico2 Público'!$CR57</f>
        <v>0</v>
      </c>
      <c r="Q57" s="67">
        <f>'Pronóstico1 Público'!Q57*'Pronóstico2 Público'!$CR57</f>
        <v>0</v>
      </c>
      <c r="R57" s="67">
        <f>'Pronóstico1 Público'!R57*'Pronóstico2 Público'!$CR57</f>
        <v>0</v>
      </c>
      <c r="S57" s="67">
        <f>'Pronóstico1 Público'!S57*'Pronóstico2 Público'!$CR57</f>
        <v>0</v>
      </c>
      <c r="T57" s="67">
        <f>'Pronóstico1 Público'!T57*'Pronóstico2 Público'!$CR57</f>
        <v>0</v>
      </c>
      <c r="U57" s="67">
        <f>'Pronóstico1 Público'!U57*'Pronóstico2 Público'!$CR57</f>
        <v>0</v>
      </c>
      <c r="V57" s="67">
        <f>'Pronóstico1 Público'!V57*'Pronóstico2 Público'!$CR57</f>
        <v>0</v>
      </c>
      <c r="W57" s="67">
        <f>'Pronóstico1 Público'!W57*'Pronóstico2 Público'!$CR57</f>
        <v>0</v>
      </c>
      <c r="X57" s="67">
        <f>'Pronóstico1 Público'!X57*'Pronóstico2 Público'!$CR57</f>
        <v>0</v>
      </c>
      <c r="Y57" s="67">
        <f>'Pronóstico1 Público'!Y57*'Pronóstico2 Público'!$CR57</f>
        <v>0</v>
      </c>
      <c r="Z57" s="67">
        <f>'Pronóstico1 Público'!Z57*'Pronóstico2 Público'!$CR57</f>
        <v>0</v>
      </c>
      <c r="AA57" s="67">
        <f>'Pronóstico1 Público'!AA57*'Pronóstico2 Público'!$CR57</f>
        <v>0</v>
      </c>
      <c r="AB57" s="67">
        <f>'Pronóstico1 Público'!AB57*'Pronóstico2 Público'!$CR57</f>
        <v>0</v>
      </c>
      <c r="AC57" s="67">
        <f>'Pronóstico1 Público'!AC57*'Pronóstico2 Público'!$CR57</f>
        <v>0</v>
      </c>
      <c r="AD57" s="67">
        <f>'Pronóstico1 Público'!AD57*'Pronóstico2 Público'!$CR57</f>
        <v>0</v>
      </c>
      <c r="AE57" s="67">
        <f>'Pronóstico1 Público'!AE57*'Pronóstico2 Público'!$CR57</f>
        <v>0</v>
      </c>
      <c r="AF57" s="67">
        <f>'Pronóstico1 Público'!AF57*'Pronóstico2 Público'!$CR57</f>
        <v>0</v>
      </c>
      <c r="AG57" s="67">
        <f>'Pronóstico1 Público'!AG57*'Pronóstico2 Público'!$CR57</f>
        <v>0</v>
      </c>
      <c r="AH57" s="67">
        <f>'Pronóstico1 Público'!AH57*'Pronóstico2 Público'!$CR57</f>
        <v>0</v>
      </c>
      <c r="AI57" s="67">
        <f>'Pronóstico1 Público'!AI57*'Pronóstico2 Público'!$CR57</f>
        <v>0</v>
      </c>
      <c r="AJ57" s="67">
        <f>'Pronóstico1 Público'!AJ57*'Pronóstico2 Público'!$CR57</f>
        <v>0</v>
      </c>
      <c r="AK57" s="67">
        <f>'Pronóstico1 Público'!AK57*'Pronóstico2 Público'!$CR57</f>
        <v>0</v>
      </c>
      <c r="AL57" s="67">
        <f>'Pronóstico1 Público'!AL57*'Pronóstico2 Público'!$CR57</f>
        <v>0</v>
      </c>
      <c r="AM57" s="67">
        <f>'Pronóstico1 Público'!AM57*'Pronóstico2 Público'!$CR57</f>
        <v>0</v>
      </c>
      <c r="AN57" s="67">
        <f>'Pronóstico1 Público'!AN57*'Pronóstico2 Público'!$CR57</f>
        <v>0</v>
      </c>
      <c r="AO57" s="67">
        <f>'Pronóstico1 Público'!AO57*'Pronóstico2 Público'!$CR57</f>
        <v>0</v>
      </c>
      <c r="AP57" s="67">
        <f>'Pronóstico1 Público'!AP57*'Pronóstico2 Público'!$CR57</f>
        <v>0</v>
      </c>
      <c r="AQ57" s="67">
        <f>'Pronóstico1 Público'!AQ57*'Pronóstico2 Público'!$CR57</f>
        <v>0</v>
      </c>
      <c r="AR57" s="67">
        <f>'Pronóstico1 Público'!AR57*'Pronóstico2 Público'!$CR57</f>
        <v>8.8000926831778478E-6</v>
      </c>
      <c r="AS57" s="67">
        <f>'Pronóstico1 Público'!AS57*'Pronóstico2 Público'!$CR57</f>
        <v>4.9357982953429625E-5</v>
      </c>
      <c r="AT57" s="67">
        <f>'Pronóstico1 Público'!AT57*'Pronóstico2 Público'!$CR57</f>
        <v>1.4519932584700705E-4</v>
      </c>
      <c r="AU57" s="67">
        <f>'Pronóstico1 Público'!AU57*'Pronóstico2 Público'!$CR57</f>
        <v>3.6358150124899107E-4</v>
      </c>
      <c r="AV57" s="67">
        <f>'Pronóstico1 Público'!AV57*'Pronóstico2 Público'!$CR57</f>
        <v>9.6550082199904142E-4</v>
      </c>
      <c r="AW57" s="67">
        <f>'Pronóstico1 Público'!AW57*'Pronóstico2 Público'!$CR57</f>
        <v>2.0585707704197332E-3</v>
      </c>
      <c r="AX57" s="67">
        <f>'Pronóstico1 Público'!AX57*'Pronóstico2 Público'!$CR57</f>
        <v>3.4293998870759744E-3</v>
      </c>
      <c r="AY57" s="67">
        <f>'Pronóstico1 Público'!AY57*'Pronóstico2 Público'!$CR57</f>
        <v>4.8912584318964499E-3</v>
      </c>
      <c r="AZ57" s="67">
        <f>'Pronóstico1 Público'!AZ57*'Pronóstico2 Público'!$CR57</f>
        <v>6.3283570147302905E-3</v>
      </c>
      <c r="BA57" s="67">
        <f>'Pronóstico1 Público'!BA57*'Pronóstico2 Público'!$CR57</f>
        <v>7.3774467432600665E-3</v>
      </c>
      <c r="BB57" s="67">
        <f>'Pronóstico1 Público'!BB57*'Pronóstico2 Público'!$CR57</f>
        <v>8.0427469029988145E-3</v>
      </c>
      <c r="BC57" s="67">
        <f>'Pronóstico1 Público'!BC57*'Pronóstico2 Público'!$CR57</f>
        <v>8.9346649882791982E-3</v>
      </c>
      <c r="BD57" s="67">
        <f>'Pronóstico1 Público'!BD57*'Pronóstico2 Público'!$CR57</f>
        <v>1.0348194870961747E-2</v>
      </c>
      <c r="BE57" s="67">
        <f>'Pronóstico1 Público'!BE57*'Pronóstico2 Público'!$CR57</f>
        <v>1.2404201892334725E-2</v>
      </c>
      <c r="BF57" s="67">
        <f>'Pronóstico1 Público'!BF57*'Pronóstico2 Público'!$CR57</f>
        <v>1.5322268175160464E-2</v>
      </c>
      <c r="BG57" s="67">
        <f>'Pronóstico1 Público'!BG57*'Pronóstico2 Público'!$CR57</f>
        <v>1.9162260558433234E-2</v>
      </c>
      <c r="BH57" s="67">
        <f>'Pronóstico1 Público'!BH57*'Pronóstico2 Público'!$CR57</f>
        <v>2.4164214279542282E-2</v>
      </c>
      <c r="BI57" s="67">
        <f>'Pronóstico1 Público'!BI57*'Pronóstico2 Público'!$CR57</f>
        <v>3.1242124475083847E-2</v>
      </c>
      <c r="BJ57" s="67">
        <f>'Pronóstico1 Público'!BJ57*'Pronóstico2 Público'!$CR57</f>
        <v>4.0004050919477556E-2</v>
      </c>
      <c r="BK57" s="67">
        <f>'Pronóstico1 Público'!BK57*'Pronóstico2 Público'!$CR57</f>
        <v>4.9850736100393464E-2</v>
      </c>
      <c r="BL57" s="67">
        <f>'Pronóstico1 Público'!BL57*'Pronóstico2 Público'!$CR57</f>
        <v>6.0243757639162628E-2</v>
      </c>
      <c r="BM57" s="67">
        <f>'Pronóstico1 Público'!BM57*'Pronóstico2 Público'!$CR57</f>
        <v>6.9891912657918789E-2</v>
      </c>
      <c r="BN57" s="67">
        <f>'Pronóstico1 Público'!BN57*'Pronóstico2 Público'!$CR57</f>
        <v>7.7001759475192139E-2</v>
      </c>
      <c r="BO57" s="67">
        <f>'Pronóstico1 Público'!BO57*'Pronóstico2 Público'!$CR57</f>
        <v>8.1933139121072474E-2</v>
      </c>
      <c r="BP57" s="67">
        <f>'Pronóstico1 Público'!BP57*'Pronóstico2 Público'!$CR57</f>
        <v>8.53792794182964E-2</v>
      </c>
      <c r="BQ57" s="67">
        <f>'Pronóstico1 Público'!BQ57*'Pronóstico2 Público'!$CR57</f>
        <v>8.752128647575215E-2</v>
      </c>
      <c r="BR57" s="67">
        <f>'Pronóstico1 Público'!BR57*'Pronóstico2 Público'!$CR57</f>
        <v>8.8311467878565267E-2</v>
      </c>
      <c r="BS57" s="67">
        <f>'Pronóstico1 Público'!BS57*'Pronóstico2 Público'!$CR57</f>
        <v>8.7378973194689014E-2</v>
      </c>
      <c r="BT57" s="67">
        <f>'Pronóstico1 Público'!BT57*'Pronóstico2 Público'!$CR57</f>
        <v>8.4818778603576547E-2</v>
      </c>
      <c r="BU57" s="67">
        <f>'Pronóstico1 Público'!BU57*'Pronóstico2 Público'!$CR57</f>
        <v>8.0605399305548178E-2</v>
      </c>
      <c r="BV57" s="67">
        <f>'Pronóstico1 Público'!BV57*'Pronóstico2 Público'!$CR57</f>
        <v>7.5046084594021442E-2</v>
      </c>
      <c r="BW57" s="67">
        <f>'Pronóstico1 Público'!BW57*'Pronóstico2 Público'!$CR57</f>
        <v>6.882518961602517E-2</v>
      </c>
      <c r="BX57" s="67">
        <f>'Pronóstico1 Público'!BX57*'Pronóstico2 Público'!$CR57</f>
        <v>6.2882469335989344E-2</v>
      </c>
      <c r="BY57" s="67">
        <f>'Pronóstico1 Público'!BY57*'Pronóstico2 Público'!$CR57</f>
        <v>5.7311814339009198E-2</v>
      </c>
      <c r="BZ57" s="67">
        <f>'Pronóstico1 Público'!BZ57*'Pronóstico2 Público'!$CR57</f>
        <v>5.2213835822178749E-2</v>
      </c>
      <c r="CA57" s="67">
        <f>'Pronóstico1 Público'!CA57*'Pronóstico2 Público'!$CR57</f>
        <v>4.7619288753931767E-2</v>
      </c>
      <c r="CB57" s="67">
        <f>'Pronóstico1 Público'!CB57*'Pronóstico2 Público'!$CR57</f>
        <v>4.3375038440863357E-2</v>
      </c>
      <c r="CC57" s="67">
        <f>'Pronóstico1 Público'!CC57*'Pronóstico2 Público'!$CR57</f>
        <v>3.924602601258062E-2</v>
      </c>
      <c r="CD57" s="67">
        <f>'Pronóstico1 Público'!CD57*'Pronóstico2 Público'!$CR57</f>
        <v>3.5137203416512358E-2</v>
      </c>
      <c r="CE57" s="67">
        <f>'Pronóstico1 Público'!CE57*'Pronóstico2 Público'!$CR57</f>
        <v>3.1165555932172427E-2</v>
      </c>
      <c r="CF57" s="67">
        <f>'Pronóstico1 Público'!CF57*'Pronóstico2 Público'!$CR57</f>
        <v>2.7337242450646063E-2</v>
      </c>
      <c r="CG57" s="67">
        <f>'Pronóstico1 Público'!CG57*'Pronóstico2 Público'!$CR57</f>
        <v>2.3636826547543704E-2</v>
      </c>
      <c r="CH57" s="67">
        <f>'Pronóstico1 Público'!CH57*'Pronóstico2 Público'!$CR57</f>
        <v>2.0237289561732656E-2</v>
      </c>
      <c r="CI57" s="67">
        <f>'Pronóstico1 Público'!CI57*'Pronóstico2 Público'!$CR57</f>
        <v>1.7179313825615324E-2</v>
      </c>
      <c r="CJ57" s="67">
        <f>'Pronóstico1 Público'!CJ57*'Pronóstico2 Público'!$CR57</f>
        <v>1.4425995350636749E-2</v>
      </c>
      <c r="CK57" s="67">
        <f>'Pronóstico1 Público'!CK57*'Pronóstico2 Público'!$CR57</f>
        <v>1.2047755642068345E-2</v>
      </c>
      <c r="CL57" s="67">
        <f>'Pronóstico1 Público'!CL57*'Pronóstico2 Público'!$CR57</f>
        <v>9.9575102239454674E-3</v>
      </c>
      <c r="CM57" s="67">
        <f>'Pronóstico1 Público'!CM57*'Pronóstico2 Público'!$CR57</f>
        <v>7.9978429554776152E-3</v>
      </c>
      <c r="CN57" s="67">
        <f>'Pronóstico1 Público'!CN57*'Pronóstico2 Público'!$CR57</f>
        <v>6.1790276744960329E-3</v>
      </c>
      <c r="CP57" s="72">
        <f t="shared" si="0"/>
        <v>1.6999999999999995</v>
      </c>
      <c r="CR57">
        <f>'Insumo 2'!$B$5/'Pronóstico1 Público'!CP57</f>
        <v>0.64256390405161312</v>
      </c>
      <c r="CT57" s="83">
        <f>100*'Población %'!CR102</f>
        <v>13.095565082681846</v>
      </c>
      <c r="CU57" s="83">
        <f t="shared" si="1"/>
        <v>12.981494034557963</v>
      </c>
    </row>
    <row r="58" spans="1:99">
      <c r="A58">
        <f>'Población %'!A103</f>
        <v>2042</v>
      </c>
      <c r="B58" s="67">
        <f>'Pronóstico1 Público'!B58*'Pronóstico2 Público'!$CR58</f>
        <v>0</v>
      </c>
      <c r="C58" s="67">
        <f>'Pronóstico1 Público'!C58*'Pronóstico2 Público'!$CR58</f>
        <v>0</v>
      </c>
      <c r="D58" s="67">
        <f>'Pronóstico1 Público'!D58*'Pronóstico2 Público'!$CR58</f>
        <v>0</v>
      </c>
      <c r="E58" s="67">
        <f>'Pronóstico1 Público'!E58*'Pronóstico2 Público'!$CR58</f>
        <v>0</v>
      </c>
      <c r="F58" s="67">
        <f>'Pronóstico1 Público'!F58*'Pronóstico2 Público'!$CR58</f>
        <v>0</v>
      </c>
      <c r="G58" s="67">
        <f>'Pronóstico1 Público'!G58*'Pronóstico2 Público'!$CR58</f>
        <v>0</v>
      </c>
      <c r="H58" s="67">
        <f>'Pronóstico1 Público'!H58*'Pronóstico2 Público'!$CR58</f>
        <v>0</v>
      </c>
      <c r="I58" s="67">
        <f>'Pronóstico1 Público'!I58*'Pronóstico2 Público'!$CR58</f>
        <v>0</v>
      </c>
      <c r="J58" s="67">
        <f>'Pronóstico1 Público'!J58*'Pronóstico2 Público'!$CR58</f>
        <v>0</v>
      </c>
      <c r="K58" s="67">
        <f>'Pronóstico1 Público'!K58*'Pronóstico2 Público'!$CR58</f>
        <v>0</v>
      </c>
      <c r="L58" s="67">
        <f>'Pronóstico1 Público'!L58*'Pronóstico2 Público'!$CR58</f>
        <v>0</v>
      </c>
      <c r="M58" s="67">
        <f>'Pronóstico1 Público'!M58*'Pronóstico2 Público'!$CR58</f>
        <v>0</v>
      </c>
      <c r="N58" s="67">
        <f>'Pronóstico1 Público'!N58*'Pronóstico2 Público'!$CR58</f>
        <v>0</v>
      </c>
      <c r="O58" s="67">
        <f>'Pronóstico1 Público'!O58*'Pronóstico2 Público'!$CR58</f>
        <v>0</v>
      </c>
      <c r="P58" s="67">
        <f>'Pronóstico1 Público'!P58*'Pronóstico2 Público'!$CR58</f>
        <v>0</v>
      </c>
      <c r="Q58" s="67">
        <f>'Pronóstico1 Público'!Q58*'Pronóstico2 Público'!$CR58</f>
        <v>0</v>
      </c>
      <c r="R58" s="67">
        <f>'Pronóstico1 Público'!R58*'Pronóstico2 Público'!$CR58</f>
        <v>0</v>
      </c>
      <c r="S58" s="67">
        <f>'Pronóstico1 Público'!S58*'Pronóstico2 Público'!$CR58</f>
        <v>0</v>
      </c>
      <c r="T58" s="67">
        <f>'Pronóstico1 Público'!T58*'Pronóstico2 Público'!$CR58</f>
        <v>0</v>
      </c>
      <c r="U58" s="67">
        <f>'Pronóstico1 Público'!U58*'Pronóstico2 Público'!$CR58</f>
        <v>0</v>
      </c>
      <c r="V58" s="67">
        <f>'Pronóstico1 Público'!V58*'Pronóstico2 Público'!$CR58</f>
        <v>0</v>
      </c>
      <c r="W58" s="67">
        <f>'Pronóstico1 Público'!W58*'Pronóstico2 Público'!$CR58</f>
        <v>0</v>
      </c>
      <c r="X58" s="67">
        <f>'Pronóstico1 Público'!X58*'Pronóstico2 Público'!$CR58</f>
        <v>0</v>
      </c>
      <c r="Y58" s="67">
        <f>'Pronóstico1 Público'!Y58*'Pronóstico2 Público'!$CR58</f>
        <v>0</v>
      </c>
      <c r="Z58" s="67">
        <f>'Pronóstico1 Público'!Z58*'Pronóstico2 Público'!$CR58</f>
        <v>0</v>
      </c>
      <c r="AA58" s="67">
        <f>'Pronóstico1 Público'!AA58*'Pronóstico2 Público'!$CR58</f>
        <v>0</v>
      </c>
      <c r="AB58" s="67">
        <f>'Pronóstico1 Público'!AB58*'Pronóstico2 Público'!$CR58</f>
        <v>0</v>
      </c>
      <c r="AC58" s="67">
        <f>'Pronóstico1 Público'!AC58*'Pronóstico2 Público'!$CR58</f>
        <v>0</v>
      </c>
      <c r="AD58" s="67">
        <f>'Pronóstico1 Público'!AD58*'Pronóstico2 Público'!$CR58</f>
        <v>0</v>
      </c>
      <c r="AE58" s="67">
        <f>'Pronóstico1 Público'!AE58*'Pronóstico2 Público'!$CR58</f>
        <v>0</v>
      </c>
      <c r="AF58" s="67">
        <f>'Pronóstico1 Público'!AF58*'Pronóstico2 Público'!$CR58</f>
        <v>0</v>
      </c>
      <c r="AG58" s="67">
        <f>'Pronóstico1 Público'!AG58*'Pronóstico2 Público'!$CR58</f>
        <v>0</v>
      </c>
      <c r="AH58" s="67">
        <f>'Pronóstico1 Público'!AH58*'Pronóstico2 Público'!$CR58</f>
        <v>0</v>
      </c>
      <c r="AI58" s="67">
        <f>'Pronóstico1 Público'!AI58*'Pronóstico2 Público'!$CR58</f>
        <v>0</v>
      </c>
      <c r="AJ58" s="67">
        <f>'Pronóstico1 Público'!AJ58*'Pronóstico2 Público'!$CR58</f>
        <v>0</v>
      </c>
      <c r="AK58" s="67">
        <f>'Pronóstico1 Público'!AK58*'Pronóstico2 Público'!$CR58</f>
        <v>0</v>
      </c>
      <c r="AL58" s="67">
        <f>'Pronóstico1 Público'!AL58*'Pronóstico2 Público'!$CR58</f>
        <v>0</v>
      </c>
      <c r="AM58" s="67">
        <f>'Pronóstico1 Público'!AM58*'Pronóstico2 Público'!$CR58</f>
        <v>0</v>
      </c>
      <c r="AN58" s="67">
        <f>'Pronóstico1 Público'!AN58*'Pronóstico2 Público'!$CR58</f>
        <v>0</v>
      </c>
      <c r="AO58" s="67">
        <f>'Pronóstico1 Público'!AO58*'Pronóstico2 Público'!$CR58</f>
        <v>0</v>
      </c>
      <c r="AP58" s="67">
        <f>'Pronóstico1 Público'!AP58*'Pronóstico2 Público'!$CR58</f>
        <v>0</v>
      </c>
      <c r="AQ58" s="67">
        <f>'Pronóstico1 Público'!AQ58*'Pronóstico2 Público'!$CR58</f>
        <v>0</v>
      </c>
      <c r="AR58" s="67">
        <f>'Pronóstico1 Público'!AR58*'Pronóstico2 Público'!$CR58</f>
        <v>8.35098641314896E-6</v>
      </c>
      <c r="AS58" s="67">
        <f>'Pronóstico1 Público'!AS58*'Pronóstico2 Público'!$CR58</f>
        <v>4.7432756726217613E-5</v>
      </c>
      <c r="AT58" s="67">
        <f>'Pronóstico1 Público'!AT58*'Pronóstico2 Público'!$CR58</f>
        <v>1.4216815546389604E-4</v>
      </c>
      <c r="AU58" s="67">
        <f>'Pronóstico1 Público'!AU58*'Pronóstico2 Público'!$CR58</f>
        <v>3.6079478246532745E-4</v>
      </c>
      <c r="AV58" s="67">
        <f>'Pronóstico1 Público'!AV58*'Pronóstico2 Público'!$CR58</f>
        <v>9.5822017073536017E-4</v>
      </c>
      <c r="AW58" s="67">
        <f>'Pronóstico1 Público'!AW58*'Pronóstico2 Público'!$CR58</f>
        <v>2.0455515576125751E-3</v>
      </c>
      <c r="AX58" s="67">
        <f>'Pronóstico1 Público'!AX58*'Pronóstico2 Público'!$CR58</f>
        <v>3.4358307842925202E-3</v>
      </c>
      <c r="AY58" s="67">
        <f>'Pronóstico1 Público'!AY58*'Pronóstico2 Público'!$CR58</f>
        <v>4.9516511072103912E-3</v>
      </c>
      <c r="AZ58" s="67">
        <f>'Pronóstico1 Público'!AZ58*'Pronóstico2 Público'!$CR58</f>
        <v>6.4566721306720913E-3</v>
      </c>
      <c r="BA58" s="67">
        <f>'Pronóstico1 Público'!BA58*'Pronóstico2 Público'!$CR58</f>
        <v>7.5516537327499061E-3</v>
      </c>
      <c r="BB58" s="67">
        <f>'Pronóstico1 Público'!BB58*'Pronóstico2 Público'!$CR58</f>
        <v>8.2727051224403634E-3</v>
      </c>
      <c r="BC58" s="67">
        <f>'Pronóstico1 Público'!BC58*'Pronóstico2 Público'!$CR58</f>
        <v>9.1486182868556944E-3</v>
      </c>
      <c r="BD58" s="67">
        <f>'Pronóstico1 Público'!BD58*'Pronóstico2 Público'!$CR58</f>
        <v>1.047853356551854E-2</v>
      </c>
      <c r="BE58" s="67">
        <f>'Pronóstico1 Público'!BE58*'Pronóstico2 Público'!$CR58</f>
        <v>1.2454704654562941E-2</v>
      </c>
      <c r="BF58" s="67">
        <f>'Pronóstico1 Público'!BF58*'Pronóstico2 Público'!$CR58</f>
        <v>1.5416859526427951E-2</v>
      </c>
      <c r="BG58" s="67">
        <f>'Pronóstico1 Público'!BG58*'Pronóstico2 Público'!$CR58</f>
        <v>1.9302392364781054E-2</v>
      </c>
      <c r="BH58" s="67">
        <f>'Pronóstico1 Público'!BH58*'Pronóstico2 Público'!$CR58</f>
        <v>2.4190958741233892E-2</v>
      </c>
      <c r="BI58" s="67">
        <f>'Pronóstico1 Público'!BI58*'Pronóstico2 Público'!$CR58</f>
        <v>3.0999819009057208E-2</v>
      </c>
      <c r="BJ58" s="67">
        <f>'Pronóstico1 Público'!BJ58*'Pronóstico2 Público'!$CR58</f>
        <v>3.94487068944799E-2</v>
      </c>
      <c r="BK58" s="67">
        <f>'Pronóstico1 Público'!BK58*'Pronóstico2 Público'!$CR58</f>
        <v>4.9098614576634683E-2</v>
      </c>
      <c r="BL58" s="67">
        <f>'Pronóstico1 Público'!BL58*'Pronóstico2 Público'!$CR58</f>
        <v>5.918043202658696E-2</v>
      </c>
      <c r="BM58" s="67">
        <f>'Pronóstico1 Público'!BM58*'Pronóstico2 Público'!$CR58</f>
        <v>6.8943618413397578E-2</v>
      </c>
      <c r="BN58" s="67">
        <f>'Pronóstico1 Público'!BN58*'Pronóstico2 Público'!$CR58</f>
        <v>7.659098753257014E-2</v>
      </c>
      <c r="BO58" s="67">
        <f>'Pronóstico1 Público'!BO58*'Pronóstico2 Público'!$CR58</f>
        <v>8.1971265736618754E-2</v>
      </c>
      <c r="BP58" s="67">
        <f>'Pronóstico1 Público'!BP58*'Pronóstico2 Público'!$CR58</f>
        <v>8.5312566369333098E-2</v>
      </c>
      <c r="BQ58" s="67">
        <f>'Pronóstico1 Público'!BQ58*'Pronóstico2 Público'!$CR58</f>
        <v>8.7453902128460825E-2</v>
      </c>
      <c r="BR58" s="67">
        <f>'Pronóstico1 Público'!BR58*'Pronóstico2 Público'!$CR58</f>
        <v>8.8299584374148671E-2</v>
      </c>
      <c r="BS58" s="67">
        <f>'Pronóstico1 Público'!BS58*'Pronóstico2 Público'!$CR58</f>
        <v>8.7376471810310968E-2</v>
      </c>
      <c r="BT58" s="67">
        <f>'Pronóstico1 Público'!BT58*'Pronóstico2 Público'!$CR58</f>
        <v>8.4839619274814856E-2</v>
      </c>
      <c r="BU58" s="67">
        <f>'Pronóstico1 Público'!BU58*'Pronóstico2 Público'!$CR58</f>
        <v>8.0715847464256571E-2</v>
      </c>
      <c r="BV58" s="67">
        <f>'Pronóstico1 Público'!BV58*'Pronóstico2 Público'!$CR58</f>
        <v>7.5245683801878752E-2</v>
      </c>
      <c r="BW58" s="67">
        <f>'Pronóstico1 Público'!BW58*'Pronóstico2 Público'!$CR58</f>
        <v>6.8986690476740442E-2</v>
      </c>
      <c r="BX58" s="67">
        <f>'Pronóstico1 Público'!BX58*'Pronóstico2 Público'!$CR58</f>
        <v>6.2946451457331729E-2</v>
      </c>
      <c r="BY58" s="67">
        <f>'Pronóstico1 Público'!BY58*'Pronóstico2 Público'!$CR58</f>
        <v>5.7309721879302604E-2</v>
      </c>
      <c r="BZ58" s="67">
        <f>'Pronóstico1 Público'!BZ58*'Pronóstico2 Público'!$CR58</f>
        <v>5.219558801075818E-2</v>
      </c>
      <c r="CA58" s="67">
        <f>'Pronóstico1 Público'!CA58*'Pronóstico2 Público'!$CR58</f>
        <v>4.7544066414111776E-2</v>
      </c>
      <c r="CB58" s="67">
        <f>'Pronóstico1 Público'!CB58*'Pronóstico2 Público'!$CR58</f>
        <v>4.3434880354186446E-2</v>
      </c>
      <c r="CC58" s="67">
        <f>'Pronóstico1 Público'!CC58*'Pronóstico2 Público'!$CR58</f>
        <v>3.952385352555858E-2</v>
      </c>
      <c r="CD58" s="67">
        <f>'Pronóstico1 Público'!CD58*'Pronóstico2 Público'!$CR58</f>
        <v>3.5535355456618498E-2</v>
      </c>
      <c r="CE58" s="67">
        <f>'Pronóstico1 Público'!CE58*'Pronóstico2 Público'!$CR58</f>
        <v>3.1510230137115659E-2</v>
      </c>
      <c r="CF58" s="67">
        <f>'Pronóstico1 Público'!CF58*'Pronóstico2 Público'!$CR58</f>
        <v>2.7666740951114103E-2</v>
      </c>
      <c r="CG58" s="67">
        <f>'Pronóstico1 Público'!CG58*'Pronóstico2 Público'!$CR58</f>
        <v>2.3872078262463674E-2</v>
      </c>
      <c r="CH58" s="67">
        <f>'Pronóstico1 Público'!CH58*'Pronóstico2 Público'!$CR58</f>
        <v>2.0343524392255306E-2</v>
      </c>
      <c r="CI58" s="67">
        <f>'Pronóstico1 Público'!CI58*'Pronóstico2 Público'!$CR58</f>
        <v>1.7216813406616502E-2</v>
      </c>
      <c r="CJ58" s="67">
        <f>'Pronóstico1 Público'!CJ58*'Pronóstico2 Público'!$CR58</f>
        <v>1.4508774802035022E-2</v>
      </c>
      <c r="CK58" s="67">
        <f>'Pronóstico1 Público'!CK58*'Pronóstico2 Público'!$CR58</f>
        <v>1.2024186418417043E-2</v>
      </c>
      <c r="CL58" s="67">
        <f>'Pronóstico1 Público'!CL58*'Pronóstico2 Público'!$CR58</f>
        <v>9.9771863602145777E-3</v>
      </c>
      <c r="CM58" s="67">
        <f>'Pronóstico1 Público'!CM58*'Pronóstico2 Público'!$CR58</f>
        <v>8.2121975495455506E-3</v>
      </c>
      <c r="CN58" s="67">
        <f>'Pronóstico1 Público'!CN58*'Pronóstico2 Público'!$CR58</f>
        <v>6.4914423069033309E-3</v>
      </c>
      <c r="CP58" s="72">
        <f t="shared" si="0"/>
        <v>1.6999999999999995</v>
      </c>
      <c r="CR58">
        <f>'Insumo 2'!$B$5/'Pronóstico1 Público'!CP58</f>
        <v>0.63144419997190848</v>
      </c>
      <c r="CT58" s="83">
        <f>100*'Población %'!CR103</f>
        <v>13.365154684537536</v>
      </c>
      <c r="CU58" s="83">
        <f t="shared" si="1"/>
        <v>12.719643282294141</v>
      </c>
    </row>
    <row r="59" spans="1:99">
      <c r="A59">
        <f>'Población %'!A104</f>
        <v>2043</v>
      </c>
      <c r="B59" s="67">
        <f>'Pronóstico1 Público'!B59*'Pronóstico2 Público'!$CR59</f>
        <v>0</v>
      </c>
      <c r="C59" s="67">
        <f>'Pronóstico1 Público'!C59*'Pronóstico2 Público'!$CR59</f>
        <v>0</v>
      </c>
      <c r="D59" s="67">
        <f>'Pronóstico1 Público'!D59*'Pronóstico2 Público'!$CR59</f>
        <v>0</v>
      </c>
      <c r="E59" s="67">
        <f>'Pronóstico1 Público'!E59*'Pronóstico2 Público'!$CR59</f>
        <v>0</v>
      </c>
      <c r="F59" s="67">
        <f>'Pronóstico1 Público'!F59*'Pronóstico2 Público'!$CR59</f>
        <v>0</v>
      </c>
      <c r="G59" s="67">
        <f>'Pronóstico1 Público'!G59*'Pronóstico2 Público'!$CR59</f>
        <v>0</v>
      </c>
      <c r="H59" s="67">
        <f>'Pronóstico1 Público'!H59*'Pronóstico2 Público'!$CR59</f>
        <v>0</v>
      </c>
      <c r="I59" s="67">
        <f>'Pronóstico1 Público'!I59*'Pronóstico2 Público'!$CR59</f>
        <v>0</v>
      </c>
      <c r="J59" s="67">
        <f>'Pronóstico1 Público'!J59*'Pronóstico2 Público'!$CR59</f>
        <v>0</v>
      </c>
      <c r="K59" s="67">
        <f>'Pronóstico1 Público'!K59*'Pronóstico2 Público'!$CR59</f>
        <v>0</v>
      </c>
      <c r="L59" s="67">
        <f>'Pronóstico1 Público'!L59*'Pronóstico2 Público'!$CR59</f>
        <v>0</v>
      </c>
      <c r="M59" s="67">
        <f>'Pronóstico1 Público'!M59*'Pronóstico2 Público'!$CR59</f>
        <v>0</v>
      </c>
      <c r="N59" s="67">
        <f>'Pronóstico1 Público'!N59*'Pronóstico2 Público'!$CR59</f>
        <v>0</v>
      </c>
      <c r="O59" s="67">
        <f>'Pronóstico1 Público'!O59*'Pronóstico2 Público'!$CR59</f>
        <v>0</v>
      </c>
      <c r="P59" s="67">
        <f>'Pronóstico1 Público'!P59*'Pronóstico2 Público'!$CR59</f>
        <v>0</v>
      </c>
      <c r="Q59" s="67">
        <f>'Pronóstico1 Público'!Q59*'Pronóstico2 Público'!$CR59</f>
        <v>0</v>
      </c>
      <c r="R59" s="67">
        <f>'Pronóstico1 Público'!R59*'Pronóstico2 Público'!$CR59</f>
        <v>0</v>
      </c>
      <c r="S59" s="67">
        <f>'Pronóstico1 Público'!S59*'Pronóstico2 Público'!$CR59</f>
        <v>0</v>
      </c>
      <c r="T59" s="67">
        <f>'Pronóstico1 Público'!T59*'Pronóstico2 Público'!$CR59</f>
        <v>0</v>
      </c>
      <c r="U59" s="67">
        <f>'Pronóstico1 Público'!U59*'Pronóstico2 Público'!$CR59</f>
        <v>0</v>
      </c>
      <c r="V59" s="67">
        <f>'Pronóstico1 Público'!V59*'Pronóstico2 Público'!$CR59</f>
        <v>0</v>
      </c>
      <c r="W59" s="67">
        <f>'Pronóstico1 Público'!W59*'Pronóstico2 Público'!$CR59</f>
        <v>0</v>
      </c>
      <c r="X59" s="67">
        <f>'Pronóstico1 Público'!X59*'Pronóstico2 Público'!$CR59</f>
        <v>0</v>
      </c>
      <c r="Y59" s="67">
        <f>'Pronóstico1 Público'!Y59*'Pronóstico2 Público'!$CR59</f>
        <v>0</v>
      </c>
      <c r="Z59" s="67">
        <f>'Pronóstico1 Público'!Z59*'Pronóstico2 Público'!$CR59</f>
        <v>0</v>
      </c>
      <c r="AA59" s="67">
        <f>'Pronóstico1 Público'!AA59*'Pronóstico2 Público'!$CR59</f>
        <v>0</v>
      </c>
      <c r="AB59" s="67">
        <f>'Pronóstico1 Público'!AB59*'Pronóstico2 Público'!$CR59</f>
        <v>0</v>
      </c>
      <c r="AC59" s="67">
        <f>'Pronóstico1 Público'!AC59*'Pronóstico2 Público'!$CR59</f>
        <v>0</v>
      </c>
      <c r="AD59" s="67">
        <f>'Pronóstico1 Público'!AD59*'Pronóstico2 Público'!$CR59</f>
        <v>0</v>
      </c>
      <c r="AE59" s="67">
        <f>'Pronóstico1 Público'!AE59*'Pronóstico2 Público'!$CR59</f>
        <v>0</v>
      </c>
      <c r="AF59" s="67">
        <f>'Pronóstico1 Público'!AF59*'Pronóstico2 Público'!$CR59</f>
        <v>0</v>
      </c>
      <c r="AG59" s="67">
        <f>'Pronóstico1 Público'!AG59*'Pronóstico2 Público'!$CR59</f>
        <v>0</v>
      </c>
      <c r="AH59" s="67">
        <f>'Pronóstico1 Público'!AH59*'Pronóstico2 Público'!$CR59</f>
        <v>0</v>
      </c>
      <c r="AI59" s="67">
        <f>'Pronóstico1 Público'!AI59*'Pronóstico2 Público'!$CR59</f>
        <v>0</v>
      </c>
      <c r="AJ59" s="67">
        <f>'Pronóstico1 Público'!AJ59*'Pronóstico2 Público'!$CR59</f>
        <v>0</v>
      </c>
      <c r="AK59" s="67">
        <f>'Pronóstico1 Público'!AK59*'Pronóstico2 Público'!$CR59</f>
        <v>0</v>
      </c>
      <c r="AL59" s="67">
        <f>'Pronóstico1 Público'!AL59*'Pronóstico2 Público'!$CR59</f>
        <v>0</v>
      </c>
      <c r="AM59" s="67">
        <f>'Pronóstico1 Público'!AM59*'Pronóstico2 Público'!$CR59</f>
        <v>0</v>
      </c>
      <c r="AN59" s="67">
        <f>'Pronóstico1 Público'!AN59*'Pronóstico2 Público'!$CR59</f>
        <v>0</v>
      </c>
      <c r="AO59" s="67">
        <f>'Pronóstico1 Público'!AO59*'Pronóstico2 Público'!$CR59</f>
        <v>0</v>
      </c>
      <c r="AP59" s="67">
        <f>'Pronóstico1 Público'!AP59*'Pronóstico2 Público'!$CR59</f>
        <v>0</v>
      </c>
      <c r="AQ59" s="67">
        <f>'Pronóstico1 Público'!AQ59*'Pronóstico2 Público'!$CR59</f>
        <v>0</v>
      </c>
      <c r="AR59" s="67">
        <f>'Pronóstico1 Público'!AR59*'Pronóstico2 Público'!$CR59</f>
        <v>7.910636669077944E-6</v>
      </c>
      <c r="AS59" s="67">
        <f>'Pronóstico1 Público'!AS59*'Pronóstico2 Público'!$CR59</f>
        <v>4.4983722076463556E-5</v>
      </c>
      <c r="AT59" s="67">
        <f>'Pronóstico1 Público'!AT59*'Pronóstico2 Público'!$CR59</f>
        <v>1.3654217657435336E-4</v>
      </c>
      <c r="AU59" s="67">
        <f>'Pronóstico1 Público'!AU59*'Pronóstico2 Público'!$CR59</f>
        <v>3.5306959023669222E-4</v>
      </c>
      <c r="AV59" s="67">
        <f>'Pronóstico1 Público'!AV59*'Pronóstico2 Público'!$CR59</f>
        <v>9.504056507033009E-4</v>
      </c>
      <c r="AW59" s="67">
        <f>'Pronóstico1 Público'!AW59*'Pronóstico2 Público'!$CR59</f>
        <v>2.029162055441272E-3</v>
      </c>
      <c r="AX59" s="67">
        <f>'Pronóstico1 Público'!AX59*'Pronóstico2 Público'!$CR59</f>
        <v>3.4125038735270757E-3</v>
      </c>
      <c r="AY59" s="67">
        <f>'Pronóstico1 Público'!AY59*'Pronóstico2 Público'!$CR59</f>
        <v>4.9587531041212904E-3</v>
      </c>
      <c r="AZ59" s="67">
        <f>'Pronóstico1 Público'!AZ59*'Pronóstico2 Público'!$CR59</f>
        <v>6.5336602935636744E-3</v>
      </c>
      <c r="BA59" s="67">
        <f>'Pronóstico1 Público'!BA59*'Pronóstico2 Público'!$CR59</f>
        <v>7.7018435111559846E-3</v>
      </c>
      <c r="BB59" s="67">
        <f>'Pronóstico1 Público'!BB59*'Pronóstico2 Público'!$CR59</f>
        <v>8.4651259465436043E-3</v>
      </c>
      <c r="BC59" s="67">
        <f>'Pronóstico1 Público'!BC59*'Pronóstico2 Público'!$CR59</f>
        <v>9.4074022640540586E-3</v>
      </c>
      <c r="BD59" s="67">
        <f>'Pronóstico1 Público'!BD59*'Pronóstico2 Público'!$CR59</f>
        <v>1.0726413324410192E-2</v>
      </c>
      <c r="BE59" s="67">
        <f>'Pronóstico1 Público'!BE59*'Pronóstico2 Público'!$CR59</f>
        <v>1.2607722458612589E-2</v>
      </c>
      <c r="BF59" s="67">
        <f>'Pronóstico1 Público'!BF59*'Pronóstico2 Público'!$CR59</f>
        <v>1.5474628279635519E-2</v>
      </c>
      <c r="BG59" s="67">
        <f>'Pronóstico1 Público'!BG59*'Pronóstico2 Público'!$CR59</f>
        <v>1.9416000448181321E-2</v>
      </c>
      <c r="BH59" s="67">
        <f>'Pronóstico1 Público'!BH59*'Pronóstico2 Público'!$CR59</f>
        <v>2.4362034299014141E-2</v>
      </c>
      <c r="BI59" s="67">
        <f>'Pronóstico1 Público'!BI59*'Pronóstico2 Público'!$CR59</f>
        <v>3.1028093805541734E-2</v>
      </c>
      <c r="BJ59" s="67">
        <f>'Pronóstico1 Público'!BJ59*'Pronóstico2 Público'!$CR59</f>
        <v>3.9137640443501619E-2</v>
      </c>
      <c r="BK59" s="67">
        <f>'Pronóstico1 Público'!BK59*'Pronóstico2 Público'!$CR59</f>
        <v>4.8412641069865918E-2</v>
      </c>
      <c r="BL59" s="67">
        <f>'Pronóstico1 Público'!BL59*'Pronóstico2 Público'!$CR59</f>
        <v>5.8284667919380764E-2</v>
      </c>
      <c r="BM59" s="67">
        <f>'Pronóstico1 Público'!BM59*'Pronóstico2 Público'!$CR59</f>
        <v>6.7725082551925914E-2</v>
      </c>
      <c r="BN59" s="67">
        <f>'Pronóstico1 Público'!BN59*'Pronóstico2 Público'!$CR59</f>
        <v>7.5552980600467431E-2</v>
      </c>
      <c r="BO59" s="67">
        <f>'Pronóstico1 Público'!BO59*'Pronóstico2 Público'!$CR59</f>
        <v>8.1539529241544645E-2</v>
      </c>
      <c r="BP59" s="67">
        <f>'Pronóstico1 Público'!BP59*'Pronóstico2 Público'!$CR59</f>
        <v>8.536379368811231E-2</v>
      </c>
      <c r="BQ59" s="67">
        <f>'Pronóstico1 Público'!BQ59*'Pronóstico2 Público'!$CR59</f>
        <v>8.7402944423135079E-2</v>
      </c>
      <c r="BR59" s="67">
        <f>'Pronóstico1 Público'!BR59*'Pronóstico2 Público'!$CR59</f>
        <v>8.8256741011665016E-2</v>
      </c>
      <c r="BS59" s="67">
        <f>'Pronóstico1 Público'!BS59*'Pronóstico2 Público'!$CR59</f>
        <v>8.7400338091936897E-2</v>
      </c>
      <c r="BT59" s="67">
        <f>'Pronóstico1 Público'!BT59*'Pronóstico2 Público'!$CR59</f>
        <v>8.4879024160832331E-2</v>
      </c>
      <c r="BU59" s="67">
        <f>'Pronóstico1 Público'!BU59*'Pronóstico2 Público'!$CR59</f>
        <v>8.0786583762822717E-2</v>
      </c>
      <c r="BV59" s="67">
        <f>'Pronóstico1 Público'!BV59*'Pronóstico2 Público'!$CR59</f>
        <v>7.5405867706395471E-2</v>
      </c>
      <c r="BW59" s="67">
        <f>'Pronóstico1 Público'!BW59*'Pronóstico2 Público'!$CR59</f>
        <v>6.9226656193624711E-2</v>
      </c>
      <c r="BX59" s="67">
        <f>'Pronóstico1 Público'!BX59*'Pronóstico2 Público'!$CR59</f>
        <v>6.316618183720954E-2</v>
      </c>
      <c r="BY59" s="67">
        <f>'Pronóstico1 Público'!BY59*'Pronóstico2 Público'!$CR59</f>
        <v>5.7459572333536574E-2</v>
      </c>
      <c r="BZ59" s="67">
        <f>'Pronóstico1 Público'!BZ59*'Pronóstico2 Público'!$CR59</f>
        <v>5.2295774343016375E-2</v>
      </c>
      <c r="CA59" s="67">
        <f>'Pronóstico1 Público'!CA59*'Pronóstico2 Público'!$CR59</f>
        <v>4.7620448942791459E-2</v>
      </c>
      <c r="CB59" s="67">
        <f>'Pronóstico1 Público'!CB59*'Pronóstico2 Público'!$CR59</f>
        <v>4.3453104098764191E-2</v>
      </c>
      <c r="CC59" s="67">
        <f>'Pronóstico1 Público'!CC59*'Pronóstico2 Público'!$CR59</f>
        <v>3.9664392176732607E-2</v>
      </c>
      <c r="CD59" s="67">
        <f>'Pronóstico1 Público'!CD59*'Pronóstico2 Público'!$CR59</f>
        <v>3.5873732113515189E-2</v>
      </c>
      <c r="CE59" s="67">
        <f>'Pronóstico1 Público'!CE59*'Pronóstico2 Público'!$CR59</f>
        <v>3.195015603421815E-2</v>
      </c>
      <c r="CF59" s="67">
        <f>'Pronóstico1 Público'!CF59*'Pronóstico2 Público'!$CR59</f>
        <v>2.8045938717319023E-2</v>
      </c>
      <c r="CG59" s="67">
        <f>'Pronóstico1 Público'!CG59*'Pronóstico2 Público'!$CR59</f>
        <v>2.4225269515122293E-2</v>
      </c>
      <c r="CH59" s="67">
        <f>'Pronóstico1 Público'!CH59*'Pronóstico2 Público'!$CR59</f>
        <v>2.0590877080449484E-2</v>
      </c>
      <c r="CI59" s="67">
        <f>'Pronóstico1 Público'!CI59*'Pronóstico2 Público'!$CR59</f>
        <v>1.7324485606190963E-2</v>
      </c>
      <c r="CJ59" s="67">
        <f>'Pronóstico1 Público'!CJ59*'Pronóstico2 Público'!$CR59</f>
        <v>1.4535113848895423E-2</v>
      </c>
      <c r="CK59" s="67">
        <f>'Pronóstico1 Público'!CK59*'Pronóstico2 Público'!$CR59</f>
        <v>1.21163952842954E-2</v>
      </c>
      <c r="CL59" s="67">
        <f>'Pronóstico1 Público'!CL59*'Pronóstico2 Público'!$CR59</f>
        <v>9.9043201059741404E-3</v>
      </c>
      <c r="CM59" s="67">
        <f>'Pronóstico1 Público'!CM59*'Pronóstico2 Público'!$CR59</f>
        <v>8.139010855128229E-3</v>
      </c>
      <c r="CN59" s="67">
        <f>'Pronóstico1 Público'!CN59*'Pronóstico2 Público'!$CR59</f>
        <v>6.64448080156707E-3</v>
      </c>
      <c r="CP59" s="72">
        <f t="shared" si="0"/>
        <v>1.6999999999999993</v>
      </c>
      <c r="CR59">
        <f>'Insumo 2'!$B$5/'Pronóstico1 Público'!CP59</f>
        <v>0.62007509108452252</v>
      </c>
      <c r="CT59" s="83">
        <f>100*'Población %'!CR104</f>
        <v>13.646436927091818</v>
      </c>
      <c r="CU59" s="83">
        <f t="shared" si="1"/>
        <v>12.457464238339357</v>
      </c>
    </row>
    <row r="60" spans="1:99">
      <c r="A60">
        <f>'Población %'!A105</f>
        <v>2044</v>
      </c>
      <c r="B60" s="67">
        <f>'Pronóstico1 Público'!B60*'Pronóstico2 Público'!$CR60</f>
        <v>0</v>
      </c>
      <c r="C60" s="67">
        <f>'Pronóstico1 Público'!C60*'Pronóstico2 Público'!$CR60</f>
        <v>0</v>
      </c>
      <c r="D60" s="67">
        <f>'Pronóstico1 Público'!D60*'Pronóstico2 Público'!$CR60</f>
        <v>0</v>
      </c>
      <c r="E60" s="67">
        <f>'Pronóstico1 Público'!E60*'Pronóstico2 Público'!$CR60</f>
        <v>0</v>
      </c>
      <c r="F60" s="67">
        <f>'Pronóstico1 Público'!F60*'Pronóstico2 Público'!$CR60</f>
        <v>0</v>
      </c>
      <c r="G60" s="67">
        <f>'Pronóstico1 Público'!G60*'Pronóstico2 Público'!$CR60</f>
        <v>0</v>
      </c>
      <c r="H60" s="67">
        <f>'Pronóstico1 Público'!H60*'Pronóstico2 Público'!$CR60</f>
        <v>0</v>
      </c>
      <c r="I60" s="67">
        <f>'Pronóstico1 Público'!I60*'Pronóstico2 Público'!$CR60</f>
        <v>0</v>
      </c>
      <c r="J60" s="67">
        <f>'Pronóstico1 Público'!J60*'Pronóstico2 Público'!$CR60</f>
        <v>0</v>
      </c>
      <c r="K60" s="67">
        <f>'Pronóstico1 Público'!K60*'Pronóstico2 Público'!$CR60</f>
        <v>0</v>
      </c>
      <c r="L60" s="67">
        <f>'Pronóstico1 Público'!L60*'Pronóstico2 Público'!$CR60</f>
        <v>0</v>
      </c>
      <c r="M60" s="67">
        <f>'Pronóstico1 Público'!M60*'Pronóstico2 Público'!$CR60</f>
        <v>0</v>
      </c>
      <c r="N60" s="67">
        <f>'Pronóstico1 Público'!N60*'Pronóstico2 Público'!$CR60</f>
        <v>0</v>
      </c>
      <c r="O60" s="67">
        <f>'Pronóstico1 Público'!O60*'Pronóstico2 Público'!$CR60</f>
        <v>0</v>
      </c>
      <c r="P60" s="67">
        <f>'Pronóstico1 Público'!P60*'Pronóstico2 Público'!$CR60</f>
        <v>0</v>
      </c>
      <c r="Q60" s="67">
        <f>'Pronóstico1 Público'!Q60*'Pronóstico2 Público'!$CR60</f>
        <v>0</v>
      </c>
      <c r="R60" s="67">
        <f>'Pronóstico1 Público'!R60*'Pronóstico2 Público'!$CR60</f>
        <v>0</v>
      </c>
      <c r="S60" s="67">
        <f>'Pronóstico1 Público'!S60*'Pronóstico2 Público'!$CR60</f>
        <v>0</v>
      </c>
      <c r="T60" s="67">
        <f>'Pronóstico1 Público'!T60*'Pronóstico2 Público'!$CR60</f>
        <v>0</v>
      </c>
      <c r="U60" s="67">
        <f>'Pronóstico1 Público'!U60*'Pronóstico2 Público'!$CR60</f>
        <v>0</v>
      </c>
      <c r="V60" s="67">
        <f>'Pronóstico1 Público'!V60*'Pronóstico2 Público'!$CR60</f>
        <v>0</v>
      </c>
      <c r="W60" s="67">
        <f>'Pronóstico1 Público'!W60*'Pronóstico2 Público'!$CR60</f>
        <v>0</v>
      </c>
      <c r="X60" s="67">
        <f>'Pronóstico1 Público'!X60*'Pronóstico2 Público'!$CR60</f>
        <v>0</v>
      </c>
      <c r="Y60" s="67">
        <f>'Pronóstico1 Público'!Y60*'Pronóstico2 Público'!$CR60</f>
        <v>0</v>
      </c>
      <c r="Z60" s="67">
        <f>'Pronóstico1 Público'!Z60*'Pronóstico2 Público'!$CR60</f>
        <v>0</v>
      </c>
      <c r="AA60" s="67">
        <f>'Pronóstico1 Público'!AA60*'Pronóstico2 Público'!$CR60</f>
        <v>0</v>
      </c>
      <c r="AB60" s="67">
        <f>'Pronóstico1 Público'!AB60*'Pronóstico2 Público'!$CR60</f>
        <v>0</v>
      </c>
      <c r="AC60" s="67">
        <f>'Pronóstico1 Público'!AC60*'Pronóstico2 Público'!$CR60</f>
        <v>0</v>
      </c>
      <c r="AD60" s="67">
        <f>'Pronóstico1 Público'!AD60*'Pronóstico2 Público'!$CR60</f>
        <v>0</v>
      </c>
      <c r="AE60" s="67">
        <f>'Pronóstico1 Público'!AE60*'Pronóstico2 Público'!$CR60</f>
        <v>0</v>
      </c>
      <c r="AF60" s="67">
        <f>'Pronóstico1 Público'!AF60*'Pronóstico2 Público'!$CR60</f>
        <v>0</v>
      </c>
      <c r="AG60" s="67">
        <f>'Pronóstico1 Público'!AG60*'Pronóstico2 Público'!$CR60</f>
        <v>0</v>
      </c>
      <c r="AH60" s="67">
        <f>'Pronóstico1 Público'!AH60*'Pronóstico2 Público'!$CR60</f>
        <v>0</v>
      </c>
      <c r="AI60" s="67">
        <f>'Pronóstico1 Público'!AI60*'Pronóstico2 Público'!$CR60</f>
        <v>0</v>
      </c>
      <c r="AJ60" s="67">
        <f>'Pronóstico1 Público'!AJ60*'Pronóstico2 Público'!$CR60</f>
        <v>0</v>
      </c>
      <c r="AK60" s="67">
        <f>'Pronóstico1 Público'!AK60*'Pronóstico2 Público'!$CR60</f>
        <v>0</v>
      </c>
      <c r="AL60" s="67">
        <f>'Pronóstico1 Público'!AL60*'Pronóstico2 Público'!$CR60</f>
        <v>0</v>
      </c>
      <c r="AM60" s="67">
        <f>'Pronóstico1 Público'!AM60*'Pronóstico2 Público'!$CR60</f>
        <v>0</v>
      </c>
      <c r="AN60" s="67">
        <f>'Pronóstico1 Público'!AN60*'Pronóstico2 Público'!$CR60</f>
        <v>0</v>
      </c>
      <c r="AO60" s="67">
        <f>'Pronóstico1 Público'!AO60*'Pronóstico2 Público'!$CR60</f>
        <v>0</v>
      </c>
      <c r="AP60" s="67">
        <f>'Pronóstico1 Público'!AP60*'Pronóstico2 Público'!$CR60</f>
        <v>0</v>
      </c>
      <c r="AQ60" s="67">
        <f>'Pronóstico1 Público'!AQ60*'Pronóstico2 Público'!$CR60</f>
        <v>0</v>
      </c>
      <c r="AR60" s="67">
        <f>'Pronóstico1 Público'!AR60*'Pronóstico2 Público'!$CR60</f>
        <v>7.4547216715888737E-6</v>
      </c>
      <c r="AS60" s="67">
        <f>'Pronóstico1 Público'!AS60*'Pronóstico2 Público'!$CR60</f>
        <v>4.2577345400628172E-5</v>
      </c>
      <c r="AT60" s="67">
        <f>'Pronóstico1 Público'!AT60*'Pronóstico2 Público'!$CR60</f>
        <v>1.293888776269251E-4</v>
      </c>
      <c r="AU60" s="67">
        <f>'Pronóstico1 Público'!AU60*'Pronóstico2 Público'!$CR60</f>
        <v>3.3884399019695511E-4</v>
      </c>
      <c r="AV60" s="67">
        <f>'Pronóstico1 Público'!AV60*'Pronóstico2 Público'!$CR60</f>
        <v>9.2941139912888424E-4</v>
      </c>
      <c r="AW60" s="67">
        <f>'Pronóstico1 Público'!AW60*'Pronóstico2 Público'!$CR60</f>
        <v>2.0113099819828871E-3</v>
      </c>
      <c r="AX60" s="67">
        <f>'Pronóstico1 Público'!AX60*'Pronóstico2 Público'!$CR60</f>
        <v>3.383035253740264E-3</v>
      </c>
      <c r="AY60" s="67">
        <f>'Pronóstico1 Público'!AY60*'Pronóstico2 Público'!$CR60</f>
        <v>4.922026956031016E-3</v>
      </c>
      <c r="AZ60" s="67">
        <f>'Pronóstico1 Público'!AZ60*'Pronóstico2 Público'!$CR60</f>
        <v>6.5392205795306397E-3</v>
      </c>
      <c r="BA60" s="67">
        <f>'Pronóstico1 Público'!BA60*'Pronóstico2 Público'!$CR60</f>
        <v>7.7892401905070349E-3</v>
      </c>
      <c r="BB60" s="67">
        <f>'Pronóstico1 Público'!BB60*'Pronóstico2 Público'!$CR60</f>
        <v>8.6289954313744401E-3</v>
      </c>
      <c r="BC60" s="67">
        <f>'Pronóstico1 Público'!BC60*'Pronóstico2 Público'!$CR60</f>
        <v>9.6216557636072345E-3</v>
      </c>
      <c r="BD60" s="67">
        <f>'Pronóstico1 Público'!BD60*'Pronóstico2 Público'!$CR60</f>
        <v>1.1025036295585856E-2</v>
      </c>
      <c r="BE60" s="67">
        <f>'Pronóstico1 Público'!BE60*'Pronóstico2 Público'!$CR60</f>
        <v>1.2900527569753149E-2</v>
      </c>
      <c r="BF60" s="67">
        <f>'Pronóstico1 Público'!BF60*'Pronóstico2 Público'!$CR60</f>
        <v>1.5657583400727145E-2</v>
      </c>
      <c r="BG60" s="67">
        <f>'Pronóstico1 Público'!BG60*'Pronóstico2 Público'!$CR60</f>
        <v>1.9479728136117685E-2</v>
      </c>
      <c r="BH60" s="67">
        <f>'Pronóstico1 Público'!BH60*'Pronóstico2 Público'!$CR60</f>
        <v>2.4495337058242719E-2</v>
      </c>
      <c r="BI60" s="67">
        <f>'Pronóstico1 Público'!BI60*'Pronóstico2 Público'!$CR60</f>
        <v>3.1236171654888085E-2</v>
      </c>
      <c r="BJ60" s="67">
        <f>'Pronóstico1 Público'!BJ60*'Pronóstico2 Público'!$CR60</f>
        <v>3.9160317191567644E-2</v>
      </c>
      <c r="BK60" s="67">
        <f>'Pronóstico1 Público'!BK60*'Pronóstico2 Público'!$CR60</f>
        <v>4.8018021401921809E-2</v>
      </c>
      <c r="BL60" s="67">
        <f>'Pronóstico1 Público'!BL60*'Pronóstico2 Público'!$CR60</f>
        <v>5.7457297014328702E-2</v>
      </c>
      <c r="BM60" s="67">
        <f>'Pronóstico1 Público'!BM60*'Pronóstico2 Público'!$CR60</f>
        <v>6.668556629063431E-2</v>
      </c>
      <c r="BN60" s="67">
        <f>'Pronóstico1 Público'!BN60*'Pronóstico2 Público'!$CR60</f>
        <v>7.4204644072741063E-2</v>
      </c>
      <c r="BO60" s="67">
        <f>'Pronóstico1 Público'!BO60*'Pronóstico2 Público'!$CR60</f>
        <v>8.0422446848540566E-2</v>
      </c>
      <c r="BP60" s="67">
        <f>'Pronóstico1 Público'!BP60*'Pronóstico2 Público'!$CR60</f>
        <v>8.4907574323426355E-2</v>
      </c>
      <c r="BQ60" s="67">
        <f>'Pronóstico1 Público'!BQ60*'Pronóstico2 Público'!$CR60</f>
        <v>8.7456241571724977E-2</v>
      </c>
      <c r="BR60" s="67">
        <f>'Pronóstico1 Público'!BR60*'Pronóstico2 Público'!$CR60</f>
        <v>8.8215029392803387E-2</v>
      </c>
      <c r="BS60" s="67">
        <f>'Pronóstico1 Público'!BS60*'Pronóstico2 Público'!$CR60</f>
        <v>8.7375576937435792E-2</v>
      </c>
      <c r="BT60" s="67">
        <f>'Pronóstico1 Público'!BT60*'Pronóstico2 Público'!$CR60</f>
        <v>8.4924013956179822E-2</v>
      </c>
      <c r="BU60" s="67">
        <f>'Pronóstico1 Público'!BU60*'Pronóstico2 Público'!$CR60</f>
        <v>8.0855283359019842E-2</v>
      </c>
      <c r="BV60" s="67">
        <f>'Pronóstico1 Público'!BV60*'Pronóstico2 Público'!$CR60</f>
        <v>7.5507470318729994E-2</v>
      </c>
      <c r="BW60" s="67">
        <f>'Pronóstico1 Público'!BW60*'Pronóstico2 Público'!$CR60</f>
        <v>6.9417425981565417E-2</v>
      </c>
      <c r="BX60" s="67">
        <f>'Pronóstico1 Público'!BX60*'Pronóstico2 Público'!$CR60</f>
        <v>6.3429665441214575E-2</v>
      </c>
      <c r="BY60" s="67">
        <f>'Pronóstico1 Público'!BY60*'Pronóstico2 Público'!$CR60</f>
        <v>5.7722566671995428E-2</v>
      </c>
      <c r="BZ60" s="67">
        <f>'Pronóstico1 Público'!BZ60*'Pronóstico2 Público'!$CR60</f>
        <v>5.2514903582993426E-2</v>
      </c>
      <c r="CA60" s="67">
        <f>'Pronóstico1 Público'!CA60*'Pronóstico2 Público'!$CR60</f>
        <v>4.7805843849474138E-2</v>
      </c>
      <c r="CB60" s="67">
        <f>'Pronóstico1 Público'!CB60*'Pronóstico2 Público'!$CR60</f>
        <v>4.3611892685250779E-2</v>
      </c>
      <c r="CC60" s="67">
        <f>'Pronóstico1 Público'!CC60*'Pronóstico2 Público'!$CR60</f>
        <v>3.9765067248634024E-2</v>
      </c>
      <c r="CD60" s="67">
        <f>'Pronóstico1 Público'!CD60*'Pronóstico2 Público'!$CR60</f>
        <v>3.6083048252196041E-2</v>
      </c>
      <c r="CE60" s="67">
        <f>'Pronóstico1 Público'!CE60*'Pronóstico2 Público'!$CR60</f>
        <v>3.2337622447376153E-2</v>
      </c>
      <c r="CF60" s="67">
        <f>'Pronóstico1 Público'!CF60*'Pronóstico2 Público'!$CR60</f>
        <v>2.8519582243983172E-2</v>
      </c>
      <c r="CG60" s="67">
        <f>'Pronóstico1 Público'!CG60*'Pronóstico2 Público'!$CR60</f>
        <v>2.4630970586480085E-2</v>
      </c>
      <c r="CH60" s="67">
        <f>'Pronóstico1 Público'!CH60*'Pronóstico2 Público'!$CR60</f>
        <v>2.0959006158395507E-2</v>
      </c>
      <c r="CI60" s="67">
        <f>'Pronóstico1 Público'!CI60*'Pronóstico2 Público'!$CR60</f>
        <v>1.75778926153486E-2</v>
      </c>
      <c r="CJ60" s="67">
        <f>'Pronóstico1 Público'!CJ60*'Pronóstico2 Público'!$CR60</f>
        <v>1.4641776707821744E-2</v>
      </c>
      <c r="CK60" s="67">
        <f>'Pronóstico1 Público'!CK60*'Pronóstico2 Público'!$CR60</f>
        <v>1.213247557673745E-2</v>
      </c>
      <c r="CL60" s="67">
        <f>'Pronóstico1 Público'!CL60*'Pronóstico2 Público'!$CR60</f>
        <v>1.0003040163986843E-2</v>
      </c>
      <c r="CM60" s="67">
        <f>'Pronóstico1 Público'!CM60*'Pronóstico2 Público'!$CR60</f>
        <v>8.0264991447969673E-3</v>
      </c>
      <c r="CN60" s="67">
        <f>'Pronóstico1 Público'!CN60*'Pronóstico2 Público'!$CR60</f>
        <v>6.4936933565822577E-3</v>
      </c>
      <c r="CP60" s="72">
        <f t="shared" si="0"/>
        <v>1.7</v>
      </c>
      <c r="CR60">
        <f>'Insumo 2'!$B$5/'Pronóstico1 Público'!CP60</f>
        <v>0.60839930392410901</v>
      </c>
      <c r="CT60" s="83">
        <f>100*'Población %'!CR105</f>
        <v>13.937178736267713</v>
      </c>
      <c r="CU60" s="83">
        <f t="shared" si="1"/>
        <v>12.197590575316458</v>
      </c>
    </row>
    <row r="61" spans="1:99">
      <c r="A61">
        <f>'Población %'!A106</f>
        <v>2045</v>
      </c>
      <c r="B61" s="67">
        <f>'Pronóstico1 Público'!B61*'Pronóstico2 Público'!$CR61</f>
        <v>0</v>
      </c>
      <c r="C61" s="67">
        <f>'Pronóstico1 Público'!C61*'Pronóstico2 Público'!$CR61</f>
        <v>0</v>
      </c>
      <c r="D61" s="67">
        <f>'Pronóstico1 Público'!D61*'Pronóstico2 Público'!$CR61</f>
        <v>0</v>
      </c>
      <c r="E61" s="67">
        <f>'Pronóstico1 Público'!E61*'Pronóstico2 Público'!$CR61</f>
        <v>0</v>
      </c>
      <c r="F61" s="67">
        <f>'Pronóstico1 Público'!F61*'Pronóstico2 Público'!$CR61</f>
        <v>0</v>
      </c>
      <c r="G61" s="67">
        <f>'Pronóstico1 Público'!G61*'Pronóstico2 Público'!$CR61</f>
        <v>0</v>
      </c>
      <c r="H61" s="67">
        <f>'Pronóstico1 Público'!H61*'Pronóstico2 Público'!$CR61</f>
        <v>0</v>
      </c>
      <c r="I61" s="67">
        <f>'Pronóstico1 Público'!I61*'Pronóstico2 Público'!$CR61</f>
        <v>0</v>
      </c>
      <c r="J61" s="67">
        <f>'Pronóstico1 Público'!J61*'Pronóstico2 Público'!$CR61</f>
        <v>0</v>
      </c>
      <c r="K61" s="67">
        <f>'Pronóstico1 Público'!K61*'Pronóstico2 Público'!$CR61</f>
        <v>0</v>
      </c>
      <c r="L61" s="67">
        <f>'Pronóstico1 Público'!L61*'Pronóstico2 Público'!$CR61</f>
        <v>0</v>
      </c>
      <c r="M61" s="67">
        <f>'Pronóstico1 Público'!M61*'Pronóstico2 Público'!$CR61</f>
        <v>0</v>
      </c>
      <c r="N61" s="67">
        <f>'Pronóstico1 Público'!N61*'Pronóstico2 Público'!$CR61</f>
        <v>0</v>
      </c>
      <c r="O61" s="67">
        <f>'Pronóstico1 Público'!O61*'Pronóstico2 Público'!$CR61</f>
        <v>0</v>
      </c>
      <c r="P61" s="67">
        <f>'Pronóstico1 Público'!P61*'Pronóstico2 Público'!$CR61</f>
        <v>0</v>
      </c>
      <c r="Q61" s="67">
        <f>'Pronóstico1 Público'!Q61*'Pronóstico2 Público'!$CR61</f>
        <v>0</v>
      </c>
      <c r="R61" s="67">
        <f>'Pronóstico1 Público'!R61*'Pronóstico2 Público'!$CR61</f>
        <v>0</v>
      </c>
      <c r="S61" s="67">
        <f>'Pronóstico1 Público'!S61*'Pronóstico2 Público'!$CR61</f>
        <v>0</v>
      </c>
      <c r="T61" s="67">
        <f>'Pronóstico1 Público'!T61*'Pronóstico2 Público'!$CR61</f>
        <v>0</v>
      </c>
      <c r="U61" s="67">
        <f>'Pronóstico1 Público'!U61*'Pronóstico2 Público'!$CR61</f>
        <v>0</v>
      </c>
      <c r="V61" s="67">
        <f>'Pronóstico1 Público'!V61*'Pronóstico2 Público'!$CR61</f>
        <v>0</v>
      </c>
      <c r="W61" s="67">
        <f>'Pronóstico1 Público'!W61*'Pronóstico2 Público'!$CR61</f>
        <v>0</v>
      </c>
      <c r="X61" s="67">
        <f>'Pronóstico1 Público'!X61*'Pronóstico2 Público'!$CR61</f>
        <v>0</v>
      </c>
      <c r="Y61" s="67">
        <f>'Pronóstico1 Público'!Y61*'Pronóstico2 Público'!$CR61</f>
        <v>0</v>
      </c>
      <c r="Z61" s="67">
        <f>'Pronóstico1 Público'!Z61*'Pronóstico2 Público'!$CR61</f>
        <v>0</v>
      </c>
      <c r="AA61" s="67">
        <f>'Pronóstico1 Público'!AA61*'Pronóstico2 Público'!$CR61</f>
        <v>0</v>
      </c>
      <c r="AB61" s="67">
        <f>'Pronóstico1 Público'!AB61*'Pronóstico2 Público'!$CR61</f>
        <v>0</v>
      </c>
      <c r="AC61" s="67">
        <f>'Pronóstico1 Público'!AC61*'Pronóstico2 Público'!$CR61</f>
        <v>0</v>
      </c>
      <c r="AD61" s="67">
        <f>'Pronóstico1 Público'!AD61*'Pronóstico2 Público'!$CR61</f>
        <v>0</v>
      </c>
      <c r="AE61" s="67">
        <f>'Pronóstico1 Público'!AE61*'Pronóstico2 Público'!$CR61</f>
        <v>0</v>
      </c>
      <c r="AF61" s="67">
        <f>'Pronóstico1 Público'!AF61*'Pronóstico2 Público'!$CR61</f>
        <v>0</v>
      </c>
      <c r="AG61" s="67">
        <f>'Pronóstico1 Público'!AG61*'Pronóstico2 Público'!$CR61</f>
        <v>0</v>
      </c>
      <c r="AH61" s="67">
        <f>'Pronóstico1 Público'!AH61*'Pronóstico2 Público'!$CR61</f>
        <v>0</v>
      </c>
      <c r="AI61" s="67">
        <f>'Pronóstico1 Público'!AI61*'Pronóstico2 Público'!$CR61</f>
        <v>0</v>
      </c>
      <c r="AJ61" s="67">
        <f>'Pronóstico1 Público'!AJ61*'Pronóstico2 Público'!$CR61</f>
        <v>0</v>
      </c>
      <c r="AK61" s="67">
        <f>'Pronóstico1 Público'!AK61*'Pronóstico2 Público'!$CR61</f>
        <v>0</v>
      </c>
      <c r="AL61" s="67">
        <f>'Pronóstico1 Público'!AL61*'Pronóstico2 Público'!$CR61</f>
        <v>0</v>
      </c>
      <c r="AM61" s="67">
        <f>'Pronóstico1 Público'!AM61*'Pronóstico2 Público'!$CR61</f>
        <v>0</v>
      </c>
      <c r="AN61" s="67">
        <f>'Pronóstico1 Público'!AN61*'Pronóstico2 Público'!$CR61</f>
        <v>0</v>
      </c>
      <c r="AO61" s="67">
        <f>'Pronóstico1 Público'!AO61*'Pronóstico2 Público'!$CR61</f>
        <v>0</v>
      </c>
      <c r="AP61" s="67">
        <f>'Pronóstico1 Público'!AP61*'Pronóstico2 Público'!$CR61</f>
        <v>0</v>
      </c>
      <c r="AQ61" s="67">
        <f>'Pronóstico1 Público'!AQ61*'Pronóstico2 Público'!$CR61</f>
        <v>0</v>
      </c>
      <c r="AR61" s="67">
        <f>'Pronóstico1 Público'!AR61*'Pronóstico2 Público'!$CR61</f>
        <v>7.0743005803153446E-6</v>
      </c>
      <c r="AS61" s="67">
        <f>'Pronóstico1 Público'!AS61*'Pronóstico2 Público'!$CR61</f>
        <v>4.0079622233519789E-5</v>
      </c>
      <c r="AT61" s="67">
        <f>'Pronóstico1 Público'!AT61*'Pronóstico2 Público'!$CR61</f>
        <v>1.2233808250773374E-4</v>
      </c>
      <c r="AU61" s="67">
        <f>'Pronóstico1 Público'!AU61*'Pronóstico2 Público'!$CR61</f>
        <v>3.207624355716227E-4</v>
      </c>
      <c r="AV61" s="67">
        <f>'Pronóstico1 Público'!AV61*'Pronóstico2 Público'!$CR61</f>
        <v>8.9107743611666036E-4</v>
      </c>
      <c r="AW61" s="67">
        <f>'Pronóstico1 Público'!AW61*'Pronóstico2 Público'!$CR61</f>
        <v>1.9650382825202829E-3</v>
      </c>
      <c r="AX61" s="67">
        <f>'Pronóstico1 Público'!AX61*'Pronóstico2 Público'!$CR61</f>
        <v>3.3502581736974705E-3</v>
      </c>
      <c r="AY61" s="67">
        <f>'Pronóstico1 Público'!AY61*'Pronóstico2 Público'!$CR61</f>
        <v>4.8752319294859551E-3</v>
      </c>
      <c r="AZ61" s="67">
        <f>'Pronóstico1 Público'!AZ61*'Pronóstico2 Público'!$CR61</f>
        <v>6.4852532010104356E-3</v>
      </c>
      <c r="BA61" s="67">
        <f>'Pronóstico1 Público'!BA61*'Pronóstico2 Público'!$CR61</f>
        <v>7.7893800622023182E-3</v>
      </c>
      <c r="BB61" s="67">
        <f>'Pronóstico1 Público'!BB61*'Pronóstico2 Público'!$CR61</f>
        <v>8.7197706043258376E-3</v>
      </c>
      <c r="BC61" s="67">
        <f>'Pronóstico1 Público'!BC61*'Pronóstico2 Público'!$CR61</f>
        <v>9.8000695931804438E-3</v>
      </c>
      <c r="BD61" s="67">
        <f>'Pronóstico1 Público'!BD61*'Pronóstico2 Público'!$CR61</f>
        <v>1.1267876200641416E-2</v>
      </c>
      <c r="BE61" s="67">
        <f>'Pronóstico1 Público'!BE61*'Pronóstico2 Público'!$CR61</f>
        <v>1.325064046241938E-2</v>
      </c>
      <c r="BF61" s="67">
        <f>'Pronóstico1 Público'!BF61*'Pronóstico2 Público'!$CR61</f>
        <v>1.6010308077496104E-2</v>
      </c>
      <c r="BG61" s="67">
        <f>'Pronóstico1 Público'!BG61*'Pronóstico2 Público'!$CR61</f>
        <v>1.969635004724719E-2</v>
      </c>
      <c r="BH61" s="67">
        <f>'Pronóstico1 Público'!BH61*'Pronóstico2 Público'!$CR61</f>
        <v>2.4558178004459797E-2</v>
      </c>
      <c r="BI61" s="67">
        <f>'Pronóstico1 Público'!BI61*'Pronóstico2 Público'!$CR61</f>
        <v>3.1385864615144241E-2</v>
      </c>
      <c r="BJ61" s="67">
        <f>'Pronóstico1 Público'!BJ61*'Pronóstico2 Público'!$CR61</f>
        <v>3.9398206339135509E-2</v>
      </c>
      <c r="BK61" s="67">
        <f>'Pronóstico1 Público'!BK61*'Pronóstico2 Público'!$CR61</f>
        <v>4.8018566745570986E-2</v>
      </c>
      <c r="BL61" s="67">
        <f>'Pronóstico1 Público'!BL61*'Pronóstico2 Público'!$CR61</f>
        <v>5.6959444370050669E-2</v>
      </c>
      <c r="BM61" s="67">
        <f>'Pronóstico1 Público'!BM61*'Pronóstico2 Público'!$CR61</f>
        <v>6.5708622343472287E-2</v>
      </c>
      <c r="BN61" s="67">
        <f>'Pronóstico1 Público'!BN61*'Pronóstico2 Público'!$CR61</f>
        <v>7.3033970449859209E-2</v>
      </c>
      <c r="BO61" s="67">
        <f>'Pronóstico1 Público'!BO61*'Pronóstico2 Público'!$CR61</f>
        <v>7.8953777091013713E-2</v>
      </c>
      <c r="BP61" s="67">
        <f>'Pronóstico1 Público'!BP61*'Pronóstico2 Público'!$CR61</f>
        <v>8.3713901921750933E-2</v>
      </c>
      <c r="BQ61" s="67">
        <f>'Pronóstico1 Público'!BQ61*'Pronóstico2 Público'!$CR61</f>
        <v>8.6963776554219815E-2</v>
      </c>
      <c r="BR61" s="67">
        <f>'Pronóstico1 Público'!BR61*'Pronóstico2 Público'!$CR61</f>
        <v>8.8248385335218588E-2</v>
      </c>
      <c r="BS61" s="67">
        <f>'Pronóstico1 Público'!BS61*'Pronóstico2 Público'!$CR61</f>
        <v>8.7320135819560329E-2</v>
      </c>
      <c r="BT61" s="67">
        <f>'Pronóstico1 Público'!BT61*'Pronóstico2 Público'!$CR61</f>
        <v>8.4895815676533162E-2</v>
      </c>
      <c r="BU61" s="67">
        <f>'Pronóstico1 Público'!BU61*'Pronóstico2 Público'!$CR61</f>
        <v>8.0903449055214446E-2</v>
      </c>
      <c r="BV61" s="67">
        <f>'Pronóstico1 Público'!BV61*'Pronóstico2 Público'!$CR61</f>
        <v>7.5587033828955083E-2</v>
      </c>
      <c r="BW61" s="67">
        <f>'Pronóstico1 Público'!BW61*'Pronóstico2 Público'!$CR61</f>
        <v>6.9534338922746491E-2</v>
      </c>
      <c r="BX61" s="67">
        <f>'Pronóstico1 Público'!BX61*'Pronóstico2 Público'!$CR61</f>
        <v>6.363114350791893E-2</v>
      </c>
      <c r="BY61" s="67">
        <f>'Pronóstico1 Público'!BY61*'Pronóstico2 Público'!$CR61</f>
        <v>5.7994422638715258E-2</v>
      </c>
      <c r="BZ61" s="67">
        <f>'Pronóstico1 Público'!BZ61*'Pronóstico2 Público'!$CR61</f>
        <v>5.2803213491696997E-2</v>
      </c>
      <c r="CA61" s="67">
        <f>'Pronóstico1 Público'!CA61*'Pronóstico2 Público'!$CR61</f>
        <v>4.8077501377951151E-2</v>
      </c>
      <c r="CB61" s="67">
        <f>'Pronóstico1 Público'!CB61*'Pronóstico2 Público'!$CR61</f>
        <v>4.3863776304195329E-2</v>
      </c>
      <c r="CC61" s="67">
        <f>'Pronóstico1 Público'!CC61*'Pronóstico2 Público'!$CR61</f>
        <v>3.9988073014004956E-2</v>
      </c>
      <c r="CD61" s="67">
        <f>'Pronóstico1 Público'!CD61*'Pronóstico2 Público'!$CR61</f>
        <v>3.6247663675132345E-2</v>
      </c>
      <c r="CE61" s="67">
        <f>'Pronóstico1 Público'!CE61*'Pronóstico2 Público'!$CR61</f>
        <v>3.260237835147977E-2</v>
      </c>
      <c r="CF61" s="67">
        <f>'Pronóstico1 Público'!CF61*'Pronóstico2 Público'!$CR61</f>
        <v>2.8943930679808938E-2</v>
      </c>
      <c r="CG61" s="67">
        <f>'Pronóstico1 Público'!CG61*'Pronóstico2 Público'!$CR61</f>
        <v>2.5122010354011379E-2</v>
      </c>
      <c r="CH61" s="67">
        <f>'Pronóstico1 Público'!CH61*'Pronóstico2 Público'!$CR61</f>
        <v>2.1377777725127431E-2</v>
      </c>
      <c r="CI61" s="67">
        <f>'Pronóstico1 Público'!CI61*'Pronóstico2 Público'!$CR61</f>
        <v>1.7952733782585356E-2</v>
      </c>
      <c r="CJ61" s="67">
        <f>'Pronóstico1 Público'!CJ61*'Pronóstico2 Público'!$CR61</f>
        <v>1.4896954255200148E-2</v>
      </c>
      <c r="CK61" s="67">
        <f>'Pronóstico1 Público'!CK61*'Pronóstico2 Público'!$CR61</f>
        <v>1.2236083903240293E-2</v>
      </c>
      <c r="CL61" s="67">
        <f>'Pronóstico1 Público'!CL61*'Pronóstico2 Público'!$CR61</f>
        <v>1.0010774967961199E-2</v>
      </c>
      <c r="CM61" s="67">
        <f>'Pronóstico1 Público'!CM61*'Pronóstico2 Público'!$CR61</f>
        <v>8.1294692162175962E-3</v>
      </c>
      <c r="CN61" s="67">
        <f>'Pronóstico1 Público'!CN61*'Pronóstico2 Público'!$CR61</f>
        <v>6.347117170611127E-3</v>
      </c>
      <c r="CP61" s="72">
        <f t="shared" si="0"/>
        <v>1.6999999999999997</v>
      </c>
      <c r="CR61">
        <f>'Insumo 2'!$B$5/'Pronóstico1 Público'!CP61</f>
        <v>0.5963041775370943</v>
      </c>
      <c r="CT61" s="83">
        <f>100*'Población %'!CR106</f>
        <v>14.24297286969923</v>
      </c>
      <c r="CU61" s="83">
        <f t="shared" si="1"/>
        <v>11.935710441579314</v>
      </c>
    </row>
    <row r="62" spans="1:99">
      <c r="A62">
        <f>'Población %'!A107</f>
        <v>2046</v>
      </c>
      <c r="B62" s="67">
        <f>'Pronóstico1 Público'!B62*'Pronóstico2 Público'!$CR62</f>
        <v>0</v>
      </c>
      <c r="C62" s="67">
        <f>'Pronóstico1 Público'!C62*'Pronóstico2 Público'!$CR62</f>
        <v>0</v>
      </c>
      <c r="D62" s="67">
        <f>'Pronóstico1 Público'!D62*'Pronóstico2 Público'!$CR62</f>
        <v>0</v>
      </c>
      <c r="E62" s="67">
        <f>'Pronóstico1 Público'!E62*'Pronóstico2 Público'!$CR62</f>
        <v>0</v>
      </c>
      <c r="F62" s="67">
        <f>'Pronóstico1 Público'!F62*'Pronóstico2 Público'!$CR62</f>
        <v>0</v>
      </c>
      <c r="G62" s="67">
        <f>'Pronóstico1 Público'!G62*'Pronóstico2 Público'!$CR62</f>
        <v>0</v>
      </c>
      <c r="H62" s="67">
        <f>'Pronóstico1 Público'!H62*'Pronóstico2 Público'!$CR62</f>
        <v>0</v>
      </c>
      <c r="I62" s="67">
        <f>'Pronóstico1 Público'!I62*'Pronóstico2 Público'!$CR62</f>
        <v>0</v>
      </c>
      <c r="J62" s="67">
        <f>'Pronóstico1 Público'!J62*'Pronóstico2 Público'!$CR62</f>
        <v>0</v>
      </c>
      <c r="K62" s="67">
        <f>'Pronóstico1 Público'!K62*'Pronóstico2 Público'!$CR62</f>
        <v>0</v>
      </c>
      <c r="L62" s="67">
        <f>'Pronóstico1 Público'!L62*'Pronóstico2 Público'!$CR62</f>
        <v>0</v>
      </c>
      <c r="M62" s="67">
        <f>'Pronóstico1 Público'!M62*'Pronóstico2 Público'!$CR62</f>
        <v>0</v>
      </c>
      <c r="N62" s="67">
        <f>'Pronóstico1 Público'!N62*'Pronóstico2 Público'!$CR62</f>
        <v>0</v>
      </c>
      <c r="O62" s="67">
        <f>'Pronóstico1 Público'!O62*'Pronóstico2 Público'!$CR62</f>
        <v>0</v>
      </c>
      <c r="P62" s="67">
        <f>'Pronóstico1 Público'!P62*'Pronóstico2 Público'!$CR62</f>
        <v>0</v>
      </c>
      <c r="Q62" s="67">
        <f>'Pronóstico1 Público'!Q62*'Pronóstico2 Público'!$CR62</f>
        <v>0</v>
      </c>
      <c r="R62" s="67">
        <f>'Pronóstico1 Público'!R62*'Pronóstico2 Público'!$CR62</f>
        <v>0</v>
      </c>
      <c r="S62" s="67">
        <f>'Pronóstico1 Público'!S62*'Pronóstico2 Público'!$CR62</f>
        <v>0</v>
      </c>
      <c r="T62" s="67">
        <f>'Pronóstico1 Público'!T62*'Pronóstico2 Público'!$CR62</f>
        <v>0</v>
      </c>
      <c r="U62" s="67">
        <f>'Pronóstico1 Público'!U62*'Pronóstico2 Público'!$CR62</f>
        <v>0</v>
      </c>
      <c r="V62" s="67">
        <f>'Pronóstico1 Público'!V62*'Pronóstico2 Público'!$CR62</f>
        <v>0</v>
      </c>
      <c r="W62" s="67">
        <f>'Pronóstico1 Público'!W62*'Pronóstico2 Público'!$CR62</f>
        <v>0</v>
      </c>
      <c r="X62" s="67">
        <f>'Pronóstico1 Público'!X62*'Pronóstico2 Público'!$CR62</f>
        <v>0</v>
      </c>
      <c r="Y62" s="67">
        <f>'Pronóstico1 Público'!Y62*'Pronóstico2 Público'!$CR62</f>
        <v>0</v>
      </c>
      <c r="Z62" s="67">
        <f>'Pronóstico1 Público'!Z62*'Pronóstico2 Público'!$CR62</f>
        <v>0</v>
      </c>
      <c r="AA62" s="67">
        <f>'Pronóstico1 Público'!AA62*'Pronóstico2 Público'!$CR62</f>
        <v>0</v>
      </c>
      <c r="AB62" s="67">
        <f>'Pronóstico1 Público'!AB62*'Pronóstico2 Público'!$CR62</f>
        <v>0</v>
      </c>
      <c r="AC62" s="67">
        <f>'Pronóstico1 Público'!AC62*'Pronóstico2 Público'!$CR62</f>
        <v>0</v>
      </c>
      <c r="AD62" s="67">
        <f>'Pronóstico1 Público'!AD62*'Pronóstico2 Público'!$CR62</f>
        <v>0</v>
      </c>
      <c r="AE62" s="67">
        <f>'Pronóstico1 Público'!AE62*'Pronóstico2 Público'!$CR62</f>
        <v>0</v>
      </c>
      <c r="AF62" s="67">
        <f>'Pronóstico1 Público'!AF62*'Pronóstico2 Público'!$CR62</f>
        <v>0</v>
      </c>
      <c r="AG62" s="67">
        <f>'Pronóstico1 Público'!AG62*'Pronóstico2 Público'!$CR62</f>
        <v>0</v>
      </c>
      <c r="AH62" s="67">
        <f>'Pronóstico1 Público'!AH62*'Pronóstico2 Público'!$CR62</f>
        <v>0</v>
      </c>
      <c r="AI62" s="67">
        <f>'Pronóstico1 Público'!AI62*'Pronóstico2 Público'!$CR62</f>
        <v>0</v>
      </c>
      <c r="AJ62" s="67">
        <f>'Pronóstico1 Público'!AJ62*'Pronóstico2 Público'!$CR62</f>
        <v>0</v>
      </c>
      <c r="AK62" s="67">
        <f>'Pronóstico1 Público'!AK62*'Pronóstico2 Público'!$CR62</f>
        <v>0</v>
      </c>
      <c r="AL62" s="67">
        <f>'Pronóstico1 Público'!AL62*'Pronóstico2 Público'!$CR62</f>
        <v>0</v>
      </c>
      <c r="AM62" s="67">
        <f>'Pronóstico1 Público'!AM62*'Pronóstico2 Público'!$CR62</f>
        <v>0</v>
      </c>
      <c r="AN62" s="67">
        <f>'Pronóstico1 Público'!AN62*'Pronóstico2 Público'!$CR62</f>
        <v>0</v>
      </c>
      <c r="AO62" s="67">
        <f>'Pronóstico1 Público'!AO62*'Pronóstico2 Público'!$CR62</f>
        <v>0</v>
      </c>
      <c r="AP62" s="67">
        <f>'Pronóstico1 Público'!AP62*'Pronóstico2 Público'!$CR62</f>
        <v>0</v>
      </c>
      <c r="AQ62" s="67">
        <f>'Pronóstico1 Público'!AQ62*'Pronóstico2 Público'!$CR62</f>
        <v>0</v>
      </c>
      <c r="AR62" s="67">
        <f>'Pronóstico1 Público'!AR62*'Pronóstico2 Público'!$CR62</f>
        <v>6.8523423120388261E-6</v>
      </c>
      <c r="AS62" s="67">
        <f>'Pronóstico1 Público'!AS62*'Pronóstico2 Público'!$CR62</f>
        <v>3.8184087586746536E-5</v>
      </c>
      <c r="AT62" s="67">
        <f>'Pronóstico1 Público'!AT62*'Pronóstico2 Público'!$CR62</f>
        <v>1.1560604761585251E-4</v>
      </c>
      <c r="AU62" s="67">
        <f>'Pronóstico1 Público'!AU62*'Pronóstico2 Público'!$CR62</f>
        <v>3.0443987586649889E-4</v>
      </c>
      <c r="AV62" s="67">
        <f>'Pronóstico1 Público'!AV62*'Pronóstico2 Público'!$CR62</f>
        <v>8.4670973199852003E-4</v>
      </c>
      <c r="AW62" s="67">
        <f>'Pronóstico1 Público'!AW62*'Pronóstico2 Público'!$CR62</f>
        <v>1.8910942460805657E-3</v>
      </c>
      <c r="AX62" s="67">
        <f>'Pronóstico1 Público'!AX62*'Pronóstico2 Público'!$CR62</f>
        <v>3.2855091289963377E-3</v>
      </c>
      <c r="AY62" s="67">
        <f>'Pronóstico1 Público'!AY62*'Pronóstico2 Público'!$CR62</f>
        <v>4.8459221388341021E-3</v>
      </c>
      <c r="AZ62" s="67">
        <f>'Pronóstico1 Público'!AZ62*'Pronóstico2 Público'!$CR62</f>
        <v>6.446813452504958E-3</v>
      </c>
      <c r="BA62" s="67">
        <f>'Pronóstico1 Público'!BA62*'Pronóstico2 Público'!$CR62</f>
        <v>7.7524359152746046E-3</v>
      </c>
      <c r="BB62" s="67">
        <f>'Pronóstico1 Público'!BB62*'Pronóstico2 Público'!$CR62</f>
        <v>8.7500564073056588E-3</v>
      </c>
      <c r="BC62" s="67">
        <f>'Pronóstico1 Público'!BC62*'Pronóstico2 Público'!$CR62</f>
        <v>9.9367528349088331E-3</v>
      </c>
      <c r="BD62" s="67">
        <f>'Pronóstico1 Público'!BD62*'Pronóstico2 Público'!$CR62</f>
        <v>1.1515121810074294E-2</v>
      </c>
      <c r="BE62" s="67">
        <f>'Pronóstico1 Público'!BE62*'Pronóstico2 Público'!$CR62</f>
        <v>1.3587239632047079E-2</v>
      </c>
      <c r="BF62" s="67">
        <f>'Pronóstico1 Público'!BF62*'Pronóstico2 Público'!$CR62</f>
        <v>1.649892639849012E-2</v>
      </c>
      <c r="BG62" s="67">
        <f>'Pronóstico1 Público'!BG62*'Pronóstico2 Público'!$CR62</f>
        <v>2.0204300505932832E-2</v>
      </c>
      <c r="BH62" s="67">
        <f>'Pronóstico1 Público'!BH62*'Pronóstico2 Público'!$CR62</f>
        <v>2.4906483202631394E-2</v>
      </c>
      <c r="BI62" s="67">
        <f>'Pronóstico1 Público'!BI62*'Pronóstico2 Público'!$CR62</f>
        <v>3.1557456346119471E-2</v>
      </c>
      <c r="BJ62" s="67">
        <f>'Pronóstico1 Público'!BJ62*'Pronóstico2 Público'!$CR62</f>
        <v>3.9696926909339604E-2</v>
      </c>
      <c r="BK62" s="67">
        <f>'Pronóstico1 Público'!BK62*'Pronóstico2 Público'!$CR62</f>
        <v>4.8437889359134595E-2</v>
      </c>
      <c r="BL62" s="67">
        <f>'Pronóstico1 Público'!BL62*'Pronóstico2 Público'!$CR62</f>
        <v>5.7103598053755512E-2</v>
      </c>
      <c r="BM62" s="67">
        <f>'Pronóstico1 Público'!BM62*'Pronóstico2 Público'!$CR62</f>
        <v>6.529542851522839E-2</v>
      </c>
      <c r="BN62" s="67">
        <f>'Pronóstico1 Público'!BN62*'Pronóstico2 Público'!$CR62</f>
        <v>7.2125035730737128E-2</v>
      </c>
      <c r="BO62" s="67">
        <f>'Pronóstico1 Público'!BO62*'Pronóstico2 Público'!$CR62</f>
        <v>7.786985864336908E-2</v>
      </c>
      <c r="BP62" s="67">
        <f>'Pronóstico1 Público'!BP62*'Pronóstico2 Público'!$CR62</f>
        <v>8.2340069714981104E-2</v>
      </c>
      <c r="BQ62" s="67">
        <f>'Pronóstico1 Público'!BQ62*'Pronóstico2 Público'!$CR62</f>
        <v>8.5886044048781932E-2</v>
      </c>
      <c r="BR62" s="67">
        <f>'Pronóstico1 Público'!BR62*'Pronóstico2 Público'!$CR62</f>
        <v>8.7879292890270091E-2</v>
      </c>
      <c r="BS62" s="67">
        <f>'Pronóstico1 Público'!BS62*'Pronóstico2 Público'!$CR62</f>
        <v>8.7453672105918909E-2</v>
      </c>
      <c r="BT62" s="67">
        <f>'Pronóstico1 Público'!BT62*'Pronóstico2 Público'!$CR62</f>
        <v>8.4907984127229788E-2</v>
      </c>
      <c r="BU62" s="67">
        <f>'Pronóstico1 Público'!BU62*'Pronóstico2 Público'!$CR62</f>
        <v>8.0904626888010325E-2</v>
      </c>
      <c r="BV62" s="67">
        <f>'Pronóstico1 Público'!BV62*'Pronóstico2 Público'!$CR62</f>
        <v>7.5629912736433283E-2</v>
      </c>
      <c r="BW62" s="67">
        <f>'Pronóstico1 Público'!BW62*'Pronóstico2 Público'!$CR62</f>
        <v>6.956403470870369E-2</v>
      </c>
      <c r="BX62" s="67">
        <f>'Pronóstico1 Público'!BX62*'Pronóstico2 Público'!$CR62</f>
        <v>6.3647997787438765E-2</v>
      </c>
      <c r="BY62" s="67">
        <f>'Pronóstico1 Público'!BY62*'Pronóstico2 Público'!$CR62</f>
        <v>5.8032852736215702E-2</v>
      </c>
      <c r="BZ62" s="67">
        <f>'Pronóstico1 Público'!BZ62*'Pronóstico2 Público'!$CR62</f>
        <v>5.2860164304052319E-2</v>
      </c>
      <c r="CA62" s="67">
        <f>'Pronóstico1 Público'!CA62*'Pronóstico2 Público'!$CR62</f>
        <v>4.812628385946751E-2</v>
      </c>
      <c r="CB62" s="67">
        <f>'Pronóstico1 Público'!CB62*'Pronóstico2 Público'!$CR62</f>
        <v>4.3893055375653647E-2</v>
      </c>
      <c r="CC62" s="67">
        <f>'Pronóstico1 Público'!CC62*'Pronóstico2 Público'!$CR62</f>
        <v>3.9997371746710003E-2</v>
      </c>
      <c r="CD62" s="67">
        <f>'Pronóstico1 Público'!CD62*'Pronóstico2 Público'!$CR62</f>
        <v>3.6226640561160005E-2</v>
      </c>
      <c r="CE62" s="67">
        <f>'Pronóstico1 Público'!CE62*'Pronóstico2 Público'!$CR62</f>
        <v>3.2526959232017677E-2</v>
      </c>
      <c r="CF62" s="67">
        <f>'Pronóstico1 Público'!CF62*'Pronóstico2 Público'!$CR62</f>
        <v>2.8965870345137167E-2</v>
      </c>
      <c r="CG62" s="67">
        <f>'Pronóstico1 Público'!CG62*'Pronóstico2 Público'!$CR62</f>
        <v>2.5318484795018081E-2</v>
      </c>
      <c r="CH62" s="67">
        <f>'Pronóstico1 Público'!CH62*'Pronóstico2 Público'!$CR62</f>
        <v>2.1690824253190404E-2</v>
      </c>
      <c r="CI62" s="67">
        <f>'Pronóstico1 Público'!CI62*'Pronóstico2 Público'!$CR62</f>
        <v>1.8269262885173117E-2</v>
      </c>
      <c r="CJ62" s="67">
        <f>'Pronóstico1 Público'!CJ62*'Pronóstico2 Público'!$CR62</f>
        <v>1.5198438733226186E-2</v>
      </c>
      <c r="CK62" s="67">
        <f>'Pronóstico1 Público'!CK62*'Pronóstico2 Público'!$CR62</f>
        <v>1.250588788750681E-2</v>
      </c>
      <c r="CL62" s="67">
        <f>'Pronóstico1 Público'!CL62*'Pronóstico2 Público'!$CR62</f>
        <v>1.0260154624341844E-2</v>
      </c>
      <c r="CM62" s="67">
        <f>'Pronóstico1 Público'!CM62*'Pronóstico2 Público'!$CR62</f>
        <v>8.3100001008884709E-3</v>
      </c>
      <c r="CN62" s="67">
        <f>'Pronóstico1 Público'!CN62*'Pronóstico2 Público'!$CR62</f>
        <v>6.585472236328444E-3</v>
      </c>
      <c r="CP62" s="72">
        <f t="shared" si="0"/>
        <v>1.6999999999999995</v>
      </c>
      <c r="CR62">
        <f>'Insumo 2'!$B$5/'Pronóstico1 Público'!CP62</f>
        <v>0.58627839829459794</v>
      </c>
      <c r="CT62" s="83">
        <f>100*'Población %'!CR107</f>
        <v>14.48681619705255</v>
      </c>
      <c r="CU62" s="83">
        <f t="shared" si="1"/>
        <v>11.734807544157819</v>
      </c>
    </row>
    <row r="63" spans="1:99">
      <c r="A63">
        <f>'Población %'!A108</f>
        <v>2047</v>
      </c>
      <c r="B63" s="67">
        <f>'Pronóstico1 Público'!B63*'Pronóstico2 Público'!$CR63</f>
        <v>0</v>
      </c>
      <c r="C63" s="67">
        <f>'Pronóstico1 Público'!C63*'Pronóstico2 Público'!$CR63</f>
        <v>0</v>
      </c>
      <c r="D63" s="67">
        <f>'Pronóstico1 Público'!D63*'Pronóstico2 Público'!$CR63</f>
        <v>0</v>
      </c>
      <c r="E63" s="67">
        <f>'Pronóstico1 Público'!E63*'Pronóstico2 Público'!$CR63</f>
        <v>0</v>
      </c>
      <c r="F63" s="67">
        <f>'Pronóstico1 Público'!F63*'Pronóstico2 Público'!$CR63</f>
        <v>0</v>
      </c>
      <c r="G63" s="67">
        <f>'Pronóstico1 Público'!G63*'Pronóstico2 Público'!$CR63</f>
        <v>0</v>
      </c>
      <c r="H63" s="67">
        <f>'Pronóstico1 Público'!H63*'Pronóstico2 Público'!$CR63</f>
        <v>0</v>
      </c>
      <c r="I63" s="67">
        <f>'Pronóstico1 Público'!I63*'Pronóstico2 Público'!$CR63</f>
        <v>0</v>
      </c>
      <c r="J63" s="67">
        <f>'Pronóstico1 Público'!J63*'Pronóstico2 Público'!$CR63</f>
        <v>0</v>
      </c>
      <c r="K63" s="67">
        <f>'Pronóstico1 Público'!K63*'Pronóstico2 Público'!$CR63</f>
        <v>0</v>
      </c>
      <c r="L63" s="67">
        <f>'Pronóstico1 Público'!L63*'Pronóstico2 Público'!$CR63</f>
        <v>0</v>
      </c>
      <c r="M63" s="67">
        <f>'Pronóstico1 Público'!M63*'Pronóstico2 Público'!$CR63</f>
        <v>0</v>
      </c>
      <c r="N63" s="67">
        <f>'Pronóstico1 Público'!N63*'Pronóstico2 Público'!$CR63</f>
        <v>0</v>
      </c>
      <c r="O63" s="67">
        <f>'Pronóstico1 Público'!O63*'Pronóstico2 Público'!$CR63</f>
        <v>0</v>
      </c>
      <c r="P63" s="67">
        <f>'Pronóstico1 Público'!P63*'Pronóstico2 Público'!$CR63</f>
        <v>0</v>
      </c>
      <c r="Q63" s="67">
        <f>'Pronóstico1 Público'!Q63*'Pronóstico2 Público'!$CR63</f>
        <v>0</v>
      </c>
      <c r="R63" s="67">
        <f>'Pronóstico1 Público'!R63*'Pronóstico2 Público'!$CR63</f>
        <v>0</v>
      </c>
      <c r="S63" s="67">
        <f>'Pronóstico1 Público'!S63*'Pronóstico2 Público'!$CR63</f>
        <v>0</v>
      </c>
      <c r="T63" s="67">
        <f>'Pronóstico1 Público'!T63*'Pronóstico2 Público'!$CR63</f>
        <v>0</v>
      </c>
      <c r="U63" s="67">
        <f>'Pronóstico1 Público'!U63*'Pronóstico2 Público'!$CR63</f>
        <v>0</v>
      </c>
      <c r="V63" s="67">
        <f>'Pronóstico1 Público'!V63*'Pronóstico2 Público'!$CR63</f>
        <v>0</v>
      </c>
      <c r="W63" s="67">
        <f>'Pronóstico1 Público'!W63*'Pronóstico2 Público'!$CR63</f>
        <v>0</v>
      </c>
      <c r="X63" s="67">
        <f>'Pronóstico1 Público'!X63*'Pronóstico2 Público'!$CR63</f>
        <v>0</v>
      </c>
      <c r="Y63" s="67">
        <f>'Pronóstico1 Público'!Y63*'Pronóstico2 Público'!$CR63</f>
        <v>0</v>
      </c>
      <c r="Z63" s="67">
        <f>'Pronóstico1 Público'!Z63*'Pronóstico2 Público'!$CR63</f>
        <v>0</v>
      </c>
      <c r="AA63" s="67">
        <f>'Pronóstico1 Público'!AA63*'Pronóstico2 Público'!$CR63</f>
        <v>0</v>
      </c>
      <c r="AB63" s="67">
        <f>'Pronóstico1 Público'!AB63*'Pronóstico2 Público'!$CR63</f>
        <v>0</v>
      </c>
      <c r="AC63" s="67">
        <f>'Pronóstico1 Público'!AC63*'Pronóstico2 Público'!$CR63</f>
        <v>0</v>
      </c>
      <c r="AD63" s="67">
        <f>'Pronóstico1 Público'!AD63*'Pronóstico2 Público'!$CR63</f>
        <v>0</v>
      </c>
      <c r="AE63" s="67">
        <f>'Pronóstico1 Público'!AE63*'Pronóstico2 Público'!$CR63</f>
        <v>0</v>
      </c>
      <c r="AF63" s="67">
        <f>'Pronóstico1 Público'!AF63*'Pronóstico2 Público'!$CR63</f>
        <v>0</v>
      </c>
      <c r="AG63" s="67">
        <f>'Pronóstico1 Público'!AG63*'Pronóstico2 Público'!$CR63</f>
        <v>0</v>
      </c>
      <c r="AH63" s="67">
        <f>'Pronóstico1 Público'!AH63*'Pronóstico2 Público'!$CR63</f>
        <v>0</v>
      </c>
      <c r="AI63" s="67">
        <f>'Pronóstico1 Público'!AI63*'Pronóstico2 Público'!$CR63</f>
        <v>0</v>
      </c>
      <c r="AJ63" s="67">
        <f>'Pronóstico1 Público'!AJ63*'Pronóstico2 Público'!$CR63</f>
        <v>0</v>
      </c>
      <c r="AK63" s="67">
        <f>'Pronóstico1 Público'!AK63*'Pronóstico2 Público'!$CR63</f>
        <v>0</v>
      </c>
      <c r="AL63" s="67">
        <f>'Pronóstico1 Público'!AL63*'Pronóstico2 Público'!$CR63</f>
        <v>0</v>
      </c>
      <c r="AM63" s="67">
        <f>'Pronóstico1 Público'!AM63*'Pronóstico2 Público'!$CR63</f>
        <v>0</v>
      </c>
      <c r="AN63" s="67">
        <f>'Pronóstico1 Público'!AN63*'Pronóstico2 Público'!$CR63</f>
        <v>0</v>
      </c>
      <c r="AO63" s="67">
        <f>'Pronóstico1 Público'!AO63*'Pronóstico2 Público'!$CR63</f>
        <v>0</v>
      </c>
      <c r="AP63" s="67">
        <f>'Pronóstico1 Público'!AP63*'Pronóstico2 Público'!$CR63</f>
        <v>0</v>
      </c>
      <c r="AQ63" s="67">
        <f>'Pronóstico1 Público'!AQ63*'Pronóstico2 Público'!$CR63</f>
        <v>0</v>
      </c>
      <c r="AR63" s="67">
        <f>'Pronóstico1 Público'!AR63*'Pronóstico2 Público'!$CR63</f>
        <v>6.7049835966499457E-6</v>
      </c>
      <c r="AS63" s="67">
        <f>'Pronóstico1 Público'!AS63*'Pronóstico2 Público'!$CR63</f>
        <v>3.6945323639901323E-5</v>
      </c>
      <c r="AT63" s="67">
        <f>'Pronóstico1 Público'!AT63*'Pronóstico2 Público'!$CR63</f>
        <v>1.1001471535970063E-4</v>
      </c>
      <c r="AU63" s="67">
        <f>'Pronóstico1 Público'!AU63*'Pronóstico2 Público'!$CR63</f>
        <v>2.8736285105382582E-4</v>
      </c>
      <c r="AV63" s="67">
        <f>'Pronóstico1 Público'!AV63*'Pronóstico2 Público'!$CR63</f>
        <v>8.0274140277374441E-4</v>
      </c>
      <c r="AW63" s="67">
        <f>'Pronóstico1 Público'!AW63*'Pronóstico2 Público'!$CR63</f>
        <v>1.7949673265963463E-3</v>
      </c>
      <c r="AX63" s="67">
        <f>'Pronóstico1 Público'!AX63*'Pronóstico2 Público'!$CR63</f>
        <v>3.1585820717660779E-3</v>
      </c>
      <c r="AY63" s="67">
        <f>'Pronóstico1 Público'!AY63*'Pronóstico2 Público'!$CR63</f>
        <v>4.7477373827562565E-3</v>
      </c>
      <c r="AZ63" s="67">
        <f>'Pronóstico1 Público'!AZ63*'Pronóstico2 Público'!$CR63</f>
        <v>6.4023672588732561E-3</v>
      </c>
      <c r="BA63" s="67">
        <f>'Pronóstico1 Público'!BA63*'Pronóstico2 Público'!$CR63</f>
        <v>7.6996778962377986E-3</v>
      </c>
      <c r="BB63" s="67">
        <f>'Pronóstico1 Público'!BB63*'Pronóstico2 Público'!$CR63</f>
        <v>8.7010480376973585E-3</v>
      </c>
      <c r="BC63" s="67">
        <f>'Pronóstico1 Público'!BC63*'Pronóstico2 Público'!$CR63</f>
        <v>9.9627343655434211E-3</v>
      </c>
      <c r="BD63" s="67">
        <f>'Pronóstico1 Público'!BD63*'Pronóstico2 Público'!$CR63</f>
        <v>1.1665881068702599E-2</v>
      </c>
      <c r="BE63" s="67">
        <f>'Pronóstico1 Público'!BE63*'Pronóstico2 Público'!$CR63</f>
        <v>1.3873934312008932E-2</v>
      </c>
      <c r="BF63" s="67">
        <f>'Pronóstico1 Público'!BF63*'Pronóstico2 Público'!$CR63</f>
        <v>1.6905071179348138E-2</v>
      </c>
      <c r="BG63" s="67">
        <f>'Pronóstico1 Público'!BG63*'Pronóstico2 Público'!$CR63</f>
        <v>2.0806544621809288E-2</v>
      </c>
      <c r="BH63" s="67">
        <f>'Pronóstico1 Público'!BH63*'Pronóstico2 Público'!$CR63</f>
        <v>2.5532061843057841E-2</v>
      </c>
      <c r="BI63" s="67">
        <f>'Pronóstico1 Público'!BI63*'Pronóstico2 Público'!$CR63</f>
        <v>3.1983777620782097E-2</v>
      </c>
      <c r="BJ63" s="67">
        <f>'Pronóstico1 Público'!BJ63*'Pronóstico2 Público'!$CR63</f>
        <v>3.988784836127153E-2</v>
      </c>
      <c r="BK63" s="67">
        <f>'Pronóstico1 Público'!BK63*'Pronóstico2 Público'!$CR63</f>
        <v>4.8776437473395363E-2</v>
      </c>
      <c r="BL63" s="67">
        <f>'Pronóstico1 Público'!BL63*'Pronóstico2 Público'!$CR63</f>
        <v>5.7570328464127352E-2</v>
      </c>
      <c r="BM63" s="67">
        <f>'Pronóstico1 Público'!BM63*'Pronóstico2 Público'!$CR63</f>
        <v>6.5426615593729615E-2</v>
      </c>
      <c r="BN63" s="67">
        <f>'Pronóstico1 Público'!BN63*'Pronóstico2 Público'!$CR63</f>
        <v>7.163856841063132E-2</v>
      </c>
      <c r="BO63" s="67">
        <f>'Pronóstico1 Público'!BO63*'Pronóstico2 Público'!$CR63</f>
        <v>7.6869419000234487E-2</v>
      </c>
      <c r="BP63" s="67">
        <f>'Pronóstico1 Público'!BP63*'Pronóstico2 Público'!$CR63</f>
        <v>8.1178935389950274E-2</v>
      </c>
      <c r="BQ63" s="67">
        <f>'Pronóstico1 Público'!BQ63*'Pronóstico2 Público'!$CR63</f>
        <v>8.4449372245685522E-2</v>
      </c>
      <c r="BR63" s="67">
        <f>'Pronóstico1 Público'!BR63*'Pronóstico2 Público'!$CR63</f>
        <v>8.6770247165090256E-2</v>
      </c>
      <c r="BS63" s="67">
        <f>'Pronóstico1 Público'!BS63*'Pronóstico2 Público'!$CR63</f>
        <v>8.7081818184183174E-2</v>
      </c>
      <c r="BT63" s="67">
        <f>'Pronóstico1 Público'!BT63*'Pronóstico2 Público'!$CR63</f>
        <v>8.5045767977891984E-2</v>
      </c>
      <c r="BU63" s="67">
        <f>'Pronóstico1 Público'!BU63*'Pronóstico2 Público'!$CR63</f>
        <v>8.0927969926648427E-2</v>
      </c>
      <c r="BV63" s="67">
        <f>'Pronóstico1 Público'!BV63*'Pronóstico2 Público'!$CR63</f>
        <v>7.564942274240069E-2</v>
      </c>
      <c r="BW63" s="67">
        <f>'Pronóstico1 Público'!BW63*'Pronóstico2 Público'!$CR63</f>
        <v>6.9638856857895406E-2</v>
      </c>
      <c r="BX63" s="67">
        <f>'Pronóstico1 Público'!BX63*'Pronóstico2 Público'!$CR63</f>
        <v>6.373314242831607E-2</v>
      </c>
      <c r="BY63" s="67">
        <f>'Pronóstico1 Público'!BY63*'Pronóstico2 Público'!$CR63</f>
        <v>5.8116758365153433E-2</v>
      </c>
      <c r="BZ63" s="67">
        <f>'Pronóstico1 Público'!BZ63*'Pronóstico2 Público'!$CR63</f>
        <v>5.2962337350038358E-2</v>
      </c>
      <c r="CA63" s="67">
        <f>'Pronóstico1 Público'!CA63*'Pronóstico2 Público'!$CR63</f>
        <v>4.8240721834962842E-2</v>
      </c>
      <c r="CB63" s="67">
        <f>'Pronóstico1 Público'!CB63*'Pronóstico2 Público'!$CR63</f>
        <v>4.400546113511096E-2</v>
      </c>
      <c r="CC63" s="67">
        <f>'Pronóstico1 Público'!CC63*'Pronóstico2 Público'!$CR63</f>
        <v>4.0097787104282093E-2</v>
      </c>
      <c r="CD63" s="67">
        <f>'Pronóstico1 Público'!CD63*'Pronóstico2 Público'!$CR63</f>
        <v>3.6307603135646002E-2</v>
      </c>
      <c r="CE63" s="67">
        <f>'Pronóstico1 Público'!CE63*'Pronóstico2 Público'!$CR63</f>
        <v>3.25691298202486E-2</v>
      </c>
      <c r="CF63" s="67">
        <f>'Pronóstico1 Público'!CF63*'Pronóstico2 Público'!$CR63</f>
        <v>2.8951895746060698E-2</v>
      </c>
      <c r="CG63" s="67">
        <f>'Pronóstico1 Público'!CG63*'Pronóstico2 Público'!$CR63</f>
        <v>2.5368538747626741E-2</v>
      </c>
      <c r="CH63" s="67">
        <f>'Pronóstico1 Público'!CH63*'Pronóstico2 Público'!$CR63</f>
        <v>2.1865751064634158E-2</v>
      </c>
      <c r="CI63" s="67">
        <f>'Pronóstico1 Público'!CI63*'Pronóstico2 Público'!$CR63</f>
        <v>1.8526196221247248E-2</v>
      </c>
      <c r="CJ63" s="67">
        <f>'Pronóstico1 Público'!CJ63*'Pronóstico2 Público'!$CR63</f>
        <v>1.5493699852087754E-2</v>
      </c>
      <c r="CK63" s="67">
        <f>'Pronóstico1 Público'!CK63*'Pronóstico2 Público'!$CR63</f>
        <v>1.271928574635618E-2</v>
      </c>
      <c r="CL63" s="67">
        <f>'Pronóstico1 Público'!CL63*'Pronóstico2 Público'!$CR63</f>
        <v>1.0384161006344024E-2</v>
      </c>
      <c r="CM63" s="67">
        <f>'Pronóstico1 Público'!CM63*'Pronóstico2 Público'!$CR63</f>
        <v>8.4948204473374415E-3</v>
      </c>
      <c r="CN63" s="67">
        <f>'Pronóstico1 Público'!CN63*'Pronóstico2 Público'!$CR63</f>
        <v>6.7729479398080262E-3</v>
      </c>
      <c r="CP63" s="72">
        <f t="shared" si="0"/>
        <v>1.6999999999999991</v>
      </c>
      <c r="CR63">
        <f>'Insumo 2'!$B$5/'Pronóstico1 Público'!CP63</f>
        <v>0.57569765504206682</v>
      </c>
      <c r="CT63" s="83">
        <f>100*'Población %'!CR108</f>
        <v>14.739271757683174</v>
      </c>
      <c r="CU63" s="83">
        <f t="shared" si="1"/>
        <v>11.533812714416072</v>
      </c>
    </row>
    <row r="64" spans="1:99">
      <c r="A64">
        <f>'Población %'!A109</f>
        <v>2048</v>
      </c>
      <c r="B64" s="67">
        <f>'Pronóstico1 Público'!B64*'Pronóstico2 Público'!$CR64</f>
        <v>0</v>
      </c>
      <c r="C64" s="67">
        <f>'Pronóstico1 Público'!C64*'Pronóstico2 Público'!$CR64</f>
        <v>0</v>
      </c>
      <c r="D64" s="67">
        <f>'Pronóstico1 Público'!D64*'Pronóstico2 Público'!$CR64</f>
        <v>0</v>
      </c>
      <c r="E64" s="67">
        <f>'Pronóstico1 Público'!E64*'Pronóstico2 Público'!$CR64</f>
        <v>0</v>
      </c>
      <c r="F64" s="67">
        <f>'Pronóstico1 Público'!F64*'Pronóstico2 Público'!$CR64</f>
        <v>0</v>
      </c>
      <c r="G64" s="67">
        <f>'Pronóstico1 Público'!G64*'Pronóstico2 Público'!$CR64</f>
        <v>0</v>
      </c>
      <c r="H64" s="67">
        <f>'Pronóstico1 Público'!H64*'Pronóstico2 Público'!$CR64</f>
        <v>0</v>
      </c>
      <c r="I64" s="67">
        <f>'Pronóstico1 Público'!I64*'Pronóstico2 Público'!$CR64</f>
        <v>0</v>
      </c>
      <c r="J64" s="67">
        <f>'Pronóstico1 Público'!J64*'Pronóstico2 Público'!$CR64</f>
        <v>0</v>
      </c>
      <c r="K64" s="67">
        <f>'Pronóstico1 Público'!K64*'Pronóstico2 Público'!$CR64</f>
        <v>0</v>
      </c>
      <c r="L64" s="67">
        <f>'Pronóstico1 Público'!L64*'Pronóstico2 Público'!$CR64</f>
        <v>0</v>
      </c>
      <c r="M64" s="67">
        <f>'Pronóstico1 Público'!M64*'Pronóstico2 Público'!$CR64</f>
        <v>0</v>
      </c>
      <c r="N64" s="67">
        <f>'Pronóstico1 Público'!N64*'Pronóstico2 Público'!$CR64</f>
        <v>0</v>
      </c>
      <c r="O64" s="67">
        <f>'Pronóstico1 Público'!O64*'Pronóstico2 Público'!$CR64</f>
        <v>0</v>
      </c>
      <c r="P64" s="67">
        <f>'Pronóstico1 Público'!P64*'Pronóstico2 Público'!$CR64</f>
        <v>0</v>
      </c>
      <c r="Q64" s="67">
        <f>'Pronóstico1 Público'!Q64*'Pronóstico2 Público'!$CR64</f>
        <v>0</v>
      </c>
      <c r="R64" s="67">
        <f>'Pronóstico1 Público'!R64*'Pronóstico2 Público'!$CR64</f>
        <v>0</v>
      </c>
      <c r="S64" s="67">
        <f>'Pronóstico1 Público'!S64*'Pronóstico2 Público'!$CR64</f>
        <v>0</v>
      </c>
      <c r="T64" s="67">
        <f>'Pronóstico1 Público'!T64*'Pronóstico2 Público'!$CR64</f>
        <v>0</v>
      </c>
      <c r="U64" s="67">
        <f>'Pronóstico1 Público'!U64*'Pronóstico2 Público'!$CR64</f>
        <v>0</v>
      </c>
      <c r="V64" s="67">
        <f>'Pronóstico1 Público'!V64*'Pronóstico2 Público'!$CR64</f>
        <v>0</v>
      </c>
      <c r="W64" s="67">
        <f>'Pronóstico1 Público'!W64*'Pronóstico2 Público'!$CR64</f>
        <v>0</v>
      </c>
      <c r="X64" s="67">
        <f>'Pronóstico1 Público'!X64*'Pronóstico2 Público'!$CR64</f>
        <v>0</v>
      </c>
      <c r="Y64" s="67">
        <f>'Pronóstico1 Público'!Y64*'Pronóstico2 Público'!$CR64</f>
        <v>0</v>
      </c>
      <c r="Z64" s="67">
        <f>'Pronóstico1 Público'!Z64*'Pronóstico2 Público'!$CR64</f>
        <v>0</v>
      </c>
      <c r="AA64" s="67">
        <f>'Pronóstico1 Público'!AA64*'Pronóstico2 Público'!$CR64</f>
        <v>0</v>
      </c>
      <c r="AB64" s="67">
        <f>'Pronóstico1 Público'!AB64*'Pronóstico2 Público'!$CR64</f>
        <v>0</v>
      </c>
      <c r="AC64" s="67">
        <f>'Pronóstico1 Público'!AC64*'Pronóstico2 Público'!$CR64</f>
        <v>0</v>
      </c>
      <c r="AD64" s="67">
        <f>'Pronóstico1 Público'!AD64*'Pronóstico2 Público'!$CR64</f>
        <v>0</v>
      </c>
      <c r="AE64" s="67">
        <f>'Pronóstico1 Público'!AE64*'Pronóstico2 Público'!$CR64</f>
        <v>0</v>
      </c>
      <c r="AF64" s="67">
        <f>'Pronóstico1 Público'!AF64*'Pronóstico2 Público'!$CR64</f>
        <v>0</v>
      </c>
      <c r="AG64" s="67">
        <f>'Pronóstico1 Público'!AG64*'Pronóstico2 Público'!$CR64</f>
        <v>0</v>
      </c>
      <c r="AH64" s="67">
        <f>'Pronóstico1 Público'!AH64*'Pronóstico2 Público'!$CR64</f>
        <v>0</v>
      </c>
      <c r="AI64" s="67">
        <f>'Pronóstico1 Público'!AI64*'Pronóstico2 Público'!$CR64</f>
        <v>0</v>
      </c>
      <c r="AJ64" s="67">
        <f>'Pronóstico1 Público'!AJ64*'Pronóstico2 Público'!$CR64</f>
        <v>0</v>
      </c>
      <c r="AK64" s="67">
        <f>'Pronóstico1 Público'!AK64*'Pronóstico2 Público'!$CR64</f>
        <v>0</v>
      </c>
      <c r="AL64" s="67">
        <f>'Pronóstico1 Público'!AL64*'Pronóstico2 Público'!$CR64</f>
        <v>0</v>
      </c>
      <c r="AM64" s="67">
        <f>'Pronóstico1 Público'!AM64*'Pronóstico2 Público'!$CR64</f>
        <v>0</v>
      </c>
      <c r="AN64" s="67">
        <f>'Pronóstico1 Público'!AN64*'Pronóstico2 Público'!$CR64</f>
        <v>0</v>
      </c>
      <c r="AO64" s="67">
        <f>'Pronóstico1 Público'!AO64*'Pronóstico2 Público'!$CR64</f>
        <v>0</v>
      </c>
      <c r="AP64" s="67">
        <f>'Pronóstico1 Público'!AP64*'Pronóstico2 Público'!$CR64</f>
        <v>0</v>
      </c>
      <c r="AQ64" s="67">
        <f>'Pronóstico1 Público'!AQ64*'Pronóstico2 Público'!$CR64</f>
        <v>0</v>
      </c>
      <c r="AR64" s="67">
        <f>'Pronóstico1 Público'!AR64*'Pronóstico2 Público'!$CR64</f>
        <v>6.5376368398002236E-6</v>
      </c>
      <c r="AS64" s="67">
        <f>'Pronóstico1 Público'!AS64*'Pronóstico2 Público'!$CR64</f>
        <v>3.6107159666276638E-5</v>
      </c>
      <c r="AT64" s="67">
        <f>'Pronóstico1 Público'!AT64*'Pronóstico2 Público'!$CR64</f>
        <v>1.0631767175569586E-4</v>
      </c>
      <c r="AU64" s="67">
        <f>'Pronóstico1 Público'!AU64*'Pronóstico2 Público'!$CR64</f>
        <v>2.7312915695916332E-4</v>
      </c>
      <c r="AV64" s="67">
        <f>'Pronóstico1 Público'!AV64*'Pronóstico2 Público'!$CR64</f>
        <v>7.567820910959228E-4</v>
      </c>
      <c r="AW64" s="67">
        <f>'Pronóstico1 Público'!AW64*'Pronóstico2 Público'!$CR64</f>
        <v>1.6996850363463079E-3</v>
      </c>
      <c r="AX64" s="67">
        <f>'Pronóstico1 Público'!AX64*'Pronóstico2 Público'!$CR64</f>
        <v>2.9944445427428162E-3</v>
      </c>
      <c r="AY64" s="67">
        <f>'Pronóstico1 Público'!AY64*'Pronóstico2 Público'!$CR64</f>
        <v>4.5590755361612197E-3</v>
      </c>
      <c r="AZ64" s="67">
        <f>'Pronóstico1 Público'!AZ64*'Pronóstico2 Público'!$CR64</f>
        <v>6.2658887044483563E-3</v>
      </c>
      <c r="BA64" s="67">
        <f>'Pronóstico1 Público'!BA64*'Pronóstico2 Público'!$CR64</f>
        <v>7.6389376039007091E-3</v>
      </c>
      <c r="BB64" s="67">
        <f>'Pronóstico1 Público'!BB64*'Pronóstico2 Público'!$CR64</f>
        <v>8.6333821790516487E-3</v>
      </c>
      <c r="BC64" s="67">
        <f>'Pronóstico1 Público'!BC64*'Pronóstico2 Público'!$CR64</f>
        <v>9.897455041881947E-3</v>
      </c>
      <c r="BD64" s="67">
        <f>'Pronóstico1 Público'!BD64*'Pronóstico2 Público'!$CR64</f>
        <v>1.1685386857065881E-2</v>
      </c>
      <c r="BE64" s="67">
        <f>'Pronóstico1 Público'!BE64*'Pronóstico2 Público'!$CR64</f>
        <v>1.4042401865666609E-2</v>
      </c>
      <c r="BF64" s="67">
        <f>'Pronóstico1 Público'!BF64*'Pronóstico2 Público'!$CR64</f>
        <v>1.7245922956345888E-2</v>
      </c>
      <c r="BG64" s="67">
        <f>'Pronóstico1 Público'!BG64*'Pronóstico2 Público'!$CR64</f>
        <v>2.1300125856731043E-2</v>
      </c>
      <c r="BH64" s="67">
        <f>'Pronóstico1 Público'!BH64*'Pronóstico2 Público'!$CR64</f>
        <v>2.6272193100601145E-2</v>
      </c>
      <c r="BI64" s="67">
        <f>'Pronóstico1 Público'!BI64*'Pronóstico2 Público'!$CR64</f>
        <v>3.2761696117637192E-2</v>
      </c>
      <c r="BJ64" s="67">
        <f>'Pronóstico1 Público'!BJ64*'Pronóstico2 Público'!$CR64</f>
        <v>4.0394908311918006E-2</v>
      </c>
      <c r="BK64" s="67">
        <f>'Pronóstico1 Público'!BK64*'Pronóstico2 Público'!$CR64</f>
        <v>4.8972167557117328E-2</v>
      </c>
      <c r="BL64" s="67">
        <f>'Pronóstico1 Público'!BL64*'Pronóstico2 Público'!$CR64</f>
        <v>5.7931384394888284E-2</v>
      </c>
      <c r="BM64" s="67">
        <f>'Pronóstico1 Público'!BM64*'Pronóstico2 Público'!$CR64</f>
        <v>6.5919474096619968E-2</v>
      </c>
      <c r="BN64" s="67">
        <f>'Pronóstico1 Público'!BN64*'Pronóstico2 Público'!$CR64</f>
        <v>7.17415745567479E-2</v>
      </c>
      <c r="BO64" s="67">
        <f>'Pronóstico1 Público'!BO64*'Pronóstico2 Público'!$CR64</f>
        <v>7.63098148314902E-2</v>
      </c>
      <c r="BP64" s="67">
        <f>'Pronóstico1 Público'!BP64*'Pronóstico2 Público'!$CR64</f>
        <v>8.0097114900239796E-2</v>
      </c>
      <c r="BQ64" s="67">
        <f>'Pronóstico1 Público'!BQ64*'Pronóstico2 Público'!$CR64</f>
        <v>8.3222006845160831E-2</v>
      </c>
      <c r="BR64" s="67">
        <f>'Pronóstico1 Público'!BR64*'Pronóstico2 Público'!$CR64</f>
        <v>8.5283602652440241E-2</v>
      </c>
      <c r="BS64" s="67">
        <f>'Pronóstico1 Público'!BS64*'Pronóstico2 Público'!$CR64</f>
        <v>8.595708531596094E-2</v>
      </c>
      <c r="BT64" s="67">
        <f>'Pronóstico1 Público'!BT64*'Pronóstico2 Público'!$CR64</f>
        <v>8.4671488189213703E-2</v>
      </c>
      <c r="BU64" s="67">
        <f>'Pronóstico1 Público'!BU64*'Pronóstico2 Público'!$CR64</f>
        <v>8.1064024131532589E-2</v>
      </c>
      <c r="BV64" s="67">
        <f>'Pronóstico1 Público'!BV64*'Pronóstico2 Público'!$CR64</f>
        <v>7.5681377673343292E-2</v>
      </c>
      <c r="BW64" s="67">
        <f>'Pronóstico1 Público'!BW64*'Pronóstico2 Público'!$CR64</f>
        <v>6.9670960814247201E-2</v>
      </c>
      <c r="BX64" s="67">
        <f>'Pronóstico1 Público'!BX64*'Pronóstico2 Público'!$CR64</f>
        <v>6.383388877089452E-2</v>
      </c>
      <c r="BY64" s="67">
        <f>'Pronóstico1 Público'!BY64*'Pronóstico2 Público'!$CR64</f>
        <v>5.8246510855254709E-2</v>
      </c>
      <c r="BZ64" s="67">
        <f>'Pronóstico1 Público'!BZ64*'Pronóstico2 Público'!$CR64</f>
        <v>5.3104383188987601E-2</v>
      </c>
      <c r="CA64" s="67">
        <f>'Pronóstico1 Público'!CA64*'Pronóstico2 Público'!$CR64</f>
        <v>4.8397800799707971E-2</v>
      </c>
      <c r="CB64" s="67">
        <f>'Pronóstico1 Público'!CB64*'Pronóstico2 Público'!$CR64</f>
        <v>4.4169306848478987E-2</v>
      </c>
      <c r="CC64" s="67">
        <f>'Pronóstico1 Público'!CC64*'Pronóstico2 Público'!$CR64</f>
        <v>4.0265867999053358E-2</v>
      </c>
      <c r="CD64" s="67">
        <f>'Pronóstico1 Público'!CD64*'Pronóstico2 Público'!$CR64</f>
        <v>3.6472676378313806E-2</v>
      </c>
      <c r="CE64" s="67">
        <f>'Pronóstico1 Público'!CE64*'Pronóstico2 Público'!$CR64</f>
        <v>3.2715089711505489E-2</v>
      </c>
      <c r="CF64" s="67">
        <f>'Pronóstico1 Público'!CF64*'Pronóstico2 Público'!$CR64</f>
        <v>2.905251284609086E-2</v>
      </c>
      <c r="CG64" s="67">
        <f>'Pronóstico1 Público'!CG64*'Pronóstico2 Público'!$CR64</f>
        <v>2.5410521733306927E-2</v>
      </c>
      <c r="CH64" s="67">
        <f>'Pronóstico1 Público'!CH64*'Pronóstico2 Público'!$CR64</f>
        <v>2.1940441778801934E-2</v>
      </c>
      <c r="CI64" s="67">
        <f>'Pronóstico1 Público'!CI64*'Pronóstico2 Público'!$CR64</f>
        <v>1.8682644900162287E-2</v>
      </c>
      <c r="CJ64" s="67">
        <f>'Pronóstico1 Público'!CJ64*'Pronóstico2 Público'!$CR64</f>
        <v>1.5701987267088897E-2</v>
      </c>
      <c r="CK64" s="67">
        <f>'Pronóstico1 Público'!CK64*'Pronóstico2 Público'!$CR64</f>
        <v>1.2995038887381792E-2</v>
      </c>
      <c r="CL64" s="67">
        <f>'Pronóstico1 Público'!CL64*'Pronóstico2 Público'!$CR64</f>
        <v>1.0521959167946038E-2</v>
      </c>
      <c r="CM64" s="67">
        <f>'Pronóstico1 Público'!CM64*'Pronóstico2 Público'!$CR64</f>
        <v>8.4947348994646142E-3</v>
      </c>
      <c r="CN64" s="67">
        <f>'Pronóstico1 Público'!CN64*'Pronóstico2 Público'!$CR64</f>
        <v>6.9021805817423409E-3</v>
      </c>
      <c r="CP64" s="72">
        <f t="shared" si="0"/>
        <v>1.6999999999999997</v>
      </c>
      <c r="CR64">
        <f>'Insumo 2'!$B$5/'Pronóstico1 Público'!CP64</f>
        <v>0.56455616090614169</v>
      </c>
      <c r="CT64" s="83">
        <f>100*'Población %'!CR109</f>
        <v>15.007445224420341</v>
      </c>
      <c r="CU64" s="83">
        <f t="shared" si="1"/>
        <v>11.327710843373488</v>
      </c>
    </row>
    <row r="65" spans="1:99">
      <c r="A65">
        <f>'Población %'!A110</f>
        <v>2049</v>
      </c>
      <c r="B65" s="67">
        <f>'Pronóstico1 Público'!B65*'Pronóstico2 Público'!$CR65</f>
        <v>0</v>
      </c>
      <c r="C65" s="67">
        <f>'Pronóstico1 Público'!C65*'Pronóstico2 Público'!$CR65</f>
        <v>0</v>
      </c>
      <c r="D65" s="67">
        <f>'Pronóstico1 Público'!D65*'Pronóstico2 Público'!$CR65</f>
        <v>0</v>
      </c>
      <c r="E65" s="67">
        <f>'Pronóstico1 Público'!E65*'Pronóstico2 Público'!$CR65</f>
        <v>0</v>
      </c>
      <c r="F65" s="67">
        <f>'Pronóstico1 Público'!F65*'Pronóstico2 Público'!$CR65</f>
        <v>0</v>
      </c>
      <c r="G65" s="67">
        <f>'Pronóstico1 Público'!G65*'Pronóstico2 Público'!$CR65</f>
        <v>0</v>
      </c>
      <c r="H65" s="67">
        <f>'Pronóstico1 Público'!H65*'Pronóstico2 Público'!$CR65</f>
        <v>0</v>
      </c>
      <c r="I65" s="67">
        <f>'Pronóstico1 Público'!I65*'Pronóstico2 Público'!$CR65</f>
        <v>0</v>
      </c>
      <c r="J65" s="67">
        <f>'Pronóstico1 Público'!J65*'Pronóstico2 Público'!$CR65</f>
        <v>0</v>
      </c>
      <c r="K65" s="67">
        <f>'Pronóstico1 Público'!K65*'Pronóstico2 Público'!$CR65</f>
        <v>0</v>
      </c>
      <c r="L65" s="67">
        <f>'Pronóstico1 Público'!L65*'Pronóstico2 Público'!$CR65</f>
        <v>0</v>
      </c>
      <c r="M65" s="67">
        <f>'Pronóstico1 Público'!M65*'Pronóstico2 Público'!$CR65</f>
        <v>0</v>
      </c>
      <c r="N65" s="67">
        <f>'Pronóstico1 Público'!N65*'Pronóstico2 Público'!$CR65</f>
        <v>0</v>
      </c>
      <c r="O65" s="67">
        <f>'Pronóstico1 Público'!O65*'Pronóstico2 Público'!$CR65</f>
        <v>0</v>
      </c>
      <c r="P65" s="67">
        <f>'Pronóstico1 Público'!P65*'Pronóstico2 Público'!$CR65</f>
        <v>0</v>
      </c>
      <c r="Q65" s="67">
        <f>'Pronóstico1 Público'!Q65*'Pronóstico2 Público'!$CR65</f>
        <v>0</v>
      </c>
      <c r="R65" s="67">
        <f>'Pronóstico1 Público'!R65*'Pronóstico2 Público'!$CR65</f>
        <v>0</v>
      </c>
      <c r="S65" s="67">
        <f>'Pronóstico1 Público'!S65*'Pronóstico2 Público'!$CR65</f>
        <v>0</v>
      </c>
      <c r="T65" s="67">
        <f>'Pronóstico1 Público'!T65*'Pronóstico2 Público'!$CR65</f>
        <v>0</v>
      </c>
      <c r="U65" s="67">
        <f>'Pronóstico1 Público'!U65*'Pronóstico2 Público'!$CR65</f>
        <v>0</v>
      </c>
      <c r="V65" s="67">
        <f>'Pronóstico1 Público'!V65*'Pronóstico2 Público'!$CR65</f>
        <v>0</v>
      </c>
      <c r="W65" s="67">
        <f>'Pronóstico1 Público'!W65*'Pronóstico2 Público'!$CR65</f>
        <v>0</v>
      </c>
      <c r="X65" s="67">
        <f>'Pronóstico1 Público'!X65*'Pronóstico2 Público'!$CR65</f>
        <v>0</v>
      </c>
      <c r="Y65" s="67">
        <f>'Pronóstico1 Público'!Y65*'Pronóstico2 Público'!$CR65</f>
        <v>0</v>
      </c>
      <c r="Z65" s="67">
        <f>'Pronóstico1 Público'!Z65*'Pronóstico2 Público'!$CR65</f>
        <v>0</v>
      </c>
      <c r="AA65" s="67">
        <f>'Pronóstico1 Público'!AA65*'Pronóstico2 Público'!$CR65</f>
        <v>0</v>
      </c>
      <c r="AB65" s="67">
        <f>'Pronóstico1 Público'!AB65*'Pronóstico2 Público'!$CR65</f>
        <v>0</v>
      </c>
      <c r="AC65" s="67">
        <f>'Pronóstico1 Público'!AC65*'Pronóstico2 Público'!$CR65</f>
        <v>0</v>
      </c>
      <c r="AD65" s="67">
        <f>'Pronóstico1 Público'!AD65*'Pronóstico2 Público'!$CR65</f>
        <v>0</v>
      </c>
      <c r="AE65" s="67">
        <f>'Pronóstico1 Público'!AE65*'Pronóstico2 Público'!$CR65</f>
        <v>0</v>
      </c>
      <c r="AF65" s="67">
        <f>'Pronóstico1 Público'!AF65*'Pronóstico2 Público'!$CR65</f>
        <v>0</v>
      </c>
      <c r="AG65" s="67">
        <f>'Pronóstico1 Público'!AG65*'Pronóstico2 Público'!$CR65</f>
        <v>0</v>
      </c>
      <c r="AH65" s="67">
        <f>'Pronóstico1 Público'!AH65*'Pronóstico2 Público'!$CR65</f>
        <v>0</v>
      </c>
      <c r="AI65" s="67">
        <f>'Pronóstico1 Público'!AI65*'Pronóstico2 Público'!$CR65</f>
        <v>0</v>
      </c>
      <c r="AJ65" s="67">
        <f>'Pronóstico1 Público'!AJ65*'Pronóstico2 Público'!$CR65</f>
        <v>0</v>
      </c>
      <c r="AK65" s="67">
        <f>'Pronóstico1 Público'!AK65*'Pronóstico2 Público'!$CR65</f>
        <v>0</v>
      </c>
      <c r="AL65" s="67">
        <f>'Pronóstico1 Público'!AL65*'Pronóstico2 Público'!$CR65</f>
        <v>0</v>
      </c>
      <c r="AM65" s="67">
        <f>'Pronóstico1 Público'!AM65*'Pronóstico2 Público'!$CR65</f>
        <v>0</v>
      </c>
      <c r="AN65" s="67">
        <f>'Pronóstico1 Público'!AN65*'Pronóstico2 Público'!$CR65</f>
        <v>0</v>
      </c>
      <c r="AO65" s="67">
        <f>'Pronóstico1 Público'!AO65*'Pronóstico2 Público'!$CR65</f>
        <v>0</v>
      </c>
      <c r="AP65" s="67">
        <f>'Pronóstico1 Público'!AP65*'Pronóstico2 Público'!$CR65</f>
        <v>0</v>
      </c>
      <c r="AQ65" s="67">
        <f>'Pronóstico1 Público'!AQ65*'Pronóstico2 Público'!$CR65</f>
        <v>0</v>
      </c>
      <c r="AR65" s="67">
        <f>'Pronóstico1 Público'!AR65*'Pronóstico2 Público'!$CR65</f>
        <v>6.3677990822751435E-6</v>
      </c>
      <c r="AS65" s="67">
        <f>'Pronóstico1 Público'!AS65*'Pronóstico2 Público'!$CR65</f>
        <v>3.5158473365848849E-5</v>
      </c>
      <c r="AT65" s="67">
        <f>'Pronóstico1 Público'!AT65*'Pronóstico2 Público'!$CR65</f>
        <v>1.0376909277010906E-4</v>
      </c>
      <c r="AU65" s="67">
        <f>'Pronóstico1 Público'!AU65*'Pronóstico2 Público'!$CR65</f>
        <v>2.6359914199026248E-4</v>
      </c>
      <c r="AV65" s="67">
        <f>'Pronóstico1 Público'!AV65*'Pronóstico2 Público'!$CR65</f>
        <v>7.1832923113369397E-4</v>
      </c>
      <c r="AW65" s="67">
        <f>'Pronóstico1 Público'!AW65*'Pronóstico2 Público'!$CR65</f>
        <v>1.6002133048027339E-3</v>
      </c>
      <c r="AX65" s="67">
        <f>'Pronóstico1 Público'!AX65*'Pronóstico2 Público'!$CR65</f>
        <v>2.8317328694990014E-3</v>
      </c>
      <c r="AY65" s="67">
        <f>'Pronóstico1 Público'!AY65*'Pronóstico2 Público'!$CR65</f>
        <v>4.316452878155159E-3</v>
      </c>
      <c r="AZ65" s="67">
        <f>'Pronóstico1 Público'!AZ65*'Pronóstico2 Público'!$CR65</f>
        <v>6.0094195496559893E-3</v>
      </c>
      <c r="BA65" s="67">
        <f>'Pronóstico1 Público'!BA65*'Pronóstico2 Público'!$CR65</f>
        <v>7.4672896401867988E-3</v>
      </c>
      <c r="BB65" s="67">
        <f>'Pronóstico1 Público'!BB65*'Pronóstico2 Público'!$CR65</f>
        <v>8.5556041868353732E-3</v>
      </c>
      <c r="BC65" s="67">
        <f>'Pronóstico1 Público'!BC65*'Pronóstico2 Público'!$CR65</f>
        <v>9.8097129447262434E-3</v>
      </c>
      <c r="BD65" s="67">
        <f>'Pronóstico1 Público'!BD65*'Pronóstico2 Público'!$CR65</f>
        <v>1.1596210524652165E-2</v>
      </c>
      <c r="BE65" s="67">
        <f>'Pronóstico1 Público'!BE65*'Pronóstico2 Público'!$CR65</f>
        <v>1.4050836395425479E-2</v>
      </c>
      <c r="BF65" s="67">
        <f>'Pronóstico1 Público'!BF65*'Pronóstico2 Público'!$CR65</f>
        <v>1.7436884482328989E-2</v>
      </c>
      <c r="BG65" s="67">
        <f>'Pronóstico1 Público'!BG65*'Pronóstico2 Público'!$CR65</f>
        <v>2.1707476790942443E-2</v>
      </c>
      <c r="BH65" s="67">
        <f>'Pronóstico1 Público'!BH65*'Pronóstico2 Público'!$CR65</f>
        <v>2.6869289225511378E-2</v>
      </c>
      <c r="BI65" s="67">
        <f>'Pronóstico1 Público'!BI65*'Pronóstico2 Público'!$CR65</f>
        <v>3.3680813800883058E-2</v>
      </c>
      <c r="BJ65" s="67">
        <f>'Pronóstico1 Público'!BJ65*'Pronóstico2 Público'!$CR65</f>
        <v>4.134115135969111E-2</v>
      </c>
      <c r="BK65" s="67">
        <f>'Pronóstico1 Público'!BK65*'Pronóstico2 Público'!$CR65</f>
        <v>4.9551195005239065E-2</v>
      </c>
      <c r="BL65" s="67">
        <f>'Pronóstico1 Público'!BL65*'Pronóstico2 Público'!$CR65</f>
        <v>5.811238501204144E-2</v>
      </c>
      <c r="BM65" s="67">
        <f>'Pronóstico1 Público'!BM65*'Pronóstico2 Público'!$CR65</f>
        <v>6.6278602290800473E-2</v>
      </c>
      <c r="BN65" s="67">
        <f>'Pronóstico1 Público'!BN65*'Pronóstico2 Público'!$CR65</f>
        <v>7.2227406835281546E-2</v>
      </c>
      <c r="BO65" s="67">
        <f>'Pronóstico1 Público'!BO65*'Pronóstico2 Público'!$CR65</f>
        <v>7.6366751816371148E-2</v>
      </c>
      <c r="BP65" s="67">
        <f>'Pronóstico1 Público'!BP65*'Pronóstico2 Público'!$CR65</f>
        <v>7.9462779653929907E-2</v>
      </c>
      <c r="BQ65" s="67">
        <f>'Pronóstico1 Público'!BQ65*'Pronóstico2 Público'!$CR65</f>
        <v>8.2064514348369505E-2</v>
      </c>
      <c r="BR65" s="67">
        <f>'Pronóstico1 Público'!BR65*'Pronóstico2 Público'!$CR65</f>
        <v>8.3998583909857122E-2</v>
      </c>
      <c r="BS65" s="67">
        <f>'Pronóstico1 Público'!BS65*'Pronóstico2 Público'!$CR65</f>
        <v>8.4443722169219249E-2</v>
      </c>
      <c r="BT65" s="67">
        <f>'Pronóstico1 Público'!BT65*'Pronóstico2 Público'!$CR65</f>
        <v>8.354465435018503E-2</v>
      </c>
      <c r="BU65" s="67">
        <f>'Pronóstico1 Público'!BU65*'Pronóstico2 Público'!$CR65</f>
        <v>8.0689252007887333E-2</v>
      </c>
      <c r="BV65" s="67">
        <f>'Pronóstico1 Público'!BV65*'Pronóstico2 Público'!$CR65</f>
        <v>7.5805360956231915E-2</v>
      </c>
      <c r="BW65" s="67">
        <f>'Pronóstico1 Público'!BW65*'Pronóstico2 Público'!$CR65</f>
        <v>6.9705666922306869E-2</v>
      </c>
      <c r="BX65" s="67">
        <f>'Pronóstico1 Público'!BX65*'Pronóstico2 Público'!$CR65</f>
        <v>6.38729155104205E-2</v>
      </c>
      <c r="BY65" s="67">
        <f>'Pronóstico1 Público'!BY65*'Pronóstico2 Público'!$CR65</f>
        <v>5.8366097484244789E-2</v>
      </c>
      <c r="BZ65" s="67">
        <f>'Pronóstico1 Público'!BZ65*'Pronóstico2 Público'!$CR65</f>
        <v>5.3271346441493728E-2</v>
      </c>
      <c r="CA65" s="67">
        <f>'Pronóstico1 Público'!CA65*'Pronóstico2 Público'!$CR65</f>
        <v>4.8587635687881305E-2</v>
      </c>
      <c r="CB65" s="67">
        <f>'Pronóstico1 Público'!CB65*'Pronóstico2 Público'!$CR65</f>
        <v>4.4371563951873444E-2</v>
      </c>
      <c r="CC65" s="67">
        <f>'Pronóstico1 Público'!CC65*'Pronóstico2 Público'!$CR65</f>
        <v>4.0473738224240864E-2</v>
      </c>
      <c r="CD65" s="67">
        <f>'Pronóstico1 Público'!CD65*'Pronóstico2 Público'!$CR65</f>
        <v>3.6690145621979579E-2</v>
      </c>
      <c r="CE65" s="67">
        <f>'Pronóstico1 Público'!CE65*'Pronóstico2 Público'!$CR65</f>
        <v>3.293533780217392E-2</v>
      </c>
      <c r="CF65" s="67">
        <f>'Pronóstico1 Público'!CF65*'Pronóstico2 Público'!$CR65</f>
        <v>2.9255872583563349E-2</v>
      </c>
      <c r="CG65" s="67">
        <f>'Pronóstico1 Público'!CG65*'Pronóstico2 Público'!$CR65</f>
        <v>2.5562097663107713E-2</v>
      </c>
      <c r="CH65" s="67">
        <f>'Pronóstico1 Público'!CH65*'Pronóstico2 Público'!$CR65</f>
        <v>2.2031469365754282E-2</v>
      </c>
      <c r="CI65" s="67">
        <f>'Pronóstico1 Público'!CI65*'Pronóstico2 Público'!$CR65</f>
        <v>1.8778931185202432E-2</v>
      </c>
      <c r="CJ65" s="67">
        <f>'Pronóstico1 Público'!CJ65*'Pronóstico2 Público'!$CR65</f>
        <v>1.5842205777692582E-2</v>
      </c>
      <c r="CK65" s="67">
        <f>'Pronóstico1 Público'!CK65*'Pronóstico2 Público'!$CR65</f>
        <v>1.3162797295769524E-2</v>
      </c>
      <c r="CL65" s="67">
        <f>'Pronóstico1 Público'!CL65*'Pronóstico2 Público'!$CR65</f>
        <v>1.078131377682681E-2</v>
      </c>
      <c r="CM65" s="67">
        <f>'Pronóstico1 Público'!CM65*'Pronóstico2 Público'!$CR65</f>
        <v>8.5676163207280935E-3</v>
      </c>
      <c r="CN65" s="67">
        <f>'Pronóstico1 Público'!CN65*'Pronóstico2 Público'!$CR65</f>
        <v>6.7977283376885918E-3</v>
      </c>
      <c r="CP65" s="72">
        <f t="shared" si="0"/>
        <v>1.7</v>
      </c>
      <c r="CR65">
        <f>'Insumo 2'!$B$5/'Pronóstico1 Público'!CP65</f>
        <v>0.55285090785634072</v>
      </c>
      <c r="CT65" s="83">
        <f>100*'Población %'!CR110</f>
        <v>15.302301358277829</v>
      </c>
      <c r="CU65" s="83">
        <f t="shared" si="1"/>
        <v>11.109440078308088</v>
      </c>
    </row>
    <row r="66" spans="1:99">
      <c r="A66">
        <f>'Población %'!A111</f>
        <v>2050</v>
      </c>
      <c r="B66" s="67">
        <f>'Pronóstico1 Público'!B66*'Pronóstico2 Público'!$CR66</f>
        <v>0</v>
      </c>
      <c r="C66" s="67">
        <f>'Pronóstico1 Público'!C66*'Pronóstico2 Público'!$CR66</f>
        <v>0</v>
      </c>
      <c r="D66" s="67">
        <f>'Pronóstico1 Público'!D66*'Pronóstico2 Público'!$CR66</f>
        <v>0</v>
      </c>
      <c r="E66" s="67">
        <f>'Pronóstico1 Público'!E66*'Pronóstico2 Público'!$CR66</f>
        <v>0</v>
      </c>
      <c r="F66" s="67">
        <f>'Pronóstico1 Público'!F66*'Pronóstico2 Público'!$CR66</f>
        <v>0</v>
      </c>
      <c r="G66" s="67">
        <f>'Pronóstico1 Público'!G66*'Pronóstico2 Público'!$CR66</f>
        <v>0</v>
      </c>
      <c r="H66" s="67">
        <f>'Pronóstico1 Público'!H66*'Pronóstico2 Público'!$CR66</f>
        <v>0</v>
      </c>
      <c r="I66" s="67">
        <f>'Pronóstico1 Público'!I66*'Pronóstico2 Público'!$CR66</f>
        <v>0</v>
      </c>
      <c r="J66" s="67">
        <f>'Pronóstico1 Público'!J66*'Pronóstico2 Público'!$CR66</f>
        <v>0</v>
      </c>
      <c r="K66" s="67">
        <f>'Pronóstico1 Público'!K66*'Pronóstico2 Público'!$CR66</f>
        <v>0</v>
      </c>
      <c r="L66" s="67">
        <f>'Pronóstico1 Público'!L66*'Pronóstico2 Público'!$CR66</f>
        <v>0</v>
      </c>
      <c r="M66" s="67">
        <f>'Pronóstico1 Público'!M66*'Pronóstico2 Público'!$CR66</f>
        <v>0</v>
      </c>
      <c r="N66" s="67">
        <f>'Pronóstico1 Público'!N66*'Pronóstico2 Público'!$CR66</f>
        <v>0</v>
      </c>
      <c r="O66" s="67">
        <f>'Pronóstico1 Público'!O66*'Pronóstico2 Público'!$CR66</f>
        <v>0</v>
      </c>
      <c r="P66" s="67">
        <f>'Pronóstico1 Público'!P66*'Pronóstico2 Público'!$CR66</f>
        <v>0</v>
      </c>
      <c r="Q66" s="67">
        <f>'Pronóstico1 Público'!Q66*'Pronóstico2 Público'!$CR66</f>
        <v>0</v>
      </c>
      <c r="R66" s="67">
        <f>'Pronóstico1 Público'!R66*'Pronóstico2 Público'!$CR66</f>
        <v>0</v>
      </c>
      <c r="S66" s="67">
        <f>'Pronóstico1 Público'!S66*'Pronóstico2 Público'!$CR66</f>
        <v>0</v>
      </c>
      <c r="T66" s="67">
        <f>'Pronóstico1 Público'!T66*'Pronóstico2 Público'!$CR66</f>
        <v>0</v>
      </c>
      <c r="U66" s="67">
        <f>'Pronóstico1 Público'!U66*'Pronóstico2 Público'!$CR66</f>
        <v>0</v>
      </c>
      <c r="V66" s="67">
        <f>'Pronóstico1 Público'!V66*'Pronóstico2 Público'!$CR66</f>
        <v>0</v>
      </c>
      <c r="W66" s="67">
        <f>'Pronóstico1 Público'!W66*'Pronóstico2 Público'!$CR66</f>
        <v>0</v>
      </c>
      <c r="X66" s="67">
        <f>'Pronóstico1 Público'!X66*'Pronóstico2 Público'!$CR66</f>
        <v>0</v>
      </c>
      <c r="Y66" s="67">
        <f>'Pronóstico1 Público'!Y66*'Pronóstico2 Público'!$CR66</f>
        <v>0</v>
      </c>
      <c r="Z66" s="67">
        <f>'Pronóstico1 Público'!Z66*'Pronóstico2 Público'!$CR66</f>
        <v>0</v>
      </c>
      <c r="AA66" s="67">
        <f>'Pronóstico1 Público'!AA66*'Pronóstico2 Público'!$CR66</f>
        <v>0</v>
      </c>
      <c r="AB66" s="67">
        <f>'Pronóstico1 Público'!AB66*'Pronóstico2 Público'!$CR66</f>
        <v>0</v>
      </c>
      <c r="AC66" s="67">
        <f>'Pronóstico1 Público'!AC66*'Pronóstico2 Público'!$CR66</f>
        <v>0</v>
      </c>
      <c r="AD66" s="67">
        <f>'Pronóstico1 Público'!AD66*'Pronóstico2 Público'!$CR66</f>
        <v>0</v>
      </c>
      <c r="AE66" s="67">
        <f>'Pronóstico1 Público'!AE66*'Pronóstico2 Público'!$CR66</f>
        <v>0</v>
      </c>
      <c r="AF66" s="67">
        <f>'Pronóstico1 Público'!AF66*'Pronóstico2 Público'!$CR66</f>
        <v>0</v>
      </c>
      <c r="AG66" s="67">
        <f>'Pronóstico1 Público'!AG66*'Pronóstico2 Público'!$CR66</f>
        <v>0</v>
      </c>
      <c r="AH66" s="67">
        <f>'Pronóstico1 Público'!AH66*'Pronóstico2 Público'!$CR66</f>
        <v>0</v>
      </c>
      <c r="AI66" s="67">
        <f>'Pronóstico1 Público'!AI66*'Pronóstico2 Público'!$CR66</f>
        <v>0</v>
      </c>
      <c r="AJ66" s="67">
        <f>'Pronóstico1 Público'!AJ66*'Pronóstico2 Público'!$CR66</f>
        <v>0</v>
      </c>
      <c r="AK66" s="67">
        <f>'Pronóstico1 Público'!AK66*'Pronóstico2 Público'!$CR66</f>
        <v>0</v>
      </c>
      <c r="AL66" s="67">
        <f>'Pronóstico1 Público'!AL66*'Pronóstico2 Público'!$CR66</f>
        <v>0</v>
      </c>
      <c r="AM66" s="67">
        <f>'Pronóstico1 Público'!AM66*'Pronóstico2 Público'!$CR66</f>
        <v>0</v>
      </c>
      <c r="AN66" s="67">
        <f>'Pronóstico1 Público'!AN66*'Pronóstico2 Público'!$CR66</f>
        <v>0</v>
      </c>
      <c r="AO66" s="67">
        <f>'Pronóstico1 Público'!AO66*'Pronóstico2 Público'!$CR66</f>
        <v>0</v>
      </c>
      <c r="AP66" s="67">
        <f>'Pronóstico1 Público'!AP66*'Pronóstico2 Público'!$CR66</f>
        <v>0</v>
      </c>
      <c r="AQ66" s="67">
        <f>'Pronóstico1 Público'!AQ66*'Pronóstico2 Público'!$CR66</f>
        <v>0</v>
      </c>
      <c r="AR66" s="67">
        <f>'Pronóstico1 Público'!AR66*'Pronóstico2 Público'!$CR66</f>
        <v>6.1955278238491362E-6</v>
      </c>
      <c r="AS66" s="67">
        <f>'Pronóstico1 Público'!AS66*'Pronóstico2 Público'!$CR66</f>
        <v>3.4190724198229037E-5</v>
      </c>
      <c r="AT66" s="67">
        <f>'Pronóstico1 Público'!AT66*'Pronóstico2 Público'!$CR66</f>
        <v>1.0088427583188947E-4</v>
      </c>
      <c r="AU66" s="67">
        <f>'Pronóstico1 Público'!AU66*'Pronóstico2 Público'!$CR66</f>
        <v>2.5688329713779903E-4</v>
      </c>
      <c r="AV66" s="67">
        <f>'Pronóstico1 Público'!AV66*'Pronóstico2 Público'!$CR66</f>
        <v>6.921902980022781E-4</v>
      </c>
      <c r="AW66" s="67">
        <f>'Pronóstico1 Público'!AW66*'Pronóstico2 Público'!$CR66</f>
        <v>1.5165256879704516E-3</v>
      </c>
      <c r="AX66" s="67">
        <f>'Pronóstico1 Público'!AX66*'Pronóstico2 Público'!$CR66</f>
        <v>2.6618559684489546E-3</v>
      </c>
      <c r="AY66" s="67">
        <f>'Pronóstico1 Público'!AY66*'Pronóstico2 Público'!$CR66</f>
        <v>4.0756442199930531E-3</v>
      </c>
      <c r="AZ66" s="67">
        <f>'Pronóstico1 Público'!AZ66*'Pronóstico2 Público'!$CR66</f>
        <v>5.6808633458298565E-3</v>
      </c>
      <c r="BA66" s="67">
        <f>'Pronóstico1 Público'!BA66*'Pronóstico2 Público'!$CR66</f>
        <v>7.1509276082487409E-3</v>
      </c>
      <c r="BB66" s="67">
        <f>'Pronóstico1 Público'!BB66*'Pronóstico2 Público'!$CR66</f>
        <v>8.3517358121764137E-3</v>
      </c>
      <c r="BC66" s="67">
        <f>'Pronóstico1 Público'!BC66*'Pronóstico2 Público'!$CR66</f>
        <v>9.7084188595115452E-3</v>
      </c>
      <c r="BD66" s="67">
        <f>'Pronóstico1 Público'!BD66*'Pronóstico2 Público'!$CR66</f>
        <v>1.1478057106165347E-2</v>
      </c>
      <c r="BE66" s="67">
        <f>'Pronóstico1 Público'!BE66*'Pronóstico2 Público'!$CR66</f>
        <v>1.3925681792363075E-2</v>
      </c>
      <c r="BF66" s="67">
        <f>'Pronóstico1 Público'!BF66*'Pronóstico2 Público'!$CR66</f>
        <v>1.7425053615515773E-2</v>
      </c>
      <c r="BG66" s="67">
        <f>'Pronóstico1 Público'!BG66*'Pronóstico2 Público'!$CR66</f>
        <v>2.1919595641294864E-2</v>
      </c>
      <c r="BH66" s="67">
        <f>'Pronóstico1 Público'!BH66*'Pronóstico2 Público'!$CR66</f>
        <v>2.7348385578307609E-2</v>
      </c>
      <c r="BI66" s="67">
        <f>'Pronóstico1 Público'!BI66*'Pronóstico2 Público'!$CR66</f>
        <v>3.4405627513404674E-2</v>
      </c>
      <c r="BJ66" s="67">
        <f>'Pronóstico1 Público'!BJ66*'Pronóstico2 Público'!$CR66</f>
        <v>4.2454065747385937E-2</v>
      </c>
      <c r="BK66" s="67">
        <f>'Pronóstico1 Público'!BK66*'Pronóstico2 Público'!$CR66</f>
        <v>5.065680517615534E-2</v>
      </c>
      <c r="BL66" s="67">
        <f>'Pronóstico1 Público'!BL66*'Pronóstico2 Público'!$CR66</f>
        <v>5.8735365752640337E-2</v>
      </c>
      <c r="BM66" s="67">
        <f>'Pronóstico1 Público'!BM66*'Pronóstico2 Público'!$CR66</f>
        <v>6.641250200939415E-2</v>
      </c>
      <c r="BN66" s="67">
        <f>'Pronóstico1 Público'!BN66*'Pronóstico2 Público'!$CR66</f>
        <v>7.2545831840667624E-2</v>
      </c>
      <c r="BO66" s="67">
        <f>'Pronóstico1 Público'!BO66*'Pronóstico2 Público'!$CR66</f>
        <v>7.6810465629999367E-2</v>
      </c>
      <c r="BP66" s="67">
        <f>'Pronóstico1 Público'!BP66*'Pronóstico2 Público'!$CR66</f>
        <v>7.9451267362724384E-2</v>
      </c>
      <c r="BQ66" s="67">
        <f>'Pronóstico1 Público'!BQ66*'Pronóstico2 Público'!$CR66</f>
        <v>8.1344552209357268E-2</v>
      </c>
      <c r="BR66" s="67">
        <f>'Pronóstico1 Público'!BR66*'Pronóstico2 Público'!$CR66</f>
        <v>8.2763572994712167E-2</v>
      </c>
      <c r="BS66" s="67">
        <f>'Pronóstico1 Público'!BS66*'Pronóstico2 Público'!$CR66</f>
        <v>8.3108473930538482E-2</v>
      </c>
      <c r="BT66" s="67">
        <f>'Pronóstico1 Público'!BT66*'Pronóstico2 Público'!$CR66</f>
        <v>8.2016834611579825E-2</v>
      </c>
      <c r="BU66" s="67">
        <f>'Pronóstico1 Público'!BU66*'Pronóstico2 Público'!$CR66</f>
        <v>7.9568538767552877E-2</v>
      </c>
      <c r="BV66" s="67">
        <f>'Pronóstico1 Público'!BV66*'Pronóstico2 Público'!$CR66</f>
        <v>7.5422895515609767E-2</v>
      </c>
      <c r="BW66" s="67">
        <f>'Pronóstico1 Público'!BW66*'Pronóstico2 Público'!$CR66</f>
        <v>6.9804768680254273E-2</v>
      </c>
      <c r="BX66" s="67">
        <f>'Pronóstico1 Público'!BX66*'Pronóstico2 Público'!$CR66</f>
        <v>6.3895203510708098E-2</v>
      </c>
      <c r="BY66" s="67">
        <f>'Pronóstico1 Público'!BY66*'Pronóstico2 Público'!$CR66</f>
        <v>5.8401265431483516E-2</v>
      </c>
      <c r="BZ66" s="67">
        <f>'Pronóstico1 Público'!BZ66*'Pronóstico2 Público'!$CR66</f>
        <v>5.3397293939106999E-2</v>
      </c>
      <c r="CA66" s="67">
        <f>'Pronóstico1 Público'!CA66*'Pronóstico2 Público'!$CR66</f>
        <v>4.8778420470099906E-2</v>
      </c>
      <c r="CB66" s="67">
        <f>'Pronóstico1 Público'!CB66*'Pronóstico2 Público'!$CR66</f>
        <v>4.4599542622750898E-2</v>
      </c>
      <c r="CC66" s="67">
        <f>'Pronóstico1 Público'!CC66*'Pronóstico2 Público'!$CR66</f>
        <v>4.071260712751857E-2</v>
      </c>
      <c r="CD66" s="67">
        <f>'Pronóstico1 Público'!CD66*'Pronóstico2 Público'!$CR66</f>
        <v>3.6931522394790646E-2</v>
      </c>
      <c r="CE66" s="67">
        <f>'Pronóstico1 Público'!CE66*'Pronóstico2 Público'!$CR66</f>
        <v>3.3193017178050011E-2</v>
      </c>
      <c r="CF66" s="67">
        <f>'Pronóstico1 Público'!CF66*'Pronóstico2 Público'!$CR66</f>
        <v>2.952171037751132E-2</v>
      </c>
      <c r="CG66" s="67">
        <f>'Pronóstico1 Público'!CG66*'Pronóstico2 Público'!$CR66</f>
        <v>2.5811148606143159E-2</v>
      </c>
      <c r="CH66" s="67">
        <f>'Pronóstico1 Público'!CH66*'Pronóstico2 Público'!$CR66</f>
        <v>2.2224728042112531E-2</v>
      </c>
      <c r="CI66" s="67">
        <f>'Pronóstico1 Público'!CI66*'Pronóstico2 Público'!$CR66</f>
        <v>1.8910992542683594E-2</v>
      </c>
      <c r="CJ66" s="67">
        <f>'Pronóstico1 Público'!CJ66*'Pronóstico2 Público'!$CR66</f>
        <v>1.5957450908711084E-2</v>
      </c>
      <c r="CK66" s="67">
        <f>'Pronóstico1 Público'!CK66*'Pronóstico2 Público'!$CR66</f>
        <v>1.328802773023475E-2</v>
      </c>
      <c r="CL66" s="67">
        <f>'Pronóstico1 Público'!CL66*'Pronóstico2 Público'!$CR66</f>
        <v>1.0913102449347206E-2</v>
      </c>
      <c r="CM66" s="67">
        <f>'Pronóstico1 Público'!CM66*'Pronóstico2 Público'!$CR66</f>
        <v>8.8127423642501146E-3</v>
      </c>
      <c r="CN66" s="67">
        <f>'Pronóstico1 Público'!CN66*'Pronóstico2 Público'!$CR66</f>
        <v>6.8165672037013179E-3</v>
      </c>
      <c r="CP66" s="72">
        <f t="shared" si="0"/>
        <v>1.6999999999999997</v>
      </c>
      <c r="CR66">
        <f>'Insumo 2'!$B$5/'Pronóstico1 Público'!CP66</f>
        <v>0.54052871054116425</v>
      </c>
      <c r="CT66" s="83">
        <f>100*'Población %'!CR111</f>
        <v>15.638525704677313</v>
      </c>
      <c r="CU66" s="83">
        <f t="shared" si="1"/>
        <v>10.87058992710258</v>
      </c>
    </row>
    <row r="67" spans="1:99">
      <c r="A67">
        <f>'Población %'!A112</f>
        <v>2051</v>
      </c>
      <c r="B67" s="67">
        <f>'Pronóstico1 Público'!B67*'Pronóstico2 Público'!$CR67</f>
        <v>0</v>
      </c>
      <c r="C67" s="67">
        <f>'Pronóstico1 Público'!C67*'Pronóstico2 Público'!$CR67</f>
        <v>0</v>
      </c>
      <c r="D67" s="67">
        <f>'Pronóstico1 Público'!D67*'Pronóstico2 Público'!$CR67</f>
        <v>0</v>
      </c>
      <c r="E67" s="67">
        <f>'Pronóstico1 Público'!E67*'Pronóstico2 Público'!$CR67</f>
        <v>0</v>
      </c>
      <c r="F67" s="67">
        <f>'Pronóstico1 Público'!F67*'Pronóstico2 Público'!$CR67</f>
        <v>0</v>
      </c>
      <c r="G67" s="67">
        <f>'Pronóstico1 Público'!G67*'Pronóstico2 Público'!$CR67</f>
        <v>0</v>
      </c>
      <c r="H67" s="67">
        <f>'Pronóstico1 Público'!H67*'Pronóstico2 Público'!$CR67</f>
        <v>0</v>
      </c>
      <c r="I67" s="67">
        <f>'Pronóstico1 Público'!I67*'Pronóstico2 Público'!$CR67</f>
        <v>0</v>
      </c>
      <c r="J67" s="67">
        <f>'Pronóstico1 Público'!J67*'Pronóstico2 Público'!$CR67</f>
        <v>0</v>
      </c>
      <c r="K67" s="67">
        <f>'Pronóstico1 Público'!K67*'Pronóstico2 Público'!$CR67</f>
        <v>0</v>
      </c>
      <c r="L67" s="67">
        <f>'Pronóstico1 Público'!L67*'Pronóstico2 Público'!$CR67</f>
        <v>0</v>
      </c>
      <c r="M67" s="67">
        <f>'Pronóstico1 Público'!M67*'Pronóstico2 Público'!$CR67</f>
        <v>0</v>
      </c>
      <c r="N67" s="67">
        <f>'Pronóstico1 Público'!N67*'Pronóstico2 Público'!$CR67</f>
        <v>0</v>
      </c>
      <c r="O67" s="67">
        <f>'Pronóstico1 Público'!O67*'Pronóstico2 Público'!$CR67</f>
        <v>0</v>
      </c>
      <c r="P67" s="67">
        <f>'Pronóstico1 Público'!P67*'Pronóstico2 Público'!$CR67</f>
        <v>0</v>
      </c>
      <c r="Q67" s="67">
        <f>'Pronóstico1 Público'!Q67*'Pronóstico2 Público'!$CR67</f>
        <v>0</v>
      </c>
      <c r="R67" s="67">
        <f>'Pronóstico1 Público'!R67*'Pronóstico2 Público'!$CR67</f>
        <v>0</v>
      </c>
      <c r="S67" s="67">
        <f>'Pronóstico1 Público'!S67*'Pronóstico2 Público'!$CR67</f>
        <v>0</v>
      </c>
      <c r="T67" s="67">
        <f>'Pronóstico1 Público'!T67*'Pronóstico2 Público'!$CR67</f>
        <v>0</v>
      </c>
      <c r="U67" s="67">
        <f>'Pronóstico1 Público'!U67*'Pronóstico2 Público'!$CR67</f>
        <v>0</v>
      </c>
      <c r="V67" s="67">
        <f>'Pronóstico1 Público'!V67*'Pronóstico2 Público'!$CR67</f>
        <v>0</v>
      </c>
      <c r="W67" s="67">
        <f>'Pronóstico1 Público'!W67*'Pronóstico2 Público'!$CR67</f>
        <v>0</v>
      </c>
      <c r="X67" s="67">
        <f>'Pronóstico1 Público'!X67*'Pronóstico2 Público'!$CR67</f>
        <v>0</v>
      </c>
      <c r="Y67" s="67">
        <f>'Pronóstico1 Público'!Y67*'Pronóstico2 Público'!$CR67</f>
        <v>0</v>
      </c>
      <c r="Z67" s="67">
        <f>'Pronóstico1 Público'!Z67*'Pronóstico2 Público'!$CR67</f>
        <v>0</v>
      </c>
      <c r="AA67" s="67">
        <f>'Pronóstico1 Público'!AA67*'Pronóstico2 Público'!$CR67</f>
        <v>0</v>
      </c>
      <c r="AB67" s="67">
        <f>'Pronóstico1 Público'!AB67*'Pronóstico2 Público'!$CR67</f>
        <v>0</v>
      </c>
      <c r="AC67" s="67">
        <f>'Pronóstico1 Público'!AC67*'Pronóstico2 Público'!$CR67</f>
        <v>0</v>
      </c>
      <c r="AD67" s="67">
        <f>'Pronóstico1 Público'!AD67*'Pronóstico2 Público'!$CR67</f>
        <v>0</v>
      </c>
      <c r="AE67" s="67">
        <f>'Pronóstico1 Público'!AE67*'Pronóstico2 Público'!$CR67</f>
        <v>0</v>
      </c>
      <c r="AF67" s="67">
        <f>'Pronóstico1 Público'!AF67*'Pronóstico2 Público'!$CR67</f>
        <v>0</v>
      </c>
      <c r="AG67" s="67">
        <f>'Pronóstico1 Público'!AG67*'Pronóstico2 Público'!$CR67</f>
        <v>0</v>
      </c>
      <c r="AH67" s="67">
        <f>'Pronóstico1 Público'!AH67*'Pronóstico2 Público'!$CR67</f>
        <v>0</v>
      </c>
      <c r="AI67" s="67">
        <f>'Pronóstico1 Público'!AI67*'Pronóstico2 Público'!$CR67</f>
        <v>0</v>
      </c>
      <c r="AJ67" s="67">
        <f>'Pronóstico1 Público'!AJ67*'Pronóstico2 Público'!$CR67</f>
        <v>0</v>
      </c>
      <c r="AK67" s="67">
        <f>'Pronóstico1 Público'!AK67*'Pronóstico2 Público'!$CR67</f>
        <v>0</v>
      </c>
      <c r="AL67" s="67">
        <f>'Pronóstico1 Público'!AL67*'Pronóstico2 Público'!$CR67</f>
        <v>0</v>
      </c>
      <c r="AM67" s="67">
        <f>'Pronóstico1 Público'!AM67*'Pronóstico2 Público'!$CR67</f>
        <v>0</v>
      </c>
      <c r="AN67" s="67">
        <f>'Pronóstico1 Público'!AN67*'Pronóstico2 Público'!$CR67</f>
        <v>0</v>
      </c>
      <c r="AO67" s="67">
        <f>'Pronóstico1 Público'!AO67*'Pronóstico2 Público'!$CR67</f>
        <v>0</v>
      </c>
      <c r="AP67" s="67">
        <f>'Pronóstico1 Público'!AP67*'Pronóstico2 Público'!$CR67</f>
        <v>0</v>
      </c>
      <c r="AQ67" s="67">
        <f>'Pronóstico1 Público'!AQ67*'Pronóstico2 Público'!$CR67</f>
        <v>0</v>
      </c>
      <c r="AR67" s="67">
        <f>'Pronóstico1 Público'!AR67*'Pronóstico2 Público'!$CR67</f>
        <v>6.0451740825842011E-6</v>
      </c>
      <c r="AS67" s="67">
        <f>'Pronóstico1 Público'!AS67*'Pronóstico2 Público'!$CR67</f>
        <v>3.3386310339725992E-5</v>
      </c>
      <c r="AT67" s="67">
        <f>'Pronóstico1 Público'!AT67*'Pronóstico2 Público'!$CR67</f>
        <v>9.8458329994343847E-5</v>
      </c>
      <c r="AU67" s="67">
        <f>'Pronóstico1 Público'!AU67*'Pronóstico2 Público'!$CR67</f>
        <v>2.506318707197589E-4</v>
      </c>
      <c r="AV67" s="67">
        <f>'Pronóstico1 Público'!AV67*'Pronóstico2 Público'!$CR67</f>
        <v>6.7695274680080672E-4</v>
      </c>
      <c r="AW67" s="67">
        <f>'Pronóstico1 Público'!AW67*'Pronóstico2 Público'!$CR67</f>
        <v>1.466475005676797E-3</v>
      </c>
      <c r="AX67" s="67">
        <f>'Pronóstico1 Público'!AX67*'Pronóstico2 Público'!$CR67</f>
        <v>2.5313022768555151E-3</v>
      </c>
      <c r="AY67" s="67">
        <f>'Pronóstico1 Público'!AY67*'Pronóstico2 Público'!$CR67</f>
        <v>3.8438256931673056E-3</v>
      </c>
      <c r="AZ67" s="67">
        <f>'Pronóstico1 Público'!AZ67*'Pronóstico2 Público'!$CR67</f>
        <v>5.3809824365721199E-3</v>
      </c>
      <c r="BA67" s="67">
        <f>'Pronóstico1 Público'!BA67*'Pronóstico2 Público'!$CR67</f>
        <v>6.7807625562669753E-3</v>
      </c>
      <c r="BB67" s="67">
        <f>'Pronóstico1 Público'!BB67*'Pronóstico2 Público'!$CR67</f>
        <v>8.0219951347960099E-3</v>
      </c>
      <c r="BC67" s="67">
        <f>'Pronóstico1 Público'!BC67*'Pronóstico2 Público'!$CR67</f>
        <v>9.5051765244616518E-3</v>
      </c>
      <c r="BD67" s="67">
        <f>'Pronóstico1 Público'!BD67*'Pronóstico2 Público'!$CR67</f>
        <v>1.1393173004807003E-2</v>
      </c>
      <c r="BE67" s="67">
        <f>'Pronóstico1 Público'!BE67*'Pronóstico2 Público'!$CR67</f>
        <v>1.3823572277230882E-2</v>
      </c>
      <c r="BF67" s="67">
        <f>'Pronóstico1 Público'!BF67*'Pronóstico2 Público'!$CR67</f>
        <v>1.7318478234712137E-2</v>
      </c>
      <c r="BG67" s="67">
        <f>'Pronóstico1 Público'!BG67*'Pronóstico2 Público'!$CR67</f>
        <v>2.1964517890517267E-2</v>
      </c>
      <c r="BH67" s="67">
        <f>'Pronóstico1 Público'!BH67*'Pronóstico2 Público'!$CR67</f>
        <v>2.7688626929416933E-2</v>
      </c>
      <c r="BI67" s="67">
        <f>'Pronóstico1 Público'!BI67*'Pronóstico2 Público'!$CR67</f>
        <v>3.5107263691387586E-2</v>
      </c>
      <c r="BJ67" s="67">
        <f>'Pronóstico1 Público'!BJ67*'Pronóstico2 Público'!$CR67</f>
        <v>4.3472889989069452E-2</v>
      </c>
      <c r="BK67" s="67">
        <f>'Pronóstico1 Público'!BK67*'Pronóstico2 Público'!$CR67</f>
        <v>5.214153408746279E-2</v>
      </c>
      <c r="BL67" s="67">
        <f>'Pronóstico1 Público'!BL67*'Pronóstico2 Público'!$CR67</f>
        <v>6.017686796413594E-2</v>
      </c>
      <c r="BM67" s="67">
        <f>'Pronóstico1 Público'!BM67*'Pronóstico2 Público'!$CR67</f>
        <v>6.7256062486056464E-2</v>
      </c>
      <c r="BN67" s="67">
        <f>'Pronóstico1 Público'!BN67*'Pronóstico2 Público'!$CR67</f>
        <v>7.282318250282184E-2</v>
      </c>
      <c r="BO67" s="67">
        <f>'Pronóstico1 Público'!BO67*'Pronóstico2 Público'!$CR67</f>
        <v>7.7279519242247907E-2</v>
      </c>
      <c r="BP67" s="67">
        <f>'Pronóstico1 Público'!BP67*'Pronóstico2 Público'!$CR67</f>
        <v>8.0037807313105544E-2</v>
      </c>
      <c r="BQ67" s="67">
        <f>'Pronóstico1 Público'!BQ67*'Pronóstico2 Público'!$CR67</f>
        <v>8.1446854742381891E-2</v>
      </c>
      <c r="BR67" s="67">
        <f>'Pronóstico1 Público'!BR67*'Pronóstico2 Público'!$CR67</f>
        <v>8.213476876134207E-2</v>
      </c>
      <c r="BS67" s="67">
        <f>'Pronóstico1 Público'!BS67*'Pronóstico2 Público'!$CR67</f>
        <v>8.1951911649460044E-2</v>
      </c>
      <c r="BT67" s="67">
        <f>'Pronóstico1 Público'!BT67*'Pronóstico2 Público'!$CR67</f>
        <v>8.074945585104458E-2</v>
      </c>
      <c r="BU67" s="67">
        <f>'Pronóstico1 Público'!BU67*'Pronóstico2 Público'!$CR67</f>
        <v>7.8106318887158729E-2</v>
      </c>
      <c r="BV67" s="67">
        <f>'Pronóstico1 Público'!BV67*'Pronóstico2 Público'!$CR67</f>
        <v>7.4340813063722963E-2</v>
      </c>
      <c r="BW67" s="67">
        <f>'Pronóstico1 Público'!BW67*'Pronóstico2 Público'!$CR67</f>
        <v>6.9388080395781399E-2</v>
      </c>
      <c r="BX67" s="67">
        <f>'Pronóstico1 Público'!BX67*'Pronóstico2 Público'!$CR67</f>
        <v>6.3878404995387245E-2</v>
      </c>
      <c r="BY67" s="67">
        <f>'Pronóstico1 Público'!BY67*'Pronóstico2 Público'!$CR67</f>
        <v>5.8262352345585432E-2</v>
      </c>
      <c r="BZ67" s="67">
        <f>'Pronóstico1 Público'!BZ67*'Pronóstico2 Público'!$CR67</f>
        <v>5.3223529767279662E-2</v>
      </c>
      <c r="CA67" s="67">
        <f>'Pronóstico1 Público'!CA67*'Pronóstico2 Público'!$CR67</f>
        <v>4.8667026773495124E-2</v>
      </c>
      <c r="CB67" s="67">
        <f>'Pronóstico1 Público'!CB67*'Pronóstico2 Público'!$CR67</f>
        <v>4.4538003817414379E-2</v>
      </c>
      <c r="CC67" s="67">
        <f>'Pronóstico1 Público'!CC67*'Pronóstico2 Público'!$CR67</f>
        <v>4.0678969718703571E-2</v>
      </c>
      <c r="CD67" s="67">
        <f>'Pronóstico1 Público'!CD67*'Pronóstico2 Público'!$CR67</f>
        <v>3.6900702949591954E-2</v>
      </c>
      <c r="CE67" s="67">
        <f>'Pronóstico1 Público'!CE67*'Pronóstico2 Público'!$CR67</f>
        <v>3.3160789195885991E-2</v>
      </c>
      <c r="CF67" s="67">
        <f>'Pronóstico1 Público'!CF67*'Pronóstico2 Público'!$CR67</f>
        <v>2.9515108559499733E-2</v>
      </c>
      <c r="CG67" s="67">
        <f>'Pronóstico1 Público'!CG67*'Pronóstico2 Público'!$CR67</f>
        <v>2.5848408966537405E-2</v>
      </c>
      <c r="CH67" s="67">
        <f>'Pronóstico1 Público'!CH67*'Pronóstico2 Público'!$CR67</f>
        <v>2.2304608649384872E-2</v>
      </c>
      <c r="CI67" s="67">
        <f>'Pronóstico1 Público'!CI67*'Pronóstico2 Público'!$CR67</f>
        <v>1.9007941376940795E-2</v>
      </c>
      <c r="CJ67" s="67">
        <f>'Pronóstico1 Público'!CJ67*'Pronóstico2 Público'!$CR67</f>
        <v>1.6027579620606205E-2</v>
      </c>
      <c r="CK67" s="67">
        <f>'Pronóstico1 Público'!CK67*'Pronóstico2 Público'!$CR67</f>
        <v>1.3422696216851304E-2</v>
      </c>
      <c r="CL67" s="67">
        <f>'Pronóstico1 Público'!CL67*'Pronóstico2 Público'!$CR67</f>
        <v>1.115561672206688E-2</v>
      </c>
      <c r="CM67" s="67">
        <f>'Pronóstico1 Público'!CM67*'Pronóstico2 Público'!$CR67</f>
        <v>9.0669653235022421E-3</v>
      </c>
      <c r="CN67" s="67">
        <f>'Pronóstico1 Público'!CN67*'Pronóstico2 Público'!$CR67</f>
        <v>7.1436019776696521E-3</v>
      </c>
      <c r="CP67" s="72">
        <f t="shared" si="0"/>
        <v>1.6999999999999993</v>
      </c>
      <c r="CR67">
        <f>'Insumo 2'!$B$5/'Pronóstico1 Público'!CP67</f>
        <v>0.52987414660759946</v>
      </c>
      <c r="CT67" s="83">
        <f>100*'Población %'!CR112</f>
        <v>15.923056961840809</v>
      </c>
      <c r="CU67" s="83">
        <f t="shared" si="1"/>
        <v>10.67634188632249</v>
      </c>
    </row>
    <row r="68" spans="1:99">
      <c r="A68">
        <f>'Población %'!A113</f>
        <v>2052</v>
      </c>
      <c r="B68" s="67">
        <f>'Pronóstico1 Público'!B68*'Pronóstico2 Público'!$CR68</f>
        <v>0</v>
      </c>
      <c r="C68" s="67">
        <f>'Pronóstico1 Público'!C68*'Pronóstico2 Público'!$CR68</f>
        <v>0</v>
      </c>
      <c r="D68" s="67">
        <f>'Pronóstico1 Público'!D68*'Pronóstico2 Público'!$CR68</f>
        <v>0</v>
      </c>
      <c r="E68" s="67">
        <f>'Pronóstico1 Público'!E68*'Pronóstico2 Público'!$CR68</f>
        <v>0</v>
      </c>
      <c r="F68" s="67">
        <f>'Pronóstico1 Público'!F68*'Pronóstico2 Público'!$CR68</f>
        <v>0</v>
      </c>
      <c r="G68" s="67">
        <f>'Pronóstico1 Público'!G68*'Pronóstico2 Público'!$CR68</f>
        <v>0</v>
      </c>
      <c r="H68" s="67">
        <f>'Pronóstico1 Público'!H68*'Pronóstico2 Público'!$CR68</f>
        <v>0</v>
      </c>
      <c r="I68" s="67">
        <f>'Pronóstico1 Público'!I68*'Pronóstico2 Público'!$CR68</f>
        <v>0</v>
      </c>
      <c r="J68" s="67">
        <f>'Pronóstico1 Público'!J68*'Pronóstico2 Público'!$CR68</f>
        <v>0</v>
      </c>
      <c r="K68" s="67">
        <f>'Pronóstico1 Público'!K68*'Pronóstico2 Público'!$CR68</f>
        <v>0</v>
      </c>
      <c r="L68" s="67">
        <f>'Pronóstico1 Público'!L68*'Pronóstico2 Público'!$CR68</f>
        <v>0</v>
      </c>
      <c r="M68" s="67">
        <f>'Pronóstico1 Público'!M68*'Pronóstico2 Público'!$CR68</f>
        <v>0</v>
      </c>
      <c r="N68" s="67">
        <f>'Pronóstico1 Público'!N68*'Pronóstico2 Público'!$CR68</f>
        <v>0</v>
      </c>
      <c r="O68" s="67">
        <f>'Pronóstico1 Público'!O68*'Pronóstico2 Público'!$CR68</f>
        <v>0</v>
      </c>
      <c r="P68" s="67">
        <f>'Pronóstico1 Público'!P68*'Pronóstico2 Público'!$CR68</f>
        <v>0</v>
      </c>
      <c r="Q68" s="67">
        <f>'Pronóstico1 Público'!Q68*'Pronóstico2 Público'!$CR68</f>
        <v>0</v>
      </c>
      <c r="R68" s="67">
        <f>'Pronóstico1 Público'!R68*'Pronóstico2 Público'!$CR68</f>
        <v>0</v>
      </c>
      <c r="S68" s="67">
        <f>'Pronóstico1 Público'!S68*'Pronóstico2 Público'!$CR68</f>
        <v>0</v>
      </c>
      <c r="T68" s="67">
        <f>'Pronóstico1 Público'!T68*'Pronóstico2 Público'!$CR68</f>
        <v>0</v>
      </c>
      <c r="U68" s="67">
        <f>'Pronóstico1 Público'!U68*'Pronóstico2 Público'!$CR68</f>
        <v>0</v>
      </c>
      <c r="V68" s="67">
        <f>'Pronóstico1 Público'!V68*'Pronóstico2 Público'!$CR68</f>
        <v>0</v>
      </c>
      <c r="W68" s="67">
        <f>'Pronóstico1 Público'!W68*'Pronóstico2 Público'!$CR68</f>
        <v>0</v>
      </c>
      <c r="X68" s="67">
        <f>'Pronóstico1 Público'!X68*'Pronóstico2 Público'!$CR68</f>
        <v>0</v>
      </c>
      <c r="Y68" s="67">
        <f>'Pronóstico1 Público'!Y68*'Pronóstico2 Público'!$CR68</f>
        <v>0</v>
      </c>
      <c r="Z68" s="67">
        <f>'Pronóstico1 Público'!Z68*'Pronóstico2 Público'!$CR68</f>
        <v>0</v>
      </c>
      <c r="AA68" s="67">
        <f>'Pronóstico1 Público'!AA68*'Pronóstico2 Público'!$CR68</f>
        <v>0</v>
      </c>
      <c r="AB68" s="67">
        <f>'Pronóstico1 Público'!AB68*'Pronóstico2 Público'!$CR68</f>
        <v>0</v>
      </c>
      <c r="AC68" s="67">
        <f>'Pronóstico1 Público'!AC68*'Pronóstico2 Público'!$CR68</f>
        <v>0</v>
      </c>
      <c r="AD68" s="67">
        <f>'Pronóstico1 Público'!AD68*'Pronóstico2 Público'!$CR68</f>
        <v>0</v>
      </c>
      <c r="AE68" s="67">
        <f>'Pronóstico1 Público'!AE68*'Pronóstico2 Público'!$CR68</f>
        <v>0</v>
      </c>
      <c r="AF68" s="67">
        <f>'Pronóstico1 Público'!AF68*'Pronóstico2 Público'!$CR68</f>
        <v>0</v>
      </c>
      <c r="AG68" s="67">
        <f>'Pronóstico1 Público'!AG68*'Pronóstico2 Público'!$CR68</f>
        <v>0</v>
      </c>
      <c r="AH68" s="67">
        <f>'Pronóstico1 Público'!AH68*'Pronóstico2 Público'!$CR68</f>
        <v>0</v>
      </c>
      <c r="AI68" s="67">
        <f>'Pronóstico1 Público'!AI68*'Pronóstico2 Público'!$CR68</f>
        <v>0</v>
      </c>
      <c r="AJ68" s="67">
        <f>'Pronóstico1 Público'!AJ68*'Pronóstico2 Público'!$CR68</f>
        <v>0</v>
      </c>
      <c r="AK68" s="67">
        <f>'Pronóstico1 Público'!AK68*'Pronóstico2 Público'!$CR68</f>
        <v>0</v>
      </c>
      <c r="AL68" s="67">
        <f>'Pronóstico1 Público'!AL68*'Pronóstico2 Público'!$CR68</f>
        <v>0</v>
      </c>
      <c r="AM68" s="67">
        <f>'Pronóstico1 Público'!AM68*'Pronóstico2 Público'!$CR68</f>
        <v>0</v>
      </c>
      <c r="AN68" s="67">
        <f>'Pronóstico1 Público'!AN68*'Pronóstico2 Público'!$CR68</f>
        <v>0</v>
      </c>
      <c r="AO68" s="67">
        <f>'Pronóstico1 Público'!AO68*'Pronóstico2 Público'!$CR68</f>
        <v>0</v>
      </c>
      <c r="AP68" s="67">
        <f>'Pronóstico1 Público'!AP68*'Pronóstico2 Público'!$CR68</f>
        <v>0</v>
      </c>
      <c r="AQ68" s="67">
        <f>'Pronóstico1 Público'!AQ68*'Pronóstico2 Público'!$CR68</f>
        <v>0</v>
      </c>
      <c r="AR68" s="67">
        <f>'Pronóstico1 Público'!AR68*'Pronóstico2 Público'!$CR68</f>
        <v>5.8894725821824017E-6</v>
      </c>
      <c r="AS68" s="67">
        <f>'Pronóstico1 Público'!AS68*'Pronóstico2 Público'!$CR68</f>
        <v>3.252473030441828E-5</v>
      </c>
      <c r="AT68" s="67">
        <f>'Pronóstico1 Público'!AT68*'Pronóstico2 Público'!$CR68</f>
        <v>9.5987454741979479E-5</v>
      </c>
      <c r="AU68" s="67">
        <f>'Pronóstico1 Público'!AU68*'Pronóstico2 Público'!$CR68</f>
        <v>2.4421964081780924E-4</v>
      </c>
      <c r="AV68" s="67">
        <f>'Pronóstico1 Público'!AV68*'Pronóstico2 Público'!$CR68</f>
        <v>6.5944458773845407E-4</v>
      </c>
      <c r="AW68" s="67">
        <f>'Pronóstico1 Público'!AW68*'Pronóstico2 Público'!$CR68</f>
        <v>1.4319964043897598E-3</v>
      </c>
      <c r="AX68" s="67">
        <f>'Pronóstico1 Público'!AX68*'Pronóstico2 Público'!$CR68</f>
        <v>2.4440605957540122E-3</v>
      </c>
      <c r="AY68" s="67">
        <f>'Pronóstico1 Público'!AY68*'Pronóstico2 Público'!$CR68</f>
        <v>3.6498884732655969E-3</v>
      </c>
      <c r="AZ68" s="67">
        <f>'Pronóstico1 Público'!AZ68*'Pronóstico2 Público'!$CR68</f>
        <v>5.0675674011525906E-3</v>
      </c>
      <c r="BA68" s="67">
        <f>'Pronóstico1 Público'!BA68*'Pronóstico2 Público'!$CR68</f>
        <v>6.413586838431194E-3</v>
      </c>
      <c r="BB68" s="67">
        <f>'Pronóstico1 Público'!BB68*'Pronóstico2 Público'!$CR68</f>
        <v>7.5956882841241077E-3</v>
      </c>
      <c r="BC68" s="67">
        <f>'Pronóstico1 Público'!BC68*'Pronóstico2 Público'!$CR68</f>
        <v>9.1170317997871838E-3</v>
      </c>
      <c r="BD68" s="67">
        <f>'Pronóstico1 Público'!BD68*'Pronóstico2 Público'!$CR68</f>
        <v>1.1139718956252568E-2</v>
      </c>
      <c r="BE68" s="67">
        <f>'Pronóstico1 Público'!BE68*'Pronóstico2 Público'!$CR68</f>
        <v>1.3703478550470178E-2</v>
      </c>
      <c r="BF68" s="67">
        <f>'Pronóstico1 Público'!BF68*'Pronóstico2 Público'!$CR68</f>
        <v>1.7169728066070769E-2</v>
      </c>
      <c r="BG68" s="67">
        <f>'Pronóstico1 Público'!BG68*'Pronóstico2 Público'!$CR68</f>
        <v>2.1803316167721201E-2</v>
      </c>
      <c r="BH68" s="67">
        <f>'Pronóstico1 Público'!BH68*'Pronóstico2 Público'!$CR68</f>
        <v>2.7711978421947628E-2</v>
      </c>
      <c r="BI68" s="67">
        <f>'Pronóstico1 Público'!BI68*'Pronóstico2 Público'!$CR68</f>
        <v>3.5501864492453294E-2</v>
      </c>
      <c r="BJ68" s="67">
        <f>'Pronóstico1 Público'!BJ68*'Pronóstico2 Público'!$CR68</f>
        <v>4.4308888460917156E-2</v>
      </c>
      <c r="BK68" s="67">
        <f>'Pronóstico1 Público'!BK68*'Pronóstico2 Público'!$CR68</f>
        <v>5.3336688253637604E-2</v>
      </c>
      <c r="BL68" s="67">
        <f>'Pronóstico1 Público'!BL68*'Pronóstico2 Público'!$CR68</f>
        <v>6.1881830434670389E-2</v>
      </c>
      <c r="BM68" s="67">
        <f>'Pronóstico1 Público'!BM68*'Pronóstico2 Público'!$CR68</f>
        <v>6.8842620559374582E-2</v>
      </c>
      <c r="BN68" s="67">
        <f>'Pronóstico1 Público'!BN68*'Pronóstico2 Público'!$CR68</f>
        <v>7.3676133831135429E-2</v>
      </c>
      <c r="BO68" s="67">
        <f>'Pronóstico1 Público'!BO68*'Pronóstico2 Público'!$CR68</f>
        <v>7.7498062742679924E-2</v>
      </c>
      <c r="BP68" s="67">
        <f>'Pronóstico1 Público'!BP68*'Pronóstico2 Público'!$CR68</f>
        <v>8.0454665833813818E-2</v>
      </c>
      <c r="BQ68" s="67">
        <f>'Pronóstico1 Público'!BQ68*'Pronóstico2 Público'!$CR68</f>
        <v>8.1982793214637958E-2</v>
      </c>
      <c r="BR68" s="67">
        <f>'Pronóstico1 Público'!BR68*'Pronóstico2 Público'!$CR68</f>
        <v>8.2180665424681193E-2</v>
      </c>
      <c r="BS68" s="67">
        <f>'Pronóstico1 Público'!BS68*'Pronóstico2 Público'!$CR68</f>
        <v>8.1286278108973431E-2</v>
      </c>
      <c r="BT68" s="67">
        <f>'Pronóstico1 Público'!BT68*'Pronóstico2 Público'!$CR68</f>
        <v>7.959417930303378E-2</v>
      </c>
      <c r="BU68" s="67">
        <f>'Pronóstico1 Público'!BU68*'Pronóstico2 Público'!$CR68</f>
        <v>7.6871721125727599E-2</v>
      </c>
      <c r="BV68" s="67">
        <f>'Pronóstico1 Público'!BV68*'Pronóstico2 Público'!$CR68</f>
        <v>7.2950103790420273E-2</v>
      </c>
      <c r="BW68" s="67">
        <f>'Pronóstico1 Público'!BW68*'Pronóstico2 Público'!$CR68</f>
        <v>6.838757648109707E-2</v>
      </c>
      <c r="BX68" s="67">
        <f>'Pronóstico1 Público'!BX68*'Pronóstico2 Público'!$CR68</f>
        <v>6.3521968912760129E-2</v>
      </c>
      <c r="BY68" s="67">
        <f>'Pronóstico1 Público'!BY68*'Pronóstico2 Público'!$CR68</f>
        <v>5.8291775978861413E-2</v>
      </c>
      <c r="BZ68" s="67">
        <f>'Pronóstico1 Público'!BZ68*'Pronóstico2 Público'!$CR68</f>
        <v>5.313994522871212E-2</v>
      </c>
      <c r="CA68" s="67">
        <f>'Pronóstico1 Público'!CA68*'Pronóstico2 Público'!$CR68</f>
        <v>4.8549513487151988E-2</v>
      </c>
      <c r="CB68" s="67">
        <f>'Pronóstico1 Público'!CB68*'Pronóstico2 Público'!$CR68</f>
        <v>4.4482428198840518E-2</v>
      </c>
      <c r="CC68" s="67">
        <f>'Pronóstico1 Público'!CC68*'Pronóstico2 Público'!$CR68</f>
        <v>4.067624606290525E-2</v>
      </c>
      <c r="CD68" s="67">
        <f>'Pronóstico1 Público'!CD68*'Pronóstico2 Público'!$CR68</f>
        <v>3.6925166763437725E-2</v>
      </c>
      <c r="CE68" s="67">
        <f>'Pronóstico1 Público'!CE68*'Pronóstico2 Público'!$CR68</f>
        <v>3.3183669508982105E-2</v>
      </c>
      <c r="CF68" s="67">
        <f>'Pronóstico1 Público'!CF68*'Pronóstico2 Público'!$CR68</f>
        <v>2.953052089937187E-2</v>
      </c>
      <c r="CG68" s="67">
        <f>'Pronóstico1 Público'!CG68*'Pronóstico2 Público'!$CR68</f>
        <v>2.5869726047696148E-2</v>
      </c>
      <c r="CH68" s="67">
        <f>'Pronóstico1 Público'!CH68*'Pronóstico2 Público'!$CR68</f>
        <v>2.2342313499582524E-2</v>
      </c>
      <c r="CI68" s="67">
        <f>'Pronóstico1 Público'!CI68*'Pronóstico2 Público'!$CR68</f>
        <v>1.9066494239838225E-2</v>
      </c>
      <c r="CJ68" s="67">
        <f>'Pronóstico1 Público'!CJ68*'Pronóstico2 Público'!$CR68</f>
        <v>1.6131874002363347E-2</v>
      </c>
      <c r="CK68" s="67">
        <f>'Pronóstico1 Público'!CK68*'Pronóstico2 Público'!$CR68</f>
        <v>1.3429763779008976E-2</v>
      </c>
      <c r="CL68" s="67">
        <f>'Pronóstico1 Público'!CL68*'Pronóstico2 Público'!$CR68</f>
        <v>1.1172123675987003E-2</v>
      </c>
      <c r="CM68" s="67">
        <f>'Pronóstico1 Público'!CM68*'Pronóstico2 Público'!$CR68</f>
        <v>9.2479718242285472E-3</v>
      </c>
      <c r="CN68" s="67">
        <f>'Pronóstico1 Público'!CN68*'Pronóstico2 Público'!$CR68</f>
        <v>7.3983199874664146E-3</v>
      </c>
      <c r="CP68" s="72">
        <f t="shared" si="0"/>
        <v>1.7</v>
      </c>
      <c r="CR68">
        <f>'Insumo 2'!$B$5/'Pronóstico1 Público'!CP68</f>
        <v>0.51854385653031343</v>
      </c>
      <c r="CT68" s="83">
        <f>100*'Población %'!CR113</f>
        <v>16.235145683405154</v>
      </c>
      <c r="CU68" s="83">
        <f t="shared" si="1"/>
        <v>10.471110226855954</v>
      </c>
    </row>
    <row r="69" spans="1:99">
      <c r="A69">
        <f>'Población %'!A114</f>
        <v>2053</v>
      </c>
      <c r="B69" s="67">
        <f>'Pronóstico1 Público'!B69*'Pronóstico2 Público'!$CR69</f>
        <v>0</v>
      </c>
      <c r="C69" s="67">
        <f>'Pronóstico1 Público'!C69*'Pronóstico2 Público'!$CR69</f>
        <v>0</v>
      </c>
      <c r="D69" s="67">
        <f>'Pronóstico1 Público'!D69*'Pronóstico2 Público'!$CR69</f>
        <v>0</v>
      </c>
      <c r="E69" s="67">
        <f>'Pronóstico1 Público'!E69*'Pronóstico2 Público'!$CR69</f>
        <v>0</v>
      </c>
      <c r="F69" s="67">
        <f>'Pronóstico1 Público'!F69*'Pronóstico2 Público'!$CR69</f>
        <v>0</v>
      </c>
      <c r="G69" s="67">
        <f>'Pronóstico1 Público'!G69*'Pronóstico2 Público'!$CR69</f>
        <v>0</v>
      </c>
      <c r="H69" s="67">
        <f>'Pronóstico1 Público'!H69*'Pronóstico2 Público'!$CR69</f>
        <v>0</v>
      </c>
      <c r="I69" s="67">
        <f>'Pronóstico1 Público'!I69*'Pronóstico2 Público'!$CR69</f>
        <v>0</v>
      </c>
      <c r="J69" s="67">
        <f>'Pronóstico1 Público'!J69*'Pronóstico2 Público'!$CR69</f>
        <v>0</v>
      </c>
      <c r="K69" s="67">
        <f>'Pronóstico1 Público'!K69*'Pronóstico2 Público'!$CR69</f>
        <v>0</v>
      </c>
      <c r="L69" s="67">
        <f>'Pronóstico1 Público'!L69*'Pronóstico2 Público'!$CR69</f>
        <v>0</v>
      </c>
      <c r="M69" s="67">
        <f>'Pronóstico1 Público'!M69*'Pronóstico2 Público'!$CR69</f>
        <v>0</v>
      </c>
      <c r="N69" s="67">
        <f>'Pronóstico1 Público'!N69*'Pronóstico2 Público'!$CR69</f>
        <v>0</v>
      </c>
      <c r="O69" s="67">
        <f>'Pronóstico1 Público'!O69*'Pronóstico2 Público'!$CR69</f>
        <v>0</v>
      </c>
      <c r="P69" s="67">
        <f>'Pronóstico1 Público'!P69*'Pronóstico2 Público'!$CR69</f>
        <v>0</v>
      </c>
      <c r="Q69" s="67">
        <f>'Pronóstico1 Público'!Q69*'Pronóstico2 Público'!$CR69</f>
        <v>0</v>
      </c>
      <c r="R69" s="67">
        <f>'Pronóstico1 Público'!R69*'Pronóstico2 Público'!$CR69</f>
        <v>0</v>
      </c>
      <c r="S69" s="67">
        <f>'Pronóstico1 Público'!S69*'Pronóstico2 Público'!$CR69</f>
        <v>0</v>
      </c>
      <c r="T69" s="67">
        <f>'Pronóstico1 Público'!T69*'Pronóstico2 Público'!$CR69</f>
        <v>0</v>
      </c>
      <c r="U69" s="67">
        <f>'Pronóstico1 Público'!U69*'Pronóstico2 Público'!$CR69</f>
        <v>0</v>
      </c>
      <c r="V69" s="67">
        <f>'Pronóstico1 Público'!V69*'Pronóstico2 Público'!$CR69</f>
        <v>0</v>
      </c>
      <c r="W69" s="67">
        <f>'Pronóstico1 Público'!W69*'Pronóstico2 Público'!$CR69</f>
        <v>0</v>
      </c>
      <c r="X69" s="67">
        <f>'Pronóstico1 Público'!X69*'Pronóstico2 Público'!$CR69</f>
        <v>0</v>
      </c>
      <c r="Y69" s="67">
        <f>'Pronóstico1 Público'!Y69*'Pronóstico2 Público'!$CR69</f>
        <v>0</v>
      </c>
      <c r="Z69" s="67">
        <f>'Pronóstico1 Público'!Z69*'Pronóstico2 Público'!$CR69</f>
        <v>0</v>
      </c>
      <c r="AA69" s="67">
        <f>'Pronóstico1 Público'!AA69*'Pronóstico2 Público'!$CR69</f>
        <v>0</v>
      </c>
      <c r="AB69" s="67">
        <f>'Pronóstico1 Público'!AB69*'Pronóstico2 Público'!$CR69</f>
        <v>0</v>
      </c>
      <c r="AC69" s="67">
        <f>'Pronóstico1 Público'!AC69*'Pronóstico2 Público'!$CR69</f>
        <v>0</v>
      </c>
      <c r="AD69" s="67">
        <f>'Pronóstico1 Público'!AD69*'Pronóstico2 Público'!$CR69</f>
        <v>0</v>
      </c>
      <c r="AE69" s="67">
        <f>'Pronóstico1 Público'!AE69*'Pronóstico2 Público'!$CR69</f>
        <v>0</v>
      </c>
      <c r="AF69" s="67">
        <f>'Pronóstico1 Público'!AF69*'Pronóstico2 Público'!$CR69</f>
        <v>0</v>
      </c>
      <c r="AG69" s="67">
        <f>'Pronóstico1 Público'!AG69*'Pronóstico2 Público'!$CR69</f>
        <v>0</v>
      </c>
      <c r="AH69" s="67">
        <f>'Pronóstico1 Público'!AH69*'Pronóstico2 Público'!$CR69</f>
        <v>0</v>
      </c>
      <c r="AI69" s="67">
        <f>'Pronóstico1 Público'!AI69*'Pronóstico2 Público'!$CR69</f>
        <v>0</v>
      </c>
      <c r="AJ69" s="67">
        <f>'Pronóstico1 Público'!AJ69*'Pronóstico2 Público'!$CR69</f>
        <v>0</v>
      </c>
      <c r="AK69" s="67">
        <f>'Pronóstico1 Público'!AK69*'Pronóstico2 Público'!$CR69</f>
        <v>0</v>
      </c>
      <c r="AL69" s="67">
        <f>'Pronóstico1 Público'!AL69*'Pronóstico2 Público'!$CR69</f>
        <v>0</v>
      </c>
      <c r="AM69" s="67">
        <f>'Pronóstico1 Público'!AM69*'Pronóstico2 Público'!$CR69</f>
        <v>0</v>
      </c>
      <c r="AN69" s="67">
        <f>'Pronóstico1 Público'!AN69*'Pronóstico2 Público'!$CR69</f>
        <v>0</v>
      </c>
      <c r="AO69" s="67">
        <f>'Pronóstico1 Público'!AO69*'Pronóstico2 Público'!$CR69</f>
        <v>0</v>
      </c>
      <c r="AP69" s="67">
        <f>'Pronóstico1 Público'!AP69*'Pronóstico2 Público'!$CR69</f>
        <v>0</v>
      </c>
      <c r="AQ69" s="67">
        <f>'Pronóstico1 Público'!AQ69*'Pronóstico2 Público'!$CR69</f>
        <v>0</v>
      </c>
      <c r="AR69" s="67">
        <f>'Pronóstico1 Público'!AR69*'Pronóstico2 Público'!$CR69</f>
        <v>5.737946895858784E-6</v>
      </c>
      <c r="AS69" s="67">
        <f>'Pronóstico1 Público'!AS69*'Pronóstico2 Público'!$CR69</f>
        <v>3.1639465186866932E-5</v>
      </c>
      <c r="AT69" s="67">
        <f>'Pronóstico1 Público'!AT69*'Pronóstico2 Público'!$CR69</f>
        <v>9.3371075121183658E-5</v>
      </c>
      <c r="AU69" s="67">
        <f>'Pronóstico1 Público'!AU69*'Pronóstico2 Público'!$CR69</f>
        <v>2.3773172102055099E-4</v>
      </c>
      <c r="AV69" s="67">
        <f>'Pronóstico1 Público'!AV69*'Pronóstico2 Público'!$CR69</f>
        <v>6.416024718930765E-4</v>
      </c>
      <c r="AW69" s="67">
        <f>'Pronóstico1 Público'!AW69*'Pronóstico2 Público'!$CR69</f>
        <v>1.3928824375767678E-3</v>
      </c>
      <c r="AX69" s="67">
        <f>'Pronóstico1 Público'!AX69*'Pronóstico2 Público'!$CR69</f>
        <v>2.3830452836565031E-3</v>
      </c>
      <c r="AY69" s="67">
        <f>'Pronóstico1 Público'!AY69*'Pronóstico2 Público'!$CR69</f>
        <v>3.5189555758367635E-3</v>
      </c>
      <c r="AZ69" s="67">
        <f>'Pronóstico1 Público'!AZ69*'Pronóstico2 Público'!$CR69</f>
        <v>4.8050181572650685E-3</v>
      </c>
      <c r="BA69" s="67">
        <f>'Pronóstico1 Público'!BA69*'Pronóstico2 Público'!$CR69</f>
        <v>6.0315435671589859E-3</v>
      </c>
      <c r="BB69" s="67">
        <f>'Pronóstico1 Público'!BB69*'Pronóstico2 Público'!$CR69</f>
        <v>7.1744646873333701E-3</v>
      </c>
      <c r="BC69" s="67">
        <f>'Pronóstico1 Público'!BC69*'Pronóstico2 Público'!$CR69</f>
        <v>8.6208370388418144E-3</v>
      </c>
      <c r="BD69" s="67">
        <f>'Pronóstico1 Público'!BD69*'Pronóstico2 Público'!$CR69</f>
        <v>1.067063444818213E-2</v>
      </c>
      <c r="BE69" s="67">
        <f>'Pronóstico1 Público'!BE69*'Pronóstico2 Público'!$CR69</f>
        <v>1.3381797520003217E-2</v>
      </c>
      <c r="BF69" s="67">
        <f>'Pronóstico1 Público'!BF69*'Pronóstico2 Público'!$CR69</f>
        <v>1.7000184362898907E-2</v>
      </c>
      <c r="BG69" s="67">
        <f>'Pronóstico1 Público'!BG69*'Pronóstico2 Público'!$CR69</f>
        <v>2.1590298342706937E-2</v>
      </c>
      <c r="BH69" s="67">
        <f>'Pronóstico1 Público'!BH69*'Pronóstico2 Público'!$CR69</f>
        <v>2.7476524508622951E-2</v>
      </c>
      <c r="BI69" s="67">
        <f>'Pronóstico1 Público'!BI69*'Pronóstico2 Público'!$CR69</f>
        <v>3.5490975203464781E-2</v>
      </c>
      <c r="BJ69" s="67">
        <f>'Pronóstico1 Público'!BJ69*'Pronóstico2 Público'!$CR69</f>
        <v>4.4756653147714598E-2</v>
      </c>
      <c r="BK69" s="67">
        <f>'Pronóstico1 Público'!BK69*'Pronóstico2 Público'!$CR69</f>
        <v>5.4304499387648045E-2</v>
      </c>
      <c r="BL69" s="67">
        <f>'Pronóstico1 Público'!BL69*'Pronóstico2 Público'!$CR69</f>
        <v>6.3236882872024294E-2</v>
      </c>
      <c r="BM69" s="67">
        <f>'Pronóstico1 Público'!BM69*'Pronóstico2 Público'!$CR69</f>
        <v>7.0731302692297146E-2</v>
      </c>
      <c r="BN69" s="67">
        <f>'Pronóstico1 Público'!BN69*'Pronóstico2 Público'!$CR69</f>
        <v>7.5350522488731753E-2</v>
      </c>
      <c r="BO69" s="67">
        <f>'Pronóstico1 Público'!BO69*'Pronóstico2 Público'!$CR69</f>
        <v>7.8336806276417634E-2</v>
      </c>
      <c r="BP69" s="67">
        <f>'Pronóstico1 Público'!BP69*'Pronóstico2 Público'!$CR69</f>
        <v>8.060992684885511E-2</v>
      </c>
      <c r="BQ69" s="67">
        <f>'Pronóstico1 Público'!BQ69*'Pronóstico2 Público'!$CR69</f>
        <v>8.2345518526678305E-2</v>
      </c>
      <c r="BR69" s="67">
        <f>'Pronóstico1 Público'!BR69*'Pronóstico2 Público'!$CR69</f>
        <v>8.2665193199207343E-2</v>
      </c>
      <c r="BS69" s="67">
        <f>'Pronóstico1 Público'!BS69*'Pronóstico2 Público'!$CR69</f>
        <v>8.128731540934836E-2</v>
      </c>
      <c r="BT69" s="67">
        <f>'Pronóstico1 Público'!BT69*'Pronóstico2 Público'!$CR69</f>
        <v>7.8914521032981119E-2</v>
      </c>
      <c r="BU69" s="67">
        <f>'Pronóstico1 Público'!BU69*'Pronóstico2 Público'!$CR69</f>
        <v>7.5749259650715009E-2</v>
      </c>
      <c r="BV69" s="67">
        <f>'Pronóstico1 Público'!BV69*'Pronóstico2 Público'!$CR69</f>
        <v>7.1779669396146328E-2</v>
      </c>
      <c r="BW69" s="67">
        <f>'Pronóstico1 Público'!BW69*'Pronóstico2 Público'!$CR69</f>
        <v>6.7092586983305808E-2</v>
      </c>
      <c r="BX69" s="67">
        <f>'Pronóstico1 Público'!BX69*'Pronóstico2 Público'!$CR69</f>
        <v>6.2612393230009264E-2</v>
      </c>
      <c r="BY69" s="67">
        <f>'Pronóstico1 Público'!BY69*'Pronóstico2 Público'!$CR69</f>
        <v>5.7997716762345761E-2</v>
      </c>
      <c r="BZ69" s="67">
        <f>'Pronóstico1 Público'!BZ69*'Pronóstico2 Público'!$CR69</f>
        <v>5.3218151268315743E-2</v>
      </c>
      <c r="CA69" s="67">
        <f>'Pronóstico1 Público'!CA69*'Pronóstico2 Público'!$CR69</f>
        <v>4.8521798230075207E-2</v>
      </c>
      <c r="CB69" s="67">
        <f>'Pronóstico1 Público'!CB69*'Pronóstico2 Público'!$CR69</f>
        <v>4.4420615014790554E-2</v>
      </c>
      <c r="CC69" s="67">
        <f>'Pronóstico1 Público'!CC69*'Pronóstico2 Público'!$CR69</f>
        <v>4.068026822439981E-2</v>
      </c>
      <c r="CD69" s="67">
        <f>'Pronóstico1 Público'!CD69*'Pronóstico2 Público'!$CR69</f>
        <v>3.6985408108180864E-2</v>
      </c>
      <c r="CE69" s="67">
        <f>'Pronóstico1 Público'!CE69*'Pronóstico2 Público'!$CR69</f>
        <v>3.3268675939462533E-2</v>
      </c>
      <c r="CF69" s="67">
        <f>'Pronóstico1 Público'!CF69*'Pronóstico2 Público'!$CR69</f>
        <v>2.960576674435737E-2</v>
      </c>
      <c r="CG69" s="67">
        <f>'Pronóstico1 Público'!CG69*'Pronóstico2 Público'!$CR69</f>
        <v>2.5932052996465598E-2</v>
      </c>
      <c r="CH69" s="67">
        <f>'Pronóstico1 Público'!CH69*'Pronóstico2 Público'!$CR69</f>
        <v>2.2392394524931487E-2</v>
      </c>
      <c r="CI69" s="67">
        <f>'Pronóstico1 Público'!CI69*'Pronóstico2 Público'!$CR69</f>
        <v>1.9110071363762481E-2</v>
      </c>
      <c r="CJ69" s="67">
        <f>'Pronóstico1 Público'!CJ69*'Pronóstico2 Público'!$CR69</f>
        <v>1.6177192340873444E-2</v>
      </c>
      <c r="CK69" s="67">
        <f>'Pronóstico1 Público'!CK69*'Pronóstico2 Público'!$CR69</f>
        <v>1.3544256574614669E-2</v>
      </c>
      <c r="CL69" s="67">
        <f>'Pronóstico1 Público'!CL69*'Pronóstico2 Público'!$CR69</f>
        <v>1.112852448065336E-2</v>
      </c>
      <c r="CM69" s="67">
        <f>'Pronóstico1 Público'!CM69*'Pronóstico2 Público'!$CR69</f>
        <v>9.168008531756016E-3</v>
      </c>
      <c r="CN69" s="67">
        <f>'Pronóstico1 Público'!CN69*'Pronóstico2 Público'!$CR69</f>
        <v>7.5288039392697043E-3</v>
      </c>
      <c r="CP69" s="72">
        <f t="shared" si="0"/>
        <v>1.7000000000000004</v>
      </c>
      <c r="CR69">
        <f>'Insumo 2'!$B$5/'Pronóstico1 Público'!CP69</f>
        <v>0.50664549305637585</v>
      </c>
      <c r="CT69" s="83">
        <f>100*'Población %'!CR114</f>
        <v>16.585943675864296</v>
      </c>
      <c r="CU69" s="83">
        <f t="shared" si="1"/>
        <v>10.249642909820222</v>
      </c>
    </row>
    <row r="70" spans="1:99">
      <c r="A70">
        <f>'Población %'!A115</f>
        <v>2054</v>
      </c>
      <c r="B70" s="67">
        <f>'Pronóstico1 Público'!B70*'Pronóstico2 Público'!$CR70</f>
        <v>0</v>
      </c>
      <c r="C70" s="67">
        <f>'Pronóstico1 Público'!C70*'Pronóstico2 Público'!$CR70</f>
        <v>0</v>
      </c>
      <c r="D70" s="67">
        <f>'Pronóstico1 Público'!D70*'Pronóstico2 Público'!$CR70</f>
        <v>0</v>
      </c>
      <c r="E70" s="67">
        <f>'Pronóstico1 Público'!E70*'Pronóstico2 Público'!$CR70</f>
        <v>0</v>
      </c>
      <c r="F70" s="67">
        <f>'Pronóstico1 Público'!F70*'Pronóstico2 Público'!$CR70</f>
        <v>0</v>
      </c>
      <c r="G70" s="67">
        <f>'Pronóstico1 Público'!G70*'Pronóstico2 Público'!$CR70</f>
        <v>0</v>
      </c>
      <c r="H70" s="67">
        <f>'Pronóstico1 Público'!H70*'Pronóstico2 Público'!$CR70</f>
        <v>0</v>
      </c>
      <c r="I70" s="67">
        <f>'Pronóstico1 Público'!I70*'Pronóstico2 Público'!$CR70</f>
        <v>0</v>
      </c>
      <c r="J70" s="67">
        <f>'Pronóstico1 Público'!J70*'Pronóstico2 Público'!$CR70</f>
        <v>0</v>
      </c>
      <c r="K70" s="67">
        <f>'Pronóstico1 Público'!K70*'Pronóstico2 Público'!$CR70</f>
        <v>0</v>
      </c>
      <c r="L70" s="67">
        <f>'Pronóstico1 Público'!L70*'Pronóstico2 Público'!$CR70</f>
        <v>0</v>
      </c>
      <c r="M70" s="67">
        <f>'Pronóstico1 Público'!M70*'Pronóstico2 Público'!$CR70</f>
        <v>0</v>
      </c>
      <c r="N70" s="67">
        <f>'Pronóstico1 Público'!N70*'Pronóstico2 Público'!$CR70</f>
        <v>0</v>
      </c>
      <c r="O70" s="67">
        <f>'Pronóstico1 Público'!O70*'Pronóstico2 Público'!$CR70</f>
        <v>0</v>
      </c>
      <c r="P70" s="67">
        <f>'Pronóstico1 Público'!P70*'Pronóstico2 Público'!$CR70</f>
        <v>0</v>
      </c>
      <c r="Q70" s="67">
        <f>'Pronóstico1 Público'!Q70*'Pronóstico2 Público'!$CR70</f>
        <v>0</v>
      </c>
      <c r="R70" s="67">
        <f>'Pronóstico1 Público'!R70*'Pronóstico2 Público'!$CR70</f>
        <v>0</v>
      </c>
      <c r="S70" s="67">
        <f>'Pronóstico1 Público'!S70*'Pronóstico2 Público'!$CR70</f>
        <v>0</v>
      </c>
      <c r="T70" s="67">
        <f>'Pronóstico1 Público'!T70*'Pronóstico2 Público'!$CR70</f>
        <v>0</v>
      </c>
      <c r="U70" s="67">
        <f>'Pronóstico1 Público'!U70*'Pronóstico2 Público'!$CR70</f>
        <v>0</v>
      </c>
      <c r="V70" s="67">
        <f>'Pronóstico1 Público'!V70*'Pronóstico2 Público'!$CR70</f>
        <v>0</v>
      </c>
      <c r="W70" s="67">
        <f>'Pronóstico1 Público'!W70*'Pronóstico2 Público'!$CR70</f>
        <v>0</v>
      </c>
      <c r="X70" s="67">
        <f>'Pronóstico1 Público'!X70*'Pronóstico2 Público'!$CR70</f>
        <v>0</v>
      </c>
      <c r="Y70" s="67">
        <f>'Pronóstico1 Público'!Y70*'Pronóstico2 Público'!$CR70</f>
        <v>0</v>
      </c>
      <c r="Z70" s="67">
        <f>'Pronóstico1 Público'!Z70*'Pronóstico2 Público'!$CR70</f>
        <v>0</v>
      </c>
      <c r="AA70" s="67">
        <f>'Pronóstico1 Público'!AA70*'Pronóstico2 Público'!$CR70</f>
        <v>0</v>
      </c>
      <c r="AB70" s="67">
        <f>'Pronóstico1 Público'!AB70*'Pronóstico2 Público'!$CR70</f>
        <v>0</v>
      </c>
      <c r="AC70" s="67">
        <f>'Pronóstico1 Público'!AC70*'Pronóstico2 Público'!$CR70</f>
        <v>0</v>
      </c>
      <c r="AD70" s="67">
        <f>'Pronóstico1 Público'!AD70*'Pronóstico2 Público'!$CR70</f>
        <v>0</v>
      </c>
      <c r="AE70" s="67">
        <f>'Pronóstico1 Público'!AE70*'Pronóstico2 Público'!$CR70</f>
        <v>0</v>
      </c>
      <c r="AF70" s="67">
        <f>'Pronóstico1 Público'!AF70*'Pronóstico2 Público'!$CR70</f>
        <v>0</v>
      </c>
      <c r="AG70" s="67">
        <f>'Pronóstico1 Público'!AG70*'Pronóstico2 Público'!$CR70</f>
        <v>0</v>
      </c>
      <c r="AH70" s="67">
        <f>'Pronóstico1 Público'!AH70*'Pronóstico2 Público'!$CR70</f>
        <v>0</v>
      </c>
      <c r="AI70" s="67">
        <f>'Pronóstico1 Público'!AI70*'Pronóstico2 Público'!$CR70</f>
        <v>0</v>
      </c>
      <c r="AJ70" s="67">
        <f>'Pronóstico1 Público'!AJ70*'Pronóstico2 Público'!$CR70</f>
        <v>0</v>
      </c>
      <c r="AK70" s="67">
        <f>'Pronóstico1 Público'!AK70*'Pronóstico2 Público'!$CR70</f>
        <v>0</v>
      </c>
      <c r="AL70" s="67">
        <f>'Pronóstico1 Público'!AL70*'Pronóstico2 Público'!$CR70</f>
        <v>0</v>
      </c>
      <c r="AM70" s="67">
        <f>'Pronóstico1 Público'!AM70*'Pronóstico2 Público'!$CR70</f>
        <v>0</v>
      </c>
      <c r="AN70" s="67">
        <f>'Pronóstico1 Público'!AN70*'Pronóstico2 Público'!$CR70</f>
        <v>0</v>
      </c>
      <c r="AO70" s="67">
        <f>'Pronóstico1 Público'!AO70*'Pronóstico2 Público'!$CR70</f>
        <v>0</v>
      </c>
      <c r="AP70" s="67">
        <f>'Pronóstico1 Público'!AP70*'Pronóstico2 Público'!$CR70</f>
        <v>0</v>
      </c>
      <c r="AQ70" s="67">
        <f>'Pronóstico1 Público'!AQ70*'Pronóstico2 Público'!$CR70</f>
        <v>0</v>
      </c>
      <c r="AR70" s="67">
        <f>'Pronóstico1 Público'!AR70*'Pronóstico2 Público'!$CR70</f>
        <v>5.5851187988653864E-6</v>
      </c>
      <c r="AS70" s="67">
        <f>'Pronóstico1 Público'!AS70*'Pronóstico2 Público'!$CR70</f>
        <v>3.0781650442757566E-5</v>
      </c>
      <c r="AT70" s="67">
        <f>'Pronóstico1 Público'!AT70*'Pronóstico2 Público'!$CR70</f>
        <v>9.0702997178414521E-5</v>
      </c>
      <c r="AU70" s="67">
        <f>'Pronóstico1 Público'!AU70*'Pronóstico2 Público'!$CR70</f>
        <v>2.3092656969320809E-4</v>
      </c>
      <c r="AV70" s="67">
        <f>'Pronóstico1 Público'!AV70*'Pronóstico2 Público'!$CR70</f>
        <v>6.2368897048817361E-4</v>
      </c>
      <c r="AW70" s="67">
        <f>'Pronóstico1 Público'!AW70*'Pronóstico2 Público'!$CR70</f>
        <v>1.3532923843142728E-3</v>
      </c>
      <c r="AX70" s="67">
        <f>'Pronóstico1 Público'!AX70*'Pronóstico2 Público'!$CR70</f>
        <v>2.3147729013935597E-3</v>
      </c>
      <c r="AY70" s="67">
        <f>'Pronóstico1 Público'!AY70*'Pronóstico2 Público'!$CR70</f>
        <v>3.4264792014260751E-3</v>
      </c>
      <c r="AZ70" s="67">
        <f>'Pronóstico1 Público'!AZ70*'Pronóstico2 Público'!$CR70</f>
        <v>4.626588257669045E-3</v>
      </c>
      <c r="BA70" s="67">
        <f>'Pronóstico1 Público'!BA70*'Pronóstico2 Público'!$CR70</f>
        <v>5.7117347628917112E-3</v>
      </c>
      <c r="BB70" s="67">
        <f>'Pronóstico1 Público'!BB70*'Pronóstico2 Público'!$CR70</f>
        <v>6.7384693227896713E-3</v>
      </c>
      <c r="BC70" s="67">
        <f>'Pronóstico1 Público'!BC70*'Pronóstico2 Público'!$CR70</f>
        <v>8.1323862306177004E-3</v>
      </c>
      <c r="BD70" s="67">
        <f>'Pronóstico1 Público'!BD70*'Pronóstico2 Público'!$CR70</f>
        <v>1.0076992990950849E-2</v>
      </c>
      <c r="BE70" s="67">
        <f>'Pronóstico1 Público'!BE70*'Pronóstico2 Público'!$CR70</f>
        <v>1.280268579538138E-2</v>
      </c>
      <c r="BF70" s="67">
        <f>'Pronóstico1 Público'!BF70*'Pronóstico2 Público'!$CR70</f>
        <v>1.658182110786267E-2</v>
      </c>
      <c r="BG70" s="67">
        <f>'Pronóstico1 Público'!BG70*'Pronóstico2 Público'!$CR70</f>
        <v>2.1353561647175168E-2</v>
      </c>
      <c r="BH70" s="67">
        <f>'Pronóstico1 Público'!BH70*'Pronóstico2 Público'!$CR70</f>
        <v>2.7179091059396476E-2</v>
      </c>
      <c r="BI70" s="67">
        <f>'Pronóstico1 Público'!BI70*'Pronóstico2 Público'!$CR70</f>
        <v>3.5153559879408408E-2</v>
      </c>
      <c r="BJ70" s="67">
        <f>'Pronóstico1 Público'!BJ70*'Pronóstico2 Público'!$CR70</f>
        <v>4.4698129544964875E-2</v>
      </c>
      <c r="BK70" s="67">
        <f>'Pronóstico1 Público'!BK70*'Pronóstico2 Público'!$CR70</f>
        <v>5.4798754980381059E-2</v>
      </c>
      <c r="BL70" s="67">
        <f>'Pronóstico1 Público'!BL70*'Pronóstico2 Público'!$CR70</f>
        <v>6.4322670465803727E-2</v>
      </c>
      <c r="BM70" s="67">
        <f>'Pronóstico1 Público'!BM70*'Pronóstico2 Público'!$CR70</f>
        <v>7.2218085980082641E-2</v>
      </c>
      <c r="BN70" s="67">
        <f>'Pronóstico1 Público'!BN70*'Pronóstico2 Público'!$CR70</f>
        <v>7.735939422013445E-2</v>
      </c>
      <c r="BO70" s="67">
        <f>'Pronóstico1 Público'!BO70*'Pronóstico2 Público'!$CR70</f>
        <v>8.0056884236657896E-2</v>
      </c>
      <c r="BP70" s="67">
        <f>'Pronóstico1 Público'!BP70*'Pronóstico2 Público'!$CR70</f>
        <v>8.1418898546224625E-2</v>
      </c>
      <c r="BQ70" s="67">
        <f>'Pronóstico1 Público'!BQ70*'Pronóstico2 Público'!$CR70</f>
        <v>8.2439773788913165E-2</v>
      </c>
      <c r="BR70" s="67">
        <f>'Pronóstico1 Público'!BR70*'Pronóstico2 Público'!$CR70</f>
        <v>8.297569296411221E-2</v>
      </c>
      <c r="BS70" s="67">
        <f>'Pronóstico1 Público'!BS70*'Pronóstico2 Público'!$CR70</f>
        <v>8.1719210924986574E-2</v>
      </c>
      <c r="BT70" s="67">
        <f>'Pronóstico1 Público'!BT70*'Pronóstico2 Público'!$CR70</f>
        <v>7.888190189958276E-2</v>
      </c>
      <c r="BU70" s="67">
        <f>'Pronóstico1 Público'!BU70*'Pronóstico2 Público'!$CR70</f>
        <v>7.5085259699928117E-2</v>
      </c>
      <c r="BV70" s="67">
        <f>'Pronóstico1 Público'!BV70*'Pronóstico2 Público'!$CR70</f>
        <v>7.0724410732280585E-2</v>
      </c>
      <c r="BW70" s="67">
        <f>'Pronóstico1 Público'!BW70*'Pronóstico2 Público'!$CR70</f>
        <v>6.6011276369282904E-2</v>
      </c>
      <c r="BX70" s="67">
        <f>'Pronóstico1 Público'!BX70*'Pronóstico2 Público'!$CR70</f>
        <v>6.1421822111189371E-2</v>
      </c>
      <c r="BY70" s="67">
        <f>'Pronóstico1 Público'!BY70*'Pronóstico2 Público'!$CR70</f>
        <v>5.7180698039134274E-2</v>
      </c>
      <c r="BZ70" s="67">
        <f>'Pronóstico1 Público'!BZ70*'Pronóstico2 Público'!$CR70</f>
        <v>5.2989948257134746E-2</v>
      </c>
      <c r="CA70" s="67">
        <f>'Pronóstico1 Público'!CA70*'Pronóstico2 Público'!$CR70</f>
        <v>4.8651671116079452E-2</v>
      </c>
      <c r="CB70" s="67">
        <f>'Pronóstico1 Público'!CB70*'Pronóstico2 Público'!$CR70</f>
        <v>4.4451996300298474E-2</v>
      </c>
      <c r="CC70" s="67">
        <f>'Pronóstico1 Público'!CC70*'Pronóstico2 Público'!$CR70</f>
        <v>4.0678420072527852E-2</v>
      </c>
      <c r="CD70" s="67">
        <f>'Pronóstico1 Público'!CD70*'Pronóstico2 Público'!$CR70</f>
        <v>3.7050641589162478E-2</v>
      </c>
      <c r="CE70" s="67">
        <f>'Pronóstico1 Público'!CE70*'Pronóstico2 Público'!$CR70</f>
        <v>3.3392013686855009E-2</v>
      </c>
      <c r="CF70" s="67">
        <f>'Pronóstico1 Público'!CF70*'Pronóstico2 Público'!$CR70</f>
        <v>2.9753224028596884E-2</v>
      </c>
      <c r="CG70" s="67">
        <f>'Pronóstico1 Público'!CG70*'Pronóstico2 Público'!$CR70</f>
        <v>2.606173289473946E-2</v>
      </c>
      <c r="CH70" s="67">
        <f>'Pronóstico1 Público'!CH70*'Pronóstico2 Público'!$CR70</f>
        <v>2.2502572021739446E-2</v>
      </c>
      <c r="CI70" s="67">
        <f>'Pronóstico1 Público'!CI70*'Pronóstico2 Público'!$CR70</f>
        <v>1.9190934582285511E-2</v>
      </c>
      <c r="CJ70" s="67">
        <f>'Pronóstico1 Público'!CJ70*'Pronóstico2 Público'!$CR70</f>
        <v>1.6230969076680587E-2</v>
      </c>
      <c r="CK70" s="67">
        <f>'Pronóstico1 Público'!CK70*'Pronóstico2 Público'!$CR70</f>
        <v>1.3583486992918795E-2</v>
      </c>
      <c r="CL70" s="67">
        <f>'Pronóstico1 Público'!CL70*'Pronóstico2 Público'!$CR70</f>
        <v>1.1256517698368853E-2</v>
      </c>
      <c r="CM70" s="67">
        <f>'Pronóstico1 Público'!CM70*'Pronóstico2 Público'!$CR70</f>
        <v>9.0884349471787029E-3</v>
      </c>
      <c r="CN70" s="67">
        <f>'Pronóstico1 Público'!CN70*'Pronóstico2 Público'!$CR70</f>
        <v>7.3714513838959682E-3</v>
      </c>
      <c r="CP70" s="72">
        <f t="shared" si="0"/>
        <v>1.7000000000000002</v>
      </c>
      <c r="CR70">
        <f>'Insumo 2'!$B$5/'Pronóstico1 Público'!CP70</f>
        <v>0.49429703181690282</v>
      </c>
      <c r="CT70" s="83">
        <f>100*'Población %'!CR115</f>
        <v>16.994097314975864</v>
      </c>
      <c r="CU70" s="83">
        <f t="shared" si="1"/>
        <v>10.003473373674833</v>
      </c>
    </row>
    <row r="71" spans="1:99">
      <c r="A71">
        <f>'Población %'!A116</f>
        <v>2055</v>
      </c>
      <c r="B71" s="67">
        <f>'Pronóstico1 Público'!B71*'Pronóstico2 Público'!$CR71</f>
        <v>0</v>
      </c>
      <c r="C71" s="67">
        <f>'Pronóstico1 Público'!C71*'Pronóstico2 Público'!$CR71</f>
        <v>0</v>
      </c>
      <c r="D71" s="67">
        <f>'Pronóstico1 Público'!D71*'Pronóstico2 Público'!$CR71</f>
        <v>0</v>
      </c>
      <c r="E71" s="67">
        <f>'Pronóstico1 Público'!E71*'Pronóstico2 Público'!$CR71</f>
        <v>0</v>
      </c>
      <c r="F71" s="67">
        <f>'Pronóstico1 Público'!F71*'Pronóstico2 Público'!$CR71</f>
        <v>0</v>
      </c>
      <c r="G71" s="67">
        <f>'Pronóstico1 Público'!G71*'Pronóstico2 Público'!$CR71</f>
        <v>0</v>
      </c>
      <c r="H71" s="67">
        <f>'Pronóstico1 Público'!H71*'Pronóstico2 Público'!$CR71</f>
        <v>0</v>
      </c>
      <c r="I71" s="67">
        <f>'Pronóstico1 Público'!I71*'Pronóstico2 Público'!$CR71</f>
        <v>0</v>
      </c>
      <c r="J71" s="67">
        <f>'Pronóstico1 Público'!J71*'Pronóstico2 Público'!$CR71</f>
        <v>0</v>
      </c>
      <c r="K71" s="67">
        <f>'Pronóstico1 Público'!K71*'Pronóstico2 Público'!$CR71</f>
        <v>0</v>
      </c>
      <c r="L71" s="67">
        <f>'Pronóstico1 Público'!L71*'Pronóstico2 Público'!$CR71</f>
        <v>0</v>
      </c>
      <c r="M71" s="67">
        <f>'Pronóstico1 Público'!M71*'Pronóstico2 Público'!$CR71</f>
        <v>0</v>
      </c>
      <c r="N71" s="67">
        <f>'Pronóstico1 Público'!N71*'Pronóstico2 Público'!$CR71</f>
        <v>0</v>
      </c>
      <c r="O71" s="67">
        <f>'Pronóstico1 Público'!O71*'Pronóstico2 Público'!$CR71</f>
        <v>0</v>
      </c>
      <c r="P71" s="67">
        <f>'Pronóstico1 Público'!P71*'Pronóstico2 Público'!$CR71</f>
        <v>0</v>
      </c>
      <c r="Q71" s="67">
        <f>'Pronóstico1 Público'!Q71*'Pronóstico2 Público'!$CR71</f>
        <v>0</v>
      </c>
      <c r="R71" s="67">
        <f>'Pronóstico1 Público'!R71*'Pronóstico2 Público'!$CR71</f>
        <v>0</v>
      </c>
      <c r="S71" s="67">
        <f>'Pronóstico1 Público'!S71*'Pronóstico2 Público'!$CR71</f>
        <v>0</v>
      </c>
      <c r="T71" s="67">
        <f>'Pronóstico1 Público'!T71*'Pronóstico2 Público'!$CR71</f>
        <v>0</v>
      </c>
      <c r="U71" s="67">
        <f>'Pronóstico1 Público'!U71*'Pronóstico2 Público'!$CR71</f>
        <v>0</v>
      </c>
      <c r="V71" s="67">
        <f>'Pronóstico1 Público'!V71*'Pronóstico2 Público'!$CR71</f>
        <v>0</v>
      </c>
      <c r="W71" s="67">
        <f>'Pronóstico1 Público'!W71*'Pronóstico2 Público'!$CR71</f>
        <v>0</v>
      </c>
      <c r="X71" s="67">
        <f>'Pronóstico1 Público'!X71*'Pronóstico2 Público'!$CR71</f>
        <v>0</v>
      </c>
      <c r="Y71" s="67">
        <f>'Pronóstico1 Público'!Y71*'Pronóstico2 Público'!$CR71</f>
        <v>0</v>
      </c>
      <c r="Z71" s="67">
        <f>'Pronóstico1 Público'!Z71*'Pronóstico2 Público'!$CR71</f>
        <v>0</v>
      </c>
      <c r="AA71" s="67">
        <f>'Pronóstico1 Público'!AA71*'Pronóstico2 Público'!$CR71</f>
        <v>0</v>
      </c>
      <c r="AB71" s="67">
        <f>'Pronóstico1 Público'!AB71*'Pronóstico2 Público'!$CR71</f>
        <v>0</v>
      </c>
      <c r="AC71" s="67">
        <f>'Pronóstico1 Público'!AC71*'Pronóstico2 Público'!$CR71</f>
        <v>0</v>
      </c>
      <c r="AD71" s="67">
        <f>'Pronóstico1 Público'!AD71*'Pronóstico2 Público'!$CR71</f>
        <v>0</v>
      </c>
      <c r="AE71" s="67">
        <f>'Pronóstico1 Público'!AE71*'Pronóstico2 Público'!$CR71</f>
        <v>0</v>
      </c>
      <c r="AF71" s="67">
        <f>'Pronóstico1 Público'!AF71*'Pronóstico2 Público'!$CR71</f>
        <v>0</v>
      </c>
      <c r="AG71" s="67">
        <f>'Pronóstico1 Público'!AG71*'Pronóstico2 Público'!$CR71</f>
        <v>0</v>
      </c>
      <c r="AH71" s="67">
        <f>'Pronóstico1 Público'!AH71*'Pronóstico2 Público'!$CR71</f>
        <v>0</v>
      </c>
      <c r="AI71" s="67">
        <f>'Pronóstico1 Público'!AI71*'Pronóstico2 Público'!$CR71</f>
        <v>0</v>
      </c>
      <c r="AJ71" s="67">
        <f>'Pronóstico1 Público'!AJ71*'Pronóstico2 Público'!$CR71</f>
        <v>0</v>
      </c>
      <c r="AK71" s="67">
        <f>'Pronóstico1 Público'!AK71*'Pronóstico2 Público'!$CR71</f>
        <v>0</v>
      </c>
      <c r="AL71" s="67">
        <f>'Pronóstico1 Público'!AL71*'Pronóstico2 Público'!$CR71</f>
        <v>0</v>
      </c>
      <c r="AM71" s="67">
        <f>'Pronóstico1 Público'!AM71*'Pronóstico2 Público'!$CR71</f>
        <v>0</v>
      </c>
      <c r="AN71" s="67">
        <f>'Pronóstico1 Público'!AN71*'Pronóstico2 Público'!$CR71</f>
        <v>0</v>
      </c>
      <c r="AO71" s="67">
        <f>'Pronóstico1 Público'!AO71*'Pronóstico2 Público'!$CR71</f>
        <v>0</v>
      </c>
      <c r="AP71" s="67">
        <f>'Pronóstico1 Público'!AP71*'Pronóstico2 Público'!$CR71</f>
        <v>0</v>
      </c>
      <c r="AQ71" s="67">
        <f>'Pronóstico1 Público'!AQ71*'Pronóstico2 Público'!$CR71</f>
        <v>0</v>
      </c>
      <c r="AR71" s="67">
        <f>'Pronóstico1 Público'!AR71*'Pronóstico2 Público'!$CR71</f>
        <v>5.4440359660362413E-6</v>
      </c>
      <c r="AS71" s="67">
        <f>'Pronóstico1 Público'!AS71*'Pronóstico2 Público'!$CR71</f>
        <v>2.9921555562734818E-5</v>
      </c>
      <c r="AT71" s="67">
        <f>'Pronóstico1 Público'!AT71*'Pronóstico2 Público'!$CR71</f>
        <v>8.8128097290587418E-5</v>
      </c>
      <c r="AU71" s="67">
        <f>'Pronóstico1 Público'!AU71*'Pronóstico2 Público'!$CR71</f>
        <v>2.2403939634565076E-4</v>
      </c>
      <c r="AV71" s="67">
        <f>'Pronóstico1 Público'!AV71*'Pronóstico2 Público'!$CR71</f>
        <v>6.0504971437985093E-4</v>
      </c>
      <c r="AW71" s="67">
        <f>'Pronóstico1 Público'!AW71*'Pronóstico2 Público'!$CR71</f>
        <v>1.313792341139864E-3</v>
      </c>
      <c r="AX71" s="67">
        <f>'Pronóstico1 Público'!AX71*'Pronóstico2 Público'!$CR71</f>
        <v>2.2460651793026342E-3</v>
      </c>
      <c r="AY71" s="67">
        <f>'Pronóstico1 Público'!AY71*'Pronóstico2 Público'!$CR71</f>
        <v>3.3240333330096165E-3</v>
      </c>
      <c r="AZ71" s="67">
        <f>'Pronóstico1 Público'!AZ71*'Pronóstico2 Público'!$CR71</f>
        <v>4.4992708422602612E-3</v>
      </c>
      <c r="BA71" s="67">
        <f>'Pronóstico1 Público'!BA71*'Pronóstico2 Público'!$CR71</f>
        <v>5.4927905803484533E-3</v>
      </c>
      <c r="BB71" s="67">
        <f>'Pronóstico1 Público'!BB71*'Pronóstico2 Público'!$CR71</f>
        <v>6.3735528820830752E-3</v>
      </c>
      <c r="BC71" s="67">
        <f>'Pronóstico1 Público'!BC71*'Pronóstico2 Público'!$CR71</f>
        <v>7.6292186068158832E-3</v>
      </c>
      <c r="BD71" s="67">
        <f>'Pronóstico1 Público'!BD71*'Pronóstico2 Público'!$CR71</f>
        <v>9.4950312854638532E-3</v>
      </c>
      <c r="BE71" s="67">
        <f>'Pronóstico1 Público'!BE71*'Pronóstico2 Público'!$CR71</f>
        <v>1.2076280368327412E-2</v>
      </c>
      <c r="BF71" s="67">
        <f>'Pronóstico1 Público'!BF71*'Pronóstico2 Público'!$CR71</f>
        <v>1.5846484711949081E-2</v>
      </c>
      <c r="BG71" s="67">
        <f>'Pronóstico1 Público'!BG71*'Pronóstico2 Público'!$CR71</f>
        <v>2.0806431728770971E-2</v>
      </c>
      <c r="BH71" s="67">
        <f>'Pronóstico1 Público'!BH71*'Pronóstico2 Público'!$CR71</f>
        <v>2.6854334832356538E-2</v>
      </c>
      <c r="BI71" s="67">
        <f>'Pronóstico1 Público'!BI71*'Pronóstico2 Público'!$CR71</f>
        <v>3.4738980919713246E-2</v>
      </c>
      <c r="BJ71" s="67">
        <f>'Pronóstico1 Público'!BJ71*'Pronóstico2 Público'!$CR71</f>
        <v>4.4231887125921618E-2</v>
      </c>
      <c r="BK71" s="67">
        <f>'Pronóstico1 Público'!BK71*'Pronóstico2 Público'!$CR71</f>
        <v>5.4677082235179426E-2</v>
      </c>
      <c r="BL71" s="67">
        <f>'Pronóstico1 Público'!BL71*'Pronóstico2 Público'!$CR71</f>
        <v>6.4850742411229331E-2</v>
      </c>
      <c r="BM71" s="67">
        <f>'Pronóstico1 Público'!BM71*'Pronóstico2 Público'!$CR71</f>
        <v>7.3395856942696611E-2</v>
      </c>
      <c r="BN71" s="67">
        <f>'Pronóstico1 Público'!BN71*'Pronóstico2 Público'!$CR71</f>
        <v>7.8925603449970641E-2</v>
      </c>
      <c r="BO71" s="67">
        <f>'Pronóstico1 Público'!BO71*'Pronóstico2 Público'!$CR71</f>
        <v>8.2138784339073706E-2</v>
      </c>
      <c r="BP71" s="67">
        <f>'Pronóstico1 Público'!BP71*'Pronóstico2 Público'!$CR71</f>
        <v>8.3156901192185939E-2</v>
      </c>
      <c r="BQ71" s="67">
        <f>'Pronóstico1 Público'!BQ71*'Pronóstico2 Público'!$CR71</f>
        <v>8.321142204848743E-2</v>
      </c>
      <c r="BR71" s="67">
        <f>'Pronóstico1 Público'!BR71*'Pronóstico2 Público'!$CR71</f>
        <v>8.3014547505676925E-2</v>
      </c>
      <c r="BS71" s="67">
        <f>'Pronóstico1 Público'!BS71*'Pronóstico2 Público'!$CR71</f>
        <v>8.1980712900600314E-2</v>
      </c>
      <c r="BT71" s="67">
        <f>'Pronóstico1 Público'!BT71*'Pronóstico2 Público'!$CR71</f>
        <v>7.9265383157511957E-2</v>
      </c>
      <c r="BU71" s="67">
        <f>'Pronóstico1 Público'!BU71*'Pronóstico2 Público'!$CR71</f>
        <v>7.5031035903267276E-2</v>
      </c>
      <c r="BV71" s="67">
        <f>'Pronóstico1 Público'!BV71*'Pronóstico2 Público'!$CR71</f>
        <v>7.009461664714238E-2</v>
      </c>
      <c r="BW71" s="67">
        <f>'Pronóstico1 Público'!BW71*'Pronóstico2 Público'!$CR71</f>
        <v>6.5041482706267584E-2</v>
      </c>
      <c r="BX71" s="67">
        <f>'Pronóstico1 Público'!BX71*'Pronóstico2 Público'!$CR71</f>
        <v>6.0435490319960351E-2</v>
      </c>
      <c r="BY71" s="67">
        <f>'Pronóstico1 Público'!BY71*'Pronóstico2 Público'!$CR71</f>
        <v>5.6097551947346426E-2</v>
      </c>
      <c r="BZ71" s="67">
        <f>'Pronóstico1 Público'!BZ71*'Pronóstico2 Público'!$CR71</f>
        <v>5.2264879481492207E-2</v>
      </c>
      <c r="CA71" s="67">
        <f>'Pronóstico1 Público'!CA71*'Pronóstico2 Público'!$CR71</f>
        <v>4.8490064135347358E-2</v>
      </c>
      <c r="CB71" s="67">
        <f>'Pronóstico1 Público'!CB71*'Pronóstico2 Público'!$CR71</f>
        <v>4.4636731627955756E-2</v>
      </c>
      <c r="CC71" s="67">
        <f>'Pronóstico1 Público'!CC71*'Pronóstico2 Público'!$CR71</f>
        <v>4.0771165134239062E-2</v>
      </c>
      <c r="CD71" s="67">
        <f>'Pronóstico1 Público'!CD71*'Pronóstico2 Público'!$CR71</f>
        <v>3.7109826402261355E-2</v>
      </c>
      <c r="CE71" s="67">
        <f>'Pronóstico1 Público'!CE71*'Pronóstico2 Público'!$CR71</f>
        <v>3.3518229998553896E-2</v>
      </c>
      <c r="CF71" s="67">
        <f>'Pronóstico1 Público'!CF71*'Pronóstico2 Público'!$CR71</f>
        <v>2.9937095855185485E-2</v>
      </c>
      <c r="CG71" s="67">
        <f>'Pronóstico1 Público'!CG71*'Pronóstico2 Público'!$CR71</f>
        <v>2.6265418319325447E-2</v>
      </c>
      <c r="CH71" s="67">
        <f>'Pronóstico1 Público'!CH71*'Pronóstico2 Público'!$CR71</f>
        <v>2.2681589496775574E-2</v>
      </c>
      <c r="CI71" s="67">
        <f>'Pronóstico1 Público'!CI71*'Pronóstico2 Público'!$CR71</f>
        <v>1.9345123985102519E-2</v>
      </c>
      <c r="CJ71" s="67">
        <f>'Pronóstico1 Público'!CJ71*'Pronóstico2 Público'!$CR71</f>
        <v>1.634343997122779E-2</v>
      </c>
      <c r="CK71" s="67">
        <f>'Pronóstico1 Público'!CK71*'Pronóstico2 Público'!$CR71</f>
        <v>1.3650312365549453E-2</v>
      </c>
      <c r="CL71" s="67">
        <f>'Pronóstico1 Público'!CL71*'Pronóstico2 Público'!$CR71</f>
        <v>1.1294129579765468E-2</v>
      </c>
      <c r="CM71" s="67">
        <f>'Pronóstico1 Público'!CM71*'Pronóstico2 Público'!$CR71</f>
        <v>9.2296588016867014E-3</v>
      </c>
      <c r="CN71" s="67">
        <f>'Pronóstico1 Público'!CN71*'Pronóstico2 Público'!$CR71</f>
        <v>7.2643836019278532E-3</v>
      </c>
      <c r="CP71" s="72">
        <f t="shared" ref="CP71:CP116" si="2">SUM(B71:CN71)</f>
        <v>1.6999999999999993</v>
      </c>
      <c r="CR71">
        <f>'Insumo 2'!$B$5/'Pronóstico1 Público'!CP71</f>
        <v>0.48160337201486947</v>
      </c>
      <c r="CT71" s="83">
        <f>100*'Población %'!CR116</f>
        <v>17.477792448953071</v>
      </c>
      <c r="CU71" s="83">
        <f t="shared" ref="CU71:CU116" si="3">100*CP71/CT71</f>
        <v>9.726628834649139</v>
      </c>
    </row>
    <row r="72" spans="1:99">
      <c r="A72">
        <f>'Población %'!A117</f>
        <v>2056</v>
      </c>
      <c r="B72" s="67">
        <f>'Pronóstico1 Público'!B72*'Pronóstico2 Público'!$CR72</f>
        <v>0</v>
      </c>
      <c r="C72" s="67">
        <f>'Pronóstico1 Público'!C72*'Pronóstico2 Público'!$CR72</f>
        <v>0</v>
      </c>
      <c r="D72" s="67">
        <f>'Pronóstico1 Público'!D72*'Pronóstico2 Público'!$CR72</f>
        <v>0</v>
      </c>
      <c r="E72" s="67">
        <f>'Pronóstico1 Público'!E72*'Pronóstico2 Público'!$CR72</f>
        <v>0</v>
      </c>
      <c r="F72" s="67">
        <f>'Pronóstico1 Público'!F72*'Pronóstico2 Público'!$CR72</f>
        <v>0</v>
      </c>
      <c r="G72" s="67">
        <f>'Pronóstico1 Público'!G72*'Pronóstico2 Público'!$CR72</f>
        <v>0</v>
      </c>
      <c r="H72" s="67">
        <f>'Pronóstico1 Público'!H72*'Pronóstico2 Público'!$CR72</f>
        <v>0</v>
      </c>
      <c r="I72" s="67">
        <f>'Pronóstico1 Público'!I72*'Pronóstico2 Público'!$CR72</f>
        <v>0</v>
      </c>
      <c r="J72" s="67">
        <f>'Pronóstico1 Público'!J72*'Pronóstico2 Público'!$CR72</f>
        <v>0</v>
      </c>
      <c r="K72" s="67">
        <f>'Pronóstico1 Público'!K72*'Pronóstico2 Público'!$CR72</f>
        <v>0</v>
      </c>
      <c r="L72" s="67">
        <f>'Pronóstico1 Público'!L72*'Pronóstico2 Público'!$CR72</f>
        <v>0</v>
      </c>
      <c r="M72" s="67">
        <f>'Pronóstico1 Público'!M72*'Pronóstico2 Público'!$CR72</f>
        <v>0</v>
      </c>
      <c r="N72" s="67">
        <f>'Pronóstico1 Público'!N72*'Pronóstico2 Público'!$CR72</f>
        <v>0</v>
      </c>
      <c r="O72" s="67">
        <f>'Pronóstico1 Público'!O72*'Pronóstico2 Público'!$CR72</f>
        <v>0</v>
      </c>
      <c r="P72" s="67">
        <f>'Pronóstico1 Público'!P72*'Pronóstico2 Público'!$CR72</f>
        <v>0</v>
      </c>
      <c r="Q72" s="67">
        <f>'Pronóstico1 Público'!Q72*'Pronóstico2 Público'!$CR72</f>
        <v>0</v>
      </c>
      <c r="R72" s="67">
        <f>'Pronóstico1 Público'!R72*'Pronóstico2 Público'!$CR72</f>
        <v>0</v>
      </c>
      <c r="S72" s="67">
        <f>'Pronóstico1 Público'!S72*'Pronóstico2 Público'!$CR72</f>
        <v>0</v>
      </c>
      <c r="T72" s="67">
        <f>'Pronóstico1 Público'!T72*'Pronóstico2 Público'!$CR72</f>
        <v>0</v>
      </c>
      <c r="U72" s="67">
        <f>'Pronóstico1 Público'!U72*'Pronóstico2 Público'!$CR72</f>
        <v>0</v>
      </c>
      <c r="V72" s="67">
        <f>'Pronóstico1 Público'!V72*'Pronóstico2 Público'!$CR72</f>
        <v>0</v>
      </c>
      <c r="W72" s="67">
        <f>'Pronóstico1 Público'!W72*'Pronóstico2 Público'!$CR72</f>
        <v>0</v>
      </c>
      <c r="X72" s="67">
        <f>'Pronóstico1 Público'!X72*'Pronóstico2 Público'!$CR72</f>
        <v>0</v>
      </c>
      <c r="Y72" s="67">
        <f>'Pronóstico1 Público'!Y72*'Pronóstico2 Público'!$CR72</f>
        <v>0</v>
      </c>
      <c r="Z72" s="67">
        <f>'Pronóstico1 Público'!Z72*'Pronóstico2 Público'!$CR72</f>
        <v>0</v>
      </c>
      <c r="AA72" s="67">
        <f>'Pronóstico1 Público'!AA72*'Pronóstico2 Público'!$CR72</f>
        <v>0</v>
      </c>
      <c r="AB72" s="67">
        <f>'Pronóstico1 Público'!AB72*'Pronóstico2 Público'!$CR72</f>
        <v>0</v>
      </c>
      <c r="AC72" s="67">
        <f>'Pronóstico1 Público'!AC72*'Pronóstico2 Público'!$CR72</f>
        <v>0</v>
      </c>
      <c r="AD72" s="67">
        <f>'Pronóstico1 Público'!AD72*'Pronóstico2 Público'!$CR72</f>
        <v>0</v>
      </c>
      <c r="AE72" s="67">
        <f>'Pronóstico1 Público'!AE72*'Pronóstico2 Público'!$CR72</f>
        <v>0</v>
      </c>
      <c r="AF72" s="67">
        <f>'Pronóstico1 Público'!AF72*'Pronóstico2 Público'!$CR72</f>
        <v>0</v>
      </c>
      <c r="AG72" s="67">
        <f>'Pronóstico1 Público'!AG72*'Pronóstico2 Público'!$CR72</f>
        <v>0</v>
      </c>
      <c r="AH72" s="67">
        <f>'Pronóstico1 Público'!AH72*'Pronóstico2 Público'!$CR72</f>
        <v>0</v>
      </c>
      <c r="AI72" s="67">
        <f>'Pronóstico1 Público'!AI72*'Pronóstico2 Público'!$CR72</f>
        <v>0</v>
      </c>
      <c r="AJ72" s="67">
        <f>'Pronóstico1 Público'!AJ72*'Pronóstico2 Público'!$CR72</f>
        <v>0</v>
      </c>
      <c r="AK72" s="67">
        <f>'Pronóstico1 Público'!AK72*'Pronóstico2 Público'!$CR72</f>
        <v>0</v>
      </c>
      <c r="AL72" s="67">
        <f>'Pronóstico1 Público'!AL72*'Pronóstico2 Público'!$CR72</f>
        <v>0</v>
      </c>
      <c r="AM72" s="67">
        <f>'Pronóstico1 Público'!AM72*'Pronóstico2 Público'!$CR72</f>
        <v>0</v>
      </c>
      <c r="AN72" s="67">
        <f>'Pronóstico1 Público'!AN72*'Pronóstico2 Público'!$CR72</f>
        <v>0</v>
      </c>
      <c r="AO72" s="67">
        <f>'Pronóstico1 Público'!AO72*'Pronóstico2 Público'!$CR72</f>
        <v>0</v>
      </c>
      <c r="AP72" s="67">
        <f>'Pronóstico1 Público'!AP72*'Pronóstico2 Público'!$CR72</f>
        <v>0</v>
      </c>
      <c r="AQ72" s="67">
        <f>'Pronóstico1 Público'!AQ72*'Pronóstico2 Público'!$CR72</f>
        <v>0</v>
      </c>
      <c r="AR72" s="67">
        <f>'Pronóstico1 Público'!AR72*'Pronóstico2 Público'!$CR72</f>
        <v>5.3498523250147807E-6</v>
      </c>
      <c r="AS72" s="67">
        <f>'Pronóstico1 Público'!AS72*'Pronóstico2 Público'!$CR72</f>
        <v>2.9290422903645397E-5</v>
      </c>
      <c r="AT72" s="67">
        <f>'Pronóstico1 Público'!AT72*'Pronóstico2 Público'!$CR72</f>
        <v>8.6025960876478269E-5</v>
      </c>
      <c r="AU72" s="67">
        <f>'Pronóstico1 Público'!AU72*'Pronóstico2 Público'!$CR72</f>
        <v>2.1859456980766458E-4</v>
      </c>
      <c r="AV72" s="67">
        <f>'Pronóstico1 Público'!AV72*'Pronóstico2 Público'!$CR72</f>
        <v>5.894750194986193E-4</v>
      </c>
      <c r="AW72" s="67">
        <f>'Pronóstico1 Público'!AW72*'Pronóstico2 Público'!$CR72</f>
        <v>1.2798474391393728E-3</v>
      </c>
      <c r="AX72" s="67">
        <f>'Pronóstico1 Público'!AX72*'Pronóstico2 Público'!$CR72</f>
        <v>2.1894629228496687E-3</v>
      </c>
      <c r="AY72" s="67">
        <f>'Pronóstico1 Público'!AY72*'Pronóstico2 Público'!$CR72</f>
        <v>3.2383470173139683E-3</v>
      </c>
      <c r="AZ72" s="67">
        <f>'Pronóstico1 Público'!AZ72*'Pronóstico2 Público'!$CR72</f>
        <v>4.381905048703204E-3</v>
      </c>
      <c r="BA72" s="67">
        <f>'Pronóstico1 Público'!BA72*'Pronóstico2 Público'!$CR72</f>
        <v>5.3621495861913213E-3</v>
      </c>
      <c r="BB72" s="67">
        <f>'Pronóstico1 Público'!BB72*'Pronóstico2 Público'!$CR72</f>
        <v>6.1521720714801777E-3</v>
      </c>
      <c r="BC72" s="67">
        <f>'Pronóstico1 Público'!BC72*'Pronóstico2 Público'!$CR72</f>
        <v>7.2423076332261919E-3</v>
      </c>
      <c r="BD72" s="67">
        <f>'Pronóstico1 Público'!BD72*'Pronóstico2 Público'!$CR72</f>
        <v>8.9392608331098512E-3</v>
      </c>
      <c r="BE72" s="67">
        <f>'Pronóstico1 Público'!BE72*'Pronóstico2 Público'!$CR72</f>
        <v>1.1418358352288578E-2</v>
      </c>
      <c r="BF72" s="67">
        <f>'Pronóstico1 Público'!BF72*'Pronóstico2 Público'!$CR72</f>
        <v>1.499791926651425E-2</v>
      </c>
      <c r="BG72" s="67">
        <f>'Pronóstico1 Público'!BG72*'Pronóstico2 Público'!$CR72</f>
        <v>1.9949434680552013E-2</v>
      </c>
      <c r="BH72" s="67">
        <f>'Pronóstico1 Público'!BH72*'Pronóstico2 Público'!$CR72</f>
        <v>2.6251791661521001E-2</v>
      </c>
      <c r="BI72" s="67">
        <f>'Pronóstico1 Público'!BI72*'Pronóstico2 Público'!$CR72</f>
        <v>3.4433540304696961E-2</v>
      </c>
      <c r="BJ72" s="67">
        <f>'Pronóstico1 Público'!BJ72*'Pronóstico2 Público'!$CR72</f>
        <v>4.3843604327059006E-2</v>
      </c>
      <c r="BK72" s="67">
        <f>'Pronóstico1 Público'!BK72*'Pronóstico2 Público'!$CR72</f>
        <v>5.4263728692779095E-2</v>
      </c>
      <c r="BL72" s="67">
        <f>'Pronóstico1 Público'!BL72*'Pronóstico2 Público'!$CR72</f>
        <v>6.488384139415404E-2</v>
      </c>
      <c r="BM72" s="67">
        <f>'Pronóstico1 Público'!BM72*'Pronóstico2 Público'!$CR72</f>
        <v>7.4187553200900799E-2</v>
      </c>
      <c r="BN72" s="67">
        <f>'Pronóstico1 Público'!BN72*'Pronóstico2 Público'!$CR72</f>
        <v>8.0407226643343099E-2</v>
      </c>
      <c r="BO72" s="67">
        <f>'Pronóstico1 Público'!BO72*'Pronóstico2 Público'!$CR72</f>
        <v>8.4000325325956721E-2</v>
      </c>
      <c r="BP72" s="67">
        <f>'Pronóstico1 Público'!BP72*'Pronóstico2 Público'!$CR72</f>
        <v>8.5512426645118017E-2</v>
      </c>
      <c r="BQ72" s="67">
        <f>'Pronóstico1 Público'!BQ72*'Pronóstico2 Público'!$CR72</f>
        <v>8.5160002773909116E-2</v>
      </c>
      <c r="BR72" s="67">
        <f>'Pronóstico1 Público'!BR72*'Pronóstico2 Público'!$CR72</f>
        <v>8.3931594688503516E-2</v>
      </c>
      <c r="BS72" s="67">
        <f>'Pronóstico1 Público'!BS72*'Pronóstico2 Público'!$CR72</f>
        <v>8.2123782289582281E-2</v>
      </c>
      <c r="BT72" s="67">
        <f>'Pronóstico1 Público'!BT72*'Pronóstico2 Público'!$CR72</f>
        <v>7.9597918337374757E-2</v>
      </c>
      <c r="BU72" s="67">
        <f>'Pronóstico1 Público'!BU72*'Pronóstico2 Público'!$CR72</f>
        <v>7.5443566474620305E-2</v>
      </c>
      <c r="BV72" s="67">
        <f>'Pronóstico1 Público'!BV72*'Pronóstico2 Público'!$CR72</f>
        <v>7.0066205934266296E-2</v>
      </c>
      <c r="BW72" s="67">
        <f>'Pronóstico1 Público'!BW72*'Pronóstico2 Público'!$CR72</f>
        <v>6.4449498665596239E-2</v>
      </c>
      <c r="BX72" s="67">
        <f>'Pronóstico1 Público'!BX72*'Pronóstico2 Público'!$CR72</f>
        <v>5.9486785771917371E-2</v>
      </c>
      <c r="BY72" s="67">
        <f>'Pronóstico1 Público'!BY72*'Pronóstico2 Público'!$CR72</f>
        <v>5.507892219547033E-2</v>
      </c>
      <c r="BZ72" s="67">
        <f>'Pronóstico1 Público'!BZ72*'Pronóstico2 Público'!$CR72</f>
        <v>5.1106940649499048E-2</v>
      </c>
      <c r="CA72" s="67">
        <f>'Pronóstico1 Público'!CA72*'Pronóstico2 Público'!$CR72</f>
        <v>4.7632684103396675E-2</v>
      </c>
      <c r="CB72" s="67">
        <f>'Pronóstico1 Público'!CB72*'Pronóstico2 Público'!$CR72</f>
        <v>4.4286099905153101E-2</v>
      </c>
      <c r="CC72" s="67">
        <f>'Pronóstico1 Público'!CC72*'Pronóstico2 Público'!$CR72</f>
        <v>4.07305449617784E-2</v>
      </c>
      <c r="CD72" s="67">
        <f>'Pronóstico1 Público'!CD72*'Pronóstico2 Público'!$CR72</f>
        <v>3.6968526363799312E-2</v>
      </c>
      <c r="CE72" s="67">
        <f>'Pronóstico1 Público'!CE72*'Pronóstico2 Público'!$CR72</f>
        <v>3.3337806145817224E-2</v>
      </c>
      <c r="CF72" s="67">
        <f>'Pronóstico1 Público'!CF72*'Pronóstico2 Público'!$CR72</f>
        <v>2.9822796347503101E-2</v>
      </c>
      <c r="CG72" s="67">
        <f>'Pronóstico1 Público'!CG72*'Pronóstico2 Público'!$CR72</f>
        <v>2.6232776267066698E-2</v>
      </c>
      <c r="CH72" s="67">
        <f>'Pronóstico1 Público'!CH72*'Pronóstico2 Público'!$CR72</f>
        <v>2.2718525856460281E-2</v>
      </c>
      <c r="CI72" s="67">
        <f>'Pronóstico1 Público'!CI72*'Pronóstico2 Público'!$CR72</f>
        <v>1.9419733147640266E-2</v>
      </c>
      <c r="CJ72" s="67">
        <f>'Pronóstico1 Público'!CJ72*'Pronóstico2 Público'!$CR72</f>
        <v>1.6415575071687231E-2</v>
      </c>
      <c r="CK72" s="67">
        <f>'Pronóstico1 Público'!CK72*'Pronóstico2 Público'!$CR72</f>
        <v>1.3763161107196836E-2</v>
      </c>
      <c r="CL72" s="67">
        <f>'Pronóstico1 Público'!CL72*'Pronóstico2 Público'!$CR72</f>
        <v>1.1473292454612661E-2</v>
      </c>
      <c r="CM72" s="67">
        <f>'Pronóstico1 Público'!CM72*'Pronóstico2 Público'!$CR72</f>
        <v>9.3951564318369967E-3</v>
      </c>
      <c r="CN72" s="67">
        <f>'Pronóstico1 Público'!CN72*'Pronóstico2 Público'!$CR72</f>
        <v>7.4941651830032919E-3</v>
      </c>
      <c r="CP72" s="72">
        <f t="shared" si="2"/>
        <v>1.7000000000000002</v>
      </c>
      <c r="CR72">
        <f>'Insumo 2'!$B$5/'Pronóstico1 Público'!CP72</f>
        <v>0.47071571431867265</v>
      </c>
      <c r="CT72" s="83">
        <f>100*'Población %'!CR117</f>
        <v>17.930075039353532</v>
      </c>
      <c r="CU72" s="83">
        <f t="shared" si="3"/>
        <v>9.4812765494220361</v>
      </c>
    </row>
    <row r="73" spans="1:99">
      <c r="A73">
        <f>'Población %'!A118</f>
        <v>2057</v>
      </c>
      <c r="B73" s="67">
        <f>'Pronóstico1 Público'!B73*'Pronóstico2 Público'!$CR73</f>
        <v>0</v>
      </c>
      <c r="C73" s="67">
        <f>'Pronóstico1 Público'!C73*'Pronóstico2 Público'!$CR73</f>
        <v>0</v>
      </c>
      <c r="D73" s="67">
        <f>'Pronóstico1 Público'!D73*'Pronóstico2 Público'!$CR73</f>
        <v>0</v>
      </c>
      <c r="E73" s="67">
        <f>'Pronóstico1 Público'!E73*'Pronóstico2 Público'!$CR73</f>
        <v>0</v>
      </c>
      <c r="F73" s="67">
        <f>'Pronóstico1 Público'!F73*'Pronóstico2 Público'!$CR73</f>
        <v>0</v>
      </c>
      <c r="G73" s="67">
        <f>'Pronóstico1 Público'!G73*'Pronóstico2 Público'!$CR73</f>
        <v>0</v>
      </c>
      <c r="H73" s="67">
        <f>'Pronóstico1 Público'!H73*'Pronóstico2 Público'!$CR73</f>
        <v>0</v>
      </c>
      <c r="I73" s="67">
        <f>'Pronóstico1 Público'!I73*'Pronóstico2 Público'!$CR73</f>
        <v>0</v>
      </c>
      <c r="J73" s="67">
        <f>'Pronóstico1 Público'!J73*'Pronóstico2 Público'!$CR73</f>
        <v>0</v>
      </c>
      <c r="K73" s="67">
        <f>'Pronóstico1 Público'!K73*'Pronóstico2 Público'!$CR73</f>
        <v>0</v>
      </c>
      <c r="L73" s="67">
        <f>'Pronóstico1 Público'!L73*'Pronóstico2 Público'!$CR73</f>
        <v>0</v>
      </c>
      <c r="M73" s="67">
        <f>'Pronóstico1 Público'!M73*'Pronóstico2 Público'!$CR73</f>
        <v>0</v>
      </c>
      <c r="N73" s="67">
        <f>'Pronóstico1 Público'!N73*'Pronóstico2 Público'!$CR73</f>
        <v>0</v>
      </c>
      <c r="O73" s="67">
        <f>'Pronóstico1 Público'!O73*'Pronóstico2 Público'!$CR73</f>
        <v>0</v>
      </c>
      <c r="P73" s="67">
        <f>'Pronóstico1 Público'!P73*'Pronóstico2 Público'!$CR73</f>
        <v>0</v>
      </c>
      <c r="Q73" s="67">
        <f>'Pronóstico1 Público'!Q73*'Pronóstico2 Público'!$CR73</f>
        <v>0</v>
      </c>
      <c r="R73" s="67">
        <f>'Pronóstico1 Público'!R73*'Pronóstico2 Público'!$CR73</f>
        <v>0</v>
      </c>
      <c r="S73" s="67">
        <f>'Pronóstico1 Público'!S73*'Pronóstico2 Público'!$CR73</f>
        <v>0</v>
      </c>
      <c r="T73" s="67">
        <f>'Pronóstico1 Público'!T73*'Pronóstico2 Público'!$CR73</f>
        <v>0</v>
      </c>
      <c r="U73" s="67">
        <f>'Pronóstico1 Público'!U73*'Pronóstico2 Público'!$CR73</f>
        <v>0</v>
      </c>
      <c r="V73" s="67">
        <f>'Pronóstico1 Público'!V73*'Pronóstico2 Público'!$CR73</f>
        <v>0</v>
      </c>
      <c r="W73" s="67">
        <f>'Pronóstico1 Público'!W73*'Pronóstico2 Público'!$CR73</f>
        <v>0</v>
      </c>
      <c r="X73" s="67">
        <f>'Pronóstico1 Público'!X73*'Pronóstico2 Público'!$CR73</f>
        <v>0</v>
      </c>
      <c r="Y73" s="67">
        <f>'Pronóstico1 Público'!Y73*'Pronóstico2 Público'!$CR73</f>
        <v>0</v>
      </c>
      <c r="Z73" s="67">
        <f>'Pronóstico1 Público'!Z73*'Pronóstico2 Público'!$CR73</f>
        <v>0</v>
      </c>
      <c r="AA73" s="67">
        <f>'Pronóstico1 Público'!AA73*'Pronóstico2 Público'!$CR73</f>
        <v>0</v>
      </c>
      <c r="AB73" s="67">
        <f>'Pronóstico1 Público'!AB73*'Pronóstico2 Público'!$CR73</f>
        <v>0</v>
      </c>
      <c r="AC73" s="67">
        <f>'Pronóstico1 Público'!AC73*'Pronóstico2 Público'!$CR73</f>
        <v>0</v>
      </c>
      <c r="AD73" s="67">
        <f>'Pronóstico1 Público'!AD73*'Pronóstico2 Público'!$CR73</f>
        <v>0</v>
      </c>
      <c r="AE73" s="67">
        <f>'Pronóstico1 Público'!AE73*'Pronóstico2 Público'!$CR73</f>
        <v>0</v>
      </c>
      <c r="AF73" s="67">
        <f>'Pronóstico1 Público'!AF73*'Pronóstico2 Público'!$CR73</f>
        <v>0</v>
      </c>
      <c r="AG73" s="67">
        <f>'Pronóstico1 Público'!AG73*'Pronóstico2 Público'!$CR73</f>
        <v>0</v>
      </c>
      <c r="AH73" s="67">
        <f>'Pronóstico1 Público'!AH73*'Pronóstico2 Público'!$CR73</f>
        <v>0</v>
      </c>
      <c r="AI73" s="67">
        <f>'Pronóstico1 Público'!AI73*'Pronóstico2 Público'!$CR73</f>
        <v>0</v>
      </c>
      <c r="AJ73" s="67">
        <f>'Pronóstico1 Público'!AJ73*'Pronóstico2 Público'!$CR73</f>
        <v>0</v>
      </c>
      <c r="AK73" s="67">
        <f>'Pronóstico1 Público'!AK73*'Pronóstico2 Público'!$CR73</f>
        <v>0</v>
      </c>
      <c r="AL73" s="67">
        <f>'Pronóstico1 Público'!AL73*'Pronóstico2 Público'!$CR73</f>
        <v>0</v>
      </c>
      <c r="AM73" s="67">
        <f>'Pronóstico1 Público'!AM73*'Pronóstico2 Público'!$CR73</f>
        <v>0</v>
      </c>
      <c r="AN73" s="67">
        <f>'Pronóstico1 Público'!AN73*'Pronóstico2 Público'!$CR73</f>
        <v>0</v>
      </c>
      <c r="AO73" s="67">
        <f>'Pronóstico1 Público'!AO73*'Pronóstico2 Público'!$CR73</f>
        <v>0</v>
      </c>
      <c r="AP73" s="67">
        <f>'Pronóstico1 Público'!AP73*'Pronóstico2 Público'!$CR73</f>
        <v>0</v>
      </c>
      <c r="AQ73" s="67">
        <f>'Pronóstico1 Público'!AQ73*'Pronóstico2 Público'!$CR73</f>
        <v>0</v>
      </c>
      <c r="AR73" s="67">
        <f>'Pronóstico1 Público'!AR73*'Pronóstico2 Público'!$CR73</f>
        <v>5.2650785479796758E-6</v>
      </c>
      <c r="AS73" s="67">
        <f>'Pronóstico1 Público'!AS73*'Pronóstico2 Público'!$CR73</f>
        <v>2.8764369244608479E-5</v>
      </c>
      <c r="AT73" s="67">
        <f>'Pronóstico1 Público'!AT73*'Pronóstico2 Público'!$CR73</f>
        <v>8.4155183754341126E-5</v>
      </c>
      <c r="AU73" s="67">
        <f>'Pronóstico1 Público'!AU73*'Pronóstico2 Público'!$CR73</f>
        <v>2.1323735776531782E-4</v>
      </c>
      <c r="AV73" s="67">
        <f>'Pronóstico1 Público'!AV73*'Pronóstico2 Público'!$CR73</f>
        <v>5.7476215853349681E-4</v>
      </c>
      <c r="AW73" s="67">
        <f>'Pronóstico1 Público'!AW73*'Pronóstico2 Público'!$CR73</f>
        <v>1.2460978016113292E-3</v>
      </c>
      <c r="AX73" s="67">
        <f>'Pronóstico1 Público'!AX73*'Pronóstico2 Público'!$CR73</f>
        <v>2.1315637825331463E-3</v>
      </c>
      <c r="AY73" s="67">
        <f>'Pronóstico1 Público'!AY73*'Pronóstico2 Público'!$CR73</f>
        <v>3.1548890044917522E-3</v>
      </c>
      <c r="AZ73" s="67">
        <f>'Pronóstico1 Público'!AZ73*'Pronóstico2 Público'!$CR73</f>
        <v>4.2665309611603546E-3</v>
      </c>
      <c r="BA73" s="67">
        <f>'Pronóstico1 Público'!BA73*'Pronóstico2 Público'!$CR73</f>
        <v>5.2194244971336158E-3</v>
      </c>
      <c r="BB73" s="67">
        <f>'Pronóstico1 Público'!BB73*'Pronóstico2 Público'!$CR73</f>
        <v>6.0027096636929298E-3</v>
      </c>
      <c r="BC73" s="67">
        <f>'Pronóstico1 Público'!BC73*'Pronóstico2 Público'!$CR73</f>
        <v>6.9872944470065505E-3</v>
      </c>
      <c r="BD73" s="67">
        <f>'Pronóstico1 Público'!BD73*'Pronóstico2 Público'!$CR73</f>
        <v>8.4820010956636171E-3</v>
      </c>
      <c r="BE73" s="67">
        <f>'Pronóstico1 Público'!BE73*'Pronóstico2 Público'!$CR73</f>
        <v>1.0745065445882291E-2</v>
      </c>
      <c r="BF73" s="67">
        <f>'Pronóstico1 Público'!BF73*'Pronóstico2 Público'!$CR73</f>
        <v>1.4174249404484749E-2</v>
      </c>
      <c r="BG73" s="67">
        <f>'Pronóstico1 Público'!BG73*'Pronóstico2 Público'!$CR73</f>
        <v>1.8872769478217619E-2</v>
      </c>
      <c r="BH73" s="67">
        <f>'Pronóstico1 Público'!BH73*'Pronóstico2 Público'!$CR73</f>
        <v>2.5160845231440129E-2</v>
      </c>
      <c r="BI73" s="67">
        <f>'Pronóstico1 Público'!BI73*'Pronóstico2 Público'!$CR73</f>
        <v>3.3650975550256472E-2</v>
      </c>
      <c r="BJ73" s="67">
        <f>'Pronóstico1 Público'!BJ73*'Pronóstico2 Público'!$CR73</f>
        <v>4.34485717200589E-2</v>
      </c>
      <c r="BK73" s="67">
        <f>'Pronóstico1 Público'!BK73*'Pronóstico2 Público'!$CR73</f>
        <v>5.3777858123202779E-2</v>
      </c>
      <c r="BL73" s="67">
        <f>'Pronóstico1 Público'!BL73*'Pronóstico2 Público'!$CR73</f>
        <v>6.4384797748000877E-2</v>
      </c>
      <c r="BM73" s="67">
        <f>'Pronóstico1 Público'!BM73*'Pronóstico2 Público'!$CR73</f>
        <v>7.4217548136973538E-2</v>
      </c>
      <c r="BN73" s="67">
        <f>'Pronóstico1 Público'!BN73*'Pronóstico2 Público'!$CR73</f>
        <v>8.1266872252741193E-2</v>
      </c>
      <c r="BO73" s="67">
        <f>'Pronóstico1 Público'!BO73*'Pronóstico2 Público'!$CR73</f>
        <v>8.557161316872787E-2</v>
      </c>
      <c r="BP73" s="67">
        <f>'Pronóstico1 Público'!BP73*'Pronóstico2 Público'!$CR73</f>
        <v>8.7454781370218879E-2</v>
      </c>
      <c r="BQ73" s="67">
        <f>'Pronóstico1 Público'!BQ73*'Pronóstico2 Público'!$CR73</f>
        <v>8.7592561337282951E-2</v>
      </c>
      <c r="BR73" s="67">
        <f>'Pronóstico1 Público'!BR73*'Pronóstico2 Público'!$CR73</f>
        <v>8.5921838837935555E-2</v>
      </c>
      <c r="BS73" s="67">
        <f>'Pronóstico1 Público'!BS73*'Pronóstico2 Público'!$CR73</f>
        <v>8.3055502071272755E-2</v>
      </c>
      <c r="BT73" s="67">
        <f>'Pronóstico1 Público'!BT73*'Pronóstico2 Público'!$CR73</f>
        <v>7.9762957906605508E-2</v>
      </c>
      <c r="BU73" s="67">
        <f>'Pronóstico1 Público'!BU73*'Pronóstico2 Público'!$CR73</f>
        <v>7.5793264265734225E-2</v>
      </c>
      <c r="BV73" s="67">
        <f>'Pronóstico1 Público'!BV73*'Pronóstico2 Público'!$CR73</f>
        <v>7.0489651085727398E-2</v>
      </c>
      <c r="BW73" s="67">
        <f>'Pronóstico1 Público'!BW73*'Pronóstico2 Público'!$CR73</f>
        <v>6.4482455202258204E-2</v>
      </c>
      <c r="BX73" s="67">
        <f>'Pronóstico1 Público'!BX73*'Pronóstico2 Público'!$CR73</f>
        <v>5.9026189218576469E-2</v>
      </c>
      <c r="BY73" s="67">
        <f>'Pronóstico1 Público'!BY73*'Pronóstico2 Público'!$CR73</f>
        <v>5.4304723296778316E-2</v>
      </c>
      <c r="BZ73" s="67">
        <f>'Pronóstico1 Público'!BZ73*'Pronóstico2 Público'!$CR73</f>
        <v>5.0259387700190589E-2</v>
      </c>
      <c r="CA73" s="67">
        <f>'Pronóstico1 Público'!CA73*'Pronóstico2 Público'!$CR73</f>
        <v>4.6646764845999063E-2</v>
      </c>
      <c r="CB73" s="67">
        <f>'Pronóstico1 Público'!CB73*'Pronóstico2 Público'!$CR73</f>
        <v>4.3579811094100099E-2</v>
      </c>
      <c r="CC73" s="67">
        <f>'Pronóstico1 Público'!CC73*'Pronóstico2 Público'!$CR73</f>
        <v>4.0501785976595234E-2</v>
      </c>
      <c r="CD73" s="67">
        <f>'Pronóstico1 Público'!CD73*'Pronóstico2 Público'!$CR73</f>
        <v>3.7029831259308983E-2</v>
      </c>
      <c r="CE73" s="67">
        <f>'Pronóstico1 Público'!CE73*'Pronóstico2 Público'!$CR73</f>
        <v>3.329619948507611E-2</v>
      </c>
      <c r="CF73" s="67">
        <f>'Pronóstico1 Público'!CF73*'Pronóstico2 Público'!$CR73</f>
        <v>2.9737653997120129E-2</v>
      </c>
      <c r="CG73" s="67">
        <f>'Pronóstico1 Público'!CG73*'Pronóstico2 Público'!$CR73</f>
        <v>2.6187143917336616E-2</v>
      </c>
      <c r="CH73" s="67">
        <f>'Pronóstico1 Público'!CH73*'Pronóstico2 Público'!$CR73</f>
        <v>2.272116856994465E-2</v>
      </c>
      <c r="CI73" s="67">
        <f>'Pronóstico1 Público'!CI73*'Pronóstico2 Público'!$CR73</f>
        <v>1.9463679009838399E-2</v>
      </c>
      <c r="CJ73" s="67">
        <f>'Pronóstico1 Público'!CJ73*'Pronóstico2 Público'!$CR73</f>
        <v>1.6522303009867574E-2</v>
      </c>
      <c r="CK73" s="67">
        <f>'Pronóstico1 Público'!CK73*'Pronóstico2 Público'!$CR73</f>
        <v>1.3792177346798622E-2</v>
      </c>
      <c r="CL73" s="67">
        <f>'Pronóstico1 Público'!CL73*'Pronóstico2 Público'!$CR73</f>
        <v>1.1484854978806332E-2</v>
      </c>
      <c r="CM73" s="67">
        <f>'Pronóstico1 Público'!CM73*'Pronóstico2 Público'!$CR73</f>
        <v>9.537906679498373E-3</v>
      </c>
      <c r="CN73" s="67">
        <f>'Pronóstico1 Público'!CN73*'Pronóstico2 Público'!$CR73</f>
        <v>7.6875458760034977E-3</v>
      </c>
      <c r="CP73" s="72">
        <f t="shared" si="2"/>
        <v>1.7</v>
      </c>
      <c r="CR73">
        <f>'Insumo 2'!$B$5/'Pronóstico1 Público'!CP73</f>
        <v>0.45970642669834988</v>
      </c>
      <c r="CT73" s="83">
        <f>100*'Población %'!CR118</f>
        <v>18.440435593780709</v>
      </c>
      <c r="CU73" s="83">
        <f t="shared" si="3"/>
        <v>9.2188711668684675</v>
      </c>
    </row>
    <row r="74" spans="1:99">
      <c r="A74">
        <f>'Población %'!A119</f>
        <v>2058</v>
      </c>
      <c r="B74" s="67">
        <f>'Pronóstico1 Público'!B74*'Pronóstico2 Público'!$CR74</f>
        <v>0</v>
      </c>
      <c r="C74" s="67">
        <f>'Pronóstico1 Público'!C74*'Pronóstico2 Público'!$CR74</f>
        <v>0</v>
      </c>
      <c r="D74" s="67">
        <f>'Pronóstico1 Público'!D74*'Pronóstico2 Público'!$CR74</f>
        <v>0</v>
      </c>
      <c r="E74" s="67">
        <f>'Pronóstico1 Público'!E74*'Pronóstico2 Público'!$CR74</f>
        <v>0</v>
      </c>
      <c r="F74" s="67">
        <f>'Pronóstico1 Público'!F74*'Pronóstico2 Público'!$CR74</f>
        <v>0</v>
      </c>
      <c r="G74" s="67">
        <f>'Pronóstico1 Público'!G74*'Pronóstico2 Público'!$CR74</f>
        <v>0</v>
      </c>
      <c r="H74" s="67">
        <f>'Pronóstico1 Público'!H74*'Pronóstico2 Público'!$CR74</f>
        <v>0</v>
      </c>
      <c r="I74" s="67">
        <f>'Pronóstico1 Público'!I74*'Pronóstico2 Público'!$CR74</f>
        <v>0</v>
      </c>
      <c r="J74" s="67">
        <f>'Pronóstico1 Público'!J74*'Pronóstico2 Público'!$CR74</f>
        <v>0</v>
      </c>
      <c r="K74" s="67">
        <f>'Pronóstico1 Público'!K74*'Pronóstico2 Público'!$CR74</f>
        <v>0</v>
      </c>
      <c r="L74" s="67">
        <f>'Pronóstico1 Público'!L74*'Pronóstico2 Público'!$CR74</f>
        <v>0</v>
      </c>
      <c r="M74" s="67">
        <f>'Pronóstico1 Público'!M74*'Pronóstico2 Público'!$CR74</f>
        <v>0</v>
      </c>
      <c r="N74" s="67">
        <f>'Pronóstico1 Público'!N74*'Pronóstico2 Público'!$CR74</f>
        <v>0</v>
      </c>
      <c r="O74" s="67">
        <f>'Pronóstico1 Público'!O74*'Pronóstico2 Público'!$CR74</f>
        <v>0</v>
      </c>
      <c r="P74" s="67">
        <f>'Pronóstico1 Público'!P74*'Pronóstico2 Público'!$CR74</f>
        <v>0</v>
      </c>
      <c r="Q74" s="67">
        <f>'Pronóstico1 Público'!Q74*'Pronóstico2 Público'!$CR74</f>
        <v>0</v>
      </c>
      <c r="R74" s="67">
        <f>'Pronóstico1 Público'!R74*'Pronóstico2 Público'!$CR74</f>
        <v>0</v>
      </c>
      <c r="S74" s="67">
        <f>'Pronóstico1 Público'!S74*'Pronóstico2 Público'!$CR74</f>
        <v>0</v>
      </c>
      <c r="T74" s="67">
        <f>'Pronóstico1 Público'!T74*'Pronóstico2 Público'!$CR74</f>
        <v>0</v>
      </c>
      <c r="U74" s="67">
        <f>'Pronóstico1 Público'!U74*'Pronóstico2 Público'!$CR74</f>
        <v>0</v>
      </c>
      <c r="V74" s="67">
        <f>'Pronóstico1 Público'!V74*'Pronóstico2 Público'!$CR74</f>
        <v>0</v>
      </c>
      <c r="W74" s="67">
        <f>'Pronóstico1 Público'!W74*'Pronóstico2 Público'!$CR74</f>
        <v>0</v>
      </c>
      <c r="X74" s="67">
        <f>'Pronóstico1 Público'!X74*'Pronóstico2 Público'!$CR74</f>
        <v>0</v>
      </c>
      <c r="Y74" s="67">
        <f>'Pronóstico1 Público'!Y74*'Pronóstico2 Público'!$CR74</f>
        <v>0</v>
      </c>
      <c r="Z74" s="67">
        <f>'Pronóstico1 Público'!Z74*'Pronóstico2 Público'!$CR74</f>
        <v>0</v>
      </c>
      <c r="AA74" s="67">
        <f>'Pronóstico1 Público'!AA74*'Pronóstico2 Público'!$CR74</f>
        <v>0</v>
      </c>
      <c r="AB74" s="67">
        <f>'Pronóstico1 Público'!AB74*'Pronóstico2 Público'!$CR74</f>
        <v>0</v>
      </c>
      <c r="AC74" s="67">
        <f>'Pronóstico1 Público'!AC74*'Pronóstico2 Público'!$CR74</f>
        <v>0</v>
      </c>
      <c r="AD74" s="67">
        <f>'Pronóstico1 Público'!AD74*'Pronóstico2 Público'!$CR74</f>
        <v>0</v>
      </c>
      <c r="AE74" s="67">
        <f>'Pronóstico1 Público'!AE74*'Pronóstico2 Público'!$CR74</f>
        <v>0</v>
      </c>
      <c r="AF74" s="67">
        <f>'Pronóstico1 Público'!AF74*'Pronóstico2 Público'!$CR74</f>
        <v>0</v>
      </c>
      <c r="AG74" s="67">
        <f>'Pronóstico1 Público'!AG74*'Pronóstico2 Público'!$CR74</f>
        <v>0</v>
      </c>
      <c r="AH74" s="67">
        <f>'Pronóstico1 Público'!AH74*'Pronóstico2 Público'!$CR74</f>
        <v>0</v>
      </c>
      <c r="AI74" s="67">
        <f>'Pronóstico1 Público'!AI74*'Pronóstico2 Público'!$CR74</f>
        <v>0</v>
      </c>
      <c r="AJ74" s="67">
        <f>'Pronóstico1 Público'!AJ74*'Pronóstico2 Público'!$CR74</f>
        <v>0</v>
      </c>
      <c r="AK74" s="67">
        <f>'Pronóstico1 Público'!AK74*'Pronóstico2 Público'!$CR74</f>
        <v>0</v>
      </c>
      <c r="AL74" s="67">
        <f>'Pronóstico1 Público'!AL74*'Pronóstico2 Público'!$CR74</f>
        <v>0</v>
      </c>
      <c r="AM74" s="67">
        <f>'Pronóstico1 Público'!AM74*'Pronóstico2 Público'!$CR74</f>
        <v>0</v>
      </c>
      <c r="AN74" s="67">
        <f>'Pronóstico1 Público'!AN74*'Pronóstico2 Público'!$CR74</f>
        <v>0</v>
      </c>
      <c r="AO74" s="67">
        <f>'Pronóstico1 Público'!AO74*'Pronóstico2 Público'!$CR74</f>
        <v>0</v>
      </c>
      <c r="AP74" s="67">
        <f>'Pronóstico1 Público'!AP74*'Pronóstico2 Público'!$CR74</f>
        <v>0</v>
      </c>
      <c r="AQ74" s="67">
        <f>'Pronóstico1 Público'!AQ74*'Pronóstico2 Público'!$CR74</f>
        <v>0</v>
      </c>
      <c r="AR74" s="67">
        <f>'Pronóstico1 Público'!AR74*'Pronóstico2 Público'!$CR74</f>
        <v>5.1771585024465674E-6</v>
      </c>
      <c r="AS74" s="67">
        <f>'Pronóstico1 Público'!AS74*'Pronóstico2 Público'!$CR74</f>
        <v>2.8300984365286643E-5</v>
      </c>
      <c r="AT74" s="67">
        <f>'Pronóstico1 Público'!AT74*'Pronóstico2 Público'!$CR74</f>
        <v>8.2621586553513138E-5</v>
      </c>
      <c r="AU74" s="67">
        <f>'Pronóstico1 Público'!AU74*'Pronóstico2 Público'!$CR74</f>
        <v>2.0853761135512192E-4</v>
      </c>
      <c r="AV74" s="67">
        <f>'Pronóstico1 Público'!AV74*'Pronóstico2 Público'!$CR74</f>
        <v>5.60512906133676E-4</v>
      </c>
      <c r="AW74" s="67">
        <f>'Pronóstico1 Público'!AW74*'Pronóstico2 Público'!$CR74</f>
        <v>1.2146533850659386E-3</v>
      </c>
      <c r="AX74" s="67">
        <f>'Pronóstico1 Público'!AX74*'Pronóstico2 Público'!$CR74</f>
        <v>2.0748015810296786E-3</v>
      </c>
      <c r="AY74" s="67">
        <f>'Pronóstico1 Público'!AY74*'Pronóstico2 Público'!$CR74</f>
        <v>3.0707462892663709E-3</v>
      </c>
      <c r="AZ74" s="67">
        <f>'Pronóstico1 Público'!AZ74*'Pronóstico2 Público'!$CR74</f>
        <v>4.1557183607474849E-3</v>
      </c>
      <c r="BA74" s="67">
        <f>'Pronóstico1 Público'!BA74*'Pronóstico2 Público'!$CR74</f>
        <v>5.081109910094821E-3</v>
      </c>
      <c r="BB74" s="67">
        <f>'Pronóstico1 Público'!BB74*'Pronóstico2 Público'!$CR74</f>
        <v>5.8420341581604017E-3</v>
      </c>
      <c r="BC74" s="67">
        <f>'Pronóstico1 Público'!BC74*'Pronóstico2 Público'!$CR74</f>
        <v>6.8165755302891391E-3</v>
      </c>
      <c r="BD74" s="67">
        <f>'Pronóstico1 Público'!BD74*'Pronóstico2 Público'!$CR74</f>
        <v>8.1824002871440787E-3</v>
      </c>
      <c r="BE74" s="67">
        <f>'Pronóstico1 Público'!BE74*'Pronóstico2 Público'!$CR74</f>
        <v>1.0194484627020245E-2</v>
      </c>
      <c r="BF74" s="67">
        <f>'Pronóstico1 Público'!BF74*'Pronóstico2 Público'!$CR74</f>
        <v>1.3337666719825449E-2</v>
      </c>
      <c r="BG74" s="67">
        <f>'Pronóstico1 Público'!BG74*'Pronóstico2 Público'!$CR74</f>
        <v>1.7835182064796739E-2</v>
      </c>
      <c r="BH74" s="67">
        <f>'Pronóstico1 Público'!BH74*'Pronóstico2 Público'!$CR74</f>
        <v>2.3801171278172453E-2</v>
      </c>
      <c r="BI74" s="67">
        <f>'Pronóstico1 Público'!BI74*'Pronóstico2 Público'!$CR74</f>
        <v>3.225220939611121E-2</v>
      </c>
      <c r="BJ74" s="67">
        <f>'Pronóstico1 Público'!BJ74*'Pronóstico2 Público'!$CR74</f>
        <v>4.2464998043570505E-2</v>
      </c>
      <c r="BK74" s="67">
        <f>'Pronóstico1 Público'!BK74*'Pronóstico2 Público'!$CR74</f>
        <v>5.3302941785364405E-2</v>
      </c>
      <c r="BL74" s="67">
        <f>'Pronóstico1 Público'!BL74*'Pronóstico2 Público'!$CR74</f>
        <v>6.3822584913583127E-2</v>
      </c>
      <c r="BM74" s="67">
        <f>'Pronóstico1 Público'!BM74*'Pronóstico2 Público'!$CR74</f>
        <v>7.366657284607557E-2</v>
      </c>
      <c r="BN74" s="67">
        <f>'Pronóstico1 Público'!BN74*'Pronóstico2 Público'!$CR74</f>
        <v>8.1321249643072316E-2</v>
      </c>
      <c r="BO74" s="67">
        <f>'Pronóstico1 Público'!BO74*'Pronóstico2 Público'!$CR74</f>
        <v>8.6509421158489419E-2</v>
      </c>
      <c r="BP74" s="67">
        <f>'Pronóstico1 Público'!BP74*'Pronóstico2 Público'!$CR74</f>
        <v>8.9120043738832339E-2</v>
      </c>
      <c r="BQ74" s="67">
        <f>'Pronóstico1 Público'!BQ74*'Pronóstico2 Público'!$CR74</f>
        <v>8.9623364392760821E-2</v>
      </c>
      <c r="BR74" s="67">
        <f>'Pronóstico1 Público'!BR74*'Pronóstico2 Público'!$CR74</f>
        <v>8.8432201807793792E-2</v>
      </c>
      <c r="BS74" s="67">
        <f>'Pronóstico1 Público'!BS74*'Pronóstico2 Público'!$CR74</f>
        <v>8.5085092479163141E-2</v>
      </c>
      <c r="BT74" s="67">
        <f>'Pronóstico1 Público'!BT74*'Pronóstico2 Público'!$CR74</f>
        <v>8.0722985258629476E-2</v>
      </c>
      <c r="BU74" s="67">
        <f>'Pronóstico1 Público'!BU74*'Pronóstico2 Público'!$CR74</f>
        <v>7.6006035372318745E-2</v>
      </c>
      <c r="BV74" s="67">
        <f>'Pronóstico1 Público'!BV74*'Pronóstico2 Público'!$CR74</f>
        <v>7.0878713057792656E-2</v>
      </c>
      <c r="BW74" s="67">
        <f>'Pronóstico1 Público'!BW74*'Pronóstico2 Público'!$CR74</f>
        <v>6.4935401564434114E-2</v>
      </c>
      <c r="BX74" s="67">
        <f>'Pronóstico1 Público'!BX74*'Pronóstico2 Público'!$CR74</f>
        <v>5.9136083978908724E-2</v>
      </c>
      <c r="BY74" s="67">
        <f>'Pronóstico1 Público'!BY74*'Pronóstico2 Público'!$CR74</f>
        <v>5.3984858770834643E-2</v>
      </c>
      <c r="BZ74" s="67">
        <f>'Pronóstico1 Público'!BZ74*'Pronóstico2 Público'!$CR74</f>
        <v>4.9661481113651144E-2</v>
      </c>
      <c r="CA74" s="67">
        <f>'Pronóstico1 Público'!CA74*'Pronóstico2 Público'!$CR74</f>
        <v>4.5971190448547881E-2</v>
      </c>
      <c r="CB74" s="67">
        <f>'Pronóstico1 Público'!CB74*'Pronóstico2 Público'!$CR74</f>
        <v>4.2763516900695894E-2</v>
      </c>
      <c r="CC74" s="67">
        <f>'Pronóstico1 Público'!CC74*'Pronóstico2 Público'!$CR74</f>
        <v>3.9947415073195609E-2</v>
      </c>
      <c r="CD74" s="67">
        <f>'Pronóstico1 Público'!CD74*'Pronóstico2 Público'!$CR74</f>
        <v>3.6926816536949091E-2</v>
      </c>
      <c r="CE74" s="67">
        <f>'Pronóstico1 Público'!CE74*'Pronóstico2 Público'!$CR74</f>
        <v>3.3462045869077181E-2</v>
      </c>
      <c r="CF74" s="67">
        <f>'Pronóstico1 Público'!CF74*'Pronóstico2 Público'!$CR74</f>
        <v>2.9796463143734502E-2</v>
      </c>
      <c r="CG74" s="67">
        <f>'Pronóstico1 Público'!CG74*'Pronóstico2 Público'!$CR74</f>
        <v>2.6196866959813915E-2</v>
      </c>
      <c r="CH74" s="67">
        <f>'Pronóstico1 Público'!CH74*'Pronóstico2 Público'!$CR74</f>
        <v>2.2744923052173713E-2</v>
      </c>
      <c r="CI74" s="67">
        <f>'Pronóstico1 Público'!CI74*'Pronóstico2 Público'!$CR74</f>
        <v>1.9505360522729494E-2</v>
      </c>
      <c r="CJ74" s="67">
        <f>'Pronóstico1 Público'!CJ74*'Pronóstico2 Público'!$CR74</f>
        <v>1.6580256504243648E-2</v>
      </c>
      <c r="CK74" s="67">
        <f>'Pronóstico1 Público'!CK74*'Pronóstico2 Público'!$CR74</f>
        <v>1.3931939793075972E-2</v>
      </c>
      <c r="CL74" s="67">
        <f>'Pronóstico1 Público'!CL74*'Pronóstico2 Público'!$CR74</f>
        <v>1.1483648848968114E-2</v>
      </c>
      <c r="CM74" s="67">
        <f>'Pronóstico1 Público'!CM74*'Pronóstico2 Público'!$CR74</f>
        <v>9.4693968077197779E-3</v>
      </c>
      <c r="CN74" s="67">
        <f>'Pronóstico1 Público'!CN74*'Pronóstico2 Público'!$CR74</f>
        <v>7.802225779166087E-3</v>
      </c>
      <c r="CP74" s="72">
        <f t="shared" si="2"/>
        <v>1.6999999999999993</v>
      </c>
      <c r="CR74">
        <f>'Insumo 2'!$B$5/'Pronóstico1 Público'!CP74</f>
        <v>0.44877474455973648</v>
      </c>
      <c r="CT74" s="83">
        <f>100*'Población %'!CR119</f>
        <v>19.001418708085293</v>
      </c>
      <c r="CU74" s="83">
        <f t="shared" si="3"/>
        <v>8.9467003812543346</v>
      </c>
    </row>
    <row r="75" spans="1:99">
      <c r="A75">
        <f>'Población %'!A120</f>
        <v>2059</v>
      </c>
      <c r="B75" s="67">
        <f>'Pronóstico1 Público'!B75*'Pronóstico2 Público'!$CR75</f>
        <v>0</v>
      </c>
      <c r="C75" s="67">
        <f>'Pronóstico1 Público'!C75*'Pronóstico2 Público'!$CR75</f>
        <v>0</v>
      </c>
      <c r="D75" s="67">
        <f>'Pronóstico1 Público'!D75*'Pronóstico2 Público'!$CR75</f>
        <v>0</v>
      </c>
      <c r="E75" s="67">
        <f>'Pronóstico1 Público'!E75*'Pronóstico2 Público'!$CR75</f>
        <v>0</v>
      </c>
      <c r="F75" s="67">
        <f>'Pronóstico1 Público'!F75*'Pronóstico2 Público'!$CR75</f>
        <v>0</v>
      </c>
      <c r="G75" s="67">
        <f>'Pronóstico1 Público'!G75*'Pronóstico2 Público'!$CR75</f>
        <v>0</v>
      </c>
      <c r="H75" s="67">
        <f>'Pronóstico1 Público'!H75*'Pronóstico2 Público'!$CR75</f>
        <v>0</v>
      </c>
      <c r="I75" s="67">
        <f>'Pronóstico1 Público'!I75*'Pronóstico2 Público'!$CR75</f>
        <v>0</v>
      </c>
      <c r="J75" s="67">
        <f>'Pronóstico1 Público'!J75*'Pronóstico2 Público'!$CR75</f>
        <v>0</v>
      </c>
      <c r="K75" s="67">
        <f>'Pronóstico1 Público'!K75*'Pronóstico2 Público'!$CR75</f>
        <v>0</v>
      </c>
      <c r="L75" s="67">
        <f>'Pronóstico1 Público'!L75*'Pronóstico2 Público'!$CR75</f>
        <v>0</v>
      </c>
      <c r="M75" s="67">
        <f>'Pronóstico1 Público'!M75*'Pronóstico2 Público'!$CR75</f>
        <v>0</v>
      </c>
      <c r="N75" s="67">
        <f>'Pronóstico1 Público'!N75*'Pronóstico2 Público'!$CR75</f>
        <v>0</v>
      </c>
      <c r="O75" s="67">
        <f>'Pronóstico1 Público'!O75*'Pronóstico2 Público'!$CR75</f>
        <v>0</v>
      </c>
      <c r="P75" s="67">
        <f>'Pronóstico1 Público'!P75*'Pronóstico2 Público'!$CR75</f>
        <v>0</v>
      </c>
      <c r="Q75" s="67">
        <f>'Pronóstico1 Público'!Q75*'Pronóstico2 Público'!$CR75</f>
        <v>0</v>
      </c>
      <c r="R75" s="67">
        <f>'Pronóstico1 Público'!R75*'Pronóstico2 Público'!$CR75</f>
        <v>0</v>
      </c>
      <c r="S75" s="67">
        <f>'Pronóstico1 Público'!S75*'Pronóstico2 Público'!$CR75</f>
        <v>0</v>
      </c>
      <c r="T75" s="67">
        <f>'Pronóstico1 Público'!T75*'Pronóstico2 Público'!$CR75</f>
        <v>0</v>
      </c>
      <c r="U75" s="67">
        <f>'Pronóstico1 Público'!U75*'Pronóstico2 Público'!$CR75</f>
        <v>0</v>
      </c>
      <c r="V75" s="67">
        <f>'Pronóstico1 Público'!V75*'Pronóstico2 Público'!$CR75</f>
        <v>0</v>
      </c>
      <c r="W75" s="67">
        <f>'Pronóstico1 Público'!W75*'Pronóstico2 Público'!$CR75</f>
        <v>0</v>
      </c>
      <c r="X75" s="67">
        <f>'Pronóstico1 Público'!X75*'Pronóstico2 Público'!$CR75</f>
        <v>0</v>
      </c>
      <c r="Y75" s="67">
        <f>'Pronóstico1 Público'!Y75*'Pronóstico2 Público'!$CR75</f>
        <v>0</v>
      </c>
      <c r="Z75" s="67">
        <f>'Pronóstico1 Público'!Z75*'Pronóstico2 Público'!$CR75</f>
        <v>0</v>
      </c>
      <c r="AA75" s="67">
        <f>'Pronóstico1 Público'!AA75*'Pronóstico2 Público'!$CR75</f>
        <v>0</v>
      </c>
      <c r="AB75" s="67">
        <f>'Pronóstico1 Público'!AB75*'Pronóstico2 Público'!$CR75</f>
        <v>0</v>
      </c>
      <c r="AC75" s="67">
        <f>'Pronóstico1 Público'!AC75*'Pronóstico2 Público'!$CR75</f>
        <v>0</v>
      </c>
      <c r="AD75" s="67">
        <f>'Pronóstico1 Público'!AD75*'Pronóstico2 Público'!$CR75</f>
        <v>0</v>
      </c>
      <c r="AE75" s="67">
        <f>'Pronóstico1 Público'!AE75*'Pronóstico2 Público'!$CR75</f>
        <v>0</v>
      </c>
      <c r="AF75" s="67">
        <f>'Pronóstico1 Público'!AF75*'Pronóstico2 Público'!$CR75</f>
        <v>0</v>
      </c>
      <c r="AG75" s="67">
        <f>'Pronóstico1 Público'!AG75*'Pronóstico2 Público'!$CR75</f>
        <v>0</v>
      </c>
      <c r="AH75" s="67">
        <f>'Pronóstico1 Público'!AH75*'Pronóstico2 Público'!$CR75</f>
        <v>0</v>
      </c>
      <c r="AI75" s="67">
        <f>'Pronóstico1 Público'!AI75*'Pronóstico2 Público'!$CR75</f>
        <v>0</v>
      </c>
      <c r="AJ75" s="67">
        <f>'Pronóstico1 Público'!AJ75*'Pronóstico2 Público'!$CR75</f>
        <v>0</v>
      </c>
      <c r="AK75" s="67">
        <f>'Pronóstico1 Público'!AK75*'Pronóstico2 Público'!$CR75</f>
        <v>0</v>
      </c>
      <c r="AL75" s="67">
        <f>'Pronóstico1 Público'!AL75*'Pronóstico2 Público'!$CR75</f>
        <v>0</v>
      </c>
      <c r="AM75" s="67">
        <f>'Pronóstico1 Público'!AM75*'Pronóstico2 Público'!$CR75</f>
        <v>0</v>
      </c>
      <c r="AN75" s="67">
        <f>'Pronóstico1 Público'!AN75*'Pronóstico2 Público'!$CR75</f>
        <v>0</v>
      </c>
      <c r="AO75" s="67">
        <f>'Pronóstico1 Público'!AO75*'Pronóstico2 Público'!$CR75</f>
        <v>0</v>
      </c>
      <c r="AP75" s="67">
        <f>'Pronóstico1 Público'!AP75*'Pronóstico2 Público'!$CR75</f>
        <v>0</v>
      </c>
      <c r="AQ75" s="67">
        <f>'Pronóstico1 Público'!AQ75*'Pronóstico2 Público'!$CR75</f>
        <v>0</v>
      </c>
      <c r="AR75" s="67">
        <f>'Pronóstico1 Público'!AR75*'Pronóstico2 Público'!$CR75</f>
        <v>5.0908170715331643E-6</v>
      </c>
      <c r="AS75" s="67">
        <f>'Pronóstico1 Público'!AS75*'Pronóstico2 Público'!$CR75</f>
        <v>2.7829177085879181E-5</v>
      </c>
      <c r="AT75" s="67">
        <f>'Pronóstico1 Público'!AT75*'Pronóstico2 Público'!$CR75</f>
        <v>8.1293883043251879E-5</v>
      </c>
      <c r="AU75" s="67">
        <f>'Pronóstico1 Público'!AU75*'Pronóstico2 Público'!$CR75</f>
        <v>2.047454103155622E-4</v>
      </c>
      <c r="AV75" s="67">
        <f>'Pronóstico1 Público'!AV75*'Pronóstico2 Público'!$CR75</f>
        <v>5.4816925292092741E-4</v>
      </c>
      <c r="AW75" s="67">
        <f>'Pronóstico1 Público'!AW75*'Pronóstico2 Público'!$CR75</f>
        <v>1.1845716730491539E-3</v>
      </c>
      <c r="AX75" s="67">
        <f>'Pronóstico1 Público'!AX75*'Pronóstico2 Público'!$CR75</f>
        <v>2.022564480413486E-3</v>
      </c>
      <c r="AY75" s="67">
        <f>'Pronóstico1 Público'!AY75*'Pronóstico2 Público'!$CR75</f>
        <v>2.9891626222413033E-3</v>
      </c>
      <c r="AZ75" s="67">
        <f>'Pronóstico1 Público'!AZ75*'Pronóstico2 Público'!$CR75</f>
        <v>4.0452301266147147E-3</v>
      </c>
      <c r="BA75" s="67">
        <f>'Pronóstico1 Público'!BA75*'Pronóstico2 Público'!$CR75</f>
        <v>4.9496395151966931E-3</v>
      </c>
      <c r="BB75" s="67">
        <f>'Pronóstico1 Público'!BB75*'Pronóstico2 Público'!$CR75</f>
        <v>5.6879722578754141E-3</v>
      </c>
      <c r="BC75" s="67">
        <f>'Pronóstico1 Público'!BC75*'Pronóstico2 Público'!$CR75</f>
        <v>6.6352848323072552E-3</v>
      </c>
      <c r="BD75" s="67">
        <f>'Pronóstico1 Público'!BD75*'Pronóstico2 Público'!$CR75</f>
        <v>7.9840832311067061E-3</v>
      </c>
      <c r="BE75" s="67">
        <f>'Pronóstico1 Público'!BE75*'Pronóstico2 Público'!$CR75</f>
        <v>9.8367424934480991E-3</v>
      </c>
      <c r="BF75" s="67">
        <f>'Pronóstico1 Público'!BF75*'Pronóstico2 Público'!$CR75</f>
        <v>1.2657222689019091E-2</v>
      </c>
      <c r="BG75" s="67">
        <f>'Pronóstico1 Público'!BG75*'Pronóstico2 Público'!$CR75</f>
        <v>1.678687120046431E-2</v>
      </c>
      <c r="BH75" s="67">
        <f>'Pronóstico1 Público'!BH75*'Pronóstico2 Público'!$CR75</f>
        <v>2.249865649396314E-2</v>
      </c>
      <c r="BI75" s="67">
        <f>'Pronóstico1 Público'!BI75*'Pronóstico2 Público'!$CR75</f>
        <v>3.0517828486936061E-2</v>
      </c>
      <c r="BJ75" s="67">
        <f>'Pronóstico1 Público'!BJ75*'Pronóstico2 Público'!$CR75</f>
        <v>4.0713069665661308E-2</v>
      </c>
      <c r="BK75" s="67">
        <f>'Pronóstico1 Público'!BK75*'Pronóstico2 Público'!$CR75</f>
        <v>5.2118176648469773E-2</v>
      </c>
      <c r="BL75" s="67">
        <f>'Pronóstico1 Público'!BL75*'Pronóstico2 Público'!$CR75</f>
        <v>6.3290726866888261E-2</v>
      </c>
      <c r="BM75" s="67">
        <f>'Pronóstico1 Público'!BM75*'Pronóstico2 Público'!$CR75</f>
        <v>7.3062373983092732E-2</v>
      </c>
      <c r="BN75" s="67">
        <f>'Pronóstico1 Público'!BN75*'Pronóstico2 Público'!$CR75</f>
        <v>8.0766160045429594E-2</v>
      </c>
      <c r="BO75" s="67">
        <f>'Pronóstico1 Público'!BO75*'Pronóstico2 Público'!$CR75</f>
        <v>8.6620981742633205E-2</v>
      </c>
      <c r="BP75" s="67">
        <f>'Pronóstico1 Público'!BP75*'Pronóstico2 Público'!$CR75</f>
        <v>9.0151701121505168E-2</v>
      </c>
      <c r="BQ75" s="67">
        <f>'Pronóstico1 Público'!BQ75*'Pronóstico2 Público'!$CR75</f>
        <v>9.138944418787065E-2</v>
      </c>
      <c r="BR75" s="67">
        <f>'Pronóstico1 Público'!BR75*'Pronóstico2 Público'!$CR75</f>
        <v>9.0554499383514869E-2</v>
      </c>
      <c r="BS75" s="67">
        <f>'Pronóstico1 Público'!BS75*'Pronóstico2 Público'!$CR75</f>
        <v>8.7656313399388258E-2</v>
      </c>
      <c r="BT75" s="67">
        <f>'Pronóstico1 Público'!BT75*'Pronóstico2 Público'!$CR75</f>
        <v>8.2784449921679548E-2</v>
      </c>
      <c r="BU75" s="67">
        <f>'Pronóstico1 Público'!BU75*'Pronóstico2 Público'!$CR75</f>
        <v>7.7002760349318189E-2</v>
      </c>
      <c r="BV75" s="67">
        <f>'Pronóstico1 Público'!BV75*'Pronóstico2 Público'!$CR75</f>
        <v>7.1155823841133975E-2</v>
      </c>
      <c r="BW75" s="67">
        <f>'Pronóstico1 Público'!BW75*'Pronóstico2 Público'!$CR75</f>
        <v>6.5375719811681082E-2</v>
      </c>
      <c r="BX75" s="67">
        <f>'Pronóstico1 Público'!BX75*'Pronóstico2 Público'!$CR75</f>
        <v>5.9632155435175603E-2</v>
      </c>
      <c r="BY75" s="67">
        <f>'Pronóstico1 Público'!BY75*'Pronóstico2 Público'!$CR75</f>
        <v>5.4177909080928788E-2</v>
      </c>
      <c r="BZ75" s="67">
        <f>'Pronóstico1 Público'!BZ75*'Pronóstico2 Público'!$CR75</f>
        <v>4.9480412052444911E-2</v>
      </c>
      <c r="CA75" s="67">
        <f>'Pronóstico1 Público'!CA75*'Pronóstico2 Público'!$CR75</f>
        <v>4.554451206990056E-2</v>
      </c>
      <c r="CB75" s="67">
        <f>'Pronóstico1 Público'!CB75*'Pronóstico2 Público'!$CR75</f>
        <v>4.2253909820924994E-2</v>
      </c>
      <c r="CC75" s="67">
        <f>'Pronóstico1 Público'!CC75*'Pronóstico2 Público'!$CR75</f>
        <v>3.9298122318462039E-2</v>
      </c>
      <c r="CD75" s="67">
        <f>'Pronóstico1 Público'!CD75*'Pronóstico2 Público'!$CR75</f>
        <v>3.6525311069821646E-2</v>
      </c>
      <c r="CE75" s="67">
        <f>'Pronóstico1 Público'!CE75*'Pronóstico2 Público'!$CR75</f>
        <v>3.3485085971353051E-2</v>
      </c>
      <c r="CF75" s="67">
        <f>'Pronóstico1 Público'!CF75*'Pronóstico2 Público'!$CR75</f>
        <v>3.0065565975384199E-2</v>
      </c>
      <c r="CG75" s="67">
        <f>'Pronóstico1 Público'!CG75*'Pronóstico2 Público'!$CR75</f>
        <v>2.6352451147030245E-2</v>
      </c>
      <c r="CH75" s="67">
        <f>'Pronóstico1 Público'!CH75*'Pronóstico2 Público'!$CR75</f>
        <v>2.2844622719213895E-2</v>
      </c>
      <c r="CI75" s="67">
        <f>'Pronóstico1 Público'!CI75*'Pronóstico2 Público'!$CR75</f>
        <v>1.9595824420073307E-2</v>
      </c>
      <c r="CJ75" s="67">
        <f>'Pronóstico1 Público'!CJ75*'Pronóstico2 Público'!$CR75</f>
        <v>1.6660898877704326E-2</v>
      </c>
      <c r="CK75" s="67">
        <f>'Pronóstico1 Público'!CK75*'Pronóstico2 Público'!$CR75</f>
        <v>1.4007514877497886E-2</v>
      </c>
      <c r="CL75" s="67">
        <f>'Pronóstico1 Público'!CL75*'Pronóstico2 Público'!$CR75</f>
        <v>1.1655373566644228E-2</v>
      </c>
      <c r="CM75" s="67">
        <f>'Pronóstico1 Público'!CM75*'Pronóstico2 Público'!$CR75</f>
        <v>9.4453438209025579E-3</v>
      </c>
      <c r="CN75" s="67">
        <f>'Pronóstico1 Público'!CN75*'Pronóstico2 Público'!$CR75</f>
        <v>7.6698271651985186E-3</v>
      </c>
      <c r="CP75" s="72">
        <f t="shared" si="2"/>
        <v>1.7000000000000002</v>
      </c>
      <c r="CR75">
        <f>'Insumo 2'!$B$5/'Pronóstico1 Público'!CP75</f>
        <v>0.43808575798208321</v>
      </c>
      <c r="CT75" s="83">
        <f>100*'Población %'!CR120</f>
        <v>19.604604162771135</v>
      </c>
      <c r="CU75" s="83">
        <f t="shared" si="3"/>
        <v>8.6714324139646557</v>
      </c>
    </row>
    <row r="76" spans="1:99">
      <c r="A76">
        <f>'Población %'!A121</f>
        <v>2060</v>
      </c>
      <c r="B76" s="67">
        <f>'Pronóstico1 Público'!B76*'Pronóstico2 Público'!$CR76</f>
        <v>0</v>
      </c>
      <c r="C76" s="67">
        <f>'Pronóstico1 Público'!C76*'Pronóstico2 Público'!$CR76</f>
        <v>0</v>
      </c>
      <c r="D76" s="67">
        <f>'Pronóstico1 Público'!D76*'Pronóstico2 Público'!$CR76</f>
        <v>0</v>
      </c>
      <c r="E76" s="67">
        <f>'Pronóstico1 Público'!E76*'Pronóstico2 Público'!$CR76</f>
        <v>0</v>
      </c>
      <c r="F76" s="67">
        <f>'Pronóstico1 Público'!F76*'Pronóstico2 Público'!$CR76</f>
        <v>0</v>
      </c>
      <c r="G76" s="67">
        <f>'Pronóstico1 Público'!G76*'Pronóstico2 Público'!$CR76</f>
        <v>0</v>
      </c>
      <c r="H76" s="67">
        <f>'Pronóstico1 Público'!H76*'Pronóstico2 Público'!$CR76</f>
        <v>0</v>
      </c>
      <c r="I76" s="67">
        <f>'Pronóstico1 Público'!I76*'Pronóstico2 Público'!$CR76</f>
        <v>0</v>
      </c>
      <c r="J76" s="67">
        <f>'Pronóstico1 Público'!J76*'Pronóstico2 Público'!$CR76</f>
        <v>0</v>
      </c>
      <c r="K76" s="67">
        <f>'Pronóstico1 Público'!K76*'Pronóstico2 Público'!$CR76</f>
        <v>0</v>
      </c>
      <c r="L76" s="67">
        <f>'Pronóstico1 Público'!L76*'Pronóstico2 Público'!$CR76</f>
        <v>0</v>
      </c>
      <c r="M76" s="67">
        <f>'Pronóstico1 Público'!M76*'Pronóstico2 Público'!$CR76</f>
        <v>0</v>
      </c>
      <c r="N76" s="67">
        <f>'Pronóstico1 Público'!N76*'Pronóstico2 Público'!$CR76</f>
        <v>0</v>
      </c>
      <c r="O76" s="67">
        <f>'Pronóstico1 Público'!O76*'Pronóstico2 Público'!$CR76</f>
        <v>0</v>
      </c>
      <c r="P76" s="67">
        <f>'Pronóstico1 Público'!P76*'Pronóstico2 Público'!$CR76</f>
        <v>0</v>
      </c>
      <c r="Q76" s="67">
        <f>'Pronóstico1 Público'!Q76*'Pronóstico2 Público'!$CR76</f>
        <v>0</v>
      </c>
      <c r="R76" s="67">
        <f>'Pronóstico1 Público'!R76*'Pronóstico2 Público'!$CR76</f>
        <v>0</v>
      </c>
      <c r="S76" s="67">
        <f>'Pronóstico1 Público'!S76*'Pronóstico2 Público'!$CR76</f>
        <v>0</v>
      </c>
      <c r="T76" s="67">
        <f>'Pronóstico1 Público'!T76*'Pronóstico2 Público'!$CR76</f>
        <v>0</v>
      </c>
      <c r="U76" s="67">
        <f>'Pronóstico1 Público'!U76*'Pronóstico2 Público'!$CR76</f>
        <v>0</v>
      </c>
      <c r="V76" s="67">
        <f>'Pronóstico1 Público'!V76*'Pronóstico2 Público'!$CR76</f>
        <v>0</v>
      </c>
      <c r="W76" s="67">
        <f>'Pronóstico1 Público'!W76*'Pronóstico2 Público'!$CR76</f>
        <v>0</v>
      </c>
      <c r="X76" s="67">
        <f>'Pronóstico1 Público'!X76*'Pronóstico2 Público'!$CR76</f>
        <v>0</v>
      </c>
      <c r="Y76" s="67">
        <f>'Pronóstico1 Público'!Y76*'Pronóstico2 Público'!$CR76</f>
        <v>0</v>
      </c>
      <c r="Z76" s="67">
        <f>'Pronóstico1 Público'!Z76*'Pronóstico2 Público'!$CR76</f>
        <v>0</v>
      </c>
      <c r="AA76" s="67">
        <f>'Pronóstico1 Público'!AA76*'Pronóstico2 Público'!$CR76</f>
        <v>0</v>
      </c>
      <c r="AB76" s="67">
        <f>'Pronóstico1 Público'!AB76*'Pronóstico2 Público'!$CR76</f>
        <v>0</v>
      </c>
      <c r="AC76" s="67">
        <f>'Pronóstico1 Público'!AC76*'Pronóstico2 Público'!$CR76</f>
        <v>0</v>
      </c>
      <c r="AD76" s="67">
        <f>'Pronóstico1 Público'!AD76*'Pronóstico2 Público'!$CR76</f>
        <v>0</v>
      </c>
      <c r="AE76" s="67">
        <f>'Pronóstico1 Público'!AE76*'Pronóstico2 Público'!$CR76</f>
        <v>0</v>
      </c>
      <c r="AF76" s="67">
        <f>'Pronóstico1 Público'!AF76*'Pronóstico2 Público'!$CR76</f>
        <v>0</v>
      </c>
      <c r="AG76" s="67">
        <f>'Pronóstico1 Público'!AG76*'Pronóstico2 Público'!$CR76</f>
        <v>0</v>
      </c>
      <c r="AH76" s="67">
        <f>'Pronóstico1 Público'!AH76*'Pronóstico2 Público'!$CR76</f>
        <v>0</v>
      </c>
      <c r="AI76" s="67">
        <f>'Pronóstico1 Público'!AI76*'Pronóstico2 Público'!$CR76</f>
        <v>0</v>
      </c>
      <c r="AJ76" s="67">
        <f>'Pronóstico1 Público'!AJ76*'Pronóstico2 Público'!$CR76</f>
        <v>0</v>
      </c>
      <c r="AK76" s="67">
        <f>'Pronóstico1 Público'!AK76*'Pronóstico2 Público'!$CR76</f>
        <v>0</v>
      </c>
      <c r="AL76" s="67">
        <f>'Pronóstico1 Público'!AL76*'Pronóstico2 Público'!$CR76</f>
        <v>0</v>
      </c>
      <c r="AM76" s="67">
        <f>'Pronóstico1 Público'!AM76*'Pronóstico2 Público'!$CR76</f>
        <v>0</v>
      </c>
      <c r="AN76" s="67">
        <f>'Pronóstico1 Público'!AN76*'Pronóstico2 Público'!$CR76</f>
        <v>0</v>
      </c>
      <c r="AO76" s="67">
        <f>'Pronóstico1 Público'!AO76*'Pronóstico2 Público'!$CR76</f>
        <v>0</v>
      </c>
      <c r="AP76" s="67">
        <f>'Pronóstico1 Público'!AP76*'Pronóstico2 Público'!$CR76</f>
        <v>0</v>
      </c>
      <c r="AQ76" s="67">
        <f>'Pronóstico1 Público'!AQ76*'Pronóstico2 Público'!$CR76</f>
        <v>0</v>
      </c>
      <c r="AR76" s="67">
        <f>'Pronóstico1 Público'!AR76*'Pronóstico2 Público'!$CR76</f>
        <v>4.9909089042976788E-6</v>
      </c>
      <c r="AS76" s="67">
        <f>'Pronóstico1 Público'!AS76*'Pronóstico2 Público'!$CR76</f>
        <v>2.7370708038698568E-5</v>
      </c>
      <c r="AT76" s="67">
        <f>'Pronóstico1 Público'!AT76*'Pronóstico2 Público'!$CR76</f>
        <v>7.9958549529039185E-5</v>
      </c>
      <c r="AU76" s="67">
        <f>'Pronóstico1 Público'!AU76*'Pronóstico2 Público'!$CR76</f>
        <v>2.0151024676635259E-4</v>
      </c>
      <c r="AV76" s="67">
        <f>'Pronóstico1 Público'!AV76*'Pronóstico2 Público'!$CR76</f>
        <v>5.3834082106898776E-4</v>
      </c>
      <c r="AW76" s="67">
        <f>'Pronóstico1 Público'!AW76*'Pronóstico2 Público'!$CR76</f>
        <v>1.1587604127676985E-3</v>
      </c>
      <c r="AX76" s="67">
        <f>'Pronóstico1 Público'!AX76*'Pronóstico2 Público'!$CR76</f>
        <v>1.9729127257447909E-3</v>
      </c>
      <c r="AY76" s="67">
        <f>'Pronóstico1 Público'!AY76*'Pronóstico2 Público'!$CR76</f>
        <v>2.9146473000233055E-3</v>
      </c>
      <c r="AZ76" s="67">
        <f>'Pronóstico1 Público'!AZ76*'Pronóstico2 Público'!$CR76</f>
        <v>3.9388672909361792E-3</v>
      </c>
      <c r="BA76" s="67">
        <f>'Pronóstico1 Público'!BA76*'Pronóstico2 Público'!$CR76</f>
        <v>4.8194569226727062E-3</v>
      </c>
      <c r="BB76" s="67">
        <f>'Pronóstico1 Público'!BB76*'Pronóstico2 Público'!$CR76</f>
        <v>5.542574732409722E-3</v>
      </c>
      <c r="BC76" s="67">
        <f>'Pronóstico1 Público'!BC76*'Pronóstico2 Público'!$CR76</f>
        <v>6.4625778584579624E-3</v>
      </c>
      <c r="BD76" s="67">
        <f>'Pronóstico1 Público'!BD76*'Pronóstico2 Público'!$CR76</f>
        <v>7.7744618265383489E-3</v>
      </c>
      <c r="BE76" s="67">
        <f>'Pronóstico1 Público'!BE76*'Pronóstico2 Público'!$CR76</f>
        <v>9.6020392387689835E-3</v>
      </c>
      <c r="BF76" s="67">
        <f>'Pronóstico1 Público'!BF76*'Pronóstico2 Público'!$CR76</f>
        <v>1.2218085273396777E-2</v>
      </c>
      <c r="BG76" s="67">
        <f>'Pronóstico1 Público'!BG76*'Pronóstico2 Público'!$CR76</f>
        <v>1.5937487067355972E-2</v>
      </c>
      <c r="BH76" s="67">
        <f>'Pronóstico1 Público'!BH76*'Pronóstico2 Público'!$CR76</f>
        <v>2.1185829949492679E-2</v>
      </c>
      <c r="BI76" s="67">
        <f>'Pronóstico1 Público'!BI76*'Pronóstico2 Público'!$CR76</f>
        <v>2.886115574204225E-2</v>
      </c>
      <c r="BJ76" s="67">
        <f>'Pronóstico1 Público'!BJ76*'Pronóstico2 Público'!$CR76</f>
        <v>3.8541666498958654E-2</v>
      </c>
      <c r="BK76" s="67">
        <f>'Pronóstico1 Público'!BK76*'Pronóstico2 Público'!$CR76</f>
        <v>4.99948214793519E-2</v>
      </c>
      <c r="BL76" s="67">
        <f>'Pronóstico1 Público'!BL76*'Pronóstico2 Público'!$CR76</f>
        <v>6.1922773774287121E-2</v>
      </c>
      <c r="BM76" s="67">
        <f>'Pronóstico1 Público'!BM76*'Pronóstico2 Público'!$CR76</f>
        <v>7.2505155945478808E-2</v>
      </c>
      <c r="BN76" s="67">
        <f>'Pronóstico1 Público'!BN76*'Pronóstico2 Público'!$CR76</f>
        <v>8.0164290615558742E-2</v>
      </c>
      <c r="BO76" s="67">
        <f>'Pronóstico1 Público'!BO76*'Pronóstico2 Público'!$CR76</f>
        <v>8.6100648051610287E-2</v>
      </c>
      <c r="BP76" s="67">
        <f>'Pronóstico1 Público'!BP76*'Pronóstico2 Público'!$CR76</f>
        <v>9.0343086567150094E-2</v>
      </c>
      <c r="BQ76" s="67">
        <f>'Pronóstico1 Público'!BQ76*'Pronóstico2 Público'!$CR76</f>
        <v>9.2524527221789235E-2</v>
      </c>
      <c r="BR76" s="67">
        <f>'Pronóstico1 Público'!BR76*'Pronóstico2 Público'!$CR76</f>
        <v>9.2418846546047081E-2</v>
      </c>
      <c r="BS76" s="67">
        <f>'Pronóstico1 Público'!BS76*'Pronóstico2 Público'!$CR76</f>
        <v>8.9852003489491725E-2</v>
      </c>
      <c r="BT76" s="67">
        <f>'Pronóstico1 Público'!BT76*'Pronóstico2 Público'!$CR76</f>
        <v>8.5387889236534564E-2</v>
      </c>
      <c r="BU76" s="67">
        <f>'Pronóstico1 Público'!BU76*'Pronóstico2 Público'!$CR76</f>
        <v>7.907036840453123E-2</v>
      </c>
      <c r="BV76" s="67">
        <f>'Pronóstico1 Público'!BV76*'Pronóstico2 Público'!$CR76</f>
        <v>7.2181283191479914E-2</v>
      </c>
      <c r="BW76" s="67">
        <f>'Pronóstico1 Público'!BW76*'Pronóstico2 Público'!$CR76</f>
        <v>6.571760998367418E-2</v>
      </c>
      <c r="BX76" s="67">
        <f>'Pronóstico1 Público'!BX76*'Pronóstico2 Público'!$CR76</f>
        <v>6.0126115924396713E-2</v>
      </c>
      <c r="BY76" s="67">
        <f>'Pronóstico1 Público'!BY76*'Pronóstico2 Público'!$CR76</f>
        <v>5.4721620312001402E-2</v>
      </c>
      <c r="BZ76" s="67">
        <f>'Pronóstico1 Público'!BZ76*'Pronóstico2 Público'!$CR76</f>
        <v>4.975897270136373E-2</v>
      </c>
      <c r="CA76" s="67">
        <f>'Pronóstico1 Público'!CA76*'Pronóstico2 Público'!$CR76</f>
        <v>4.5495882371696578E-2</v>
      </c>
      <c r="CB76" s="67">
        <f>'Pronóstico1 Público'!CB76*'Pronóstico2 Público'!$CR76</f>
        <v>4.1986057741965073E-2</v>
      </c>
      <c r="CC76" s="67">
        <f>'Pronóstico1 Público'!CC76*'Pronóstico2 Público'!$CR76</f>
        <v>3.8943931822280169E-2</v>
      </c>
      <c r="CD76" s="67">
        <f>'Pronóstico1 Público'!CD76*'Pronóstico2 Público'!$CR76</f>
        <v>3.6034741976286741E-2</v>
      </c>
      <c r="CE76" s="67">
        <f>'Pronóstico1 Público'!CE76*'Pronóstico2 Público'!$CR76</f>
        <v>3.3228398876452944E-2</v>
      </c>
      <c r="CF76" s="67">
        <f>'Pronóstico1 Público'!CF76*'Pronóstico2 Público'!$CR76</f>
        <v>3.0205906225302951E-2</v>
      </c>
      <c r="CG76" s="67">
        <f>'Pronóstico1 Público'!CG76*'Pronóstico2 Público'!$CR76</f>
        <v>2.6713454750019627E-2</v>
      </c>
      <c r="CH76" s="67">
        <f>'Pronóstico1 Público'!CH76*'Pronóstico2 Público'!$CR76</f>
        <v>2.3088537183022215E-2</v>
      </c>
      <c r="CI76" s="67">
        <f>'Pronóstico1 Público'!CI76*'Pronóstico2 Público'!$CR76</f>
        <v>1.977582976340234E-2</v>
      </c>
      <c r="CJ76" s="67">
        <f>'Pronóstico1 Público'!CJ76*'Pronóstico2 Público'!$CR76</f>
        <v>1.6811311483409405E-2</v>
      </c>
      <c r="CK76" s="67">
        <f>'Pronóstico1 Público'!CK76*'Pronóstico2 Público'!$CR76</f>
        <v>1.4123135503174308E-2</v>
      </c>
      <c r="CL76" s="67">
        <f>'Pronóstico1 Público'!CL76*'Pronóstico2 Público'!$CR76</f>
        <v>1.174689650216364E-2</v>
      </c>
      <c r="CM76" s="67">
        <f>'Pronóstico1 Público'!CM76*'Pronóstico2 Público'!$CR76</f>
        <v>9.6450671666346455E-3</v>
      </c>
      <c r="CN76" s="67">
        <f>'Pronóstico1 Público'!CN76*'Pronóstico2 Público'!$CR76</f>
        <v>7.6281411155690142E-3</v>
      </c>
      <c r="CP76" s="72">
        <f t="shared" si="2"/>
        <v>1.7</v>
      </c>
      <c r="CR76">
        <f>'Insumo 2'!$B$5/'Pronóstico1 Público'!CP76</f>
        <v>0.42774012490219004</v>
      </c>
      <c r="CT76" s="83">
        <f>100*'Población %'!CR121</f>
        <v>20.2505809299359</v>
      </c>
      <c r="CU76" s="83">
        <f t="shared" si="3"/>
        <v>8.3948208986288133</v>
      </c>
    </row>
    <row r="77" spans="1:99">
      <c r="A77">
        <f>'Población %'!A122</f>
        <v>2061</v>
      </c>
      <c r="B77" s="67">
        <f>'Pronóstico1 Público'!B77*'Pronóstico2 Público'!$CR77</f>
        <v>0</v>
      </c>
      <c r="C77" s="67">
        <f>'Pronóstico1 Público'!C77*'Pronóstico2 Público'!$CR77</f>
        <v>0</v>
      </c>
      <c r="D77" s="67">
        <f>'Pronóstico1 Público'!D77*'Pronóstico2 Público'!$CR77</f>
        <v>0</v>
      </c>
      <c r="E77" s="67">
        <f>'Pronóstico1 Público'!E77*'Pronóstico2 Público'!$CR77</f>
        <v>0</v>
      </c>
      <c r="F77" s="67">
        <f>'Pronóstico1 Público'!F77*'Pronóstico2 Público'!$CR77</f>
        <v>0</v>
      </c>
      <c r="G77" s="67">
        <f>'Pronóstico1 Público'!G77*'Pronóstico2 Público'!$CR77</f>
        <v>0</v>
      </c>
      <c r="H77" s="67">
        <f>'Pronóstico1 Público'!H77*'Pronóstico2 Público'!$CR77</f>
        <v>0</v>
      </c>
      <c r="I77" s="67">
        <f>'Pronóstico1 Público'!I77*'Pronóstico2 Público'!$CR77</f>
        <v>0</v>
      </c>
      <c r="J77" s="67">
        <f>'Pronóstico1 Público'!J77*'Pronóstico2 Público'!$CR77</f>
        <v>0</v>
      </c>
      <c r="K77" s="67">
        <f>'Pronóstico1 Público'!K77*'Pronóstico2 Público'!$CR77</f>
        <v>0</v>
      </c>
      <c r="L77" s="67">
        <f>'Pronóstico1 Público'!L77*'Pronóstico2 Público'!$CR77</f>
        <v>0</v>
      </c>
      <c r="M77" s="67">
        <f>'Pronóstico1 Público'!M77*'Pronóstico2 Público'!$CR77</f>
        <v>0</v>
      </c>
      <c r="N77" s="67">
        <f>'Pronóstico1 Público'!N77*'Pronóstico2 Público'!$CR77</f>
        <v>0</v>
      </c>
      <c r="O77" s="67">
        <f>'Pronóstico1 Público'!O77*'Pronóstico2 Público'!$CR77</f>
        <v>0</v>
      </c>
      <c r="P77" s="67">
        <f>'Pronóstico1 Público'!P77*'Pronóstico2 Público'!$CR77</f>
        <v>0</v>
      </c>
      <c r="Q77" s="67">
        <f>'Pronóstico1 Público'!Q77*'Pronóstico2 Público'!$CR77</f>
        <v>0</v>
      </c>
      <c r="R77" s="67">
        <f>'Pronóstico1 Público'!R77*'Pronóstico2 Público'!$CR77</f>
        <v>0</v>
      </c>
      <c r="S77" s="67">
        <f>'Pronóstico1 Público'!S77*'Pronóstico2 Público'!$CR77</f>
        <v>0</v>
      </c>
      <c r="T77" s="67">
        <f>'Pronóstico1 Público'!T77*'Pronóstico2 Público'!$CR77</f>
        <v>0</v>
      </c>
      <c r="U77" s="67">
        <f>'Pronóstico1 Público'!U77*'Pronóstico2 Público'!$CR77</f>
        <v>0</v>
      </c>
      <c r="V77" s="67">
        <f>'Pronóstico1 Público'!V77*'Pronóstico2 Público'!$CR77</f>
        <v>0</v>
      </c>
      <c r="W77" s="67">
        <f>'Pronóstico1 Público'!W77*'Pronóstico2 Público'!$CR77</f>
        <v>0</v>
      </c>
      <c r="X77" s="67">
        <f>'Pronóstico1 Público'!X77*'Pronóstico2 Público'!$CR77</f>
        <v>0</v>
      </c>
      <c r="Y77" s="67">
        <f>'Pronóstico1 Público'!Y77*'Pronóstico2 Público'!$CR77</f>
        <v>0</v>
      </c>
      <c r="Z77" s="67">
        <f>'Pronóstico1 Público'!Z77*'Pronóstico2 Público'!$CR77</f>
        <v>0</v>
      </c>
      <c r="AA77" s="67">
        <f>'Pronóstico1 Público'!AA77*'Pronóstico2 Público'!$CR77</f>
        <v>0</v>
      </c>
      <c r="AB77" s="67">
        <f>'Pronóstico1 Público'!AB77*'Pronóstico2 Público'!$CR77</f>
        <v>0</v>
      </c>
      <c r="AC77" s="67">
        <f>'Pronóstico1 Público'!AC77*'Pronóstico2 Público'!$CR77</f>
        <v>0</v>
      </c>
      <c r="AD77" s="67">
        <f>'Pronóstico1 Público'!AD77*'Pronóstico2 Público'!$CR77</f>
        <v>0</v>
      </c>
      <c r="AE77" s="67">
        <f>'Pronóstico1 Público'!AE77*'Pronóstico2 Público'!$CR77</f>
        <v>0</v>
      </c>
      <c r="AF77" s="67">
        <f>'Pronóstico1 Público'!AF77*'Pronóstico2 Público'!$CR77</f>
        <v>0</v>
      </c>
      <c r="AG77" s="67">
        <f>'Pronóstico1 Público'!AG77*'Pronóstico2 Público'!$CR77</f>
        <v>0</v>
      </c>
      <c r="AH77" s="67">
        <f>'Pronóstico1 Público'!AH77*'Pronóstico2 Público'!$CR77</f>
        <v>0</v>
      </c>
      <c r="AI77" s="67">
        <f>'Pronóstico1 Público'!AI77*'Pronóstico2 Público'!$CR77</f>
        <v>0</v>
      </c>
      <c r="AJ77" s="67">
        <f>'Pronóstico1 Público'!AJ77*'Pronóstico2 Público'!$CR77</f>
        <v>0</v>
      </c>
      <c r="AK77" s="67">
        <f>'Pronóstico1 Público'!AK77*'Pronóstico2 Público'!$CR77</f>
        <v>0</v>
      </c>
      <c r="AL77" s="67">
        <f>'Pronóstico1 Público'!AL77*'Pronóstico2 Público'!$CR77</f>
        <v>0</v>
      </c>
      <c r="AM77" s="67">
        <f>'Pronóstico1 Público'!AM77*'Pronóstico2 Público'!$CR77</f>
        <v>0</v>
      </c>
      <c r="AN77" s="67">
        <f>'Pronóstico1 Público'!AN77*'Pronóstico2 Público'!$CR77</f>
        <v>0</v>
      </c>
      <c r="AO77" s="67">
        <f>'Pronóstico1 Público'!AO77*'Pronóstico2 Público'!$CR77</f>
        <v>0</v>
      </c>
      <c r="AP77" s="67">
        <f>'Pronóstico1 Público'!AP77*'Pronóstico2 Público'!$CR77</f>
        <v>0</v>
      </c>
      <c r="AQ77" s="67">
        <f>'Pronóstico1 Público'!AQ77*'Pronóstico2 Público'!$CR77</f>
        <v>0</v>
      </c>
      <c r="AR77" s="67">
        <f>'Pronóstico1 Público'!AR77*'Pronóstico2 Público'!$CR77</f>
        <v>4.8977097969706761E-6</v>
      </c>
      <c r="AS77" s="67">
        <f>'Pronóstico1 Público'!AS77*'Pronóstico2 Público'!$CR77</f>
        <v>2.6992920315562109E-5</v>
      </c>
      <c r="AT77" s="67">
        <f>'Pronóstico1 Público'!AT77*'Pronóstico2 Público'!$CR77</f>
        <v>7.9104831412187828E-5</v>
      </c>
      <c r="AU77" s="67">
        <f>'Pronóstico1 Público'!AU77*'Pronóstico2 Público'!$CR77</f>
        <v>1.9936347296650641E-4</v>
      </c>
      <c r="AV77" s="67">
        <f>'Pronóstico1 Público'!AV77*'Pronóstico2 Público'!$CR77</f>
        <v>5.3295656131433714E-4</v>
      </c>
      <c r="AW77" s="67">
        <f>'Pronóstico1 Público'!AW77*'Pronóstico2 Público'!$CR77</f>
        <v>1.1446603931485032E-3</v>
      </c>
      <c r="AX77" s="67">
        <f>'Pronóstico1 Público'!AX77*'Pronóstico2 Público'!$CR77</f>
        <v>1.941127203572124E-3</v>
      </c>
      <c r="AY77" s="67">
        <f>'Pronóstico1 Público'!AY77*'Pronóstico2 Público'!$CR77</f>
        <v>2.8593310717516585E-3</v>
      </c>
      <c r="AZ77" s="67">
        <f>'Pronóstico1 Público'!AZ77*'Pronóstico2 Público'!$CR77</f>
        <v>3.8621957215482345E-3</v>
      </c>
      <c r="BA77" s="67">
        <f>'Pronóstico1 Público'!BA77*'Pronóstico2 Público'!$CR77</f>
        <v>4.7186613192512893E-3</v>
      </c>
      <c r="BB77" s="67">
        <f>'Pronóstico1 Público'!BB77*'Pronóstico2 Público'!$CR77</f>
        <v>5.4260967537958582E-3</v>
      </c>
      <c r="BC77" s="67">
        <f>'Pronóstico1 Público'!BC77*'Pronóstico2 Público'!$CR77</f>
        <v>6.3309959384318243E-3</v>
      </c>
      <c r="BD77" s="67">
        <f>'Pronóstico1 Público'!BD77*'Pronóstico2 Público'!$CR77</f>
        <v>7.6121417018603357E-3</v>
      </c>
      <c r="BE77" s="67">
        <f>'Pronóstico1 Público'!BE77*'Pronóstico2 Público'!$CR77</f>
        <v>9.3988046938954881E-3</v>
      </c>
      <c r="BF77" s="67">
        <f>'Pronóstico1 Público'!BF77*'Pronóstico2 Público'!$CR77</f>
        <v>1.1988216538797119E-2</v>
      </c>
      <c r="BG77" s="67">
        <f>'Pronóstico1 Público'!BG77*'Pronóstico2 Público'!$CR77</f>
        <v>1.5462980353619293E-2</v>
      </c>
      <c r="BH77" s="67">
        <f>'Pronóstico1 Público'!BH77*'Pronóstico2 Público'!$CR77</f>
        <v>2.0214555030520893E-2</v>
      </c>
      <c r="BI77" s="67">
        <f>'Pronóstico1 Público'!BI77*'Pronóstico2 Público'!$CR77</f>
        <v>2.7308699658046279E-2</v>
      </c>
      <c r="BJ77" s="67">
        <f>'Pronóstico1 Público'!BJ77*'Pronóstico2 Público'!$CR77</f>
        <v>3.6620064471860364E-2</v>
      </c>
      <c r="BK77" s="67">
        <f>'Pronóstico1 Público'!BK77*'Pronóstico2 Público'!$CR77</f>
        <v>4.7541249833011369E-2</v>
      </c>
      <c r="BL77" s="67">
        <f>'Pronóstico1 Público'!BL77*'Pronóstico2 Público'!$CR77</f>
        <v>5.9661038490221419E-2</v>
      </c>
      <c r="BM77" s="67">
        <f>'Pronóstico1 Público'!BM77*'Pronóstico2 Público'!$CR77</f>
        <v>7.1244727016556375E-2</v>
      </c>
      <c r="BN77" s="67">
        <f>'Pronóstico1 Público'!BN77*'Pronóstico2 Público'!$CR77</f>
        <v>7.9888571986649781E-2</v>
      </c>
      <c r="BO77" s="67">
        <f>'Pronóstico1 Público'!BO77*'Pronóstico2 Público'!$CR77</f>
        <v>8.5802303821120654E-2</v>
      </c>
      <c r="BP77" s="67">
        <f>'Pronóstico1 Público'!BP77*'Pronóstico2 Público'!$CR77</f>
        <v>9.0144235335015463E-2</v>
      </c>
      <c r="BQ77" s="67">
        <f>'Pronóstico1 Público'!BQ77*'Pronóstico2 Público'!$CR77</f>
        <v>9.3050484293456262E-2</v>
      </c>
      <c r="BR77" s="67">
        <f>'Pronóstico1 Público'!BR77*'Pronóstico2 Público'!$CR77</f>
        <v>9.3871144145445784E-2</v>
      </c>
      <c r="BS77" s="67">
        <f>'Pronóstico1 Público'!BS77*'Pronóstico2 Público'!$CR77</f>
        <v>9.1973362642481613E-2</v>
      </c>
      <c r="BT77" s="67">
        <f>'Pronóstico1 Público'!BT77*'Pronóstico2 Público'!$CR77</f>
        <v>8.7761678623865899E-2</v>
      </c>
      <c r="BU77" s="67">
        <f>'Pronóstico1 Público'!BU77*'Pronóstico2 Público'!$CR77</f>
        <v>8.1755017229102264E-2</v>
      </c>
      <c r="BV77" s="67">
        <f>'Pronóstico1 Público'!BV77*'Pronóstico2 Público'!$CR77</f>
        <v>7.426762777563603E-2</v>
      </c>
      <c r="BW77" s="67">
        <f>'Pronóstico1 Público'!BW77*'Pronóstico2 Público'!$CR77</f>
        <v>6.675344979576095E-2</v>
      </c>
      <c r="BX77" s="67">
        <f>'Pronóstico1 Público'!BX77*'Pronóstico2 Público'!$CR77</f>
        <v>6.0467024408286954E-2</v>
      </c>
      <c r="BY77" s="67">
        <f>'Pronóstico1 Público'!BY77*'Pronóstico2 Público'!$CR77</f>
        <v>5.5148522052327745E-2</v>
      </c>
      <c r="BZ77" s="67">
        <f>'Pronóstico1 Público'!BZ77*'Pronóstico2 Público'!$CR77</f>
        <v>5.0184524581778474E-2</v>
      </c>
      <c r="CA77" s="67">
        <f>'Pronóstico1 Público'!CA77*'Pronóstico2 Público'!$CR77</f>
        <v>4.5655036478133924E-2</v>
      </c>
      <c r="CB77" s="67">
        <f>'Pronóstico1 Público'!CB77*'Pronóstico2 Público'!$CR77</f>
        <v>4.1829998597228642E-2</v>
      </c>
      <c r="CC77" s="67">
        <f>'Pronóstico1 Público'!CC77*'Pronóstico2 Público'!$CR77</f>
        <v>3.8564463228018847E-2</v>
      </c>
      <c r="CD77" s="67">
        <f>'Pronóstico1 Público'!CD77*'Pronóstico2 Público'!$CR77</f>
        <v>3.5545618587540559E-2</v>
      </c>
      <c r="CE77" s="67">
        <f>'Pronóstico1 Público'!CE77*'Pronóstico2 Público'!$CR77</f>
        <v>3.2592434793004298E-2</v>
      </c>
      <c r="CF77" s="67">
        <f>'Pronóstico1 Público'!CF77*'Pronóstico2 Público'!$CR77</f>
        <v>2.9781775712290036E-2</v>
      </c>
      <c r="CG77" s="67">
        <f>'Pronóstico1 Público'!CG77*'Pronóstico2 Público'!$CR77</f>
        <v>2.6676287810674899E-2</v>
      </c>
      <c r="CH77" s="67">
        <f>'Pronóstico1 Público'!CH77*'Pronóstico2 Público'!$CR77</f>
        <v>2.3293049246496902E-2</v>
      </c>
      <c r="CI77" s="67">
        <f>'Pronóstico1 Público'!CI77*'Pronóstico2 Público'!$CR77</f>
        <v>1.9923851696740175E-2</v>
      </c>
      <c r="CJ77" s="67">
        <f>'Pronóstico1 Público'!CJ77*'Pronóstico2 Público'!$CR77</f>
        <v>1.6914044257590018E-2</v>
      </c>
      <c r="CK77" s="67">
        <f>'Pronóstico1 Público'!CK77*'Pronóstico2 Público'!$CR77</f>
        <v>1.4270371385954285E-2</v>
      </c>
      <c r="CL77" s="67">
        <f>'Pronóstico1 Público'!CL77*'Pronóstico2 Público'!$CR77</f>
        <v>1.1964469470182124E-2</v>
      </c>
      <c r="CM77" s="67">
        <f>'Pronóstico1 Público'!CM77*'Pronóstico2 Público'!$CR77</f>
        <v>9.8484988850467119E-3</v>
      </c>
      <c r="CN77" s="67">
        <f>'Pronóstico1 Público'!CN77*'Pronóstico2 Público'!$CR77</f>
        <v>7.8932914744767237E-3</v>
      </c>
      <c r="CP77" s="72">
        <f t="shared" si="2"/>
        <v>1.6999999999999995</v>
      </c>
      <c r="CR77">
        <f>'Insumo 2'!$B$5/'Pronóstico1 Público'!CP77</f>
        <v>0.41960760632623528</v>
      </c>
      <c r="CT77" s="83">
        <f>100*'Población %'!CR122</f>
        <v>20.818071531345566</v>
      </c>
      <c r="CU77" s="83">
        <f t="shared" si="3"/>
        <v>8.1659821249068436</v>
      </c>
    </row>
    <row r="78" spans="1:99">
      <c r="A78">
        <f>'Población %'!A123</f>
        <v>2062</v>
      </c>
      <c r="B78" s="67">
        <f>'Pronóstico1 Público'!B78*'Pronóstico2 Público'!$CR78</f>
        <v>0</v>
      </c>
      <c r="C78" s="67">
        <f>'Pronóstico1 Público'!C78*'Pronóstico2 Público'!$CR78</f>
        <v>0</v>
      </c>
      <c r="D78" s="67">
        <f>'Pronóstico1 Público'!D78*'Pronóstico2 Público'!$CR78</f>
        <v>0</v>
      </c>
      <c r="E78" s="67">
        <f>'Pronóstico1 Público'!E78*'Pronóstico2 Público'!$CR78</f>
        <v>0</v>
      </c>
      <c r="F78" s="67">
        <f>'Pronóstico1 Público'!F78*'Pronóstico2 Público'!$CR78</f>
        <v>0</v>
      </c>
      <c r="G78" s="67">
        <f>'Pronóstico1 Público'!G78*'Pronóstico2 Público'!$CR78</f>
        <v>0</v>
      </c>
      <c r="H78" s="67">
        <f>'Pronóstico1 Público'!H78*'Pronóstico2 Público'!$CR78</f>
        <v>0</v>
      </c>
      <c r="I78" s="67">
        <f>'Pronóstico1 Público'!I78*'Pronóstico2 Público'!$CR78</f>
        <v>0</v>
      </c>
      <c r="J78" s="67">
        <f>'Pronóstico1 Público'!J78*'Pronóstico2 Público'!$CR78</f>
        <v>0</v>
      </c>
      <c r="K78" s="67">
        <f>'Pronóstico1 Público'!K78*'Pronóstico2 Público'!$CR78</f>
        <v>0</v>
      </c>
      <c r="L78" s="67">
        <f>'Pronóstico1 Público'!L78*'Pronóstico2 Público'!$CR78</f>
        <v>0</v>
      </c>
      <c r="M78" s="67">
        <f>'Pronóstico1 Público'!M78*'Pronóstico2 Público'!$CR78</f>
        <v>0</v>
      </c>
      <c r="N78" s="67">
        <f>'Pronóstico1 Público'!N78*'Pronóstico2 Público'!$CR78</f>
        <v>0</v>
      </c>
      <c r="O78" s="67">
        <f>'Pronóstico1 Público'!O78*'Pronóstico2 Público'!$CR78</f>
        <v>0</v>
      </c>
      <c r="P78" s="67">
        <f>'Pronóstico1 Público'!P78*'Pronóstico2 Público'!$CR78</f>
        <v>0</v>
      </c>
      <c r="Q78" s="67">
        <f>'Pronóstico1 Público'!Q78*'Pronóstico2 Público'!$CR78</f>
        <v>0</v>
      </c>
      <c r="R78" s="67">
        <f>'Pronóstico1 Público'!R78*'Pronóstico2 Público'!$CR78</f>
        <v>0</v>
      </c>
      <c r="S78" s="67">
        <f>'Pronóstico1 Público'!S78*'Pronóstico2 Público'!$CR78</f>
        <v>0</v>
      </c>
      <c r="T78" s="67">
        <f>'Pronóstico1 Público'!T78*'Pronóstico2 Público'!$CR78</f>
        <v>0</v>
      </c>
      <c r="U78" s="67">
        <f>'Pronóstico1 Público'!U78*'Pronóstico2 Público'!$CR78</f>
        <v>0</v>
      </c>
      <c r="V78" s="67">
        <f>'Pronóstico1 Público'!V78*'Pronóstico2 Público'!$CR78</f>
        <v>0</v>
      </c>
      <c r="W78" s="67">
        <f>'Pronóstico1 Público'!W78*'Pronóstico2 Público'!$CR78</f>
        <v>0</v>
      </c>
      <c r="X78" s="67">
        <f>'Pronóstico1 Público'!X78*'Pronóstico2 Público'!$CR78</f>
        <v>0</v>
      </c>
      <c r="Y78" s="67">
        <f>'Pronóstico1 Público'!Y78*'Pronóstico2 Público'!$CR78</f>
        <v>0</v>
      </c>
      <c r="Z78" s="67">
        <f>'Pronóstico1 Público'!Z78*'Pronóstico2 Público'!$CR78</f>
        <v>0</v>
      </c>
      <c r="AA78" s="67">
        <f>'Pronóstico1 Público'!AA78*'Pronóstico2 Público'!$CR78</f>
        <v>0</v>
      </c>
      <c r="AB78" s="67">
        <f>'Pronóstico1 Público'!AB78*'Pronóstico2 Público'!$CR78</f>
        <v>0</v>
      </c>
      <c r="AC78" s="67">
        <f>'Pronóstico1 Público'!AC78*'Pronóstico2 Público'!$CR78</f>
        <v>0</v>
      </c>
      <c r="AD78" s="67">
        <f>'Pronóstico1 Público'!AD78*'Pronóstico2 Público'!$CR78</f>
        <v>0</v>
      </c>
      <c r="AE78" s="67">
        <f>'Pronóstico1 Público'!AE78*'Pronóstico2 Público'!$CR78</f>
        <v>0</v>
      </c>
      <c r="AF78" s="67">
        <f>'Pronóstico1 Público'!AF78*'Pronóstico2 Público'!$CR78</f>
        <v>0</v>
      </c>
      <c r="AG78" s="67">
        <f>'Pronóstico1 Público'!AG78*'Pronóstico2 Público'!$CR78</f>
        <v>0</v>
      </c>
      <c r="AH78" s="67">
        <f>'Pronóstico1 Público'!AH78*'Pronóstico2 Público'!$CR78</f>
        <v>0</v>
      </c>
      <c r="AI78" s="67">
        <f>'Pronóstico1 Público'!AI78*'Pronóstico2 Público'!$CR78</f>
        <v>0</v>
      </c>
      <c r="AJ78" s="67">
        <f>'Pronóstico1 Público'!AJ78*'Pronóstico2 Público'!$CR78</f>
        <v>0</v>
      </c>
      <c r="AK78" s="67">
        <f>'Pronóstico1 Público'!AK78*'Pronóstico2 Público'!$CR78</f>
        <v>0</v>
      </c>
      <c r="AL78" s="67">
        <f>'Pronóstico1 Público'!AL78*'Pronóstico2 Público'!$CR78</f>
        <v>0</v>
      </c>
      <c r="AM78" s="67">
        <f>'Pronóstico1 Público'!AM78*'Pronóstico2 Público'!$CR78</f>
        <v>0</v>
      </c>
      <c r="AN78" s="67">
        <f>'Pronóstico1 Público'!AN78*'Pronóstico2 Público'!$CR78</f>
        <v>0</v>
      </c>
      <c r="AO78" s="67">
        <f>'Pronóstico1 Público'!AO78*'Pronóstico2 Público'!$CR78</f>
        <v>0</v>
      </c>
      <c r="AP78" s="67">
        <f>'Pronóstico1 Público'!AP78*'Pronóstico2 Público'!$CR78</f>
        <v>0</v>
      </c>
      <c r="AQ78" s="67">
        <f>'Pronóstico1 Público'!AQ78*'Pronóstico2 Público'!$CR78</f>
        <v>0</v>
      </c>
      <c r="AR78" s="67">
        <f>'Pronóstico1 Público'!AR78*'Pronóstico2 Público'!$CR78</f>
        <v>4.7923983338489107E-6</v>
      </c>
      <c r="AS78" s="67">
        <f>'Pronóstico1 Público'!AS78*'Pronóstico2 Público'!$CR78</f>
        <v>2.6508150064722416E-5</v>
      </c>
      <c r="AT78" s="67">
        <f>'Pronóstico1 Público'!AT78*'Pronóstico2 Público'!$CR78</f>
        <v>7.8070629479277612E-5</v>
      </c>
      <c r="AU78" s="67">
        <f>'Pronóstico1 Público'!AU78*'Pronóstico2 Público'!$CR78</f>
        <v>1.9738773743465578E-4</v>
      </c>
      <c r="AV78" s="67">
        <f>'Pronóstico1 Público'!AV78*'Pronóstico2 Público'!$CR78</f>
        <v>5.2768690877072672E-4</v>
      </c>
      <c r="AW78" s="67">
        <f>'Pronóstico1 Público'!AW78*'Pronóstico2 Público'!$CR78</f>
        <v>1.1340915819030917E-3</v>
      </c>
      <c r="AX78" s="67">
        <f>'Pronóstico1 Público'!AX78*'Pronóstico2 Público'!$CR78</f>
        <v>1.9190640949449953E-3</v>
      </c>
      <c r="AY78" s="67">
        <f>'Pronóstico1 Público'!AY78*'Pronóstico2 Público'!$CR78</f>
        <v>2.8155943862708749E-3</v>
      </c>
      <c r="AZ78" s="67">
        <f>'Pronóstico1 Público'!AZ78*'Pronóstico2 Público'!$CR78</f>
        <v>3.7921143137327352E-3</v>
      </c>
      <c r="BA78" s="67">
        <f>'Pronóstico1 Público'!BA78*'Pronóstico2 Público'!$CR78</f>
        <v>4.6308910225839319E-3</v>
      </c>
      <c r="BB78" s="67">
        <f>'Pronóstico1 Público'!BB78*'Pronóstico2 Público'!$CR78</f>
        <v>5.3173813389959766E-3</v>
      </c>
      <c r="BC78" s="67">
        <f>'Pronóstico1 Público'!BC78*'Pronóstico2 Público'!$CR78</f>
        <v>6.2035019242934267E-3</v>
      </c>
      <c r="BD78" s="67">
        <f>'Pronóstico1 Público'!BD78*'Pronóstico2 Público'!$CR78</f>
        <v>7.4639427462530571E-3</v>
      </c>
      <c r="BE78" s="67">
        <f>'Pronóstico1 Público'!BE78*'Pronóstico2 Público'!$CR78</f>
        <v>9.2110215214932876E-3</v>
      </c>
      <c r="BF78" s="67">
        <f>'Pronóstico1 Público'!BF78*'Pronóstico2 Público'!$CR78</f>
        <v>1.1745773629837449E-2</v>
      </c>
      <c r="BG78" s="67">
        <f>'Pronóstico1 Público'!BG78*'Pronóstico2 Público'!$CR78</f>
        <v>1.5187230332456204E-2</v>
      </c>
      <c r="BH78" s="67">
        <f>'Pronóstico1 Público'!BH78*'Pronóstico2 Público'!$CR78</f>
        <v>1.9633431370844372E-2</v>
      </c>
      <c r="BI78" s="67">
        <f>'Pronóstico1 Público'!BI78*'Pronóstico2 Público'!$CR78</f>
        <v>2.6085911611545741E-2</v>
      </c>
      <c r="BJ78" s="67">
        <f>'Pronóstico1 Público'!BJ78*'Pronóstico2 Público'!$CR78</f>
        <v>3.4690025778799483E-2</v>
      </c>
      <c r="BK78" s="67">
        <f>'Pronóstico1 Público'!BK78*'Pronóstico2 Público'!$CR78</f>
        <v>4.5223186777881702E-2</v>
      </c>
      <c r="BL78" s="67">
        <f>'Pronóstico1 Público'!BL78*'Pronóstico2 Público'!$CR78</f>
        <v>5.6798548592391716E-2</v>
      </c>
      <c r="BM78" s="67">
        <f>'Pronóstico1 Público'!BM78*'Pronóstico2 Público'!$CR78</f>
        <v>6.8725289274258861E-2</v>
      </c>
      <c r="BN78" s="67">
        <f>'Pronóstico1 Público'!BN78*'Pronóstico2 Público'!$CR78</f>
        <v>7.8602469721161514E-2</v>
      </c>
      <c r="BO78" s="67">
        <f>'Pronóstico1 Público'!BO78*'Pronóstico2 Público'!$CR78</f>
        <v>8.5629490678067924E-2</v>
      </c>
      <c r="BP78" s="67">
        <f>'Pronóstico1 Público'!BP78*'Pronóstico2 Público'!$CR78</f>
        <v>8.9966053653494138E-2</v>
      </c>
      <c r="BQ78" s="67">
        <f>'Pronóstico1 Público'!BQ78*'Pronóstico2 Público'!$CR78</f>
        <v>9.2993044081946377E-2</v>
      </c>
      <c r="BR78" s="67">
        <f>'Pronóstico1 Público'!BR78*'Pronóstico2 Público'!$CR78</f>
        <v>9.4560279839390554E-2</v>
      </c>
      <c r="BS78" s="67">
        <f>'Pronóstico1 Público'!BS78*'Pronóstico2 Público'!$CR78</f>
        <v>9.357248040916534E-2</v>
      </c>
      <c r="BT78" s="67">
        <f>'Pronóstico1 Público'!BT78*'Pronóstico2 Público'!$CR78</f>
        <v>8.9989980316373494E-2</v>
      </c>
      <c r="BU78" s="67">
        <f>'Pronóstico1 Público'!BU78*'Pronóstico2 Público'!$CR78</f>
        <v>8.4190922941735608E-2</v>
      </c>
      <c r="BV78" s="67">
        <f>'Pronóstico1 Público'!BV78*'Pronóstico2 Público'!$CR78</f>
        <v>7.6955715606061958E-2</v>
      </c>
      <c r="BW78" s="67">
        <f>'Pronóstico1 Público'!BW78*'Pronóstico2 Público'!$CR78</f>
        <v>6.8847260716350847E-2</v>
      </c>
      <c r="BX78" s="67">
        <f>'Pronóstico1 Público'!BX78*'Pronóstico2 Público'!$CR78</f>
        <v>6.1580131630512111E-2</v>
      </c>
      <c r="BY78" s="67">
        <f>'Pronóstico1 Público'!BY78*'Pronóstico2 Público'!$CR78</f>
        <v>5.5613757590992061E-2</v>
      </c>
      <c r="BZ78" s="67">
        <f>'Pronóstico1 Público'!BZ78*'Pronóstico2 Público'!$CR78</f>
        <v>5.0722784509486737E-2</v>
      </c>
      <c r="CA78" s="67">
        <f>'Pronóstico1 Público'!CA78*'Pronóstico2 Público'!$CR78</f>
        <v>4.6180944062520428E-2</v>
      </c>
      <c r="CB78" s="67">
        <f>'Pronóstico1 Público'!CB78*'Pronóstico2 Público'!$CR78</f>
        <v>4.2117012364283057E-2</v>
      </c>
      <c r="CC78" s="67">
        <f>'Pronóstico1 Público'!CC78*'Pronóstico2 Público'!$CR78</f>
        <v>3.8570625316310302E-2</v>
      </c>
      <c r="CD78" s="67">
        <f>'Pronóstico1 Público'!CD78*'Pronóstico2 Público'!$CR78</f>
        <v>3.5346505141253586E-2</v>
      </c>
      <c r="CE78" s="67">
        <f>'Pronóstico1 Público'!CE78*'Pronóstico2 Público'!$CR78</f>
        <v>3.2275899133835946E-2</v>
      </c>
      <c r="CF78" s="67">
        <f>'Pronóstico1 Público'!CF78*'Pronóstico2 Público'!$CR78</f>
        <v>2.9317220322351054E-2</v>
      </c>
      <c r="CG78" s="67">
        <f>'Pronóstico1 Público'!CG78*'Pronóstico2 Público'!$CR78</f>
        <v>2.6387063450408851E-2</v>
      </c>
      <c r="CH78" s="67">
        <f>'Pronóstico1 Público'!CH78*'Pronóstico2 Público'!$CR78</f>
        <v>2.3329609307345376E-2</v>
      </c>
      <c r="CI78" s="67">
        <f>'Pronóstico1 Público'!CI78*'Pronóstico2 Público'!$CR78</f>
        <v>2.0155351149745131E-2</v>
      </c>
      <c r="CJ78" s="67">
        <f>'Pronóstico1 Público'!CJ78*'Pronóstico2 Público'!$CR78</f>
        <v>1.7117775294849254E-2</v>
      </c>
      <c r="CK78" s="67">
        <f>'Pronóstico1 Público'!CK78*'Pronóstico2 Público'!$CR78</f>
        <v>1.4351363311195338E-2</v>
      </c>
      <c r="CL78" s="67">
        <f>'Pronóstico1 Público'!CL78*'Pronóstico2 Público'!$CR78</f>
        <v>1.2028871821029017E-2</v>
      </c>
      <c r="CM78" s="67">
        <f>'Pronóstico1 Público'!CM78*'Pronóstico2 Público'!$CR78</f>
        <v>1.0046235303423278E-2</v>
      </c>
      <c r="CN78" s="67">
        <f>'Pronóstico1 Público'!CN78*'Pronóstico2 Público'!$CR78</f>
        <v>8.139706204140491E-3</v>
      </c>
      <c r="CP78" s="72">
        <f t="shared" si="2"/>
        <v>1.7</v>
      </c>
      <c r="CR78">
        <f>'Insumo 2'!$B$5/'Pronóstico1 Público'!CP78</f>
        <v>0.41188104662458941</v>
      </c>
      <c r="CT78" s="83">
        <f>100*'Población %'!CR123</f>
        <v>21.416824497714263</v>
      </c>
      <c r="CU78" s="83">
        <f t="shared" si="3"/>
        <v>7.9376846935521863</v>
      </c>
    </row>
    <row r="79" spans="1:99">
      <c r="A79">
        <f>'Población %'!A124</f>
        <v>2063</v>
      </c>
      <c r="B79" s="67">
        <f>'Pronóstico1 Público'!B79*'Pronóstico2 Público'!$CR79</f>
        <v>0</v>
      </c>
      <c r="C79" s="67">
        <f>'Pronóstico1 Público'!C79*'Pronóstico2 Público'!$CR79</f>
        <v>0</v>
      </c>
      <c r="D79" s="67">
        <f>'Pronóstico1 Público'!D79*'Pronóstico2 Público'!$CR79</f>
        <v>0</v>
      </c>
      <c r="E79" s="67">
        <f>'Pronóstico1 Público'!E79*'Pronóstico2 Público'!$CR79</f>
        <v>0</v>
      </c>
      <c r="F79" s="67">
        <f>'Pronóstico1 Público'!F79*'Pronóstico2 Público'!$CR79</f>
        <v>0</v>
      </c>
      <c r="G79" s="67">
        <f>'Pronóstico1 Público'!G79*'Pronóstico2 Público'!$CR79</f>
        <v>0</v>
      </c>
      <c r="H79" s="67">
        <f>'Pronóstico1 Público'!H79*'Pronóstico2 Público'!$CR79</f>
        <v>0</v>
      </c>
      <c r="I79" s="67">
        <f>'Pronóstico1 Público'!I79*'Pronóstico2 Público'!$CR79</f>
        <v>0</v>
      </c>
      <c r="J79" s="67">
        <f>'Pronóstico1 Público'!J79*'Pronóstico2 Público'!$CR79</f>
        <v>0</v>
      </c>
      <c r="K79" s="67">
        <f>'Pronóstico1 Público'!K79*'Pronóstico2 Público'!$CR79</f>
        <v>0</v>
      </c>
      <c r="L79" s="67">
        <f>'Pronóstico1 Público'!L79*'Pronóstico2 Público'!$CR79</f>
        <v>0</v>
      </c>
      <c r="M79" s="67">
        <f>'Pronóstico1 Público'!M79*'Pronóstico2 Público'!$CR79</f>
        <v>0</v>
      </c>
      <c r="N79" s="67">
        <f>'Pronóstico1 Público'!N79*'Pronóstico2 Público'!$CR79</f>
        <v>0</v>
      </c>
      <c r="O79" s="67">
        <f>'Pronóstico1 Público'!O79*'Pronóstico2 Público'!$CR79</f>
        <v>0</v>
      </c>
      <c r="P79" s="67">
        <f>'Pronóstico1 Público'!P79*'Pronóstico2 Público'!$CR79</f>
        <v>0</v>
      </c>
      <c r="Q79" s="67">
        <f>'Pronóstico1 Público'!Q79*'Pronóstico2 Público'!$CR79</f>
        <v>0</v>
      </c>
      <c r="R79" s="67">
        <f>'Pronóstico1 Público'!R79*'Pronóstico2 Público'!$CR79</f>
        <v>0</v>
      </c>
      <c r="S79" s="67">
        <f>'Pronóstico1 Público'!S79*'Pronóstico2 Público'!$CR79</f>
        <v>0</v>
      </c>
      <c r="T79" s="67">
        <f>'Pronóstico1 Público'!T79*'Pronóstico2 Público'!$CR79</f>
        <v>0</v>
      </c>
      <c r="U79" s="67">
        <f>'Pronóstico1 Público'!U79*'Pronóstico2 Público'!$CR79</f>
        <v>0</v>
      </c>
      <c r="V79" s="67">
        <f>'Pronóstico1 Público'!V79*'Pronóstico2 Público'!$CR79</f>
        <v>0</v>
      </c>
      <c r="W79" s="67">
        <f>'Pronóstico1 Público'!W79*'Pronóstico2 Público'!$CR79</f>
        <v>0</v>
      </c>
      <c r="X79" s="67">
        <f>'Pronóstico1 Público'!X79*'Pronóstico2 Público'!$CR79</f>
        <v>0</v>
      </c>
      <c r="Y79" s="67">
        <f>'Pronóstico1 Público'!Y79*'Pronóstico2 Público'!$CR79</f>
        <v>0</v>
      </c>
      <c r="Z79" s="67">
        <f>'Pronóstico1 Público'!Z79*'Pronóstico2 Público'!$CR79</f>
        <v>0</v>
      </c>
      <c r="AA79" s="67">
        <f>'Pronóstico1 Público'!AA79*'Pronóstico2 Público'!$CR79</f>
        <v>0</v>
      </c>
      <c r="AB79" s="67">
        <f>'Pronóstico1 Público'!AB79*'Pronóstico2 Público'!$CR79</f>
        <v>0</v>
      </c>
      <c r="AC79" s="67">
        <f>'Pronóstico1 Público'!AC79*'Pronóstico2 Público'!$CR79</f>
        <v>0</v>
      </c>
      <c r="AD79" s="67">
        <f>'Pronóstico1 Público'!AD79*'Pronóstico2 Público'!$CR79</f>
        <v>0</v>
      </c>
      <c r="AE79" s="67">
        <f>'Pronóstico1 Público'!AE79*'Pronóstico2 Público'!$CR79</f>
        <v>0</v>
      </c>
      <c r="AF79" s="67">
        <f>'Pronóstico1 Público'!AF79*'Pronóstico2 Público'!$CR79</f>
        <v>0</v>
      </c>
      <c r="AG79" s="67">
        <f>'Pronóstico1 Público'!AG79*'Pronóstico2 Público'!$CR79</f>
        <v>0</v>
      </c>
      <c r="AH79" s="67">
        <f>'Pronóstico1 Público'!AH79*'Pronóstico2 Público'!$CR79</f>
        <v>0</v>
      </c>
      <c r="AI79" s="67">
        <f>'Pronóstico1 Público'!AI79*'Pronóstico2 Público'!$CR79</f>
        <v>0</v>
      </c>
      <c r="AJ79" s="67">
        <f>'Pronóstico1 Público'!AJ79*'Pronóstico2 Público'!$CR79</f>
        <v>0</v>
      </c>
      <c r="AK79" s="67">
        <f>'Pronóstico1 Público'!AK79*'Pronóstico2 Público'!$CR79</f>
        <v>0</v>
      </c>
      <c r="AL79" s="67">
        <f>'Pronóstico1 Público'!AL79*'Pronóstico2 Público'!$CR79</f>
        <v>0</v>
      </c>
      <c r="AM79" s="67">
        <f>'Pronóstico1 Público'!AM79*'Pronóstico2 Público'!$CR79</f>
        <v>0</v>
      </c>
      <c r="AN79" s="67">
        <f>'Pronóstico1 Público'!AN79*'Pronóstico2 Público'!$CR79</f>
        <v>0</v>
      </c>
      <c r="AO79" s="67">
        <f>'Pronóstico1 Público'!AO79*'Pronóstico2 Público'!$CR79</f>
        <v>0</v>
      </c>
      <c r="AP79" s="67">
        <f>'Pronóstico1 Público'!AP79*'Pronóstico2 Público'!$CR79</f>
        <v>0</v>
      </c>
      <c r="AQ79" s="67">
        <f>'Pronóstico1 Público'!AQ79*'Pronóstico2 Público'!$CR79</f>
        <v>0</v>
      </c>
      <c r="AR79" s="67">
        <f>'Pronóstico1 Público'!AR79*'Pronóstico2 Público'!$CR79</f>
        <v>4.6923317026970251E-6</v>
      </c>
      <c r="AS79" s="67">
        <f>'Pronóstico1 Público'!AS79*'Pronóstico2 Público'!$CR79</f>
        <v>2.5961563193647484E-5</v>
      </c>
      <c r="AT79" s="67">
        <f>'Pronóstico1 Público'!AT79*'Pronóstico2 Público'!$CR79</f>
        <v>7.6739016515083597E-5</v>
      </c>
      <c r="AU79" s="67">
        <f>'Pronóstico1 Público'!AU79*'Pronóstico2 Público'!$CR79</f>
        <v>1.9498399940330626E-4</v>
      </c>
      <c r="AV79" s="67">
        <f>'Pronóstico1 Público'!AV79*'Pronóstico2 Público'!$CR79</f>
        <v>5.2293289995812076E-4</v>
      </c>
      <c r="AW79" s="67">
        <f>'Pronóstico1 Público'!AW79*'Pronóstico2 Público'!$CR79</f>
        <v>1.1239628709606687E-3</v>
      </c>
      <c r="AX79" s="67">
        <f>'Pronóstico1 Público'!AX79*'Pronóstico2 Público'!$CR79</f>
        <v>1.9031853771322865E-3</v>
      </c>
      <c r="AY79" s="67">
        <f>'Pronóstico1 Público'!AY79*'Pronóstico2 Público'!$CR79</f>
        <v>2.7863201109998149E-3</v>
      </c>
      <c r="AZ79" s="67">
        <f>'Pronóstico1 Público'!AZ79*'Pronóstico2 Público'!$CR79</f>
        <v>3.7378718432876479E-3</v>
      </c>
      <c r="BA79" s="67">
        <f>'Pronóstico1 Público'!BA79*'Pronóstico2 Público'!$CR79</f>
        <v>4.5515375446046977E-3</v>
      </c>
      <c r="BB79" s="67">
        <f>'Pronóstico1 Público'!BB79*'Pronóstico2 Público'!$CR79</f>
        <v>5.2240124262292699E-3</v>
      </c>
      <c r="BC79" s="67">
        <f>'Pronóstico1 Público'!BC79*'Pronóstico2 Público'!$CR79</f>
        <v>6.0859003791486465E-3</v>
      </c>
      <c r="BD79" s="67">
        <f>'Pronóstico1 Público'!BD79*'Pronóstico2 Público'!$CR79</f>
        <v>7.321670702506348E-3</v>
      </c>
      <c r="BE79" s="67">
        <f>'Pronóstico1 Público'!BE79*'Pronóstico2 Público'!$CR79</f>
        <v>9.0415377644944561E-3</v>
      </c>
      <c r="BF79" s="67">
        <f>'Pronóstico1 Público'!BF79*'Pronóstico2 Público'!$CR79</f>
        <v>1.1523873848047985E-2</v>
      </c>
      <c r="BG79" s="67">
        <f>'Pronóstico1 Público'!BG79*'Pronóstico2 Público'!$CR79</f>
        <v>1.4897097506815454E-2</v>
      </c>
      <c r="BH79" s="67">
        <f>'Pronóstico1 Público'!BH79*'Pronóstico2 Público'!$CR79</f>
        <v>1.9305844556623163E-2</v>
      </c>
      <c r="BI79" s="67">
        <f>'Pronóstico1 Público'!BI79*'Pronóstico2 Público'!$CR79</f>
        <v>2.5367040479136588E-2</v>
      </c>
      <c r="BJ79" s="67">
        <f>'Pronóstico1 Público'!BJ79*'Pronóstico2 Público'!$CR79</f>
        <v>3.317943109741988E-2</v>
      </c>
      <c r="BK79" s="67">
        <f>'Pronóstico1 Público'!BK79*'Pronóstico2 Público'!$CR79</f>
        <v>4.2896155293507189E-2</v>
      </c>
      <c r="BL79" s="67">
        <f>'Pronóstico1 Público'!BL79*'Pronóstico2 Público'!$CR79</f>
        <v>5.4100259864285287E-2</v>
      </c>
      <c r="BM79" s="67">
        <f>'Pronóstico1 Público'!BM79*'Pronóstico2 Público'!$CR79</f>
        <v>6.5514689571221571E-2</v>
      </c>
      <c r="BN79" s="67">
        <f>'Pronóstico1 Público'!BN79*'Pronóstico2 Público'!$CR79</f>
        <v>7.5929262536921102E-2</v>
      </c>
      <c r="BO79" s="67">
        <f>'Pronóstico1 Público'!BO79*'Pronóstico2 Público'!$CR79</f>
        <v>8.437998072725876E-2</v>
      </c>
      <c r="BP79" s="67">
        <f>'Pronóstico1 Público'!BP79*'Pronóstico2 Público'!$CR79</f>
        <v>8.9931822555626595E-2</v>
      </c>
      <c r="BQ79" s="67">
        <f>'Pronóstico1 Público'!BQ79*'Pronóstico2 Público'!$CR79</f>
        <v>9.2966190562151357E-2</v>
      </c>
      <c r="BR79" s="67">
        <f>'Pronóstico1 Público'!BR79*'Pronóstico2 Público'!$CR79</f>
        <v>9.4668683074895427E-2</v>
      </c>
      <c r="BS79" s="67">
        <f>'Pronóstico1 Público'!BS79*'Pronóstico2 Público'!$CR79</f>
        <v>9.4429505620484425E-2</v>
      </c>
      <c r="BT79" s="67">
        <f>'Pronóstico1 Público'!BT79*'Pronóstico2 Público'!$CR79</f>
        <v>9.1724141974696943E-2</v>
      </c>
      <c r="BU79" s="67">
        <f>'Pronóstico1 Público'!BU79*'Pronóstico2 Público'!$CR79</f>
        <v>8.6496731658551776E-2</v>
      </c>
      <c r="BV79" s="67">
        <f>'Pronóstico1 Público'!BV79*'Pronóstico2 Público'!$CR79</f>
        <v>7.9418462897558578E-2</v>
      </c>
      <c r="BW79" s="67">
        <f>'Pronóstico1 Público'!BW79*'Pronóstico2 Público'!$CR79</f>
        <v>7.1508967532356194E-2</v>
      </c>
      <c r="BX79" s="67">
        <f>'Pronóstico1 Público'!BX79*'Pronóstico2 Público'!$CR79</f>
        <v>6.3679610652883731E-2</v>
      </c>
      <c r="BY79" s="67">
        <f>'Pronóstico1 Público'!BY79*'Pronóstico2 Público'!$CR79</f>
        <v>5.6798207611102595E-2</v>
      </c>
      <c r="BZ79" s="67">
        <f>'Pronóstico1 Público'!BZ79*'Pronóstico2 Público'!$CR79</f>
        <v>5.1304712903893969E-2</v>
      </c>
      <c r="CA79" s="67">
        <f>'Pronóstico1 Público'!CA79*'Pronóstico2 Público'!$CR79</f>
        <v>4.6822943066178992E-2</v>
      </c>
      <c r="CB79" s="67">
        <f>'Pronóstico1 Público'!CB79*'Pronóstico2 Público'!$CR79</f>
        <v>4.2739844213484611E-2</v>
      </c>
      <c r="CC79" s="67">
        <f>'Pronóstico1 Público'!CC79*'Pronóstico2 Público'!$CR79</f>
        <v>3.8979839467636383E-2</v>
      </c>
      <c r="CD79" s="67">
        <f>'Pronóstico1 Público'!CD79*'Pronóstico2 Público'!$CR79</f>
        <v>3.550581355116518E-2</v>
      </c>
      <c r="CE79" s="67">
        <f>'Pronóstico1 Público'!CE79*'Pronóstico2 Público'!$CR79</f>
        <v>3.2245866524294689E-2</v>
      </c>
      <c r="CF79" s="67">
        <f>'Pronóstico1 Público'!CF79*'Pronóstico2 Público'!$CR79</f>
        <v>2.9160728692776534E-2</v>
      </c>
      <c r="CG79" s="67">
        <f>'Pronóstico1 Público'!CG79*'Pronóstico2 Público'!$CR79</f>
        <v>2.6081638835173136E-2</v>
      </c>
      <c r="CH79" s="67">
        <f>'Pronóstico1 Público'!CH79*'Pronóstico2 Público'!$CR79</f>
        <v>2.3162302329242022E-2</v>
      </c>
      <c r="CI79" s="67">
        <f>'Pronóstico1 Público'!CI79*'Pronóstico2 Público'!$CR79</f>
        <v>2.0256706790222227E-2</v>
      </c>
      <c r="CJ79" s="67">
        <f>'Pronóstico1 Público'!CJ79*'Pronóstico2 Público'!$CR79</f>
        <v>1.737190841281238E-2</v>
      </c>
      <c r="CK79" s="67">
        <f>'Pronóstico1 Público'!CK79*'Pronóstico2 Público'!$CR79</f>
        <v>1.4601766268913435E-2</v>
      </c>
      <c r="CL79" s="67">
        <f>'Pronóstico1 Público'!CL79*'Pronóstico2 Público'!$CR79</f>
        <v>1.209134020787621E-2</v>
      </c>
      <c r="CM79" s="67">
        <f>'Pronóstico1 Público'!CM79*'Pronóstico2 Público'!$CR79</f>
        <v>1.0038834330685567E-2</v>
      </c>
      <c r="CN79" s="67">
        <f>'Pronóstico1 Público'!CN79*'Pronóstico2 Público'!$CR79</f>
        <v>8.3184859539632595E-3</v>
      </c>
      <c r="CP79" s="72">
        <f t="shared" si="2"/>
        <v>1.7</v>
      </c>
      <c r="CR79">
        <f>'Insumo 2'!$B$5/'Pronóstico1 Público'!CP79</f>
        <v>0.40463089801938973</v>
      </c>
      <c r="CT79" s="83">
        <f>100*'Población %'!CR124</f>
        <v>22.027195842890919</v>
      </c>
      <c r="CU79" s="83">
        <f t="shared" si="3"/>
        <v>7.7177322620875497</v>
      </c>
    </row>
    <row r="80" spans="1:99">
      <c r="A80">
        <f>'Población %'!A125</f>
        <v>2064</v>
      </c>
      <c r="B80" s="67">
        <f>'Pronóstico1 Público'!B80*'Pronóstico2 Público'!$CR80</f>
        <v>0</v>
      </c>
      <c r="C80" s="67">
        <f>'Pronóstico1 Público'!C80*'Pronóstico2 Público'!$CR80</f>
        <v>0</v>
      </c>
      <c r="D80" s="67">
        <f>'Pronóstico1 Público'!D80*'Pronóstico2 Público'!$CR80</f>
        <v>0</v>
      </c>
      <c r="E80" s="67">
        <f>'Pronóstico1 Público'!E80*'Pronóstico2 Público'!$CR80</f>
        <v>0</v>
      </c>
      <c r="F80" s="67">
        <f>'Pronóstico1 Público'!F80*'Pronóstico2 Público'!$CR80</f>
        <v>0</v>
      </c>
      <c r="G80" s="67">
        <f>'Pronóstico1 Público'!G80*'Pronóstico2 Público'!$CR80</f>
        <v>0</v>
      </c>
      <c r="H80" s="67">
        <f>'Pronóstico1 Público'!H80*'Pronóstico2 Público'!$CR80</f>
        <v>0</v>
      </c>
      <c r="I80" s="67">
        <f>'Pronóstico1 Público'!I80*'Pronóstico2 Público'!$CR80</f>
        <v>0</v>
      </c>
      <c r="J80" s="67">
        <f>'Pronóstico1 Público'!J80*'Pronóstico2 Público'!$CR80</f>
        <v>0</v>
      </c>
      <c r="K80" s="67">
        <f>'Pronóstico1 Público'!K80*'Pronóstico2 Público'!$CR80</f>
        <v>0</v>
      </c>
      <c r="L80" s="67">
        <f>'Pronóstico1 Público'!L80*'Pronóstico2 Público'!$CR80</f>
        <v>0</v>
      </c>
      <c r="M80" s="67">
        <f>'Pronóstico1 Público'!M80*'Pronóstico2 Público'!$CR80</f>
        <v>0</v>
      </c>
      <c r="N80" s="67">
        <f>'Pronóstico1 Público'!N80*'Pronóstico2 Público'!$CR80</f>
        <v>0</v>
      </c>
      <c r="O80" s="67">
        <f>'Pronóstico1 Público'!O80*'Pronóstico2 Público'!$CR80</f>
        <v>0</v>
      </c>
      <c r="P80" s="67">
        <f>'Pronóstico1 Público'!P80*'Pronóstico2 Público'!$CR80</f>
        <v>0</v>
      </c>
      <c r="Q80" s="67">
        <f>'Pronóstico1 Público'!Q80*'Pronóstico2 Público'!$CR80</f>
        <v>0</v>
      </c>
      <c r="R80" s="67">
        <f>'Pronóstico1 Público'!R80*'Pronóstico2 Público'!$CR80</f>
        <v>0</v>
      </c>
      <c r="S80" s="67">
        <f>'Pronóstico1 Público'!S80*'Pronóstico2 Público'!$CR80</f>
        <v>0</v>
      </c>
      <c r="T80" s="67">
        <f>'Pronóstico1 Público'!T80*'Pronóstico2 Público'!$CR80</f>
        <v>0</v>
      </c>
      <c r="U80" s="67">
        <f>'Pronóstico1 Público'!U80*'Pronóstico2 Público'!$CR80</f>
        <v>0</v>
      </c>
      <c r="V80" s="67">
        <f>'Pronóstico1 Público'!V80*'Pronóstico2 Público'!$CR80</f>
        <v>0</v>
      </c>
      <c r="W80" s="67">
        <f>'Pronóstico1 Público'!W80*'Pronóstico2 Público'!$CR80</f>
        <v>0</v>
      </c>
      <c r="X80" s="67">
        <f>'Pronóstico1 Público'!X80*'Pronóstico2 Público'!$CR80</f>
        <v>0</v>
      </c>
      <c r="Y80" s="67">
        <f>'Pronóstico1 Público'!Y80*'Pronóstico2 Público'!$CR80</f>
        <v>0</v>
      </c>
      <c r="Z80" s="67">
        <f>'Pronóstico1 Público'!Z80*'Pronóstico2 Público'!$CR80</f>
        <v>0</v>
      </c>
      <c r="AA80" s="67">
        <f>'Pronóstico1 Público'!AA80*'Pronóstico2 Público'!$CR80</f>
        <v>0</v>
      </c>
      <c r="AB80" s="67">
        <f>'Pronóstico1 Público'!AB80*'Pronóstico2 Público'!$CR80</f>
        <v>0</v>
      </c>
      <c r="AC80" s="67">
        <f>'Pronóstico1 Público'!AC80*'Pronóstico2 Público'!$CR80</f>
        <v>0</v>
      </c>
      <c r="AD80" s="67">
        <f>'Pronóstico1 Público'!AD80*'Pronóstico2 Público'!$CR80</f>
        <v>0</v>
      </c>
      <c r="AE80" s="67">
        <f>'Pronóstico1 Público'!AE80*'Pronóstico2 Público'!$CR80</f>
        <v>0</v>
      </c>
      <c r="AF80" s="67">
        <f>'Pronóstico1 Público'!AF80*'Pronóstico2 Público'!$CR80</f>
        <v>0</v>
      </c>
      <c r="AG80" s="67">
        <f>'Pronóstico1 Público'!AG80*'Pronóstico2 Público'!$CR80</f>
        <v>0</v>
      </c>
      <c r="AH80" s="67">
        <f>'Pronóstico1 Público'!AH80*'Pronóstico2 Público'!$CR80</f>
        <v>0</v>
      </c>
      <c r="AI80" s="67">
        <f>'Pronóstico1 Público'!AI80*'Pronóstico2 Público'!$CR80</f>
        <v>0</v>
      </c>
      <c r="AJ80" s="67">
        <f>'Pronóstico1 Público'!AJ80*'Pronóstico2 Público'!$CR80</f>
        <v>0</v>
      </c>
      <c r="AK80" s="67">
        <f>'Pronóstico1 Público'!AK80*'Pronóstico2 Público'!$CR80</f>
        <v>0</v>
      </c>
      <c r="AL80" s="67">
        <f>'Pronóstico1 Público'!AL80*'Pronóstico2 Público'!$CR80</f>
        <v>0</v>
      </c>
      <c r="AM80" s="67">
        <f>'Pronóstico1 Público'!AM80*'Pronóstico2 Público'!$CR80</f>
        <v>0</v>
      </c>
      <c r="AN80" s="67">
        <f>'Pronóstico1 Público'!AN80*'Pronóstico2 Público'!$CR80</f>
        <v>0</v>
      </c>
      <c r="AO80" s="67">
        <f>'Pronóstico1 Público'!AO80*'Pronóstico2 Público'!$CR80</f>
        <v>0</v>
      </c>
      <c r="AP80" s="67">
        <f>'Pronóstico1 Público'!AP80*'Pronóstico2 Público'!$CR80</f>
        <v>0</v>
      </c>
      <c r="AQ80" s="67">
        <f>'Pronóstico1 Público'!AQ80*'Pronóstico2 Público'!$CR80</f>
        <v>0</v>
      </c>
      <c r="AR80" s="67">
        <f>'Pronóstico1 Público'!AR80*'Pronóstico2 Público'!$CR80</f>
        <v>4.5953103653320692E-6</v>
      </c>
      <c r="AS80" s="67">
        <f>'Pronóstico1 Público'!AS80*'Pronóstico2 Público'!$CR80</f>
        <v>2.5442140937771915E-5</v>
      </c>
      <c r="AT80" s="67">
        <f>'Pronóstico1 Público'!AT80*'Pronóstico2 Público'!$CR80</f>
        <v>7.5225557812390271E-5</v>
      </c>
      <c r="AU80" s="67">
        <f>'Pronóstico1 Público'!AU80*'Pronóstico2 Público'!$CR80</f>
        <v>1.9183730682545419E-4</v>
      </c>
      <c r="AV80" s="67">
        <f>'Pronóstico1 Público'!AV80*'Pronóstico2 Público'!$CR80</f>
        <v>5.170535732726846E-4</v>
      </c>
      <c r="AW80" s="67">
        <f>'Pronóstico1 Público'!AW80*'Pronóstico2 Público'!$CR80</f>
        <v>1.1148809346580928E-3</v>
      </c>
      <c r="AX80" s="67">
        <f>'Pronóstico1 Público'!AX80*'Pronóstico2 Público'!$CR80</f>
        <v>1.8879961078693275E-3</v>
      </c>
      <c r="AY80" s="67">
        <f>'Pronóstico1 Público'!AY80*'Pronóstico2 Público'!$CR80</f>
        <v>2.7659830685994122E-3</v>
      </c>
      <c r="AZ80" s="67">
        <f>'Pronóstico1 Público'!AZ80*'Pronóstico2 Público'!$CR80</f>
        <v>3.702732460595032E-3</v>
      </c>
      <c r="BA80" s="67">
        <f>'Pronóstico1 Público'!BA80*'Pronóstico2 Público'!$CR80</f>
        <v>4.4910162019215077E-3</v>
      </c>
      <c r="BB80" s="67">
        <f>'Pronóstico1 Público'!BB80*'Pronóstico2 Público'!$CR80</f>
        <v>5.1398470429753753E-3</v>
      </c>
      <c r="BC80" s="67">
        <f>'Pronóstico1 Público'!BC80*'Pronóstico2 Público'!$CR80</f>
        <v>5.9853944095002417E-3</v>
      </c>
      <c r="BD80" s="67">
        <f>'Pronóstico1 Público'!BD80*'Pronóstico2 Público'!$CR80</f>
        <v>7.1907063847719919E-3</v>
      </c>
      <c r="BE80" s="67">
        <f>'Pronóstico1 Público'!BE80*'Pronóstico2 Público'!$CR80</f>
        <v>8.8790665317707556E-3</v>
      </c>
      <c r="BF80" s="67">
        <f>'Pronóstico1 Público'!BF80*'Pronóstico2 Público'!$CR80</f>
        <v>1.1324457054390932E-2</v>
      </c>
      <c r="BG80" s="67">
        <f>'Pronóstico1 Público'!BG80*'Pronóstico2 Público'!$CR80</f>
        <v>1.4631916477851812E-2</v>
      </c>
      <c r="BH80" s="67">
        <f>'Pronóstico1 Público'!BH80*'Pronóstico2 Público'!$CR80</f>
        <v>1.8959174517896395E-2</v>
      </c>
      <c r="BI80" s="67">
        <f>'Pronóstico1 Público'!BI80*'Pronóstico2 Público'!$CR80</f>
        <v>2.4973615444711772E-2</v>
      </c>
      <c r="BJ80" s="67">
        <f>'Pronóstico1 Público'!BJ80*'Pronóstico2 Público'!$CR80</f>
        <v>3.2305844889940476E-2</v>
      </c>
      <c r="BK80" s="67">
        <f>'Pronóstico1 Público'!BK80*'Pronóstico2 Público'!$CR80</f>
        <v>4.1082128705121956E-2</v>
      </c>
      <c r="BL80" s="67">
        <f>'Pronóstico1 Público'!BL80*'Pronóstico2 Público'!$CR80</f>
        <v>5.1385931277426425E-2</v>
      </c>
      <c r="BM80" s="67">
        <f>'Pronóstico1 Público'!BM80*'Pronóstico2 Público'!$CR80</f>
        <v>6.2486181428289558E-2</v>
      </c>
      <c r="BN80" s="67">
        <f>'Pronóstico1 Público'!BN80*'Pronóstico2 Público'!$CR80</f>
        <v>7.2479437518836204E-2</v>
      </c>
      <c r="BO80" s="67">
        <f>'Pronóstico1 Público'!BO80*'Pronóstico2 Público'!$CR80</f>
        <v>8.1624794091237698E-2</v>
      </c>
      <c r="BP80" s="67">
        <f>'Pronóstico1 Público'!BP80*'Pronóstico2 Público'!$CR80</f>
        <v>8.8754922872353287E-2</v>
      </c>
      <c r="BQ80" s="67">
        <f>'Pronóstico1 Público'!BQ80*'Pronóstico2 Público'!$CR80</f>
        <v>9.3084984955324426E-2</v>
      </c>
      <c r="BR80" s="67">
        <f>'Pronóstico1 Público'!BR80*'Pronóstico2 Público'!$CR80</f>
        <v>9.4803558122504183E-2</v>
      </c>
      <c r="BS80" s="67">
        <f>'Pronóstico1 Público'!BS80*'Pronóstico2 Público'!$CR80</f>
        <v>9.4710164098517596E-2</v>
      </c>
      <c r="BT80" s="67">
        <f>'Pronóstico1 Público'!BT80*'Pronóstico2 Público'!$CR80</f>
        <v>9.2735893693818988E-2</v>
      </c>
      <c r="BU80" s="67">
        <f>'Pronóstico1 Público'!BU80*'Pronóstico2 Público'!$CR80</f>
        <v>8.8329336950434975E-2</v>
      </c>
      <c r="BV80" s="67">
        <f>'Pronóstico1 Público'!BV80*'Pronóstico2 Público'!$CR80</f>
        <v>8.1756127701609407E-2</v>
      </c>
      <c r="BW80" s="67">
        <f>'Pronóstico1 Público'!BW80*'Pronóstico2 Público'!$CR80</f>
        <v>7.396038891084776E-2</v>
      </c>
      <c r="BX80" s="67">
        <f>'Pronóstico1 Público'!BX80*'Pronóstico2 Público'!$CR80</f>
        <v>6.6303894168870198E-2</v>
      </c>
      <c r="BY80" s="67">
        <f>'Pronóstico1 Público'!BY80*'Pronóstico2 Público'!$CR80</f>
        <v>5.8895130209652202E-2</v>
      </c>
      <c r="BZ80" s="67">
        <f>'Pronóstico1 Público'!BZ80*'Pronóstico2 Público'!$CR80</f>
        <v>5.2552119500717649E-2</v>
      </c>
      <c r="CA80" s="67">
        <f>'Pronóstico1 Público'!CA80*'Pronóstico2 Público'!$CR80</f>
        <v>4.7509782658179685E-2</v>
      </c>
      <c r="CB80" s="67">
        <f>'Pronóstico1 Público'!CB80*'Pronóstico2 Público'!$CR80</f>
        <v>4.3478233812452527E-2</v>
      </c>
      <c r="CC80" s="67">
        <f>'Pronóstico1 Público'!CC80*'Pronóstico2 Público'!$CR80</f>
        <v>3.9690682344157416E-2</v>
      </c>
      <c r="CD80" s="67">
        <f>'Pronóstico1 Público'!CD80*'Pronóstico2 Público'!$CR80</f>
        <v>3.6023024380831721E-2</v>
      </c>
      <c r="CE80" s="67">
        <f>'Pronóstico1 Público'!CE80*'Pronóstico2 Público'!$CR80</f>
        <v>3.254061314920912E-2</v>
      </c>
      <c r="CF80" s="67">
        <f>'Pronóstico1 Público'!CF80*'Pronóstico2 Público'!$CR80</f>
        <v>2.9280142301574458E-2</v>
      </c>
      <c r="CG80" s="67">
        <f>'Pronóstico1 Público'!CG80*'Pronóstico2 Público'!$CR80</f>
        <v>2.6067307307033844E-2</v>
      </c>
      <c r="CH80" s="67">
        <f>'Pronóstico1 Público'!CH80*'Pronóstico2 Público'!$CR80</f>
        <v>2.2996988884650297E-2</v>
      </c>
      <c r="CI80" s="67">
        <f>'Pronóstico1 Público'!CI80*'Pronóstico2 Público'!$CR80</f>
        <v>2.01940226514409E-2</v>
      </c>
      <c r="CJ80" s="67">
        <f>'Pronóstico1 Público'!CJ80*'Pronóstico2 Público'!$CR80</f>
        <v>1.7526007863717295E-2</v>
      </c>
      <c r="CK80" s="67">
        <f>'Pronóstico1 Público'!CK80*'Pronóstico2 Público'!$CR80</f>
        <v>1.4873343283178631E-2</v>
      </c>
      <c r="CL80" s="67">
        <f>'Pronóstico1 Público'!CL80*'Pronóstico2 Público'!$CR80</f>
        <v>1.2379295685265546E-2</v>
      </c>
      <c r="CM80" s="67">
        <f>'Pronóstico1 Público'!CM80*'Pronóstico2 Público'!$CR80</f>
        <v>1.0081820731243181E-2</v>
      </c>
      <c r="CN80" s="67">
        <f>'Pronóstico1 Público'!CN80*'Pronóstico2 Público'!$CR80</f>
        <v>8.2469553248360385E-3</v>
      </c>
      <c r="CP80" s="72">
        <f t="shared" si="2"/>
        <v>1.7000000000000006</v>
      </c>
      <c r="CR80">
        <f>'Insumo 2'!$B$5/'Pronóstico1 Público'!CP80</f>
        <v>0.39786101245614247</v>
      </c>
      <c r="CT80" s="83">
        <f>100*'Población %'!CR125</f>
        <v>22.625027020650666</v>
      </c>
      <c r="CU80" s="83">
        <f t="shared" si="3"/>
        <v>7.5138031810894645</v>
      </c>
    </row>
    <row r="81" spans="1:99">
      <c r="A81">
        <f>'Población %'!A126</f>
        <v>2065</v>
      </c>
      <c r="B81" s="67">
        <f>'Pronóstico1 Público'!B81*'Pronóstico2 Público'!$CR81</f>
        <v>0</v>
      </c>
      <c r="C81" s="67">
        <f>'Pronóstico1 Público'!C81*'Pronóstico2 Público'!$CR81</f>
        <v>0</v>
      </c>
      <c r="D81" s="67">
        <f>'Pronóstico1 Público'!D81*'Pronóstico2 Público'!$CR81</f>
        <v>0</v>
      </c>
      <c r="E81" s="67">
        <f>'Pronóstico1 Público'!E81*'Pronóstico2 Público'!$CR81</f>
        <v>0</v>
      </c>
      <c r="F81" s="67">
        <f>'Pronóstico1 Público'!F81*'Pronóstico2 Público'!$CR81</f>
        <v>0</v>
      </c>
      <c r="G81" s="67">
        <f>'Pronóstico1 Público'!G81*'Pronóstico2 Público'!$CR81</f>
        <v>0</v>
      </c>
      <c r="H81" s="67">
        <f>'Pronóstico1 Público'!H81*'Pronóstico2 Público'!$CR81</f>
        <v>0</v>
      </c>
      <c r="I81" s="67">
        <f>'Pronóstico1 Público'!I81*'Pronóstico2 Público'!$CR81</f>
        <v>0</v>
      </c>
      <c r="J81" s="67">
        <f>'Pronóstico1 Público'!J81*'Pronóstico2 Público'!$CR81</f>
        <v>0</v>
      </c>
      <c r="K81" s="67">
        <f>'Pronóstico1 Público'!K81*'Pronóstico2 Público'!$CR81</f>
        <v>0</v>
      </c>
      <c r="L81" s="67">
        <f>'Pronóstico1 Público'!L81*'Pronóstico2 Público'!$CR81</f>
        <v>0</v>
      </c>
      <c r="M81" s="67">
        <f>'Pronóstico1 Público'!M81*'Pronóstico2 Público'!$CR81</f>
        <v>0</v>
      </c>
      <c r="N81" s="67">
        <f>'Pronóstico1 Público'!N81*'Pronóstico2 Público'!$CR81</f>
        <v>0</v>
      </c>
      <c r="O81" s="67">
        <f>'Pronóstico1 Público'!O81*'Pronóstico2 Público'!$CR81</f>
        <v>0</v>
      </c>
      <c r="P81" s="67">
        <f>'Pronóstico1 Público'!P81*'Pronóstico2 Público'!$CR81</f>
        <v>0</v>
      </c>
      <c r="Q81" s="67">
        <f>'Pronóstico1 Público'!Q81*'Pronóstico2 Público'!$CR81</f>
        <v>0</v>
      </c>
      <c r="R81" s="67">
        <f>'Pronóstico1 Público'!R81*'Pronóstico2 Público'!$CR81</f>
        <v>0</v>
      </c>
      <c r="S81" s="67">
        <f>'Pronóstico1 Público'!S81*'Pronóstico2 Público'!$CR81</f>
        <v>0</v>
      </c>
      <c r="T81" s="67">
        <f>'Pronóstico1 Público'!T81*'Pronóstico2 Público'!$CR81</f>
        <v>0</v>
      </c>
      <c r="U81" s="67">
        <f>'Pronóstico1 Público'!U81*'Pronóstico2 Público'!$CR81</f>
        <v>0</v>
      </c>
      <c r="V81" s="67">
        <f>'Pronóstico1 Público'!V81*'Pronóstico2 Público'!$CR81</f>
        <v>0</v>
      </c>
      <c r="W81" s="67">
        <f>'Pronóstico1 Público'!W81*'Pronóstico2 Público'!$CR81</f>
        <v>0</v>
      </c>
      <c r="X81" s="67">
        <f>'Pronóstico1 Público'!X81*'Pronóstico2 Público'!$CR81</f>
        <v>0</v>
      </c>
      <c r="Y81" s="67">
        <f>'Pronóstico1 Público'!Y81*'Pronóstico2 Público'!$CR81</f>
        <v>0</v>
      </c>
      <c r="Z81" s="67">
        <f>'Pronóstico1 Público'!Z81*'Pronóstico2 Público'!$CR81</f>
        <v>0</v>
      </c>
      <c r="AA81" s="67">
        <f>'Pronóstico1 Público'!AA81*'Pronóstico2 Público'!$CR81</f>
        <v>0</v>
      </c>
      <c r="AB81" s="67">
        <f>'Pronóstico1 Público'!AB81*'Pronóstico2 Público'!$CR81</f>
        <v>0</v>
      </c>
      <c r="AC81" s="67">
        <f>'Pronóstico1 Público'!AC81*'Pronóstico2 Público'!$CR81</f>
        <v>0</v>
      </c>
      <c r="AD81" s="67">
        <f>'Pronóstico1 Público'!AD81*'Pronóstico2 Público'!$CR81</f>
        <v>0</v>
      </c>
      <c r="AE81" s="67">
        <f>'Pronóstico1 Público'!AE81*'Pronóstico2 Público'!$CR81</f>
        <v>0</v>
      </c>
      <c r="AF81" s="67">
        <f>'Pronóstico1 Público'!AF81*'Pronóstico2 Público'!$CR81</f>
        <v>0</v>
      </c>
      <c r="AG81" s="67">
        <f>'Pronóstico1 Público'!AG81*'Pronóstico2 Público'!$CR81</f>
        <v>0</v>
      </c>
      <c r="AH81" s="67">
        <f>'Pronóstico1 Público'!AH81*'Pronóstico2 Público'!$CR81</f>
        <v>0</v>
      </c>
      <c r="AI81" s="67">
        <f>'Pronóstico1 Público'!AI81*'Pronóstico2 Público'!$CR81</f>
        <v>0</v>
      </c>
      <c r="AJ81" s="67">
        <f>'Pronóstico1 Público'!AJ81*'Pronóstico2 Público'!$CR81</f>
        <v>0</v>
      </c>
      <c r="AK81" s="67">
        <f>'Pronóstico1 Público'!AK81*'Pronóstico2 Público'!$CR81</f>
        <v>0</v>
      </c>
      <c r="AL81" s="67">
        <f>'Pronóstico1 Público'!AL81*'Pronóstico2 Público'!$CR81</f>
        <v>0</v>
      </c>
      <c r="AM81" s="67">
        <f>'Pronóstico1 Público'!AM81*'Pronóstico2 Público'!$CR81</f>
        <v>0</v>
      </c>
      <c r="AN81" s="67">
        <f>'Pronóstico1 Público'!AN81*'Pronóstico2 Público'!$CR81</f>
        <v>0</v>
      </c>
      <c r="AO81" s="67">
        <f>'Pronóstico1 Público'!AO81*'Pronóstico2 Público'!$CR81</f>
        <v>0</v>
      </c>
      <c r="AP81" s="67">
        <f>'Pronóstico1 Público'!AP81*'Pronóstico2 Público'!$CR81</f>
        <v>0</v>
      </c>
      <c r="AQ81" s="67">
        <f>'Pronóstico1 Público'!AQ81*'Pronóstico2 Público'!$CR81</f>
        <v>0</v>
      </c>
      <c r="AR81" s="67">
        <f>'Pronóstico1 Público'!AR81*'Pronóstico2 Público'!$CR81</f>
        <v>4.4931840987859849E-6</v>
      </c>
      <c r="AS81" s="67">
        <f>'Pronóstico1 Público'!AS81*'Pronóstico2 Público'!$CR81</f>
        <v>2.493322812314455E-5</v>
      </c>
      <c r="AT81" s="67">
        <f>'Pronóstico1 Público'!AT81*'Pronóstico2 Público'!$CR81</f>
        <v>7.3773261381046324E-5</v>
      </c>
      <c r="AU81" s="67">
        <f>'Pronóstico1 Público'!AU81*'Pronóstico2 Público'!$CR81</f>
        <v>1.8819321080219823E-4</v>
      </c>
      <c r="AV81" s="67">
        <f>'Pronóstico1 Público'!AV81*'Pronóstico2 Público'!$CR81</f>
        <v>5.0909003481626111E-4</v>
      </c>
      <c r="AW81" s="67">
        <f>'Pronóstico1 Público'!AW81*'Pronóstico2 Público'!$CR81</f>
        <v>1.1031731522667917E-3</v>
      </c>
      <c r="AX81" s="67">
        <f>'Pronóstico1 Público'!AX81*'Pronóstico2 Público'!$CR81</f>
        <v>1.874171616580668E-3</v>
      </c>
      <c r="AY81" s="67">
        <f>'Pronóstico1 Público'!AY81*'Pronóstico2 Público'!$CR81</f>
        <v>2.746062753214359E-3</v>
      </c>
      <c r="AZ81" s="67">
        <f>'Pronóstico1 Público'!AZ81*'Pronóstico2 Público'!$CR81</f>
        <v>3.6786837389235255E-3</v>
      </c>
      <c r="BA81" s="67">
        <f>'Pronóstico1 Público'!BA81*'Pronóstico2 Público'!$CR81</f>
        <v>4.4525006996101232E-3</v>
      </c>
      <c r="BB81" s="67">
        <f>'Pronóstico1 Público'!BB81*'Pronóstico2 Público'!$CR81</f>
        <v>5.0757361489886148E-3</v>
      </c>
      <c r="BC81" s="67">
        <f>'Pronóstico1 Público'!BC81*'Pronóstico2 Público'!$CR81</f>
        <v>5.8940656061158897E-3</v>
      </c>
      <c r="BD81" s="67">
        <f>'Pronóstico1 Público'!BD81*'Pronóstico2 Público'!$CR81</f>
        <v>7.0784022996442549E-3</v>
      </c>
      <c r="BE81" s="67">
        <f>'Pronóstico1 Público'!BE81*'Pronóstico2 Público'!$CR81</f>
        <v>8.728433744048655E-3</v>
      </c>
      <c r="BF81" s="67">
        <f>'Pronóstico1 Público'!BF81*'Pronóstico2 Público'!$CR81</f>
        <v>1.1131390712696143E-2</v>
      </c>
      <c r="BG81" s="67">
        <f>'Pronóstico1 Público'!BG81*'Pronóstico2 Público'!$CR81</f>
        <v>1.4392240545288941E-2</v>
      </c>
      <c r="BH81" s="67">
        <f>'Pronóstico1 Público'!BH81*'Pronóstico2 Público'!$CR81</f>
        <v>1.8639348818018278E-2</v>
      </c>
      <c r="BI81" s="67">
        <f>'Pronóstico1 Público'!BI81*'Pronóstico2 Público'!$CR81</f>
        <v>2.4549263350888414E-2</v>
      </c>
      <c r="BJ81" s="67">
        <f>'Pronóstico1 Público'!BJ81*'Pronóstico2 Público'!$CR81</f>
        <v>3.1836530331007411E-2</v>
      </c>
      <c r="BK81" s="67">
        <f>'Pronóstico1 Público'!BK81*'Pronóstico2 Público'!$CR81</f>
        <v>4.0043026352540423E-2</v>
      </c>
      <c r="BL81" s="67">
        <f>'Pronóstico1 Público'!BL81*'Pronóstico2 Público'!$CR81</f>
        <v>4.9267641181874273E-2</v>
      </c>
      <c r="BM81" s="67">
        <f>'Pronóstico1 Público'!BM81*'Pronóstico2 Público'!$CR81</f>
        <v>5.9420944816836817E-2</v>
      </c>
      <c r="BN81" s="67">
        <f>'Pronóstico1 Público'!BN81*'Pronóstico2 Público'!$CR81</f>
        <v>6.9210580587461823E-2</v>
      </c>
      <c r="BO81" s="67">
        <f>'Pronóstico1 Público'!BO81*'Pronóstico2 Público'!$CR81</f>
        <v>7.8006579913204074E-2</v>
      </c>
      <c r="BP81" s="67">
        <f>'Pronóstico1 Público'!BP81*'Pronóstico2 Público'!$CR81</f>
        <v>8.5963000937091263E-2</v>
      </c>
      <c r="BQ81" s="67">
        <f>'Pronóstico1 Público'!BQ81*'Pronóstico2 Público'!$CR81</f>
        <v>9.199133737520393E-2</v>
      </c>
      <c r="BR81" s="67">
        <f>'Pronóstico1 Público'!BR81*'Pronóstico2 Público'!$CR81</f>
        <v>9.5066329848178671E-2</v>
      </c>
      <c r="BS81" s="67">
        <f>'Pronóstico1 Público'!BS81*'Pronóstico2 Público'!$CR81</f>
        <v>9.4992961604482548E-2</v>
      </c>
      <c r="BT81" s="67">
        <f>'Pronóstico1 Público'!BT81*'Pronóstico2 Público'!$CR81</f>
        <v>9.3165923380128315E-2</v>
      </c>
      <c r="BU81" s="67">
        <f>'Pronóstico1 Público'!BU81*'Pronóstico2 Público'!$CR81</f>
        <v>8.9455888789728433E-2</v>
      </c>
      <c r="BV81" s="67">
        <f>'Pronóstico1 Público'!BV81*'Pronóstico2 Público'!$CR81</f>
        <v>8.3632963145225656E-2</v>
      </c>
      <c r="BW81" s="67">
        <f>'Pronóstico1 Público'!BW81*'Pronóstico2 Público'!$CR81</f>
        <v>7.627823744211136E-2</v>
      </c>
      <c r="BX81" s="67">
        <f>'Pronóstico1 Público'!BX81*'Pronóstico2 Público'!$CR81</f>
        <v>6.8718990968989771E-2</v>
      </c>
      <c r="BY81" s="67">
        <f>'Pronóstico1 Público'!BY81*'Pronóstico2 Público'!$CR81</f>
        <v>6.1465154342102452E-2</v>
      </c>
      <c r="BZ81" s="67">
        <f>'Pronóstico1 Público'!BZ81*'Pronóstico2 Público'!$CR81</f>
        <v>5.4635043841022142E-2</v>
      </c>
      <c r="CA81" s="67">
        <f>'Pronóstico1 Público'!CA81*'Pronóstico2 Público'!$CR81</f>
        <v>4.8804523833389422E-2</v>
      </c>
      <c r="CB81" s="67">
        <f>'Pronóstico1 Público'!CB81*'Pronóstico2 Público'!$CR81</f>
        <v>4.4251582336810709E-2</v>
      </c>
      <c r="CC81" s="67">
        <f>'Pronóstico1 Público'!CC81*'Pronóstico2 Público'!$CR81</f>
        <v>4.0508856065285204E-2</v>
      </c>
      <c r="CD81" s="67">
        <f>'Pronóstico1 Público'!CD81*'Pronóstico2 Público'!$CR81</f>
        <v>3.680418734727512E-2</v>
      </c>
      <c r="CE81" s="67">
        <f>'Pronóstico1 Público'!CE81*'Pronóstico2 Público'!$CR81</f>
        <v>3.3145394766039983E-2</v>
      </c>
      <c r="CF81" s="67">
        <f>'Pronóstico1 Público'!CF81*'Pronóstico2 Público'!$CR81</f>
        <v>2.9689297266240089E-2</v>
      </c>
      <c r="CG81" s="67">
        <f>'Pronóstico1 Público'!CG81*'Pronóstico2 Público'!$CR81</f>
        <v>2.6311262421239552E-2</v>
      </c>
      <c r="CH81" s="67">
        <f>'Pronóstico1 Público'!CH81*'Pronóstico2 Público'!$CR81</f>
        <v>2.3101144549854007E-2</v>
      </c>
      <c r="CI81" s="67">
        <f>'Pronóstico1 Público'!CI81*'Pronóstico2 Público'!$CR81</f>
        <v>2.0144961325572103E-2</v>
      </c>
      <c r="CJ81" s="67">
        <f>'Pronóstico1 Público'!CJ81*'Pronóstico2 Público'!$CR81</f>
        <v>1.7549017080248294E-2</v>
      </c>
      <c r="CK81" s="67">
        <f>'Pronóstico1 Público'!CK81*'Pronóstico2 Público'!$CR81</f>
        <v>1.5067552304665752E-2</v>
      </c>
      <c r="CL81" s="67">
        <f>'Pronóstico1 Público'!CL81*'Pronóstico2 Público'!$CR81</f>
        <v>1.2659303635934292E-2</v>
      </c>
      <c r="CM81" s="67">
        <f>'Pronóstico1 Público'!CM81*'Pronóstico2 Público'!$CR81</f>
        <v>1.0397562486482652E-2</v>
      </c>
      <c r="CN81" s="67">
        <f>'Pronóstico1 Público'!CN81*'Pronóstico2 Público'!$CR81</f>
        <v>8.2702636182675031E-3</v>
      </c>
      <c r="CP81" s="72">
        <f t="shared" si="2"/>
        <v>1.7000000000000006</v>
      </c>
      <c r="CR81">
        <f>'Insumo 2'!$B$5/'Pronóstico1 Público'!CP81</f>
        <v>0.39150066422549684</v>
      </c>
      <c r="CT81" s="83">
        <f>100*'Población %'!CR126</f>
        <v>23.204631340802713</v>
      </c>
      <c r="CU81" s="83">
        <f t="shared" si="3"/>
        <v>7.3261237165649051</v>
      </c>
    </row>
    <row r="82" spans="1:99">
      <c r="A82">
        <f>'Población %'!A127</f>
        <v>2066</v>
      </c>
      <c r="B82" s="67">
        <f>'Pronóstico1 Público'!B82*'Pronóstico2 Público'!$CR82</f>
        <v>0</v>
      </c>
      <c r="C82" s="67">
        <f>'Pronóstico1 Público'!C82*'Pronóstico2 Público'!$CR82</f>
        <v>0</v>
      </c>
      <c r="D82" s="67">
        <f>'Pronóstico1 Público'!D82*'Pronóstico2 Público'!$CR82</f>
        <v>0</v>
      </c>
      <c r="E82" s="67">
        <f>'Pronóstico1 Público'!E82*'Pronóstico2 Público'!$CR82</f>
        <v>0</v>
      </c>
      <c r="F82" s="67">
        <f>'Pronóstico1 Público'!F82*'Pronóstico2 Público'!$CR82</f>
        <v>0</v>
      </c>
      <c r="G82" s="67">
        <f>'Pronóstico1 Público'!G82*'Pronóstico2 Público'!$CR82</f>
        <v>0</v>
      </c>
      <c r="H82" s="67">
        <f>'Pronóstico1 Público'!H82*'Pronóstico2 Público'!$CR82</f>
        <v>0</v>
      </c>
      <c r="I82" s="67">
        <f>'Pronóstico1 Público'!I82*'Pronóstico2 Público'!$CR82</f>
        <v>0</v>
      </c>
      <c r="J82" s="67">
        <f>'Pronóstico1 Público'!J82*'Pronóstico2 Público'!$CR82</f>
        <v>0</v>
      </c>
      <c r="K82" s="67">
        <f>'Pronóstico1 Público'!K82*'Pronóstico2 Público'!$CR82</f>
        <v>0</v>
      </c>
      <c r="L82" s="67">
        <f>'Pronóstico1 Público'!L82*'Pronóstico2 Público'!$CR82</f>
        <v>0</v>
      </c>
      <c r="M82" s="67">
        <f>'Pronóstico1 Público'!M82*'Pronóstico2 Público'!$CR82</f>
        <v>0</v>
      </c>
      <c r="N82" s="67">
        <f>'Pronóstico1 Público'!N82*'Pronóstico2 Público'!$CR82</f>
        <v>0</v>
      </c>
      <c r="O82" s="67">
        <f>'Pronóstico1 Público'!O82*'Pronóstico2 Público'!$CR82</f>
        <v>0</v>
      </c>
      <c r="P82" s="67">
        <f>'Pronóstico1 Público'!P82*'Pronóstico2 Público'!$CR82</f>
        <v>0</v>
      </c>
      <c r="Q82" s="67">
        <f>'Pronóstico1 Público'!Q82*'Pronóstico2 Público'!$CR82</f>
        <v>0</v>
      </c>
      <c r="R82" s="67">
        <f>'Pronóstico1 Público'!R82*'Pronóstico2 Público'!$CR82</f>
        <v>0</v>
      </c>
      <c r="S82" s="67">
        <f>'Pronóstico1 Público'!S82*'Pronóstico2 Público'!$CR82</f>
        <v>0</v>
      </c>
      <c r="T82" s="67">
        <f>'Pronóstico1 Público'!T82*'Pronóstico2 Público'!$CR82</f>
        <v>0</v>
      </c>
      <c r="U82" s="67">
        <f>'Pronóstico1 Público'!U82*'Pronóstico2 Público'!$CR82</f>
        <v>0</v>
      </c>
      <c r="V82" s="67">
        <f>'Pronóstico1 Público'!V82*'Pronóstico2 Público'!$CR82</f>
        <v>0</v>
      </c>
      <c r="W82" s="67">
        <f>'Pronóstico1 Público'!W82*'Pronóstico2 Público'!$CR82</f>
        <v>0</v>
      </c>
      <c r="X82" s="67">
        <f>'Pronóstico1 Público'!X82*'Pronóstico2 Público'!$CR82</f>
        <v>0</v>
      </c>
      <c r="Y82" s="67">
        <f>'Pronóstico1 Público'!Y82*'Pronóstico2 Público'!$CR82</f>
        <v>0</v>
      </c>
      <c r="Z82" s="67">
        <f>'Pronóstico1 Público'!Z82*'Pronóstico2 Público'!$CR82</f>
        <v>0</v>
      </c>
      <c r="AA82" s="67">
        <f>'Pronóstico1 Público'!AA82*'Pronóstico2 Público'!$CR82</f>
        <v>0</v>
      </c>
      <c r="AB82" s="67">
        <f>'Pronóstico1 Público'!AB82*'Pronóstico2 Público'!$CR82</f>
        <v>0</v>
      </c>
      <c r="AC82" s="67">
        <f>'Pronóstico1 Público'!AC82*'Pronóstico2 Público'!$CR82</f>
        <v>0</v>
      </c>
      <c r="AD82" s="67">
        <f>'Pronóstico1 Público'!AD82*'Pronóstico2 Público'!$CR82</f>
        <v>0</v>
      </c>
      <c r="AE82" s="67">
        <f>'Pronóstico1 Público'!AE82*'Pronóstico2 Público'!$CR82</f>
        <v>0</v>
      </c>
      <c r="AF82" s="67">
        <f>'Pronóstico1 Público'!AF82*'Pronóstico2 Público'!$CR82</f>
        <v>0</v>
      </c>
      <c r="AG82" s="67">
        <f>'Pronóstico1 Público'!AG82*'Pronóstico2 Público'!$CR82</f>
        <v>0</v>
      </c>
      <c r="AH82" s="67">
        <f>'Pronóstico1 Público'!AH82*'Pronóstico2 Público'!$CR82</f>
        <v>0</v>
      </c>
      <c r="AI82" s="67">
        <f>'Pronóstico1 Público'!AI82*'Pronóstico2 Público'!$CR82</f>
        <v>0</v>
      </c>
      <c r="AJ82" s="67">
        <f>'Pronóstico1 Público'!AJ82*'Pronóstico2 Público'!$CR82</f>
        <v>0</v>
      </c>
      <c r="AK82" s="67">
        <f>'Pronóstico1 Público'!AK82*'Pronóstico2 Público'!$CR82</f>
        <v>0</v>
      </c>
      <c r="AL82" s="67">
        <f>'Pronóstico1 Público'!AL82*'Pronóstico2 Público'!$CR82</f>
        <v>0</v>
      </c>
      <c r="AM82" s="67">
        <f>'Pronóstico1 Público'!AM82*'Pronóstico2 Público'!$CR82</f>
        <v>0</v>
      </c>
      <c r="AN82" s="67">
        <f>'Pronóstico1 Público'!AN82*'Pronóstico2 Público'!$CR82</f>
        <v>0</v>
      </c>
      <c r="AO82" s="67">
        <f>'Pronóstico1 Público'!AO82*'Pronóstico2 Público'!$CR82</f>
        <v>0</v>
      </c>
      <c r="AP82" s="67">
        <f>'Pronóstico1 Público'!AP82*'Pronóstico2 Público'!$CR82</f>
        <v>0</v>
      </c>
      <c r="AQ82" s="67">
        <f>'Pronóstico1 Público'!AQ82*'Pronóstico2 Público'!$CR82</f>
        <v>0</v>
      </c>
      <c r="AR82" s="67">
        <f>'Pronóstico1 Público'!AR82*'Pronóstico2 Público'!$CR82</f>
        <v>4.4094858382568657E-6</v>
      </c>
      <c r="AS82" s="67">
        <f>'Pronóstico1 Público'!AS82*'Pronóstico2 Público'!$CR82</f>
        <v>2.4533155327234128E-5</v>
      </c>
      <c r="AT82" s="67">
        <f>'Pronóstico1 Público'!AT82*'Pronóstico2 Público'!$CR82</f>
        <v>7.2752386375036916E-5</v>
      </c>
      <c r="AU82" s="67">
        <f>'Pronóstico1 Público'!AU82*'Pronóstico2 Público'!$CR82</f>
        <v>1.8571678456759115E-4</v>
      </c>
      <c r="AV82" s="67">
        <f>'Pronóstico1 Público'!AV82*'Pronóstico2 Público'!$CR82</f>
        <v>5.0254354779816766E-4</v>
      </c>
      <c r="AW82" s="67">
        <f>'Pronóstico1 Público'!AW82*'Pronóstico2 Público'!$CR82</f>
        <v>1.0929701267852114E-3</v>
      </c>
      <c r="AX82" s="67">
        <f>'Pronóstico1 Público'!AX82*'Pronóstico2 Público'!$CR82</f>
        <v>1.8660231432266364E-3</v>
      </c>
      <c r="AY82" s="67">
        <f>'Pronóstico1 Público'!AY82*'Pronóstico2 Público'!$CR82</f>
        <v>2.7427481975777972E-3</v>
      </c>
      <c r="AZ82" s="67">
        <f>'Pronóstico1 Público'!AZ82*'Pronóstico2 Público'!$CR82</f>
        <v>3.6742943168773697E-3</v>
      </c>
      <c r="BA82" s="67">
        <f>'Pronóstico1 Público'!BA82*'Pronóstico2 Público'!$CR82</f>
        <v>4.4499868276085619E-3</v>
      </c>
      <c r="BB82" s="67">
        <f>'Pronóstico1 Público'!BB82*'Pronóstico2 Público'!$CR82</f>
        <v>5.0617436557072373E-3</v>
      </c>
      <c r="BC82" s="67">
        <f>'Pronóstico1 Público'!BC82*'Pronóstico2 Público'!$CR82</f>
        <v>5.8542667479170793E-3</v>
      </c>
      <c r="BD82" s="67">
        <f>'Pronóstico1 Público'!BD82*'Pronóstico2 Público'!$CR82</f>
        <v>7.0101770047945504E-3</v>
      </c>
      <c r="BE82" s="67">
        <f>'Pronóstico1 Público'!BE82*'Pronóstico2 Público'!$CR82</f>
        <v>8.6407181830023671E-3</v>
      </c>
      <c r="BF82" s="67">
        <f>'Pronóstico1 Público'!BF82*'Pronóstico2 Público'!$CR82</f>
        <v>1.1003827758292206E-2</v>
      </c>
      <c r="BG82" s="67">
        <f>'Pronóstico1 Público'!BG82*'Pronóstico2 Público'!$CR82</f>
        <v>1.4224873884302238E-2</v>
      </c>
      <c r="BH82" s="67">
        <f>'Pronóstico1 Público'!BH82*'Pronóstico2 Público'!$CR82</f>
        <v>1.8432727507690413E-2</v>
      </c>
      <c r="BI82" s="67">
        <f>'Pronóstico1 Público'!BI82*'Pronóstico2 Público'!$CR82</f>
        <v>2.4263202836782356E-2</v>
      </c>
      <c r="BJ82" s="67">
        <f>'Pronóstico1 Público'!BJ82*'Pronóstico2 Público'!$CR82</f>
        <v>3.1458886115435646E-2</v>
      </c>
      <c r="BK82" s="67">
        <f>'Pronóstico1 Público'!BK82*'Pronóstico2 Público'!$CR82</f>
        <v>3.9662580391067549E-2</v>
      </c>
      <c r="BL82" s="67">
        <f>'Pronóstico1 Público'!BL82*'Pronóstico2 Público'!$CR82</f>
        <v>4.8261267557565247E-2</v>
      </c>
      <c r="BM82" s="67">
        <f>'Pronóstico1 Público'!BM82*'Pronóstico2 Público'!$CR82</f>
        <v>5.7247489380580469E-2</v>
      </c>
      <c r="BN82" s="67">
        <f>'Pronóstico1 Público'!BN82*'Pronóstico2 Público'!$CR82</f>
        <v>6.6119763600602982E-2</v>
      </c>
      <c r="BO82" s="67">
        <f>'Pronóstico1 Público'!BO82*'Pronóstico2 Público'!$CR82</f>
        <v>7.481678985114823E-2</v>
      </c>
      <c r="BP82" s="67">
        <f>'Pronóstico1 Público'!BP82*'Pronóstico2 Público'!$CR82</f>
        <v>8.2493704157548836E-2</v>
      </c>
      <c r="BQ82" s="67">
        <f>'Pronóstico1 Público'!BQ82*'Pronóstico2 Público'!$CR82</f>
        <v>8.9452081876972525E-2</v>
      </c>
      <c r="BR82" s="67">
        <f>'Pronóstico1 Público'!BR82*'Pronóstico2 Público'!$CR82</f>
        <v>9.4305905213822053E-2</v>
      </c>
      <c r="BS82" s="67">
        <f>'Pronóstico1 Público'!BS82*'Pronóstico2 Público'!$CR82</f>
        <v>9.5591826943254105E-2</v>
      </c>
      <c r="BT82" s="67">
        <f>'Pronóstico1 Público'!BT82*'Pronóstico2 Público'!$CR82</f>
        <v>9.3735208287981653E-2</v>
      </c>
      <c r="BU82" s="67">
        <f>'Pronóstico1 Público'!BU82*'Pronóstico2 Público'!$CR82</f>
        <v>9.01157847603343E-2</v>
      </c>
      <c r="BV82" s="67">
        <f>'Pronóstico1 Público'!BV82*'Pronóstico2 Público'!$CR82</f>
        <v>8.4891959956564775E-2</v>
      </c>
      <c r="BW82" s="67">
        <f>'Pronóstico1 Público'!BW82*'Pronóstico2 Público'!$CR82</f>
        <v>7.8158576917045211E-2</v>
      </c>
      <c r="BX82" s="67">
        <f>'Pronóstico1 Público'!BX82*'Pronóstico2 Público'!$CR82</f>
        <v>7.093716082356806E-2</v>
      </c>
      <c r="BY82" s="67">
        <f>'Pronóstico1 Público'!BY82*'Pronóstico2 Público'!$CR82</f>
        <v>6.3713723891230228E-2</v>
      </c>
      <c r="BZ82" s="67">
        <f>'Pronóstico1 Público'!BZ82*'Pronóstico2 Público'!$CR82</f>
        <v>5.6982275394678303E-2</v>
      </c>
      <c r="CA82" s="67">
        <f>'Pronóstico1 Público'!CA82*'Pronóstico2 Público'!$CR82</f>
        <v>5.0661955855971927E-2</v>
      </c>
      <c r="CB82" s="67">
        <f>'Pronóstico1 Público'!CB82*'Pronóstico2 Público'!$CR82</f>
        <v>4.5343691395965266E-2</v>
      </c>
      <c r="CC82" s="67">
        <f>'Pronóstico1 Público'!CC82*'Pronóstico2 Público'!$CR82</f>
        <v>4.1084853707484888E-2</v>
      </c>
      <c r="CD82" s="67">
        <f>'Pronóstico1 Público'!CD82*'Pronóstico2 Público'!$CR82</f>
        <v>3.7396414509876436E-2</v>
      </c>
      <c r="CE82" s="67">
        <f>'Pronóstico1 Público'!CE82*'Pronóstico2 Público'!$CR82</f>
        <v>3.3681398736687414E-2</v>
      </c>
      <c r="CF82" s="67">
        <f>'Pronóstico1 Público'!CF82*'Pronóstico2 Público'!$CR82</f>
        <v>3.0062782626095144E-2</v>
      </c>
      <c r="CG82" s="67">
        <f>'Pronóstico1 Público'!CG82*'Pronóstico2 Público'!$CR82</f>
        <v>2.6530147139551846E-2</v>
      </c>
      <c r="CH82" s="67">
        <f>'Pronóstico1 Público'!CH82*'Pronóstico2 Público'!$CR82</f>
        <v>2.320684613366452E-2</v>
      </c>
      <c r="CI82" s="67">
        <f>'Pronóstico1 Público'!CI82*'Pronóstico2 Público'!$CR82</f>
        <v>2.0161549122069404E-2</v>
      </c>
      <c r="CJ82" s="67">
        <f>'Pronóstico1 Público'!CJ82*'Pronóstico2 Público'!$CR82</f>
        <v>1.7440313066906903E-2</v>
      </c>
      <c r="CK82" s="67">
        <f>'Pronóstico1 Público'!CK82*'Pronóstico2 Público'!$CR82</f>
        <v>1.5101979198008424E-2</v>
      </c>
      <c r="CL82" s="67">
        <f>'Pronóstico1 Público'!CL82*'Pronóstico2 Público'!$CR82</f>
        <v>1.2917942529790545E-2</v>
      </c>
      <c r="CM82" s="67">
        <f>'Pronóstico1 Público'!CM82*'Pronóstico2 Público'!$CR82</f>
        <v>1.0738999530848163E-2</v>
      </c>
      <c r="CN82" s="67">
        <f>'Pronóstico1 Público'!CN82*'Pronóstico2 Público'!$CR82</f>
        <v>8.6186257772082765E-3</v>
      </c>
      <c r="CP82" s="72">
        <f t="shared" si="2"/>
        <v>1.7</v>
      </c>
      <c r="CR82">
        <f>'Insumo 2'!$B$5/'Pronóstico1 Público'!CP82</f>
        <v>0.38716569037318616</v>
      </c>
      <c r="CT82" s="83">
        <f>100*'Población %'!CR127</f>
        <v>23.627840403382852</v>
      </c>
      <c r="CU82" s="83">
        <f t="shared" si="3"/>
        <v>7.1949021619284643</v>
      </c>
    </row>
    <row r="83" spans="1:99">
      <c r="A83">
        <f>'Población %'!A128</f>
        <v>2067</v>
      </c>
      <c r="B83" s="67">
        <f>'Pronóstico1 Público'!B83*'Pronóstico2 Público'!$CR83</f>
        <v>0</v>
      </c>
      <c r="C83" s="67">
        <f>'Pronóstico1 Público'!C83*'Pronóstico2 Público'!$CR83</f>
        <v>0</v>
      </c>
      <c r="D83" s="67">
        <f>'Pronóstico1 Público'!D83*'Pronóstico2 Público'!$CR83</f>
        <v>0</v>
      </c>
      <c r="E83" s="67">
        <f>'Pronóstico1 Público'!E83*'Pronóstico2 Público'!$CR83</f>
        <v>0</v>
      </c>
      <c r="F83" s="67">
        <f>'Pronóstico1 Público'!F83*'Pronóstico2 Público'!$CR83</f>
        <v>0</v>
      </c>
      <c r="G83" s="67">
        <f>'Pronóstico1 Público'!G83*'Pronóstico2 Público'!$CR83</f>
        <v>0</v>
      </c>
      <c r="H83" s="67">
        <f>'Pronóstico1 Público'!H83*'Pronóstico2 Público'!$CR83</f>
        <v>0</v>
      </c>
      <c r="I83" s="67">
        <f>'Pronóstico1 Público'!I83*'Pronóstico2 Público'!$CR83</f>
        <v>0</v>
      </c>
      <c r="J83" s="67">
        <f>'Pronóstico1 Público'!J83*'Pronóstico2 Público'!$CR83</f>
        <v>0</v>
      </c>
      <c r="K83" s="67">
        <f>'Pronóstico1 Público'!K83*'Pronóstico2 Público'!$CR83</f>
        <v>0</v>
      </c>
      <c r="L83" s="67">
        <f>'Pronóstico1 Público'!L83*'Pronóstico2 Público'!$CR83</f>
        <v>0</v>
      </c>
      <c r="M83" s="67">
        <f>'Pronóstico1 Público'!M83*'Pronóstico2 Público'!$CR83</f>
        <v>0</v>
      </c>
      <c r="N83" s="67">
        <f>'Pronóstico1 Público'!N83*'Pronóstico2 Público'!$CR83</f>
        <v>0</v>
      </c>
      <c r="O83" s="67">
        <f>'Pronóstico1 Público'!O83*'Pronóstico2 Público'!$CR83</f>
        <v>0</v>
      </c>
      <c r="P83" s="67">
        <f>'Pronóstico1 Público'!P83*'Pronóstico2 Público'!$CR83</f>
        <v>0</v>
      </c>
      <c r="Q83" s="67">
        <f>'Pronóstico1 Público'!Q83*'Pronóstico2 Público'!$CR83</f>
        <v>0</v>
      </c>
      <c r="R83" s="67">
        <f>'Pronóstico1 Público'!R83*'Pronóstico2 Público'!$CR83</f>
        <v>0</v>
      </c>
      <c r="S83" s="67">
        <f>'Pronóstico1 Público'!S83*'Pronóstico2 Público'!$CR83</f>
        <v>0</v>
      </c>
      <c r="T83" s="67">
        <f>'Pronóstico1 Público'!T83*'Pronóstico2 Público'!$CR83</f>
        <v>0</v>
      </c>
      <c r="U83" s="67">
        <f>'Pronóstico1 Público'!U83*'Pronóstico2 Público'!$CR83</f>
        <v>0</v>
      </c>
      <c r="V83" s="67">
        <f>'Pronóstico1 Público'!V83*'Pronóstico2 Público'!$CR83</f>
        <v>0</v>
      </c>
      <c r="W83" s="67">
        <f>'Pronóstico1 Público'!W83*'Pronóstico2 Público'!$CR83</f>
        <v>0</v>
      </c>
      <c r="X83" s="67">
        <f>'Pronóstico1 Público'!X83*'Pronóstico2 Público'!$CR83</f>
        <v>0</v>
      </c>
      <c r="Y83" s="67">
        <f>'Pronóstico1 Público'!Y83*'Pronóstico2 Público'!$CR83</f>
        <v>0</v>
      </c>
      <c r="Z83" s="67">
        <f>'Pronóstico1 Público'!Z83*'Pronóstico2 Público'!$CR83</f>
        <v>0</v>
      </c>
      <c r="AA83" s="67">
        <f>'Pronóstico1 Público'!AA83*'Pronóstico2 Público'!$CR83</f>
        <v>0</v>
      </c>
      <c r="AB83" s="67">
        <f>'Pronóstico1 Público'!AB83*'Pronóstico2 Público'!$CR83</f>
        <v>0</v>
      </c>
      <c r="AC83" s="67">
        <f>'Pronóstico1 Público'!AC83*'Pronóstico2 Público'!$CR83</f>
        <v>0</v>
      </c>
      <c r="AD83" s="67">
        <f>'Pronóstico1 Público'!AD83*'Pronóstico2 Público'!$CR83</f>
        <v>0</v>
      </c>
      <c r="AE83" s="67">
        <f>'Pronóstico1 Público'!AE83*'Pronóstico2 Público'!$CR83</f>
        <v>0</v>
      </c>
      <c r="AF83" s="67">
        <f>'Pronóstico1 Público'!AF83*'Pronóstico2 Público'!$CR83</f>
        <v>0</v>
      </c>
      <c r="AG83" s="67">
        <f>'Pronóstico1 Público'!AG83*'Pronóstico2 Público'!$CR83</f>
        <v>0</v>
      </c>
      <c r="AH83" s="67">
        <f>'Pronóstico1 Público'!AH83*'Pronóstico2 Público'!$CR83</f>
        <v>0</v>
      </c>
      <c r="AI83" s="67">
        <f>'Pronóstico1 Público'!AI83*'Pronóstico2 Público'!$CR83</f>
        <v>0</v>
      </c>
      <c r="AJ83" s="67">
        <f>'Pronóstico1 Público'!AJ83*'Pronóstico2 Público'!$CR83</f>
        <v>0</v>
      </c>
      <c r="AK83" s="67">
        <f>'Pronóstico1 Público'!AK83*'Pronóstico2 Público'!$CR83</f>
        <v>0</v>
      </c>
      <c r="AL83" s="67">
        <f>'Pronóstico1 Público'!AL83*'Pronóstico2 Público'!$CR83</f>
        <v>0</v>
      </c>
      <c r="AM83" s="67">
        <f>'Pronóstico1 Público'!AM83*'Pronóstico2 Público'!$CR83</f>
        <v>0</v>
      </c>
      <c r="AN83" s="67">
        <f>'Pronóstico1 Público'!AN83*'Pronóstico2 Público'!$CR83</f>
        <v>0</v>
      </c>
      <c r="AO83" s="67">
        <f>'Pronóstico1 Público'!AO83*'Pronóstico2 Público'!$CR83</f>
        <v>0</v>
      </c>
      <c r="AP83" s="67">
        <f>'Pronóstico1 Público'!AP83*'Pronóstico2 Público'!$CR83</f>
        <v>0</v>
      </c>
      <c r="AQ83" s="67">
        <f>'Pronóstico1 Público'!AQ83*'Pronóstico2 Público'!$CR83</f>
        <v>0</v>
      </c>
      <c r="AR83" s="67">
        <f>'Pronóstico1 Público'!AR83*'Pronóstico2 Público'!$CR83</f>
        <v>4.3206554626121054E-6</v>
      </c>
      <c r="AS83" s="67">
        <f>'Pronóstico1 Público'!AS83*'Pronóstico2 Público'!$CR83</f>
        <v>2.4088008288746158E-5</v>
      </c>
      <c r="AT83" s="67">
        <f>'Pronóstico1 Público'!AT83*'Pronóstico2 Público'!$CR83</f>
        <v>7.1620355136079543E-5</v>
      </c>
      <c r="AU83" s="67">
        <f>'Pronóstico1 Público'!AU83*'Pronóstico2 Público'!$CR83</f>
        <v>1.8324131738869009E-4</v>
      </c>
      <c r="AV83" s="67">
        <f>'Pronóstico1 Público'!AV83*'Pronóstico2 Público'!$CR83</f>
        <v>4.9620536552372706E-4</v>
      </c>
      <c r="AW83" s="67">
        <f>'Pronóstico1 Público'!AW83*'Pronóstico2 Público'!$CR83</f>
        <v>1.0795272800621378E-3</v>
      </c>
      <c r="AX83" s="67">
        <f>'Pronóstico1 Público'!AX83*'Pronóstico2 Público'!$CR83</f>
        <v>1.8498208724645445E-3</v>
      </c>
      <c r="AY83" s="67">
        <f>'Pronóstico1 Público'!AY83*'Pronóstico2 Público'!$CR83</f>
        <v>2.7324723074286269E-3</v>
      </c>
      <c r="AZ83" s="67">
        <f>'Pronóstico1 Público'!AZ83*'Pronóstico2 Público'!$CR83</f>
        <v>3.6722105709683806E-3</v>
      </c>
      <c r="BA83" s="67">
        <f>'Pronóstico1 Público'!BA83*'Pronóstico2 Público'!$CR83</f>
        <v>4.447681420473245E-3</v>
      </c>
      <c r="BB83" s="67">
        <f>'Pronóstico1 Público'!BB83*'Pronóstico2 Público'!$CR83</f>
        <v>5.0624433987865721E-3</v>
      </c>
      <c r="BC83" s="67">
        <f>'Pronóstico1 Público'!BC83*'Pronóstico2 Público'!$CR83</f>
        <v>5.8422461629885963E-3</v>
      </c>
      <c r="BD83" s="67">
        <f>'Pronóstico1 Público'!BD83*'Pronóstico2 Público'!$CR83</f>
        <v>6.967784316268706E-3</v>
      </c>
      <c r="BE83" s="67">
        <f>'Pronóstico1 Público'!BE83*'Pronóstico2 Público'!$CR83</f>
        <v>8.5636889884072049E-3</v>
      </c>
      <c r="BF83" s="67">
        <f>'Pronóstico1 Público'!BF83*'Pronóstico2 Público'!$CR83</f>
        <v>1.0901704734953176E-2</v>
      </c>
      <c r="BG83" s="67">
        <f>'Pronóstico1 Público'!BG83*'Pronóstico2 Público'!$CR83</f>
        <v>1.407333566272375E-2</v>
      </c>
      <c r="BH83" s="67">
        <f>'Pronóstico1 Público'!BH83*'Pronóstico2 Público'!$CR83</f>
        <v>1.8233639227551442E-2</v>
      </c>
      <c r="BI83" s="67">
        <f>'Pronóstico1 Público'!BI83*'Pronóstico2 Público'!$CR83</f>
        <v>2.4014103843467687E-2</v>
      </c>
      <c r="BJ83" s="67">
        <f>'Pronóstico1 Público'!BJ83*'Pronóstico2 Público'!$CR83</f>
        <v>3.1118270325038767E-2</v>
      </c>
      <c r="BK83" s="67">
        <f>'Pronóstico1 Público'!BK83*'Pronóstico2 Público'!$CR83</f>
        <v>3.9227089658429887E-2</v>
      </c>
      <c r="BL83" s="67">
        <f>'Pronóstico1 Público'!BL83*'Pronóstico2 Público'!$CR83</f>
        <v>4.784852253257512E-2</v>
      </c>
      <c r="BM83" s="67">
        <f>'Pronóstico1 Público'!BM83*'Pronóstico2 Público'!$CR83</f>
        <v>5.6136374767466926E-2</v>
      </c>
      <c r="BN83" s="67">
        <f>'Pronóstico1 Público'!BN83*'Pronóstico2 Público'!$CR83</f>
        <v>6.3774323218506637E-2</v>
      </c>
      <c r="BO83" s="67">
        <f>'Pronóstico1 Público'!BO83*'Pronóstico2 Público'!$CR83</f>
        <v>7.1560937425432458E-2</v>
      </c>
      <c r="BP83" s="67">
        <f>'Pronóstico1 Público'!BP83*'Pronóstico2 Público'!$CR83</f>
        <v>7.9213818759534357E-2</v>
      </c>
      <c r="BQ83" s="67">
        <f>'Pronóstico1 Público'!BQ83*'Pronóstico2 Público'!$CR83</f>
        <v>8.5944618822358668E-2</v>
      </c>
      <c r="BR83" s="67">
        <f>'Pronóstico1 Público'!BR83*'Pronóstico2 Público'!$CR83</f>
        <v>9.182238907555447E-2</v>
      </c>
      <c r="BS83" s="67">
        <f>'Pronóstico1 Público'!BS83*'Pronóstico2 Público'!$CR83</f>
        <v>9.4970509858756519E-2</v>
      </c>
      <c r="BT83" s="67">
        <f>'Pronóstico1 Público'!BT83*'Pronóstico2 Público'!$CR83</f>
        <v>9.4487591529168552E-2</v>
      </c>
      <c r="BU83" s="67">
        <f>'Pronóstico1 Público'!BU83*'Pronóstico2 Público'!$CR83</f>
        <v>9.0829358953638001E-2</v>
      </c>
      <c r="BV83" s="67">
        <f>'Pronóstico1 Público'!BV83*'Pronóstico2 Público'!$CR83</f>
        <v>8.5678763843186151E-2</v>
      </c>
      <c r="BW83" s="67">
        <f>'Pronóstico1 Público'!BW83*'Pronóstico2 Público'!$CR83</f>
        <v>7.9496093612490382E-2</v>
      </c>
      <c r="BX83" s="67">
        <f>'Pronóstico1 Público'!BX83*'Pronóstico2 Público'!$CR83</f>
        <v>7.2849001411302461E-2</v>
      </c>
      <c r="BY83" s="67">
        <f>'Pronóstico1 Público'!BY83*'Pronóstico2 Público'!$CR83</f>
        <v>6.5932928350434447E-2</v>
      </c>
      <c r="BZ83" s="67">
        <f>'Pronóstico1 Público'!BZ83*'Pronóstico2 Público'!$CR83</f>
        <v>5.9228084514947203E-2</v>
      </c>
      <c r="CA83" s="67">
        <f>'Pronóstico1 Público'!CA83*'Pronóstico2 Público'!$CR83</f>
        <v>5.2998826805703197E-2</v>
      </c>
      <c r="CB83" s="67">
        <f>'Pronóstico1 Público'!CB83*'Pronóstico2 Público'!$CR83</f>
        <v>4.7225998770115213E-2</v>
      </c>
      <c r="CC83" s="67">
        <f>'Pronóstico1 Público'!CC83*'Pronóstico2 Público'!$CR83</f>
        <v>4.2245322511012345E-2</v>
      </c>
      <c r="CD83" s="67">
        <f>'Pronóstico1 Público'!CD83*'Pronóstico2 Público'!$CR83</f>
        <v>3.8059919049796123E-2</v>
      </c>
      <c r="CE83" s="67">
        <f>'Pronóstico1 Público'!CE83*'Pronóstico2 Público'!$CR83</f>
        <v>3.4345433950727276E-2</v>
      </c>
      <c r="CF83" s="67">
        <f>'Pronóstico1 Público'!CF83*'Pronóstico2 Público'!$CR83</f>
        <v>3.0655760334928128E-2</v>
      </c>
      <c r="CG83" s="67">
        <f>'Pronóstico1 Público'!CG83*'Pronóstico2 Público'!$CR83</f>
        <v>2.6956357778992069E-2</v>
      </c>
      <c r="CH83" s="67">
        <f>'Pronóstico1 Público'!CH83*'Pronóstico2 Público'!$CR83</f>
        <v>2.3477272742483814E-2</v>
      </c>
      <c r="CI83" s="67">
        <f>'Pronóstico1 Público'!CI83*'Pronóstico2 Público'!$CR83</f>
        <v>2.0314699429795458E-2</v>
      </c>
      <c r="CJ83" s="67">
        <f>'Pronóstico1 Público'!CJ83*'Pronóstico2 Público'!$CR83</f>
        <v>1.7520311195948334E-2</v>
      </c>
      <c r="CK83" s="67">
        <f>'Pronóstico1 Público'!CK83*'Pronóstico2 Público'!$CR83</f>
        <v>1.4983251047076469E-2</v>
      </c>
      <c r="CL83" s="67">
        <f>'Pronóstico1 Público'!CL83*'Pronóstico2 Público'!$CR83</f>
        <v>1.2913143547141197E-2</v>
      </c>
      <c r="CM83" s="67">
        <f>'Pronóstico1 Público'!CM83*'Pronóstico2 Público'!$CR83</f>
        <v>1.0981174829738045E-2</v>
      </c>
      <c r="CN83" s="67">
        <f>'Pronóstico1 Público'!CN83*'Pronóstico2 Público'!$CR83</f>
        <v>8.9837168593774486E-3</v>
      </c>
      <c r="CP83" s="72">
        <f t="shared" si="2"/>
        <v>1.6999999999999997</v>
      </c>
      <c r="CR83">
        <f>'Insumo 2'!$B$5/'Pronóstico1 Público'!CP83</f>
        <v>0.38303621471481686</v>
      </c>
      <c r="CT83" s="83">
        <f>100*'Población %'!CR128</f>
        <v>24.018773307347232</v>
      </c>
      <c r="CU83" s="83">
        <f t="shared" si="3"/>
        <v>7.0777969309530793</v>
      </c>
    </row>
    <row r="84" spans="1:99">
      <c r="A84">
        <f>'Población %'!A129</f>
        <v>2068</v>
      </c>
      <c r="B84" s="67">
        <f>'Pronóstico1 Público'!B84*'Pronóstico2 Público'!$CR84</f>
        <v>0</v>
      </c>
      <c r="C84" s="67">
        <f>'Pronóstico1 Público'!C84*'Pronóstico2 Público'!$CR84</f>
        <v>0</v>
      </c>
      <c r="D84" s="67">
        <f>'Pronóstico1 Público'!D84*'Pronóstico2 Público'!$CR84</f>
        <v>0</v>
      </c>
      <c r="E84" s="67">
        <f>'Pronóstico1 Público'!E84*'Pronóstico2 Público'!$CR84</f>
        <v>0</v>
      </c>
      <c r="F84" s="67">
        <f>'Pronóstico1 Público'!F84*'Pronóstico2 Público'!$CR84</f>
        <v>0</v>
      </c>
      <c r="G84" s="67">
        <f>'Pronóstico1 Público'!G84*'Pronóstico2 Público'!$CR84</f>
        <v>0</v>
      </c>
      <c r="H84" s="67">
        <f>'Pronóstico1 Público'!H84*'Pronóstico2 Público'!$CR84</f>
        <v>0</v>
      </c>
      <c r="I84" s="67">
        <f>'Pronóstico1 Público'!I84*'Pronóstico2 Público'!$CR84</f>
        <v>0</v>
      </c>
      <c r="J84" s="67">
        <f>'Pronóstico1 Público'!J84*'Pronóstico2 Público'!$CR84</f>
        <v>0</v>
      </c>
      <c r="K84" s="67">
        <f>'Pronóstico1 Público'!K84*'Pronóstico2 Público'!$CR84</f>
        <v>0</v>
      </c>
      <c r="L84" s="67">
        <f>'Pronóstico1 Público'!L84*'Pronóstico2 Público'!$CR84</f>
        <v>0</v>
      </c>
      <c r="M84" s="67">
        <f>'Pronóstico1 Público'!M84*'Pronóstico2 Público'!$CR84</f>
        <v>0</v>
      </c>
      <c r="N84" s="67">
        <f>'Pronóstico1 Público'!N84*'Pronóstico2 Público'!$CR84</f>
        <v>0</v>
      </c>
      <c r="O84" s="67">
        <f>'Pronóstico1 Público'!O84*'Pronóstico2 Público'!$CR84</f>
        <v>0</v>
      </c>
      <c r="P84" s="67">
        <f>'Pronóstico1 Público'!P84*'Pronóstico2 Público'!$CR84</f>
        <v>0</v>
      </c>
      <c r="Q84" s="67">
        <f>'Pronóstico1 Público'!Q84*'Pronóstico2 Público'!$CR84</f>
        <v>0</v>
      </c>
      <c r="R84" s="67">
        <f>'Pronóstico1 Público'!R84*'Pronóstico2 Público'!$CR84</f>
        <v>0</v>
      </c>
      <c r="S84" s="67">
        <f>'Pronóstico1 Público'!S84*'Pronóstico2 Público'!$CR84</f>
        <v>0</v>
      </c>
      <c r="T84" s="67">
        <f>'Pronóstico1 Público'!T84*'Pronóstico2 Público'!$CR84</f>
        <v>0</v>
      </c>
      <c r="U84" s="67">
        <f>'Pronóstico1 Público'!U84*'Pronóstico2 Público'!$CR84</f>
        <v>0</v>
      </c>
      <c r="V84" s="67">
        <f>'Pronóstico1 Público'!V84*'Pronóstico2 Público'!$CR84</f>
        <v>0</v>
      </c>
      <c r="W84" s="67">
        <f>'Pronóstico1 Público'!W84*'Pronóstico2 Público'!$CR84</f>
        <v>0</v>
      </c>
      <c r="X84" s="67">
        <f>'Pronóstico1 Público'!X84*'Pronóstico2 Público'!$CR84</f>
        <v>0</v>
      </c>
      <c r="Y84" s="67">
        <f>'Pronóstico1 Público'!Y84*'Pronóstico2 Público'!$CR84</f>
        <v>0</v>
      </c>
      <c r="Z84" s="67">
        <f>'Pronóstico1 Público'!Z84*'Pronóstico2 Público'!$CR84</f>
        <v>0</v>
      </c>
      <c r="AA84" s="67">
        <f>'Pronóstico1 Público'!AA84*'Pronóstico2 Público'!$CR84</f>
        <v>0</v>
      </c>
      <c r="AB84" s="67">
        <f>'Pronóstico1 Público'!AB84*'Pronóstico2 Público'!$CR84</f>
        <v>0</v>
      </c>
      <c r="AC84" s="67">
        <f>'Pronóstico1 Público'!AC84*'Pronóstico2 Público'!$CR84</f>
        <v>0</v>
      </c>
      <c r="AD84" s="67">
        <f>'Pronóstico1 Público'!AD84*'Pronóstico2 Público'!$CR84</f>
        <v>0</v>
      </c>
      <c r="AE84" s="67">
        <f>'Pronóstico1 Público'!AE84*'Pronóstico2 Público'!$CR84</f>
        <v>0</v>
      </c>
      <c r="AF84" s="67">
        <f>'Pronóstico1 Público'!AF84*'Pronóstico2 Público'!$CR84</f>
        <v>0</v>
      </c>
      <c r="AG84" s="67">
        <f>'Pronóstico1 Público'!AG84*'Pronóstico2 Público'!$CR84</f>
        <v>0</v>
      </c>
      <c r="AH84" s="67">
        <f>'Pronóstico1 Público'!AH84*'Pronóstico2 Público'!$CR84</f>
        <v>0</v>
      </c>
      <c r="AI84" s="67">
        <f>'Pronóstico1 Público'!AI84*'Pronóstico2 Público'!$CR84</f>
        <v>0</v>
      </c>
      <c r="AJ84" s="67">
        <f>'Pronóstico1 Público'!AJ84*'Pronóstico2 Público'!$CR84</f>
        <v>0</v>
      </c>
      <c r="AK84" s="67">
        <f>'Pronóstico1 Público'!AK84*'Pronóstico2 Público'!$CR84</f>
        <v>0</v>
      </c>
      <c r="AL84" s="67">
        <f>'Pronóstico1 Público'!AL84*'Pronóstico2 Público'!$CR84</f>
        <v>0</v>
      </c>
      <c r="AM84" s="67">
        <f>'Pronóstico1 Público'!AM84*'Pronóstico2 Público'!$CR84</f>
        <v>0</v>
      </c>
      <c r="AN84" s="67">
        <f>'Pronóstico1 Público'!AN84*'Pronóstico2 Público'!$CR84</f>
        <v>0</v>
      </c>
      <c r="AO84" s="67">
        <f>'Pronóstico1 Público'!AO84*'Pronóstico2 Público'!$CR84</f>
        <v>0</v>
      </c>
      <c r="AP84" s="67">
        <f>'Pronóstico1 Público'!AP84*'Pronóstico2 Público'!$CR84</f>
        <v>0</v>
      </c>
      <c r="AQ84" s="67">
        <f>'Pronóstico1 Público'!AQ84*'Pronóstico2 Público'!$CR84</f>
        <v>0</v>
      </c>
      <c r="AR84" s="67">
        <f>'Pronóstico1 Público'!AR84*'Pronóstico2 Público'!$CR84</f>
        <v>4.2311111527306369E-6</v>
      </c>
      <c r="AS84" s="67">
        <f>'Pronóstico1 Público'!AS84*'Pronóstico2 Público'!$CR84</f>
        <v>2.3612099160796762E-5</v>
      </c>
      <c r="AT84" s="67">
        <f>'Pronóstico1 Público'!AT84*'Pronóstico2 Público'!$CR84</f>
        <v>7.0350342694134709E-5</v>
      </c>
      <c r="AU84" s="67">
        <f>'Pronóstico1 Público'!AU84*'Pronóstico2 Público'!$CR84</f>
        <v>1.8046403720174936E-4</v>
      </c>
      <c r="AV84" s="67">
        <f>'Pronóstico1 Público'!AV84*'Pronóstico2 Público'!$CR84</f>
        <v>4.8979770577348559E-4</v>
      </c>
      <c r="AW84" s="67">
        <f>'Pronóstico1 Público'!AW84*'Pronóstico2 Público'!$CR84</f>
        <v>1.0663655783500145E-3</v>
      </c>
      <c r="AX84" s="67">
        <f>'Pronóstico1 Público'!AX84*'Pronóstico2 Público'!$CR84</f>
        <v>1.8279345672903844E-3</v>
      </c>
      <c r="AY84" s="67">
        <f>'Pronóstico1 Público'!AY84*'Pronóstico2 Público'!$CR84</f>
        <v>2.7101050996678057E-3</v>
      </c>
      <c r="AZ84" s="67">
        <f>'Pronóstico1 Público'!AZ84*'Pronóstico2 Público'!$CR84</f>
        <v>3.6604512979530931E-3</v>
      </c>
      <c r="BA84" s="67">
        <f>'Pronóstico1 Público'!BA84*'Pronóstico2 Público'!$CR84</f>
        <v>4.4477018106976862E-3</v>
      </c>
      <c r="BB84" s="67">
        <f>'Pronóstico1 Público'!BB84*'Pronóstico2 Público'!$CR84</f>
        <v>5.0628344681184984E-3</v>
      </c>
      <c r="BC84" s="67">
        <f>'Pronóstico1 Público'!BC84*'Pronóstico2 Público'!$CR84</f>
        <v>5.8467615085861895E-3</v>
      </c>
      <c r="BD84" s="67">
        <f>'Pronóstico1 Público'!BD84*'Pronóstico2 Público'!$CR84</f>
        <v>6.9579843044047691E-3</v>
      </c>
      <c r="BE84" s="67">
        <f>'Pronóstico1 Público'!BE84*'Pronóstico2 Público'!$CR84</f>
        <v>8.5172451765941504E-3</v>
      </c>
      <c r="BF84" s="67">
        <f>'Pronóstico1 Público'!BF84*'Pronóstico2 Público'!$CR84</f>
        <v>1.0811263415365462E-2</v>
      </c>
      <c r="BG84" s="67">
        <f>'Pronóstico1 Público'!BG84*'Pronóstico2 Público'!$CR84</f>
        <v>1.3952238473894494E-2</v>
      </c>
      <c r="BH84" s="67">
        <f>'Pronóstico1 Público'!BH84*'Pronóstico2 Público'!$CR84</f>
        <v>1.8052420630254879E-2</v>
      </c>
      <c r="BI84" s="67">
        <f>'Pronóstico1 Público'!BI84*'Pronóstico2 Público'!$CR84</f>
        <v>2.3772410485322783E-2</v>
      </c>
      <c r="BJ84" s="67">
        <f>'Pronóstico1 Público'!BJ84*'Pronóstico2 Público'!$CR84</f>
        <v>3.0822531028393076E-2</v>
      </c>
      <c r="BK84" s="67">
        <f>'Pronóstico1 Público'!BK84*'Pronóstico2 Público'!$CR84</f>
        <v>3.8833500272856224E-2</v>
      </c>
      <c r="BL84" s="67">
        <f>'Pronóstico1 Público'!BL84*'Pronóstico2 Público'!$CR84</f>
        <v>4.7362156080692323E-2</v>
      </c>
      <c r="BM84" s="67">
        <f>'Pronóstico1 Público'!BM84*'Pronóstico2 Público'!$CR84</f>
        <v>5.5705849936383806E-2</v>
      </c>
      <c r="BN84" s="67">
        <f>'Pronóstico1 Público'!BN84*'Pronóstico2 Público'!$CR84</f>
        <v>6.2597308229114759E-2</v>
      </c>
      <c r="BO84" s="67">
        <f>'Pronóstico1 Público'!BO84*'Pronóstico2 Público'!$CR84</f>
        <v>6.9094528912998596E-2</v>
      </c>
      <c r="BP84" s="67">
        <f>'Pronóstico1 Público'!BP84*'Pronóstico2 Público'!$CR84</f>
        <v>7.585118331583747E-2</v>
      </c>
      <c r="BQ84" s="67">
        <f>'Pronóstico1 Público'!BQ84*'Pronóstico2 Público'!$CR84</f>
        <v>8.261976932735203E-2</v>
      </c>
      <c r="BR84" s="67">
        <f>'Pronóstico1 Público'!BR84*'Pronóstico2 Público'!$CR84</f>
        <v>8.831906270591848E-2</v>
      </c>
      <c r="BS84" s="67">
        <f>'Pronóstico1 Público'!BS84*'Pronóstico2 Público'!$CR84</f>
        <v>9.2582915005799279E-2</v>
      </c>
      <c r="BT84" s="67">
        <f>'Pronóstico1 Público'!BT84*'Pronóstico2 Público'!$CR84</f>
        <v>9.4008893248319916E-2</v>
      </c>
      <c r="BU84" s="67">
        <f>'Pronóstico1 Público'!BU84*'Pronóstico2 Público'!$CR84</f>
        <v>9.1708598838561431E-2</v>
      </c>
      <c r="BV84" s="67">
        <f>'Pronóstico1 Público'!BV84*'Pronóstico2 Público'!$CR84</f>
        <v>8.6506557279847338E-2</v>
      </c>
      <c r="BW84" s="67">
        <f>'Pronóstico1 Público'!BW84*'Pronóstico2 Público'!$CR84</f>
        <v>8.0382348427144645E-2</v>
      </c>
      <c r="BX84" s="67">
        <f>'Pronóstico1 Público'!BX84*'Pronóstico2 Público'!$CR84</f>
        <v>7.4244671732294099E-2</v>
      </c>
      <c r="BY84" s="67">
        <f>'Pronóstico1 Público'!BY84*'Pronóstico2 Público'!$CR84</f>
        <v>6.7860814264999084E-2</v>
      </c>
      <c r="BZ84" s="67">
        <f>'Pronóstico1 Público'!BZ84*'Pronóstico2 Público'!$CR84</f>
        <v>6.14442944878981E-2</v>
      </c>
      <c r="CA84" s="67">
        <f>'Pronóstico1 Público'!CA84*'Pronóstico2 Público'!$CR84</f>
        <v>5.5240776300977207E-2</v>
      </c>
      <c r="CB84" s="67">
        <f>'Pronóstico1 Público'!CB84*'Pronóstico2 Público'!$CR84</f>
        <v>4.9558287415972041E-2</v>
      </c>
      <c r="CC84" s="67">
        <f>'Pronóstico1 Público'!CC84*'Pronóstico2 Público'!$CR84</f>
        <v>4.4150446587354147E-2</v>
      </c>
      <c r="CD84" s="67">
        <f>'Pronóstico1 Público'!CD84*'Pronóstico2 Público'!$CR84</f>
        <v>3.927684702686763E-2</v>
      </c>
      <c r="CE84" s="67">
        <f>'Pronóstico1 Público'!CE84*'Pronóstico2 Público'!$CR84</f>
        <v>3.5082093763555124E-2</v>
      </c>
      <c r="CF84" s="67">
        <f>'Pronóstico1 Público'!CF84*'Pronóstico2 Público'!$CR84</f>
        <v>3.1376660428203723E-2</v>
      </c>
      <c r="CG84" s="67">
        <f>'Pronóstico1 Público'!CG84*'Pronóstico2 Público'!$CR84</f>
        <v>2.7590480846281872E-2</v>
      </c>
      <c r="CH84" s="67">
        <f>'Pronóstico1 Público'!CH84*'Pronóstico2 Público'!$CR84</f>
        <v>2.3943882552511519E-2</v>
      </c>
      <c r="CI84" s="67">
        <f>'Pronóstico1 Público'!CI84*'Pronóstico2 Público'!$CR84</f>
        <v>2.0625569675269354E-2</v>
      </c>
      <c r="CJ84" s="67">
        <f>'Pronóstico1 Público'!CJ84*'Pronóstico2 Público'!$CR84</f>
        <v>1.7710642040981515E-2</v>
      </c>
      <c r="CK84" s="67">
        <f>'Pronóstico1 Público'!CK84*'Pronóstico2 Público'!$CR84</f>
        <v>1.5116740482949809E-2</v>
      </c>
      <c r="CL84" s="67">
        <f>'Pronóstico1 Público'!CL84*'Pronóstico2 Público'!$CR84</f>
        <v>1.2782893838453779E-2</v>
      </c>
      <c r="CM84" s="67">
        <f>'Pronóstico1 Público'!CM84*'Pronóstico2 Público'!$CR84</f>
        <v>1.0938751495545252E-2</v>
      </c>
      <c r="CN84" s="67">
        <f>'Pronóstico1 Público'!CN84*'Pronóstico2 Público'!$CR84</f>
        <v>9.2067723381835422E-3</v>
      </c>
      <c r="CP84" s="72">
        <f t="shared" si="2"/>
        <v>1.7000000000000002</v>
      </c>
      <c r="CR84">
        <f>'Insumo 2'!$B$5/'Pronóstico1 Público'!CP84</f>
        <v>0.37909168305596164</v>
      </c>
      <c r="CT84" s="83">
        <f>100*'Población %'!CR129</f>
        <v>24.388268124434529</v>
      </c>
      <c r="CU84" s="83">
        <f t="shared" si="3"/>
        <v>6.9705646638220111</v>
      </c>
    </row>
    <row r="85" spans="1:99">
      <c r="A85">
        <f>'Población %'!A130</f>
        <v>2069</v>
      </c>
      <c r="B85" s="67">
        <f>'Pronóstico1 Público'!B85*'Pronóstico2 Público'!$CR85</f>
        <v>0</v>
      </c>
      <c r="C85" s="67">
        <f>'Pronóstico1 Público'!C85*'Pronóstico2 Público'!$CR85</f>
        <v>0</v>
      </c>
      <c r="D85" s="67">
        <f>'Pronóstico1 Público'!D85*'Pronóstico2 Público'!$CR85</f>
        <v>0</v>
      </c>
      <c r="E85" s="67">
        <f>'Pronóstico1 Público'!E85*'Pronóstico2 Público'!$CR85</f>
        <v>0</v>
      </c>
      <c r="F85" s="67">
        <f>'Pronóstico1 Público'!F85*'Pronóstico2 Público'!$CR85</f>
        <v>0</v>
      </c>
      <c r="G85" s="67">
        <f>'Pronóstico1 Público'!G85*'Pronóstico2 Público'!$CR85</f>
        <v>0</v>
      </c>
      <c r="H85" s="67">
        <f>'Pronóstico1 Público'!H85*'Pronóstico2 Público'!$CR85</f>
        <v>0</v>
      </c>
      <c r="I85" s="67">
        <f>'Pronóstico1 Público'!I85*'Pronóstico2 Público'!$CR85</f>
        <v>0</v>
      </c>
      <c r="J85" s="67">
        <f>'Pronóstico1 Público'!J85*'Pronóstico2 Público'!$CR85</f>
        <v>0</v>
      </c>
      <c r="K85" s="67">
        <f>'Pronóstico1 Público'!K85*'Pronóstico2 Público'!$CR85</f>
        <v>0</v>
      </c>
      <c r="L85" s="67">
        <f>'Pronóstico1 Público'!L85*'Pronóstico2 Público'!$CR85</f>
        <v>0</v>
      </c>
      <c r="M85" s="67">
        <f>'Pronóstico1 Público'!M85*'Pronóstico2 Público'!$CR85</f>
        <v>0</v>
      </c>
      <c r="N85" s="67">
        <f>'Pronóstico1 Público'!N85*'Pronóstico2 Público'!$CR85</f>
        <v>0</v>
      </c>
      <c r="O85" s="67">
        <f>'Pronóstico1 Público'!O85*'Pronóstico2 Público'!$CR85</f>
        <v>0</v>
      </c>
      <c r="P85" s="67">
        <f>'Pronóstico1 Público'!P85*'Pronóstico2 Público'!$CR85</f>
        <v>0</v>
      </c>
      <c r="Q85" s="67">
        <f>'Pronóstico1 Público'!Q85*'Pronóstico2 Público'!$CR85</f>
        <v>0</v>
      </c>
      <c r="R85" s="67">
        <f>'Pronóstico1 Público'!R85*'Pronóstico2 Público'!$CR85</f>
        <v>0</v>
      </c>
      <c r="S85" s="67">
        <f>'Pronóstico1 Público'!S85*'Pronóstico2 Público'!$CR85</f>
        <v>0</v>
      </c>
      <c r="T85" s="67">
        <f>'Pronóstico1 Público'!T85*'Pronóstico2 Público'!$CR85</f>
        <v>0</v>
      </c>
      <c r="U85" s="67">
        <f>'Pronóstico1 Público'!U85*'Pronóstico2 Público'!$CR85</f>
        <v>0</v>
      </c>
      <c r="V85" s="67">
        <f>'Pronóstico1 Público'!V85*'Pronóstico2 Público'!$CR85</f>
        <v>0</v>
      </c>
      <c r="W85" s="67">
        <f>'Pronóstico1 Público'!W85*'Pronóstico2 Público'!$CR85</f>
        <v>0</v>
      </c>
      <c r="X85" s="67">
        <f>'Pronóstico1 Público'!X85*'Pronóstico2 Público'!$CR85</f>
        <v>0</v>
      </c>
      <c r="Y85" s="67">
        <f>'Pronóstico1 Público'!Y85*'Pronóstico2 Público'!$CR85</f>
        <v>0</v>
      </c>
      <c r="Z85" s="67">
        <f>'Pronóstico1 Público'!Z85*'Pronóstico2 Público'!$CR85</f>
        <v>0</v>
      </c>
      <c r="AA85" s="67">
        <f>'Pronóstico1 Público'!AA85*'Pronóstico2 Público'!$CR85</f>
        <v>0</v>
      </c>
      <c r="AB85" s="67">
        <f>'Pronóstico1 Público'!AB85*'Pronóstico2 Público'!$CR85</f>
        <v>0</v>
      </c>
      <c r="AC85" s="67">
        <f>'Pronóstico1 Público'!AC85*'Pronóstico2 Público'!$CR85</f>
        <v>0</v>
      </c>
      <c r="AD85" s="67">
        <f>'Pronóstico1 Público'!AD85*'Pronóstico2 Público'!$CR85</f>
        <v>0</v>
      </c>
      <c r="AE85" s="67">
        <f>'Pronóstico1 Público'!AE85*'Pronóstico2 Público'!$CR85</f>
        <v>0</v>
      </c>
      <c r="AF85" s="67">
        <f>'Pronóstico1 Público'!AF85*'Pronóstico2 Público'!$CR85</f>
        <v>0</v>
      </c>
      <c r="AG85" s="67">
        <f>'Pronóstico1 Público'!AG85*'Pronóstico2 Público'!$CR85</f>
        <v>0</v>
      </c>
      <c r="AH85" s="67">
        <f>'Pronóstico1 Público'!AH85*'Pronóstico2 Público'!$CR85</f>
        <v>0</v>
      </c>
      <c r="AI85" s="67">
        <f>'Pronóstico1 Público'!AI85*'Pronóstico2 Público'!$CR85</f>
        <v>0</v>
      </c>
      <c r="AJ85" s="67">
        <f>'Pronóstico1 Público'!AJ85*'Pronóstico2 Público'!$CR85</f>
        <v>0</v>
      </c>
      <c r="AK85" s="67">
        <f>'Pronóstico1 Público'!AK85*'Pronóstico2 Público'!$CR85</f>
        <v>0</v>
      </c>
      <c r="AL85" s="67">
        <f>'Pronóstico1 Público'!AL85*'Pronóstico2 Público'!$CR85</f>
        <v>0</v>
      </c>
      <c r="AM85" s="67">
        <f>'Pronóstico1 Público'!AM85*'Pronóstico2 Público'!$CR85</f>
        <v>0</v>
      </c>
      <c r="AN85" s="67">
        <f>'Pronóstico1 Público'!AN85*'Pronóstico2 Público'!$CR85</f>
        <v>0</v>
      </c>
      <c r="AO85" s="67">
        <f>'Pronóstico1 Público'!AO85*'Pronóstico2 Público'!$CR85</f>
        <v>0</v>
      </c>
      <c r="AP85" s="67">
        <f>'Pronóstico1 Público'!AP85*'Pronóstico2 Público'!$CR85</f>
        <v>0</v>
      </c>
      <c r="AQ85" s="67">
        <f>'Pronóstico1 Público'!AQ85*'Pronóstico2 Público'!$CR85</f>
        <v>0</v>
      </c>
      <c r="AR85" s="67">
        <f>'Pronóstico1 Público'!AR85*'Pronóstico2 Público'!$CR85</f>
        <v>4.1396521919877381E-6</v>
      </c>
      <c r="AS85" s="67">
        <f>'Pronóstico1 Público'!AS85*'Pronóstico2 Público'!$CR85</f>
        <v>2.3126697005419319E-5</v>
      </c>
      <c r="AT85" s="67">
        <f>'Pronóstico1 Público'!AT85*'Pronóstico2 Público'!$CR85</f>
        <v>6.8973628600572682E-5</v>
      </c>
      <c r="AU85" s="67">
        <f>'Pronóstico1 Público'!AU85*'Pronóstico2 Público'!$CR85</f>
        <v>1.773001300540697E-4</v>
      </c>
      <c r="AV85" s="67">
        <f>'Pronóstico1 Público'!AV85*'Pronóstico2 Público'!$CR85</f>
        <v>4.8247405537148094E-4</v>
      </c>
      <c r="AW85" s="67">
        <f>'Pronóstico1 Público'!AW85*'Pronóstico2 Público'!$CR85</f>
        <v>1.0528259219008986E-3</v>
      </c>
      <c r="AX85" s="67">
        <f>'Pronóstico1 Público'!AX85*'Pronóstico2 Público'!$CR85</f>
        <v>1.8060729835619356E-3</v>
      </c>
      <c r="AY85" s="67">
        <f>'Pronóstico1 Público'!AY85*'Pronóstico2 Público'!$CR85</f>
        <v>2.6786763521679017E-3</v>
      </c>
      <c r="AZ85" s="67">
        <f>'Pronóstico1 Público'!AZ85*'Pronóstico2 Público'!$CR85</f>
        <v>3.6315389676623406E-3</v>
      </c>
      <c r="BA85" s="67">
        <f>'Pronóstico1 Público'!BA85*'Pronóstico2 Público'!$CR85</f>
        <v>4.4348952841911345E-3</v>
      </c>
      <c r="BB85" s="67">
        <f>'Pronóstico1 Público'!BB85*'Pronóstico2 Público'!$CR85</f>
        <v>5.0647478972956359E-3</v>
      </c>
      <c r="BC85" s="67">
        <f>'Pronóstico1 Público'!BC85*'Pronóstico2 Público'!$CR85</f>
        <v>5.8493936112526757E-3</v>
      </c>
      <c r="BD85" s="67">
        <f>'Pronóstico1 Público'!BD85*'Pronóstico2 Público'!$CR85</f>
        <v>6.9661448327383562E-3</v>
      </c>
      <c r="BE85" s="67">
        <f>'Pronóstico1 Público'!BE85*'Pronóstico2 Público'!$CR85</f>
        <v>8.5087717625007987E-3</v>
      </c>
      <c r="BF85" s="67">
        <f>'Pronóstico1 Público'!BF85*'Pronóstico2 Público'!$CR85</f>
        <v>1.0757087692886452E-2</v>
      </c>
      <c r="BG85" s="67">
        <f>'Pronóstico1 Público'!BG85*'Pronóstico2 Público'!$CR85</f>
        <v>1.384233342404712E-2</v>
      </c>
      <c r="BH85" s="67">
        <f>'Pronóstico1 Público'!BH85*'Pronóstico2 Público'!$CR85</f>
        <v>1.7905472208640184E-2</v>
      </c>
      <c r="BI85" s="67">
        <f>'Pronóstico1 Público'!BI85*'Pronóstico2 Público'!$CR85</f>
        <v>2.3548403412582471E-2</v>
      </c>
      <c r="BJ85" s="67">
        <f>'Pronóstico1 Público'!BJ85*'Pronóstico2 Público'!$CR85</f>
        <v>3.0528514075720284E-2</v>
      </c>
      <c r="BK85" s="67">
        <f>'Pronóstico1 Público'!BK85*'Pronóstico2 Público'!$CR85</f>
        <v>3.8484951510839298E-2</v>
      </c>
      <c r="BL85" s="67">
        <f>'Pronóstico1 Público'!BL85*'Pronóstico2 Público'!$CR85</f>
        <v>4.6914018721125217E-2</v>
      </c>
      <c r="BM85" s="67">
        <f>'Pronóstico1 Público'!BM85*'Pronóstico2 Público'!$CR85</f>
        <v>5.5174725287970287E-2</v>
      </c>
      <c r="BN85" s="67">
        <f>'Pronóstico1 Público'!BN85*'Pronóstico2 Público'!$CR85</f>
        <v>6.2159458745343919E-2</v>
      </c>
      <c r="BO85" s="67">
        <f>'Pronóstico1 Público'!BO85*'Pronóstico2 Público'!$CR85</f>
        <v>6.7871736824501927E-2</v>
      </c>
      <c r="BP85" s="67">
        <f>'Pronóstico1 Público'!BP85*'Pronóstico2 Público'!$CR85</f>
        <v>7.3300503656177185E-2</v>
      </c>
      <c r="BQ85" s="67">
        <f>'Pronóstico1 Público'!BQ85*'Pronóstico2 Público'!$CR85</f>
        <v>7.9184271462606592E-2</v>
      </c>
      <c r="BR85" s="67">
        <f>'Pronóstico1 Público'!BR85*'Pronóstico2 Público'!$CR85</f>
        <v>8.4980593319814071E-2</v>
      </c>
      <c r="BS85" s="67">
        <f>'Pronóstico1 Público'!BS85*'Pronóstico2 Público'!$CR85</f>
        <v>8.913227222785032E-2</v>
      </c>
      <c r="BT85" s="67">
        <f>'Pronóstico1 Público'!BT85*'Pronóstico2 Público'!$CR85</f>
        <v>9.1741768008199526E-2</v>
      </c>
      <c r="BU85" s="67">
        <f>'Pronóstico1 Público'!BU85*'Pronóstico2 Público'!$CR85</f>
        <v>9.1359531404841002E-2</v>
      </c>
      <c r="BV85" s="67">
        <f>'Pronóstico1 Público'!BV85*'Pronóstico2 Público'!$CR85</f>
        <v>8.7473663940753177E-2</v>
      </c>
      <c r="BW85" s="67">
        <f>'Pronóstico1 Público'!BW85*'Pronóstico2 Público'!$CR85</f>
        <v>8.1285184015098558E-2</v>
      </c>
      <c r="BX85" s="67">
        <f>'Pronóstico1 Público'!BX85*'Pronóstico2 Público'!$CR85</f>
        <v>7.5198709536704059E-2</v>
      </c>
      <c r="BY85" s="67">
        <f>'Pronóstico1 Público'!BY85*'Pronóstico2 Público'!$CR85</f>
        <v>6.9289949489690222E-2</v>
      </c>
      <c r="BZ85" s="67">
        <f>'Pronóstico1 Público'!BZ85*'Pronóstico2 Público'!$CR85</f>
        <v>6.3372739491693281E-2</v>
      </c>
      <c r="CA85" s="67">
        <f>'Pronóstico1 Público'!CA85*'Pronóstico2 Público'!$CR85</f>
        <v>5.7443825295105687E-2</v>
      </c>
      <c r="CB85" s="67">
        <f>'Pronóstico1 Público'!CB85*'Pronóstico2 Público'!$CR85</f>
        <v>5.1792913114628428E-2</v>
      </c>
      <c r="CC85" s="67">
        <f>'Pronóstico1 Público'!CC85*'Pronóstico2 Público'!$CR85</f>
        <v>4.64725184575734E-2</v>
      </c>
      <c r="CD85" s="67">
        <f>'Pronóstico1 Público'!CD85*'Pronóstico2 Público'!$CR85</f>
        <v>4.1189279424337991E-2</v>
      </c>
      <c r="CE85" s="67">
        <f>'Pronóstico1 Público'!CE85*'Pronóstico2 Público'!$CR85</f>
        <v>3.6336187926241277E-2</v>
      </c>
      <c r="CF85" s="67">
        <f>'Pronóstico1 Público'!CF85*'Pronóstico2 Público'!$CR85</f>
        <v>3.2168910835579691E-2</v>
      </c>
      <c r="CG85" s="67">
        <f>'Pronóstico1 Público'!CG85*'Pronóstico2 Público'!$CR85</f>
        <v>2.8348625804426059E-2</v>
      </c>
      <c r="CH85" s="67">
        <f>'Pronóstico1 Público'!CH85*'Pronóstico2 Público'!$CR85</f>
        <v>2.4602319214289865E-2</v>
      </c>
      <c r="CI85" s="67">
        <f>'Pronóstico1 Público'!CI85*'Pronóstico2 Público'!$CR85</f>
        <v>2.1118055733403345E-2</v>
      </c>
      <c r="CJ85" s="67">
        <f>'Pronóstico1 Público'!CJ85*'Pronóstico2 Público'!$CR85</f>
        <v>1.8052863109009214E-2</v>
      </c>
      <c r="CK85" s="67">
        <f>'Pronóstico1 Público'!CK85*'Pronóstico2 Público'!$CR85</f>
        <v>1.533488793809667E-2</v>
      </c>
      <c r="CL85" s="67">
        <f>'Pronóstico1 Público'!CL85*'Pronóstico2 Público'!$CR85</f>
        <v>1.2958951891180431E-2</v>
      </c>
      <c r="CM85" s="67">
        <f>'Pronóstico1 Público'!CM85*'Pronóstico2 Público'!$CR85</f>
        <v>1.0796225004853098E-2</v>
      </c>
      <c r="CN85" s="67">
        <f>'Pronóstico1 Público'!CN85*'Pronóstico2 Público'!$CR85</f>
        <v>9.1294660176939515E-3</v>
      </c>
      <c r="CP85" s="72">
        <f t="shared" si="2"/>
        <v>1.6999999999999993</v>
      </c>
      <c r="CR85">
        <f>'Insumo 2'!$B$5/'Pronóstico1 Público'!CP85</f>
        <v>0.37527019432387415</v>
      </c>
      <c r="CT85" s="83">
        <f>100*'Población %'!CR130</f>
        <v>24.763158262476217</v>
      </c>
      <c r="CU85" s="83">
        <f t="shared" si="3"/>
        <v>6.8650370925263644</v>
      </c>
    </row>
    <row r="86" spans="1:99">
      <c r="A86">
        <f>'Población %'!A131</f>
        <v>2070</v>
      </c>
      <c r="B86" s="67">
        <f>'Pronóstico1 Público'!B86*'Pronóstico2 Público'!$CR86</f>
        <v>0</v>
      </c>
      <c r="C86" s="67">
        <f>'Pronóstico1 Público'!C86*'Pronóstico2 Público'!$CR86</f>
        <v>0</v>
      </c>
      <c r="D86" s="67">
        <f>'Pronóstico1 Público'!D86*'Pronóstico2 Público'!$CR86</f>
        <v>0</v>
      </c>
      <c r="E86" s="67">
        <f>'Pronóstico1 Público'!E86*'Pronóstico2 Público'!$CR86</f>
        <v>0</v>
      </c>
      <c r="F86" s="67">
        <f>'Pronóstico1 Público'!F86*'Pronóstico2 Público'!$CR86</f>
        <v>0</v>
      </c>
      <c r="G86" s="67">
        <f>'Pronóstico1 Público'!G86*'Pronóstico2 Público'!$CR86</f>
        <v>0</v>
      </c>
      <c r="H86" s="67">
        <f>'Pronóstico1 Público'!H86*'Pronóstico2 Público'!$CR86</f>
        <v>0</v>
      </c>
      <c r="I86" s="67">
        <f>'Pronóstico1 Público'!I86*'Pronóstico2 Público'!$CR86</f>
        <v>0</v>
      </c>
      <c r="J86" s="67">
        <f>'Pronóstico1 Público'!J86*'Pronóstico2 Público'!$CR86</f>
        <v>0</v>
      </c>
      <c r="K86" s="67">
        <f>'Pronóstico1 Público'!K86*'Pronóstico2 Público'!$CR86</f>
        <v>0</v>
      </c>
      <c r="L86" s="67">
        <f>'Pronóstico1 Público'!L86*'Pronóstico2 Público'!$CR86</f>
        <v>0</v>
      </c>
      <c r="M86" s="67">
        <f>'Pronóstico1 Público'!M86*'Pronóstico2 Público'!$CR86</f>
        <v>0</v>
      </c>
      <c r="N86" s="67">
        <f>'Pronóstico1 Público'!N86*'Pronóstico2 Público'!$CR86</f>
        <v>0</v>
      </c>
      <c r="O86" s="67">
        <f>'Pronóstico1 Público'!O86*'Pronóstico2 Público'!$CR86</f>
        <v>0</v>
      </c>
      <c r="P86" s="67">
        <f>'Pronóstico1 Público'!P86*'Pronóstico2 Público'!$CR86</f>
        <v>0</v>
      </c>
      <c r="Q86" s="67">
        <f>'Pronóstico1 Público'!Q86*'Pronóstico2 Público'!$CR86</f>
        <v>0</v>
      </c>
      <c r="R86" s="67">
        <f>'Pronóstico1 Público'!R86*'Pronóstico2 Público'!$CR86</f>
        <v>0</v>
      </c>
      <c r="S86" s="67">
        <f>'Pronóstico1 Público'!S86*'Pronóstico2 Público'!$CR86</f>
        <v>0</v>
      </c>
      <c r="T86" s="67">
        <f>'Pronóstico1 Público'!T86*'Pronóstico2 Público'!$CR86</f>
        <v>0</v>
      </c>
      <c r="U86" s="67">
        <f>'Pronóstico1 Público'!U86*'Pronóstico2 Público'!$CR86</f>
        <v>0</v>
      </c>
      <c r="V86" s="67">
        <f>'Pronóstico1 Público'!V86*'Pronóstico2 Público'!$CR86</f>
        <v>0</v>
      </c>
      <c r="W86" s="67">
        <f>'Pronóstico1 Público'!W86*'Pronóstico2 Público'!$CR86</f>
        <v>0</v>
      </c>
      <c r="X86" s="67">
        <f>'Pronóstico1 Público'!X86*'Pronóstico2 Público'!$CR86</f>
        <v>0</v>
      </c>
      <c r="Y86" s="67">
        <f>'Pronóstico1 Público'!Y86*'Pronóstico2 Público'!$CR86</f>
        <v>0</v>
      </c>
      <c r="Z86" s="67">
        <f>'Pronóstico1 Público'!Z86*'Pronóstico2 Público'!$CR86</f>
        <v>0</v>
      </c>
      <c r="AA86" s="67">
        <f>'Pronóstico1 Público'!AA86*'Pronóstico2 Público'!$CR86</f>
        <v>0</v>
      </c>
      <c r="AB86" s="67">
        <f>'Pronóstico1 Público'!AB86*'Pronóstico2 Público'!$CR86</f>
        <v>0</v>
      </c>
      <c r="AC86" s="67">
        <f>'Pronóstico1 Público'!AC86*'Pronóstico2 Público'!$CR86</f>
        <v>0</v>
      </c>
      <c r="AD86" s="67">
        <f>'Pronóstico1 Público'!AD86*'Pronóstico2 Público'!$CR86</f>
        <v>0</v>
      </c>
      <c r="AE86" s="67">
        <f>'Pronóstico1 Público'!AE86*'Pronóstico2 Público'!$CR86</f>
        <v>0</v>
      </c>
      <c r="AF86" s="67">
        <f>'Pronóstico1 Público'!AF86*'Pronóstico2 Público'!$CR86</f>
        <v>0</v>
      </c>
      <c r="AG86" s="67">
        <f>'Pronóstico1 Público'!AG86*'Pronóstico2 Público'!$CR86</f>
        <v>0</v>
      </c>
      <c r="AH86" s="67">
        <f>'Pronóstico1 Público'!AH86*'Pronóstico2 Público'!$CR86</f>
        <v>0</v>
      </c>
      <c r="AI86" s="67">
        <f>'Pronóstico1 Público'!AI86*'Pronóstico2 Público'!$CR86</f>
        <v>0</v>
      </c>
      <c r="AJ86" s="67">
        <f>'Pronóstico1 Público'!AJ86*'Pronóstico2 Público'!$CR86</f>
        <v>0</v>
      </c>
      <c r="AK86" s="67">
        <f>'Pronóstico1 Público'!AK86*'Pronóstico2 Público'!$CR86</f>
        <v>0</v>
      </c>
      <c r="AL86" s="67">
        <f>'Pronóstico1 Público'!AL86*'Pronóstico2 Público'!$CR86</f>
        <v>0</v>
      </c>
      <c r="AM86" s="67">
        <f>'Pronóstico1 Público'!AM86*'Pronóstico2 Público'!$CR86</f>
        <v>0</v>
      </c>
      <c r="AN86" s="67">
        <f>'Pronóstico1 Público'!AN86*'Pronóstico2 Público'!$CR86</f>
        <v>0</v>
      </c>
      <c r="AO86" s="67">
        <f>'Pronóstico1 Público'!AO86*'Pronóstico2 Público'!$CR86</f>
        <v>0</v>
      </c>
      <c r="AP86" s="67">
        <f>'Pronóstico1 Público'!AP86*'Pronóstico2 Público'!$CR86</f>
        <v>0</v>
      </c>
      <c r="AQ86" s="67">
        <f>'Pronóstico1 Público'!AQ86*'Pronóstico2 Público'!$CR86</f>
        <v>0</v>
      </c>
      <c r="AR86" s="67">
        <f>'Pronóstico1 Público'!AR86*'Pronóstico2 Público'!$CR86</f>
        <v>4.0469340219907886E-6</v>
      </c>
      <c r="AS86" s="67">
        <f>'Pronóstico1 Público'!AS86*'Pronóstico2 Público'!$CR86</f>
        <v>2.2622505942797943E-5</v>
      </c>
      <c r="AT86" s="67">
        <f>'Pronóstico1 Público'!AT86*'Pronóstico2 Público'!$CR86</f>
        <v>6.7544501405279793E-5</v>
      </c>
      <c r="AU86" s="67">
        <f>'Pronóstico1 Público'!AU86*'Pronóstico2 Público'!$CR86</f>
        <v>1.7380748443958952E-4</v>
      </c>
      <c r="AV86" s="67">
        <f>'Pronóstico1 Público'!AV86*'Pronóstico2 Público'!$CR86</f>
        <v>4.7395940807326076E-4</v>
      </c>
      <c r="AW86" s="67">
        <f>'Pronóstico1 Público'!AW86*'Pronóstico2 Público'!$CR86</f>
        <v>1.0369899328279586E-3</v>
      </c>
      <c r="AX86" s="67">
        <f>'Pronóstico1 Público'!AX86*'Pronóstico2 Público'!$CR86</f>
        <v>1.7829827430287737E-3</v>
      </c>
      <c r="AY86" s="67">
        <f>'Pronóstico1 Público'!AY86*'Pronóstico2 Público'!$CR86</f>
        <v>2.6465102479271536E-3</v>
      </c>
      <c r="AZ86" s="67">
        <f>'Pronóstico1 Público'!AZ86*'Pronóstico2 Público'!$CR86</f>
        <v>3.5892155511529598E-3</v>
      </c>
      <c r="BA86" s="67">
        <f>'Pronóstico1 Público'!BA86*'Pronóstico2 Público'!$CR86</f>
        <v>4.3997423715450125E-3</v>
      </c>
      <c r="BB86" s="67">
        <f>'Pronóstico1 Público'!BB86*'Pronóstico2 Público'!$CR86</f>
        <v>5.0502620593602266E-3</v>
      </c>
      <c r="BC86" s="67">
        <f>'Pronóstico1 Público'!BC86*'Pronóstico2 Público'!$CR86</f>
        <v>5.8519419243086377E-3</v>
      </c>
      <c r="BD86" s="67">
        <f>'Pronóstico1 Público'!BD86*'Pronóstico2 Público'!$CR86</f>
        <v>6.9698408129323011E-3</v>
      </c>
      <c r="BE86" s="67">
        <f>'Pronóstico1 Público'!BE86*'Pronóstico2 Público'!$CR86</f>
        <v>8.519765485618766E-3</v>
      </c>
      <c r="BF86" s="67">
        <f>'Pronóstico1 Público'!BF86*'Pronóstico2 Público'!$CR86</f>
        <v>1.0747791334123579E-2</v>
      </c>
      <c r="BG86" s="67">
        <f>'Pronóstico1 Público'!BG86*'Pronóstico2 Público'!$CR86</f>
        <v>1.3774784967418909E-2</v>
      </c>
      <c r="BH86" s="67">
        <f>'Pronóstico1 Público'!BH86*'Pronóstico2 Público'!$CR86</f>
        <v>1.7766892987949826E-2</v>
      </c>
      <c r="BI86" s="67">
        <f>'Pronóstico1 Público'!BI86*'Pronóstico2 Público'!$CR86</f>
        <v>2.33607639381819E-2</v>
      </c>
      <c r="BJ86" s="67">
        <f>'Pronóstico1 Público'!BJ86*'Pronóstico2 Público'!$CR86</f>
        <v>3.0247668058071463E-2</v>
      </c>
      <c r="BK86" s="67">
        <f>'Pronóstico1 Público'!BK86*'Pronóstico2 Público'!$CR86</f>
        <v>3.8126356342935243E-2</v>
      </c>
      <c r="BL86" s="67">
        <f>'Pronóstico1 Público'!BL86*'Pronóstico2 Público'!$CR86</f>
        <v>4.6504015730897193E-2</v>
      </c>
      <c r="BM86" s="67">
        <f>'Pronóstico1 Público'!BM86*'Pronóstico2 Público'!$CR86</f>
        <v>5.4666764847232228E-2</v>
      </c>
      <c r="BN86" s="67">
        <f>'Pronóstico1 Público'!BN86*'Pronóstico2 Público'!$CR86</f>
        <v>6.158637047861816E-2</v>
      </c>
      <c r="BO86" s="67">
        <f>'Pronóstico1 Público'!BO86*'Pronóstico2 Público'!$CR86</f>
        <v>6.742223856592075E-2</v>
      </c>
      <c r="BP86" s="67">
        <f>'Pronóstico1 Público'!BP86*'Pronóstico2 Público'!$CR86</f>
        <v>7.2036881437649025E-2</v>
      </c>
      <c r="BQ86" s="67">
        <f>'Pronóstico1 Público'!BQ86*'Pronóstico2 Público'!$CR86</f>
        <v>7.6564450680917551E-2</v>
      </c>
      <c r="BR86" s="67">
        <f>'Pronóstico1 Público'!BR86*'Pronóstico2 Público'!$CR86</f>
        <v>8.1496714490470634E-2</v>
      </c>
      <c r="BS86" s="67">
        <f>'Pronóstico1 Público'!BS86*'Pronóstico2 Público'!$CR86</f>
        <v>8.5816070117116186E-2</v>
      </c>
      <c r="BT86" s="67">
        <f>'Pronóstico1 Público'!BT86*'Pronóstico2 Público'!$CR86</f>
        <v>8.8376900598473446E-2</v>
      </c>
      <c r="BU86" s="67">
        <f>'Pronóstico1 Público'!BU86*'Pronóstico2 Público'!$CR86</f>
        <v>8.9221806609135104E-2</v>
      </c>
      <c r="BV86" s="67">
        <f>'Pronóstico1 Público'!BV86*'Pronóstico2 Público'!$CR86</f>
        <v>8.7225568472902762E-2</v>
      </c>
      <c r="BW86" s="67">
        <f>'Pronóstico1 Público'!BW86*'Pronóstico2 Público'!$CR86</f>
        <v>8.2292807988877476E-2</v>
      </c>
      <c r="BX86" s="67">
        <f>'Pronóstico1 Público'!BX86*'Pronóstico2 Público'!$CR86</f>
        <v>7.6142207074235066E-2</v>
      </c>
      <c r="BY86" s="67">
        <f>'Pronóstico1 Público'!BY86*'Pronóstico2 Público'!$CR86</f>
        <v>7.0280144884304563E-2</v>
      </c>
      <c r="BZ86" s="67">
        <f>'Pronóstico1 Público'!BZ86*'Pronóstico2 Público'!$CR86</f>
        <v>6.4811961506378982E-2</v>
      </c>
      <c r="CA86" s="67">
        <f>'Pronóstico1 Público'!CA86*'Pronóstico2 Público'!$CR86</f>
        <v>5.9356320959219576E-2</v>
      </c>
      <c r="CB86" s="67">
        <f>'Pronóstico1 Público'!CB86*'Pronóstico2 Público'!$CR86</f>
        <v>5.3975599462474107E-2</v>
      </c>
      <c r="CC86" s="67">
        <f>'Pronóstico1 Público'!CC86*'Pronóstico2 Público'!$CR86</f>
        <v>4.8690265655968866E-2</v>
      </c>
      <c r="CD86" s="67">
        <f>'Pronóstico1 Público'!CD86*'Pronóstico2 Público'!$CR86</f>
        <v>4.3482245084868892E-2</v>
      </c>
      <c r="CE86" s="67">
        <f>'Pronóstico1 Público'!CE86*'Pronóstico2 Público'!$CR86</f>
        <v>3.8232174383522124E-2</v>
      </c>
      <c r="CF86" s="67">
        <f>'Pronóstico1 Público'!CF86*'Pronóstico2 Público'!$CR86</f>
        <v>3.3438869431509116E-2</v>
      </c>
      <c r="CG86" s="67">
        <f>'Pronóstico1 Público'!CG86*'Pronóstico2 Público'!$CR86</f>
        <v>2.9173209308017058E-2</v>
      </c>
      <c r="CH86" s="67">
        <f>'Pronóstico1 Público'!CH86*'Pronóstico2 Público'!$CR86</f>
        <v>2.5377559896057587E-2</v>
      </c>
      <c r="CI86" s="67">
        <f>'Pronóstico1 Público'!CI86*'Pronóstico2 Público'!$CR86</f>
        <v>2.1786352943032213E-2</v>
      </c>
      <c r="CJ86" s="67">
        <f>'Pronóstico1 Público'!CJ86*'Pronóstico2 Público'!$CR86</f>
        <v>1.8559296622528122E-2</v>
      </c>
      <c r="CK86" s="67">
        <f>'Pronóstico1 Público'!CK86*'Pronóstico2 Público'!$CR86</f>
        <v>1.5694959987722995E-2</v>
      </c>
      <c r="CL86" s="67">
        <f>'Pronóstico1 Público'!CL86*'Pronóstico2 Público'!$CR86</f>
        <v>1.31960567252121E-2</v>
      </c>
      <c r="CM86" s="67">
        <f>'Pronóstico1 Público'!CM86*'Pronóstico2 Público'!$CR86</f>
        <v>1.1004706020121701E-2</v>
      </c>
      <c r="CN86" s="67">
        <f>'Pronóstico1 Público'!CN86*'Pronóstico2 Público'!$CR86</f>
        <v>8.9739904453513056E-3</v>
      </c>
      <c r="CP86" s="72">
        <f t="shared" si="2"/>
        <v>1.7000000000000004</v>
      </c>
      <c r="CR86">
        <f>'Insumo 2'!$B$5/'Pronóstico1 Público'!CP86</f>
        <v>0.37147602888136422</v>
      </c>
      <c r="CT86" s="83">
        <f>100*'Población %'!CR131</f>
        <v>25.16923094033735</v>
      </c>
      <c r="CU86" s="83">
        <f t="shared" si="3"/>
        <v>6.7542786826891215</v>
      </c>
    </row>
    <row r="87" spans="1:99">
      <c r="A87">
        <f>'Población %'!A132</f>
        <v>2071</v>
      </c>
      <c r="B87" s="67">
        <f>'Pronóstico1 Público'!B87*'Pronóstico2 Público'!$CR87</f>
        <v>0</v>
      </c>
      <c r="C87" s="67">
        <f>'Pronóstico1 Público'!C87*'Pronóstico2 Público'!$CR87</f>
        <v>0</v>
      </c>
      <c r="D87" s="67">
        <f>'Pronóstico1 Público'!D87*'Pronóstico2 Público'!$CR87</f>
        <v>0</v>
      </c>
      <c r="E87" s="67">
        <f>'Pronóstico1 Público'!E87*'Pronóstico2 Público'!$CR87</f>
        <v>0</v>
      </c>
      <c r="F87" s="67">
        <f>'Pronóstico1 Público'!F87*'Pronóstico2 Público'!$CR87</f>
        <v>0</v>
      </c>
      <c r="G87" s="67">
        <f>'Pronóstico1 Público'!G87*'Pronóstico2 Público'!$CR87</f>
        <v>0</v>
      </c>
      <c r="H87" s="67">
        <f>'Pronóstico1 Público'!H87*'Pronóstico2 Público'!$CR87</f>
        <v>0</v>
      </c>
      <c r="I87" s="67">
        <f>'Pronóstico1 Público'!I87*'Pronóstico2 Público'!$CR87</f>
        <v>0</v>
      </c>
      <c r="J87" s="67">
        <f>'Pronóstico1 Público'!J87*'Pronóstico2 Público'!$CR87</f>
        <v>0</v>
      </c>
      <c r="K87" s="67">
        <f>'Pronóstico1 Público'!K87*'Pronóstico2 Público'!$CR87</f>
        <v>0</v>
      </c>
      <c r="L87" s="67">
        <f>'Pronóstico1 Público'!L87*'Pronóstico2 Público'!$CR87</f>
        <v>0</v>
      </c>
      <c r="M87" s="67">
        <f>'Pronóstico1 Público'!M87*'Pronóstico2 Público'!$CR87</f>
        <v>0</v>
      </c>
      <c r="N87" s="67">
        <f>'Pronóstico1 Público'!N87*'Pronóstico2 Público'!$CR87</f>
        <v>0</v>
      </c>
      <c r="O87" s="67">
        <f>'Pronóstico1 Público'!O87*'Pronóstico2 Público'!$CR87</f>
        <v>0</v>
      </c>
      <c r="P87" s="67">
        <f>'Pronóstico1 Público'!P87*'Pronóstico2 Público'!$CR87</f>
        <v>0</v>
      </c>
      <c r="Q87" s="67">
        <f>'Pronóstico1 Público'!Q87*'Pronóstico2 Público'!$CR87</f>
        <v>0</v>
      </c>
      <c r="R87" s="67">
        <f>'Pronóstico1 Público'!R87*'Pronóstico2 Público'!$CR87</f>
        <v>0</v>
      </c>
      <c r="S87" s="67">
        <f>'Pronóstico1 Público'!S87*'Pronóstico2 Público'!$CR87</f>
        <v>0</v>
      </c>
      <c r="T87" s="67">
        <f>'Pronóstico1 Público'!T87*'Pronóstico2 Público'!$CR87</f>
        <v>0</v>
      </c>
      <c r="U87" s="67">
        <f>'Pronóstico1 Público'!U87*'Pronóstico2 Público'!$CR87</f>
        <v>0</v>
      </c>
      <c r="V87" s="67">
        <f>'Pronóstico1 Público'!V87*'Pronóstico2 Público'!$CR87</f>
        <v>0</v>
      </c>
      <c r="W87" s="67">
        <f>'Pronóstico1 Público'!W87*'Pronóstico2 Público'!$CR87</f>
        <v>0</v>
      </c>
      <c r="X87" s="67">
        <f>'Pronóstico1 Público'!X87*'Pronóstico2 Público'!$CR87</f>
        <v>0</v>
      </c>
      <c r="Y87" s="67">
        <f>'Pronóstico1 Público'!Y87*'Pronóstico2 Público'!$CR87</f>
        <v>0</v>
      </c>
      <c r="Z87" s="67">
        <f>'Pronóstico1 Público'!Z87*'Pronóstico2 Público'!$CR87</f>
        <v>0</v>
      </c>
      <c r="AA87" s="67">
        <f>'Pronóstico1 Público'!AA87*'Pronóstico2 Público'!$CR87</f>
        <v>0</v>
      </c>
      <c r="AB87" s="67">
        <f>'Pronóstico1 Público'!AB87*'Pronóstico2 Público'!$CR87</f>
        <v>0</v>
      </c>
      <c r="AC87" s="67">
        <f>'Pronóstico1 Público'!AC87*'Pronóstico2 Público'!$CR87</f>
        <v>0</v>
      </c>
      <c r="AD87" s="67">
        <f>'Pronóstico1 Público'!AD87*'Pronóstico2 Público'!$CR87</f>
        <v>0</v>
      </c>
      <c r="AE87" s="67">
        <f>'Pronóstico1 Público'!AE87*'Pronóstico2 Público'!$CR87</f>
        <v>0</v>
      </c>
      <c r="AF87" s="67">
        <f>'Pronóstico1 Público'!AF87*'Pronóstico2 Público'!$CR87</f>
        <v>0</v>
      </c>
      <c r="AG87" s="67">
        <f>'Pronóstico1 Público'!AG87*'Pronóstico2 Público'!$CR87</f>
        <v>0</v>
      </c>
      <c r="AH87" s="67">
        <f>'Pronóstico1 Público'!AH87*'Pronóstico2 Público'!$CR87</f>
        <v>0</v>
      </c>
      <c r="AI87" s="67">
        <f>'Pronóstico1 Público'!AI87*'Pronóstico2 Público'!$CR87</f>
        <v>0</v>
      </c>
      <c r="AJ87" s="67">
        <f>'Pronóstico1 Público'!AJ87*'Pronóstico2 Público'!$CR87</f>
        <v>0</v>
      </c>
      <c r="AK87" s="67">
        <f>'Pronóstico1 Público'!AK87*'Pronóstico2 Público'!$CR87</f>
        <v>0</v>
      </c>
      <c r="AL87" s="67">
        <f>'Pronóstico1 Público'!AL87*'Pronóstico2 Público'!$CR87</f>
        <v>0</v>
      </c>
      <c r="AM87" s="67">
        <f>'Pronóstico1 Público'!AM87*'Pronóstico2 Público'!$CR87</f>
        <v>0</v>
      </c>
      <c r="AN87" s="67">
        <f>'Pronóstico1 Público'!AN87*'Pronóstico2 Público'!$CR87</f>
        <v>0</v>
      </c>
      <c r="AO87" s="67">
        <f>'Pronóstico1 Público'!AO87*'Pronóstico2 Público'!$CR87</f>
        <v>0</v>
      </c>
      <c r="AP87" s="67">
        <f>'Pronóstico1 Público'!AP87*'Pronóstico2 Público'!$CR87</f>
        <v>0</v>
      </c>
      <c r="AQ87" s="67">
        <f>'Pronóstico1 Público'!AQ87*'Pronóstico2 Público'!$CR87</f>
        <v>0</v>
      </c>
      <c r="AR87" s="67">
        <f>'Pronóstico1 Público'!AR87*'Pronóstico2 Público'!$CR87</f>
        <v>3.9785622457401175E-6</v>
      </c>
      <c r="AS87" s="67">
        <f>'Pronóstico1 Público'!AS87*'Pronóstico2 Público'!$CR87</f>
        <v>2.2243045701331242E-5</v>
      </c>
      <c r="AT87" s="67">
        <f>'Pronóstico1 Público'!AT87*'Pronóstico2 Público'!$CR87</f>
        <v>6.645045635354831E-5</v>
      </c>
      <c r="AU87" s="67">
        <f>'Pronóstico1 Público'!AU87*'Pronóstico2 Público'!$CR87</f>
        <v>1.7118191542664143E-4</v>
      </c>
      <c r="AV87" s="67">
        <f>'Pronóstico1 Público'!AV87*'Pronóstico2 Público'!$CR87</f>
        <v>4.6727133479830649E-4</v>
      </c>
      <c r="AW87" s="67">
        <f>'Pronóstico1 Público'!AW87*'Pronóstico2 Público'!$CR87</f>
        <v>1.0244703109997986E-3</v>
      </c>
      <c r="AX87" s="67">
        <f>'Pronóstico1 Público'!AX87*'Pronóstico2 Público'!$CR87</f>
        <v>1.7660539769908195E-3</v>
      </c>
      <c r="AY87" s="67">
        <f>'Pronóstico1 Público'!AY87*'Pronóstico2 Público'!$CR87</f>
        <v>2.6271855290514847E-3</v>
      </c>
      <c r="AZ87" s="67">
        <f>'Pronóstico1 Público'!AZ87*'Pronóstico2 Público'!$CR87</f>
        <v>3.5654751022811985E-3</v>
      </c>
      <c r="BA87" s="67">
        <f>'Pronóstico1 Público'!BA87*'Pronóstico2 Público'!$CR87</f>
        <v>4.3717916010065083E-3</v>
      </c>
      <c r="BB87" s="67">
        <f>'Pronóstico1 Público'!BB87*'Pronóstico2 Público'!$CR87</f>
        <v>5.0366614946264323E-3</v>
      </c>
      <c r="BC87" s="67">
        <f>'Pronóstico1 Público'!BC87*'Pronóstico2 Público'!$CR87</f>
        <v>5.8655268968836292E-3</v>
      </c>
      <c r="BD87" s="67">
        <f>'Pronóstico1 Público'!BD87*'Pronóstico2 Público'!$CR87</f>
        <v>7.0087685822235327E-3</v>
      </c>
      <c r="BE87" s="67">
        <f>'Pronóstico1 Público'!BE87*'Pronóstico2 Público'!$CR87</f>
        <v>8.5679172418382781E-3</v>
      </c>
      <c r="BF87" s="67">
        <f>'Pronóstico1 Público'!BF87*'Pronóstico2 Público'!$CR87</f>
        <v>1.0816227280779703E-2</v>
      </c>
      <c r="BG87" s="67">
        <f>'Pronóstico1 Público'!BG87*'Pronóstico2 Público'!$CR87</f>
        <v>1.3831214511918903E-2</v>
      </c>
      <c r="BH87" s="67">
        <f>'Pronóstico1 Público'!BH87*'Pronóstico2 Público'!$CR87</f>
        <v>1.7766099807916279E-2</v>
      </c>
      <c r="BI87" s="67">
        <f>'Pronóstico1 Público'!BI87*'Pronóstico2 Público'!$CR87</f>
        <v>2.3290200658377006E-2</v>
      </c>
      <c r="BJ87" s="67">
        <f>'Pronóstico1 Público'!BJ87*'Pronóstico2 Público'!$CR87</f>
        <v>3.0146306316411811E-2</v>
      </c>
      <c r="BK87" s="67">
        <f>'Pronóstico1 Público'!BK87*'Pronóstico2 Público'!$CR87</f>
        <v>3.7947778624992254E-2</v>
      </c>
      <c r="BL87" s="67">
        <f>'Pronóstico1 Público'!BL87*'Pronóstico2 Público'!$CR87</f>
        <v>4.6273055415040475E-2</v>
      </c>
      <c r="BM87" s="67">
        <f>'Pronóstico1 Público'!BM87*'Pronóstico2 Público'!$CR87</f>
        <v>5.4416257819908165E-2</v>
      </c>
      <c r="BN87" s="67">
        <f>'Pronóstico1 Público'!BN87*'Pronóstico2 Público'!$CR87</f>
        <v>6.1267200527882905E-2</v>
      </c>
      <c r="BO87" s="67">
        <f>'Pronóstico1 Público'!BO87*'Pronóstico2 Público'!$CR87</f>
        <v>6.7063241359786627E-2</v>
      </c>
      <c r="BP87" s="67">
        <f>'Pronóstico1 Público'!BP87*'Pronóstico2 Público'!$CR87</f>
        <v>7.1828809001028102E-2</v>
      </c>
      <c r="BQ87" s="67">
        <f>'Pronóstico1 Público'!BQ87*'Pronóstico2 Público'!$CR87</f>
        <v>7.5516532371021045E-2</v>
      </c>
      <c r="BR87" s="67">
        <f>'Pronóstico1 Público'!BR87*'Pronóstico2 Público'!$CR87</f>
        <v>7.9066646479891214E-2</v>
      </c>
      <c r="BS87" s="67">
        <f>'Pronóstico1 Público'!BS87*'Pronóstico2 Público'!$CR87</f>
        <v>8.254325976377154E-2</v>
      </c>
      <c r="BT87" s="67">
        <f>'Pronóstico1 Público'!BT87*'Pronóstico2 Público'!$CR87</f>
        <v>8.5300797783888757E-2</v>
      </c>
      <c r="BU87" s="67">
        <f>'Pronóstico1 Público'!BU87*'Pronóstico2 Público'!$CR87</f>
        <v>8.6121671446251213E-2</v>
      </c>
      <c r="BV87" s="67">
        <f>'Pronóstico1 Público'!BV87*'Pronóstico2 Público'!$CR87</f>
        <v>8.5329279079469939E-2</v>
      </c>
      <c r="BW87" s="67">
        <f>'Pronóstico1 Público'!BW87*'Pronóstico2 Público'!$CR87</f>
        <v>8.2168566488440481E-2</v>
      </c>
      <c r="BX87" s="67">
        <f>'Pronóstico1 Público'!BX87*'Pronóstico2 Público'!$CR87</f>
        <v>7.7137399309361185E-2</v>
      </c>
      <c r="BY87" s="67">
        <f>'Pronóstico1 Público'!BY87*'Pronóstico2 Público'!$CR87</f>
        <v>7.1137736341150129E-2</v>
      </c>
      <c r="BZ87" s="67">
        <f>'Pronóstico1 Público'!BZ87*'Pronóstico2 Público'!$CR87</f>
        <v>6.5651727773867824E-2</v>
      </c>
      <c r="CA87" s="67">
        <f>'Pronóstico1 Público'!CA87*'Pronóstico2 Público'!$CR87</f>
        <v>6.056777473098416E-2</v>
      </c>
      <c r="CB87" s="67">
        <f>'Pronóstico1 Público'!CB87*'Pronóstico2 Público'!$CR87</f>
        <v>5.55966114519168E-2</v>
      </c>
      <c r="CC87" s="67">
        <f>'Pronóstico1 Público'!CC87*'Pronóstico2 Público'!$CR87</f>
        <v>5.054094575127404E-2</v>
      </c>
      <c r="CD87" s="67">
        <f>'Pronóstico1 Público'!CD87*'Pronóstico2 Público'!$CR87</f>
        <v>4.5344529994432739E-2</v>
      </c>
      <c r="CE87" s="67">
        <f>'Pronóstico1 Público'!CE87*'Pronóstico2 Público'!$CR87</f>
        <v>4.0143764276785725E-2</v>
      </c>
      <c r="CF87" s="67">
        <f>'Pronóstico1 Público'!CF87*'Pronóstico2 Público'!$CR87</f>
        <v>3.4967069185248306E-2</v>
      </c>
      <c r="CG87" s="67">
        <f>'Pronóstico1 Público'!CG87*'Pronóstico2 Público'!$CR87</f>
        <v>3.0120323399124706E-2</v>
      </c>
      <c r="CH87" s="67">
        <f>'Pronóstico1 Público'!CH87*'Pronóstico2 Público'!$CR87</f>
        <v>2.5942766986182357E-2</v>
      </c>
      <c r="CI87" s="67">
        <f>'Pronóstico1 Público'!CI87*'Pronóstico2 Público'!$CR87</f>
        <v>2.2349143910159661E-2</v>
      </c>
      <c r="CJ87" s="67">
        <f>'Pronóstico1 Público'!CJ87*'Pronóstico2 Público'!$CR87</f>
        <v>1.9034330584526683E-2</v>
      </c>
      <c r="CK87" s="67">
        <f>'Pronóstico1 Público'!CK87*'Pronóstico2 Público'!$CR87</f>
        <v>1.6104620716606052E-2</v>
      </c>
      <c r="CL87" s="67">
        <f>'Pronóstico1 Público'!CL87*'Pronóstico2 Público'!$CR87</f>
        <v>1.3581979291721591E-2</v>
      </c>
      <c r="CM87" s="67">
        <f>'Pronóstico1 Público'!CM87*'Pronóstico2 Público'!$CR87</f>
        <v>1.1302894070270138E-2</v>
      </c>
      <c r="CN87" s="67">
        <f>'Pronóstico1 Público'!CN87*'Pronóstico2 Público'!$CR87</f>
        <v>9.2182614391841181E-3</v>
      </c>
      <c r="CP87" s="72">
        <f t="shared" si="2"/>
        <v>1.6999999999999997</v>
      </c>
      <c r="CR87">
        <f>'Insumo 2'!$B$5/'Pronóstico1 Público'!CP87</f>
        <v>0.36928397661449142</v>
      </c>
      <c r="CT87" s="83">
        <f>100*'Población %'!CR132</f>
        <v>25.450309024023749</v>
      </c>
      <c r="CU87" s="83">
        <f t="shared" si="3"/>
        <v>6.6796831362451803</v>
      </c>
    </row>
    <row r="88" spans="1:99">
      <c r="A88">
        <f>'Población %'!A133</f>
        <v>2072</v>
      </c>
      <c r="B88" s="67">
        <f>'Pronóstico1 Público'!B88*'Pronóstico2 Público'!$CR88</f>
        <v>0</v>
      </c>
      <c r="C88" s="67">
        <f>'Pronóstico1 Público'!C88*'Pronóstico2 Público'!$CR88</f>
        <v>0</v>
      </c>
      <c r="D88" s="67">
        <f>'Pronóstico1 Público'!D88*'Pronóstico2 Público'!$CR88</f>
        <v>0</v>
      </c>
      <c r="E88" s="67">
        <f>'Pronóstico1 Público'!E88*'Pronóstico2 Público'!$CR88</f>
        <v>0</v>
      </c>
      <c r="F88" s="67">
        <f>'Pronóstico1 Público'!F88*'Pronóstico2 Público'!$CR88</f>
        <v>0</v>
      </c>
      <c r="G88" s="67">
        <f>'Pronóstico1 Público'!G88*'Pronóstico2 Público'!$CR88</f>
        <v>0</v>
      </c>
      <c r="H88" s="67">
        <f>'Pronóstico1 Público'!H88*'Pronóstico2 Público'!$CR88</f>
        <v>0</v>
      </c>
      <c r="I88" s="67">
        <f>'Pronóstico1 Público'!I88*'Pronóstico2 Público'!$CR88</f>
        <v>0</v>
      </c>
      <c r="J88" s="67">
        <f>'Pronóstico1 Público'!J88*'Pronóstico2 Público'!$CR88</f>
        <v>0</v>
      </c>
      <c r="K88" s="67">
        <f>'Pronóstico1 Público'!K88*'Pronóstico2 Público'!$CR88</f>
        <v>0</v>
      </c>
      <c r="L88" s="67">
        <f>'Pronóstico1 Público'!L88*'Pronóstico2 Público'!$CR88</f>
        <v>0</v>
      </c>
      <c r="M88" s="67">
        <f>'Pronóstico1 Público'!M88*'Pronóstico2 Público'!$CR88</f>
        <v>0</v>
      </c>
      <c r="N88" s="67">
        <f>'Pronóstico1 Público'!N88*'Pronóstico2 Público'!$CR88</f>
        <v>0</v>
      </c>
      <c r="O88" s="67">
        <f>'Pronóstico1 Público'!O88*'Pronóstico2 Público'!$CR88</f>
        <v>0</v>
      </c>
      <c r="P88" s="67">
        <f>'Pronóstico1 Público'!P88*'Pronóstico2 Público'!$CR88</f>
        <v>0</v>
      </c>
      <c r="Q88" s="67">
        <f>'Pronóstico1 Público'!Q88*'Pronóstico2 Público'!$CR88</f>
        <v>0</v>
      </c>
      <c r="R88" s="67">
        <f>'Pronóstico1 Público'!R88*'Pronóstico2 Público'!$CR88</f>
        <v>0</v>
      </c>
      <c r="S88" s="67">
        <f>'Pronóstico1 Público'!S88*'Pronóstico2 Público'!$CR88</f>
        <v>0</v>
      </c>
      <c r="T88" s="67">
        <f>'Pronóstico1 Público'!T88*'Pronóstico2 Público'!$CR88</f>
        <v>0</v>
      </c>
      <c r="U88" s="67">
        <f>'Pronóstico1 Público'!U88*'Pronóstico2 Público'!$CR88</f>
        <v>0</v>
      </c>
      <c r="V88" s="67">
        <f>'Pronóstico1 Público'!V88*'Pronóstico2 Público'!$CR88</f>
        <v>0</v>
      </c>
      <c r="W88" s="67">
        <f>'Pronóstico1 Público'!W88*'Pronóstico2 Público'!$CR88</f>
        <v>0</v>
      </c>
      <c r="X88" s="67">
        <f>'Pronóstico1 Público'!X88*'Pronóstico2 Público'!$CR88</f>
        <v>0</v>
      </c>
      <c r="Y88" s="67">
        <f>'Pronóstico1 Público'!Y88*'Pronóstico2 Público'!$CR88</f>
        <v>0</v>
      </c>
      <c r="Z88" s="67">
        <f>'Pronóstico1 Público'!Z88*'Pronóstico2 Público'!$CR88</f>
        <v>0</v>
      </c>
      <c r="AA88" s="67">
        <f>'Pronóstico1 Público'!AA88*'Pronóstico2 Público'!$CR88</f>
        <v>0</v>
      </c>
      <c r="AB88" s="67">
        <f>'Pronóstico1 Público'!AB88*'Pronóstico2 Público'!$CR88</f>
        <v>0</v>
      </c>
      <c r="AC88" s="67">
        <f>'Pronóstico1 Público'!AC88*'Pronóstico2 Público'!$CR88</f>
        <v>0</v>
      </c>
      <c r="AD88" s="67">
        <f>'Pronóstico1 Público'!AD88*'Pronóstico2 Público'!$CR88</f>
        <v>0</v>
      </c>
      <c r="AE88" s="67">
        <f>'Pronóstico1 Público'!AE88*'Pronóstico2 Público'!$CR88</f>
        <v>0</v>
      </c>
      <c r="AF88" s="67">
        <f>'Pronóstico1 Público'!AF88*'Pronóstico2 Público'!$CR88</f>
        <v>0</v>
      </c>
      <c r="AG88" s="67">
        <f>'Pronóstico1 Público'!AG88*'Pronóstico2 Público'!$CR88</f>
        <v>0</v>
      </c>
      <c r="AH88" s="67">
        <f>'Pronóstico1 Público'!AH88*'Pronóstico2 Público'!$CR88</f>
        <v>0</v>
      </c>
      <c r="AI88" s="67">
        <f>'Pronóstico1 Público'!AI88*'Pronóstico2 Público'!$CR88</f>
        <v>0</v>
      </c>
      <c r="AJ88" s="67">
        <f>'Pronóstico1 Público'!AJ88*'Pronóstico2 Público'!$CR88</f>
        <v>0</v>
      </c>
      <c r="AK88" s="67">
        <f>'Pronóstico1 Público'!AK88*'Pronóstico2 Público'!$CR88</f>
        <v>0</v>
      </c>
      <c r="AL88" s="67">
        <f>'Pronóstico1 Público'!AL88*'Pronóstico2 Público'!$CR88</f>
        <v>0</v>
      </c>
      <c r="AM88" s="67">
        <f>'Pronóstico1 Público'!AM88*'Pronóstico2 Público'!$CR88</f>
        <v>0</v>
      </c>
      <c r="AN88" s="67">
        <f>'Pronóstico1 Público'!AN88*'Pronóstico2 Público'!$CR88</f>
        <v>0</v>
      </c>
      <c r="AO88" s="67">
        <f>'Pronóstico1 Público'!AO88*'Pronóstico2 Público'!$CR88</f>
        <v>0</v>
      </c>
      <c r="AP88" s="67">
        <f>'Pronóstico1 Público'!AP88*'Pronóstico2 Público'!$CR88</f>
        <v>0</v>
      </c>
      <c r="AQ88" s="67">
        <f>'Pronóstico1 Público'!AQ88*'Pronóstico2 Público'!$CR88</f>
        <v>0</v>
      </c>
      <c r="AR88" s="67">
        <f>'Pronóstico1 Público'!AR88*'Pronóstico2 Público'!$CR88</f>
        <v>3.9085627922078092E-6</v>
      </c>
      <c r="AS88" s="67">
        <f>'Pronóstico1 Público'!AS88*'Pronóstico2 Público'!$CR88</f>
        <v>2.1855067038473995E-5</v>
      </c>
      <c r="AT88" s="67">
        <f>'Pronóstico1 Público'!AT88*'Pronóstico2 Público'!$CR88</f>
        <v>6.5298872729239554E-5</v>
      </c>
      <c r="AU88" s="67">
        <f>'Pronóstico1 Público'!AU88*'Pronóstico2 Público'!$CR88</f>
        <v>1.6831284813443228E-4</v>
      </c>
      <c r="AV88" s="67">
        <f>'Pronóstico1 Público'!AV88*'Pronóstico2 Público'!$CR88</f>
        <v>4.5996408283738088E-4</v>
      </c>
      <c r="AW88" s="67">
        <f>'Pronóstico1 Público'!AW88*'Pronóstico2 Público'!$CR88</f>
        <v>1.0094993246306848E-3</v>
      </c>
      <c r="AX88" s="67">
        <f>'Pronóstico1 Público'!AX88*'Pronóstico2 Público'!$CR88</f>
        <v>1.7439024626980141E-3</v>
      </c>
      <c r="AY88" s="67">
        <f>'Pronóstico1 Público'!AY88*'Pronóstico2 Público'!$CR88</f>
        <v>2.6010944047620108E-3</v>
      </c>
      <c r="AZ88" s="67">
        <f>'Pronóstico1 Público'!AZ88*'Pronóstico2 Público'!$CR88</f>
        <v>3.5380369651779879E-3</v>
      </c>
      <c r="BA88" s="67">
        <f>'Pronóstico1 Público'!BA88*'Pronóstico2 Público'!$CR88</f>
        <v>4.3412147678075523E-3</v>
      </c>
      <c r="BB88" s="67">
        <f>'Pronóstico1 Público'!BB88*'Pronóstico2 Público'!$CR88</f>
        <v>5.0029303592479587E-3</v>
      </c>
      <c r="BC88" s="67">
        <f>'Pronóstico1 Público'!BC88*'Pronóstico2 Público'!$CR88</f>
        <v>5.8477262602870854E-3</v>
      </c>
      <c r="BD88" s="67">
        <f>'Pronóstico1 Público'!BD88*'Pronóstico2 Público'!$CR88</f>
        <v>7.0227933018288443E-3</v>
      </c>
      <c r="BE88" s="67">
        <f>'Pronóstico1 Público'!BE88*'Pronóstico2 Público'!$CR88</f>
        <v>8.6130521315419331E-3</v>
      </c>
      <c r="BF88" s="67">
        <f>'Pronóstico1 Público'!BF88*'Pronóstico2 Público'!$CR88</f>
        <v>1.0874332322985411E-2</v>
      </c>
      <c r="BG88" s="67">
        <f>'Pronóstico1 Público'!BG88*'Pronóstico2 Público'!$CR88</f>
        <v>1.3916163658527901E-2</v>
      </c>
      <c r="BH88" s="67">
        <f>'Pronóstico1 Público'!BH88*'Pronóstico2 Público'!$CR88</f>
        <v>1.7835577421524678E-2</v>
      </c>
      <c r="BI88" s="67">
        <f>'Pronóstico1 Público'!BI88*'Pronóstico2 Público'!$CR88</f>
        <v>2.3284621711010162E-2</v>
      </c>
      <c r="BJ88" s="67">
        <f>'Pronóstico1 Público'!BJ88*'Pronóstico2 Público'!$CR88</f>
        <v>3.0049970476698936E-2</v>
      </c>
      <c r="BK88" s="67">
        <f>'Pronóstico1 Público'!BK88*'Pronóstico2 Público'!$CR88</f>
        <v>3.7817170466947964E-2</v>
      </c>
      <c r="BL88" s="67">
        <f>'Pronóstico1 Público'!BL88*'Pronóstico2 Público'!$CR88</f>
        <v>4.6055113383559873E-2</v>
      </c>
      <c r="BM88" s="67">
        <f>'Pronóstico1 Público'!BM88*'Pronóstico2 Público'!$CR88</f>
        <v>5.4145736565390241E-2</v>
      </c>
      <c r="BN88" s="67">
        <f>'Pronóstico1 Público'!BN88*'Pronóstico2 Público'!$CR88</f>
        <v>6.0986245662322469E-2</v>
      </c>
      <c r="BO88" s="67">
        <f>'Pronóstico1 Público'!BO88*'Pronóstico2 Público'!$CR88</f>
        <v>6.6717561472392953E-2</v>
      </c>
      <c r="BP88" s="67">
        <f>'Pronóstico1 Público'!BP88*'Pronóstico2 Público'!$CR88</f>
        <v>7.1455380934680179E-2</v>
      </c>
      <c r="BQ88" s="67">
        <f>'Pronóstico1 Público'!BQ88*'Pronóstico2 Público'!$CR88</f>
        <v>7.5311584196910197E-2</v>
      </c>
      <c r="BR88" s="67">
        <f>'Pronóstico1 Público'!BR88*'Pronóstico2 Público'!$CR88</f>
        <v>7.8012839203236289E-2</v>
      </c>
      <c r="BS88" s="67">
        <f>'Pronóstico1 Público'!BS88*'Pronóstico2 Público'!$CR88</f>
        <v>8.0126063611096365E-2</v>
      </c>
      <c r="BT88" s="67">
        <f>'Pronóstico1 Público'!BT88*'Pronóstico2 Público'!$CR88</f>
        <v>8.2102771795164009E-2</v>
      </c>
      <c r="BU88" s="67">
        <f>'Pronóstico1 Público'!BU88*'Pronóstico2 Público'!$CR88</f>
        <v>8.3177917694131007E-2</v>
      </c>
      <c r="BV88" s="67">
        <f>'Pronóstico1 Público'!BV88*'Pronóstico2 Público'!$CR88</f>
        <v>8.241162559516152E-2</v>
      </c>
      <c r="BW88" s="67">
        <f>'Pronóstico1 Público'!BW88*'Pronóstico2 Público'!$CR88</f>
        <v>8.0450600606658373E-2</v>
      </c>
      <c r="BX88" s="67">
        <f>'Pronóstico1 Público'!BX88*'Pronóstico2 Público'!$CR88</f>
        <v>7.7124091215019855E-2</v>
      </c>
      <c r="BY88" s="67">
        <f>'Pronóstico1 Público'!BY88*'Pronóstico2 Público'!$CR88</f>
        <v>7.2194882953117809E-2</v>
      </c>
      <c r="BZ88" s="67">
        <f>'Pronóstico1 Público'!BZ88*'Pronóstico2 Público'!$CR88</f>
        <v>6.6574223180822012E-2</v>
      </c>
      <c r="CA88" s="67">
        <f>'Pronóstico1 Público'!CA88*'Pronóstico2 Público'!$CR88</f>
        <v>6.1469590711987356E-2</v>
      </c>
      <c r="CB88" s="67">
        <f>'Pronóstico1 Público'!CB88*'Pronóstico2 Público'!$CR88</f>
        <v>5.684671487598203E-2</v>
      </c>
      <c r="CC88" s="67">
        <f>'Pronóstico1 Público'!CC88*'Pronóstico2 Público'!$CR88</f>
        <v>5.2172734901692955E-2</v>
      </c>
      <c r="CD88" s="67">
        <f>'Pronóstico1 Público'!CD88*'Pronóstico2 Público'!$CR88</f>
        <v>4.7180621313942822E-2</v>
      </c>
      <c r="CE88" s="67">
        <f>'Pronóstico1 Público'!CE88*'Pronóstico2 Público'!$CR88</f>
        <v>4.1975928587596988E-2</v>
      </c>
      <c r="CF88" s="67">
        <f>'Pronóstico1 Público'!CF88*'Pronóstico2 Público'!$CR88</f>
        <v>3.6829532326839567E-2</v>
      </c>
      <c r="CG88" s="67">
        <f>'Pronóstico1 Público'!CG88*'Pronóstico2 Público'!$CR88</f>
        <v>3.1590550294411671E-2</v>
      </c>
      <c r="CH88" s="67">
        <f>'Pronóstico1 Público'!CH88*'Pronóstico2 Público'!$CR88</f>
        <v>2.6845187264229929E-2</v>
      </c>
      <c r="CI88" s="67">
        <f>'Pronóstico1 Público'!CI88*'Pronóstico2 Público'!$CR88</f>
        <v>2.2878405027009635E-2</v>
      </c>
      <c r="CJ88" s="67">
        <f>'Pronóstico1 Público'!CJ88*'Pronóstico2 Público'!$CR88</f>
        <v>1.9585581012160794E-2</v>
      </c>
      <c r="CK88" s="67">
        <f>'Pronóstico1 Público'!CK88*'Pronóstico2 Público'!$CR88</f>
        <v>1.6493851651585678E-2</v>
      </c>
      <c r="CL88" s="67">
        <f>'Pronóstico1 Público'!CL88*'Pronóstico2 Público'!$CR88</f>
        <v>1.3875656797797079E-2</v>
      </c>
      <c r="CM88" s="67">
        <f>'Pronóstico1 Público'!CM88*'Pronóstico2 Público'!$CR88</f>
        <v>1.1647753837762811E-2</v>
      </c>
      <c r="CN88" s="67">
        <f>'Pronóstico1 Público'!CN88*'Pronóstico2 Público'!$CR88</f>
        <v>9.543827858128821E-3</v>
      </c>
      <c r="CP88" s="72">
        <f t="shared" si="2"/>
        <v>1.7</v>
      </c>
      <c r="CR88">
        <f>'Insumo 2'!$B$5/'Pronóstico1 Público'!CP88</f>
        <v>0.36688062080285105</v>
      </c>
      <c r="CT88" s="83">
        <f>100*'Población %'!CR133</f>
        <v>25.752387031070693</v>
      </c>
      <c r="CU88" s="83">
        <f t="shared" si="3"/>
        <v>6.6013298027438045</v>
      </c>
    </row>
    <row r="89" spans="1:99">
      <c r="A89">
        <f>'Población %'!A134</f>
        <v>2073</v>
      </c>
      <c r="B89" s="67">
        <f>'Pronóstico1 Público'!B89*'Pronóstico2 Público'!$CR89</f>
        <v>0</v>
      </c>
      <c r="C89" s="67">
        <f>'Pronóstico1 Público'!C89*'Pronóstico2 Público'!$CR89</f>
        <v>0</v>
      </c>
      <c r="D89" s="67">
        <f>'Pronóstico1 Público'!D89*'Pronóstico2 Público'!$CR89</f>
        <v>0</v>
      </c>
      <c r="E89" s="67">
        <f>'Pronóstico1 Público'!E89*'Pronóstico2 Público'!$CR89</f>
        <v>0</v>
      </c>
      <c r="F89" s="67">
        <f>'Pronóstico1 Público'!F89*'Pronóstico2 Público'!$CR89</f>
        <v>0</v>
      </c>
      <c r="G89" s="67">
        <f>'Pronóstico1 Público'!G89*'Pronóstico2 Público'!$CR89</f>
        <v>0</v>
      </c>
      <c r="H89" s="67">
        <f>'Pronóstico1 Público'!H89*'Pronóstico2 Público'!$CR89</f>
        <v>0</v>
      </c>
      <c r="I89" s="67">
        <f>'Pronóstico1 Público'!I89*'Pronóstico2 Público'!$CR89</f>
        <v>0</v>
      </c>
      <c r="J89" s="67">
        <f>'Pronóstico1 Público'!J89*'Pronóstico2 Público'!$CR89</f>
        <v>0</v>
      </c>
      <c r="K89" s="67">
        <f>'Pronóstico1 Público'!K89*'Pronóstico2 Público'!$CR89</f>
        <v>0</v>
      </c>
      <c r="L89" s="67">
        <f>'Pronóstico1 Público'!L89*'Pronóstico2 Público'!$CR89</f>
        <v>0</v>
      </c>
      <c r="M89" s="67">
        <f>'Pronóstico1 Público'!M89*'Pronóstico2 Público'!$CR89</f>
        <v>0</v>
      </c>
      <c r="N89" s="67">
        <f>'Pronóstico1 Público'!N89*'Pronóstico2 Público'!$CR89</f>
        <v>0</v>
      </c>
      <c r="O89" s="67">
        <f>'Pronóstico1 Público'!O89*'Pronóstico2 Público'!$CR89</f>
        <v>0</v>
      </c>
      <c r="P89" s="67">
        <f>'Pronóstico1 Público'!P89*'Pronóstico2 Público'!$CR89</f>
        <v>0</v>
      </c>
      <c r="Q89" s="67">
        <f>'Pronóstico1 Público'!Q89*'Pronóstico2 Público'!$CR89</f>
        <v>0</v>
      </c>
      <c r="R89" s="67">
        <f>'Pronóstico1 Público'!R89*'Pronóstico2 Público'!$CR89</f>
        <v>0</v>
      </c>
      <c r="S89" s="67">
        <f>'Pronóstico1 Público'!S89*'Pronóstico2 Público'!$CR89</f>
        <v>0</v>
      </c>
      <c r="T89" s="67">
        <f>'Pronóstico1 Público'!T89*'Pronóstico2 Público'!$CR89</f>
        <v>0</v>
      </c>
      <c r="U89" s="67">
        <f>'Pronóstico1 Público'!U89*'Pronóstico2 Público'!$CR89</f>
        <v>0</v>
      </c>
      <c r="V89" s="67">
        <f>'Pronóstico1 Público'!V89*'Pronóstico2 Público'!$CR89</f>
        <v>0</v>
      </c>
      <c r="W89" s="67">
        <f>'Pronóstico1 Público'!W89*'Pronóstico2 Público'!$CR89</f>
        <v>0</v>
      </c>
      <c r="X89" s="67">
        <f>'Pronóstico1 Público'!X89*'Pronóstico2 Público'!$CR89</f>
        <v>0</v>
      </c>
      <c r="Y89" s="67">
        <f>'Pronóstico1 Público'!Y89*'Pronóstico2 Público'!$CR89</f>
        <v>0</v>
      </c>
      <c r="Z89" s="67">
        <f>'Pronóstico1 Público'!Z89*'Pronóstico2 Público'!$CR89</f>
        <v>0</v>
      </c>
      <c r="AA89" s="67">
        <f>'Pronóstico1 Público'!AA89*'Pronóstico2 Público'!$CR89</f>
        <v>0</v>
      </c>
      <c r="AB89" s="67">
        <f>'Pronóstico1 Público'!AB89*'Pronóstico2 Público'!$CR89</f>
        <v>0</v>
      </c>
      <c r="AC89" s="67">
        <f>'Pronóstico1 Público'!AC89*'Pronóstico2 Público'!$CR89</f>
        <v>0</v>
      </c>
      <c r="AD89" s="67">
        <f>'Pronóstico1 Público'!AD89*'Pronóstico2 Público'!$CR89</f>
        <v>0</v>
      </c>
      <c r="AE89" s="67">
        <f>'Pronóstico1 Público'!AE89*'Pronóstico2 Público'!$CR89</f>
        <v>0</v>
      </c>
      <c r="AF89" s="67">
        <f>'Pronóstico1 Público'!AF89*'Pronóstico2 Público'!$CR89</f>
        <v>0</v>
      </c>
      <c r="AG89" s="67">
        <f>'Pronóstico1 Público'!AG89*'Pronóstico2 Público'!$CR89</f>
        <v>0</v>
      </c>
      <c r="AH89" s="67">
        <f>'Pronóstico1 Público'!AH89*'Pronóstico2 Público'!$CR89</f>
        <v>0</v>
      </c>
      <c r="AI89" s="67">
        <f>'Pronóstico1 Público'!AI89*'Pronóstico2 Público'!$CR89</f>
        <v>0</v>
      </c>
      <c r="AJ89" s="67">
        <f>'Pronóstico1 Público'!AJ89*'Pronóstico2 Público'!$CR89</f>
        <v>0</v>
      </c>
      <c r="AK89" s="67">
        <f>'Pronóstico1 Público'!AK89*'Pronóstico2 Público'!$CR89</f>
        <v>0</v>
      </c>
      <c r="AL89" s="67">
        <f>'Pronóstico1 Público'!AL89*'Pronóstico2 Público'!$CR89</f>
        <v>0</v>
      </c>
      <c r="AM89" s="67">
        <f>'Pronóstico1 Público'!AM89*'Pronóstico2 Público'!$CR89</f>
        <v>0</v>
      </c>
      <c r="AN89" s="67">
        <f>'Pronóstico1 Público'!AN89*'Pronóstico2 Público'!$CR89</f>
        <v>0</v>
      </c>
      <c r="AO89" s="67">
        <f>'Pronóstico1 Público'!AO89*'Pronóstico2 Público'!$CR89</f>
        <v>0</v>
      </c>
      <c r="AP89" s="67">
        <f>'Pronóstico1 Público'!AP89*'Pronóstico2 Público'!$CR89</f>
        <v>0</v>
      </c>
      <c r="AQ89" s="67">
        <f>'Pronóstico1 Público'!AQ89*'Pronóstico2 Público'!$CR89</f>
        <v>0</v>
      </c>
      <c r="AR89" s="67">
        <f>'Pronóstico1 Público'!AR89*'Pronóstico2 Público'!$CR89</f>
        <v>3.8348875396824182E-6</v>
      </c>
      <c r="AS89" s="67">
        <f>'Pronóstico1 Público'!AS89*'Pronóstico2 Público'!$CR89</f>
        <v>2.1457051360341034E-5</v>
      </c>
      <c r="AT89" s="67">
        <f>'Pronóstico1 Público'!AT89*'Pronóstico2 Público'!$CR89</f>
        <v>6.4119898869661063E-5</v>
      </c>
      <c r="AU89" s="67">
        <f>'Pronóstico1 Público'!AU89*'Pronóstico2 Público'!$CR89</f>
        <v>1.6529583783372529E-4</v>
      </c>
      <c r="AV89" s="67">
        <f>'Pronóstico1 Público'!AV89*'Pronóstico2 Público'!$CR89</f>
        <v>4.5198410251421234E-4</v>
      </c>
      <c r="AW89" s="67">
        <f>'Pronóstico1 Público'!AW89*'Pronóstico2 Público'!$CR89</f>
        <v>9.9313836863665372E-4</v>
      </c>
      <c r="AX89" s="67">
        <f>'Pronóstico1 Público'!AX89*'Pronóstico2 Público'!$CR89</f>
        <v>1.7174586761479051E-3</v>
      </c>
      <c r="AY89" s="67">
        <f>'Pronóstico1 Público'!AY89*'Pronóstico2 Público'!$CR89</f>
        <v>2.5671556629075498E-3</v>
      </c>
      <c r="AZ89" s="67">
        <f>'Pronóstico1 Público'!AZ89*'Pronóstico2 Público'!$CR89</f>
        <v>3.5013181847989528E-3</v>
      </c>
      <c r="BA89" s="67">
        <f>'Pronóstico1 Público'!BA89*'Pronóstico2 Público'!$CR89</f>
        <v>4.3059538945964199E-3</v>
      </c>
      <c r="BB89" s="67">
        <f>'Pronóstico1 Público'!BB89*'Pronóstico2 Público'!$CR89</f>
        <v>4.9658749142595443E-3</v>
      </c>
      <c r="BC89" s="67">
        <f>'Pronóstico1 Público'!BC89*'Pronóstico2 Público'!$CR89</f>
        <v>5.8062898890531706E-3</v>
      </c>
      <c r="BD89" s="67">
        <f>'Pronóstico1 Público'!BD89*'Pronóstico2 Público'!$CR89</f>
        <v>6.9989381114808746E-3</v>
      </c>
      <c r="BE89" s="67">
        <f>'Pronóstico1 Público'!BE89*'Pronóstico2 Público'!$CR89</f>
        <v>8.6272562472933158E-3</v>
      </c>
      <c r="BF89" s="67">
        <f>'Pronóstico1 Público'!BF89*'Pronóstico2 Público'!$CR89</f>
        <v>1.0927956270871427E-2</v>
      </c>
      <c r="BG89" s="67">
        <f>'Pronóstico1 Público'!BG89*'Pronóstico2 Público'!$CR89</f>
        <v>1.398675914530908E-2</v>
      </c>
      <c r="BH89" s="67">
        <f>'Pronóstico1 Público'!BH89*'Pronóstico2 Público'!$CR89</f>
        <v>1.794009811853408E-2</v>
      </c>
      <c r="BI89" s="67">
        <f>'Pronóstico1 Público'!BI89*'Pronóstico2 Público'!$CR89</f>
        <v>2.3369747053439981E-2</v>
      </c>
      <c r="BJ89" s="67">
        <f>'Pronóstico1 Público'!BJ89*'Pronóstico2 Público'!$CR89</f>
        <v>3.003630745087511E-2</v>
      </c>
      <c r="BK89" s="67">
        <f>'Pronóstico1 Público'!BK89*'Pronóstico2 Público'!$CR89</f>
        <v>3.7688929184455974E-2</v>
      </c>
      <c r="BL89" s="67">
        <f>'Pronóstico1 Público'!BL89*'Pronóstico2 Público'!$CR89</f>
        <v>4.5889797037484248E-2</v>
      </c>
      <c r="BM89" s="67">
        <f>'Pronóstico1 Público'!BM89*'Pronóstico2 Público'!$CR89</f>
        <v>5.3887614244900045E-2</v>
      </c>
      <c r="BN89" s="67">
        <f>'Pronóstico1 Público'!BN89*'Pronóstico2 Público'!$CR89</f>
        <v>6.0680128726088321E-2</v>
      </c>
      <c r="BO89" s="67">
        <f>'Pronóstico1 Público'!BO89*'Pronóstico2 Público'!$CR89</f>
        <v>6.6408515651135883E-2</v>
      </c>
      <c r="BP89" s="67">
        <f>'Pronóstico1 Público'!BP89*'Pronóstico2 Público'!$CR89</f>
        <v>7.1085114060587304E-2</v>
      </c>
      <c r="BQ89" s="67">
        <f>'Pronóstico1 Público'!BQ89*'Pronóstico2 Público'!$CR89</f>
        <v>7.4926464653829197E-2</v>
      </c>
      <c r="BR89" s="67">
        <f>'Pronóstico1 Público'!BR89*'Pronóstico2 Público'!$CR89</f>
        <v>7.7813684283788445E-2</v>
      </c>
      <c r="BS89" s="67">
        <f>'Pronóstico1 Público'!BS89*'Pronóstico2 Público'!$CR89</f>
        <v>7.9085029989317185E-2</v>
      </c>
      <c r="BT89" s="67">
        <f>'Pronóstico1 Público'!BT89*'Pronóstico2 Público'!$CR89</f>
        <v>7.9740844595886581E-2</v>
      </c>
      <c r="BU89" s="67">
        <f>'Pronóstico1 Público'!BU89*'Pronóstico2 Público'!$CR89</f>
        <v>8.0110080530361755E-2</v>
      </c>
      <c r="BV89" s="67">
        <f>'Pronóstico1 Público'!BV89*'Pronóstico2 Público'!$CR89</f>
        <v>7.9642457220890306E-2</v>
      </c>
      <c r="BW89" s="67">
        <f>'Pronóstico1 Público'!BW89*'Pronóstico2 Público'!$CR89</f>
        <v>7.7743559013299338E-2</v>
      </c>
      <c r="BX89" s="67">
        <f>'Pronóstico1 Público'!BX89*'Pronóstico2 Público'!$CR89</f>
        <v>7.5576230252987903E-2</v>
      </c>
      <c r="BY89" s="67">
        <f>'Pronóstico1 Público'!BY89*'Pronóstico2 Público'!$CR89</f>
        <v>7.2282297700080947E-2</v>
      </c>
      <c r="BZ89" s="67">
        <f>'Pronóstico1 Público'!BZ89*'Pronóstico2 Público'!$CR89</f>
        <v>6.7685376993461568E-2</v>
      </c>
      <c r="CA89" s="67">
        <f>'Pronóstico1 Público'!CA89*'Pronóstico2 Público'!$CR89</f>
        <v>6.2450190357508067E-2</v>
      </c>
      <c r="CB89" s="67">
        <f>'Pronóstico1 Público'!CB89*'Pronóstico2 Público'!$CR89</f>
        <v>5.7808420406351396E-2</v>
      </c>
      <c r="CC89" s="67">
        <f>'Pronóstico1 Público'!CC89*'Pronóstico2 Público'!$CR89</f>
        <v>5.3459622281194413E-2</v>
      </c>
      <c r="CD89" s="67">
        <f>'Pronóstico1 Público'!CD89*'Pronóstico2 Público'!$CR89</f>
        <v>4.8815143178929724E-2</v>
      </c>
      <c r="CE89" s="67">
        <f>'Pronóstico1 Público'!CE89*'Pronóstico2 Público'!$CR89</f>
        <v>4.3786397781137028E-2</v>
      </c>
      <c r="CF89" s="67">
        <f>'Pronóstico1 Público'!CF89*'Pronóstico2 Público'!$CR89</f>
        <v>3.8623059940479695E-2</v>
      </c>
      <c r="CG89" s="67">
        <f>'Pronóstico1 Público'!CG89*'Pronóstico2 Público'!$CR89</f>
        <v>3.3387998591307422E-2</v>
      </c>
      <c r="CH89" s="67">
        <f>'Pronóstico1 Público'!CH89*'Pronóstico2 Público'!$CR89</f>
        <v>2.8250992007348739E-2</v>
      </c>
      <c r="CI89" s="67">
        <f>'Pronóstico1 Público'!CI89*'Pronóstico2 Público'!$CR89</f>
        <v>2.3734336516070757E-2</v>
      </c>
      <c r="CJ89" s="67">
        <f>'Pronóstico1 Público'!CJ89*'Pronóstico2 Público'!$CR89</f>
        <v>2.0080915864674486E-2</v>
      </c>
      <c r="CK89" s="67">
        <f>'Pronóstico1 Público'!CK89*'Pronóstico2 Público'!$CR89</f>
        <v>1.7031259516098171E-2</v>
      </c>
      <c r="CL89" s="67">
        <f>'Pronóstico1 Público'!CL89*'Pronóstico2 Público'!$CR89</f>
        <v>1.4188234706541054E-2</v>
      </c>
      <c r="CM89" s="67">
        <f>'Pronóstico1 Público'!CM89*'Pronóstico2 Público'!$CR89</f>
        <v>1.1836956875127033E-2</v>
      </c>
      <c r="CN89" s="67">
        <f>'Pronóstico1 Público'!CN89*'Pronóstico2 Público'!$CR89</f>
        <v>9.8494040723550863E-3</v>
      </c>
      <c r="CP89" s="72">
        <f t="shared" si="2"/>
        <v>1.7</v>
      </c>
      <c r="CR89">
        <f>'Insumo 2'!$B$5/'Pronóstico1 Público'!CP89</f>
        <v>0.36427434735480119</v>
      </c>
      <c r="CT89" s="83">
        <f>100*'Población %'!CR134</f>
        <v>26.071033649549076</v>
      </c>
      <c r="CU89" s="83">
        <f t="shared" si="3"/>
        <v>6.5206467179309673</v>
      </c>
    </row>
    <row r="90" spans="1:99">
      <c r="A90">
        <f>'Población %'!A135</f>
        <v>2074</v>
      </c>
      <c r="B90" s="67">
        <f>'Pronóstico1 Público'!B90*'Pronóstico2 Público'!$CR90</f>
        <v>0</v>
      </c>
      <c r="C90" s="67">
        <f>'Pronóstico1 Público'!C90*'Pronóstico2 Público'!$CR90</f>
        <v>0</v>
      </c>
      <c r="D90" s="67">
        <f>'Pronóstico1 Público'!D90*'Pronóstico2 Público'!$CR90</f>
        <v>0</v>
      </c>
      <c r="E90" s="67">
        <f>'Pronóstico1 Público'!E90*'Pronóstico2 Público'!$CR90</f>
        <v>0</v>
      </c>
      <c r="F90" s="67">
        <f>'Pronóstico1 Público'!F90*'Pronóstico2 Público'!$CR90</f>
        <v>0</v>
      </c>
      <c r="G90" s="67">
        <f>'Pronóstico1 Público'!G90*'Pronóstico2 Público'!$CR90</f>
        <v>0</v>
      </c>
      <c r="H90" s="67">
        <f>'Pronóstico1 Público'!H90*'Pronóstico2 Público'!$CR90</f>
        <v>0</v>
      </c>
      <c r="I90" s="67">
        <f>'Pronóstico1 Público'!I90*'Pronóstico2 Público'!$CR90</f>
        <v>0</v>
      </c>
      <c r="J90" s="67">
        <f>'Pronóstico1 Público'!J90*'Pronóstico2 Público'!$CR90</f>
        <v>0</v>
      </c>
      <c r="K90" s="67">
        <f>'Pronóstico1 Público'!K90*'Pronóstico2 Público'!$CR90</f>
        <v>0</v>
      </c>
      <c r="L90" s="67">
        <f>'Pronóstico1 Público'!L90*'Pronóstico2 Público'!$CR90</f>
        <v>0</v>
      </c>
      <c r="M90" s="67">
        <f>'Pronóstico1 Público'!M90*'Pronóstico2 Público'!$CR90</f>
        <v>0</v>
      </c>
      <c r="N90" s="67">
        <f>'Pronóstico1 Público'!N90*'Pronóstico2 Público'!$CR90</f>
        <v>0</v>
      </c>
      <c r="O90" s="67">
        <f>'Pronóstico1 Público'!O90*'Pronóstico2 Público'!$CR90</f>
        <v>0</v>
      </c>
      <c r="P90" s="67">
        <f>'Pronóstico1 Público'!P90*'Pronóstico2 Público'!$CR90</f>
        <v>0</v>
      </c>
      <c r="Q90" s="67">
        <f>'Pronóstico1 Público'!Q90*'Pronóstico2 Público'!$CR90</f>
        <v>0</v>
      </c>
      <c r="R90" s="67">
        <f>'Pronóstico1 Público'!R90*'Pronóstico2 Público'!$CR90</f>
        <v>0</v>
      </c>
      <c r="S90" s="67">
        <f>'Pronóstico1 Público'!S90*'Pronóstico2 Público'!$CR90</f>
        <v>0</v>
      </c>
      <c r="T90" s="67">
        <f>'Pronóstico1 Público'!T90*'Pronóstico2 Público'!$CR90</f>
        <v>0</v>
      </c>
      <c r="U90" s="67">
        <f>'Pronóstico1 Público'!U90*'Pronóstico2 Público'!$CR90</f>
        <v>0</v>
      </c>
      <c r="V90" s="67">
        <f>'Pronóstico1 Público'!V90*'Pronóstico2 Público'!$CR90</f>
        <v>0</v>
      </c>
      <c r="W90" s="67">
        <f>'Pronóstico1 Público'!W90*'Pronóstico2 Público'!$CR90</f>
        <v>0</v>
      </c>
      <c r="X90" s="67">
        <f>'Pronóstico1 Público'!X90*'Pronóstico2 Público'!$CR90</f>
        <v>0</v>
      </c>
      <c r="Y90" s="67">
        <f>'Pronóstico1 Público'!Y90*'Pronóstico2 Público'!$CR90</f>
        <v>0</v>
      </c>
      <c r="Z90" s="67">
        <f>'Pronóstico1 Público'!Z90*'Pronóstico2 Público'!$CR90</f>
        <v>0</v>
      </c>
      <c r="AA90" s="67">
        <f>'Pronóstico1 Público'!AA90*'Pronóstico2 Público'!$CR90</f>
        <v>0</v>
      </c>
      <c r="AB90" s="67">
        <f>'Pronóstico1 Público'!AB90*'Pronóstico2 Público'!$CR90</f>
        <v>0</v>
      </c>
      <c r="AC90" s="67">
        <f>'Pronóstico1 Público'!AC90*'Pronóstico2 Público'!$CR90</f>
        <v>0</v>
      </c>
      <c r="AD90" s="67">
        <f>'Pronóstico1 Público'!AD90*'Pronóstico2 Público'!$CR90</f>
        <v>0</v>
      </c>
      <c r="AE90" s="67">
        <f>'Pronóstico1 Público'!AE90*'Pronóstico2 Público'!$CR90</f>
        <v>0</v>
      </c>
      <c r="AF90" s="67">
        <f>'Pronóstico1 Público'!AF90*'Pronóstico2 Público'!$CR90</f>
        <v>0</v>
      </c>
      <c r="AG90" s="67">
        <f>'Pronóstico1 Público'!AG90*'Pronóstico2 Público'!$CR90</f>
        <v>0</v>
      </c>
      <c r="AH90" s="67">
        <f>'Pronóstico1 Público'!AH90*'Pronóstico2 Público'!$CR90</f>
        <v>0</v>
      </c>
      <c r="AI90" s="67">
        <f>'Pronóstico1 Público'!AI90*'Pronóstico2 Público'!$CR90</f>
        <v>0</v>
      </c>
      <c r="AJ90" s="67">
        <f>'Pronóstico1 Público'!AJ90*'Pronóstico2 Público'!$CR90</f>
        <v>0</v>
      </c>
      <c r="AK90" s="67">
        <f>'Pronóstico1 Público'!AK90*'Pronóstico2 Público'!$CR90</f>
        <v>0</v>
      </c>
      <c r="AL90" s="67">
        <f>'Pronóstico1 Público'!AL90*'Pronóstico2 Público'!$CR90</f>
        <v>0</v>
      </c>
      <c r="AM90" s="67">
        <f>'Pronóstico1 Público'!AM90*'Pronóstico2 Público'!$CR90</f>
        <v>0</v>
      </c>
      <c r="AN90" s="67">
        <f>'Pronóstico1 Público'!AN90*'Pronóstico2 Público'!$CR90</f>
        <v>0</v>
      </c>
      <c r="AO90" s="67">
        <f>'Pronóstico1 Público'!AO90*'Pronóstico2 Público'!$CR90</f>
        <v>0</v>
      </c>
      <c r="AP90" s="67">
        <f>'Pronóstico1 Público'!AP90*'Pronóstico2 Público'!$CR90</f>
        <v>0</v>
      </c>
      <c r="AQ90" s="67">
        <f>'Pronóstico1 Público'!AQ90*'Pronóstico2 Público'!$CR90</f>
        <v>0</v>
      </c>
      <c r="AR90" s="67">
        <f>'Pronóstico1 Público'!AR90*'Pronóstico2 Público'!$CR90</f>
        <v>3.7577456460233135E-6</v>
      </c>
      <c r="AS90" s="67">
        <f>'Pronóstico1 Público'!AS90*'Pronóstico2 Público'!$CR90</f>
        <v>2.1036723655247227E-5</v>
      </c>
      <c r="AT90" s="67">
        <f>'Pronóstico1 Público'!AT90*'Pronóstico2 Público'!$CR90</f>
        <v>6.290694897788443E-5</v>
      </c>
      <c r="AU90" s="67">
        <f>'Pronóstico1 Público'!AU90*'Pronóstico2 Público'!$CR90</f>
        <v>1.6219584977127417E-4</v>
      </c>
      <c r="AV90" s="67">
        <f>'Pronóstico1 Público'!AV90*'Pronóstico2 Público'!$CR90</f>
        <v>4.4356320835642191E-4</v>
      </c>
      <c r="AW90" s="67">
        <f>'Pronóstico1 Público'!AW90*'Pronóstico2 Público'!$CR90</f>
        <v>9.752268247625762E-4</v>
      </c>
      <c r="AX90" s="67">
        <f>'Pronóstico1 Público'!AX90*'Pronóstico2 Público'!$CR90</f>
        <v>1.6884815236207378E-3</v>
      </c>
      <c r="AY90" s="67">
        <f>'Pronóstico1 Público'!AY90*'Pronóstico2 Público'!$CR90</f>
        <v>2.5265405196270422E-3</v>
      </c>
      <c r="AZ90" s="67">
        <f>'Pronóstico1 Público'!AZ90*'Pronóstico2 Público'!$CR90</f>
        <v>3.4534110164290621E-3</v>
      </c>
      <c r="BA90" s="67">
        <f>'Pronóstico1 Público'!BA90*'Pronóstico2 Público'!$CR90</f>
        <v>4.2587867119511721E-3</v>
      </c>
      <c r="BB90" s="67">
        <f>'Pronóstico1 Público'!BB90*'Pronóstico2 Público'!$CR90</f>
        <v>4.9228456002415226E-3</v>
      </c>
      <c r="BC90" s="67">
        <f>'Pronóstico1 Público'!BC90*'Pronóstico2 Público'!$CR90</f>
        <v>5.7602850578666017E-3</v>
      </c>
      <c r="BD90" s="67">
        <f>'Pronóstico1 Público'!BD90*'Pronóstico2 Público'!$CR90</f>
        <v>6.9458184094302548E-3</v>
      </c>
      <c r="BE90" s="67">
        <f>'Pronóstico1 Público'!BE90*'Pronóstico2 Público'!$CR90</f>
        <v>8.5936357196026245E-3</v>
      </c>
      <c r="BF90" s="67">
        <f>'Pronóstico1 Público'!BF90*'Pronóstico2 Público'!$CR90</f>
        <v>1.0940754015828068E-2</v>
      </c>
      <c r="BG90" s="67">
        <f>'Pronóstico1 Público'!BG90*'Pronóstico2 Público'!$CR90</f>
        <v>1.4049421418310074E-2</v>
      </c>
      <c r="BH90" s="67">
        <f>'Pronóstico1 Público'!BH90*'Pronóstico2 Público'!$CR90</f>
        <v>1.8023897252474171E-2</v>
      </c>
      <c r="BI90" s="67">
        <f>'Pronóstico1 Público'!BI90*'Pronóstico2 Público'!$CR90</f>
        <v>2.3498570396007463E-2</v>
      </c>
      <c r="BJ90" s="67">
        <f>'Pronóstico1 Público'!BJ90*'Pronóstico2 Público'!$CR90</f>
        <v>3.0135708360475501E-2</v>
      </c>
      <c r="BK90" s="67">
        <f>'Pronóstico1 Público'!BK90*'Pronóstico2 Público'!$CR90</f>
        <v>3.7658792633538295E-2</v>
      </c>
      <c r="BL90" s="67">
        <f>'Pronóstico1 Público'!BL90*'Pronóstico2 Público'!$CR90</f>
        <v>4.5719804900068627E-2</v>
      </c>
      <c r="BM90" s="67">
        <f>'Pronóstico1 Público'!BM90*'Pronóstico2 Público'!$CR90</f>
        <v>5.3681255241241024E-2</v>
      </c>
      <c r="BN90" s="67">
        <f>'Pronóstico1 Público'!BN90*'Pronóstico2 Público'!$CR90</f>
        <v>6.0380320412934924E-2</v>
      </c>
      <c r="BO90" s="67">
        <f>'Pronóstico1 Público'!BO90*'Pronóstico2 Público'!$CR90</f>
        <v>6.6064259895918812E-2</v>
      </c>
      <c r="BP90" s="67">
        <f>'Pronóstico1 Público'!BP90*'Pronóstico2 Público'!$CR90</f>
        <v>7.0744264837975537E-2</v>
      </c>
      <c r="BQ90" s="67">
        <f>'Pronóstico1 Público'!BQ90*'Pronóstico2 Público'!$CR90</f>
        <v>7.4529381558536695E-2</v>
      </c>
      <c r="BR90" s="67">
        <f>'Pronóstico1 Público'!BR90*'Pronóstico2 Público'!$CR90</f>
        <v>7.7413519639884715E-2</v>
      </c>
      <c r="BS90" s="67">
        <f>'Pronóstico1 Público'!BS90*'Pronóstico2 Público'!$CR90</f>
        <v>7.888904871940905E-2</v>
      </c>
      <c r="BT90" s="67">
        <f>'Pronóstico1 Público'!BT90*'Pronóstico2 Público'!$CR90</f>
        <v>7.8723937109589318E-2</v>
      </c>
      <c r="BU90" s="67">
        <f>'Pronóstico1 Público'!BU90*'Pronóstico2 Público'!$CR90</f>
        <v>7.7840453505362325E-2</v>
      </c>
      <c r="BV90" s="67">
        <f>'Pronóstico1 Público'!BV90*'Pronóstico2 Público'!$CR90</f>
        <v>7.6749510582661135E-2</v>
      </c>
      <c r="BW90" s="67">
        <f>'Pronóstico1 Público'!BW90*'Pronóstico2 Público'!$CR90</f>
        <v>7.5172717988203172E-2</v>
      </c>
      <c r="BX90" s="67">
        <f>'Pronóstico1 Público'!BX90*'Pronóstico2 Público'!$CR90</f>
        <v>7.3068241939143366E-2</v>
      </c>
      <c r="BY90" s="67">
        <f>'Pronóstico1 Público'!BY90*'Pronóstico2 Público'!$CR90</f>
        <v>7.0886690518233431E-2</v>
      </c>
      <c r="BZ90" s="67">
        <f>'Pronóstico1 Público'!BZ90*'Pronóstico2 Público'!$CR90</f>
        <v>6.7856973687276695E-2</v>
      </c>
      <c r="CA90" s="67">
        <f>'Pronóstico1 Público'!CA90*'Pronóstico2 Público'!$CR90</f>
        <v>6.3607382236362336E-2</v>
      </c>
      <c r="CB90" s="67">
        <f>'Pronóstico1 Público'!CB90*'Pronóstico2 Público'!$CR90</f>
        <v>5.8841131018543255E-2</v>
      </c>
      <c r="CC90" s="67">
        <f>'Pronóstico1 Público'!CC90*'Pronóstico2 Público'!$CR90</f>
        <v>5.4475549281926543E-2</v>
      </c>
      <c r="CD90" s="67">
        <f>'Pronóstico1 Público'!CD90*'Pronóstico2 Público'!$CR90</f>
        <v>5.0130539116174613E-2</v>
      </c>
      <c r="CE90" s="67">
        <f>'Pronóstico1 Público'!CE90*'Pronóstico2 Público'!$CR90</f>
        <v>4.5413154157683773E-2</v>
      </c>
      <c r="CF90" s="67">
        <f>'Pronóstico1 Público'!CF90*'Pronóstico2 Público'!$CR90</f>
        <v>4.0397927867763229E-2</v>
      </c>
      <c r="CG90" s="67">
        <f>'Pronóstico1 Público'!CG90*'Pronóstico2 Público'!$CR90</f>
        <v>3.5123913523124585E-2</v>
      </c>
      <c r="CH90" s="67">
        <f>'Pronóstico1 Público'!CH90*'Pronóstico2 Público'!$CR90</f>
        <v>2.9970174431597212E-2</v>
      </c>
      <c r="CI90" s="67">
        <f>'Pronóstico1 Público'!CI90*'Pronóstico2 Público'!$CR90</f>
        <v>2.5070206370009267E-2</v>
      </c>
      <c r="CJ90" s="67">
        <f>'Pronóstico1 Público'!CJ90*'Pronóstico2 Público'!$CR90</f>
        <v>2.0892067315038766E-2</v>
      </c>
      <c r="CK90" s="67">
        <f>'Pronóstico1 Público'!CK90*'Pronóstico2 Público'!$CR90</f>
        <v>1.749384908292204E-2</v>
      </c>
      <c r="CL90" s="67">
        <f>'Pronóstico1 Público'!CL90*'Pronóstico2 Público'!$CR90</f>
        <v>1.4711614568807986E-2</v>
      </c>
      <c r="CM90" s="67">
        <f>'Pronóstico1 Público'!CM90*'Pronóstico2 Público'!$CR90</f>
        <v>1.208023081121107E-2</v>
      </c>
      <c r="CN90" s="67">
        <f>'Pronóstico1 Público'!CN90*'Pronóstico2 Público'!$CR90</f>
        <v>9.9462437458249127E-3</v>
      </c>
      <c r="CP90" s="72">
        <f t="shared" si="2"/>
        <v>1.7000000000000002</v>
      </c>
      <c r="CR90">
        <f>'Insumo 2'!$B$5/'Pronóstico1 Público'!CP90</f>
        <v>0.36145592726764336</v>
      </c>
      <c r="CT90" s="83">
        <f>100*'Población %'!CR135</f>
        <v>26.40658330265564</v>
      </c>
      <c r="CU90" s="83">
        <f t="shared" si="3"/>
        <v>6.4377885639943271</v>
      </c>
    </row>
    <row r="91" spans="1:99">
      <c r="A91">
        <f>'Población %'!A136</f>
        <v>2075</v>
      </c>
      <c r="B91" s="67">
        <f>'Pronóstico1 Público'!B91*'Pronóstico2 Público'!$CR91</f>
        <v>0</v>
      </c>
      <c r="C91" s="67">
        <f>'Pronóstico1 Público'!C91*'Pronóstico2 Público'!$CR91</f>
        <v>0</v>
      </c>
      <c r="D91" s="67">
        <f>'Pronóstico1 Público'!D91*'Pronóstico2 Público'!$CR91</f>
        <v>0</v>
      </c>
      <c r="E91" s="67">
        <f>'Pronóstico1 Público'!E91*'Pronóstico2 Público'!$CR91</f>
        <v>0</v>
      </c>
      <c r="F91" s="67">
        <f>'Pronóstico1 Público'!F91*'Pronóstico2 Público'!$CR91</f>
        <v>0</v>
      </c>
      <c r="G91" s="67">
        <f>'Pronóstico1 Público'!G91*'Pronóstico2 Público'!$CR91</f>
        <v>0</v>
      </c>
      <c r="H91" s="67">
        <f>'Pronóstico1 Público'!H91*'Pronóstico2 Público'!$CR91</f>
        <v>0</v>
      </c>
      <c r="I91" s="67">
        <f>'Pronóstico1 Público'!I91*'Pronóstico2 Público'!$CR91</f>
        <v>0</v>
      </c>
      <c r="J91" s="67">
        <f>'Pronóstico1 Público'!J91*'Pronóstico2 Público'!$CR91</f>
        <v>0</v>
      </c>
      <c r="K91" s="67">
        <f>'Pronóstico1 Público'!K91*'Pronóstico2 Público'!$CR91</f>
        <v>0</v>
      </c>
      <c r="L91" s="67">
        <f>'Pronóstico1 Público'!L91*'Pronóstico2 Público'!$CR91</f>
        <v>0</v>
      </c>
      <c r="M91" s="67">
        <f>'Pronóstico1 Público'!M91*'Pronóstico2 Público'!$CR91</f>
        <v>0</v>
      </c>
      <c r="N91" s="67">
        <f>'Pronóstico1 Público'!N91*'Pronóstico2 Público'!$CR91</f>
        <v>0</v>
      </c>
      <c r="O91" s="67">
        <f>'Pronóstico1 Público'!O91*'Pronóstico2 Público'!$CR91</f>
        <v>0</v>
      </c>
      <c r="P91" s="67">
        <f>'Pronóstico1 Público'!P91*'Pronóstico2 Público'!$CR91</f>
        <v>0</v>
      </c>
      <c r="Q91" s="67">
        <f>'Pronóstico1 Público'!Q91*'Pronóstico2 Público'!$CR91</f>
        <v>0</v>
      </c>
      <c r="R91" s="67">
        <f>'Pronóstico1 Público'!R91*'Pronóstico2 Público'!$CR91</f>
        <v>0</v>
      </c>
      <c r="S91" s="67">
        <f>'Pronóstico1 Público'!S91*'Pronóstico2 Público'!$CR91</f>
        <v>0</v>
      </c>
      <c r="T91" s="67">
        <f>'Pronóstico1 Público'!T91*'Pronóstico2 Público'!$CR91</f>
        <v>0</v>
      </c>
      <c r="U91" s="67">
        <f>'Pronóstico1 Público'!U91*'Pronóstico2 Público'!$CR91</f>
        <v>0</v>
      </c>
      <c r="V91" s="67">
        <f>'Pronóstico1 Público'!V91*'Pronóstico2 Público'!$CR91</f>
        <v>0</v>
      </c>
      <c r="W91" s="67">
        <f>'Pronóstico1 Público'!W91*'Pronóstico2 Público'!$CR91</f>
        <v>0</v>
      </c>
      <c r="X91" s="67">
        <f>'Pronóstico1 Público'!X91*'Pronóstico2 Público'!$CR91</f>
        <v>0</v>
      </c>
      <c r="Y91" s="67">
        <f>'Pronóstico1 Público'!Y91*'Pronóstico2 Público'!$CR91</f>
        <v>0</v>
      </c>
      <c r="Z91" s="67">
        <f>'Pronóstico1 Público'!Z91*'Pronóstico2 Público'!$CR91</f>
        <v>0</v>
      </c>
      <c r="AA91" s="67">
        <f>'Pronóstico1 Público'!AA91*'Pronóstico2 Público'!$CR91</f>
        <v>0</v>
      </c>
      <c r="AB91" s="67">
        <f>'Pronóstico1 Público'!AB91*'Pronóstico2 Público'!$CR91</f>
        <v>0</v>
      </c>
      <c r="AC91" s="67">
        <f>'Pronóstico1 Público'!AC91*'Pronóstico2 Público'!$CR91</f>
        <v>0</v>
      </c>
      <c r="AD91" s="67">
        <f>'Pronóstico1 Público'!AD91*'Pronóstico2 Público'!$CR91</f>
        <v>0</v>
      </c>
      <c r="AE91" s="67">
        <f>'Pronóstico1 Público'!AE91*'Pronóstico2 Público'!$CR91</f>
        <v>0</v>
      </c>
      <c r="AF91" s="67">
        <f>'Pronóstico1 Público'!AF91*'Pronóstico2 Público'!$CR91</f>
        <v>0</v>
      </c>
      <c r="AG91" s="67">
        <f>'Pronóstico1 Público'!AG91*'Pronóstico2 Público'!$CR91</f>
        <v>0</v>
      </c>
      <c r="AH91" s="67">
        <f>'Pronóstico1 Público'!AH91*'Pronóstico2 Público'!$CR91</f>
        <v>0</v>
      </c>
      <c r="AI91" s="67">
        <f>'Pronóstico1 Público'!AI91*'Pronóstico2 Público'!$CR91</f>
        <v>0</v>
      </c>
      <c r="AJ91" s="67">
        <f>'Pronóstico1 Público'!AJ91*'Pronóstico2 Público'!$CR91</f>
        <v>0</v>
      </c>
      <c r="AK91" s="67">
        <f>'Pronóstico1 Público'!AK91*'Pronóstico2 Público'!$CR91</f>
        <v>0</v>
      </c>
      <c r="AL91" s="67">
        <f>'Pronóstico1 Público'!AL91*'Pronóstico2 Público'!$CR91</f>
        <v>0</v>
      </c>
      <c r="AM91" s="67">
        <f>'Pronóstico1 Público'!AM91*'Pronóstico2 Público'!$CR91</f>
        <v>0</v>
      </c>
      <c r="AN91" s="67">
        <f>'Pronóstico1 Público'!AN91*'Pronóstico2 Público'!$CR91</f>
        <v>0</v>
      </c>
      <c r="AO91" s="67">
        <f>'Pronóstico1 Público'!AO91*'Pronóstico2 Público'!$CR91</f>
        <v>0</v>
      </c>
      <c r="AP91" s="67">
        <f>'Pronóstico1 Público'!AP91*'Pronóstico2 Público'!$CR91</f>
        <v>0</v>
      </c>
      <c r="AQ91" s="67">
        <f>'Pronóstico1 Público'!AQ91*'Pronóstico2 Público'!$CR91</f>
        <v>0</v>
      </c>
      <c r="AR91" s="67">
        <f>'Pronóstico1 Público'!AR91*'Pronóstico2 Público'!$CR91</f>
        <v>3.6796799543775158E-6</v>
      </c>
      <c r="AS91" s="67">
        <f>'Pronóstico1 Público'!AS91*'Pronóstico2 Público'!$CR91</f>
        <v>2.0593308667274328E-5</v>
      </c>
      <c r="AT91" s="67">
        <f>'Pronóstico1 Público'!AT91*'Pronóstico2 Público'!$CR91</f>
        <v>6.1616433093397816E-5</v>
      </c>
      <c r="AU91" s="67">
        <f>'Pronóstico1 Público'!AU91*'Pronóstico2 Público'!$CR91</f>
        <v>1.5898126796429514E-4</v>
      </c>
      <c r="AV91" s="67">
        <f>'Pronóstico1 Público'!AV91*'Pronóstico2 Público'!$CR91</f>
        <v>4.348587859551833E-4</v>
      </c>
      <c r="AW91" s="67">
        <f>'Pronóstico1 Público'!AW91*'Pronóstico2 Público'!$CR91</f>
        <v>9.5619153715483993E-4</v>
      </c>
      <c r="AX91" s="67">
        <f>'Pronóstico1 Público'!AX91*'Pronóstico2 Público'!$CR91</f>
        <v>1.6565447986050907E-3</v>
      </c>
      <c r="AY91" s="67">
        <f>'Pronóstico1 Público'!AY91*'Pronóstico2 Público'!$CR91</f>
        <v>2.4817165373095204E-3</v>
      </c>
      <c r="AZ91" s="67">
        <f>'Pronóstico1 Público'!AZ91*'Pronóstico2 Público'!$CR91</f>
        <v>3.3958450125121768E-3</v>
      </c>
      <c r="BA91" s="67">
        <f>'Pronóstico1 Público'!BA91*'Pronóstico2 Público'!$CR91</f>
        <v>4.1970558726668805E-3</v>
      </c>
      <c r="BB91" s="67">
        <f>'Pronóstico1 Público'!BB91*'Pronóstico2 Público'!$CR91</f>
        <v>4.8650442754194761E-3</v>
      </c>
      <c r="BC91" s="67">
        <f>'Pronóstico1 Público'!BC91*'Pronóstico2 Público'!$CR91</f>
        <v>5.7062358452252358E-3</v>
      </c>
      <c r="BD91" s="67">
        <f>'Pronóstico1 Público'!BD91*'Pronóstico2 Público'!$CR91</f>
        <v>6.8859012079783713E-3</v>
      </c>
      <c r="BE91" s="67">
        <f>'Pronóstico1 Público'!BE91*'Pronóstico2 Público'!$CR91</f>
        <v>8.522582433743214E-3</v>
      </c>
      <c r="BF91" s="67">
        <f>'Pronóstico1 Público'!BF91*'Pronóstico2 Público'!$CR91</f>
        <v>1.0890870771358469E-2</v>
      </c>
      <c r="BG91" s="67">
        <f>'Pronóstico1 Público'!BG91*'Pronóstico2 Público'!$CR91</f>
        <v>1.4056551710766949E-2</v>
      </c>
      <c r="BH91" s="67">
        <f>'Pronóstico1 Público'!BH91*'Pronóstico2 Público'!$CR91</f>
        <v>1.8093168846675337E-2</v>
      </c>
      <c r="BI91" s="67">
        <f>'Pronóstico1 Público'!BI91*'Pronóstico2 Público'!$CR91</f>
        <v>2.359422637118502E-2</v>
      </c>
      <c r="BJ91" s="67">
        <f>'Pronóstico1 Público'!BJ91*'Pronóstico2 Público'!$CR91</f>
        <v>3.0284976240517056E-2</v>
      </c>
      <c r="BK91" s="67">
        <f>'Pronóstico1 Público'!BK91*'Pronóstico2 Público'!$CR91</f>
        <v>3.7762828579361987E-2</v>
      </c>
      <c r="BL91" s="67">
        <f>'Pronóstico1 Público'!BL91*'Pronóstico2 Público'!$CR91</f>
        <v>4.5659412394379761E-2</v>
      </c>
      <c r="BM91" s="67">
        <f>'Pronóstico1 Público'!BM91*'Pronóstico2 Público'!$CR91</f>
        <v>5.3455417958137234E-2</v>
      </c>
      <c r="BN91" s="67">
        <f>'Pronóstico1 Público'!BN91*'Pronóstico2 Público'!$CR91</f>
        <v>6.0122446366457326E-2</v>
      </c>
      <c r="BO91" s="67">
        <f>'Pronóstico1 Público'!BO91*'Pronóstico2 Público'!$CR91</f>
        <v>6.5714783712750233E-2</v>
      </c>
      <c r="BP91" s="67">
        <f>'Pronóstico1 Público'!BP91*'Pronóstico2 Público'!$CR91</f>
        <v>7.0354384622584615E-2</v>
      </c>
      <c r="BQ91" s="67">
        <f>'Pronóstico1 Público'!BQ91*'Pronóstico2 Público'!$CR91</f>
        <v>7.4145842736327267E-2</v>
      </c>
      <c r="BR91" s="67">
        <f>'Pronóstico1 Público'!BR91*'Pronóstico2 Público'!$CR91</f>
        <v>7.6979581364123792E-2</v>
      </c>
      <c r="BS91" s="67">
        <f>'Pronóstico1 Público'!BS91*'Pronóstico2 Público'!$CR91</f>
        <v>7.8467390761297981E-2</v>
      </c>
      <c r="BT91" s="67">
        <f>'Pronóstico1 Público'!BT91*'Pronóstico2 Público'!$CR91</f>
        <v>7.8519209604933651E-2</v>
      </c>
      <c r="BU91" s="67">
        <f>'Pronóstico1 Público'!BU91*'Pronóstico2 Público'!$CR91</f>
        <v>7.6854361139227612E-2</v>
      </c>
      <c r="BV91" s="67">
        <f>'Pronóstico1 Público'!BV91*'Pronóstico2 Público'!$CR91</f>
        <v>7.4596090830826495E-2</v>
      </c>
      <c r="BW91" s="67">
        <f>'Pronóstico1 Público'!BW91*'Pronóstico2 Público'!$CR91</f>
        <v>7.2469514760335696E-2</v>
      </c>
      <c r="BX91" s="67">
        <f>'Pronóstico1 Público'!BX91*'Pronóstico2 Público'!$CR91</f>
        <v>7.0678794533216321E-2</v>
      </c>
      <c r="BY91" s="67">
        <f>'Pronóstico1 Público'!BY91*'Pronóstico2 Público'!$CR91</f>
        <v>6.85563689663094E-2</v>
      </c>
      <c r="BZ91" s="67">
        <f>'Pronóstico1 Público'!BZ91*'Pronóstico2 Público'!$CR91</f>
        <v>6.6590084310727687E-2</v>
      </c>
      <c r="CA91" s="67">
        <f>'Pronóstico1 Público'!CA91*'Pronóstico2 Público'!$CR91</f>
        <v>6.3846225118469824E-2</v>
      </c>
      <c r="CB91" s="67">
        <f>'Pronóstico1 Público'!CB91*'Pronóstico2 Público'!$CR91</f>
        <v>6.0036368557334872E-2</v>
      </c>
      <c r="CC91" s="67">
        <f>'Pronóstico1 Público'!CC91*'Pronóstico2 Público'!$CR91</f>
        <v>5.554985657465604E-2</v>
      </c>
      <c r="CD91" s="67">
        <f>'Pronóstico1 Público'!CD91*'Pronóstico2 Público'!$CR91</f>
        <v>5.1184016240642498E-2</v>
      </c>
      <c r="CE91" s="67">
        <f>'Pronóstico1 Público'!CE91*'Pronóstico2 Público'!$CR91</f>
        <v>4.6738968944033933E-2</v>
      </c>
      <c r="CF91" s="67">
        <f>'Pronóstico1 Público'!CF91*'Pronóstico2 Público'!$CR91</f>
        <v>4.2000905944637908E-2</v>
      </c>
      <c r="CG91" s="67">
        <f>'Pronóstico1 Público'!CG91*'Pronóstico2 Público'!$CR91</f>
        <v>3.6840234710836903E-2</v>
      </c>
      <c r="CH91" s="67">
        <f>'Pronóstico1 Público'!CH91*'Pronóstico2 Público'!$CR91</f>
        <v>3.1632802193266772E-2</v>
      </c>
      <c r="CI91" s="67">
        <f>'Pronóstico1 Público'!CI91*'Pronóstico2 Público'!$CR91</f>
        <v>2.6704156851049342E-2</v>
      </c>
      <c r="CJ91" s="67">
        <f>'Pronóstico1 Público'!CJ91*'Pronóstico2 Público'!$CR91</f>
        <v>2.2158727677132707E-2</v>
      </c>
      <c r="CK91" s="67">
        <f>'Pronóstico1 Público'!CK91*'Pronóstico2 Público'!$CR91</f>
        <v>1.8259287576867438E-2</v>
      </c>
      <c r="CL91" s="67">
        <f>'Pronóstico1 Público'!CL91*'Pronóstico2 Público'!$CR91</f>
        <v>1.5142174810661926E-2</v>
      </c>
      <c r="CM91" s="67">
        <f>'Pronóstico1 Público'!CM91*'Pronóstico2 Público'!$CR91</f>
        <v>1.258804319430842E-2</v>
      </c>
      <c r="CN91" s="67">
        <f>'Pronóstico1 Público'!CN91*'Pronóstico2 Público'!$CR91</f>
        <v>1.0125078028352146E-2</v>
      </c>
      <c r="CP91" s="72">
        <f t="shared" si="2"/>
        <v>1.6999999999999997</v>
      </c>
      <c r="CR91">
        <f>'Insumo 2'!$B$5/'Pronóstico1 Público'!CP91</f>
        <v>0.3583906773370466</v>
      </c>
      <c r="CT91" s="83">
        <f>100*'Población %'!CR136</f>
        <v>26.76901882881188</v>
      </c>
      <c r="CU91" s="83">
        <f t="shared" si="3"/>
        <v>6.3506249925390064</v>
      </c>
    </row>
    <row r="92" spans="1:99">
      <c r="A92">
        <f>'Población %'!A137</f>
        <v>2076</v>
      </c>
      <c r="B92" s="67">
        <f>'Pronóstico1 Público'!B92*'Pronóstico2 Público'!$CR92</f>
        <v>0</v>
      </c>
      <c r="C92" s="67">
        <f>'Pronóstico1 Público'!C92*'Pronóstico2 Público'!$CR92</f>
        <v>0</v>
      </c>
      <c r="D92" s="67">
        <f>'Pronóstico1 Público'!D92*'Pronóstico2 Público'!$CR92</f>
        <v>0</v>
      </c>
      <c r="E92" s="67">
        <f>'Pronóstico1 Público'!E92*'Pronóstico2 Público'!$CR92</f>
        <v>0</v>
      </c>
      <c r="F92" s="67">
        <f>'Pronóstico1 Público'!F92*'Pronóstico2 Público'!$CR92</f>
        <v>0</v>
      </c>
      <c r="G92" s="67">
        <f>'Pronóstico1 Público'!G92*'Pronóstico2 Público'!$CR92</f>
        <v>0</v>
      </c>
      <c r="H92" s="67">
        <f>'Pronóstico1 Público'!H92*'Pronóstico2 Público'!$CR92</f>
        <v>0</v>
      </c>
      <c r="I92" s="67">
        <f>'Pronóstico1 Público'!I92*'Pronóstico2 Público'!$CR92</f>
        <v>0</v>
      </c>
      <c r="J92" s="67">
        <f>'Pronóstico1 Público'!J92*'Pronóstico2 Público'!$CR92</f>
        <v>0</v>
      </c>
      <c r="K92" s="67">
        <f>'Pronóstico1 Público'!K92*'Pronóstico2 Público'!$CR92</f>
        <v>0</v>
      </c>
      <c r="L92" s="67">
        <f>'Pronóstico1 Público'!L92*'Pronóstico2 Público'!$CR92</f>
        <v>0</v>
      </c>
      <c r="M92" s="67">
        <f>'Pronóstico1 Público'!M92*'Pronóstico2 Público'!$CR92</f>
        <v>0</v>
      </c>
      <c r="N92" s="67">
        <f>'Pronóstico1 Público'!N92*'Pronóstico2 Público'!$CR92</f>
        <v>0</v>
      </c>
      <c r="O92" s="67">
        <f>'Pronóstico1 Público'!O92*'Pronóstico2 Público'!$CR92</f>
        <v>0</v>
      </c>
      <c r="P92" s="67">
        <f>'Pronóstico1 Público'!P92*'Pronóstico2 Público'!$CR92</f>
        <v>0</v>
      </c>
      <c r="Q92" s="67">
        <f>'Pronóstico1 Público'!Q92*'Pronóstico2 Público'!$CR92</f>
        <v>0</v>
      </c>
      <c r="R92" s="67">
        <f>'Pronóstico1 Público'!R92*'Pronóstico2 Público'!$CR92</f>
        <v>0</v>
      </c>
      <c r="S92" s="67">
        <f>'Pronóstico1 Público'!S92*'Pronóstico2 Público'!$CR92</f>
        <v>0</v>
      </c>
      <c r="T92" s="67">
        <f>'Pronóstico1 Público'!T92*'Pronóstico2 Público'!$CR92</f>
        <v>0</v>
      </c>
      <c r="U92" s="67">
        <f>'Pronóstico1 Público'!U92*'Pronóstico2 Público'!$CR92</f>
        <v>0</v>
      </c>
      <c r="V92" s="67">
        <f>'Pronóstico1 Público'!V92*'Pronóstico2 Público'!$CR92</f>
        <v>0</v>
      </c>
      <c r="W92" s="67">
        <f>'Pronóstico1 Público'!W92*'Pronóstico2 Público'!$CR92</f>
        <v>0</v>
      </c>
      <c r="X92" s="67">
        <f>'Pronóstico1 Público'!X92*'Pronóstico2 Público'!$CR92</f>
        <v>0</v>
      </c>
      <c r="Y92" s="67">
        <f>'Pronóstico1 Público'!Y92*'Pronóstico2 Público'!$CR92</f>
        <v>0</v>
      </c>
      <c r="Z92" s="67">
        <f>'Pronóstico1 Público'!Z92*'Pronóstico2 Público'!$CR92</f>
        <v>0</v>
      </c>
      <c r="AA92" s="67">
        <f>'Pronóstico1 Público'!AA92*'Pronóstico2 Público'!$CR92</f>
        <v>0</v>
      </c>
      <c r="AB92" s="67">
        <f>'Pronóstico1 Público'!AB92*'Pronóstico2 Público'!$CR92</f>
        <v>0</v>
      </c>
      <c r="AC92" s="67">
        <f>'Pronóstico1 Público'!AC92*'Pronóstico2 Público'!$CR92</f>
        <v>0</v>
      </c>
      <c r="AD92" s="67">
        <f>'Pronóstico1 Público'!AD92*'Pronóstico2 Público'!$CR92</f>
        <v>0</v>
      </c>
      <c r="AE92" s="67">
        <f>'Pronóstico1 Público'!AE92*'Pronóstico2 Público'!$CR92</f>
        <v>0</v>
      </c>
      <c r="AF92" s="67">
        <f>'Pronóstico1 Público'!AF92*'Pronóstico2 Público'!$CR92</f>
        <v>0</v>
      </c>
      <c r="AG92" s="67">
        <f>'Pronóstico1 Público'!AG92*'Pronóstico2 Público'!$CR92</f>
        <v>0</v>
      </c>
      <c r="AH92" s="67">
        <f>'Pronóstico1 Público'!AH92*'Pronóstico2 Público'!$CR92</f>
        <v>0</v>
      </c>
      <c r="AI92" s="67">
        <f>'Pronóstico1 Público'!AI92*'Pronóstico2 Público'!$CR92</f>
        <v>0</v>
      </c>
      <c r="AJ92" s="67">
        <f>'Pronóstico1 Público'!AJ92*'Pronóstico2 Público'!$CR92</f>
        <v>0</v>
      </c>
      <c r="AK92" s="67">
        <f>'Pronóstico1 Público'!AK92*'Pronóstico2 Público'!$CR92</f>
        <v>0</v>
      </c>
      <c r="AL92" s="67">
        <f>'Pronóstico1 Público'!AL92*'Pronóstico2 Público'!$CR92</f>
        <v>0</v>
      </c>
      <c r="AM92" s="67">
        <f>'Pronóstico1 Público'!AM92*'Pronóstico2 Público'!$CR92</f>
        <v>0</v>
      </c>
      <c r="AN92" s="67">
        <f>'Pronóstico1 Público'!AN92*'Pronóstico2 Público'!$CR92</f>
        <v>0</v>
      </c>
      <c r="AO92" s="67">
        <f>'Pronóstico1 Público'!AO92*'Pronóstico2 Público'!$CR92</f>
        <v>0</v>
      </c>
      <c r="AP92" s="67">
        <f>'Pronóstico1 Público'!AP92*'Pronóstico2 Público'!$CR92</f>
        <v>0</v>
      </c>
      <c r="AQ92" s="67">
        <f>'Pronóstico1 Público'!AQ92*'Pronóstico2 Público'!$CR92</f>
        <v>0</v>
      </c>
      <c r="AR92" s="67">
        <f>'Pronóstico1 Público'!AR92*'Pronóstico2 Público'!$CR92</f>
        <v>3.6265084165620605E-6</v>
      </c>
      <c r="AS92" s="67">
        <f>'Pronóstico1 Público'!AS92*'Pronóstico2 Público'!$CR92</f>
        <v>2.027864958886854E-5</v>
      </c>
      <c r="AT92" s="67">
        <f>'Pronóstico1 Público'!AT92*'Pronóstico2 Público'!$CR92</f>
        <v>6.0654065896055552E-5</v>
      </c>
      <c r="AU92" s="67">
        <f>'Pronóstico1 Público'!AU92*'Pronóstico2 Público'!$CR92</f>
        <v>1.5658778734498906E-4</v>
      </c>
      <c r="AV92" s="67">
        <f>'Pronóstico1 Público'!AV92*'Pronóstico2 Público'!$CR92</f>
        <v>4.2860381081659057E-4</v>
      </c>
      <c r="AW92" s="67">
        <f>'Pronóstico1 Público'!AW92*'Pronóstico2 Público'!$CR92</f>
        <v>9.4259677605256409E-4</v>
      </c>
      <c r="AX92" s="67">
        <f>'Pronóstico1 Público'!AX92*'Pronóstico2 Público'!$CR92</f>
        <v>1.6330975982023778E-3</v>
      </c>
      <c r="AY92" s="67">
        <f>'Pronóstico1 Público'!AY92*'Pronóstico2 Público'!$CR92</f>
        <v>2.447907108340639E-3</v>
      </c>
      <c r="AZ92" s="67">
        <f>'Pronóstico1 Público'!AZ92*'Pronóstico2 Público'!$CR92</f>
        <v>3.3532186526418774E-3</v>
      </c>
      <c r="BA92" s="67">
        <f>'Pronóstico1 Público'!BA92*'Pronóstico2 Público'!$CR92</f>
        <v>4.148451338521271E-3</v>
      </c>
      <c r="BB92" s="67">
        <f>'Pronóstico1 Público'!BB92*'Pronóstico2 Público'!$CR92</f>
        <v>4.8189806794255658E-3</v>
      </c>
      <c r="BC92" s="67">
        <f>'Pronóstico1 Público'!BC92*'Pronóstico2 Público'!$CR92</f>
        <v>5.6674793099682546E-3</v>
      </c>
      <c r="BD92" s="67">
        <f>'Pronóstico1 Público'!BD92*'Pronóstico2 Público'!$CR92</f>
        <v>6.8550836188250646E-3</v>
      </c>
      <c r="BE92" s="67">
        <f>'Pronóstico1 Público'!BE92*'Pronóstico2 Público'!$CR92</f>
        <v>8.4905161431354393E-3</v>
      </c>
      <c r="BF92" s="67">
        <f>'Pronóstico1 Público'!BF92*'Pronóstico2 Público'!$CR92</f>
        <v>1.0853285452825842E-2</v>
      </c>
      <c r="BG92" s="67">
        <f>'Pronóstico1 Público'!BG92*'Pronóstico2 Público'!$CR92</f>
        <v>1.4059335953986705E-2</v>
      </c>
      <c r="BH92" s="67">
        <f>'Pronóstico1 Público'!BH92*'Pronóstico2 Público'!$CR92</f>
        <v>1.8187003501400539E-2</v>
      </c>
      <c r="BI92" s="67">
        <f>'Pronóstico1 Público'!BI92*'Pronóstico2 Público'!$CR92</f>
        <v>2.3793344046699444E-2</v>
      </c>
      <c r="BJ92" s="67">
        <f>'Pronóstico1 Público'!BJ92*'Pronóstico2 Público'!$CR92</f>
        <v>3.0544695470870444E-2</v>
      </c>
      <c r="BK92" s="67">
        <f>'Pronóstico1 Público'!BK92*'Pronóstico2 Público'!$CR92</f>
        <v>3.8116774928060641E-2</v>
      </c>
      <c r="BL92" s="67">
        <f>'Pronóstico1 Público'!BL92*'Pronóstico2 Público'!$CR92</f>
        <v>4.5980092859827973E-2</v>
      </c>
      <c r="BM92" s="67">
        <f>'Pronóstico1 Público'!BM92*'Pronóstico2 Público'!$CR92</f>
        <v>5.3602034911625789E-2</v>
      </c>
      <c r="BN92" s="67">
        <f>'Pronóstico1 Público'!BN92*'Pronóstico2 Público'!$CR92</f>
        <v>6.0104101814578037E-2</v>
      </c>
      <c r="BO92" s="67">
        <f>'Pronóstico1 Público'!BO92*'Pronóstico2 Público'!$CR92</f>
        <v>6.5682733841528326E-2</v>
      </c>
      <c r="BP92" s="67">
        <f>'Pronóstico1 Público'!BP92*'Pronóstico2 Público'!$CR92</f>
        <v>7.0237274125875521E-2</v>
      </c>
      <c r="BQ92" s="67">
        <f>'Pronóstico1 Público'!BQ92*'Pronóstico2 Público'!$CR92</f>
        <v>7.3984323403086444E-2</v>
      </c>
      <c r="BR92" s="67">
        <f>'Pronóstico1 Público'!BR92*'Pronóstico2 Público'!$CR92</f>
        <v>7.6815773754034838E-2</v>
      </c>
      <c r="BS92" s="67">
        <f>'Pronóstico1 Público'!BS92*'Pronóstico2 Público'!$CR92</f>
        <v>7.8238516852068341E-2</v>
      </c>
      <c r="BT92" s="67">
        <f>'Pronóstico1 Público'!BT92*'Pronóstico2 Público'!$CR92</f>
        <v>7.8287184110966385E-2</v>
      </c>
      <c r="BU92" s="67">
        <f>'Pronóstico1 Público'!BU92*'Pronóstico2 Público'!$CR92</f>
        <v>7.681224872773379E-2</v>
      </c>
      <c r="BV92" s="67">
        <f>'Pronóstico1 Público'!BV92*'Pronóstico2 Público'!$CR92</f>
        <v>7.3785405436782525E-2</v>
      </c>
      <c r="BW92" s="67">
        <f>'Pronóstico1 Público'!BW92*'Pronóstico2 Público'!$CR92</f>
        <v>7.0533227720263714E-2</v>
      </c>
      <c r="BX92" s="67">
        <f>'Pronóstico1 Público'!BX92*'Pronóstico2 Público'!$CR92</f>
        <v>6.8170405403863307E-2</v>
      </c>
      <c r="BY92" s="67">
        <f>'Pronóstico1 Público'!BY92*'Pronóstico2 Público'!$CR92</f>
        <v>6.6266527855601401E-2</v>
      </c>
      <c r="BZ92" s="67">
        <f>'Pronóstico1 Público'!BZ92*'Pronóstico2 Público'!$CR92</f>
        <v>6.4282464859580279E-2</v>
      </c>
      <c r="CA92" s="67">
        <f>'Pronóstico1 Público'!CA92*'Pronóstico2 Público'!$CR92</f>
        <v>6.2499588802223012E-2</v>
      </c>
      <c r="CB92" s="67">
        <f>'Pronóstico1 Público'!CB92*'Pronóstico2 Público'!$CR92</f>
        <v>6.0088570854823178E-2</v>
      </c>
      <c r="CC92" s="67">
        <f>'Pronóstico1 Público'!CC92*'Pronóstico2 Público'!$CR92</f>
        <v>5.6478655529615236E-2</v>
      </c>
      <c r="CD92" s="67">
        <f>'Pronóstico1 Público'!CD92*'Pronóstico2 Público'!$CR92</f>
        <v>5.1949845257463739E-2</v>
      </c>
      <c r="CE92" s="67">
        <f>'Pronóstico1 Público'!CE92*'Pronóstico2 Público'!$CR92</f>
        <v>4.7446670168438107E-2</v>
      </c>
      <c r="CF92" s="67">
        <f>'Pronóstico1 Público'!CF92*'Pronóstico2 Público'!$CR92</f>
        <v>4.2930396714362537E-2</v>
      </c>
      <c r="CG92" s="67">
        <f>'Pronóstico1 Público'!CG92*'Pronóstico2 Público'!$CR92</f>
        <v>3.8013597286233207E-2</v>
      </c>
      <c r="CH92" s="67">
        <f>'Pronóstico1 Público'!CH92*'Pronóstico2 Público'!$CR92</f>
        <v>3.2938635868897372E-2</v>
      </c>
      <c r="CI92" s="67">
        <f>'Pronóstico1 Público'!CI92*'Pronóstico2 Público'!$CR92</f>
        <v>2.8018397716383026E-2</v>
      </c>
      <c r="CJ92" s="67">
        <f>'Pronóstico1 Público'!CJ92*'Pronóstico2 Público'!$CR92</f>
        <v>2.3444079472971582E-2</v>
      </c>
      <c r="CK92" s="67">
        <f>'Pronóstico1 Público'!CK92*'Pronóstico2 Público'!$CR92</f>
        <v>1.9289469971703596E-2</v>
      </c>
      <c r="CL92" s="67">
        <f>'Pronóstico1 Público'!CL92*'Pronóstico2 Público'!$CR92</f>
        <v>1.5894750236420001E-2</v>
      </c>
      <c r="CM92" s="67">
        <f>'Pronóstico1 Público'!CM92*'Pronóstico2 Público'!$CR92</f>
        <v>1.3052707630132741E-2</v>
      </c>
      <c r="CN92" s="67">
        <f>'Pronóstico1 Público'!CN92*'Pronóstico2 Público'!$CR92</f>
        <v>1.0590797411896401E-2</v>
      </c>
      <c r="CP92" s="72">
        <f t="shared" si="2"/>
        <v>1.7000000000000004</v>
      </c>
      <c r="CR92">
        <f>'Insumo 2'!$B$5/'Pronóstico1 Público'!CP92</f>
        <v>0.35671862056264725</v>
      </c>
      <c r="CT92" s="83">
        <f>100*'Población %'!CR137</f>
        <v>26.983028317694131</v>
      </c>
      <c r="CU92" s="83">
        <f t="shared" si="3"/>
        <v>6.3002565167425058</v>
      </c>
    </row>
    <row r="93" spans="1:99">
      <c r="A93">
        <f>'Población %'!A138</f>
        <v>2077</v>
      </c>
      <c r="B93" s="67">
        <f>'Pronóstico1 Público'!B93*'Pronóstico2 Público'!$CR93</f>
        <v>0</v>
      </c>
      <c r="C93" s="67">
        <f>'Pronóstico1 Público'!C93*'Pronóstico2 Público'!$CR93</f>
        <v>0</v>
      </c>
      <c r="D93" s="67">
        <f>'Pronóstico1 Público'!D93*'Pronóstico2 Público'!$CR93</f>
        <v>0</v>
      </c>
      <c r="E93" s="67">
        <f>'Pronóstico1 Público'!E93*'Pronóstico2 Público'!$CR93</f>
        <v>0</v>
      </c>
      <c r="F93" s="67">
        <f>'Pronóstico1 Público'!F93*'Pronóstico2 Público'!$CR93</f>
        <v>0</v>
      </c>
      <c r="G93" s="67">
        <f>'Pronóstico1 Público'!G93*'Pronóstico2 Público'!$CR93</f>
        <v>0</v>
      </c>
      <c r="H93" s="67">
        <f>'Pronóstico1 Público'!H93*'Pronóstico2 Público'!$CR93</f>
        <v>0</v>
      </c>
      <c r="I93" s="67">
        <f>'Pronóstico1 Público'!I93*'Pronóstico2 Público'!$CR93</f>
        <v>0</v>
      </c>
      <c r="J93" s="67">
        <f>'Pronóstico1 Público'!J93*'Pronóstico2 Público'!$CR93</f>
        <v>0</v>
      </c>
      <c r="K93" s="67">
        <f>'Pronóstico1 Público'!K93*'Pronóstico2 Público'!$CR93</f>
        <v>0</v>
      </c>
      <c r="L93" s="67">
        <f>'Pronóstico1 Público'!L93*'Pronóstico2 Público'!$CR93</f>
        <v>0</v>
      </c>
      <c r="M93" s="67">
        <f>'Pronóstico1 Público'!M93*'Pronóstico2 Público'!$CR93</f>
        <v>0</v>
      </c>
      <c r="N93" s="67">
        <f>'Pronóstico1 Público'!N93*'Pronóstico2 Público'!$CR93</f>
        <v>0</v>
      </c>
      <c r="O93" s="67">
        <f>'Pronóstico1 Público'!O93*'Pronóstico2 Público'!$CR93</f>
        <v>0</v>
      </c>
      <c r="P93" s="67">
        <f>'Pronóstico1 Público'!P93*'Pronóstico2 Público'!$CR93</f>
        <v>0</v>
      </c>
      <c r="Q93" s="67">
        <f>'Pronóstico1 Público'!Q93*'Pronóstico2 Público'!$CR93</f>
        <v>0</v>
      </c>
      <c r="R93" s="67">
        <f>'Pronóstico1 Público'!R93*'Pronóstico2 Público'!$CR93</f>
        <v>0</v>
      </c>
      <c r="S93" s="67">
        <f>'Pronóstico1 Público'!S93*'Pronóstico2 Público'!$CR93</f>
        <v>0</v>
      </c>
      <c r="T93" s="67">
        <f>'Pronóstico1 Público'!T93*'Pronóstico2 Público'!$CR93</f>
        <v>0</v>
      </c>
      <c r="U93" s="67">
        <f>'Pronóstico1 Público'!U93*'Pronóstico2 Público'!$CR93</f>
        <v>0</v>
      </c>
      <c r="V93" s="67">
        <f>'Pronóstico1 Público'!V93*'Pronóstico2 Público'!$CR93</f>
        <v>0</v>
      </c>
      <c r="W93" s="67">
        <f>'Pronóstico1 Público'!W93*'Pronóstico2 Público'!$CR93</f>
        <v>0</v>
      </c>
      <c r="X93" s="67">
        <f>'Pronóstico1 Público'!X93*'Pronóstico2 Público'!$CR93</f>
        <v>0</v>
      </c>
      <c r="Y93" s="67">
        <f>'Pronóstico1 Público'!Y93*'Pronóstico2 Público'!$CR93</f>
        <v>0</v>
      </c>
      <c r="Z93" s="67">
        <f>'Pronóstico1 Público'!Z93*'Pronóstico2 Público'!$CR93</f>
        <v>0</v>
      </c>
      <c r="AA93" s="67">
        <f>'Pronóstico1 Público'!AA93*'Pronóstico2 Público'!$CR93</f>
        <v>0</v>
      </c>
      <c r="AB93" s="67">
        <f>'Pronóstico1 Público'!AB93*'Pronóstico2 Público'!$CR93</f>
        <v>0</v>
      </c>
      <c r="AC93" s="67">
        <f>'Pronóstico1 Público'!AC93*'Pronóstico2 Público'!$CR93</f>
        <v>0</v>
      </c>
      <c r="AD93" s="67">
        <f>'Pronóstico1 Público'!AD93*'Pronóstico2 Público'!$CR93</f>
        <v>0</v>
      </c>
      <c r="AE93" s="67">
        <f>'Pronóstico1 Público'!AE93*'Pronóstico2 Público'!$CR93</f>
        <v>0</v>
      </c>
      <c r="AF93" s="67">
        <f>'Pronóstico1 Público'!AF93*'Pronóstico2 Público'!$CR93</f>
        <v>0</v>
      </c>
      <c r="AG93" s="67">
        <f>'Pronóstico1 Público'!AG93*'Pronóstico2 Público'!$CR93</f>
        <v>0</v>
      </c>
      <c r="AH93" s="67">
        <f>'Pronóstico1 Público'!AH93*'Pronóstico2 Público'!$CR93</f>
        <v>0</v>
      </c>
      <c r="AI93" s="67">
        <f>'Pronóstico1 Público'!AI93*'Pronóstico2 Público'!$CR93</f>
        <v>0</v>
      </c>
      <c r="AJ93" s="67">
        <f>'Pronóstico1 Público'!AJ93*'Pronóstico2 Público'!$CR93</f>
        <v>0</v>
      </c>
      <c r="AK93" s="67">
        <f>'Pronóstico1 Público'!AK93*'Pronóstico2 Público'!$CR93</f>
        <v>0</v>
      </c>
      <c r="AL93" s="67">
        <f>'Pronóstico1 Público'!AL93*'Pronóstico2 Público'!$CR93</f>
        <v>0</v>
      </c>
      <c r="AM93" s="67">
        <f>'Pronóstico1 Público'!AM93*'Pronóstico2 Público'!$CR93</f>
        <v>0</v>
      </c>
      <c r="AN93" s="67">
        <f>'Pronóstico1 Público'!AN93*'Pronóstico2 Público'!$CR93</f>
        <v>0</v>
      </c>
      <c r="AO93" s="67">
        <f>'Pronóstico1 Público'!AO93*'Pronóstico2 Público'!$CR93</f>
        <v>0</v>
      </c>
      <c r="AP93" s="67">
        <f>'Pronóstico1 Público'!AP93*'Pronóstico2 Público'!$CR93</f>
        <v>0</v>
      </c>
      <c r="AQ93" s="67">
        <f>'Pronóstico1 Público'!AQ93*'Pronóstico2 Público'!$CR93</f>
        <v>0</v>
      </c>
      <c r="AR93" s="67">
        <f>'Pronóstico1 Público'!AR93*'Pronóstico2 Público'!$CR93</f>
        <v>3.5725445090228043E-6</v>
      </c>
      <c r="AS93" s="67">
        <f>'Pronóstico1 Público'!AS93*'Pronóstico2 Público'!$CR93</f>
        <v>1.9963495660503742E-5</v>
      </c>
      <c r="AT93" s="67">
        <f>'Pronóstico1 Público'!AT93*'Pronóstico2 Público'!$CR93</f>
        <v>5.9661265195697274E-5</v>
      </c>
      <c r="AU93" s="67">
        <f>'Pronóstico1 Público'!AU93*'Pronóstico2 Público'!$CR93</f>
        <v>1.5397022324057855E-4</v>
      </c>
      <c r="AV93" s="67">
        <f>'Pronóstico1 Público'!AV93*'Pronóstico2 Público'!$CR93</f>
        <v>4.2169485461897581E-4</v>
      </c>
      <c r="AW93" s="67">
        <f>'Pronóstico1 Público'!AW93*'Pronóstico2 Público'!$CR93</f>
        <v>9.2806509526173323E-4</v>
      </c>
      <c r="AX93" s="67">
        <f>'Pronóstico1 Público'!AX93*'Pronóstico2 Público'!$CR93</f>
        <v>1.6082193664729385E-3</v>
      </c>
      <c r="AY93" s="67">
        <f>'Pronóstico1 Público'!AY93*'Pronóstico2 Público'!$CR93</f>
        <v>2.4109007826236882E-3</v>
      </c>
      <c r="AZ93" s="67">
        <f>'Pronóstico1 Público'!AZ93*'Pronóstico2 Público'!$CR93</f>
        <v>3.3043975464909061E-3</v>
      </c>
      <c r="BA93" s="67">
        <f>'Pronóstico1 Público'!BA93*'Pronóstico2 Público'!$CR93</f>
        <v>4.0926108362181537E-3</v>
      </c>
      <c r="BB93" s="67">
        <f>'Pronóstico1 Público'!BB93*'Pronóstico2 Público'!$CR93</f>
        <v>4.7588689146920602E-3</v>
      </c>
      <c r="BC93" s="67">
        <f>'Pronóstico1 Público'!BC93*'Pronóstico2 Público'!$CR93</f>
        <v>5.6089252507157128E-3</v>
      </c>
      <c r="BD93" s="67">
        <f>'Pronóstico1 Público'!BD93*'Pronóstico2 Público'!$CR93</f>
        <v>6.802742884664207E-3</v>
      </c>
      <c r="BE93" s="67">
        <f>'Pronóstico1 Público'!BE93*'Pronóstico2 Público'!$CR93</f>
        <v>8.4456205046542204E-3</v>
      </c>
      <c r="BF93" s="67">
        <f>'Pronóstico1 Público'!BF93*'Pronóstico2 Público'!$CR93</f>
        <v>1.0803780356226034E-2</v>
      </c>
      <c r="BG93" s="67">
        <f>'Pronóstico1 Público'!BG93*'Pronóstico2 Público'!$CR93</f>
        <v>1.4000088169810496E-2</v>
      </c>
      <c r="BH93" s="67">
        <f>'Pronóstico1 Público'!BH93*'Pronóstico2 Público'!$CR93</f>
        <v>1.8176990427427778E-2</v>
      </c>
      <c r="BI93" s="67">
        <f>'Pronóstico1 Público'!BI93*'Pronóstico2 Público'!$CR93</f>
        <v>2.3899763630932169E-2</v>
      </c>
      <c r="BJ93" s="67">
        <f>'Pronóstico1 Público'!BJ93*'Pronóstico2 Público'!$CR93</f>
        <v>3.0781972519029026E-2</v>
      </c>
      <c r="BK93" s="67">
        <f>'Pronóstico1 Público'!BK93*'Pronóstico2 Público'!$CR93</f>
        <v>3.8420132219433814E-2</v>
      </c>
      <c r="BL93" s="67">
        <f>'Pronóstico1 Público'!BL93*'Pronóstico2 Público'!$CR93</f>
        <v>4.6386003307685088E-2</v>
      </c>
      <c r="BM93" s="67">
        <f>'Pronóstico1 Público'!BM93*'Pronóstico2 Público'!$CR93</f>
        <v>5.3950849825309212E-2</v>
      </c>
      <c r="BN93" s="67">
        <f>'Pronóstico1 Público'!BN93*'Pronóstico2 Público'!$CR93</f>
        <v>6.0237983859776717E-2</v>
      </c>
      <c r="BO93" s="67">
        <f>'Pronóstico1 Público'!BO93*'Pronóstico2 Público'!$CR93</f>
        <v>6.5630848887343218E-2</v>
      </c>
      <c r="BP93" s="67">
        <f>'Pronóstico1 Público'!BP93*'Pronóstico2 Público'!$CR93</f>
        <v>7.0176127092827389E-2</v>
      </c>
      <c r="BQ93" s="67">
        <f>'Pronóstico1 Público'!BQ93*'Pronóstico2 Público'!$CR93</f>
        <v>7.3843595467419337E-2</v>
      </c>
      <c r="BR93" s="67">
        <f>'Pronóstico1 Público'!BR93*'Pronóstico2 Público'!$CR93</f>
        <v>7.6632770368927836E-2</v>
      </c>
      <c r="BS93" s="67">
        <f>'Pronóstico1 Público'!BS93*'Pronóstico2 Público'!$CR93</f>
        <v>7.805812955707532E-2</v>
      </c>
      <c r="BT93" s="67">
        <f>'Pronóstico1 Público'!BT93*'Pronóstico2 Público'!$CR93</f>
        <v>7.8051423444347359E-2</v>
      </c>
      <c r="BU93" s="67">
        <f>'Pronóstico1 Público'!BU93*'Pronóstico2 Público'!$CR93</f>
        <v>7.6587134120100958E-2</v>
      </c>
      <c r="BV93" s="67">
        <f>'Pronóstico1 Público'!BV93*'Pronóstico2 Público'!$CR93</f>
        <v>7.3752467917348394E-2</v>
      </c>
      <c r="BW93" s="67">
        <f>'Pronóstico1 Público'!BW93*'Pronóstico2 Público'!$CR93</f>
        <v>6.9804154447280789E-2</v>
      </c>
      <c r="BX93" s="67">
        <f>'Pronóstico1 Público'!BX93*'Pronóstico2 Público'!$CR93</f>
        <v>6.6418790981862375E-2</v>
      </c>
      <c r="BY93" s="67">
        <f>'Pronóstico1 Público'!BY93*'Pronóstico2 Público'!$CR93</f>
        <v>6.3999042355854713E-2</v>
      </c>
      <c r="BZ93" s="67">
        <f>'Pronóstico1 Público'!BZ93*'Pronóstico2 Público'!$CR93</f>
        <v>6.2204795423519227E-2</v>
      </c>
      <c r="CA93" s="67">
        <f>'Pronóstico1 Público'!CA93*'Pronóstico2 Público'!$CR93</f>
        <v>6.0385848702533627E-2</v>
      </c>
      <c r="CB93" s="67">
        <f>'Pronóstico1 Público'!CB93*'Pronóstico2 Público'!$CR93</f>
        <v>5.8890565681675243E-2</v>
      </c>
      <c r="CC93" s="67">
        <f>'Pronóstico1 Público'!CC93*'Pronóstico2 Público'!$CR93</f>
        <v>5.6633949941200641E-2</v>
      </c>
      <c r="CD93" s="67">
        <f>'Pronóstico1 Público'!CD93*'Pronóstico2 Público'!$CR93</f>
        <v>5.2948333714807158E-2</v>
      </c>
      <c r="CE93" s="67">
        <f>'Pronóstico1 Público'!CE93*'Pronóstico2 Público'!$CR93</f>
        <v>4.8272547399682758E-2</v>
      </c>
      <c r="CF93" s="67">
        <f>'Pronóstico1 Público'!CF93*'Pronóstico2 Público'!$CR93</f>
        <v>4.3689187011372969E-2</v>
      </c>
      <c r="CG93" s="67">
        <f>'Pronóstico1 Público'!CG93*'Pronóstico2 Público'!$CR93</f>
        <v>3.8936934445301906E-2</v>
      </c>
      <c r="CH93" s="67">
        <f>'Pronóstico1 Público'!CH93*'Pronóstico2 Público'!$CR93</f>
        <v>3.4033375569558856E-2</v>
      </c>
      <c r="CI93" s="67">
        <f>'Pronóstico1 Público'!CI93*'Pronóstico2 Público'!$CR93</f>
        <v>2.9199100361559177E-2</v>
      </c>
      <c r="CJ93" s="67">
        <f>'Pronóstico1 Público'!CJ93*'Pronóstico2 Público'!$CR93</f>
        <v>2.4692083696684346E-2</v>
      </c>
      <c r="CK93" s="67">
        <f>'Pronóstico1 Público'!CK93*'Pronóstico2 Público'!$CR93</f>
        <v>2.0409362888502688E-2</v>
      </c>
      <c r="CL93" s="67">
        <f>'Pronóstico1 Público'!CL93*'Pronóstico2 Público'!$CR93</f>
        <v>1.6666006250410592E-2</v>
      </c>
      <c r="CM93" s="67">
        <f>'Pronóstico1 Público'!CM93*'Pronóstico2 Público'!$CR93</f>
        <v>1.3712839866002809E-2</v>
      </c>
      <c r="CN93" s="67">
        <f>'Pronóstico1 Público'!CN93*'Pronóstico2 Público'!$CR93</f>
        <v>1.1093806526151528E-2</v>
      </c>
      <c r="CP93" s="72">
        <f t="shared" si="2"/>
        <v>1.7000000000000002</v>
      </c>
      <c r="CR93">
        <f>'Insumo 2'!$B$5/'Pronóstico1 Público'!CP93</f>
        <v>0.35465969306640427</v>
      </c>
      <c r="CT93" s="83">
        <f>100*'Población %'!CR138</f>
        <v>27.219257186276653</v>
      </c>
      <c r="CU93" s="83">
        <f t="shared" si="3"/>
        <v>6.2455782256141168</v>
      </c>
    </row>
    <row r="94" spans="1:99">
      <c r="A94">
        <f>'Población %'!A139</f>
        <v>2078</v>
      </c>
      <c r="B94" s="67">
        <f>'Pronóstico1 Público'!B94*'Pronóstico2 Público'!$CR94</f>
        <v>0</v>
      </c>
      <c r="C94" s="67">
        <f>'Pronóstico1 Público'!C94*'Pronóstico2 Público'!$CR94</f>
        <v>0</v>
      </c>
      <c r="D94" s="67">
        <f>'Pronóstico1 Público'!D94*'Pronóstico2 Público'!$CR94</f>
        <v>0</v>
      </c>
      <c r="E94" s="67">
        <f>'Pronóstico1 Público'!E94*'Pronóstico2 Público'!$CR94</f>
        <v>0</v>
      </c>
      <c r="F94" s="67">
        <f>'Pronóstico1 Público'!F94*'Pronóstico2 Público'!$CR94</f>
        <v>0</v>
      </c>
      <c r="G94" s="67">
        <f>'Pronóstico1 Público'!G94*'Pronóstico2 Público'!$CR94</f>
        <v>0</v>
      </c>
      <c r="H94" s="67">
        <f>'Pronóstico1 Público'!H94*'Pronóstico2 Público'!$CR94</f>
        <v>0</v>
      </c>
      <c r="I94" s="67">
        <f>'Pronóstico1 Público'!I94*'Pronóstico2 Público'!$CR94</f>
        <v>0</v>
      </c>
      <c r="J94" s="67">
        <f>'Pronóstico1 Público'!J94*'Pronóstico2 Público'!$CR94</f>
        <v>0</v>
      </c>
      <c r="K94" s="67">
        <f>'Pronóstico1 Público'!K94*'Pronóstico2 Público'!$CR94</f>
        <v>0</v>
      </c>
      <c r="L94" s="67">
        <f>'Pronóstico1 Público'!L94*'Pronóstico2 Público'!$CR94</f>
        <v>0</v>
      </c>
      <c r="M94" s="67">
        <f>'Pronóstico1 Público'!M94*'Pronóstico2 Público'!$CR94</f>
        <v>0</v>
      </c>
      <c r="N94" s="67">
        <f>'Pronóstico1 Público'!N94*'Pronóstico2 Público'!$CR94</f>
        <v>0</v>
      </c>
      <c r="O94" s="67">
        <f>'Pronóstico1 Público'!O94*'Pronóstico2 Público'!$CR94</f>
        <v>0</v>
      </c>
      <c r="P94" s="67">
        <f>'Pronóstico1 Público'!P94*'Pronóstico2 Público'!$CR94</f>
        <v>0</v>
      </c>
      <c r="Q94" s="67">
        <f>'Pronóstico1 Público'!Q94*'Pronóstico2 Público'!$CR94</f>
        <v>0</v>
      </c>
      <c r="R94" s="67">
        <f>'Pronóstico1 Público'!R94*'Pronóstico2 Público'!$CR94</f>
        <v>0</v>
      </c>
      <c r="S94" s="67">
        <f>'Pronóstico1 Público'!S94*'Pronóstico2 Público'!$CR94</f>
        <v>0</v>
      </c>
      <c r="T94" s="67">
        <f>'Pronóstico1 Público'!T94*'Pronóstico2 Público'!$CR94</f>
        <v>0</v>
      </c>
      <c r="U94" s="67">
        <f>'Pronóstico1 Público'!U94*'Pronóstico2 Público'!$CR94</f>
        <v>0</v>
      </c>
      <c r="V94" s="67">
        <f>'Pronóstico1 Público'!V94*'Pronóstico2 Público'!$CR94</f>
        <v>0</v>
      </c>
      <c r="W94" s="67">
        <f>'Pronóstico1 Público'!W94*'Pronóstico2 Público'!$CR94</f>
        <v>0</v>
      </c>
      <c r="X94" s="67">
        <f>'Pronóstico1 Público'!X94*'Pronóstico2 Público'!$CR94</f>
        <v>0</v>
      </c>
      <c r="Y94" s="67">
        <f>'Pronóstico1 Público'!Y94*'Pronóstico2 Público'!$CR94</f>
        <v>0</v>
      </c>
      <c r="Z94" s="67">
        <f>'Pronóstico1 Público'!Z94*'Pronóstico2 Público'!$CR94</f>
        <v>0</v>
      </c>
      <c r="AA94" s="67">
        <f>'Pronóstico1 Público'!AA94*'Pronóstico2 Público'!$CR94</f>
        <v>0</v>
      </c>
      <c r="AB94" s="67">
        <f>'Pronóstico1 Público'!AB94*'Pronóstico2 Público'!$CR94</f>
        <v>0</v>
      </c>
      <c r="AC94" s="67">
        <f>'Pronóstico1 Público'!AC94*'Pronóstico2 Público'!$CR94</f>
        <v>0</v>
      </c>
      <c r="AD94" s="67">
        <f>'Pronóstico1 Público'!AD94*'Pronóstico2 Público'!$CR94</f>
        <v>0</v>
      </c>
      <c r="AE94" s="67">
        <f>'Pronóstico1 Público'!AE94*'Pronóstico2 Público'!$CR94</f>
        <v>0</v>
      </c>
      <c r="AF94" s="67">
        <f>'Pronóstico1 Público'!AF94*'Pronóstico2 Público'!$CR94</f>
        <v>0</v>
      </c>
      <c r="AG94" s="67">
        <f>'Pronóstico1 Público'!AG94*'Pronóstico2 Público'!$CR94</f>
        <v>0</v>
      </c>
      <c r="AH94" s="67">
        <f>'Pronóstico1 Público'!AH94*'Pronóstico2 Público'!$CR94</f>
        <v>0</v>
      </c>
      <c r="AI94" s="67">
        <f>'Pronóstico1 Público'!AI94*'Pronóstico2 Público'!$CR94</f>
        <v>0</v>
      </c>
      <c r="AJ94" s="67">
        <f>'Pronóstico1 Público'!AJ94*'Pronóstico2 Público'!$CR94</f>
        <v>0</v>
      </c>
      <c r="AK94" s="67">
        <f>'Pronóstico1 Público'!AK94*'Pronóstico2 Público'!$CR94</f>
        <v>0</v>
      </c>
      <c r="AL94" s="67">
        <f>'Pronóstico1 Público'!AL94*'Pronóstico2 Público'!$CR94</f>
        <v>0</v>
      </c>
      <c r="AM94" s="67">
        <f>'Pronóstico1 Público'!AM94*'Pronóstico2 Público'!$CR94</f>
        <v>0</v>
      </c>
      <c r="AN94" s="67">
        <f>'Pronóstico1 Público'!AN94*'Pronóstico2 Público'!$CR94</f>
        <v>0</v>
      </c>
      <c r="AO94" s="67">
        <f>'Pronóstico1 Público'!AO94*'Pronóstico2 Público'!$CR94</f>
        <v>0</v>
      </c>
      <c r="AP94" s="67">
        <f>'Pronóstico1 Público'!AP94*'Pronóstico2 Público'!$CR94</f>
        <v>0</v>
      </c>
      <c r="AQ94" s="67">
        <f>'Pronóstico1 Público'!AQ94*'Pronóstico2 Público'!$CR94</f>
        <v>0</v>
      </c>
      <c r="AR94" s="67">
        <f>'Pronóstico1 Público'!AR94*'Pronóstico2 Público'!$CR94</f>
        <v>3.5157002419267756E-6</v>
      </c>
      <c r="AS94" s="67">
        <f>'Pronóstico1 Público'!AS94*'Pronóstico2 Público'!$CR94</f>
        <v>1.9647108314811412E-5</v>
      </c>
      <c r="AT94" s="67">
        <f>'Pronóstico1 Público'!AT94*'Pronóstico2 Público'!$CR94</f>
        <v>5.8676526887448797E-5</v>
      </c>
      <c r="AU94" s="67">
        <f>'Pronóstico1 Público'!AU94*'Pronóstico2 Público'!$CR94</f>
        <v>1.5130200453302917E-4</v>
      </c>
      <c r="AV94" s="67">
        <f>'Pronóstico1 Público'!AV94*'Pronóstico2 Público'!$CR94</f>
        <v>4.1424251780926671E-4</v>
      </c>
      <c r="AW94" s="67">
        <f>'Pronóstico1 Público'!AW94*'Pronóstico2 Público'!$CR94</f>
        <v>9.1222489295735368E-4</v>
      </c>
      <c r="AX94" s="67">
        <f>'Pronóstico1 Público'!AX94*'Pronóstico2 Público'!$CR94</f>
        <v>1.5819551405557742E-3</v>
      </c>
      <c r="AY94" s="67">
        <f>'Pronóstico1 Público'!AY94*'Pronóstico2 Público'!$CR94</f>
        <v>2.37204234351204E-3</v>
      </c>
      <c r="AZ94" s="67">
        <f>'Pronóstico1 Público'!AZ94*'Pronóstico2 Público'!$CR94</f>
        <v>3.2516581074050056E-3</v>
      </c>
      <c r="BA94" s="67">
        <f>'Pronóstico1 Público'!BA94*'Pronóstico2 Público'!$CR94</f>
        <v>4.0297444982936416E-3</v>
      </c>
      <c r="BB94" s="67">
        <f>'Pronóstico1 Público'!BB94*'Pronóstico2 Público'!$CR94</f>
        <v>4.6910781714430876E-3</v>
      </c>
      <c r="BC94" s="67">
        <f>'Pronóstico1 Público'!BC94*'Pronóstico2 Público'!$CR94</f>
        <v>5.5347168925849455E-3</v>
      </c>
      <c r="BD94" s="67">
        <f>'Pronóstico1 Público'!BD94*'Pronóstico2 Público'!$CR94</f>
        <v>6.7273632101003842E-3</v>
      </c>
      <c r="BE94" s="67">
        <f>'Pronóstico1 Público'!BE94*'Pronóstico2 Público'!$CR94</f>
        <v>8.3749900857651265E-3</v>
      </c>
      <c r="BF94" s="67">
        <f>'Pronóstico1 Público'!BF94*'Pronóstico2 Público'!$CR94</f>
        <v>1.0738880574834572E-2</v>
      </c>
      <c r="BG94" s="67">
        <f>'Pronóstico1 Público'!BG94*'Pronóstico2 Público'!$CR94</f>
        <v>1.3926691346848362E-2</v>
      </c>
      <c r="BH94" s="67">
        <f>'Pronóstico1 Público'!BH94*'Pronóstico2 Público'!$CR94</f>
        <v>1.8088884645218031E-2</v>
      </c>
      <c r="BI94" s="67">
        <f>'Pronóstico1 Público'!BI94*'Pronóstico2 Público'!$CR94</f>
        <v>2.3871856427156585E-2</v>
      </c>
      <c r="BJ94" s="67">
        <f>'Pronóstico1 Público'!BJ94*'Pronóstico2 Público'!$CR94</f>
        <v>3.0901409350847883E-2</v>
      </c>
      <c r="BK94" s="67">
        <f>'Pronóstico1 Público'!BK94*'Pronóstico2 Público'!$CR94</f>
        <v>3.8697003340816459E-2</v>
      </c>
      <c r="BL94" s="67">
        <f>'Pronóstico1 Público'!BL94*'Pronóstico2 Público'!$CR94</f>
        <v>4.6731591919116452E-2</v>
      </c>
      <c r="BM94" s="67">
        <f>'Pronóstico1 Público'!BM94*'Pronóstico2 Público'!$CR94</f>
        <v>5.440291810567411E-2</v>
      </c>
      <c r="BN94" s="67">
        <f>'Pronóstico1 Público'!BN94*'Pronóstico2 Público'!$CR94</f>
        <v>6.0605390128263381E-2</v>
      </c>
      <c r="BO94" s="67">
        <f>'Pronóstico1 Público'!BO94*'Pronóstico2 Público'!$CR94</f>
        <v>6.5750991519303262E-2</v>
      </c>
      <c r="BP94" s="67">
        <f>'Pronóstico1 Público'!BP94*'Pronóstico2 Público'!$CR94</f>
        <v>7.0094916173865873E-2</v>
      </c>
      <c r="BQ94" s="67">
        <f>'Pronóstico1 Público'!BQ94*'Pronóstico2 Público'!$CR94</f>
        <v>7.3761755658755465E-2</v>
      </c>
      <c r="BR94" s="67">
        <f>'Pronóstico1 Público'!BR94*'Pronóstico2 Público'!$CR94</f>
        <v>7.6478113388752003E-2</v>
      </c>
      <c r="BS94" s="67">
        <f>'Pronóstico1 Público'!BS94*'Pronóstico2 Público'!$CR94</f>
        <v>7.7866831357236016E-2</v>
      </c>
      <c r="BT94" s="67">
        <f>'Pronóstico1 Público'!BT94*'Pronóstico2 Público'!$CR94</f>
        <v>7.7865158505233623E-2</v>
      </c>
      <c r="BU94" s="67">
        <f>'Pronóstico1 Público'!BU94*'Pronóstico2 Público'!$CR94</f>
        <v>7.6358877203773573E-2</v>
      </c>
      <c r="BV94" s="67">
        <f>'Pronóstico1 Público'!BV94*'Pronóstico2 Público'!$CR94</f>
        <v>7.3546689481106278E-2</v>
      </c>
      <c r="BW94" s="67">
        <f>'Pronóstico1 Público'!BW94*'Pronóstico2 Público'!$CR94</f>
        <v>6.9787523871450166E-2</v>
      </c>
      <c r="BX94" s="67">
        <f>'Pronóstico1 Público'!BX94*'Pronóstico2 Público'!$CR94</f>
        <v>6.5777269307425543E-2</v>
      </c>
      <c r="BY94" s="67">
        <f>'Pronóstico1 Público'!BY94*'Pronóstico2 Público'!$CR94</f>
        <v>6.2431683453786489E-2</v>
      </c>
      <c r="BZ94" s="67">
        <f>'Pronóstico1 Público'!BZ94*'Pronóstico2 Público'!$CR94</f>
        <v>6.0166144980592716E-2</v>
      </c>
      <c r="CA94" s="67">
        <f>'Pronóstico1 Público'!CA94*'Pronóstico2 Público'!$CR94</f>
        <v>5.8511513707717872E-2</v>
      </c>
      <c r="CB94" s="67">
        <f>'Pronóstico1 Público'!CB94*'Pronóstico2 Público'!$CR94</f>
        <v>5.6959685879371807E-2</v>
      </c>
      <c r="CC94" s="67">
        <f>'Pronóstico1 Público'!CC94*'Pronóstico2 Público'!$CR94</f>
        <v>5.5585633439329152E-2</v>
      </c>
      <c r="CD94" s="67">
        <f>'Pronóstico1 Público'!CD94*'Pronóstico2 Público'!$CR94</f>
        <v>5.3211157017559546E-2</v>
      </c>
      <c r="CE94" s="67">
        <f>'Pronóstico1 Público'!CE94*'Pronóstico2 Público'!$CR94</f>
        <v>4.9340375972719938E-2</v>
      </c>
      <c r="CF94" s="67">
        <f>'Pronóstico1 Público'!CF94*'Pronóstico2 Público'!$CR94</f>
        <v>4.4575778887795063E-2</v>
      </c>
      <c r="CG94" s="67">
        <f>'Pronóstico1 Público'!CG94*'Pronóstico2 Público'!$CR94</f>
        <v>3.974280331592954E-2</v>
      </c>
      <c r="CH94" s="67">
        <f>'Pronóstico1 Público'!CH94*'Pronóstico2 Público'!$CR94</f>
        <v>3.4949501173831998E-2</v>
      </c>
      <c r="CI94" s="67">
        <f>'Pronóstico1 Público'!CI94*'Pronóstico2 Público'!$CR94</f>
        <v>3.0223577718084843E-2</v>
      </c>
      <c r="CJ94" s="67">
        <f>'Pronóstico1 Público'!CJ94*'Pronóstico2 Público'!$CR94</f>
        <v>2.5764763713423892E-2</v>
      </c>
      <c r="CK94" s="67">
        <f>'Pronóstico1 Público'!CK94*'Pronóstico2 Público'!$CR94</f>
        <v>2.1597905084648039E-2</v>
      </c>
      <c r="CL94" s="67">
        <f>'Pronóstico1 Público'!CL94*'Pronóstico2 Público'!$CR94</f>
        <v>1.7639091284709463E-2</v>
      </c>
      <c r="CM94" s="67">
        <f>'Pronóstico1 Público'!CM94*'Pronóstico2 Público'!$CR94</f>
        <v>1.4253795429551823E-2</v>
      </c>
      <c r="CN94" s="67">
        <f>'Pronóstico1 Público'!CN94*'Pronóstico2 Público'!$CR94</f>
        <v>1.1670679434865921E-2</v>
      </c>
      <c r="CP94" s="72">
        <f t="shared" si="2"/>
        <v>1.7</v>
      </c>
      <c r="CR94">
        <f>'Insumo 2'!$B$5/'Pronóstico1 Público'!CP94</f>
        <v>0.35229246313161611</v>
      </c>
      <c r="CT94" s="83">
        <f>100*'Población %'!CR139</f>
        <v>27.47592191201732</v>
      </c>
      <c r="CU94" s="83">
        <f t="shared" si="3"/>
        <v>6.1872355200444069</v>
      </c>
    </row>
    <row r="95" spans="1:99">
      <c r="A95">
        <f>'Población %'!A140</f>
        <v>2079</v>
      </c>
      <c r="B95" s="67">
        <f>'Pronóstico1 Público'!B95*'Pronóstico2 Público'!$CR95</f>
        <v>0</v>
      </c>
      <c r="C95" s="67">
        <f>'Pronóstico1 Público'!C95*'Pronóstico2 Público'!$CR95</f>
        <v>0</v>
      </c>
      <c r="D95" s="67">
        <f>'Pronóstico1 Público'!D95*'Pronóstico2 Público'!$CR95</f>
        <v>0</v>
      </c>
      <c r="E95" s="67">
        <f>'Pronóstico1 Público'!E95*'Pronóstico2 Público'!$CR95</f>
        <v>0</v>
      </c>
      <c r="F95" s="67">
        <f>'Pronóstico1 Público'!F95*'Pronóstico2 Público'!$CR95</f>
        <v>0</v>
      </c>
      <c r="G95" s="67">
        <f>'Pronóstico1 Público'!G95*'Pronóstico2 Público'!$CR95</f>
        <v>0</v>
      </c>
      <c r="H95" s="67">
        <f>'Pronóstico1 Público'!H95*'Pronóstico2 Público'!$CR95</f>
        <v>0</v>
      </c>
      <c r="I95" s="67">
        <f>'Pronóstico1 Público'!I95*'Pronóstico2 Público'!$CR95</f>
        <v>0</v>
      </c>
      <c r="J95" s="67">
        <f>'Pronóstico1 Público'!J95*'Pronóstico2 Público'!$CR95</f>
        <v>0</v>
      </c>
      <c r="K95" s="67">
        <f>'Pronóstico1 Público'!K95*'Pronóstico2 Público'!$CR95</f>
        <v>0</v>
      </c>
      <c r="L95" s="67">
        <f>'Pronóstico1 Público'!L95*'Pronóstico2 Público'!$CR95</f>
        <v>0</v>
      </c>
      <c r="M95" s="67">
        <f>'Pronóstico1 Público'!M95*'Pronóstico2 Público'!$CR95</f>
        <v>0</v>
      </c>
      <c r="N95" s="67">
        <f>'Pronóstico1 Público'!N95*'Pronóstico2 Público'!$CR95</f>
        <v>0</v>
      </c>
      <c r="O95" s="67">
        <f>'Pronóstico1 Público'!O95*'Pronóstico2 Público'!$CR95</f>
        <v>0</v>
      </c>
      <c r="P95" s="67">
        <f>'Pronóstico1 Público'!P95*'Pronóstico2 Público'!$CR95</f>
        <v>0</v>
      </c>
      <c r="Q95" s="67">
        <f>'Pronóstico1 Público'!Q95*'Pronóstico2 Público'!$CR95</f>
        <v>0</v>
      </c>
      <c r="R95" s="67">
        <f>'Pronóstico1 Público'!R95*'Pronóstico2 Público'!$CR95</f>
        <v>0</v>
      </c>
      <c r="S95" s="67">
        <f>'Pronóstico1 Público'!S95*'Pronóstico2 Público'!$CR95</f>
        <v>0</v>
      </c>
      <c r="T95" s="67">
        <f>'Pronóstico1 Público'!T95*'Pronóstico2 Público'!$CR95</f>
        <v>0</v>
      </c>
      <c r="U95" s="67">
        <f>'Pronóstico1 Público'!U95*'Pronóstico2 Público'!$CR95</f>
        <v>0</v>
      </c>
      <c r="V95" s="67">
        <f>'Pronóstico1 Público'!V95*'Pronóstico2 Público'!$CR95</f>
        <v>0</v>
      </c>
      <c r="W95" s="67">
        <f>'Pronóstico1 Público'!W95*'Pronóstico2 Público'!$CR95</f>
        <v>0</v>
      </c>
      <c r="X95" s="67">
        <f>'Pronóstico1 Público'!X95*'Pronóstico2 Público'!$CR95</f>
        <v>0</v>
      </c>
      <c r="Y95" s="67">
        <f>'Pronóstico1 Público'!Y95*'Pronóstico2 Público'!$CR95</f>
        <v>0</v>
      </c>
      <c r="Z95" s="67">
        <f>'Pronóstico1 Público'!Z95*'Pronóstico2 Público'!$CR95</f>
        <v>0</v>
      </c>
      <c r="AA95" s="67">
        <f>'Pronóstico1 Público'!AA95*'Pronóstico2 Público'!$CR95</f>
        <v>0</v>
      </c>
      <c r="AB95" s="67">
        <f>'Pronóstico1 Público'!AB95*'Pronóstico2 Público'!$CR95</f>
        <v>0</v>
      </c>
      <c r="AC95" s="67">
        <f>'Pronóstico1 Público'!AC95*'Pronóstico2 Público'!$CR95</f>
        <v>0</v>
      </c>
      <c r="AD95" s="67">
        <f>'Pronóstico1 Público'!AD95*'Pronóstico2 Público'!$CR95</f>
        <v>0</v>
      </c>
      <c r="AE95" s="67">
        <f>'Pronóstico1 Público'!AE95*'Pronóstico2 Público'!$CR95</f>
        <v>0</v>
      </c>
      <c r="AF95" s="67">
        <f>'Pronóstico1 Público'!AF95*'Pronóstico2 Público'!$CR95</f>
        <v>0</v>
      </c>
      <c r="AG95" s="67">
        <f>'Pronóstico1 Público'!AG95*'Pronóstico2 Público'!$CR95</f>
        <v>0</v>
      </c>
      <c r="AH95" s="67">
        <f>'Pronóstico1 Público'!AH95*'Pronóstico2 Público'!$CR95</f>
        <v>0</v>
      </c>
      <c r="AI95" s="67">
        <f>'Pronóstico1 Público'!AI95*'Pronóstico2 Público'!$CR95</f>
        <v>0</v>
      </c>
      <c r="AJ95" s="67">
        <f>'Pronóstico1 Público'!AJ95*'Pronóstico2 Público'!$CR95</f>
        <v>0</v>
      </c>
      <c r="AK95" s="67">
        <f>'Pronóstico1 Público'!AK95*'Pronóstico2 Público'!$CR95</f>
        <v>0</v>
      </c>
      <c r="AL95" s="67">
        <f>'Pronóstico1 Público'!AL95*'Pronóstico2 Público'!$CR95</f>
        <v>0</v>
      </c>
      <c r="AM95" s="67">
        <f>'Pronóstico1 Público'!AM95*'Pronóstico2 Público'!$CR95</f>
        <v>0</v>
      </c>
      <c r="AN95" s="67">
        <f>'Pronóstico1 Público'!AN95*'Pronóstico2 Público'!$CR95</f>
        <v>0</v>
      </c>
      <c r="AO95" s="67">
        <f>'Pronóstico1 Público'!AO95*'Pronóstico2 Público'!$CR95</f>
        <v>0</v>
      </c>
      <c r="AP95" s="67">
        <f>'Pronóstico1 Público'!AP95*'Pronóstico2 Público'!$CR95</f>
        <v>0</v>
      </c>
      <c r="AQ95" s="67">
        <f>'Pronóstico1 Público'!AQ95*'Pronóstico2 Público'!$CR95</f>
        <v>0</v>
      </c>
      <c r="AR95" s="67">
        <f>'Pronóstico1 Público'!AR95*'Pronóstico2 Público'!$CR95</f>
        <v>3.4563435748578116E-6</v>
      </c>
      <c r="AS95" s="67">
        <f>'Pronóstico1 Público'!AS95*'Pronóstico2 Público'!$CR95</f>
        <v>1.931645658273364E-5</v>
      </c>
      <c r="AT95" s="67">
        <f>'Pronóstico1 Público'!AT95*'Pronóstico2 Público'!$CR95</f>
        <v>5.7693999648319591E-5</v>
      </c>
      <c r="AU95" s="67">
        <f>'Pronóstico1 Público'!AU95*'Pronóstico2 Público'!$CR95</f>
        <v>1.4866757256003425E-4</v>
      </c>
      <c r="AV95" s="67">
        <f>'Pronóstico1 Público'!AV95*'Pronóstico2 Público'!$CR95</f>
        <v>4.066845526983337E-4</v>
      </c>
      <c r="AW95" s="67">
        <f>'Pronóstico1 Público'!AW95*'Pronóstico2 Público'!$CR95</f>
        <v>8.9528619484958538E-4</v>
      </c>
      <c r="AX95" s="67">
        <f>'Pronóstico1 Público'!AX95*'Pronóstico2 Público'!$CR95</f>
        <v>1.5535729030053728E-3</v>
      </c>
      <c r="AY95" s="67">
        <f>'Pronóstico1 Público'!AY95*'Pronóstico2 Público'!$CR95</f>
        <v>2.3312849758843654E-3</v>
      </c>
      <c r="AZ95" s="67">
        <f>'Pronóstico1 Público'!AZ95*'Pronóstico2 Público'!$CR95</f>
        <v>3.196667845033441E-3</v>
      </c>
      <c r="BA95" s="67">
        <f>'Pronóstico1 Público'!BA95*'Pronóstico2 Público'!$CR95</f>
        <v>3.9624023658180185E-3</v>
      </c>
      <c r="BB95" s="67">
        <f>'Pronóstico1 Público'!BB95*'Pronóstico2 Público'!$CR95</f>
        <v>4.6155764930786202E-3</v>
      </c>
      <c r="BC95" s="67">
        <f>'Pronóstico1 Público'!BC95*'Pronóstico2 Público'!$CR95</f>
        <v>5.451914221559365E-3</v>
      </c>
      <c r="BD95" s="67">
        <f>'Pronóstico1 Público'!BD95*'Pronóstico2 Público'!$CR95</f>
        <v>6.6337416250914988E-3</v>
      </c>
      <c r="BE95" s="67">
        <f>'Pronóstico1 Público'!BE95*'Pronóstico2 Público'!$CR95</f>
        <v>8.2766186168224676E-3</v>
      </c>
      <c r="BF95" s="67">
        <f>'Pronóstico1 Público'!BF95*'Pronóstico2 Público'!$CR95</f>
        <v>1.0642176186890102E-2</v>
      </c>
      <c r="BG95" s="67">
        <f>'Pronóstico1 Público'!BG95*'Pronóstico2 Público'!$CR95</f>
        <v>1.3834390179828101E-2</v>
      </c>
      <c r="BH95" s="67">
        <f>'Pronóstico1 Público'!BH95*'Pronóstico2 Público'!$CR95</f>
        <v>1.7983529347389313E-2</v>
      </c>
      <c r="BI95" s="67">
        <f>'Pronóstico1 Público'!BI95*'Pronóstico2 Público'!$CR95</f>
        <v>2.3742562773510108E-2</v>
      </c>
      <c r="BJ95" s="67">
        <f>'Pronóstico1 Público'!BJ95*'Pronóstico2 Público'!$CR95</f>
        <v>3.0848648582234562E-2</v>
      </c>
      <c r="BK95" s="67">
        <f>'Pronóstico1 Público'!BK95*'Pronóstico2 Público'!$CR95</f>
        <v>3.8826805228134184E-2</v>
      </c>
      <c r="BL95" s="67">
        <f>'Pronóstico1 Público'!BL95*'Pronóstico2 Público'!$CR95</f>
        <v>4.7045259239091274E-2</v>
      </c>
      <c r="BM95" s="67">
        <f>'Pronóstico1 Público'!BM95*'Pronóstico2 Público'!$CR95</f>
        <v>5.4785607400177794E-2</v>
      </c>
      <c r="BN95" s="67">
        <f>'Pronóstico1 Público'!BN95*'Pronóstico2 Público'!$CR95</f>
        <v>6.1093197787820082E-2</v>
      </c>
      <c r="BO95" s="67">
        <f>'Pronóstico1 Público'!BO95*'Pronóstico2 Público'!$CR95</f>
        <v>6.6132059075966768E-2</v>
      </c>
      <c r="BP95" s="67">
        <f>'Pronóstico1 Público'!BP95*'Pronóstico2 Público'!$CR95</f>
        <v>7.0201703581953809E-2</v>
      </c>
      <c r="BQ95" s="67">
        <f>'Pronóstico1 Público'!BQ95*'Pronóstico2 Público'!$CR95</f>
        <v>7.3656825945303539E-2</v>
      </c>
      <c r="BR95" s="67">
        <f>'Pronóstico1 Público'!BR95*'Pronóstico2 Público'!$CR95</f>
        <v>7.638214000991797E-2</v>
      </c>
      <c r="BS95" s="67">
        <f>'Pronóstico1 Público'!BS95*'Pronóstico2 Público'!$CR95</f>
        <v>7.7707907649168295E-2</v>
      </c>
      <c r="BT95" s="67">
        <f>'Pronóstico1 Público'!BT95*'Pronóstico2 Público'!$CR95</f>
        <v>7.7677399503760763E-2</v>
      </c>
      <c r="BU95" s="67">
        <f>'Pronóstico1 Público'!BU95*'Pronóstico2 Público'!$CR95</f>
        <v>7.6180795381483243E-2</v>
      </c>
      <c r="BV95" s="67">
        <f>'Pronóstico1 Público'!BV95*'Pronóstico2 Público'!$CR95</f>
        <v>7.333696693487668E-2</v>
      </c>
      <c r="BW95" s="67">
        <f>'Pronóstico1 Público'!BW95*'Pronóstico2 Público'!$CR95</f>
        <v>6.9612588419535285E-2</v>
      </c>
      <c r="BX95" s="67">
        <f>'Pronóstico1 Público'!BX95*'Pronóstico2 Público'!$CR95</f>
        <v>6.5784083440819666E-2</v>
      </c>
      <c r="BY95" s="67">
        <f>'Pronóstico1 Público'!BY95*'Pronóstico2 Público'!$CR95</f>
        <v>6.1879387365288453E-2</v>
      </c>
      <c r="BZ95" s="67">
        <f>'Pronóstico1 Público'!BZ95*'Pronóstico2 Público'!$CR95</f>
        <v>5.8775266567970233E-2</v>
      </c>
      <c r="CA95" s="67">
        <f>'Pronóstico1 Público'!CA95*'Pronóstico2 Público'!$CR95</f>
        <v>5.6690162162755395E-2</v>
      </c>
      <c r="CB95" s="67">
        <f>'Pronóstico1 Público'!CB95*'Pronóstico2 Público'!$CR95</f>
        <v>5.5274830390486418E-2</v>
      </c>
      <c r="CC95" s="67">
        <f>'Pronóstico1 Público'!CC95*'Pronóstico2 Público'!$CR95</f>
        <v>5.3830924603126183E-2</v>
      </c>
      <c r="CD95" s="67">
        <f>'Pronóstico1 Público'!CD95*'Pronóstico2 Público'!$CR95</f>
        <v>5.2312893601915565E-2</v>
      </c>
      <c r="CE95" s="67">
        <f>'Pronóstico1 Público'!CE95*'Pronóstico2 Público'!$CR95</f>
        <v>4.9709285143029941E-2</v>
      </c>
      <c r="CF95" s="67">
        <f>'Pronóstico1 Público'!CF95*'Pronóstico2 Público'!$CR95</f>
        <v>4.5708586314471437E-2</v>
      </c>
      <c r="CG95" s="67">
        <f>'Pronóstico1 Público'!CG95*'Pronóstico2 Público'!$CR95</f>
        <v>4.0681709006901157E-2</v>
      </c>
      <c r="CH95" s="67">
        <f>'Pronóstico1 Público'!CH95*'Pronóstico2 Público'!$CR95</f>
        <v>3.5797317948814376E-2</v>
      </c>
      <c r="CI95" s="67">
        <f>'Pronóstico1 Público'!CI95*'Pronóstico2 Público'!$CR95</f>
        <v>3.1133081571857894E-2</v>
      </c>
      <c r="CJ95" s="67">
        <f>'Pronóstico1 Público'!CJ95*'Pronóstico2 Público'!$CR95</f>
        <v>2.6727343708279821E-2</v>
      </c>
      <c r="CK95" s="67">
        <f>'Pronóstico1 Público'!CK95*'Pronóstico2 Público'!$CR95</f>
        <v>2.2572875782160808E-2</v>
      </c>
      <c r="CL95" s="67">
        <f>'Pronóstico1 Público'!CL95*'Pronóstico2 Público'!$CR95</f>
        <v>1.8775746419896856E-2</v>
      </c>
      <c r="CM95" s="67">
        <f>'Pronóstico1 Público'!CM95*'Pronóstico2 Público'!$CR95</f>
        <v>1.5096567720056533E-2</v>
      </c>
      <c r="CN95" s="67">
        <f>'Pronóstico1 Público'!CN95*'Pronóstico2 Público'!$CR95</f>
        <v>1.200649085892058E-2</v>
      </c>
      <c r="CP95" s="72">
        <f t="shared" si="2"/>
        <v>1.7</v>
      </c>
      <c r="CR95">
        <f>'Insumo 2'!$B$5/'Pronóstico1 Público'!CP95</f>
        <v>0.34967458303085192</v>
      </c>
      <c r="CT95" s="83">
        <f>100*'Población %'!CR140</f>
        <v>27.756554213777406</v>
      </c>
      <c r="CU95" s="83">
        <f t="shared" si="3"/>
        <v>6.1246795510235854</v>
      </c>
    </row>
    <row r="96" spans="1:99">
      <c r="A96">
        <f>'Población %'!A141</f>
        <v>2080</v>
      </c>
      <c r="B96" s="67">
        <f>'Pronóstico1 Público'!B96*'Pronóstico2 Público'!$CR96</f>
        <v>0</v>
      </c>
      <c r="C96" s="67">
        <f>'Pronóstico1 Público'!C96*'Pronóstico2 Público'!$CR96</f>
        <v>0</v>
      </c>
      <c r="D96" s="67">
        <f>'Pronóstico1 Público'!D96*'Pronóstico2 Público'!$CR96</f>
        <v>0</v>
      </c>
      <c r="E96" s="67">
        <f>'Pronóstico1 Público'!E96*'Pronóstico2 Público'!$CR96</f>
        <v>0</v>
      </c>
      <c r="F96" s="67">
        <f>'Pronóstico1 Público'!F96*'Pronóstico2 Público'!$CR96</f>
        <v>0</v>
      </c>
      <c r="G96" s="67">
        <f>'Pronóstico1 Público'!G96*'Pronóstico2 Público'!$CR96</f>
        <v>0</v>
      </c>
      <c r="H96" s="67">
        <f>'Pronóstico1 Público'!H96*'Pronóstico2 Público'!$CR96</f>
        <v>0</v>
      </c>
      <c r="I96" s="67">
        <f>'Pronóstico1 Público'!I96*'Pronóstico2 Público'!$CR96</f>
        <v>0</v>
      </c>
      <c r="J96" s="67">
        <f>'Pronóstico1 Público'!J96*'Pronóstico2 Público'!$CR96</f>
        <v>0</v>
      </c>
      <c r="K96" s="67">
        <f>'Pronóstico1 Público'!K96*'Pronóstico2 Público'!$CR96</f>
        <v>0</v>
      </c>
      <c r="L96" s="67">
        <f>'Pronóstico1 Público'!L96*'Pronóstico2 Público'!$CR96</f>
        <v>0</v>
      </c>
      <c r="M96" s="67">
        <f>'Pronóstico1 Público'!M96*'Pronóstico2 Público'!$CR96</f>
        <v>0</v>
      </c>
      <c r="N96" s="67">
        <f>'Pronóstico1 Público'!N96*'Pronóstico2 Público'!$CR96</f>
        <v>0</v>
      </c>
      <c r="O96" s="67">
        <f>'Pronóstico1 Público'!O96*'Pronóstico2 Público'!$CR96</f>
        <v>0</v>
      </c>
      <c r="P96" s="67">
        <f>'Pronóstico1 Público'!P96*'Pronóstico2 Público'!$CR96</f>
        <v>0</v>
      </c>
      <c r="Q96" s="67">
        <f>'Pronóstico1 Público'!Q96*'Pronóstico2 Público'!$CR96</f>
        <v>0</v>
      </c>
      <c r="R96" s="67">
        <f>'Pronóstico1 Público'!R96*'Pronóstico2 Público'!$CR96</f>
        <v>0</v>
      </c>
      <c r="S96" s="67">
        <f>'Pronóstico1 Público'!S96*'Pronóstico2 Público'!$CR96</f>
        <v>0</v>
      </c>
      <c r="T96" s="67">
        <f>'Pronóstico1 Público'!T96*'Pronóstico2 Público'!$CR96</f>
        <v>0</v>
      </c>
      <c r="U96" s="67">
        <f>'Pronóstico1 Público'!U96*'Pronóstico2 Público'!$CR96</f>
        <v>0</v>
      </c>
      <c r="V96" s="67">
        <f>'Pronóstico1 Público'!V96*'Pronóstico2 Público'!$CR96</f>
        <v>0</v>
      </c>
      <c r="W96" s="67">
        <f>'Pronóstico1 Público'!W96*'Pronóstico2 Público'!$CR96</f>
        <v>0</v>
      </c>
      <c r="X96" s="67">
        <f>'Pronóstico1 Público'!X96*'Pronóstico2 Público'!$CR96</f>
        <v>0</v>
      </c>
      <c r="Y96" s="67">
        <f>'Pronóstico1 Público'!Y96*'Pronóstico2 Público'!$CR96</f>
        <v>0</v>
      </c>
      <c r="Z96" s="67">
        <f>'Pronóstico1 Público'!Z96*'Pronóstico2 Público'!$CR96</f>
        <v>0</v>
      </c>
      <c r="AA96" s="67">
        <f>'Pronóstico1 Público'!AA96*'Pronóstico2 Público'!$CR96</f>
        <v>0</v>
      </c>
      <c r="AB96" s="67">
        <f>'Pronóstico1 Público'!AB96*'Pronóstico2 Público'!$CR96</f>
        <v>0</v>
      </c>
      <c r="AC96" s="67">
        <f>'Pronóstico1 Público'!AC96*'Pronóstico2 Público'!$CR96</f>
        <v>0</v>
      </c>
      <c r="AD96" s="67">
        <f>'Pronóstico1 Público'!AD96*'Pronóstico2 Público'!$CR96</f>
        <v>0</v>
      </c>
      <c r="AE96" s="67">
        <f>'Pronóstico1 Público'!AE96*'Pronóstico2 Público'!$CR96</f>
        <v>0</v>
      </c>
      <c r="AF96" s="67">
        <f>'Pronóstico1 Público'!AF96*'Pronóstico2 Público'!$CR96</f>
        <v>0</v>
      </c>
      <c r="AG96" s="67">
        <f>'Pronóstico1 Público'!AG96*'Pronóstico2 Público'!$CR96</f>
        <v>0</v>
      </c>
      <c r="AH96" s="67">
        <f>'Pronóstico1 Público'!AH96*'Pronóstico2 Público'!$CR96</f>
        <v>0</v>
      </c>
      <c r="AI96" s="67">
        <f>'Pronóstico1 Público'!AI96*'Pronóstico2 Público'!$CR96</f>
        <v>0</v>
      </c>
      <c r="AJ96" s="67">
        <f>'Pronóstico1 Público'!AJ96*'Pronóstico2 Público'!$CR96</f>
        <v>0</v>
      </c>
      <c r="AK96" s="67">
        <f>'Pronóstico1 Público'!AK96*'Pronóstico2 Público'!$CR96</f>
        <v>0</v>
      </c>
      <c r="AL96" s="67">
        <f>'Pronóstico1 Público'!AL96*'Pronóstico2 Público'!$CR96</f>
        <v>0</v>
      </c>
      <c r="AM96" s="67">
        <f>'Pronóstico1 Público'!AM96*'Pronóstico2 Público'!$CR96</f>
        <v>0</v>
      </c>
      <c r="AN96" s="67">
        <f>'Pronóstico1 Público'!AN96*'Pronóstico2 Público'!$CR96</f>
        <v>0</v>
      </c>
      <c r="AO96" s="67">
        <f>'Pronóstico1 Público'!AO96*'Pronóstico2 Público'!$CR96</f>
        <v>0</v>
      </c>
      <c r="AP96" s="67">
        <f>'Pronóstico1 Público'!AP96*'Pronóstico2 Público'!$CR96</f>
        <v>0</v>
      </c>
      <c r="AQ96" s="67">
        <f>'Pronóstico1 Público'!AQ96*'Pronóstico2 Público'!$CR96</f>
        <v>0</v>
      </c>
      <c r="AR96" s="67">
        <f>'Pronóstico1 Público'!AR96*'Pronóstico2 Público'!$CR96</f>
        <v>3.3970975260095285E-6</v>
      </c>
      <c r="AS96" s="67">
        <f>'Pronóstico1 Público'!AS96*'Pronóstico2 Público'!$CR96</f>
        <v>1.8969410840023247E-5</v>
      </c>
      <c r="AT96" s="67">
        <f>'Pronóstico1 Público'!AT96*'Pronóstico2 Público'!$CR96</f>
        <v>5.666272866351638E-5</v>
      </c>
      <c r="AU96" s="67">
        <f>'Pronóstico1 Público'!AU96*'Pronóstico2 Público'!$CR96</f>
        <v>1.4602814610377153E-4</v>
      </c>
      <c r="AV96" s="67">
        <f>'Pronóstico1 Público'!AV96*'Pronóstico2 Público'!$CR96</f>
        <v>3.9919484372257354E-4</v>
      </c>
      <c r="AW96" s="67">
        <f>'Pronóstico1 Público'!AW96*'Pronóstico2 Público'!$CR96</f>
        <v>8.7805555364697948E-4</v>
      </c>
      <c r="AX96" s="67">
        <f>'Pronóstico1 Público'!AX96*'Pronóstico2 Público'!$CR96</f>
        <v>1.5231812733900009E-3</v>
      </c>
      <c r="AY96" s="67">
        <f>'Pronóstico1 Público'!AY96*'Pronóstico2 Público'!$CR96</f>
        <v>2.2871964546679283E-3</v>
      </c>
      <c r="AZ96" s="67">
        <f>'Pronóstico1 Público'!AZ96*'Pronóstico2 Público'!$CR96</f>
        <v>3.1386276746454968E-3</v>
      </c>
      <c r="BA96" s="67">
        <f>'Pronóstico1 Público'!BA96*'Pronóstico2 Público'!$CR96</f>
        <v>3.8916121349897859E-3</v>
      </c>
      <c r="BB96" s="67">
        <f>'Pronóstico1 Público'!BB96*'Pronóstico2 Público'!$CR96</f>
        <v>4.5343607074734794E-3</v>
      </c>
      <c r="BC96" s="67">
        <f>'Pronóstico1 Público'!BC96*'Pronóstico2 Público'!$CR96</f>
        <v>5.3595804486102549E-3</v>
      </c>
      <c r="BD96" s="67">
        <f>'Pronóstico1 Público'!BD96*'Pronóstico2 Público'!$CR96</f>
        <v>6.5289579191380167E-3</v>
      </c>
      <c r="BE96" s="67">
        <f>'Pronóstico1 Público'!BE96*'Pronóstico2 Público'!$CR96</f>
        <v>8.1547777649157542E-3</v>
      </c>
      <c r="BF96" s="67">
        <f>'Pronóstico1 Público'!BF96*'Pronóstico2 Público'!$CR96</f>
        <v>1.0508713834887976E-2</v>
      </c>
      <c r="BG96" s="67">
        <f>'Pronóstico1 Público'!BG96*'Pronóstico2 Público'!$CR96</f>
        <v>1.3699146439294228E-2</v>
      </c>
      <c r="BH96" s="67">
        <f>'Pronóstico1 Público'!BH96*'Pronóstico2 Público'!$CR96</f>
        <v>1.7850661704877872E-2</v>
      </c>
      <c r="BI96" s="67">
        <f>'Pronóstico1 Público'!BI96*'Pronóstico2 Público'!$CR96</f>
        <v>2.3587151874139935E-2</v>
      </c>
      <c r="BJ96" s="67">
        <f>'Pronóstico1 Público'!BJ96*'Pronóstico2 Público'!$CR96</f>
        <v>3.0660465555992642E-2</v>
      </c>
      <c r="BK96" s="67">
        <f>'Pronóstico1 Público'!BK96*'Pronóstico2 Público'!$CR96</f>
        <v>3.8735131483182361E-2</v>
      </c>
      <c r="BL96" s="67">
        <f>'Pronóstico1 Público'!BL96*'Pronóstico2 Público'!$CR96</f>
        <v>4.7173018115203399E-2</v>
      </c>
      <c r="BM96" s="67">
        <f>'Pronóstico1 Público'!BM96*'Pronóstico2 Público'!$CR96</f>
        <v>5.5120793271869452E-2</v>
      </c>
      <c r="BN96" s="67">
        <f>'Pronóstico1 Público'!BN96*'Pronóstico2 Público'!$CR96</f>
        <v>6.1489938719826678E-2</v>
      </c>
      <c r="BO96" s="67">
        <f>'Pronóstico1 Público'!BO96*'Pronóstico2 Público'!$CR96</f>
        <v>6.6631771028810724E-2</v>
      </c>
      <c r="BP96" s="67">
        <f>'Pronóstico1 Público'!BP96*'Pronóstico2 Público'!$CR96</f>
        <v>7.0576701004970085E-2</v>
      </c>
      <c r="BQ96" s="67">
        <f>'Pronóstico1 Público'!BQ96*'Pronóstico2 Público'!$CR96</f>
        <v>7.3736192002963177E-2</v>
      </c>
      <c r="BR96" s="67">
        <f>'Pronóstico1 Público'!BR96*'Pronóstico2 Público'!$CR96</f>
        <v>7.6242591274793367E-2</v>
      </c>
      <c r="BS96" s="67">
        <f>'Pronóstico1 Público'!BS96*'Pronóstico2 Público'!$CR96</f>
        <v>7.7589375079160819E-2</v>
      </c>
      <c r="BT96" s="67">
        <f>'Pronóstico1 Público'!BT96*'Pronóstico2 Público'!$CR96</f>
        <v>7.7509740964871982E-2</v>
      </c>
      <c r="BU96" s="67">
        <f>'Pronóstico1 Público'!BU96*'Pronóstico2 Público'!$CR96</f>
        <v>7.5989953823167811E-2</v>
      </c>
      <c r="BV96" s="67">
        <f>'Pronóstico1 Público'!BV96*'Pronóstico2 Público'!$CR96</f>
        <v>7.3162187046193081E-2</v>
      </c>
      <c r="BW96" s="67">
        <f>'Pronóstico1 Público'!BW96*'Pronóstico2 Público'!$CR96</f>
        <v>6.9416861370715677E-2</v>
      </c>
      <c r="BX96" s="67">
        <f>'Pronóstico1 Público'!BX96*'Pronóstico2 Público'!$CR96</f>
        <v>6.563143318006151E-2</v>
      </c>
      <c r="BY96" s="67">
        <f>'Pronóstico1 Público'!BY96*'Pronóstico2 Público'!$CR96</f>
        <v>6.190117603483488E-2</v>
      </c>
      <c r="BZ96" s="67">
        <f>'Pronóstico1 Público'!BZ96*'Pronóstico2 Público'!$CR96</f>
        <v>5.8297732411108465E-2</v>
      </c>
      <c r="CA96" s="67">
        <f>'Pronóstico1 Público'!CA96*'Pronóstico2 Público'!$CR96</f>
        <v>5.5453818507096089E-2</v>
      </c>
      <c r="CB96" s="67">
        <f>'Pronóstico1 Público'!CB96*'Pronóstico2 Público'!$CR96</f>
        <v>5.3644342264460756E-2</v>
      </c>
      <c r="CC96" s="67">
        <f>'Pronóstico1 Público'!CC96*'Pronóstico2 Público'!$CR96</f>
        <v>5.2316594136221334E-2</v>
      </c>
      <c r="CD96" s="67">
        <f>'Pronóstico1 Público'!CD96*'Pronóstico2 Público'!$CR96</f>
        <v>5.0724569531530893E-2</v>
      </c>
      <c r="CE96" s="67">
        <f>'Pronóstico1 Público'!CE96*'Pronóstico2 Público'!$CR96</f>
        <v>4.8951819511046164E-2</v>
      </c>
      <c r="CF96" s="67">
        <f>'Pronóstico1 Público'!CF96*'Pronóstico2 Público'!$CR96</f>
        <v>4.6169350469966328E-2</v>
      </c>
      <c r="CG96" s="67">
        <f>'Pronóstico1 Público'!CG96*'Pronóstico2 Público'!$CR96</f>
        <v>4.1858095850258271E-2</v>
      </c>
      <c r="CH96" s="67">
        <f>'Pronóstico1 Público'!CH96*'Pronóstico2 Público'!$CR96</f>
        <v>3.6771621871716606E-2</v>
      </c>
      <c r="CI96" s="67">
        <f>'Pronóstico1 Público'!CI96*'Pronóstico2 Público'!$CR96</f>
        <v>3.2009264447876801E-2</v>
      </c>
      <c r="CJ96" s="67">
        <f>'Pronóstico1 Público'!CJ96*'Pronóstico2 Público'!$CR96</f>
        <v>2.762594390390908E-2</v>
      </c>
      <c r="CK96" s="67">
        <f>'Pronóstico1 Público'!CK96*'Pronóstico2 Público'!$CR96</f>
        <v>2.3475337922387075E-2</v>
      </c>
      <c r="CL96" s="67">
        <f>'Pronóstico1 Público'!CL96*'Pronóstico2 Público'!$CR96</f>
        <v>1.9659890870438578E-2</v>
      </c>
      <c r="CM96" s="67">
        <f>'Pronóstico1 Público'!CM96*'Pronóstico2 Público'!$CR96</f>
        <v>1.6180569852284409E-2</v>
      </c>
      <c r="CN96" s="67">
        <f>'Pronóstico1 Público'!CN96*'Pronóstico2 Público'!$CR96</f>
        <v>1.2727442481547408E-2</v>
      </c>
      <c r="CP96" s="72">
        <f t="shared" si="2"/>
        <v>1.6999999999999997</v>
      </c>
      <c r="CR96">
        <f>'Insumo 2'!$B$5/'Pronóstico1 Público'!CP96</f>
        <v>0.34678720188838447</v>
      </c>
      <c r="CT96" s="83">
        <f>100*'Población %'!CR141</f>
        <v>28.079280197351299</v>
      </c>
      <c r="CU96" s="83">
        <f t="shared" si="3"/>
        <v>6.0542862496894054</v>
      </c>
    </row>
    <row r="97" spans="1:99">
      <c r="A97">
        <f>'Población %'!A142</f>
        <v>2081</v>
      </c>
      <c r="B97" s="67">
        <f>'Pronóstico1 Público'!B97*'Pronóstico2 Público'!$CR97</f>
        <v>0</v>
      </c>
      <c r="C97" s="67">
        <f>'Pronóstico1 Público'!C97*'Pronóstico2 Público'!$CR97</f>
        <v>0</v>
      </c>
      <c r="D97" s="67">
        <f>'Pronóstico1 Público'!D97*'Pronóstico2 Público'!$CR97</f>
        <v>0</v>
      </c>
      <c r="E97" s="67">
        <f>'Pronóstico1 Público'!E97*'Pronóstico2 Público'!$CR97</f>
        <v>0</v>
      </c>
      <c r="F97" s="67">
        <f>'Pronóstico1 Público'!F97*'Pronóstico2 Público'!$CR97</f>
        <v>0</v>
      </c>
      <c r="G97" s="67">
        <f>'Pronóstico1 Público'!G97*'Pronóstico2 Público'!$CR97</f>
        <v>0</v>
      </c>
      <c r="H97" s="67">
        <f>'Pronóstico1 Público'!H97*'Pronóstico2 Público'!$CR97</f>
        <v>0</v>
      </c>
      <c r="I97" s="67">
        <f>'Pronóstico1 Público'!I97*'Pronóstico2 Público'!$CR97</f>
        <v>0</v>
      </c>
      <c r="J97" s="67">
        <f>'Pronóstico1 Público'!J97*'Pronóstico2 Público'!$CR97</f>
        <v>0</v>
      </c>
      <c r="K97" s="67">
        <f>'Pronóstico1 Público'!K97*'Pronóstico2 Público'!$CR97</f>
        <v>0</v>
      </c>
      <c r="L97" s="67">
        <f>'Pronóstico1 Público'!L97*'Pronóstico2 Público'!$CR97</f>
        <v>0</v>
      </c>
      <c r="M97" s="67">
        <f>'Pronóstico1 Público'!M97*'Pronóstico2 Público'!$CR97</f>
        <v>0</v>
      </c>
      <c r="N97" s="67">
        <f>'Pronóstico1 Público'!N97*'Pronóstico2 Público'!$CR97</f>
        <v>0</v>
      </c>
      <c r="O97" s="67">
        <f>'Pronóstico1 Público'!O97*'Pronóstico2 Público'!$CR97</f>
        <v>0</v>
      </c>
      <c r="P97" s="67">
        <f>'Pronóstico1 Público'!P97*'Pronóstico2 Público'!$CR97</f>
        <v>0</v>
      </c>
      <c r="Q97" s="67">
        <f>'Pronóstico1 Público'!Q97*'Pronóstico2 Público'!$CR97</f>
        <v>0</v>
      </c>
      <c r="R97" s="67">
        <f>'Pronóstico1 Público'!R97*'Pronóstico2 Público'!$CR97</f>
        <v>0</v>
      </c>
      <c r="S97" s="67">
        <f>'Pronóstico1 Público'!S97*'Pronóstico2 Público'!$CR97</f>
        <v>0</v>
      </c>
      <c r="T97" s="67">
        <f>'Pronóstico1 Público'!T97*'Pronóstico2 Público'!$CR97</f>
        <v>0</v>
      </c>
      <c r="U97" s="67">
        <f>'Pronóstico1 Público'!U97*'Pronóstico2 Público'!$CR97</f>
        <v>0</v>
      </c>
      <c r="V97" s="67">
        <f>'Pronóstico1 Público'!V97*'Pronóstico2 Público'!$CR97</f>
        <v>0</v>
      </c>
      <c r="W97" s="67">
        <f>'Pronóstico1 Público'!W97*'Pronóstico2 Público'!$CR97</f>
        <v>0</v>
      </c>
      <c r="X97" s="67">
        <f>'Pronóstico1 Público'!X97*'Pronóstico2 Público'!$CR97</f>
        <v>0</v>
      </c>
      <c r="Y97" s="67">
        <f>'Pronóstico1 Público'!Y97*'Pronóstico2 Público'!$CR97</f>
        <v>0</v>
      </c>
      <c r="Z97" s="67">
        <f>'Pronóstico1 Público'!Z97*'Pronóstico2 Público'!$CR97</f>
        <v>0</v>
      </c>
      <c r="AA97" s="67">
        <f>'Pronóstico1 Público'!AA97*'Pronóstico2 Público'!$CR97</f>
        <v>0</v>
      </c>
      <c r="AB97" s="67">
        <f>'Pronóstico1 Público'!AB97*'Pronóstico2 Público'!$CR97</f>
        <v>0</v>
      </c>
      <c r="AC97" s="67">
        <f>'Pronóstico1 Público'!AC97*'Pronóstico2 Público'!$CR97</f>
        <v>0</v>
      </c>
      <c r="AD97" s="67">
        <f>'Pronóstico1 Público'!AD97*'Pronóstico2 Público'!$CR97</f>
        <v>0</v>
      </c>
      <c r="AE97" s="67">
        <f>'Pronóstico1 Público'!AE97*'Pronóstico2 Público'!$CR97</f>
        <v>0</v>
      </c>
      <c r="AF97" s="67">
        <f>'Pronóstico1 Público'!AF97*'Pronóstico2 Público'!$CR97</f>
        <v>0</v>
      </c>
      <c r="AG97" s="67">
        <f>'Pronóstico1 Público'!AG97*'Pronóstico2 Público'!$CR97</f>
        <v>0</v>
      </c>
      <c r="AH97" s="67">
        <f>'Pronóstico1 Público'!AH97*'Pronóstico2 Público'!$CR97</f>
        <v>0</v>
      </c>
      <c r="AI97" s="67">
        <f>'Pronóstico1 Público'!AI97*'Pronóstico2 Público'!$CR97</f>
        <v>0</v>
      </c>
      <c r="AJ97" s="67">
        <f>'Pronóstico1 Público'!AJ97*'Pronóstico2 Público'!$CR97</f>
        <v>0</v>
      </c>
      <c r="AK97" s="67">
        <f>'Pronóstico1 Público'!AK97*'Pronóstico2 Público'!$CR97</f>
        <v>0</v>
      </c>
      <c r="AL97" s="67">
        <f>'Pronóstico1 Público'!AL97*'Pronóstico2 Público'!$CR97</f>
        <v>0</v>
      </c>
      <c r="AM97" s="67">
        <f>'Pronóstico1 Público'!AM97*'Pronóstico2 Público'!$CR97</f>
        <v>0</v>
      </c>
      <c r="AN97" s="67">
        <f>'Pronóstico1 Público'!AN97*'Pronóstico2 Público'!$CR97</f>
        <v>0</v>
      </c>
      <c r="AO97" s="67">
        <f>'Pronóstico1 Público'!AO97*'Pronóstico2 Público'!$CR97</f>
        <v>0</v>
      </c>
      <c r="AP97" s="67">
        <f>'Pronóstico1 Público'!AP97*'Pronóstico2 Público'!$CR97</f>
        <v>0</v>
      </c>
      <c r="AQ97" s="67">
        <f>'Pronóstico1 Público'!AQ97*'Pronóstico2 Público'!$CR97</f>
        <v>0</v>
      </c>
      <c r="AR97" s="67">
        <f>'Pronóstico1 Público'!AR97*'Pronóstico2 Público'!$CR97</f>
        <v>3.3629489373371665E-6</v>
      </c>
      <c r="AS97" s="67">
        <f>'Pronóstico1 Público'!AS97*'Pronóstico2 Público'!$CR97</f>
        <v>1.8753803241034086E-5</v>
      </c>
      <c r="AT97" s="67">
        <f>'Pronóstico1 Público'!AT97*'Pronóstico2 Público'!$CR97</f>
        <v>5.5969644714226002E-5</v>
      </c>
      <c r="AU97" s="67">
        <f>'Pronóstico1 Público'!AU97*'Pronóstico2 Público'!$CR97</f>
        <v>1.4425497975702786E-4</v>
      </c>
      <c r="AV97" s="67">
        <f>'Pronóstico1 Público'!AV97*'Pronóstico2 Público'!$CR97</f>
        <v>3.9439474058652218E-4</v>
      </c>
      <c r="AW97" s="67">
        <f>'Pronóstico1 Público'!AW97*'Pronóstico2 Público'!$CR97</f>
        <v>8.6689278412824982E-4</v>
      </c>
      <c r="AX97" s="67">
        <f>'Pronóstico1 Público'!AX97*'Pronóstico2 Público'!$CR97</f>
        <v>1.5024255815643678E-3</v>
      </c>
      <c r="AY97" s="67">
        <f>'Pronóstico1 Público'!AY97*'Pronóstico2 Público'!$CR97</f>
        <v>2.2550652472497065E-3</v>
      </c>
      <c r="AZ97" s="67">
        <f>'Pronóstico1 Público'!AZ97*'Pronóstico2 Público'!$CR97</f>
        <v>3.0962844878296061E-3</v>
      </c>
      <c r="BA97" s="67">
        <f>'Pronóstico1 Público'!BA97*'Pronóstico2 Público'!$CR97</f>
        <v>3.8417024868045032E-3</v>
      </c>
      <c r="BB97" s="67">
        <f>'Pronóstico1 Público'!BB97*'Pronóstico2 Público'!$CR97</f>
        <v>4.4770530511559492E-3</v>
      </c>
      <c r="BC97" s="67">
        <f>'Pronóstico1 Público'!BC97*'Pronóstico2 Público'!$CR97</f>
        <v>5.2928072442709247E-3</v>
      </c>
      <c r="BD97" s="67">
        <f>'Pronóstico1 Público'!BD97*'Pronóstico2 Público'!$CR97</f>
        <v>6.4516263114513875E-3</v>
      </c>
      <c r="BE97" s="67">
        <f>'Pronóstico1 Público'!BE97*'Pronóstico2 Público'!$CR97</f>
        <v>8.0670701874133565E-3</v>
      </c>
      <c r="BF97" s="67">
        <f>'Pronóstico1 Público'!BF97*'Pronóstico2 Público'!$CR97</f>
        <v>1.0406581214269526E-2</v>
      </c>
      <c r="BG97" s="67">
        <f>'Pronóstico1 Público'!BG97*'Pronóstico2 Público'!$CR97</f>
        <v>1.3595029122148366E-2</v>
      </c>
      <c r="BH97" s="67">
        <f>'Pronóstico1 Público'!BH97*'Pronóstico2 Público'!$CR97</f>
        <v>1.7763187756625703E-2</v>
      </c>
      <c r="BI97" s="67">
        <f>'Pronóstico1 Público'!BI97*'Pronóstico2 Público'!$CR97</f>
        <v>2.3526039235181023E-2</v>
      </c>
      <c r="BJ97" s="67">
        <f>'Pronóstico1 Público'!BJ97*'Pronóstico2 Público'!$CR97</f>
        <v>3.0603272908732337E-2</v>
      </c>
      <c r="BK97" s="67">
        <f>'Pronóstico1 Público'!BK97*'Pronóstico2 Público'!$CR97</f>
        <v>3.8675934434381033E-2</v>
      </c>
      <c r="BL97" s="67">
        <f>'Pronóstico1 Público'!BL97*'Pronóstico2 Público'!$CR97</f>
        <v>4.727216302264059E-2</v>
      </c>
      <c r="BM97" s="67">
        <f>'Pronóstico1 Público'!BM97*'Pronóstico2 Público'!$CR97</f>
        <v>5.5509276903799677E-2</v>
      </c>
      <c r="BN97" s="67">
        <f>'Pronóstico1 Público'!BN97*'Pronóstico2 Público'!$CR97</f>
        <v>6.2123278297900014E-2</v>
      </c>
      <c r="BO97" s="67">
        <f>'Pronóstico1 Público'!BO97*'Pronóstico2 Público'!$CR97</f>
        <v>6.7335703933202484E-2</v>
      </c>
      <c r="BP97" s="67">
        <f>'Pronóstico1 Público'!BP97*'Pronóstico2 Público'!$CR97</f>
        <v>7.1387974169130397E-2</v>
      </c>
      <c r="BQ97" s="67">
        <f>'Pronóstico1 Público'!BQ97*'Pronóstico2 Público'!$CR97</f>
        <v>7.4399737734917412E-2</v>
      </c>
      <c r="BR97" s="67">
        <f>'Pronóstico1 Público'!BR97*'Pronóstico2 Público'!$CR97</f>
        <v>7.6579631320819963E-2</v>
      </c>
      <c r="BS97" s="67">
        <f>'Pronóstico1 Público'!BS97*'Pronóstico2 Público'!$CR97</f>
        <v>7.7679427379476404E-2</v>
      </c>
      <c r="BT97" s="67">
        <f>'Pronóstico1 Público'!BT97*'Pronóstico2 Público'!$CR97</f>
        <v>7.7600469562422628E-2</v>
      </c>
      <c r="BU97" s="67">
        <f>'Pronóstico1 Público'!BU97*'Pronóstico2 Público'!$CR97</f>
        <v>7.6008178598860984E-2</v>
      </c>
      <c r="BV97" s="67">
        <f>'Pronóstico1 Público'!BV97*'Pronóstico2 Público'!$CR97</f>
        <v>7.3121327982469356E-2</v>
      </c>
      <c r="BW97" s="67">
        <f>'Pronóstico1 Público'!BW97*'Pronóstico2 Público'!$CR97</f>
        <v>6.9341472730767892E-2</v>
      </c>
      <c r="BX97" s="67">
        <f>'Pronóstico1 Público'!BX97*'Pronóstico2 Público'!$CR97</f>
        <v>6.5481266459264192E-2</v>
      </c>
      <c r="BY97" s="67">
        <f>'Pronóstico1 Público'!BY97*'Pronóstico2 Público'!$CR97</f>
        <v>6.1735437510089738E-2</v>
      </c>
      <c r="BZ97" s="67">
        <f>'Pronóstico1 Público'!BZ97*'Pronóstico2 Público'!$CR97</f>
        <v>5.8246292628090689E-2</v>
      </c>
      <c r="CA97" s="67">
        <f>'Pronóstico1 Público'!CA97*'Pronóstico2 Público'!$CR97</f>
        <v>5.4913341469888077E-2</v>
      </c>
      <c r="CB97" s="67">
        <f>'Pronóstico1 Público'!CB97*'Pronóstico2 Público'!$CR97</f>
        <v>5.2363331496945845E-2</v>
      </c>
      <c r="CC97" s="67">
        <f>'Pronóstico1 Público'!CC97*'Pronóstico2 Público'!$CR97</f>
        <v>5.0610945062097727E-2</v>
      </c>
      <c r="CD97" s="67">
        <f>'Pronóstico1 Público'!CD97*'Pronóstico2 Público'!$CR97</f>
        <v>4.9058598815399271E-2</v>
      </c>
      <c r="CE97" s="67">
        <f>'Pronóstico1 Público'!CE97*'Pronóstico2 Público'!$CR97</f>
        <v>4.7161558827906284E-2</v>
      </c>
      <c r="CF97" s="67">
        <f>'Pronóstico1 Público'!CF97*'Pronóstico2 Público'!$CR97</f>
        <v>4.5140691491609791E-2</v>
      </c>
      <c r="CG97" s="67">
        <f>'Pronóstico1 Público'!CG97*'Pronóstico2 Público'!$CR97</f>
        <v>4.1987335648837748E-2</v>
      </c>
      <c r="CH97" s="67">
        <f>'Pronóstico1 Público'!CH97*'Pronóstico2 Público'!$CR97</f>
        <v>3.7603508936496721E-2</v>
      </c>
      <c r="CI97" s="67">
        <f>'Pronóstico1 Público'!CI97*'Pronóstico2 Público'!$CR97</f>
        <v>3.2700390465655912E-2</v>
      </c>
      <c r="CJ97" s="67">
        <f>'Pronóstico1 Público'!CJ97*'Pronóstico2 Público'!$CR97</f>
        <v>2.8221367279411654E-2</v>
      </c>
      <c r="CK97" s="67">
        <f>'Pronóstico1 Público'!CK97*'Pronóstico2 Público'!$CR97</f>
        <v>2.4189444947257763E-2</v>
      </c>
      <c r="CL97" s="67">
        <f>'Pronóstico1 Público'!CL97*'Pronóstico2 Público'!$CR97</f>
        <v>2.0525651864167882E-2</v>
      </c>
      <c r="CM97" s="67">
        <f>'Pronóstico1 Público'!CM97*'Pronóstico2 Público'!$CR97</f>
        <v>1.7012316859610528E-2</v>
      </c>
      <c r="CN97" s="67">
        <f>'Pronóstico1 Público'!CN97*'Pronóstico2 Público'!$CR97</f>
        <v>1.3652170430419715E-2</v>
      </c>
      <c r="CP97" s="72">
        <f t="shared" si="2"/>
        <v>1.6999999999999997</v>
      </c>
      <c r="CR97">
        <f>'Insumo 2'!$B$5/'Pronóstico1 Público'!CP97</f>
        <v>0.34530051093896219</v>
      </c>
      <c r="CT97" s="83">
        <f>100*'Población %'!CR142</f>
        <v>28.24318017931876</v>
      </c>
      <c r="CU97" s="83">
        <f t="shared" si="3"/>
        <v>6.0191521960577052</v>
      </c>
    </row>
    <row r="98" spans="1:99">
      <c r="A98">
        <f>'Población %'!A143</f>
        <v>2082</v>
      </c>
      <c r="B98" s="67">
        <f>'Pronóstico1 Público'!B98*'Pronóstico2 Público'!$CR98</f>
        <v>0</v>
      </c>
      <c r="C98" s="67">
        <f>'Pronóstico1 Público'!C98*'Pronóstico2 Público'!$CR98</f>
        <v>0</v>
      </c>
      <c r="D98" s="67">
        <f>'Pronóstico1 Público'!D98*'Pronóstico2 Público'!$CR98</f>
        <v>0</v>
      </c>
      <c r="E98" s="67">
        <f>'Pronóstico1 Público'!E98*'Pronóstico2 Público'!$CR98</f>
        <v>0</v>
      </c>
      <c r="F98" s="67">
        <f>'Pronóstico1 Público'!F98*'Pronóstico2 Público'!$CR98</f>
        <v>0</v>
      </c>
      <c r="G98" s="67">
        <f>'Pronóstico1 Público'!G98*'Pronóstico2 Público'!$CR98</f>
        <v>0</v>
      </c>
      <c r="H98" s="67">
        <f>'Pronóstico1 Público'!H98*'Pronóstico2 Público'!$CR98</f>
        <v>0</v>
      </c>
      <c r="I98" s="67">
        <f>'Pronóstico1 Público'!I98*'Pronóstico2 Público'!$CR98</f>
        <v>0</v>
      </c>
      <c r="J98" s="67">
        <f>'Pronóstico1 Público'!J98*'Pronóstico2 Público'!$CR98</f>
        <v>0</v>
      </c>
      <c r="K98" s="67">
        <f>'Pronóstico1 Público'!K98*'Pronóstico2 Público'!$CR98</f>
        <v>0</v>
      </c>
      <c r="L98" s="67">
        <f>'Pronóstico1 Público'!L98*'Pronóstico2 Público'!$CR98</f>
        <v>0</v>
      </c>
      <c r="M98" s="67">
        <f>'Pronóstico1 Público'!M98*'Pronóstico2 Público'!$CR98</f>
        <v>0</v>
      </c>
      <c r="N98" s="67">
        <f>'Pronóstico1 Público'!N98*'Pronóstico2 Público'!$CR98</f>
        <v>0</v>
      </c>
      <c r="O98" s="67">
        <f>'Pronóstico1 Público'!O98*'Pronóstico2 Público'!$CR98</f>
        <v>0</v>
      </c>
      <c r="P98" s="67">
        <f>'Pronóstico1 Público'!P98*'Pronóstico2 Público'!$CR98</f>
        <v>0</v>
      </c>
      <c r="Q98" s="67">
        <f>'Pronóstico1 Público'!Q98*'Pronóstico2 Público'!$CR98</f>
        <v>0</v>
      </c>
      <c r="R98" s="67">
        <f>'Pronóstico1 Público'!R98*'Pronóstico2 Público'!$CR98</f>
        <v>0</v>
      </c>
      <c r="S98" s="67">
        <f>'Pronóstico1 Público'!S98*'Pronóstico2 Público'!$CR98</f>
        <v>0</v>
      </c>
      <c r="T98" s="67">
        <f>'Pronóstico1 Público'!T98*'Pronóstico2 Público'!$CR98</f>
        <v>0</v>
      </c>
      <c r="U98" s="67">
        <f>'Pronóstico1 Público'!U98*'Pronóstico2 Público'!$CR98</f>
        <v>0</v>
      </c>
      <c r="V98" s="67">
        <f>'Pronóstico1 Público'!V98*'Pronóstico2 Público'!$CR98</f>
        <v>0</v>
      </c>
      <c r="W98" s="67">
        <f>'Pronóstico1 Público'!W98*'Pronóstico2 Público'!$CR98</f>
        <v>0</v>
      </c>
      <c r="X98" s="67">
        <f>'Pronóstico1 Público'!X98*'Pronóstico2 Público'!$CR98</f>
        <v>0</v>
      </c>
      <c r="Y98" s="67">
        <f>'Pronóstico1 Público'!Y98*'Pronóstico2 Público'!$CR98</f>
        <v>0</v>
      </c>
      <c r="Z98" s="67">
        <f>'Pronóstico1 Público'!Z98*'Pronóstico2 Público'!$CR98</f>
        <v>0</v>
      </c>
      <c r="AA98" s="67">
        <f>'Pronóstico1 Público'!AA98*'Pronóstico2 Público'!$CR98</f>
        <v>0</v>
      </c>
      <c r="AB98" s="67">
        <f>'Pronóstico1 Público'!AB98*'Pronóstico2 Público'!$CR98</f>
        <v>0</v>
      </c>
      <c r="AC98" s="67">
        <f>'Pronóstico1 Público'!AC98*'Pronóstico2 Público'!$CR98</f>
        <v>0</v>
      </c>
      <c r="AD98" s="67">
        <f>'Pronóstico1 Público'!AD98*'Pronóstico2 Público'!$CR98</f>
        <v>0</v>
      </c>
      <c r="AE98" s="67">
        <f>'Pronóstico1 Público'!AE98*'Pronóstico2 Público'!$CR98</f>
        <v>0</v>
      </c>
      <c r="AF98" s="67">
        <f>'Pronóstico1 Público'!AF98*'Pronóstico2 Público'!$CR98</f>
        <v>0</v>
      </c>
      <c r="AG98" s="67">
        <f>'Pronóstico1 Público'!AG98*'Pronóstico2 Público'!$CR98</f>
        <v>0</v>
      </c>
      <c r="AH98" s="67">
        <f>'Pronóstico1 Público'!AH98*'Pronóstico2 Público'!$CR98</f>
        <v>0</v>
      </c>
      <c r="AI98" s="67">
        <f>'Pronóstico1 Público'!AI98*'Pronóstico2 Público'!$CR98</f>
        <v>0</v>
      </c>
      <c r="AJ98" s="67">
        <f>'Pronóstico1 Público'!AJ98*'Pronóstico2 Público'!$CR98</f>
        <v>0</v>
      </c>
      <c r="AK98" s="67">
        <f>'Pronóstico1 Público'!AK98*'Pronóstico2 Público'!$CR98</f>
        <v>0</v>
      </c>
      <c r="AL98" s="67">
        <f>'Pronóstico1 Público'!AL98*'Pronóstico2 Público'!$CR98</f>
        <v>0</v>
      </c>
      <c r="AM98" s="67">
        <f>'Pronóstico1 Público'!AM98*'Pronóstico2 Público'!$CR98</f>
        <v>0</v>
      </c>
      <c r="AN98" s="67">
        <f>'Pronóstico1 Público'!AN98*'Pronóstico2 Público'!$CR98</f>
        <v>0</v>
      </c>
      <c r="AO98" s="67">
        <f>'Pronóstico1 Público'!AO98*'Pronóstico2 Público'!$CR98</f>
        <v>0</v>
      </c>
      <c r="AP98" s="67">
        <f>'Pronóstico1 Público'!AP98*'Pronóstico2 Público'!$CR98</f>
        <v>0</v>
      </c>
      <c r="AQ98" s="67">
        <f>'Pronóstico1 Público'!AQ98*'Pronóstico2 Público'!$CR98</f>
        <v>0</v>
      </c>
      <c r="AR98" s="67">
        <f>'Pronóstico1 Público'!AR98*'Pronóstico2 Público'!$CR98</f>
        <v>3.3289884901210039E-6</v>
      </c>
      <c r="AS98" s="67">
        <f>'Pronóstico1 Público'!AS98*'Pronóstico2 Público'!$CR98</f>
        <v>1.8546500248526073E-5</v>
      </c>
      <c r="AT98" s="67">
        <f>'Pronóstico1 Público'!AT98*'Pronóstico2 Público'!$CR98</f>
        <v>5.5276599649429826E-5</v>
      </c>
      <c r="AU98" s="67">
        <f>'Pronóstico1 Público'!AU98*'Pronóstico2 Público'!$CR98</f>
        <v>1.4234205623949087E-4</v>
      </c>
      <c r="AV98" s="67">
        <f>'Pronóstico1 Público'!AV98*'Pronóstico2 Público'!$CR98</f>
        <v>3.8920775632690131E-4</v>
      </c>
      <c r="AW98" s="67">
        <f>'Pronóstico1 Público'!AW98*'Pronóstico2 Público'!$CR98</f>
        <v>8.5562318337033109E-4</v>
      </c>
      <c r="AX98" s="67">
        <f>'Pronóstico1 Público'!AX98*'Pronóstico2 Público'!$CR98</f>
        <v>1.4819253157155941E-3</v>
      </c>
      <c r="AY98" s="67">
        <f>'Pronóstico1 Público'!AY98*'Pronóstico2 Público'!$CR98</f>
        <v>2.2223601726455893E-3</v>
      </c>
      <c r="AZ98" s="67">
        <f>'Pronóstico1 Público'!AZ98*'Pronóstico2 Público'!$CR98</f>
        <v>3.0501995988094655E-3</v>
      </c>
      <c r="BA98" s="67">
        <f>'Pronóstico1 Público'!BA98*'Pronóstico2 Público'!$CR98</f>
        <v>3.7866713100498388E-3</v>
      </c>
      <c r="BB98" s="67">
        <f>'Pronóstico1 Público'!BB98*'Pronóstico2 Público'!$CR98</f>
        <v>4.4159695120403733E-3</v>
      </c>
      <c r="BC98" s="67">
        <f>'Pronóstico1 Público'!BC98*'Pronóstico2 Público'!$CR98</f>
        <v>5.2217867560759397E-3</v>
      </c>
      <c r="BD98" s="67">
        <f>'Pronóstico1 Público'!BD98*'Pronóstico2 Público'!$CR98</f>
        <v>6.3662909374333169E-3</v>
      </c>
      <c r="BE98" s="67">
        <f>'Pronóstico1 Público'!BE98*'Pronóstico2 Público'!$CR98</f>
        <v>7.9655296825022238E-3</v>
      </c>
      <c r="BF98" s="67">
        <f>'Pronóstico1 Público'!BF98*'Pronóstico2 Público'!$CR98</f>
        <v>1.0287201227051438E-2</v>
      </c>
      <c r="BG98" s="67">
        <f>'Pronóstico1 Público'!BG98*'Pronóstico2 Público'!$CR98</f>
        <v>1.3453170946470734E-2</v>
      </c>
      <c r="BH98" s="67">
        <f>'Pronóstico1 Público'!BH98*'Pronóstico2 Público'!$CR98</f>
        <v>1.761622419794347E-2</v>
      </c>
      <c r="BI98" s="67">
        <f>'Pronóstico1 Público'!BI98*'Pronóstico2 Público'!$CR98</f>
        <v>2.3395694763372388E-2</v>
      </c>
      <c r="BJ98" s="67">
        <f>'Pronóstico1 Público'!BJ98*'Pronóstico2 Público'!$CR98</f>
        <v>3.0505767212753242E-2</v>
      </c>
      <c r="BK98" s="67">
        <f>'Pronóstico1 Público'!BK98*'Pronóstico2 Público'!$CR98</f>
        <v>3.858272501495006E-2</v>
      </c>
      <c r="BL98" s="67">
        <f>'Pronóstico1 Público'!BL98*'Pronóstico2 Público'!$CR98</f>
        <v>4.7177060410987161E-2</v>
      </c>
      <c r="BM98" s="67">
        <f>'Pronóstico1 Público'!BM98*'Pronóstico2 Público'!$CR98</f>
        <v>5.5598823639975252E-2</v>
      </c>
      <c r="BN98" s="67">
        <f>'Pronóstico1 Público'!BN98*'Pronóstico2 Público'!$CR98</f>
        <v>6.2532811247100945E-2</v>
      </c>
      <c r="BO98" s="67">
        <f>'Pronóstico1 Público'!BO98*'Pronóstico2 Público'!$CR98</f>
        <v>6.8002990482708317E-2</v>
      </c>
      <c r="BP98" s="67">
        <f>'Pronóstico1 Público'!BP98*'Pronóstico2 Público'!$CR98</f>
        <v>7.2120536624473125E-2</v>
      </c>
      <c r="BQ98" s="67">
        <f>'Pronóstico1 Público'!BQ98*'Pronóstico2 Público'!$CR98</f>
        <v>7.5242577616864426E-2</v>
      </c>
      <c r="BR98" s="67">
        <f>'Pronóstico1 Público'!BR98*'Pronóstico2 Público'!$CR98</f>
        <v>7.7260327634002882E-2</v>
      </c>
      <c r="BS98" s="67">
        <f>'Pronóstico1 Público'!BS98*'Pronóstico2 Público'!$CR98</f>
        <v>7.8017675335915693E-2</v>
      </c>
      <c r="BT98" s="67">
        <f>'Pronóstico1 Público'!BT98*'Pronóstico2 Público'!$CR98</f>
        <v>7.7692414747330824E-2</v>
      </c>
      <c r="BU98" s="67">
        <f>'Pronóstico1 Público'!BU98*'Pronóstico2 Público'!$CR98</f>
        <v>7.6108589708115501E-2</v>
      </c>
      <c r="BV98" s="67">
        <f>'Pronóstico1 Público'!BV98*'Pronóstico2 Público'!$CR98</f>
        <v>7.3162343382461525E-2</v>
      </c>
      <c r="BW98" s="67">
        <f>'Pronóstico1 Público'!BW98*'Pronóstico2 Público'!$CR98</f>
        <v>6.9338975788074395E-2</v>
      </c>
      <c r="BX98" s="67">
        <f>'Pronóstico1 Público'!BX98*'Pronóstico2 Público'!$CR98</f>
        <v>6.5459861976052289E-2</v>
      </c>
      <c r="BY98" s="67">
        <f>'Pronóstico1 Público'!BY98*'Pronóstico2 Público'!$CR98</f>
        <v>6.1654202258560033E-2</v>
      </c>
      <c r="BZ98" s="67">
        <f>'Pronóstico1 Público'!BZ98*'Pronóstico2 Público'!$CR98</f>
        <v>5.8149630845468252E-2</v>
      </c>
      <c r="CA98" s="67">
        <f>'Pronóstico1 Público'!CA98*'Pronóstico2 Público'!$CR98</f>
        <v>5.4917700039304303E-2</v>
      </c>
      <c r="CB98" s="67">
        <f>'Pronóstico1 Público'!CB98*'Pronóstico2 Público'!$CR98</f>
        <v>5.1937961023081881E-2</v>
      </c>
      <c r="CC98" s="67">
        <f>'Pronóstico1 Público'!CC98*'Pronóstico2 Público'!$CR98</f>
        <v>4.9526648645987936E-2</v>
      </c>
      <c r="CD98" s="67">
        <f>'Pronóstico1 Público'!CD98*'Pronóstico2 Público'!$CR98</f>
        <v>4.7592806056847681E-2</v>
      </c>
      <c r="CE98" s="67">
        <f>'Pronóstico1 Público'!CE98*'Pronóstico2 Público'!$CR98</f>
        <v>4.5717230546027776E-2</v>
      </c>
      <c r="CF98" s="67">
        <f>'Pronóstico1 Público'!CF98*'Pronóstico2 Público'!$CR98</f>
        <v>4.3566804560080288E-2</v>
      </c>
      <c r="CG98" s="67">
        <f>'Pronóstico1 Público'!CG98*'Pronóstico2 Público'!$CR98</f>
        <v>4.1117419245691268E-2</v>
      </c>
      <c r="CH98" s="67">
        <f>'Pronóstico1 Público'!CH98*'Pronóstico2 Público'!$CR98</f>
        <v>3.7788493397054188E-2</v>
      </c>
      <c r="CI98" s="67">
        <f>'Pronóstico1 Público'!CI98*'Pronóstico2 Público'!$CR98</f>
        <v>3.3510609938062923E-2</v>
      </c>
      <c r="CJ98" s="67">
        <f>'Pronóstico1 Público'!CJ98*'Pronóstico2 Público'!$CR98</f>
        <v>2.8946355293200741E-2</v>
      </c>
      <c r="CK98" s="67">
        <f>'Pronóstico1 Público'!CK98*'Pronóstico2 Público'!$CR98</f>
        <v>2.4685445974659492E-2</v>
      </c>
      <c r="CL98" s="67">
        <f>'Pronóstico1 Público'!CL98*'Pronóstico2 Público'!$CR98</f>
        <v>2.1038687343166308E-2</v>
      </c>
      <c r="CM98" s="67">
        <f>'Pronóstico1 Público'!CM98*'Pronóstico2 Público'!$CR98</f>
        <v>1.7796362575830098E-2</v>
      </c>
      <c r="CN98" s="67">
        <f>'Pronóstico1 Público'!CN98*'Pronóstico2 Público'!$CR98</f>
        <v>1.4522811930775831E-2</v>
      </c>
      <c r="CP98" s="72">
        <f t="shared" si="2"/>
        <v>1.7000000000000002</v>
      </c>
      <c r="CR98">
        <f>'Insumo 2'!$B$5/'Pronóstico1 Público'!CP98</f>
        <v>0.34346495925024012</v>
      </c>
      <c r="CT98" s="83">
        <f>100*'Población %'!CR143</f>
        <v>28.438327421267783</v>
      </c>
      <c r="CU98" s="83">
        <f t="shared" si="3"/>
        <v>5.9778480457632135</v>
      </c>
    </row>
    <row r="99" spans="1:99">
      <c r="A99">
        <f>'Población %'!A144</f>
        <v>2083</v>
      </c>
      <c r="B99" s="67">
        <f>'Pronóstico1 Público'!B99*'Pronóstico2 Público'!$CR99</f>
        <v>0</v>
      </c>
      <c r="C99" s="67">
        <f>'Pronóstico1 Público'!C99*'Pronóstico2 Público'!$CR99</f>
        <v>0</v>
      </c>
      <c r="D99" s="67">
        <f>'Pronóstico1 Público'!D99*'Pronóstico2 Público'!$CR99</f>
        <v>0</v>
      </c>
      <c r="E99" s="67">
        <f>'Pronóstico1 Público'!E99*'Pronóstico2 Público'!$CR99</f>
        <v>0</v>
      </c>
      <c r="F99" s="67">
        <f>'Pronóstico1 Público'!F99*'Pronóstico2 Público'!$CR99</f>
        <v>0</v>
      </c>
      <c r="G99" s="67">
        <f>'Pronóstico1 Público'!G99*'Pronóstico2 Público'!$CR99</f>
        <v>0</v>
      </c>
      <c r="H99" s="67">
        <f>'Pronóstico1 Público'!H99*'Pronóstico2 Público'!$CR99</f>
        <v>0</v>
      </c>
      <c r="I99" s="67">
        <f>'Pronóstico1 Público'!I99*'Pronóstico2 Público'!$CR99</f>
        <v>0</v>
      </c>
      <c r="J99" s="67">
        <f>'Pronóstico1 Público'!J99*'Pronóstico2 Público'!$CR99</f>
        <v>0</v>
      </c>
      <c r="K99" s="67">
        <f>'Pronóstico1 Público'!K99*'Pronóstico2 Público'!$CR99</f>
        <v>0</v>
      </c>
      <c r="L99" s="67">
        <f>'Pronóstico1 Público'!L99*'Pronóstico2 Público'!$CR99</f>
        <v>0</v>
      </c>
      <c r="M99" s="67">
        <f>'Pronóstico1 Público'!M99*'Pronóstico2 Público'!$CR99</f>
        <v>0</v>
      </c>
      <c r="N99" s="67">
        <f>'Pronóstico1 Público'!N99*'Pronóstico2 Público'!$CR99</f>
        <v>0</v>
      </c>
      <c r="O99" s="67">
        <f>'Pronóstico1 Público'!O99*'Pronóstico2 Público'!$CR99</f>
        <v>0</v>
      </c>
      <c r="P99" s="67">
        <f>'Pronóstico1 Público'!P99*'Pronóstico2 Público'!$CR99</f>
        <v>0</v>
      </c>
      <c r="Q99" s="67">
        <f>'Pronóstico1 Público'!Q99*'Pronóstico2 Público'!$CR99</f>
        <v>0</v>
      </c>
      <c r="R99" s="67">
        <f>'Pronóstico1 Público'!R99*'Pronóstico2 Público'!$CR99</f>
        <v>0</v>
      </c>
      <c r="S99" s="67">
        <f>'Pronóstico1 Público'!S99*'Pronóstico2 Público'!$CR99</f>
        <v>0</v>
      </c>
      <c r="T99" s="67">
        <f>'Pronóstico1 Público'!T99*'Pronóstico2 Público'!$CR99</f>
        <v>0</v>
      </c>
      <c r="U99" s="67">
        <f>'Pronóstico1 Público'!U99*'Pronóstico2 Público'!$CR99</f>
        <v>0</v>
      </c>
      <c r="V99" s="67">
        <f>'Pronóstico1 Público'!V99*'Pronóstico2 Público'!$CR99</f>
        <v>0</v>
      </c>
      <c r="W99" s="67">
        <f>'Pronóstico1 Público'!W99*'Pronóstico2 Público'!$CR99</f>
        <v>0</v>
      </c>
      <c r="X99" s="67">
        <f>'Pronóstico1 Público'!X99*'Pronóstico2 Público'!$CR99</f>
        <v>0</v>
      </c>
      <c r="Y99" s="67">
        <f>'Pronóstico1 Público'!Y99*'Pronóstico2 Público'!$CR99</f>
        <v>0</v>
      </c>
      <c r="Z99" s="67">
        <f>'Pronóstico1 Público'!Z99*'Pronóstico2 Público'!$CR99</f>
        <v>0</v>
      </c>
      <c r="AA99" s="67">
        <f>'Pronóstico1 Público'!AA99*'Pronóstico2 Público'!$CR99</f>
        <v>0</v>
      </c>
      <c r="AB99" s="67">
        <f>'Pronóstico1 Público'!AB99*'Pronóstico2 Público'!$CR99</f>
        <v>0</v>
      </c>
      <c r="AC99" s="67">
        <f>'Pronóstico1 Público'!AC99*'Pronóstico2 Público'!$CR99</f>
        <v>0</v>
      </c>
      <c r="AD99" s="67">
        <f>'Pronóstico1 Público'!AD99*'Pronóstico2 Público'!$CR99</f>
        <v>0</v>
      </c>
      <c r="AE99" s="67">
        <f>'Pronóstico1 Público'!AE99*'Pronóstico2 Público'!$CR99</f>
        <v>0</v>
      </c>
      <c r="AF99" s="67">
        <f>'Pronóstico1 Público'!AF99*'Pronóstico2 Público'!$CR99</f>
        <v>0</v>
      </c>
      <c r="AG99" s="67">
        <f>'Pronóstico1 Público'!AG99*'Pronóstico2 Público'!$CR99</f>
        <v>0</v>
      </c>
      <c r="AH99" s="67">
        <f>'Pronóstico1 Público'!AH99*'Pronóstico2 Público'!$CR99</f>
        <v>0</v>
      </c>
      <c r="AI99" s="67">
        <f>'Pronóstico1 Público'!AI99*'Pronóstico2 Público'!$CR99</f>
        <v>0</v>
      </c>
      <c r="AJ99" s="67">
        <f>'Pronóstico1 Público'!AJ99*'Pronóstico2 Público'!$CR99</f>
        <v>0</v>
      </c>
      <c r="AK99" s="67">
        <f>'Pronóstico1 Público'!AK99*'Pronóstico2 Público'!$CR99</f>
        <v>0</v>
      </c>
      <c r="AL99" s="67">
        <f>'Pronóstico1 Público'!AL99*'Pronóstico2 Público'!$CR99</f>
        <v>0</v>
      </c>
      <c r="AM99" s="67">
        <f>'Pronóstico1 Público'!AM99*'Pronóstico2 Público'!$CR99</f>
        <v>0</v>
      </c>
      <c r="AN99" s="67">
        <f>'Pronóstico1 Público'!AN99*'Pronóstico2 Público'!$CR99</f>
        <v>0</v>
      </c>
      <c r="AO99" s="67">
        <f>'Pronóstico1 Público'!AO99*'Pronóstico2 Público'!$CR99</f>
        <v>0</v>
      </c>
      <c r="AP99" s="67">
        <f>'Pronóstico1 Público'!AP99*'Pronóstico2 Público'!$CR99</f>
        <v>0</v>
      </c>
      <c r="AQ99" s="67">
        <f>'Pronóstico1 Público'!AQ99*'Pronóstico2 Público'!$CR99</f>
        <v>0</v>
      </c>
      <c r="AR99" s="67">
        <f>'Pronóstico1 Público'!AR99*'Pronóstico2 Público'!$CR99</f>
        <v>3.2929138086711796E-6</v>
      </c>
      <c r="AS99" s="67">
        <f>'Pronóstico1 Público'!AS99*'Pronóstico2 Público'!$CR99</f>
        <v>1.834265154364895E-5</v>
      </c>
      <c r="AT99" s="67">
        <f>'Pronóstico1 Público'!AT99*'Pronóstico2 Público'!$CR99</f>
        <v>5.4615442582698658E-5</v>
      </c>
      <c r="AU99" s="67">
        <f>'Pronóstico1 Público'!AU99*'Pronóstico2 Público'!$CR99</f>
        <v>1.4045043240058623E-4</v>
      </c>
      <c r="AV99" s="67">
        <f>'Pronóstico1 Público'!AV99*'Pronóstico2 Público'!$CR99</f>
        <v>3.8369465884952194E-4</v>
      </c>
      <c r="AW99" s="67">
        <f>'Pronóstico1 Público'!AW99*'Pronóstico2 Público'!$CR99</f>
        <v>8.4360199986336943E-4</v>
      </c>
      <c r="AX99" s="67">
        <f>'Pronóstico1 Público'!AX99*'Pronóstico2 Público'!$CR99</f>
        <v>1.4613811823638108E-3</v>
      </c>
      <c r="AY99" s="67">
        <f>'Pronóstico1 Público'!AY99*'Pronóstico2 Público'!$CR99</f>
        <v>2.1901867373822436E-3</v>
      </c>
      <c r="AZ99" s="67">
        <f>'Pronóstico1 Público'!AZ99*'Pronóstico2 Público'!$CR99</f>
        <v>3.0035534510407477E-3</v>
      </c>
      <c r="BA99" s="67">
        <f>'Pronóstico1 Público'!BA99*'Pronóstico2 Público'!$CR99</f>
        <v>3.7274272521736706E-3</v>
      </c>
      <c r="BB99" s="67">
        <f>'Pronóstico1 Público'!BB99*'Pronóstico2 Público'!$CR99</f>
        <v>4.3494830955628193E-3</v>
      </c>
      <c r="BC99" s="67">
        <f>'Pronóstico1 Público'!BC99*'Pronóstico2 Público'!$CR99</f>
        <v>5.1468800470427919E-3</v>
      </c>
      <c r="BD99" s="67">
        <f>'Pronóstico1 Público'!BD99*'Pronóstico2 Público'!$CR99</f>
        <v>6.2765704352783051E-3</v>
      </c>
      <c r="BE99" s="67">
        <f>'Pronóstico1 Público'!BE99*'Pronóstico2 Público'!$CR99</f>
        <v>7.8547942722838101E-3</v>
      </c>
      <c r="BF99" s="67">
        <f>'Pronóstico1 Público'!BF99*'Pronóstico2 Público'!$CR99</f>
        <v>1.0151049062023488E-2</v>
      </c>
      <c r="BG99" s="67">
        <f>'Pronóstico1 Público'!BG99*'Pronóstico2 Público'!$CR99</f>
        <v>1.3290664118766947E-2</v>
      </c>
      <c r="BH99" s="67">
        <f>'Pronóstico1 Público'!BH99*'Pronóstico2 Público'!$CR99</f>
        <v>1.742239371307925E-2</v>
      </c>
      <c r="BI99" s="67">
        <f>'Pronóstico1 Público'!BI99*'Pronóstico2 Público'!$CR99</f>
        <v>2.3189269800888909E-2</v>
      </c>
      <c r="BJ99" s="67">
        <f>'Pronóstico1 Público'!BJ99*'Pronóstico2 Público'!$CR99</f>
        <v>3.0321037146237104E-2</v>
      </c>
      <c r="BK99" s="67">
        <f>'Pronóstico1 Público'!BK99*'Pronóstico2 Público'!$CR99</f>
        <v>3.8441228156393517E-2</v>
      </c>
      <c r="BL99" s="67">
        <f>'Pronóstico1 Público'!BL99*'Pronóstico2 Público'!$CR99</f>
        <v>4.7041913496514494E-2</v>
      </c>
      <c r="BM99" s="67">
        <f>'Pronóstico1 Público'!BM99*'Pronóstico2 Público'!$CR99</f>
        <v>5.5465132188077783E-2</v>
      </c>
      <c r="BN99" s="67">
        <f>'Pronóstico1 Público'!BN99*'Pronóstico2 Público'!$CR99</f>
        <v>6.2612008783554357E-2</v>
      </c>
      <c r="BO99" s="67">
        <f>'Pronóstico1 Público'!BO99*'Pronóstico2 Público'!$CR99</f>
        <v>6.8429225145271874E-2</v>
      </c>
      <c r="BP99" s="67">
        <f>'Pronóstico1 Público'!BP99*'Pronóstico2 Público'!$CR99</f>
        <v>7.2815767151489019E-2</v>
      </c>
      <c r="BQ99" s="67">
        <f>'Pronóstico1 Público'!BQ99*'Pronóstico2 Público'!$CR99</f>
        <v>7.6001997050334433E-2</v>
      </c>
      <c r="BR99" s="67">
        <f>'Pronóstico1 Público'!BR99*'Pronóstico2 Público'!$CR99</f>
        <v>7.8131221861783187E-2</v>
      </c>
      <c r="BS99" s="67">
        <f>'Pronóstico1 Público'!BS99*'Pronóstico2 Público'!$CR99</f>
        <v>7.8712210202574004E-2</v>
      </c>
      <c r="BT99" s="67">
        <f>'Pronóstico1 Público'!BT99*'Pronóstico2 Público'!$CR99</f>
        <v>7.8034109953296002E-2</v>
      </c>
      <c r="BU99" s="67">
        <f>'Pronóstico1 Público'!BU99*'Pronóstico2 Público'!$CR99</f>
        <v>7.620909765834312E-2</v>
      </c>
      <c r="BV99" s="67">
        <f>'Pronóstico1 Público'!BV99*'Pronóstico2 Público'!$CR99</f>
        <v>7.3282524725408318E-2</v>
      </c>
      <c r="BW99" s="67">
        <f>'Pronóstico1 Público'!BW99*'Pronóstico2 Público'!$CR99</f>
        <v>6.9411503490075951E-2</v>
      </c>
      <c r="BX99" s="67">
        <f>'Pronóstico1 Público'!BX99*'Pronóstico2 Público'!$CR99</f>
        <v>6.5501188099379132E-2</v>
      </c>
      <c r="BY99" s="67">
        <f>'Pronóstico1 Público'!BY99*'Pronóstico2 Público'!$CR99</f>
        <v>6.1689659345017335E-2</v>
      </c>
      <c r="BZ99" s="67">
        <f>'Pronóstico1 Público'!BZ99*'Pronóstico2 Público'!$CR99</f>
        <v>5.8139600939631442E-2</v>
      </c>
      <c r="CA99" s="67">
        <f>'Pronóstico1 Público'!CA99*'Pronóstico2 Público'!$CR99</f>
        <v>5.48931764161988E-2</v>
      </c>
      <c r="CB99" s="67">
        <f>'Pronóstico1 Público'!CB99*'Pronóstico2 Público'!$CR99</f>
        <v>5.2002445568525422E-2</v>
      </c>
      <c r="CC99" s="67">
        <f>'Pronóstico1 Público'!CC99*'Pronóstico2 Público'!$CR99</f>
        <v>4.9217629201865891E-2</v>
      </c>
      <c r="CD99" s="67">
        <f>'Pronóstico1 Público'!CD99*'Pronóstico2 Público'!$CR99</f>
        <v>4.6705145007623475E-2</v>
      </c>
      <c r="CE99" s="67">
        <f>'Pronóstico1 Público'!CE99*'Pronóstico2 Público'!$CR99</f>
        <v>4.4494046888925345E-2</v>
      </c>
      <c r="CF99" s="67">
        <f>'Pronóstico1 Público'!CF99*'Pronóstico2 Público'!$CR99</f>
        <v>4.2344843425416612E-2</v>
      </c>
      <c r="CG99" s="67">
        <f>'Pronóstico1 Público'!CG99*'Pronóstico2 Público'!$CR99</f>
        <v>3.9767088174917732E-2</v>
      </c>
      <c r="CH99" s="67">
        <f>'Pronóstico1 Público'!CH99*'Pronóstico2 Público'!$CR99</f>
        <v>3.7079050247791123E-2</v>
      </c>
      <c r="CI99" s="67">
        <f>'Pronóstico1 Público'!CI99*'Pronóstico2 Público'!$CR99</f>
        <v>3.3750921444402976E-2</v>
      </c>
      <c r="CJ99" s="67">
        <f>'Pronóstico1 Público'!CJ99*'Pronóstico2 Público'!$CR99</f>
        <v>2.9740021604437172E-2</v>
      </c>
      <c r="CK99" s="67">
        <f>'Pronóstico1 Público'!CK99*'Pronóstico2 Público'!$CR99</f>
        <v>2.5443909638582375E-2</v>
      </c>
      <c r="CL99" s="67">
        <f>'Pronóstico1 Público'!CL99*'Pronóstico2 Público'!$CR99</f>
        <v>2.1449816330145664E-2</v>
      </c>
      <c r="CM99" s="67">
        <f>'Pronóstico1 Público'!CM99*'Pronóstico2 Público'!$CR99</f>
        <v>1.8132620009754769E-2</v>
      </c>
      <c r="CN99" s="67">
        <f>'Pronóstico1 Público'!CN99*'Pronóstico2 Público'!$CR99</f>
        <v>1.5232209381096191E-2</v>
      </c>
      <c r="CP99" s="72">
        <f t="shared" si="2"/>
        <v>1.7</v>
      </c>
      <c r="CR99">
        <f>'Insumo 2'!$B$5/'Pronóstico1 Público'!CP99</f>
        <v>0.34134883085284923</v>
      </c>
      <c r="CT99" s="83">
        <f>100*'Población %'!CR144</f>
        <v>28.657829788794142</v>
      </c>
      <c r="CU99" s="83">
        <f t="shared" si="3"/>
        <v>5.9320611941967023</v>
      </c>
    </row>
    <row r="100" spans="1:99">
      <c r="A100">
        <f>'Población %'!A145</f>
        <v>2084</v>
      </c>
      <c r="B100" s="67">
        <f>'Pronóstico1 Público'!B100*'Pronóstico2 Público'!$CR100</f>
        <v>0</v>
      </c>
      <c r="C100" s="67">
        <f>'Pronóstico1 Público'!C100*'Pronóstico2 Público'!$CR100</f>
        <v>0</v>
      </c>
      <c r="D100" s="67">
        <f>'Pronóstico1 Público'!D100*'Pronóstico2 Público'!$CR100</f>
        <v>0</v>
      </c>
      <c r="E100" s="67">
        <f>'Pronóstico1 Público'!E100*'Pronóstico2 Público'!$CR100</f>
        <v>0</v>
      </c>
      <c r="F100" s="67">
        <f>'Pronóstico1 Público'!F100*'Pronóstico2 Público'!$CR100</f>
        <v>0</v>
      </c>
      <c r="G100" s="67">
        <f>'Pronóstico1 Público'!G100*'Pronóstico2 Público'!$CR100</f>
        <v>0</v>
      </c>
      <c r="H100" s="67">
        <f>'Pronóstico1 Público'!H100*'Pronóstico2 Público'!$CR100</f>
        <v>0</v>
      </c>
      <c r="I100" s="67">
        <f>'Pronóstico1 Público'!I100*'Pronóstico2 Público'!$CR100</f>
        <v>0</v>
      </c>
      <c r="J100" s="67">
        <f>'Pronóstico1 Público'!J100*'Pronóstico2 Público'!$CR100</f>
        <v>0</v>
      </c>
      <c r="K100" s="67">
        <f>'Pronóstico1 Público'!K100*'Pronóstico2 Público'!$CR100</f>
        <v>0</v>
      </c>
      <c r="L100" s="67">
        <f>'Pronóstico1 Público'!L100*'Pronóstico2 Público'!$CR100</f>
        <v>0</v>
      </c>
      <c r="M100" s="67">
        <f>'Pronóstico1 Público'!M100*'Pronóstico2 Público'!$CR100</f>
        <v>0</v>
      </c>
      <c r="N100" s="67">
        <f>'Pronóstico1 Público'!N100*'Pronóstico2 Público'!$CR100</f>
        <v>0</v>
      </c>
      <c r="O100" s="67">
        <f>'Pronóstico1 Público'!O100*'Pronóstico2 Público'!$CR100</f>
        <v>0</v>
      </c>
      <c r="P100" s="67">
        <f>'Pronóstico1 Público'!P100*'Pronóstico2 Público'!$CR100</f>
        <v>0</v>
      </c>
      <c r="Q100" s="67">
        <f>'Pronóstico1 Público'!Q100*'Pronóstico2 Público'!$CR100</f>
        <v>0</v>
      </c>
      <c r="R100" s="67">
        <f>'Pronóstico1 Público'!R100*'Pronóstico2 Público'!$CR100</f>
        <v>0</v>
      </c>
      <c r="S100" s="67">
        <f>'Pronóstico1 Público'!S100*'Pronóstico2 Público'!$CR100</f>
        <v>0</v>
      </c>
      <c r="T100" s="67">
        <f>'Pronóstico1 Público'!T100*'Pronóstico2 Público'!$CR100</f>
        <v>0</v>
      </c>
      <c r="U100" s="67">
        <f>'Pronóstico1 Público'!U100*'Pronóstico2 Público'!$CR100</f>
        <v>0</v>
      </c>
      <c r="V100" s="67">
        <f>'Pronóstico1 Público'!V100*'Pronóstico2 Público'!$CR100</f>
        <v>0</v>
      </c>
      <c r="W100" s="67">
        <f>'Pronóstico1 Público'!W100*'Pronóstico2 Público'!$CR100</f>
        <v>0</v>
      </c>
      <c r="X100" s="67">
        <f>'Pronóstico1 Público'!X100*'Pronóstico2 Público'!$CR100</f>
        <v>0</v>
      </c>
      <c r="Y100" s="67">
        <f>'Pronóstico1 Público'!Y100*'Pronóstico2 Público'!$CR100</f>
        <v>0</v>
      </c>
      <c r="Z100" s="67">
        <f>'Pronóstico1 Público'!Z100*'Pronóstico2 Público'!$CR100</f>
        <v>0</v>
      </c>
      <c r="AA100" s="67">
        <f>'Pronóstico1 Público'!AA100*'Pronóstico2 Público'!$CR100</f>
        <v>0</v>
      </c>
      <c r="AB100" s="67">
        <f>'Pronóstico1 Público'!AB100*'Pronóstico2 Público'!$CR100</f>
        <v>0</v>
      </c>
      <c r="AC100" s="67">
        <f>'Pronóstico1 Público'!AC100*'Pronóstico2 Público'!$CR100</f>
        <v>0</v>
      </c>
      <c r="AD100" s="67">
        <f>'Pronóstico1 Público'!AD100*'Pronóstico2 Público'!$CR100</f>
        <v>0</v>
      </c>
      <c r="AE100" s="67">
        <f>'Pronóstico1 Público'!AE100*'Pronóstico2 Público'!$CR100</f>
        <v>0</v>
      </c>
      <c r="AF100" s="67">
        <f>'Pronóstico1 Público'!AF100*'Pronóstico2 Público'!$CR100</f>
        <v>0</v>
      </c>
      <c r="AG100" s="67">
        <f>'Pronóstico1 Público'!AG100*'Pronóstico2 Público'!$CR100</f>
        <v>0</v>
      </c>
      <c r="AH100" s="67">
        <f>'Pronóstico1 Público'!AH100*'Pronóstico2 Público'!$CR100</f>
        <v>0</v>
      </c>
      <c r="AI100" s="67">
        <f>'Pronóstico1 Público'!AI100*'Pronóstico2 Público'!$CR100</f>
        <v>0</v>
      </c>
      <c r="AJ100" s="67">
        <f>'Pronóstico1 Público'!AJ100*'Pronóstico2 Público'!$CR100</f>
        <v>0</v>
      </c>
      <c r="AK100" s="67">
        <f>'Pronóstico1 Público'!AK100*'Pronóstico2 Público'!$CR100</f>
        <v>0</v>
      </c>
      <c r="AL100" s="67">
        <f>'Pronóstico1 Público'!AL100*'Pronóstico2 Público'!$CR100</f>
        <v>0</v>
      </c>
      <c r="AM100" s="67">
        <f>'Pronóstico1 Público'!AM100*'Pronóstico2 Público'!$CR100</f>
        <v>0</v>
      </c>
      <c r="AN100" s="67">
        <f>'Pronóstico1 Público'!AN100*'Pronóstico2 Público'!$CR100</f>
        <v>0</v>
      </c>
      <c r="AO100" s="67">
        <f>'Pronóstico1 Público'!AO100*'Pronóstico2 Público'!$CR100</f>
        <v>0</v>
      </c>
      <c r="AP100" s="67">
        <f>'Pronóstico1 Público'!AP100*'Pronóstico2 Público'!$CR100</f>
        <v>0</v>
      </c>
      <c r="AQ100" s="67">
        <f>'Pronóstico1 Público'!AQ100*'Pronóstico2 Público'!$CR100</f>
        <v>0</v>
      </c>
      <c r="AR100" s="67">
        <f>'Pronóstico1 Público'!AR100*'Pronóstico2 Público'!$CR100</f>
        <v>3.2547395118450592E-6</v>
      </c>
      <c r="AS100" s="67">
        <f>'Pronóstico1 Público'!AS100*'Pronóstico2 Público'!$CR100</f>
        <v>1.812652981497275E-5</v>
      </c>
      <c r="AT100" s="67">
        <f>'Pronóstico1 Público'!AT100*'Pronóstico2 Público'!$CR100</f>
        <v>5.3964605274839723E-5</v>
      </c>
      <c r="AU100" s="67">
        <f>'Pronóstico1 Público'!AU100*'Pronóstico2 Público'!$CR100</f>
        <v>1.3864292184516131E-4</v>
      </c>
      <c r="AV100" s="67">
        <f>'Pronóstico1 Público'!AV100*'Pronóstico2 Público'!$CR100</f>
        <v>3.7824738108342221E-4</v>
      </c>
      <c r="AW100" s="67">
        <f>'Pronóstico1 Público'!AW100*'Pronóstico2 Público'!$CR100</f>
        <v>8.3090223128072559E-4</v>
      </c>
      <c r="AX100" s="67">
        <f>'Pronóstico1 Público'!AX100*'Pronóstico2 Público'!$CR100</f>
        <v>1.4395819278708079E-3</v>
      </c>
      <c r="AY100" s="67">
        <f>'Pronóstico1 Público'!AY100*'Pronóstico2 Público'!$CR100</f>
        <v>2.1579075002554804E-3</v>
      </c>
      <c r="AZ100" s="67">
        <f>'Pronóstico1 Público'!AZ100*'Pronóstico2 Público'!$CR100</f>
        <v>2.9575381923381055E-3</v>
      </c>
      <c r="BA100" s="67">
        <f>'Pronóstico1 Público'!BA100*'Pronóstico2 Público'!$CR100</f>
        <v>3.6674967181030676E-3</v>
      </c>
      <c r="BB100" s="67">
        <f>'Pronóstico1 Público'!BB100*'Pronóstico2 Público'!$CR100</f>
        <v>4.2782667233884995E-3</v>
      </c>
      <c r="BC100" s="67">
        <f>'Pronóstico1 Público'!BC100*'Pronóstico2 Público'!$CR100</f>
        <v>5.0656647255205847E-3</v>
      </c>
      <c r="BD100" s="67">
        <f>'Pronóstico1 Público'!BD100*'Pronóstico2 Público'!$CR100</f>
        <v>6.1821840932314073E-3</v>
      </c>
      <c r="BE100" s="67">
        <f>'Pronóstico1 Público'!BE100*'Pronóstico2 Público'!$CR100</f>
        <v>7.738769555544347E-3</v>
      </c>
      <c r="BF100" s="67">
        <f>'Pronóstico1 Público'!BF100*'Pronóstico2 Público'!$CR100</f>
        <v>1.0003188137954947E-2</v>
      </c>
      <c r="BG100" s="67">
        <f>'Pronóstico1 Público'!BG100*'Pronóstico2 Público'!$CR100</f>
        <v>1.3106129708533514E-2</v>
      </c>
      <c r="BH100" s="67">
        <f>'Pronóstico1 Público'!BH100*'Pronóstico2 Público'!$CR100</f>
        <v>1.7201140936414758E-2</v>
      </c>
      <c r="BI100" s="67">
        <f>'Pronóstico1 Público'!BI100*'Pronóstico2 Público'!$CR100</f>
        <v>2.2920391232633584E-2</v>
      </c>
      <c r="BJ100" s="67">
        <f>'Pronóstico1 Público'!BJ100*'Pronóstico2 Público'!$CR100</f>
        <v>3.0036554055075396E-2</v>
      </c>
      <c r="BK100" s="67">
        <f>'Pronóstico1 Público'!BK100*'Pronóstico2 Público'!$CR100</f>
        <v>3.8188819471113938E-2</v>
      </c>
      <c r="BL100" s="67">
        <f>'Pronóstico1 Público'!BL100*'Pronóstico2 Público'!$CR100</f>
        <v>4.6847023925673796E-2</v>
      </c>
      <c r="BM100" s="67">
        <f>'Pronóstico1 Público'!BM100*'Pronóstico2 Público'!$CR100</f>
        <v>5.5283454326284107E-2</v>
      </c>
      <c r="BN100" s="67">
        <f>'Pronóstico1 Público'!BN100*'Pronóstico2 Público'!$CR100</f>
        <v>6.2438887974282244E-2</v>
      </c>
      <c r="BO100" s="67">
        <f>'Pronóstico1 Público'!BO100*'Pronóstico2 Público'!$CR100</f>
        <v>6.8491905567072478E-2</v>
      </c>
      <c r="BP100" s="67">
        <f>'Pronóstico1 Público'!BP100*'Pronóstico2 Público'!$CR100</f>
        <v>7.3248345165200651E-2</v>
      </c>
      <c r="BQ100" s="67">
        <f>'Pronóstico1 Público'!BQ100*'Pronóstico2 Público'!$CR100</f>
        <v>7.6712985526116176E-2</v>
      </c>
      <c r="BR100" s="67">
        <f>'Pronóstico1 Público'!BR100*'Pronóstico2 Público'!$CR100</f>
        <v>7.8905495687248875E-2</v>
      </c>
      <c r="BS100" s="67">
        <f>'Pronóstico1 Público'!BS100*'Pronóstico2 Público'!$CR100</f>
        <v>7.9596119913436292E-2</v>
      </c>
      <c r="BT100" s="67">
        <f>'Pronóstico1 Público'!BT100*'Pronóstico2 Público'!$CR100</f>
        <v>7.8730938223214003E-2</v>
      </c>
      <c r="BU100" s="67">
        <f>'Pronóstico1 Público'!BU100*'Pronóstico2 Público'!$CR100</f>
        <v>7.6550705129487695E-2</v>
      </c>
      <c r="BV100" s="67">
        <f>'Pronóstico1 Público'!BV100*'Pronóstico2 Público'!$CR100</f>
        <v>7.3391365763640901E-2</v>
      </c>
      <c r="BW100" s="67">
        <f>'Pronóstico1 Público'!BW100*'Pronóstico2 Público'!$CR100</f>
        <v>6.9548319166319345E-2</v>
      </c>
      <c r="BX100" s="67">
        <f>'Pronóstico1 Público'!BX100*'Pronóstico2 Público'!$CR100</f>
        <v>6.5602309060717345E-2</v>
      </c>
      <c r="BY100" s="67">
        <f>'Pronóstico1 Público'!BY100*'Pronóstico2 Público'!$CR100</f>
        <v>6.1773724563517207E-2</v>
      </c>
      <c r="BZ100" s="67">
        <f>'Pronóstico1 Público'!BZ100*'Pronóstico2 Público'!$CR100</f>
        <v>5.8229095351793637E-2</v>
      </c>
      <c r="CA100" s="67">
        <f>'Pronóstico1 Público'!CA100*'Pronóstico2 Público'!$CR100</f>
        <v>5.4951560015595473E-2</v>
      </c>
      <c r="CB100" s="67">
        <f>'Pronóstico1 Público'!CB100*'Pronóstico2 Público'!$CR100</f>
        <v>5.2047683022626912E-2</v>
      </c>
      <c r="CC100" s="67">
        <f>'Pronóstico1 Público'!CC100*'Pronóstico2 Público'!$CR100</f>
        <v>4.934208667204934E-2</v>
      </c>
      <c r="CD100" s="67">
        <f>'Pronóstico1 Público'!CD100*'Pronóstico2 Público'!$CR100</f>
        <v>4.6509251319249288E-2</v>
      </c>
      <c r="CE100" s="67">
        <f>'Pronóstico1 Público'!CE100*'Pronóstico2 Público'!$CR100</f>
        <v>4.3797621894464595E-2</v>
      </c>
      <c r="CF100" s="67">
        <f>'Pronóstico1 Público'!CF100*'Pronóstico2 Público'!$CR100</f>
        <v>4.1355658217094929E-2</v>
      </c>
      <c r="CG100" s="67">
        <f>'Pronóstico1 Público'!CG100*'Pronóstico2 Público'!$CR100</f>
        <v>3.8767162533026811E-2</v>
      </c>
      <c r="CH100" s="67">
        <f>'Pronóstico1 Público'!CH100*'Pronóstico2 Público'!$CR100</f>
        <v>3.594643350151111E-2</v>
      </c>
      <c r="CI100" s="67">
        <f>'Pronóstico1 Público'!CI100*'Pronóstico2 Público'!$CR100</f>
        <v>3.3192258333050298E-2</v>
      </c>
      <c r="CJ100" s="67">
        <f>'Pronóstico1 Público'!CJ100*'Pronóstico2 Público'!$CR100</f>
        <v>3.0033103251400288E-2</v>
      </c>
      <c r="CK100" s="67">
        <f>'Pronóstico1 Público'!CK100*'Pronóstico2 Público'!$CR100</f>
        <v>2.6222617897917043E-2</v>
      </c>
      <c r="CL100" s="67">
        <f>'Pronóstico1 Público'!CL100*'Pronóstico2 Público'!$CR100</f>
        <v>2.2237859730354984E-2</v>
      </c>
      <c r="CM100" s="67">
        <f>'Pronóstico1 Público'!CM100*'Pronóstico2 Público'!$CR100</f>
        <v>1.84683276032526E-2</v>
      </c>
      <c r="CN100" s="67">
        <f>'Pronóstico1 Público'!CN100*'Pronóstico2 Público'!$CR100</f>
        <v>1.5410929277611616E-2</v>
      </c>
      <c r="CP100" s="72">
        <f t="shared" si="2"/>
        <v>1.6999999999999997</v>
      </c>
      <c r="CR100">
        <f>'Insumo 2'!$B$5/'Pronóstico1 Público'!CP100</f>
        <v>0.33898726817420816</v>
      </c>
      <c r="CT100" s="83">
        <f>100*'Población %'!CR145</f>
        <v>28.90077730612904</v>
      </c>
      <c r="CU100" s="83">
        <f t="shared" si="3"/>
        <v>5.8821947312796938</v>
      </c>
    </row>
    <row r="101" spans="1:99">
      <c r="A101">
        <f>'Población %'!A146</f>
        <v>2085</v>
      </c>
      <c r="B101" s="67">
        <f>'Pronóstico1 Público'!B101*'Pronóstico2 Público'!$CR101</f>
        <v>0</v>
      </c>
      <c r="C101" s="67">
        <f>'Pronóstico1 Público'!C101*'Pronóstico2 Público'!$CR101</f>
        <v>0</v>
      </c>
      <c r="D101" s="67">
        <f>'Pronóstico1 Público'!D101*'Pronóstico2 Público'!$CR101</f>
        <v>0</v>
      </c>
      <c r="E101" s="67">
        <f>'Pronóstico1 Público'!E101*'Pronóstico2 Público'!$CR101</f>
        <v>0</v>
      </c>
      <c r="F101" s="67">
        <f>'Pronóstico1 Público'!F101*'Pronóstico2 Público'!$CR101</f>
        <v>0</v>
      </c>
      <c r="G101" s="67">
        <f>'Pronóstico1 Público'!G101*'Pronóstico2 Público'!$CR101</f>
        <v>0</v>
      </c>
      <c r="H101" s="67">
        <f>'Pronóstico1 Público'!H101*'Pronóstico2 Público'!$CR101</f>
        <v>0</v>
      </c>
      <c r="I101" s="67">
        <f>'Pronóstico1 Público'!I101*'Pronóstico2 Público'!$CR101</f>
        <v>0</v>
      </c>
      <c r="J101" s="67">
        <f>'Pronóstico1 Público'!J101*'Pronóstico2 Público'!$CR101</f>
        <v>0</v>
      </c>
      <c r="K101" s="67">
        <f>'Pronóstico1 Público'!K101*'Pronóstico2 Público'!$CR101</f>
        <v>0</v>
      </c>
      <c r="L101" s="67">
        <f>'Pronóstico1 Público'!L101*'Pronóstico2 Público'!$CR101</f>
        <v>0</v>
      </c>
      <c r="M101" s="67">
        <f>'Pronóstico1 Público'!M101*'Pronóstico2 Público'!$CR101</f>
        <v>0</v>
      </c>
      <c r="N101" s="67">
        <f>'Pronóstico1 Público'!N101*'Pronóstico2 Público'!$CR101</f>
        <v>0</v>
      </c>
      <c r="O101" s="67">
        <f>'Pronóstico1 Público'!O101*'Pronóstico2 Público'!$CR101</f>
        <v>0</v>
      </c>
      <c r="P101" s="67">
        <f>'Pronóstico1 Público'!P101*'Pronóstico2 Público'!$CR101</f>
        <v>0</v>
      </c>
      <c r="Q101" s="67">
        <f>'Pronóstico1 Público'!Q101*'Pronóstico2 Público'!$CR101</f>
        <v>0</v>
      </c>
      <c r="R101" s="67">
        <f>'Pronóstico1 Público'!R101*'Pronóstico2 Público'!$CR101</f>
        <v>0</v>
      </c>
      <c r="S101" s="67">
        <f>'Pronóstico1 Público'!S101*'Pronóstico2 Público'!$CR101</f>
        <v>0</v>
      </c>
      <c r="T101" s="67">
        <f>'Pronóstico1 Público'!T101*'Pronóstico2 Público'!$CR101</f>
        <v>0</v>
      </c>
      <c r="U101" s="67">
        <f>'Pronóstico1 Público'!U101*'Pronóstico2 Público'!$CR101</f>
        <v>0</v>
      </c>
      <c r="V101" s="67">
        <f>'Pronóstico1 Público'!V101*'Pronóstico2 Público'!$CR101</f>
        <v>0</v>
      </c>
      <c r="W101" s="67">
        <f>'Pronóstico1 Público'!W101*'Pronóstico2 Público'!$CR101</f>
        <v>0</v>
      </c>
      <c r="X101" s="67">
        <f>'Pronóstico1 Público'!X101*'Pronóstico2 Público'!$CR101</f>
        <v>0</v>
      </c>
      <c r="Y101" s="67">
        <f>'Pronóstico1 Público'!Y101*'Pronóstico2 Público'!$CR101</f>
        <v>0</v>
      </c>
      <c r="Z101" s="67">
        <f>'Pronóstico1 Público'!Z101*'Pronóstico2 Público'!$CR101</f>
        <v>0</v>
      </c>
      <c r="AA101" s="67">
        <f>'Pronóstico1 Público'!AA101*'Pronóstico2 Público'!$CR101</f>
        <v>0</v>
      </c>
      <c r="AB101" s="67">
        <f>'Pronóstico1 Público'!AB101*'Pronóstico2 Público'!$CR101</f>
        <v>0</v>
      </c>
      <c r="AC101" s="67">
        <f>'Pronóstico1 Público'!AC101*'Pronóstico2 Público'!$CR101</f>
        <v>0</v>
      </c>
      <c r="AD101" s="67">
        <f>'Pronóstico1 Público'!AD101*'Pronóstico2 Público'!$CR101</f>
        <v>0</v>
      </c>
      <c r="AE101" s="67">
        <f>'Pronóstico1 Público'!AE101*'Pronóstico2 Público'!$CR101</f>
        <v>0</v>
      </c>
      <c r="AF101" s="67">
        <f>'Pronóstico1 Público'!AF101*'Pronóstico2 Público'!$CR101</f>
        <v>0</v>
      </c>
      <c r="AG101" s="67">
        <f>'Pronóstico1 Público'!AG101*'Pronóstico2 Público'!$CR101</f>
        <v>0</v>
      </c>
      <c r="AH101" s="67">
        <f>'Pronóstico1 Público'!AH101*'Pronóstico2 Público'!$CR101</f>
        <v>0</v>
      </c>
      <c r="AI101" s="67">
        <f>'Pronóstico1 Público'!AI101*'Pronóstico2 Público'!$CR101</f>
        <v>0</v>
      </c>
      <c r="AJ101" s="67">
        <f>'Pronóstico1 Público'!AJ101*'Pronóstico2 Público'!$CR101</f>
        <v>0</v>
      </c>
      <c r="AK101" s="67">
        <f>'Pronóstico1 Público'!AK101*'Pronóstico2 Público'!$CR101</f>
        <v>0</v>
      </c>
      <c r="AL101" s="67">
        <f>'Pronóstico1 Público'!AL101*'Pronóstico2 Público'!$CR101</f>
        <v>0</v>
      </c>
      <c r="AM101" s="67">
        <f>'Pronóstico1 Público'!AM101*'Pronóstico2 Público'!$CR101</f>
        <v>0</v>
      </c>
      <c r="AN101" s="67">
        <f>'Pronóstico1 Público'!AN101*'Pronóstico2 Público'!$CR101</f>
        <v>0</v>
      </c>
      <c r="AO101" s="67">
        <f>'Pronóstico1 Público'!AO101*'Pronóstico2 Público'!$CR101</f>
        <v>0</v>
      </c>
      <c r="AP101" s="67">
        <f>'Pronóstico1 Público'!AP101*'Pronóstico2 Público'!$CR101</f>
        <v>0</v>
      </c>
      <c r="AQ101" s="67">
        <f>'Pronóstico1 Público'!AQ101*'Pronóstico2 Público'!$CR101</f>
        <v>0</v>
      </c>
      <c r="AR101" s="67">
        <f>'Pronóstico1 Público'!AR101*'Pronóstico2 Público'!$CR101</f>
        <v>3.2136343129093441E-6</v>
      </c>
      <c r="AS101" s="67">
        <f>'Pronóstico1 Público'!AS101*'Pronóstico2 Público'!$CR101</f>
        <v>1.7894958622180153E-5</v>
      </c>
      <c r="AT101" s="67">
        <f>'Pronóstico1 Público'!AT101*'Pronóstico2 Público'!$CR101</f>
        <v>5.326696756257455E-5</v>
      </c>
      <c r="AU101" s="67">
        <f>'Pronóstico1 Público'!AU101*'Pronóstico2 Público'!$CR101</f>
        <v>1.3683710018056694E-4</v>
      </c>
      <c r="AV101" s="67">
        <f>'Pronóstico1 Público'!AV101*'Pronóstico2 Público'!$CR101</f>
        <v>3.7294960952495115E-4</v>
      </c>
      <c r="AW101" s="67">
        <f>'Pronóstico1 Público'!AW101*'Pronóstico2 Público'!$CR101</f>
        <v>8.1813805601890625E-4</v>
      </c>
      <c r="AX101" s="67">
        <f>'Pronóstico1 Público'!AX101*'Pronóstico2 Público'!$CR101</f>
        <v>1.4162192993229191E-3</v>
      </c>
      <c r="AY101" s="67">
        <f>'Pronóstico1 Público'!AY101*'Pronóstico2 Público'!$CR101</f>
        <v>2.1233295586076807E-3</v>
      </c>
      <c r="AZ101" s="67">
        <f>'Pronóstico1 Público'!AZ101*'Pronóstico2 Público'!$CR101</f>
        <v>2.9107420157520338E-3</v>
      </c>
      <c r="BA101" s="67">
        <f>'Pronóstico1 Público'!BA101*'Pronóstico2 Público'!$CR101</f>
        <v>3.6075581006399251E-3</v>
      </c>
      <c r="BB101" s="67">
        <f>'Pronóstico1 Público'!BB101*'Pronóstico2 Público'!$CR101</f>
        <v>4.2051142247847241E-3</v>
      </c>
      <c r="BC101" s="67">
        <f>'Pronóstico1 Público'!BC101*'Pronóstico2 Público'!$CR101</f>
        <v>4.9777112964539041E-3</v>
      </c>
      <c r="BD101" s="67">
        <f>'Pronóstico1 Público'!BD101*'Pronóstico2 Público'!$CR101</f>
        <v>6.0787221945150264E-3</v>
      </c>
      <c r="BE101" s="67">
        <f>'Pronóstico1 Público'!BE101*'Pronóstico2 Público'!$CR101</f>
        <v>7.6151417622063048E-3</v>
      </c>
      <c r="BF101" s="67">
        <f>'Pronóstico1 Público'!BF101*'Pronóstico2 Público'!$CR101</f>
        <v>9.846215161905392E-3</v>
      </c>
      <c r="BG101" s="67">
        <f>'Pronóstico1 Público'!BG101*'Pronóstico2 Público'!$CR101</f>
        <v>1.2903692361053333E-2</v>
      </c>
      <c r="BH101" s="67">
        <f>'Pronóstico1 Público'!BH101*'Pronóstico2 Público'!$CR101</f>
        <v>1.694723223375098E-2</v>
      </c>
      <c r="BI101" s="67">
        <f>'Pronóstico1 Público'!BI101*'Pronóstico2 Público'!$CR101</f>
        <v>2.2609915771513001E-2</v>
      </c>
      <c r="BJ101" s="67">
        <f>'Pronóstico1 Público'!BJ101*'Pronóstico2 Público'!$CR101</f>
        <v>2.9663733848772463E-2</v>
      </c>
      <c r="BK101" s="67">
        <f>'Pronóstico1 Público'!BK101*'Pronóstico2 Público'!$CR101</f>
        <v>3.780061228985019E-2</v>
      </c>
      <c r="BL101" s="67">
        <f>'Pronóstico1 Público'!BL101*'Pronóstico2 Público'!$CR101</f>
        <v>4.6503879400937476E-2</v>
      </c>
      <c r="BM101" s="67">
        <f>'Pronóstico1 Público'!BM101*'Pronóstico2 Público'!$CR101</f>
        <v>5.5015160813986094E-2</v>
      </c>
      <c r="BN101" s="67">
        <f>'Pronóstico1 Público'!BN101*'Pronóstico2 Público'!$CR101</f>
        <v>6.2192546412267506E-2</v>
      </c>
      <c r="BO101" s="67">
        <f>'Pronóstico1 Público'!BO101*'Pronóstico2 Público'!$CR101</f>
        <v>6.8261010909786049E-2</v>
      </c>
      <c r="BP101" s="67">
        <f>'Pronóstico1 Público'!BP101*'Pronóstico2 Público'!$CR101</f>
        <v>7.3272709626240579E-2</v>
      </c>
      <c r="BQ101" s="67">
        <f>'Pronóstico1 Público'!BQ101*'Pronóstico2 Público'!$CR101</f>
        <v>7.7126761871082208E-2</v>
      </c>
      <c r="BR101" s="67">
        <f>'Pronóstico1 Público'!BR101*'Pronóstico2 Público'!$CR101</f>
        <v>7.9604876122056453E-2</v>
      </c>
      <c r="BS101" s="67">
        <f>'Pronóstico1 Público'!BS101*'Pronóstico2 Público'!$CR101</f>
        <v>8.0355049089415306E-2</v>
      </c>
      <c r="BT101" s="67">
        <f>'Pronóstico1 Público'!BT101*'Pronóstico2 Público'!$CR101</f>
        <v>7.9594639512325524E-2</v>
      </c>
      <c r="BU101" s="67">
        <f>'Pronóstico1 Público'!BU101*'Pronóstico2 Público'!$CR101</f>
        <v>7.7220882385061917E-2</v>
      </c>
      <c r="BV101" s="67">
        <f>'Pronóstico1 Público'!BV101*'Pronóstico2 Público'!$CR101</f>
        <v>7.3709680091146854E-2</v>
      </c>
      <c r="BW101" s="67">
        <f>'Pronóstico1 Público'!BW101*'Pronóstico2 Público'!$CR101</f>
        <v>6.9648177508702142E-2</v>
      </c>
      <c r="BX101" s="67">
        <f>'Pronóstico1 Público'!BX101*'Pronóstico2 Público'!$CR101</f>
        <v>6.5741320755659707E-2</v>
      </c>
      <c r="BY101" s="67">
        <f>'Pronóstico1 Público'!BY101*'Pronóstico2 Público'!$CR101</f>
        <v>6.188911004757644E-2</v>
      </c>
      <c r="BZ101" s="67">
        <f>'Pronóstico1 Público'!BZ101*'Pronóstico2 Público'!$CR101</f>
        <v>5.8339819932456696E-2</v>
      </c>
      <c r="CA101" s="67">
        <f>'Pronóstico1 Público'!CA101*'Pronóstico2 Público'!$CR101</f>
        <v>5.5080055951316681E-2</v>
      </c>
      <c r="CB101" s="67">
        <f>'Pronóstico1 Público'!CB101*'Pronóstico2 Público'!$CR101</f>
        <v>5.2158097143995413E-2</v>
      </c>
      <c r="CC101" s="67">
        <f>'Pronóstico1 Público'!CC101*'Pronóstico2 Público'!$CR101</f>
        <v>4.9442471614391539E-2</v>
      </c>
      <c r="CD101" s="67">
        <f>'Pronóstico1 Público'!CD101*'Pronóstico2 Público'!$CR101</f>
        <v>4.667995027696166E-2</v>
      </c>
      <c r="CE101" s="67">
        <f>'Pronóstico1 Público'!CE101*'Pronóstico2 Público'!$CR101</f>
        <v>4.3700338980333923E-2</v>
      </c>
      <c r="CF101" s="67">
        <f>'Pronóstico1 Público'!CF101*'Pronóstico2 Público'!$CR101</f>
        <v>4.0835254873368997E-2</v>
      </c>
      <c r="CG101" s="67">
        <f>'Pronóstico1 Público'!CG101*'Pronóstico2 Público'!$CR101</f>
        <v>3.7998121419584634E-2</v>
      </c>
      <c r="CH101" s="67">
        <f>'Pronóstico1 Público'!CH101*'Pronóstico2 Público'!$CR101</f>
        <v>3.5150858430087438E-2</v>
      </c>
      <c r="CI101" s="67">
        <f>'Pronóstico1 Público'!CI101*'Pronóstico2 Público'!$CR101</f>
        <v>3.2258966452848072E-2</v>
      </c>
      <c r="CJ101" s="67">
        <f>'Pronóstico1 Público'!CJ101*'Pronóstico2 Público'!$CR101</f>
        <v>2.9606570561371556E-2</v>
      </c>
      <c r="CK101" s="67">
        <f>'Pronóstico1 Público'!CK101*'Pronóstico2 Público'!$CR101</f>
        <v>2.6555603830852568E-2</v>
      </c>
      <c r="CL101" s="67">
        <f>'Pronóstico1 Público'!CL101*'Pronóstico2 Público'!$CR101</f>
        <v>2.2996856949640872E-2</v>
      </c>
      <c r="CM101" s="67">
        <f>'Pronóstico1 Público'!CM101*'Pronóstico2 Público'!$CR101</f>
        <v>1.9276986574782298E-2</v>
      </c>
      <c r="CN101" s="67">
        <f>'Pronóstico1 Público'!CN101*'Pronóstico2 Público'!$CR101</f>
        <v>1.5676002016413587E-2</v>
      </c>
      <c r="CP101" s="72">
        <f t="shared" si="2"/>
        <v>1.7000000000000002</v>
      </c>
      <c r="CR101">
        <f>'Insumo 2'!$B$5/'Pronóstico1 Público'!CP101</f>
        <v>0.33634045112392591</v>
      </c>
      <c r="CT101" s="83">
        <f>100*'Población %'!CR146</f>
        <v>29.187047453851438</v>
      </c>
      <c r="CU101" s="83">
        <f t="shared" si="3"/>
        <v>5.8245014425934105</v>
      </c>
    </row>
    <row r="102" spans="1:99">
      <c r="A102">
        <f>'Población %'!A147</f>
        <v>2086</v>
      </c>
      <c r="B102" s="67">
        <f>'Pronóstico1 Público'!B102*'Pronóstico2 Público'!$CR102</f>
        <v>0</v>
      </c>
      <c r="C102" s="67">
        <f>'Pronóstico1 Público'!C102*'Pronóstico2 Público'!$CR102</f>
        <v>0</v>
      </c>
      <c r="D102" s="67">
        <f>'Pronóstico1 Público'!D102*'Pronóstico2 Público'!$CR102</f>
        <v>0</v>
      </c>
      <c r="E102" s="67">
        <f>'Pronóstico1 Público'!E102*'Pronóstico2 Público'!$CR102</f>
        <v>0</v>
      </c>
      <c r="F102" s="67">
        <f>'Pronóstico1 Público'!F102*'Pronóstico2 Público'!$CR102</f>
        <v>0</v>
      </c>
      <c r="G102" s="67">
        <f>'Pronóstico1 Público'!G102*'Pronóstico2 Público'!$CR102</f>
        <v>0</v>
      </c>
      <c r="H102" s="67">
        <f>'Pronóstico1 Público'!H102*'Pronóstico2 Público'!$CR102</f>
        <v>0</v>
      </c>
      <c r="I102" s="67">
        <f>'Pronóstico1 Público'!I102*'Pronóstico2 Público'!$CR102</f>
        <v>0</v>
      </c>
      <c r="J102" s="67">
        <f>'Pronóstico1 Público'!J102*'Pronóstico2 Público'!$CR102</f>
        <v>0</v>
      </c>
      <c r="K102" s="67">
        <f>'Pronóstico1 Público'!K102*'Pronóstico2 Público'!$CR102</f>
        <v>0</v>
      </c>
      <c r="L102" s="67">
        <f>'Pronóstico1 Público'!L102*'Pronóstico2 Público'!$CR102</f>
        <v>0</v>
      </c>
      <c r="M102" s="67">
        <f>'Pronóstico1 Público'!M102*'Pronóstico2 Público'!$CR102</f>
        <v>0</v>
      </c>
      <c r="N102" s="67">
        <f>'Pronóstico1 Público'!N102*'Pronóstico2 Público'!$CR102</f>
        <v>0</v>
      </c>
      <c r="O102" s="67">
        <f>'Pronóstico1 Público'!O102*'Pronóstico2 Público'!$CR102</f>
        <v>0</v>
      </c>
      <c r="P102" s="67">
        <f>'Pronóstico1 Público'!P102*'Pronóstico2 Público'!$CR102</f>
        <v>0</v>
      </c>
      <c r="Q102" s="67">
        <f>'Pronóstico1 Público'!Q102*'Pronóstico2 Público'!$CR102</f>
        <v>0</v>
      </c>
      <c r="R102" s="67">
        <f>'Pronóstico1 Público'!R102*'Pronóstico2 Público'!$CR102</f>
        <v>0</v>
      </c>
      <c r="S102" s="67">
        <f>'Pronóstico1 Público'!S102*'Pronóstico2 Público'!$CR102</f>
        <v>0</v>
      </c>
      <c r="T102" s="67">
        <f>'Pronóstico1 Público'!T102*'Pronóstico2 Público'!$CR102</f>
        <v>0</v>
      </c>
      <c r="U102" s="67">
        <f>'Pronóstico1 Público'!U102*'Pronóstico2 Público'!$CR102</f>
        <v>0</v>
      </c>
      <c r="V102" s="67">
        <f>'Pronóstico1 Público'!V102*'Pronóstico2 Público'!$CR102</f>
        <v>0</v>
      </c>
      <c r="W102" s="67">
        <f>'Pronóstico1 Público'!W102*'Pronóstico2 Público'!$CR102</f>
        <v>0</v>
      </c>
      <c r="X102" s="67">
        <f>'Pronóstico1 Público'!X102*'Pronóstico2 Público'!$CR102</f>
        <v>0</v>
      </c>
      <c r="Y102" s="67">
        <f>'Pronóstico1 Público'!Y102*'Pronóstico2 Público'!$CR102</f>
        <v>0</v>
      </c>
      <c r="Z102" s="67">
        <f>'Pronóstico1 Público'!Z102*'Pronóstico2 Público'!$CR102</f>
        <v>0</v>
      </c>
      <c r="AA102" s="67">
        <f>'Pronóstico1 Público'!AA102*'Pronóstico2 Público'!$CR102</f>
        <v>0</v>
      </c>
      <c r="AB102" s="67">
        <f>'Pronóstico1 Público'!AB102*'Pronóstico2 Público'!$CR102</f>
        <v>0</v>
      </c>
      <c r="AC102" s="67">
        <f>'Pronóstico1 Público'!AC102*'Pronóstico2 Público'!$CR102</f>
        <v>0</v>
      </c>
      <c r="AD102" s="67">
        <f>'Pronóstico1 Público'!AD102*'Pronóstico2 Público'!$CR102</f>
        <v>0</v>
      </c>
      <c r="AE102" s="67">
        <f>'Pronóstico1 Público'!AE102*'Pronóstico2 Público'!$CR102</f>
        <v>0</v>
      </c>
      <c r="AF102" s="67">
        <f>'Pronóstico1 Público'!AF102*'Pronóstico2 Público'!$CR102</f>
        <v>0</v>
      </c>
      <c r="AG102" s="67">
        <f>'Pronóstico1 Público'!AG102*'Pronóstico2 Público'!$CR102</f>
        <v>0</v>
      </c>
      <c r="AH102" s="67">
        <f>'Pronóstico1 Público'!AH102*'Pronóstico2 Público'!$CR102</f>
        <v>0</v>
      </c>
      <c r="AI102" s="67">
        <f>'Pronóstico1 Público'!AI102*'Pronóstico2 Público'!$CR102</f>
        <v>0</v>
      </c>
      <c r="AJ102" s="67">
        <f>'Pronóstico1 Público'!AJ102*'Pronóstico2 Público'!$CR102</f>
        <v>0</v>
      </c>
      <c r="AK102" s="67">
        <f>'Pronóstico1 Público'!AK102*'Pronóstico2 Público'!$CR102</f>
        <v>0</v>
      </c>
      <c r="AL102" s="67">
        <f>'Pronóstico1 Público'!AL102*'Pronóstico2 Público'!$CR102</f>
        <v>0</v>
      </c>
      <c r="AM102" s="67">
        <f>'Pronóstico1 Público'!AM102*'Pronóstico2 Público'!$CR102</f>
        <v>0</v>
      </c>
      <c r="AN102" s="67">
        <f>'Pronóstico1 Público'!AN102*'Pronóstico2 Público'!$CR102</f>
        <v>0</v>
      </c>
      <c r="AO102" s="67">
        <f>'Pronóstico1 Público'!AO102*'Pronóstico2 Público'!$CR102</f>
        <v>0</v>
      </c>
      <c r="AP102" s="67">
        <f>'Pronóstico1 Público'!AP102*'Pronóstico2 Público'!$CR102</f>
        <v>0</v>
      </c>
      <c r="AQ102" s="67">
        <f>'Pronóstico1 Público'!AQ102*'Pronóstico2 Público'!$CR102</f>
        <v>0</v>
      </c>
      <c r="AR102" s="67">
        <f>'Pronóstico1 Público'!AR102*'Pronóstico2 Público'!$CR102</f>
        <v>3.191142056279182E-6</v>
      </c>
      <c r="AS102" s="67">
        <f>'Pronóstico1 Público'!AS102*'Pronóstico2 Público'!$CR102</f>
        <v>1.7768460288019234E-5</v>
      </c>
      <c r="AT102" s="67">
        <f>'Pronóstico1 Público'!AT102*'Pronóstico2 Público'!$CR102</f>
        <v>5.2881121535465574E-5</v>
      </c>
      <c r="AU102" s="67">
        <f>'Pronóstico1 Público'!AU102*'Pronóstico2 Público'!$CR102</f>
        <v>1.35823260852075E-4</v>
      </c>
      <c r="AV102" s="67">
        <f>'Pronóstico1 Público'!AV102*'Pronóstico2 Público'!$CR102</f>
        <v>3.7016245321243589E-4</v>
      </c>
      <c r="AW102" s="67">
        <f>'Pronóstico1 Público'!AW102*'Pronóstico2 Público'!$CR102</f>
        <v>8.1120141457408589E-4</v>
      </c>
      <c r="AX102" s="67">
        <f>'Pronóstico1 Público'!AX102*'Pronóstico2 Público'!$CR102</f>
        <v>1.4022287381532173E-3</v>
      </c>
      <c r="AY102" s="67">
        <f>'Pronóstico1 Público'!AY102*'Pronóstico2 Público'!$CR102</f>
        <v>2.1002357775219472E-3</v>
      </c>
      <c r="AZ102" s="67">
        <f>'Pronóstico1 Público'!AZ102*'Pronóstico2 Público'!$CR102</f>
        <v>2.8792943948130413E-3</v>
      </c>
      <c r="BA102" s="67">
        <f>'Pronóstico1 Público'!BA102*'Pronóstico2 Público'!$CR102</f>
        <v>3.5688951290179763E-3</v>
      </c>
      <c r="BB102" s="67">
        <f>'Pronóstico1 Público'!BB102*'Pronóstico2 Público'!$CR102</f>
        <v>4.1573526115174855E-3</v>
      </c>
      <c r="BC102" s="67">
        <f>'Pronóstico1 Público'!BC102*'Pronóstico2 Público'!$CR102</f>
        <v>4.9170984251544602E-3</v>
      </c>
      <c r="BD102" s="67">
        <f>'Pronóstico1 Público'!BD102*'Pronóstico2 Público'!$CR102</f>
        <v>6.0026584709173261E-3</v>
      </c>
      <c r="BE102" s="67">
        <f>'Pronóstico1 Público'!BE102*'Pronóstico2 Público'!$CR102</f>
        <v>7.5242586718101212E-3</v>
      </c>
      <c r="BF102" s="67">
        <f>'Pronóstico1 Público'!BF102*'Pronóstico2 Público'!$CR102</f>
        <v>9.7357430591835659E-3</v>
      </c>
      <c r="BG102" s="67">
        <f>'Pronóstico1 Público'!BG102*'Pronóstico2 Público'!$CR102</f>
        <v>1.2761414726317682E-2</v>
      </c>
      <c r="BH102" s="67">
        <f>'Pronóstico1 Público'!BH102*'Pronóstico2 Público'!$CR102</f>
        <v>1.6763286348170359E-2</v>
      </c>
      <c r="BI102" s="67">
        <f>'Pronóstico1 Público'!BI102*'Pronóstico2 Público'!$CR102</f>
        <v>2.2377849279140615E-2</v>
      </c>
      <c r="BJ102" s="67">
        <f>'Pronóstico1 Público'!BJ102*'Pronóstico2 Público'!$CR102</f>
        <v>2.9393129681471321E-2</v>
      </c>
      <c r="BK102" s="67">
        <f>'Pronóstico1 Público'!BK102*'Pronóstico2 Público'!$CR102</f>
        <v>3.749394450643808E-2</v>
      </c>
      <c r="BL102" s="67">
        <f>'Pronóstico1 Público'!BL102*'Pronóstico2 Público'!$CR102</f>
        <v>4.6225948504345457E-2</v>
      </c>
      <c r="BM102" s="67">
        <f>'Pronóstico1 Público'!BM102*'Pronóstico2 Público'!$CR102</f>
        <v>5.4835657099251624E-2</v>
      </c>
      <c r="BN102" s="67">
        <f>'Pronóstico1 Público'!BN102*'Pronóstico2 Público'!$CR102</f>
        <v>6.2134504876509705E-2</v>
      </c>
      <c r="BO102" s="67">
        <f>'Pronóstico1 Público'!BO102*'Pronóstico2 Público'!$CR102</f>
        <v>6.8248442611176227E-2</v>
      </c>
      <c r="BP102" s="67">
        <f>'Pronóstico1 Público'!BP102*'Pronóstico2 Público'!$CR102</f>
        <v>7.3289353385088421E-2</v>
      </c>
      <c r="BQ102" s="67">
        <f>'Pronóstico1 Público'!BQ102*'Pronóstico2 Público'!$CR102</f>
        <v>7.7411143833256049E-2</v>
      </c>
      <c r="BR102" s="67">
        <f>'Pronóstico1 Público'!BR102*'Pronóstico2 Público'!$CR102</f>
        <v>8.0279683411527455E-2</v>
      </c>
      <c r="BS102" s="67">
        <f>'Pronóstico1 Público'!BS102*'Pronóstico2 Público'!$CR102</f>
        <v>8.1290887845780202E-2</v>
      </c>
      <c r="BT102" s="67">
        <f>'Pronóstico1 Público'!BT102*'Pronóstico2 Público'!$CR102</f>
        <v>8.0553842534925965E-2</v>
      </c>
      <c r="BU102" s="67">
        <f>'Pronóstico1 Público'!BU102*'Pronóstico2 Público'!$CR102</f>
        <v>7.8236437527938421E-2</v>
      </c>
      <c r="BV102" s="67">
        <f>'Pronóstico1 Público'!BV102*'Pronóstico2 Público'!$CR102</f>
        <v>7.4485301399499673E-2</v>
      </c>
      <c r="BW102" s="67">
        <f>'Pronóstico1 Público'!BW102*'Pronóstico2 Público'!$CR102</f>
        <v>7.0030745029097383E-2</v>
      </c>
      <c r="BX102" s="67">
        <f>'Pronóstico1 Público'!BX102*'Pronóstico2 Público'!$CR102</f>
        <v>6.5859818216655888E-2</v>
      </c>
      <c r="BY102" s="67">
        <f>'Pronóstico1 Público'!BY102*'Pronóstico2 Público'!$CR102</f>
        <v>6.1991748057100712E-2</v>
      </c>
      <c r="BZ102" s="67">
        <f>'Pronóstico1 Público'!BZ102*'Pronóstico2 Público'!$CR102</f>
        <v>5.8375992204561744E-2</v>
      </c>
      <c r="CA102" s="67">
        <f>'Pronóstico1 Público'!CA102*'Pronóstico2 Público'!$CR102</f>
        <v>5.5075185324138007E-2</v>
      </c>
      <c r="CB102" s="67">
        <f>'Pronóstico1 Público'!CB102*'Pronóstico2 Público'!$CR102</f>
        <v>5.2134239917847429E-2</v>
      </c>
      <c r="CC102" s="67">
        <f>'Pronóstico1 Público'!CC102*'Pronóstico2 Público'!$CR102</f>
        <v>4.9358334350004529E-2</v>
      </c>
      <c r="CD102" s="67">
        <f>'Pronóstico1 Público'!CD102*'Pronóstico2 Público'!$CR102</f>
        <v>4.6534973325164347E-2</v>
      </c>
      <c r="CE102" s="67">
        <f>'Pronóstico1 Público'!CE102*'Pronóstico2 Público'!$CR102</f>
        <v>4.3576913307864867E-2</v>
      </c>
      <c r="CF102" s="67">
        <f>'Pronóstico1 Público'!CF102*'Pronóstico2 Público'!$CR102</f>
        <v>4.0467814814275894E-2</v>
      </c>
      <c r="CG102" s="67">
        <f>'Pronóstico1 Público'!CG102*'Pronóstico2 Público'!$CR102</f>
        <v>3.7277874826669173E-2</v>
      </c>
      <c r="CH102" s="67">
        <f>'Pronóstico1 Público'!CH102*'Pronóstico2 Público'!$CR102</f>
        <v>3.4240501155234915E-2</v>
      </c>
      <c r="CI102" s="67">
        <f>'Pronóstico1 Público'!CI102*'Pronóstico2 Público'!$CR102</f>
        <v>3.1340130928596707E-2</v>
      </c>
      <c r="CJ102" s="67">
        <f>'Pronóstico1 Público'!CJ102*'Pronóstico2 Público'!$CR102</f>
        <v>2.8553998494714107E-2</v>
      </c>
      <c r="CK102" s="67">
        <f>'Pronóstico1 Público'!CK102*'Pronóstico2 Público'!$CR102</f>
        <v>2.6098792519323823E-2</v>
      </c>
      <c r="CL102" s="67">
        <f>'Pronóstico1 Público'!CL102*'Pronóstico2 Público'!$CR102</f>
        <v>2.3298199507065746E-2</v>
      </c>
      <c r="CM102" s="67">
        <f>'Pronóstico1 Público'!CM102*'Pronóstico2 Público'!$CR102</f>
        <v>1.9963825804591214E-2</v>
      </c>
      <c r="CN102" s="67">
        <f>'Pronóstico1 Público'!CN102*'Pronóstico2 Público'!$CR102</f>
        <v>1.6361291515648555E-2</v>
      </c>
      <c r="CP102" s="72">
        <f t="shared" si="2"/>
        <v>1.6999999999999997</v>
      </c>
      <c r="CR102">
        <f>'Insumo 2'!$B$5/'Pronóstico1 Público'!CP102</f>
        <v>0.33502093069297184</v>
      </c>
      <c r="CT102" s="83">
        <f>100*'Población %'!CR147</f>
        <v>29.317393350497884</v>
      </c>
      <c r="CU102" s="83">
        <f t="shared" si="3"/>
        <v>5.7986055570357502</v>
      </c>
    </row>
    <row r="103" spans="1:99">
      <c r="A103">
        <f>'Población %'!A148</f>
        <v>2087</v>
      </c>
      <c r="B103" s="67">
        <f>'Pronóstico1 Público'!B103*'Pronóstico2 Público'!$CR103</f>
        <v>0</v>
      </c>
      <c r="C103" s="67">
        <f>'Pronóstico1 Público'!C103*'Pronóstico2 Público'!$CR103</f>
        <v>0</v>
      </c>
      <c r="D103" s="67">
        <f>'Pronóstico1 Público'!D103*'Pronóstico2 Público'!$CR103</f>
        <v>0</v>
      </c>
      <c r="E103" s="67">
        <f>'Pronóstico1 Público'!E103*'Pronóstico2 Público'!$CR103</f>
        <v>0</v>
      </c>
      <c r="F103" s="67">
        <f>'Pronóstico1 Público'!F103*'Pronóstico2 Público'!$CR103</f>
        <v>0</v>
      </c>
      <c r="G103" s="67">
        <f>'Pronóstico1 Público'!G103*'Pronóstico2 Público'!$CR103</f>
        <v>0</v>
      </c>
      <c r="H103" s="67">
        <f>'Pronóstico1 Público'!H103*'Pronóstico2 Público'!$CR103</f>
        <v>0</v>
      </c>
      <c r="I103" s="67">
        <f>'Pronóstico1 Público'!I103*'Pronóstico2 Público'!$CR103</f>
        <v>0</v>
      </c>
      <c r="J103" s="67">
        <f>'Pronóstico1 Público'!J103*'Pronóstico2 Público'!$CR103</f>
        <v>0</v>
      </c>
      <c r="K103" s="67">
        <f>'Pronóstico1 Público'!K103*'Pronóstico2 Público'!$CR103</f>
        <v>0</v>
      </c>
      <c r="L103" s="67">
        <f>'Pronóstico1 Público'!L103*'Pronóstico2 Público'!$CR103</f>
        <v>0</v>
      </c>
      <c r="M103" s="67">
        <f>'Pronóstico1 Público'!M103*'Pronóstico2 Público'!$CR103</f>
        <v>0</v>
      </c>
      <c r="N103" s="67">
        <f>'Pronóstico1 Público'!N103*'Pronóstico2 Público'!$CR103</f>
        <v>0</v>
      </c>
      <c r="O103" s="67">
        <f>'Pronóstico1 Público'!O103*'Pronóstico2 Público'!$CR103</f>
        <v>0</v>
      </c>
      <c r="P103" s="67">
        <f>'Pronóstico1 Público'!P103*'Pronóstico2 Público'!$CR103</f>
        <v>0</v>
      </c>
      <c r="Q103" s="67">
        <f>'Pronóstico1 Público'!Q103*'Pronóstico2 Público'!$CR103</f>
        <v>0</v>
      </c>
      <c r="R103" s="67">
        <f>'Pronóstico1 Público'!R103*'Pronóstico2 Público'!$CR103</f>
        <v>0</v>
      </c>
      <c r="S103" s="67">
        <f>'Pronóstico1 Público'!S103*'Pronóstico2 Público'!$CR103</f>
        <v>0</v>
      </c>
      <c r="T103" s="67">
        <f>'Pronóstico1 Público'!T103*'Pronóstico2 Público'!$CR103</f>
        <v>0</v>
      </c>
      <c r="U103" s="67">
        <f>'Pronóstico1 Público'!U103*'Pronóstico2 Público'!$CR103</f>
        <v>0</v>
      </c>
      <c r="V103" s="67">
        <f>'Pronóstico1 Público'!V103*'Pronóstico2 Público'!$CR103</f>
        <v>0</v>
      </c>
      <c r="W103" s="67">
        <f>'Pronóstico1 Público'!W103*'Pronóstico2 Público'!$CR103</f>
        <v>0</v>
      </c>
      <c r="X103" s="67">
        <f>'Pronóstico1 Público'!X103*'Pronóstico2 Público'!$CR103</f>
        <v>0</v>
      </c>
      <c r="Y103" s="67">
        <f>'Pronóstico1 Público'!Y103*'Pronóstico2 Público'!$CR103</f>
        <v>0</v>
      </c>
      <c r="Z103" s="67">
        <f>'Pronóstico1 Público'!Z103*'Pronóstico2 Público'!$CR103</f>
        <v>0</v>
      </c>
      <c r="AA103" s="67">
        <f>'Pronóstico1 Público'!AA103*'Pronóstico2 Público'!$CR103</f>
        <v>0</v>
      </c>
      <c r="AB103" s="67">
        <f>'Pronóstico1 Público'!AB103*'Pronóstico2 Público'!$CR103</f>
        <v>0</v>
      </c>
      <c r="AC103" s="67">
        <f>'Pronóstico1 Público'!AC103*'Pronóstico2 Público'!$CR103</f>
        <v>0</v>
      </c>
      <c r="AD103" s="67">
        <f>'Pronóstico1 Público'!AD103*'Pronóstico2 Público'!$CR103</f>
        <v>0</v>
      </c>
      <c r="AE103" s="67">
        <f>'Pronóstico1 Público'!AE103*'Pronóstico2 Público'!$CR103</f>
        <v>0</v>
      </c>
      <c r="AF103" s="67">
        <f>'Pronóstico1 Público'!AF103*'Pronóstico2 Público'!$CR103</f>
        <v>0</v>
      </c>
      <c r="AG103" s="67">
        <f>'Pronóstico1 Público'!AG103*'Pronóstico2 Público'!$CR103</f>
        <v>0</v>
      </c>
      <c r="AH103" s="67">
        <f>'Pronóstico1 Público'!AH103*'Pronóstico2 Público'!$CR103</f>
        <v>0</v>
      </c>
      <c r="AI103" s="67">
        <f>'Pronóstico1 Público'!AI103*'Pronóstico2 Público'!$CR103</f>
        <v>0</v>
      </c>
      <c r="AJ103" s="67">
        <f>'Pronóstico1 Público'!AJ103*'Pronóstico2 Público'!$CR103</f>
        <v>0</v>
      </c>
      <c r="AK103" s="67">
        <f>'Pronóstico1 Público'!AK103*'Pronóstico2 Público'!$CR103</f>
        <v>0</v>
      </c>
      <c r="AL103" s="67">
        <f>'Pronóstico1 Público'!AL103*'Pronóstico2 Público'!$CR103</f>
        <v>0</v>
      </c>
      <c r="AM103" s="67">
        <f>'Pronóstico1 Público'!AM103*'Pronóstico2 Público'!$CR103</f>
        <v>0</v>
      </c>
      <c r="AN103" s="67">
        <f>'Pronóstico1 Público'!AN103*'Pronóstico2 Público'!$CR103</f>
        <v>0</v>
      </c>
      <c r="AO103" s="67">
        <f>'Pronóstico1 Público'!AO103*'Pronóstico2 Público'!$CR103</f>
        <v>0</v>
      </c>
      <c r="AP103" s="67">
        <f>'Pronóstico1 Público'!AP103*'Pronóstico2 Público'!$CR103</f>
        <v>0</v>
      </c>
      <c r="AQ103" s="67">
        <f>'Pronóstico1 Público'!AQ103*'Pronóstico2 Público'!$CR103</f>
        <v>0</v>
      </c>
      <c r="AR103" s="67">
        <f>'Pronóstico1 Público'!AR103*'Pronóstico2 Público'!$CR103</f>
        <v>3.1657862393956389E-6</v>
      </c>
      <c r="AS103" s="67">
        <f>'Pronóstico1 Público'!AS103*'Pronóstico2 Público'!$CR103</f>
        <v>1.7626286285427707E-5</v>
      </c>
      <c r="AT103" s="67">
        <f>'Pronóstico1 Público'!AT103*'Pronóstico2 Público'!$CR103</f>
        <v>5.245446655381702E-5</v>
      </c>
      <c r="AU103" s="67">
        <f>'Pronóstico1 Público'!AU103*'Pronóstico2 Público'!$CR103</f>
        <v>1.347019318177921E-4</v>
      </c>
      <c r="AV103" s="67">
        <f>'Pronóstico1 Público'!AV103*'Pronóstico2 Público'!$CR103</f>
        <v>3.6704629621684781E-4</v>
      </c>
      <c r="AW103" s="67">
        <f>'Pronóstico1 Público'!AW103*'Pronóstico2 Público'!$CR103</f>
        <v>8.0433542257215315E-4</v>
      </c>
      <c r="AX103" s="67">
        <f>'Pronóstico1 Público'!AX103*'Pronóstico2 Público'!$CR103</f>
        <v>1.3890156875527688E-3</v>
      </c>
      <c r="AY103" s="67">
        <f>'Pronóstico1 Público'!AY103*'Pronóstico2 Público'!$CR103</f>
        <v>2.0775308732124916E-3</v>
      </c>
      <c r="AZ103" s="67">
        <f>'Pronóstico1 Público'!AZ103*'Pronóstico2 Público'!$CR103</f>
        <v>2.8455059374197004E-3</v>
      </c>
      <c r="BA103" s="67">
        <f>'Pronóstico1 Público'!BA103*'Pronóstico2 Público'!$CR103</f>
        <v>3.5273267292458598E-3</v>
      </c>
      <c r="BB103" s="67">
        <f>'Pronóstico1 Público'!BB103*'Pronóstico2 Público'!$CR103</f>
        <v>4.1094081266873327E-3</v>
      </c>
      <c r="BC103" s="67">
        <f>'Pronóstico1 Público'!BC103*'Pronóstico2 Público'!$CR103</f>
        <v>4.8572954731888659E-3</v>
      </c>
      <c r="BD103" s="67">
        <f>'Pronóstico1 Público'!BD103*'Pronóstico2 Público'!$CR103</f>
        <v>5.9248781360152049E-3</v>
      </c>
      <c r="BE103" s="67">
        <f>'Pronóstico1 Público'!BE103*'Pronóstico2 Público'!$CR103</f>
        <v>7.4244105658996624E-3</v>
      </c>
      <c r="BF103" s="67">
        <f>'Pronóstico1 Público'!BF103*'Pronóstico2 Público'!$CR103</f>
        <v>9.6124350839095225E-3</v>
      </c>
      <c r="BG103" s="67">
        <f>'Pronóstico1 Público'!BG103*'Pronóstico2 Público'!$CR103</f>
        <v>1.2609227474832249E-2</v>
      </c>
      <c r="BH103" s="67">
        <f>'Pronóstico1 Público'!BH103*'Pronóstico2 Público'!$CR103</f>
        <v>1.6567224226275341E-2</v>
      </c>
      <c r="BI103" s="67">
        <f>'Pronóstico1 Público'!BI103*'Pronóstico2 Público'!$CR103</f>
        <v>2.2120730701648359E-2</v>
      </c>
      <c r="BJ103" s="67">
        <f>'Pronóstico1 Público'!BJ103*'Pronóstico2 Público'!$CR103</f>
        <v>2.9073788044588357E-2</v>
      </c>
      <c r="BK103" s="67">
        <f>'Pronóstico1 Público'!BK103*'Pronóstico2 Público'!$CR103</f>
        <v>3.7130277408870344E-2</v>
      </c>
      <c r="BL103" s="67">
        <f>'Pronóstico1 Público'!BL103*'Pronóstico2 Público'!$CR103</f>
        <v>4.5827100324403798E-2</v>
      </c>
      <c r="BM103" s="67">
        <f>'Pronóstico1 Público'!BM103*'Pronóstico2 Público'!$CR103</f>
        <v>5.4480582036502342E-2</v>
      </c>
      <c r="BN103" s="67">
        <f>'Pronóstico1 Público'!BN103*'Pronóstico2 Público'!$CR103</f>
        <v>6.19045541154912E-2</v>
      </c>
      <c r="BO103" s="67">
        <f>'Pronóstico1 Público'!BO103*'Pronóstico2 Público'!$CR103</f>
        <v>6.815904231583142E-2</v>
      </c>
      <c r="BP103" s="67">
        <f>'Pronóstico1 Público'!BP103*'Pronóstico2 Público'!$CR103</f>
        <v>7.3254002236005034E-2</v>
      </c>
      <c r="BQ103" s="67">
        <f>'Pronóstico1 Público'!BQ103*'Pronóstico2 Público'!$CR103</f>
        <v>7.7412587879607087E-2</v>
      </c>
      <c r="BR103" s="67">
        <f>'Pronóstico1 Público'!BR103*'Pronóstico2 Público'!$CR103</f>
        <v>8.0564429138817992E-2</v>
      </c>
      <c r="BS103" s="67">
        <f>'Pronóstico1 Público'!BS103*'Pronóstico2 Público'!$CR103</f>
        <v>8.1973869832142332E-2</v>
      </c>
      <c r="BT103" s="67">
        <f>'Pronóstico1 Público'!BT103*'Pronóstico2 Público'!$CR103</f>
        <v>8.1494017356149973E-2</v>
      </c>
      <c r="BU103" s="67">
        <f>'Pronóstico1 Público'!BU103*'Pronóstico2 Público'!$CR103</f>
        <v>7.9191644300994984E-2</v>
      </c>
      <c r="BV103" s="67">
        <f>'Pronóstico1 Público'!BV103*'Pronóstico2 Público'!$CR103</f>
        <v>7.5487896654810274E-2</v>
      </c>
      <c r="BW103" s="67">
        <f>'Pronóstico1 Público'!BW103*'Pronóstico2 Público'!$CR103</f>
        <v>7.0806509958988864E-2</v>
      </c>
      <c r="BX103" s="67">
        <f>'Pronóstico1 Público'!BX103*'Pronóstico2 Público'!$CR103</f>
        <v>6.6273378741555602E-2</v>
      </c>
      <c r="BY103" s="67">
        <f>'Pronóstico1 Público'!BY103*'Pronóstico2 Público'!$CR103</f>
        <v>6.2165487547760419E-2</v>
      </c>
      <c r="BZ103" s="67">
        <f>'Pronóstico1 Público'!BZ103*'Pronóstico2 Público'!$CR103</f>
        <v>5.853824504913565E-2</v>
      </c>
      <c r="CA103" s="67">
        <f>'Pronóstico1 Público'!CA103*'Pronóstico2 Público'!$CR103</f>
        <v>5.5176029735175866E-2</v>
      </c>
      <c r="CB103" s="67">
        <f>'Pronóstico1 Público'!CB103*'Pronóstico2 Público'!$CR103</f>
        <v>5.2210799895624764E-2</v>
      </c>
      <c r="CC103" s="67">
        <f>'Pronóstico1 Público'!CC103*'Pronóstico2 Público'!$CR103</f>
        <v>4.9432525703192551E-2</v>
      </c>
      <c r="CD103" s="67">
        <f>'Pronóstico1 Público'!CD103*'Pronóstico2 Público'!$CR103</f>
        <v>4.656090363628787E-2</v>
      </c>
      <c r="CE103" s="67">
        <f>'Pronóstico1 Público'!CE103*'Pronóstico2 Público'!$CR103</f>
        <v>4.3533822160121867E-2</v>
      </c>
      <c r="CF103" s="67">
        <f>'Pronóstico1 Público'!CF103*'Pronóstico2 Público'!$CR103</f>
        <v>4.0426473657515991E-2</v>
      </c>
      <c r="CG103" s="67">
        <f>'Pronóstico1 Público'!CG103*'Pronóstico2 Público'!$CR103</f>
        <v>3.7025494369603049E-2</v>
      </c>
      <c r="CH103" s="67">
        <f>'Pronóstico1 Público'!CH103*'Pronóstico2 Público'!$CR103</f>
        <v>3.3685604006024765E-2</v>
      </c>
      <c r="CI103" s="67">
        <f>'Pronóstico1 Público'!CI103*'Pronóstico2 Público'!$CR103</f>
        <v>3.0612122675297747E-2</v>
      </c>
      <c r="CJ103" s="67">
        <f>'Pronóstico1 Público'!CJ103*'Pronóstico2 Público'!$CR103</f>
        <v>2.7817789474806526E-2</v>
      </c>
      <c r="CK103" s="67">
        <f>'Pronóstico1 Público'!CK103*'Pronóstico2 Público'!$CR103</f>
        <v>2.5085104346916163E-2</v>
      </c>
      <c r="CL103" s="67">
        <f>'Pronóstico1 Público'!CL103*'Pronóstico2 Público'!$CR103</f>
        <v>2.2872835675790622E-2</v>
      </c>
      <c r="CM103" s="67">
        <f>'Pronóstico1 Público'!CM103*'Pronóstico2 Público'!$CR103</f>
        <v>2.0276027210322713E-2</v>
      </c>
      <c r="CN103" s="67">
        <f>'Pronóstico1 Público'!CN103*'Pronóstico2 Público'!$CR103</f>
        <v>1.7102735306090928E-2</v>
      </c>
      <c r="CP103" s="72">
        <f t="shared" si="2"/>
        <v>1.6999999999999997</v>
      </c>
      <c r="CR103">
        <f>'Insumo 2'!$B$5/'Pronóstico1 Público'!CP103</f>
        <v>0.33335191825221194</v>
      </c>
      <c r="CT103" s="83">
        <f>100*'Población %'!CR148</f>
        <v>29.484221751791207</v>
      </c>
      <c r="CU103" s="83">
        <f t="shared" si="3"/>
        <v>5.7657957341089476</v>
      </c>
    </row>
    <row r="104" spans="1:99">
      <c r="A104">
        <f>'Población %'!A149</f>
        <v>2088</v>
      </c>
      <c r="B104" s="67">
        <f>'Pronóstico1 Público'!B104*'Pronóstico2 Público'!$CR104</f>
        <v>0</v>
      </c>
      <c r="C104" s="67">
        <f>'Pronóstico1 Público'!C104*'Pronóstico2 Público'!$CR104</f>
        <v>0</v>
      </c>
      <c r="D104" s="67">
        <f>'Pronóstico1 Público'!D104*'Pronóstico2 Público'!$CR104</f>
        <v>0</v>
      </c>
      <c r="E104" s="67">
        <f>'Pronóstico1 Público'!E104*'Pronóstico2 Público'!$CR104</f>
        <v>0</v>
      </c>
      <c r="F104" s="67">
        <f>'Pronóstico1 Público'!F104*'Pronóstico2 Público'!$CR104</f>
        <v>0</v>
      </c>
      <c r="G104" s="67">
        <f>'Pronóstico1 Público'!G104*'Pronóstico2 Público'!$CR104</f>
        <v>0</v>
      </c>
      <c r="H104" s="67">
        <f>'Pronóstico1 Público'!H104*'Pronóstico2 Público'!$CR104</f>
        <v>0</v>
      </c>
      <c r="I104" s="67">
        <f>'Pronóstico1 Público'!I104*'Pronóstico2 Público'!$CR104</f>
        <v>0</v>
      </c>
      <c r="J104" s="67">
        <f>'Pronóstico1 Público'!J104*'Pronóstico2 Público'!$CR104</f>
        <v>0</v>
      </c>
      <c r="K104" s="67">
        <f>'Pronóstico1 Público'!K104*'Pronóstico2 Público'!$CR104</f>
        <v>0</v>
      </c>
      <c r="L104" s="67">
        <f>'Pronóstico1 Público'!L104*'Pronóstico2 Público'!$CR104</f>
        <v>0</v>
      </c>
      <c r="M104" s="67">
        <f>'Pronóstico1 Público'!M104*'Pronóstico2 Público'!$CR104</f>
        <v>0</v>
      </c>
      <c r="N104" s="67">
        <f>'Pronóstico1 Público'!N104*'Pronóstico2 Público'!$CR104</f>
        <v>0</v>
      </c>
      <c r="O104" s="67">
        <f>'Pronóstico1 Público'!O104*'Pronóstico2 Público'!$CR104</f>
        <v>0</v>
      </c>
      <c r="P104" s="67">
        <f>'Pronóstico1 Público'!P104*'Pronóstico2 Público'!$CR104</f>
        <v>0</v>
      </c>
      <c r="Q104" s="67">
        <f>'Pronóstico1 Público'!Q104*'Pronóstico2 Público'!$CR104</f>
        <v>0</v>
      </c>
      <c r="R104" s="67">
        <f>'Pronóstico1 Público'!R104*'Pronóstico2 Público'!$CR104</f>
        <v>0</v>
      </c>
      <c r="S104" s="67">
        <f>'Pronóstico1 Público'!S104*'Pronóstico2 Público'!$CR104</f>
        <v>0</v>
      </c>
      <c r="T104" s="67">
        <f>'Pronóstico1 Público'!T104*'Pronóstico2 Público'!$CR104</f>
        <v>0</v>
      </c>
      <c r="U104" s="67">
        <f>'Pronóstico1 Público'!U104*'Pronóstico2 Público'!$CR104</f>
        <v>0</v>
      </c>
      <c r="V104" s="67">
        <f>'Pronóstico1 Público'!V104*'Pronóstico2 Público'!$CR104</f>
        <v>0</v>
      </c>
      <c r="W104" s="67">
        <f>'Pronóstico1 Público'!W104*'Pronóstico2 Público'!$CR104</f>
        <v>0</v>
      </c>
      <c r="X104" s="67">
        <f>'Pronóstico1 Público'!X104*'Pronóstico2 Público'!$CR104</f>
        <v>0</v>
      </c>
      <c r="Y104" s="67">
        <f>'Pronóstico1 Público'!Y104*'Pronóstico2 Público'!$CR104</f>
        <v>0</v>
      </c>
      <c r="Z104" s="67">
        <f>'Pronóstico1 Público'!Z104*'Pronóstico2 Público'!$CR104</f>
        <v>0</v>
      </c>
      <c r="AA104" s="67">
        <f>'Pronóstico1 Público'!AA104*'Pronóstico2 Público'!$CR104</f>
        <v>0</v>
      </c>
      <c r="AB104" s="67">
        <f>'Pronóstico1 Público'!AB104*'Pronóstico2 Público'!$CR104</f>
        <v>0</v>
      </c>
      <c r="AC104" s="67">
        <f>'Pronóstico1 Público'!AC104*'Pronóstico2 Público'!$CR104</f>
        <v>0</v>
      </c>
      <c r="AD104" s="67">
        <f>'Pronóstico1 Público'!AD104*'Pronóstico2 Público'!$CR104</f>
        <v>0</v>
      </c>
      <c r="AE104" s="67">
        <f>'Pronóstico1 Público'!AE104*'Pronóstico2 Público'!$CR104</f>
        <v>0</v>
      </c>
      <c r="AF104" s="67">
        <f>'Pronóstico1 Público'!AF104*'Pronóstico2 Público'!$CR104</f>
        <v>0</v>
      </c>
      <c r="AG104" s="67">
        <f>'Pronóstico1 Público'!AG104*'Pronóstico2 Público'!$CR104</f>
        <v>0</v>
      </c>
      <c r="AH104" s="67">
        <f>'Pronóstico1 Público'!AH104*'Pronóstico2 Público'!$CR104</f>
        <v>0</v>
      </c>
      <c r="AI104" s="67">
        <f>'Pronóstico1 Público'!AI104*'Pronóstico2 Público'!$CR104</f>
        <v>0</v>
      </c>
      <c r="AJ104" s="67">
        <f>'Pronóstico1 Público'!AJ104*'Pronóstico2 Público'!$CR104</f>
        <v>0</v>
      </c>
      <c r="AK104" s="67">
        <f>'Pronóstico1 Público'!AK104*'Pronóstico2 Público'!$CR104</f>
        <v>0</v>
      </c>
      <c r="AL104" s="67">
        <f>'Pronóstico1 Público'!AL104*'Pronóstico2 Público'!$CR104</f>
        <v>0</v>
      </c>
      <c r="AM104" s="67">
        <f>'Pronóstico1 Público'!AM104*'Pronóstico2 Público'!$CR104</f>
        <v>0</v>
      </c>
      <c r="AN104" s="67">
        <f>'Pronóstico1 Público'!AN104*'Pronóstico2 Público'!$CR104</f>
        <v>0</v>
      </c>
      <c r="AO104" s="67">
        <f>'Pronóstico1 Público'!AO104*'Pronóstico2 Público'!$CR104</f>
        <v>0</v>
      </c>
      <c r="AP104" s="67">
        <f>'Pronóstico1 Público'!AP104*'Pronóstico2 Público'!$CR104</f>
        <v>0</v>
      </c>
      <c r="AQ104" s="67">
        <f>'Pronóstico1 Público'!AQ104*'Pronóstico2 Público'!$CR104</f>
        <v>0</v>
      </c>
      <c r="AR104" s="67">
        <f>'Pronóstico1 Público'!AR104*'Pronóstico2 Público'!$CR104</f>
        <v>3.1385218004753146E-6</v>
      </c>
      <c r="AS104" s="67">
        <f>'Pronóstico1 Público'!AS104*'Pronóstico2 Público'!$CR104</f>
        <v>1.747230271713986E-5</v>
      </c>
      <c r="AT104" s="67">
        <f>'Pronóstico1 Público'!AT104*'Pronóstico2 Público'!$CR104</f>
        <v>5.1992642579392568E-5</v>
      </c>
      <c r="AU104" s="67">
        <f>'Pronóstico1 Público'!AU104*'Pronóstico2 Público'!$CR104</f>
        <v>1.3350535084943218E-4</v>
      </c>
      <c r="AV104" s="67">
        <f>'Pronóstico1 Público'!AV104*'Pronóstico2 Público'!$CR104</f>
        <v>3.6373001377527599E-4</v>
      </c>
      <c r="AW104" s="67">
        <f>'Pronóstico1 Público'!AW104*'Pronóstico2 Público'!$CR104</f>
        <v>7.9696564948879777E-4</v>
      </c>
      <c r="AX104" s="67">
        <f>'Pronóstico1 Público'!AX104*'Pronóstico2 Público'!$CR104</f>
        <v>1.3762087654656712E-3</v>
      </c>
      <c r="AY104" s="67">
        <f>'Pronóstico1 Público'!AY104*'Pronóstico2 Público'!$CR104</f>
        <v>2.0564791484955726E-3</v>
      </c>
      <c r="AZ104" s="67">
        <f>'Pronóstico1 Público'!AZ104*'Pronóstico2 Público'!$CR104</f>
        <v>2.8128477649923414E-3</v>
      </c>
      <c r="BA104" s="67">
        <f>'Pronóstico1 Público'!BA104*'Pronóstico2 Público'!$CR104</f>
        <v>3.4836305090309547E-3</v>
      </c>
      <c r="BB104" s="67">
        <f>'Pronóstico1 Público'!BB104*'Pronóstico2 Público'!$CR104</f>
        <v>4.0590475720073543E-3</v>
      </c>
      <c r="BC104" s="67">
        <f>'Pronóstico1 Público'!BC104*'Pronóstico2 Público'!$CR104</f>
        <v>4.7984727619603375E-3</v>
      </c>
      <c r="BD104" s="67">
        <f>'Pronóstico1 Público'!BD104*'Pronóstico2 Público'!$CR104</f>
        <v>5.8494617745181538E-3</v>
      </c>
      <c r="BE104" s="67">
        <f>'Pronóstico1 Público'!BE104*'Pronóstico2 Público'!$CR104</f>
        <v>7.3239665346744934E-3</v>
      </c>
      <c r="BF104" s="67">
        <f>'Pronóstico1 Público'!BF104*'Pronóstico2 Público'!$CR104</f>
        <v>9.4797634298105331E-3</v>
      </c>
      <c r="BG104" s="67">
        <f>'Pronóstico1 Público'!BG104*'Pronóstico2 Público'!$CR104</f>
        <v>1.2443331876449332E-2</v>
      </c>
      <c r="BH104" s="67">
        <f>'Pronóstico1 Público'!BH104*'Pronóstico2 Público'!$CR104</f>
        <v>1.6361954937659219E-2</v>
      </c>
      <c r="BI104" s="67">
        <f>'Pronóstico1 Público'!BI104*'Pronóstico2 Público'!$CR104</f>
        <v>2.1852239457668184E-2</v>
      </c>
      <c r="BJ104" s="67">
        <f>'Pronóstico1 Público'!BJ104*'Pronóstico2 Público'!$CR104</f>
        <v>2.8727153757327231E-2</v>
      </c>
      <c r="BK104" s="67">
        <f>'Pronóstico1 Público'!BK104*'Pronóstico2 Público'!$CR104</f>
        <v>3.6712150713150551E-2</v>
      </c>
      <c r="BL104" s="67">
        <f>'Pronóstico1 Público'!BL104*'Pronóstico2 Público'!$CR104</f>
        <v>4.5366792502706144E-2</v>
      </c>
      <c r="BM104" s="67">
        <f>'Pronóstico1 Público'!BM104*'Pronóstico2 Público'!$CR104</f>
        <v>5.3995151901252057E-2</v>
      </c>
      <c r="BN104" s="67">
        <f>'Pronóstico1 Público'!BN104*'Pronóstico2 Público'!$CR104</f>
        <v>6.148897673476706E-2</v>
      </c>
      <c r="BO104" s="67">
        <f>'Pronóstico1 Público'!BO104*'Pronóstico2 Público'!$CR104</f>
        <v>6.7893107891835724E-2</v>
      </c>
      <c r="BP104" s="67">
        <f>'Pronóstico1 Público'!BP104*'Pronóstico2 Público'!$CR104</f>
        <v>7.3147988974890985E-2</v>
      </c>
      <c r="BQ104" s="67">
        <f>'Pronóstico1 Público'!BQ104*'Pronóstico2 Público'!$CR104</f>
        <v>7.7370833347502194E-2</v>
      </c>
      <c r="BR104" s="67">
        <f>'Pronóstico1 Público'!BR104*'Pronóstico2 Público'!$CR104</f>
        <v>8.0568746891679352E-2</v>
      </c>
      <c r="BS104" s="67">
        <f>'Pronóstico1 Público'!BS104*'Pronóstico2 Público'!$CR104</f>
        <v>8.2273336534872177E-2</v>
      </c>
      <c r="BT104" s="67">
        <f>'Pronóstico1 Público'!BT104*'Pronóstico2 Público'!$CR104</f>
        <v>8.2190786279495762E-2</v>
      </c>
      <c r="BU104" s="67">
        <f>'Pronóstico1 Público'!BU104*'Pronóstico2 Público'!$CR104</f>
        <v>8.0136956259071898E-2</v>
      </c>
      <c r="BV104" s="67">
        <f>'Pronóstico1 Público'!BV104*'Pronóstico2 Público'!$CR104</f>
        <v>7.6443073282544641E-2</v>
      </c>
      <c r="BW104" s="67">
        <f>'Pronóstico1 Público'!BW104*'Pronóstico2 Público'!$CR104</f>
        <v>7.1801179143961516E-2</v>
      </c>
      <c r="BX104" s="67">
        <f>'Pronóstico1 Público'!BX104*'Pronóstico2 Público'!$CR104</f>
        <v>6.7061471345679136E-2</v>
      </c>
      <c r="BY104" s="67">
        <f>'Pronóstico1 Público'!BY104*'Pronóstico2 Público'!$CR104</f>
        <v>6.2622398730843784E-2</v>
      </c>
      <c r="BZ104" s="67">
        <f>'Pronóstico1 Público'!BZ104*'Pronóstico2 Público'!$CR104</f>
        <v>5.8777378971227076E-2</v>
      </c>
      <c r="CA104" s="67">
        <f>'Pronóstico1 Público'!CA104*'Pronóstico2 Público'!$CR104</f>
        <v>5.5408364932520202E-2</v>
      </c>
      <c r="CB104" s="67">
        <f>'Pronóstico1 Público'!CB104*'Pronóstico2 Público'!$CR104</f>
        <v>5.238652930614781E-2</v>
      </c>
      <c r="CC104" s="67">
        <f>'Pronóstico1 Público'!CC104*'Pronóstico2 Público'!$CR104</f>
        <v>4.9598039363783569E-2</v>
      </c>
      <c r="CD104" s="67">
        <f>'Pronóstico1 Público'!CD104*'Pronóstico2 Público'!$CR104</f>
        <v>4.6739890039088246E-2</v>
      </c>
      <c r="CE104" s="67">
        <f>'Pronóstico1 Público'!CE104*'Pronóstico2 Público'!$CR104</f>
        <v>4.3674893115379462E-2</v>
      </c>
      <c r="CF104" s="67">
        <f>'Pronóstico1 Público'!CF104*'Pronóstico2 Público'!$CR104</f>
        <v>4.049119579125416E-2</v>
      </c>
      <c r="CG104" s="67">
        <f>'Pronóstico1 Público'!CG104*'Pronóstico2 Público'!$CR104</f>
        <v>3.7073171632628507E-2</v>
      </c>
      <c r="CH104" s="67">
        <f>'Pronóstico1 Público'!CH104*'Pronóstico2 Público'!$CR104</f>
        <v>3.3552054618943977E-2</v>
      </c>
      <c r="CI104" s="67">
        <f>'Pronóstico1 Público'!CI104*'Pronóstico2 Público'!$CR104</f>
        <v>3.0220947588015846E-2</v>
      </c>
      <c r="CJ104" s="67">
        <f>'Pronóstico1 Público'!CJ104*'Pronóstico2 Público'!$CR104</f>
        <v>2.7265923927645524E-2</v>
      </c>
      <c r="CK104" s="67">
        <f>'Pronóstico1 Público'!CK104*'Pronóstico2 Público'!$CR104</f>
        <v>2.4525867164968896E-2</v>
      </c>
      <c r="CL104" s="67">
        <f>'Pronóstico1 Público'!CL104*'Pronóstico2 Público'!$CR104</f>
        <v>2.190416869964E-2</v>
      </c>
      <c r="CM104" s="67">
        <f>'Pronóstico1 Público'!CM104*'Pronóstico2 Público'!$CR104</f>
        <v>1.9887708525994949E-2</v>
      </c>
      <c r="CN104" s="67">
        <f>'Pronóstico1 Público'!CN104*'Pronóstico2 Público'!$CR104</f>
        <v>1.74295530172387E-2</v>
      </c>
      <c r="CP104" s="72">
        <f t="shared" si="2"/>
        <v>1.7</v>
      </c>
      <c r="CR104">
        <f>'Insumo 2'!$B$5/'Pronóstico1 Público'!CP104</f>
        <v>0.33143822312228183</v>
      </c>
      <c r="CT104" s="83">
        <f>100*'Población %'!CR149</f>
        <v>29.676998118756632</v>
      </c>
      <c r="CU104" s="83">
        <f t="shared" si="3"/>
        <v>5.7283421766487761</v>
      </c>
    </row>
    <row r="105" spans="1:99">
      <c r="A105">
        <f>'Población %'!A150</f>
        <v>2089</v>
      </c>
      <c r="B105" s="67">
        <f>'Pronóstico1 Público'!B105*'Pronóstico2 Público'!$CR105</f>
        <v>0</v>
      </c>
      <c r="C105" s="67">
        <f>'Pronóstico1 Público'!C105*'Pronóstico2 Público'!$CR105</f>
        <v>0</v>
      </c>
      <c r="D105" s="67">
        <f>'Pronóstico1 Público'!D105*'Pronóstico2 Público'!$CR105</f>
        <v>0</v>
      </c>
      <c r="E105" s="67">
        <f>'Pronóstico1 Público'!E105*'Pronóstico2 Público'!$CR105</f>
        <v>0</v>
      </c>
      <c r="F105" s="67">
        <f>'Pronóstico1 Público'!F105*'Pronóstico2 Público'!$CR105</f>
        <v>0</v>
      </c>
      <c r="G105" s="67">
        <f>'Pronóstico1 Público'!G105*'Pronóstico2 Público'!$CR105</f>
        <v>0</v>
      </c>
      <c r="H105" s="67">
        <f>'Pronóstico1 Público'!H105*'Pronóstico2 Público'!$CR105</f>
        <v>0</v>
      </c>
      <c r="I105" s="67">
        <f>'Pronóstico1 Público'!I105*'Pronóstico2 Público'!$CR105</f>
        <v>0</v>
      </c>
      <c r="J105" s="67">
        <f>'Pronóstico1 Público'!J105*'Pronóstico2 Público'!$CR105</f>
        <v>0</v>
      </c>
      <c r="K105" s="67">
        <f>'Pronóstico1 Público'!K105*'Pronóstico2 Público'!$CR105</f>
        <v>0</v>
      </c>
      <c r="L105" s="67">
        <f>'Pronóstico1 Público'!L105*'Pronóstico2 Público'!$CR105</f>
        <v>0</v>
      </c>
      <c r="M105" s="67">
        <f>'Pronóstico1 Público'!M105*'Pronóstico2 Público'!$CR105</f>
        <v>0</v>
      </c>
      <c r="N105" s="67">
        <f>'Pronóstico1 Público'!N105*'Pronóstico2 Público'!$CR105</f>
        <v>0</v>
      </c>
      <c r="O105" s="67">
        <f>'Pronóstico1 Público'!O105*'Pronóstico2 Público'!$CR105</f>
        <v>0</v>
      </c>
      <c r="P105" s="67">
        <f>'Pronóstico1 Público'!P105*'Pronóstico2 Público'!$CR105</f>
        <v>0</v>
      </c>
      <c r="Q105" s="67">
        <f>'Pronóstico1 Público'!Q105*'Pronóstico2 Público'!$CR105</f>
        <v>0</v>
      </c>
      <c r="R105" s="67">
        <f>'Pronóstico1 Público'!R105*'Pronóstico2 Público'!$CR105</f>
        <v>0</v>
      </c>
      <c r="S105" s="67">
        <f>'Pronóstico1 Público'!S105*'Pronóstico2 Público'!$CR105</f>
        <v>0</v>
      </c>
      <c r="T105" s="67">
        <f>'Pronóstico1 Público'!T105*'Pronóstico2 Público'!$CR105</f>
        <v>0</v>
      </c>
      <c r="U105" s="67">
        <f>'Pronóstico1 Público'!U105*'Pronóstico2 Público'!$CR105</f>
        <v>0</v>
      </c>
      <c r="V105" s="67">
        <f>'Pronóstico1 Público'!V105*'Pronóstico2 Público'!$CR105</f>
        <v>0</v>
      </c>
      <c r="W105" s="67">
        <f>'Pronóstico1 Público'!W105*'Pronóstico2 Público'!$CR105</f>
        <v>0</v>
      </c>
      <c r="X105" s="67">
        <f>'Pronóstico1 Público'!X105*'Pronóstico2 Público'!$CR105</f>
        <v>0</v>
      </c>
      <c r="Y105" s="67">
        <f>'Pronóstico1 Público'!Y105*'Pronóstico2 Público'!$CR105</f>
        <v>0</v>
      </c>
      <c r="Z105" s="67">
        <f>'Pronóstico1 Público'!Z105*'Pronóstico2 Público'!$CR105</f>
        <v>0</v>
      </c>
      <c r="AA105" s="67">
        <f>'Pronóstico1 Público'!AA105*'Pronóstico2 Público'!$CR105</f>
        <v>0</v>
      </c>
      <c r="AB105" s="67">
        <f>'Pronóstico1 Público'!AB105*'Pronóstico2 Público'!$CR105</f>
        <v>0</v>
      </c>
      <c r="AC105" s="67">
        <f>'Pronóstico1 Público'!AC105*'Pronóstico2 Público'!$CR105</f>
        <v>0</v>
      </c>
      <c r="AD105" s="67">
        <f>'Pronóstico1 Público'!AD105*'Pronóstico2 Público'!$CR105</f>
        <v>0</v>
      </c>
      <c r="AE105" s="67">
        <f>'Pronóstico1 Público'!AE105*'Pronóstico2 Público'!$CR105</f>
        <v>0</v>
      </c>
      <c r="AF105" s="67">
        <f>'Pronóstico1 Público'!AF105*'Pronóstico2 Público'!$CR105</f>
        <v>0</v>
      </c>
      <c r="AG105" s="67">
        <f>'Pronóstico1 Público'!AG105*'Pronóstico2 Público'!$CR105</f>
        <v>0</v>
      </c>
      <c r="AH105" s="67">
        <f>'Pronóstico1 Público'!AH105*'Pronóstico2 Público'!$CR105</f>
        <v>0</v>
      </c>
      <c r="AI105" s="67">
        <f>'Pronóstico1 Público'!AI105*'Pronóstico2 Público'!$CR105</f>
        <v>0</v>
      </c>
      <c r="AJ105" s="67">
        <f>'Pronóstico1 Público'!AJ105*'Pronóstico2 Público'!$CR105</f>
        <v>0</v>
      </c>
      <c r="AK105" s="67">
        <f>'Pronóstico1 Público'!AK105*'Pronóstico2 Público'!$CR105</f>
        <v>0</v>
      </c>
      <c r="AL105" s="67">
        <f>'Pronóstico1 Público'!AL105*'Pronóstico2 Público'!$CR105</f>
        <v>0</v>
      </c>
      <c r="AM105" s="67">
        <f>'Pronóstico1 Público'!AM105*'Pronóstico2 Público'!$CR105</f>
        <v>0</v>
      </c>
      <c r="AN105" s="67">
        <f>'Pronóstico1 Público'!AN105*'Pronóstico2 Público'!$CR105</f>
        <v>0</v>
      </c>
      <c r="AO105" s="67">
        <f>'Pronóstico1 Público'!AO105*'Pronóstico2 Público'!$CR105</f>
        <v>0</v>
      </c>
      <c r="AP105" s="67">
        <f>'Pronóstico1 Público'!AP105*'Pronóstico2 Público'!$CR105</f>
        <v>0</v>
      </c>
      <c r="AQ105" s="67">
        <f>'Pronóstico1 Público'!AQ105*'Pronóstico2 Público'!$CR105</f>
        <v>0</v>
      </c>
      <c r="AR105" s="67">
        <f>'Pronóstico1 Público'!AR105*'Pronóstico2 Público'!$CR105</f>
        <v>3.1087632488905068E-6</v>
      </c>
      <c r="AS105" s="67">
        <f>'Pronóstico1 Público'!AS105*'Pronóstico2 Público'!$CR105</f>
        <v>1.7305907540855859E-5</v>
      </c>
      <c r="AT105" s="67">
        <f>'Pronóstico1 Público'!AT105*'Pronóstico2 Público'!$CR105</f>
        <v>5.1493038674509792E-5</v>
      </c>
      <c r="AU105" s="67">
        <f>'Pronóstico1 Público'!AU105*'Pronóstico2 Público'!$CR105</f>
        <v>1.322162085885803E-4</v>
      </c>
      <c r="AV105" s="67">
        <f>'Pronóstico1 Público'!AV105*'Pronóstico2 Público'!$CR105</f>
        <v>3.6018503808866287E-4</v>
      </c>
      <c r="AW105" s="67">
        <f>'Pronóstico1 Público'!AW105*'Pronóstico2 Público'!$CR105</f>
        <v>7.8905535790821781E-4</v>
      </c>
      <c r="AX105" s="67">
        <f>'Pronóstico1 Público'!AX105*'Pronóstico2 Público'!$CR105</f>
        <v>1.3624027451034466E-3</v>
      </c>
      <c r="AY105" s="67">
        <f>'Pronóstico1 Público'!AY105*'Pronóstico2 Público'!$CR105</f>
        <v>2.0358372915137836E-3</v>
      </c>
      <c r="AZ105" s="67">
        <f>'Pronóstico1 Público'!AZ105*'Pronóstico2 Público'!$CR105</f>
        <v>2.7820930966626998E-3</v>
      </c>
      <c r="BA105" s="67">
        <f>'Pronóstico1 Público'!BA105*'Pronóstico2 Público'!$CR105</f>
        <v>3.4410708195960539E-3</v>
      </c>
      <c r="BB105" s="67">
        <f>'Pronóstico1 Público'!BB105*'Pronóstico2 Público'!$CR105</f>
        <v>4.0058814415807123E-3</v>
      </c>
      <c r="BC105" s="67">
        <f>'Pronóstico1 Público'!BC105*'Pronóstico2 Público'!$CR105</f>
        <v>4.736344679731881E-3</v>
      </c>
      <c r="BD105" s="67">
        <f>'Pronóstico1 Público'!BD105*'Pronóstico2 Público'!$CR105</f>
        <v>5.774669630235066E-3</v>
      </c>
      <c r="BE105" s="67">
        <f>'Pronóstico1 Público'!BE105*'Pronóstico2 Público'!$CR105</f>
        <v>7.2259895297527282E-3</v>
      </c>
      <c r="BF105" s="67">
        <f>'Pronóstico1 Público'!BF105*'Pronóstico2 Público'!$CR105</f>
        <v>9.3453370447067387E-3</v>
      </c>
      <c r="BG105" s="67">
        <f>'Pronóstico1 Público'!BG105*'Pronóstico2 Público'!$CR105</f>
        <v>1.2263638301051684E-2</v>
      </c>
      <c r="BH105" s="67">
        <f>'Pronóstico1 Público'!BH105*'Pronóstico2 Público'!$CR105</f>
        <v>1.6136947548771378E-2</v>
      </c>
      <c r="BI105" s="67">
        <f>'Pronóstico1 Público'!BI105*'Pronóstico2 Público'!$CR105</f>
        <v>2.1569398951059048E-2</v>
      </c>
      <c r="BJ105" s="67">
        <f>'Pronóstico1 Público'!BJ105*'Pronóstico2 Público'!$CR105</f>
        <v>2.8363301296520375E-2</v>
      </c>
      <c r="BK105" s="67">
        <f>'Pronóstico1 Público'!BK105*'Pronóstico2 Público'!$CR105</f>
        <v>3.6256407053419051E-2</v>
      </c>
      <c r="BL105" s="67">
        <f>'Pronóstico1 Público'!BL105*'Pronóstico2 Público'!$CR105</f>
        <v>4.4835352342046837E-2</v>
      </c>
      <c r="BM105" s="67">
        <f>'Pronóstico1 Público'!BM105*'Pronóstico2 Público'!$CR105</f>
        <v>5.3430487581415949E-2</v>
      </c>
      <c r="BN105" s="67">
        <f>'Pronóstico1 Público'!BN105*'Pronóstico2 Público'!$CR105</f>
        <v>6.0918090516694987E-2</v>
      </c>
      <c r="BO105" s="67">
        <f>'Pronóstico1 Público'!BO105*'Pronóstico2 Público'!$CR105</f>
        <v>6.7415903054742835E-2</v>
      </c>
      <c r="BP105" s="67">
        <f>'Pronóstico1 Público'!BP105*'Pronóstico2 Público'!$CR105</f>
        <v>7.2843288186928826E-2</v>
      </c>
      <c r="BQ105" s="67">
        <f>'Pronóstico1 Público'!BQ105*'Pronóstico2 Público'!$CR105</f>
        <v>7.7242466230078327E-2</v>
      </c>
      <c r="BR105" s="67">
        <f>'Pronóstico1 Público'!BR105*'Pronóstico2 Público'!$CR105</f>
        <v>8.0515862558304924E-2</v>
      </c>
      <c r="BS105" s="67">
        <f>'Pronóstico1 Público'!BS105*'Pronóstico2 Público'!$CR105</f>
        <v>8.2273694785420334E-2</v>
      </c>
      <c r="BT105" s="67">
        <f>'Pronóstico1 Público'!BT105*'Pronóstico2 Público'!$CR105</f>
        <v>8.249300073357925E-2</v>
      </c>
      <c r="BU105" s="67">
        <f>'Pronóstico1 Público'!BU105*'Pronóstico2 Público'!$CR105</f>
        <v>8.0829618452215507E-2</v>
      </c>
      <c r="BV105" s="67">
        <f>'Pronóstico1 Público'!BV105*'Pronóstico2 Público'!$CR105</f>
        <v>7.7370849496951916E-2</v>
      </c>
      <c r="BW105" s="67">
        <f>'Pronóstico1 Público'!BW105*'Pronóstico2 Público'!$CR105</f>
        <v>7.2734152981110994E-2</v>
      </c>
      <c r="BX105" s="67">
        <f>'Pronóstico1 Público'!BX105*'Pronóstico2 Público'!$CR105</f>
        <v>6.8040024719008108E-2</v>
      </c>
      <c r="BY105" s="67">
        <f>'Pronóstico1 Público'!BY105*'Pronóstico2 Público'!$CR105</f>
        <v>6.3414911078091385E-2</v>
      </c>
      <c r="BZ105" s="67">
        <f>'Pronóstico1 Público'!BZ105*'Pronóstico2 Público'!$CR105</f>
        <v>5.9270893346904614E-2</v>
      </c>
      <c r="CA105" s="67">
        <f>'Pronóstico1 Público'!CA105*'Pronóstico2 Público'!$CR105</f>
        <v>5.570684272547121E-2</v>
      </c>
      <c r="CB105" s="67">
        <f>'Pronóstico1 Público'!CB105*'Pronóstico2 Público'!$CR105</f>
        <v>5.2682237463257446E-2</v>
      </c>
      <c r="CC105" s="67">
        <f>'Pronóstico1 Público'!CC105*'Pronóstico2 Público'!$CR105</f>
        <v>4.9842668171898995E-2</v>
      </c>
      <c r="CD105" s="67">
        <f>'Pronóstico1 Público'!CD105*'Pronóstico2 Público'!$CR105</f>
        <v>4.6987943817664649E-2</v>
      </c>
      <c r="CE105" s="67">
        <f>'Pronóstico1 Público'!CE105*'Pronóstico2 Público'!$CR105</f>
        <v>4.3951295976020967E-2</v>
      </c>
      <c r="CF105" s="67">
        <f>'Pronóstico1 Público'!CF105*'Pronóstico2 Público'!$CR105</f>
        <v>4.0738214374761918E-2</v>
      </c>
      <c r="CG105" s="67">
        <f>'Pronóstico1 Público'!CG105*'Pronóstico2 Público'!$CR105</f>
        <v>3.7233839936196327E-2</v>
      </c>
      <c r="CH105" s="67">
        <f>'Pronóstico1 Público'!CH105*'Pronóstico2 Público'!$CR105</f>
        <v>3.3678758879596322E-2</v>
      </c>
      <c r="CI105" s="67">
        <f>'Pronóstico1 Público'!CI105*'Pronóstico2 Público'!$CR105</f>
        <v>3.0193305531664716E-2</v>
      </c>
      <c r="CJ105" s="67">
        <f>'Pronóstico1 Público'!CJ105*'Pronóstico2 Público'!$CR105</f>
        <v>2.7022126383202477E-2</v>
      </c>
      <c r="CK105" s="67">
        <f>'Pronóstico1 Público'!CK105*'Pronóstico2 Público'!$CR105</f>
        <v>2.4133469319092691E-2</v>
      </c>
      <c r="CL105" s="67">
        <f>'Pronóstico1 Público'!CL105*'Pronóstico2 Público'!$CR105</f>
        <v>2.1505636501437667E-2</v>
      </c>
      <c r="CM105" s="67">
        <f>'Pronóstico1 Público'!CM105*'Pronóstico2 Público'!$CR105</f>
        <v>1.8964716427552899E-2</v>
      </c>
      <c r="CN105" s="67">
        <f>'Pronóstico1 Público'!CN105*'Pronóstico2 Público'!$CR105</f>
        <v>1.7077664684932315E-2</v>
      </c>
      <c r="CP105" s="72">
        <f t="shared" si="2"/>
        <v>1.6999999999999991</v>
      </c>
      <c r="CR105">
        <f>'Insumo 2'!$B$5/'Pronóstico1 Público'!CP105</f>
        <v>0.32930088792323242</v>
      </c>
      <c r="CT105" s="83">
        <f>100*'Población %'!CR150</f>
        <v>29.904706876202258</v>
      </c>
      <c r="CU105" s="83">
        <f t="shared" si="3"/>
        <v>5.6847238364099635</v>
      </c>
    </row>
    <row r="106" spans="1:99">
      <c r="A106">
        <f>'Población %'!A151</f>
        <v>2090</v>
      </c>
      <c r="B106" s="67">
        <f>'Pronóstico1 Público'!B106*'Pronóstico2 Público'!$CR106</f>
        <v>0</v>
      </c>
      <c r="C106" s="67">
        <f>'Pronóstico1 Público'!C106*'Pronóstico2 Público'!$CR106</f>
        <v>0</v>
      </c>
      <c r="D106" s="67">
        <f>'Pronóstico1 Público'!D106*'Pronóstico2 Público'!$CR106</f>
        <v>0</v>
      </c>
      <c r="E106" s="67">
        <f>'Pronóstico1 Público'!E106*'Pronóstico2 Público'!$CR106</f>
        <v>0</v>
      </c>
      <c r="F106" s="67">
        <f>'Pronóstico1 Público'!F106*'Pronóstico2 Público'!$CR106</f>
        <v>0</v>
      </c>
      <c r="G106" s="67">
        <f>'Pronóstico1 Público'!G106*'Pronóstico2 Público'!$CR106</f>
        <v>0</v>
      </c>
      <c r="H106" s="67">
        <f>'Pronóstico1 Público'!H106*'Pronóstico2 Público'!$CR106</f>
        <v>0</v>
      </c>
      <c r="I106" s="67">
        <f>'Pronóstico1 Público'!I106*'Pronóstico2 Público'!$CR106</f>
        <v>0</v>
      </c>
      <c r="J106" s="67">
        <f>'Pronóstico1 Público'!J106*'Pronóstico2 Público'!$CR106</f>
        <v>0</v>
      </c>
      <c r="K106" s="67">
        <f>'Pronóstico1 Público'!K106*'Pronóstico2 Público'!$CR106</f>
        <v>0</v>
      </c>
      <c r="L106" s="67">
        <f>'Pronóstico1 Público'!L106*'Pronóstico2 Público'!$CR106</f>
        <v>0</v>
      </c>
      <c r="M106" s="67">
        <f>'Pronóstico1 Público'!M106*'Pronóstico2 Público'!$CR106</f>
        <v>0</v>
      </c>
      <c r="N106" s="67">
        <f>'Pronóstico1 Público'!N106*'Pronóstico2 Público'!$CR106</f>
        <v>0</v>
      </c>
      <c r="O106" s="67">
        <f>'Pronóstico1 Público'!O106*'Pronóstico2 Público'!$CR106</f>
        <v>0</v>
      </c>
      <c r="P106" s="67">
        <f>'Pronóstico1 Público'!P106*'Pronóstico2 Público'!$CR106</f>
        <v>0</v>
      </c>
      <c r="Q106" s="67">
        <f>'Pronóstico1 Público'!Q106*'Pronóstico2 Público'!$CR106</f>
        <v>0</v>
      </c>
      <c r="R106" s="67">
        <f>'Pronóstico1 Público'!R106*'Pronóstico2 Público'!$CR106</f>
        <v>0</v>
      </c>
      <c r="S106" s="67">
        <f>'Pronóstico1 Público'!S106*'Pronóstico2 Público'!$CR106</f>
        <v>0</v>
      </c>
      <c r="T106" s="67">
        <f>'Pronóstico1 Público'!T106*'Pronóstico2 Público'!$CR106</f>
        <v>0</v>
      </c>
      <c r="U106" s="67">
        <f>'Pronóstico1 Público'!U106*'Pronóstico2 Público'!$CR106</f>
        <v>0</v>
      </c>
      <c r="V106" s="67">
        <f>'Pronóstico1 Público'!V106*'Pronóstico2 Público'!$CR106</f>
        <v>0</v>
      </c>
      <c r="W106" s="67">
        <f>'Pronóstico1 Público'!W106*'Pronóstico2 Público'!$CR106</f>
        <v>0</v>
      </c>
      <c r="X106" s="67">
        <f>'Pronóstico1 Público'!X106*'Pronóstico2 Público'!$CR106</f>
        <v>0</v>
      </c>
      <c r="Y106" s="67">
        <f>'Pronóstico1 Público'!Y106*'Pronóstico2 Público'!$CR106</f>
        <v>0</v>
      </c>
      <c r="Z106" s="67">
        <f>'Pronóstico1 Público'!Z106*'Pronóstico2 Público'!$CR106</f>
        <v>0</v>
      </c>
      <c r="AA106" s="67">
        <f>'Pronóstico1 Público'!AA106*'Pronóstico2 Público'!$CR106</f>
        <v>0</v>
      </c>
      <c r="AB106" s="67">
        <f>'Pronóstico1 Público'!AB106*'Pronóstico2 Público'!$CR106</f>
        <v>0</v>
      </c>
      <c r="AC106" s="67">
        <f>'Pronóstico1 Público'!AC106*'Pronóstico2 Público'!$CR106</f>
        <v>0</v>
      </c>
      <c r="AD106" s="67">
        <f>'Pronóstico1 Público'!AD106*'Pronóstico2 Público'!$CR106</f>
        <v>0</v>
      </c>
      <c r="AE106" s="67">
        <f>'Pronóstico1 Público'!AE106*'Pronóstico2 Público'!$CR106</f>
        <v>0</v>
      </c>
      <c r="AF106" s="67">
        <f>'Pronóstico1 Público'!AF106*'Pronóstico2 Público'!$CR106</f>
        <v>0</v>
      </c>
      <c r="AG106" s="67">
        <f>'Pronóstico1 Público'!AG106*'Pronóstico2 Público'!$CR106</f>
        <v>0</v>
      </c>
      <c r="AH106" s="67">
        <f>'Pronóstico1 Público'!AH106*'Pronóstico2 Público'!$CR106</f>
        <v>0</v>
      </c>
      <c r="AI106" s="67">
        <f>'Pronóstico1 Público'!AI106*'Pronóstico2 Público'!$CR106</f>
        <v>0</v>
      </c>
      <c r="AJ106" s="67">
        <f>'Pronóstico1 Público'!AJ106*'Pronóstico2 Público'!$CR106</f>
        <v>0</v>
      </c>
      <c r="AK106" s="67">
        <f>'Pronóstico1 Público'!AK106*'Pronóstico2 Público'!$CR106</f>
        <v>0</v>
      </c>
      <c r="AL106" s="67">
        <f>'Pronóstico1 Público'!AL106*'Pronóstico2 Público'!$CR106</f>
        <v>0</v>
      </c>
      <c r="AM106" s="67">
        <f>'Pronóstico1 Público'!AM106*'Pronóstico2 Público'!$CR106</f>
        <v>0</v>
      </c>
      <c r="AN106" s="67">
        <f>'Pronóstico1 Público'!AN106*'Pronóstico2 Público'!$CR106</f>
        <v>0</v>
      </c>
      <c r="AO106" s="67">
        <f>'Pronóstico1 Público'!AO106*'Pronóstico2 Público'!$CR106</f>
        <v>0</v>
      </c>
      <c r="AP106" s="67">
        <f>'Pronóstico1 Público'!AP106*'Pronóstico2 Público'!$CR106</f>
        <v>0</v>
      </c>
      <c r="AQ106" s="67">
        <f>'Pronóstico1 Público'!AQ106*'Pronóstico2 Público'!$CR106</f>
        <v>0</v>
      </c>
      <c r="AR106" s="67">
        <f>'Pronóstico1 Público'!AR106*'Pronóstico2 Público'!$CR106</f>
        <v>3.0745203585889652E-6</v>
      </c>
      <c r="AS106" s="67">
        <f>'Pronóstico1 Público'!AS106*'Pronóstico2 Público'!$CR106</f>
        <v>1.7121723916349711E-5</v>
      </c>
      <c r="AT106" s="67">
        <f>'Pronóstico1 Público'!AT106*'Pronóstico2 Público'!$CR106</f>
        <v>5.0944975074145204E-5</v>
      </c>
      <c r="AU106" s="67">
        <f>'Pronóstico1 Público'!AU106*'Pronóstico2 Público'!$CR106</f>
        <v>1.3080071930161895E-4</v>
      </c>
      <c r="AV106" s="67">
        <f>'Pronóstico1 Público'!AV106*'Pronóstico2 Público'!$CR106</f>
        <v>3.5629657355368646E-4</v>
      </c>
      <c r="AW106" s="67">
        <f>'Pronóstico1 Público'!AW106*'Pronóstico2 Público'!$CR106</f>
        <v>7.8047105949546056E-4</v>
      </c>
      <c r="AX106" s="67">
        <f>'Pronóstico1 Público'!AX106*'Pronóstico2 Público'!$CR106</f>
        <v>1.3473679546120679E-3</v>
      </c>
      <c r="AY106" s="67">
        <f>'Pronóstico1 Público'!AY106*'Pronóstico2 Público'!$CR106</f>
        <v>2.0132008029636545E-3</v>
      </c>
      <c r="AZ106" s="67">
        <f>'Pronóstico1 Público'!AZ106*'Pronóstico2 Público'!$CR106</f>
        <v>2.7512061804655175E-3</v>
      </c>
      <c r="BA106" s="67">
        <f>'Pronóstico1 Público'!BA106*'Pronóstico2 Público'!$CR106</f>
        <v>3.3998488789867228E-3</v>
      </c>
      <c r="BB106" s="67">
        <f>'Pronóstico1 Público'!BB106*'Pronóstico2 Público'!$CR106</f>
        <v>3.9530042154429642E-3</v>
      </c>
      <c r="BC106" s="67">
        <f>'Pronóstico1 Público'!BC106*'Pronóstico2 Público'!$CR106</f>
        <v>4.6698055573738554E-3</v>
      </c>
      <c r="BD106" s="67">
        <f>'Pronóstico1 Público'!BD106*'Pronóstico2 Público'!$CR106</f>
        <v>5.6944400342201339E-3</v>
      </c>
      <c r="BE106" s="67">
        <f>'Pronóstico1 Público'!BE106*'Pronóstico2 Público'!$CR106</f>
        <v>7.1272210790479344E-3</v>
      </c>
      <c r="BF106" s="67">
        <f>'Pronóstico1 Público'!BF106*'Pronóstico2 Público'!$CR106</f>
        <v>9.2120756939999219E-3</v>
      </c>
      <c r="BG106" s="67">
        <f>'Pronóstico1 Público'!BG106*'Pronóstico2 Público'!$CR106</f>
        <v>1.2079435692176316E-2</v>
      </c>
      <c r="BH106" s="67">
        <f>'Pronóstico1 Público'!BH106*'Pronóstico2 Público'!$CR106</f>
        <v>1.5890141833739505E-2</v>
      </c>
      <c r="BI106" s="67">
        <f>'Pronóstico1 Público'!BI106*'Pronóstico2 Público'!$CR106</f>
        <v>2.125505054146596E-2</v>
      </c>
      <c r="BJ106" s="67">
        <f>'Pronóstico1 Público'!BJ106*'Pronóstico2 Público'!$CR106</f>
        <v>2.797414095552218E-2</v>
      </c>
      <c r="BK106" s="67">
        <f>'Pronóstico1 Público'!BK106*'Pronóstico2 Público'!$CR106</f>
        <v>3.5770483870871769E-2</v>
      </c>
      <c r="BL106" s="67">
        <f>'Pronóstico1 Público'!BL106*'Pronóstico2 Público'!$CR106</f>
        <v>4.4246898814407257E-2</v>
      </c>
      <c r="BM106" s="67">
        <f>'Pronóstico1 Público'!BM106*'Pronóstico2 Público'!$CR106</f>
        <v>5.2767317332447827E-2</v>
      </c>
      <c r="BN106" s="67">
        <f>'Pronóstico1 Público'!BN106*'Pronóstico2 Público'!$CR106</f>
        <v>6.0241909755273076E-2</v>
      </c>
      <c r="BO106" s="67">
        <f>'Pronóstico1 Público'!BO106*'Pronóstico2 Público'!$CR106</f>
        <v>6.6749461102149077E-2</v>
      </c>
      <c r="BP106" s="67">
        <f>'Pronóstico1 Público'!BP106*'Pronóstico2 Público'!$CR106</f>
        <v>7.2290029046803025E-2</v>
      </c>
      <c r="BQ106" s="67">
        <f>'Pronóstico1 Público'!BQ106*'Pronóstico2 Público'!$CR106</f>
        <v>7.6881055709704979E-2</v>
      </c>
      <c r="BR106" s="67">
        <f>'Pronóstico1 Público'!BR106*'Pronóstico2 Público'!$CR106</f>
        <v>8.0345227360024252E-2</v>
      </c>
      <c r="BS106" s="67">
        <f>'Pronóstico1 Público'!BS106*'Pronóstico2 Público'!$CR106</f>
        <v>8.2189754878481E-2</v>
      </c>
      <c r="BT106" s="67">
        <f>'Pronóstico1 Público'!BT106*'Pronóstico2 Público'!$CR106</f>
        <v>8.2472284967361295E-2</v>
      </c>
      <c r="BU106" s="67">
        <f>'Pronóstico1 Público'!BU106*'Pronóstico2 Público'!$CR106</f>
        <v>8.1111126365881289E-2</v>
      </c>
      <c r="BV106" s="67">
        <f>'Pronóstico1 Público'!BV106*'Pronóstico2 Público'!$CR106</f>
        <v>7.8028989780639629E-2</v>
      </c>
      <c r="BW106" s="67">
        <f>'Pronóstico1 Público'!BW106*'Pronóstico2 Público'!$CR106</f>
        <v>7.3615749909339223E-2</v>
      </c>
      <c r="BX106" s="67">
        <f>'Pronóstico1 Público'!BX106*'Pronóstico2 Público'!$CR106</f>
        <v>6.8934652763700185E-2</v>
      </c>
      <c r="BY106" s="67">
        <f>'Pronóstico1 Público'!BY106*'Pronóstico2 Público'!$CR106</f>
        <v>6.4361459342220845E-2</v>
      </c>
      <c r="BZ106" s="67">
        <f>'Pronóstico1 Público'!BZ106*'Pronóstico2 Público'!$CR106</f>
        <v>6.0055956399459792E-2</v>
      </c>
      <c r="CA106" s="67">
        <f>'Pronóstico1 Público'!CA106*'Pronóstico2 Público'!$CR106</f>
        <v>5.6222121771276792E-2</v>
      </c>
      <c r="CB106" s="67">
        <f>'Pronóstico1 Público'!CB106*'Pronóstico2 Público'!$CR106</f>
        <v>5.302434939402198E-2</v>
      </c>
      <c r="CC106" s="67">
        <f>'Pronóstico1 Público'!CC106*'Pronóstico2 Público'!$CR106</f>
        <v>5.0189489536795702E-2</v>
      </c>
      <c r="CD106" s="67">
        <f>'Pronóstico1 Público'!CD106*'Pronóstico2 Público'!$CR106</f>
        <v>4.7288334851880477E-2</v>
      </c>
      <c r="CE106" s="67">
        <f>'Pronóstico1 Público'!CE106*'Pronóstico2 Público'!$CR106</f>
        <v>4.4266752409352822E-2</v>
      </c>
      <c r="CF106" s="67">
        <f>'Pronóstico1 Público'!CF106*'Pronóstico2 Público'!$CR106</f>
        <v>4.1095764489885847E-2</v>
      </c>
      <c r="CG106" s="67">
        <f>'Pronóstico1 Público'!CG106*'Pronóstico2 Público'!$CR106</f>
        <v>3.7569477031212668E-2</v>
      </c>
      <c r="CH106" s="67">
        <f>'Pronóstico1 Público'!CH106*'Pronóstico2 Público'!$CR106</f>
        <v>3.3920475930109079E-2</v>
      </c>
      <c r="CI106" s="67">
        <f>'Pronóstico1 Público'!CI106*'Pronóstico2 Público'!$CR106</f>
        <v>3.0385411994641641E-2</v>
      </c>
      <c r="CJ106" s="67">
        <f>'Pronóstico1 Público'!CJ106*'Pronóstico2 Público'!$CR106</f>
        <v>2.7085746098359443E-2</v>
      </c>
      <c r="CK106" s="67">
        <f>'Pronóstico1 Público'!CK106*'Pronóstico2 Público'!$CR106</f>
        <v>2.401950229552402E-2</v>
      </c>
      <c r="CL106" s="67">
        <f>'Pronóstico1 Público'!CL106*'Pronóstico2 Público'!$CR106</f>
        <v>2.125515245586123E-2</v>
      </c>
      <c r="CM106" s="67">
        <f>'Pronóstico1 Público'!CM106*'Pronóstico2 Público'!$CR106</f>
        <v>1.8709112937483063E-2</v>
      </c>
      <c r="CN106" s="67">
        <f>'Pronóstico1 Público'!CN106*'Pronóstico2 Público'!$CR106</f>
        <v>1.6200302413114293E-2</v>
      </c>
      <c r="CP106" s="72">
        <f t="shared" si="2"/>
        <v>1.7000000000000002</v>
      </c>
      <c r="CR106">
        <f>'Insumo 2'!$B$5/'Pronóstico1 Público'!CP106</f>
        <v>0.3269310466800131</v>
      </c>
      <c r="CT106" s="83">
        <f>100*'Población %'!CR151</f>
        <v>30.187214626222396</v>
      </c>
      <c r="CU106" s="83">
        <f t="shared" si="3"/>
        <v>5.6315232162005433</v>
      </c>
    </row>
    <row r="107" spans="1:99">
      <c r="A107">
        <f>'Población %'!A152</f>
        <v>2091</v>
      </c>
      <c r="B107" s="67">
        <f>'Pronóstico1 Público'!B107*'Pronóstico2 Público'!$CR107</f>
        <v>0</v>
      </c>
      <c r="C107" s="67">
        <f>'Pronóstico1 Público'!C107*'Pronóstico2 Público'!$CR107</f>
        <v>0</v>
      </c>
      <c r="D107" s="67">
        <f>'Pronóstico1 Público'!D107*'Pronóstico2 Público'!$CR107</f>
        <v>0</v>
      </c>
      <c r="E107" s="67">
        <f>'Pronóstico1 Público'!E107*'Pronóstico2 Público'!$CR107</f>
        <v>0</v>
      </c>
      <c r="F107" s="67">
        <f>'Pronóstico1 Público'!F107*'Pronóstico2 Público'!$CR107</f>
        <v>0</v>
      </c>
      <c r="G107" s="67">
        <f>'Pronóstico1 Público'!G107*'Pronóstico2 Público'!$CR107</f>
        <v>0</v>
      </c>
      <c r="H107" s="67">
        <f>'Pronóstico1 Público'!H107*'Pronóstico2 Público'!$CR107</f>
        <v>0</v>
      </c>
      <c r="I107" s="67">
        <f>'Pronóstico1 Público'!I107*'Pronóstico2 Público'!$CR107</f>
        <v>0</v>
      </c>
      <c r="J107" s="67">
        <f>'Pronóstico1 Público'!J107*'Pronóstico2 Público'!$CR107</f>
        <v>0</v>
      </c>
      <c r="K107" s="67">
        <f>'Pronóstico1 Público'!K107*'Pronóstico2 Público'!$CR107</f>
        <v>0</v>
      </c>
      <c r="L107" s="67">
        <f>'Pronóstico1 Público'!L107*'Pronóstico2 Público'!$CR107</f>
        <v>0</v>
      </c>
      <c r="M107" s="67">
        <f>'Pronóstico1 Público'!M107*'Pronóstico2 Público'!$CR107</f>
        <v>0</v>
      </c>
      <c r="N107" s="67">
        <f>'Pronóstico1 Público'!N107*'Pronóstico2 Público'!$CR107</f>
        <v>0</v>
      </c>
      <c r="O107" s="67">
        <f>'Pronóstico1 Público'!O107*'Pronóstico2 Público'!$CR107</f>
        <v>0</v>
      </c>
      <c r="P107" s="67">
        <f>'Pronóstico1 Público'!P107*'Pronóstico2 Público'!$CR107</f>
        <v>0</v>
      </c>
      <c r="Q107" s="67">
        <f>'Pronóstico1 Público'!Q107*'Pronóstico2 Público'!$CR107</f>
        <v>0</v>
      </c>
      <c r="R107" s="67">
        <f>'Pronóstico1 Público'!R107*'Pronóstico2 Público'!$CR107</f>
        <v>0</v>
      </c>
      <c r="S107" s="67">
        <f>'Pronóstico1 Público'!S107*'Pronóstico2 Público'!$CR107</f>
        <v>0</v>
      </c>
      <c r="T107" s="67">
        <f>'Pronóstico1 Público'!T107*'Pronóstico2 Público'!$CR107</f>
        <v>0</v>
      </c>
      <c r="U107" s="67">
        <f>'Pronóstico1 Público'!U107*'Pronóstico2 Público'!$CR107</f>
        <v>0</v>
      </c>
      <c r="V107" s="67">
        <f>'Pronóstico1 Público'!V107*'Pronóstico2 Público'!$CR107</f>
        <v>0</v>
      </c>
      <c r="W107" s="67">
        <f>'Pronóstico1 Público'!W107*'Pronóstico2 Público'!$CR107</f>
        <v>0</v>
      </c>
      <c r="X107" s="67">
        <f>'Pronóstico1 Público'!X107*'Pronóstico2 Público'!$CR107</f>
        <v>0</v>
      </c>
      <c r="Y107" s="67">
        <f>'Pronóstico1 Público'!Y107*'Pronóstico2 Público'!$CR107</f>
        <v>0</v>
      </c>
      <c r="Z107" s="67">
        <f>'Pronóstico1 Público'!Z107*'Pronóstico2 Público'!$CR107</f>
        <v>0</v>
      </c>
      <c r="AA107" s="67">
        <f>'Pronóstico1 Público'!AA107*'Pronóstico2 Público'!$CR107</f>
        <v>0</v>
      </c>
      <c r="AB107" s="67">
        <f>'Pronóstico1 Público'!AB107*'Pronóstico2 Público'!$CR107</f>
        <v>0</v>
      </c>
      <c r="AC107" s="67">
        <f>'Pronóstico1 Público'!AC107*'Pronóstico2 Público'!$CR107</f>
        <v>0</v>
      </c>
      <c r="AD107" s="67">
        <f>'Pronóstico1 Público'!AD107*'Pronóstico2 Público'!$CR107</f>
        <v>0</v>
      </c>
      <c r="AE107" s="67">
        <f>'Pronóstico1 Público'!AE107*'Pronóstico2 Público'!$CR107</f>
        <v>0</v>
      </c>
      <c r="AF107" s="67">
        <f>'Pronóstico1 Público'!AF107*'Pronóstico2 Público'!$CR107</f>
        <v>0</v>
      </c>
      <c r="AG107" s="67">
        <f>'Pronóstico1 Público'!AG107*'Pronóstico2 Público'!$CR107</f>
        <v>0</v>
      </c>
      <c r="AH107" s="67">
        <f>'Pronóstico1 Público'!AH107*'Pronóstico2 Público'!$CR107</f>
        <v>0</v>
      </c>
      <c r="AI107" s="67">
        <f>'Pronóstico1 Público'!AI107*'Pronóstico2 Público'!$CR107</f>
        <v>0</v>
      </c>
      <c r="AJ107" s="67">
        <f>'Pronóstico1 Público'!AJ107*'Pronóstico2 Público'!$CR107</f>
        <v>0</v>
      </c>
      <c r="AK107" s="67">
        <f>'Pronóstico1 Público'!AK107*'Pronóstico2 Público'!$CR107</f>
        <v>0</v>
      </c>
      <c r="AL107" s="67">
        <f>'Pronóstico1 Público'!AL107*'Pronóstico2 Público'!$CR107</f>
        <v>0</v>
      </c>
      <c r="AM107" s="67">
        <f>'Pronóstico1 Público'!AM107*'Pronóstico2 Público'!$CR107</f>
        <v>0</v>
      </c>
      <c r="AN107" s="67">
        <f>'Pronóstico1 Público'!AN107*'Pronóstico2 Público'!$CR107</f>
        <v>0</v>
      </c>
      <c r="AO107" s="67">
        <f>'Pronóstico1 Público'!AO107*'Pronóstico2 Público'!$CR107</f>
        <v>0</v>
      </c>
      <c r="AP107" s="67">
        <f>'Pronóstico1 Público'!AP107*'Pronóstico2 Público'!$CR107</f>
        <v>0</v>
      </c>
      <c r="AQ107" s="67">
        <f>'Pronóstico1 Público'!AQ107*'Pronóstico2 Público'!$CR107</f>
        <v>0</v>
      </c>
      <c r="AR107" s="67">
        <f>'Pronóstico1 Público'!AR107*'Pronóstico2 Público'!$CR107</f>
        <v>3.0555127621392672E-6</v>
      </c>
      <c r="AS107" s="67">
        <f>'Pronóstico1 Público'!AS107*'Pronóstico2 Público'!$CR107</f>
        <v>1.7024662266208218E-5</v>
      </c>
      <c r="AT107" s="67">
        <f>'Pronóstico1 Público'!AT107*'Pronóstico2 Público'!$CR107</f>
        <v>5.0673057733376545E-5</v>
      </c>
      <c r="AU107" s="67">
        <f>'Pronóstico1 Público'!AU107*'Pronóstico2 Público'!$CR107</f>
        <v>1.3009887999870676E-4</v>
      </c>
      <c r="AV107" s="67">
        <f>'Pronóstico1 Público'!AV107*'Pronóstico2 Público'!$CR107</f>
        <v>3.5437621886844989E-4</v>
      </c>
      <c r="AW107" s="67">
        <f>'Pronóstico1 Público'!AW107*'Pronóstico2 Público'!$CR107</f>
        <v>7.7621035850590091E-4</v>
      </c>
      <c r="AX107" s="67">
        <f>'Pronóstico1 Público'!AX107*'Pronóstico2 Público'!$CR107</f>
        <v>1.3397715453298679E-3</v>
      </c>
      <c r="AY107" s="67">
        <f>'Pronóstico1 Público'!AY107*'Pronóstico2 Público'!$CR107</f>
        <v>2.001344691349295E-3</v>
      </c>
      <c r="AZ107" s="67">
        <f>'Pronóstico1 Público'!AZ107*'Pronóstico2 Público'!$CR107</f>
        <v>2.734428469746389E-3</v>
      </c>
      <c r="BA107" s="67">
        <f>'Pronóstico1 Público'!BA107*'Pronóstico2 Público'!$CR107</f>
        <v>3.3787019496895328E-3</v>
      </c>
      <c r="BB107" s="67">
        <f>'Pronóstico1 Público'!BB107*'Pronóstico2 Público'!$CR107</f>
        <v>3.9245000157106932E-3</v>
      </c>
      <c r="BC107" s="67">
        <f>'Pronóstico1 Público'!BC107*'Pronóstico2 Público'!$CR107</f>
        <v>4.6298921844761323E-3</v>
      </c>
      <c r="BD107" s="67">
        <f>'Pronóstico1 Público'!BD107*'Pronóstico2 Público'!$CR107</f>
        <v>5.6408265015049303E-3</v>
      </c>
      <c r="BE107" s="67">
        <f>'Pronóstico1 Público'!BE107*'Pronóstico2 Público'!$CR107</f>
        <v>7.0607229665431408E-3</v>
      </c>
      <c r="BF107" s="67">
        <f>'Pronóstico1 Público'!BF107*'Pronóstico2 Público'!$CR107</f>
        <v>9.1277011422473721E-3</v>
      </c>
      <c r="BG107" s="67">
        <f>'Pronóstico1 Público'!BG107*'Pronóstico2 Público'!$CR107</f>
        <v>1.1960573062608358E-2</v>
      </c>
      <c r="BH107" s="67">
        <f>'Pronóstico1 Público'!BH107*'Pronóstico2 Público'!$CR107</f>
        <v>1.5720028223183767E-2</v>
      </c>
      <c r="BI107" s="67">
        <f>'Pronóstico1 Público'!BI107*'Pronóstico2 Público'!$CR107</f>
        <v>2.1019885588458482E-2</v>
      </c>
      <c r="BJ107" s="67">
        <f>'Pronóstico1 Público'!BJ107*'Pronóstico2 Público'!$CR107</f>
        <v>2.7682365147743419E-2</v>
      </c>
      <c r="BK107" s="67">
        <f>'Pronóstico1 Público'!BK107*'Pronóstico2 Público'!$CR107</f>
        <v>3.5423919309594265E-2</v>
      </c>
      <c r="BL107" s="67">
        <f>'Pronóstico1 Público'!BL107*'Pronóstico2 Público'!$CR107</f>
        <v>4.3826627742800085E-2</v>
      </c>
      <c r="BM107" s="67">
        <f>'Pronóstico1 Público'!BM107*'Pronóstico2 Público'!$CR107</f>
        <v>5.2273379106290707E-2</v>
      </c>
      <c r="BN107" s="67">
        <f>'Pronóstico1 Público'!BN107*'Pronóstico2 Público'!$CR107</f>
        <v>5.9713780207499123E-2</v>
      </c>
      <c r="BO107" s="67">
        <f>'Pronóstico1 Público'!BO107*'Pronóstico2 Público'!$CR107</f>
        <v>6.6240849297479129E-2</v>
      </c>
      <c r="BP107" s="67">
        <f>'Pronóstico1 Público'!BP107*'Pronóstico2 Público'!$CR107</f>
        <v>7.181420248977316E-2</v>
      </c>
      <c r="BQ107" s="67">
        <f>'Pronóstico1 Público'!BQ107*'Pronóstico2 Público'!$CR107</f>
        <v>7.6535447918315722E-2</v>
      </c>
      <c r="BR107" s="67">
        <f>'Pronóstico1 Público'!BR107*'Pronóstico2 Público'!$CR107</f>
        <v>8.0198368371453319E-2</v>
      </c>
      <c r="BS107" s="67">
        <f>'Pronóstico1 Público'!BS107*'Pronóstico2 Público'!$CR107</f>
        <v>8.2225726958103901E-2</v>
      </c>
      <c r="BT107" s="67">
        <f>'Pronóstico1 Público'!BT107*'Pronóstico2 Público'!$CR107</f>
        <v>8.2570851458045005E-2</v>
      </c>
      <c r="BU107" s="67">
        <f>'Pronóstico1 Público'!BU107*'Pronóstico2 Público'!$CR107</f>
        <v>8.1241981935928312E-2</v>
      </c>
      <c r="BV107" s="67">
        <f>'Pronóstico1 Público'!BV107*'Pronóstico2 Público'!$CR107</f>
        <v>7.8414831257667142E-2</v>
      </c>
      <c r="BW107" s="67">
        <f>'Pronóstico1 Público'!BW107*'Pronóstico2 Público'!$CR107</f>
        <v>7.430988892075531E-2</v>
      </c>
      <c r="BX107" s="67">
        <f>'Pronóstico1 Público'!BX107*'Pronóstico2 Público'!$CR107</f>
        <v>6.9785497974332658E-2</v>
      </c>
      <c r="BY107" s="67">
        <f>'Pronóstico1 Público'!BY107*'Pronóstico2 Público'!$CR107</f>
        <v>6.5168197540661027E-2</v>
      </c>
      <c r="BZ107" s="67">
        <f>'Pronóstico1 Público'!BZ107*'Pronóstico2 Público'!$CR107</f>
        <v>6.0865746899778979E-2</v>
      </c>
      <c r="CA107" s="67">
        <f>'Pronóstico1 Público'!CA107*'Pronóstico2 Público'!$CR107</f>
        <v>5.6846641709805378E-2</v>
      </c>
      <c r="CB107" s="67">
        <f>'Pronóstico1 Público'!CB107*'Pronóstico2 Público'!$CR107</f>
        <v>5.335969225114752E-2</v>
      </c>
      <c r="CC107" s="67">
        <f>'Pronóstico1 Público'!CC107*'Pronóstico2 Público'!$CR107</f>
        <v>5.031555520049974E-2</v>
      </c>
      <c r="CD107" s="67">
        <f>'Pronóstico1 Público'!CD107*'Pronóstico2 Público'!$CR107</f>
        <v>4.7370886324081811E-2</v>
      </c>
      <c r="CE107" s="67">
        <f>'Pronóstico1 Público'!CE107*'Pronóstico2 Público'!$CR107</f>
        <v>4.4269636357635603E-2</v>
      </c>
      <c r="CF107" s="67">
        <f>'Pronóstico1 Público'!CF107*'Pronóstico2 Público'!$CR107</f>
        <v>4.1100782055857009E-2</v>
      </c>
      <c r="CG107" s="67">
        <f>'Pronóstico1 Público'!CG107*'Pronóstico2 Público'!$CR107</f>
        <v>3.7621802511796754E-2</v>
      </c>
      <c r="CH107" s="67">
        <f>'Pronóstico1 Público'!CH107*'Pronóstico2 Público'!$CR107</f>
        <v>3.3973232930078541E-2</v>
      </c>
      <c r="CI107" s="67">
        <f>'Pronóstico1 Público'!CI107*'Pronóstico2 Público'!$CR107</f>
        <v>3.0370999849458374E-2</v>
      </c>
      <c r="CJ107" s="67">
        <f>'Pronóstico1 Público'!CJ107*'Pronóstico2 Público'!$CR107</f>
        <v>2.7019114098296867E-2</v>
      </c>
      <c r="CK107" s="67">
        <f>'Pronóstico1 Público'!CK107*'Pronóstico2 Público'!$CR107</f>
        <v>2.3941205830238274E-2</v>
      </c>
      <c r="CL107" s="67">
        <f>'Pronóstico1 Público'!CL107*'Pronóstico2 Público'!$CR107</f>
        <v>2.1148145906483305E-2</v>
      </c>
      <c r="CM107" s="67">
        <f>'Pronóstico1 Público'!CM107*'Pronóstico2 Público'!$CR107</f>
        <v>1.8520676669044483E-2</v>
      </c>
      <c r="CN107" s="67">
        <f>'Pronóstico1 Público'!CN107*'Pronóstico2 Público'!$CR107</f>
        <v>1.5980150738372407E-2</v>
      </c>
      <c r="CP107" s="72">
        <f t="shared" si="2"/>
        <v>1.7000000000000002</v>
      </c>
      <c r="CR107">
        <f>'Insumo 2'!$B$5/'Pronóstico1 Público'!CP107</f>
        <v>0.32579555956715434</v>
      </c>
      <c r="CT107" s="83">
        <f>100*'Población %'!CR152</f>
        <v>30.341388224818616</v>
      </c>
      <c r="CU107" s="83">
        <f t="shared" si="3"/>
        <v>5.6029077753582683</v>
      </c>
    </row>
    <row r="108" spans="1:99">
      <c r="A108">
        <f>'Población %'!A153</f>
        <v>2092</v>
      </c>
      <c r="B108" s="67">
        <f>'Pronóstico1 Público'!B108*'Pronóstico2 Público'!$CR108</f>
        <v>0</v>
      </c>
      <c r="C108" s="67">
        <f>'Pronóstico1 Público'!C108*'Pronóstico2 Público'!$CR108</f>
        <v>0</v>
      </c>
      <c r="D108" s="67">
        <f>'Pronóstico1 Público'!D108*'Pronóstico2 Público'!$CR108</f>
        <v>0</v>
      </c>
      <c r="E108" s="67">
        <f>'Pronóstico1 Público'!E108*'Pronóstico2 Público'!$CR108</f>
        <v>0</v>
      </c>
      <c r="F108" s="67">
        <f>'Pronóstico1 Público'!F108*'Pronóstico2 Público'!$CR108</f>
        <v>0</v>
      </c>
      <c r="G108" s="67">
        <f>'Pronóstico1 Público'!G108*'Pronóstico2 Público'!$CR108</f>
        <v>0</v>
      </c>
      <c r="H108" s="67">
        <f>'Pronóstico1 Público'!H108*'Pronóstico2 Público'!$CR108</f>
        <v>0</v>
      </c>
      <c r="I108" s="67">
        <f>'Pronóstico1 Público'!I108*'Pronóstico2 Público'!$CR108</f>
        <v>0</v>
      </c>
      <c r="J108" s="67">
        <f>'Pronóstico1 Público'!J108*'Pronóstico2 Público'!$CR108</f>
        <v>0</v>
      </c>
      <c r="K108" s="67">
        <f>'Pronóstico1 Público'!K108*'Pronóstico2 Público'!$CR108</f>
        <v>0</v>
      </c>
      <c r="L108" s="67">
        <f>'Pronóstico1 Público'!L108*'Pronóstico2 Público'!$CR108</f>
        <v>0</v>
      </c>
      <c r="M108" s="67">
        <f>'Pronóstico1 Público'!M108*'Pronóstico2 Público'!$CR108</f>
        <v>0</v>
      </c>
      <c r="N108" s="67">
        <f>'Pronóstico1 Público'!N108*'Pronóstico2 Público'!$CR108</f>
        <v>0</v>
      </c>
      <c r="O108" s="67">
        <f>'Pronóstico1 Público'!O108*'Pronóstico2 Público'!$CR108</f>
        <v>0</v>
      </c>
      <c r="P108" s="67">
        <f>'Pronóstico1 Público'!P108*'Pronóstico2 Público'!$CR108</f>
        <v>0</v>
      </c>
      <c r="Q108" s="67">
        <f>'Pronóstico1 Público'!Q108*'Pronóstico2 Público'!$CR108</f>
        <v>0</v>
      </c>
      <c r="R108" s="67">
        <f>'Pronóstico1 Público'!R108*'Pronóstico2 Público'!$CR108</f>
        <v>0</v>
      </c>
      <c r="S108" s="67">
        <f>'Pronóstico1 Público'!S108*'Pronóstico2 Público'!$CR108</f>
        <v>0</v>
      </c>
      <c r="T108" s="67">
        <f>'Pronóstico1 Público'!T108*'Pronóstico2 Público'!$CR108</f>
        <v>0</v>
      </c>
      <c r="U108" s="67">
        <f>'Pronóstico1 Público'!U108*'Pronóstico2 Público'!$CR108</f>
        <v>0</v>
      </c>
      <c r="V108" s="67">
        <f>'Pronóstico1 Público'!V108*'Pronóstico2 Público'!$CR108</f>
        <v>0</v>
      </c>
      <c r="W108" s="67">
        <f>'Pronóstico1 Público'!W108*'Pronóstico2 Público'!$CR108</f>
        <v>0</v>
      </c>
      <c r="X108" s="67">
        <f>'Pronóstico1 Público'!X108*'Pronóstico2 Público'!$CR108</f>
        <v>0</v>
      </c>
      <c r="Y108" s="67">
        <f>'Pronóstico1 Público'!Y108*'Pronóstico2 Público'!$CR108</f>
        <v>0</v>
      </c>
      <c r="Z108" s="67">
        <f>'Pronóstico1 Público'!Z108*'Pronóstico2 Público'!$CR108</f>
        <v>0</v>
      </c>
      <c r="AA108" s="67">
        <f>'Pronóstico1 Público'!AA108*'Pronóstico2 Público'!$CR108</f>
        <v>0</v>
      </c>
      <c r="AB108" s="67">
        <f>'Pronóstico1 Público'!AB108*'Pronóstico2 Público'!$CR108</f>
        <v>0</v>
      </c>
      <c r="AC108" s="67">
        <f>'Pronóstico1 Público'!AC108*'Pronóstico2 Público'!$CR108</f>
        <v>0</v>
      </c>
      <c r="AD108" s="67">
        <f>'Pronóstico1 Público'!AD108*'Pronóstico2 Público'!$CR108</f>
        <v>0</v>
      </c>
      <c r="AE108" s="67">
        <f>'Pronóstico1 Público'!AE108*'Pronóstico2 Público'!$CR108</f>
        <v>0</v>
      </c>
      <c r="AF108" s="67">
        <f>'Pronóstico1 Público'!AF108*'Pronóstico2 Público'!$CR108</f>
        <v>0</v>
      </c>
      <c r="AG108" s="67">
        <f>'Pronóstico1 Público'!AG108*'Pronóstico2 Público'!$CR108</f>
        <v>0</v>
      </c>
      <c r="AH108" s="67">
        <f>'Pronóstico1 Público'!AH108*'Pronóstico2 Público'!$CR108</f>
        <v>0</v>
      </c>
      <c r="AI108" s="67">
        <f>'Pronóstico1 Público'!AI108*'Pronóstico2 Público'!$CR108</f>
        <v>0</v>
      </c>
      <c r="AJ108" s="67">
        <f>'Pronóstico1 Público'!AJ108*'Pronóstico2 Público'!$CR108</f>
        <v>0</v>
      </c>
      <c r="AK108" s="67">
        <f>'Pronóstico1 Público'!AK108*'Pronóstico2 Público'!$CR108</f>
        <v>0</v>
      </c>
      <c r="AL108" s="67">
        <f>'Pronóstico1 Público'!AL108*'Pronóstico2 Público'!$CR108</f>
        <v>0</v>
      </c>
      <c r="AM108" s="67">
        <f>'Pronóstico1 Público'!AM108*'Pronóstico2 Público'!$CR108</f>
        <v>0</v>
      </c>
      <c r="AN108" s="67">
        <f>'Pronóstico1 Público'!AN108*'Pronóstico2 Público'!$CR108</f>
        <v>0</v>
      </c>
      <c r="AO108" s="67">
        <f>'Pronóstico1 Público'!AO108*'Pronóstico2 Público'!$CR108</f>
        <v>0</v>
      </c>
      <c r="AP108" s="67">
        <f>'Pronóstico1 Público'!AP108*'Pronóstico2 Público'!$CR108</f>
        <v>0</v>
      </c>
      <c r="AQ108" s="67">
        <f>'Pronóstico1 Público'!AQ108*'Pronóstico2 Público'!$CR108</f>
        <v>0</v>
      </c>
      <c r="AR108" s="67">
        <f>'Pronóstico1 Público'!AR108*'Pronóstico2 Público'!$CR108</f>
        <v>3.0316832795068968E-6</v>
      </c>
      <c r="AS108" s="67">
        <f>'Pronóstico1 Público'!AS108*'Pronóstico2 Público'!$CR108</f>
        <v>1.6899140630254829E-5</v>
      </c>
      <c r="AT108" s="67">
        <f>'Pronóstico1 Público'!AT108*'Pronóstico2 Público'!$CR108</f>
        <v>5.0324854230639608E-5</v>
      </c>
      <c r="AU108" s="67">
        <f>'Pronóstico1 Público'!AU108*'Pronóstico2 Público'!$CR108</f>
        <v>1.2924858967358236E-4</v>
      </c>
      <c r="AV108" s="67">
        <f>'Pronóstico1 Público'!AV108*'Pronóstico2 Público'!$CR108</f>
        <v>3.5206934921877471E-4</v>
      </c>
      <c r="AW108" s="67">
        <f>'Pronóstico1 Público'!AW108*'Pronóstico2 Público'!$CR108</f>
        <v>7.711277040080961E-4</v>
      </c>
      <c r="AX108" s="67">
        <f>'Pronóstico1 Público'!AX108*'Pronóstico2 Público'!$CR108</f>
        <v>1.3309753166759802E-3</v>
      </c>
      <c r="AY108" s="67">
        <f>'Pronóstico1 Público'!AY108*'Pronóstico2 Público'!$CR108</f>
        <v>1.9879147275071135E-3</v>
      </c>
      <c r="AZ108" s="67">
        <f>'Pronóstico1 Público'!AZ108*'Pronóstico2 Público'!$CR108</f>
        <v>2.7154798132247838E-3</v>
      </c>
      <c r="BA108" s="67">
        <f>'Pronóstico1 Público'!BA108*'Pronóstico2 Público'!$CR108</f>
        <v>3.3547418920775222E-3</v>
      </c>
      <c r="BB108" s="67">
        <f>'Pronóstico1 Público'!BB108*'Pronóstico2 Público'!$CR108</f>
        <v>3.8963115902020153E-3</v>
      </c>
      <c r="BC108" s="67">
        <f>'Pronóstico1 Público'!BC108*'Pronóstico2 Público'!$CR108</f>
        <v>4.5921715895983319E-3</v>
      </c>
      <c r="BD108" s="67">
        <f>'Pronóstico1 Público'!BD108*'Pronóstico2 Público'!$CR108</f>
        <v>5.5872926516647159E-3</v>
      </c>
      <c r="BE108" s="67">
        <f>'Pronóstico1 Público'!BE108*'Pronóstico2 Público'!$CR108</f>
        <v>6.9876520048067943E-3</v>
      </c>
      <c r="BF108" s="67">
        <f>'Pronóstico1 Público'!BF108*'Pronóstico2 Público'!$CR108</f>
        <v>9.0342573386519662E-3</v>
      </c>
      <c r="BG108" s="67">
        <f>'Pronóstico1 Público'!BG108*'Pronóstico2 Público'!$CR108</f>
        <v>1.1840481899254292E-2</v>
      </c>
      <c r="BH108" s="67">
        <f>'Pronóstico1 Público'!BH108*'Pronóstico2 Público'!$CR108</f>
        <v>1.5552047631400461E-2</v>
      </c>
      <c r="BI108" s="67">
        <f>'Pronóstico1 Público'!BI108*'Pronóstico2 Público'!$CR108</f>
        <v>2.0777779314688924E-2</v>
      </c>
      <c r="BJ108" s="67">
        <f>'Pronóstico1 Público'!BJ108*'Pronóstico2 Público'!$CR108</f>
        <v>2.7354124994639739E-2</v>
      </c>
      <c r="BK108" s="67">
        <f>'Pronóstico1 Público'!BK108*'Pronóstico2 Público'!$CR108</f>
        <v>3.5028102185358956E-2</v>
      </c>
      <c r="BL108" s="67">
        <f>'Pronóstico1 Público'!BL108*'Pronóstico2 Público'!$CR108</f>
        <v>4.3371574038895071E-2</v>
      </c>
      <c r="BM108" s="67">
        <f>'Pronóstico1 Público'!BM108*'Pronóstico2 Público'!$CR108</f>
        <v>5.1743612829222817E-2</v>
      </c>
      <c r="BN108" s="67">
        <f>'Pronóstico1 Público'!BN108*'Pronóstico2 Público'!$CR108</f>
        <v>5.9118584486115358E-2</v>
      </c>
      <c r="BO108" s="67">
        <f>'Pronóstico1 Público'!BO108*'Pronóstico2 Público'!$CR108</f>
        <v>6.562373953406575E-2</v>
      </c>
      <c r="BP108" s="67">
        <f>'Pronóstico1 Público'!BP108*'Pronóstico2 Público'!$CR108</f>
        <v>7.1231898712233135E-2</v>
      </c>
      <c r="BQ108" s="67">
        <f>'Pronóstico1 Público'!BQ108*'Pronóstico2 Público'!$CR108</f>
        <v>7.6000899834935465E-2</v>
      </c>
      <c r="BR108" s="67">
        <f>'Pronóstico1 Público'!BR108*'Pronóstico2 Público'!$CR108</f>
        <v>7.9813311977828982E-2</v>
      </c>
      <c r="BS108" s="67">
        <f>'Pronóstico1 Público'!BS108*'Pronóstico2 Público'!$CR108</f>
        <v>8.2057869784157439E-2</v>
      </c>
      <c r="BT108" s="67">
        <f>'Pronóstico1 Público'!BT108*'Pronóstico2 Público'!$CR108</f>
        <v>8.259833529552045E-2</v>
      </c>
      <c r="BU108" s="67">
        <f>'Pronóstico1 Público'!BU108*'Pronóstico2 Público'!$CR108</f>
        <v>8.1339669648208809E-2</v>
      </c>
      <c r="BV108" s="67">
        <f>'Pronóstico1 Público'!BV108*'Pronóstico2 Público'!$CR108</f>
        <v>7.8550684240148522E-2</v>
      </c>
      <c r="BW108" s="67">
        <f>'Pronóstico1 Público'!BW108*'Pronóstico2 Público'!$CR108</f>
        <v>7.4701122642011605E-2</v>
      </c>
      <c r="BX108" s="67">
        <f>'Pronóstico1 Público'!BX108*'Pronóstico2 Público'!$CR108</f>
        <v>7.0481788705035686E-2</v>
      </c>
      <c r="BY108" s="67">
        <f>'Pronóstico1 Público'!BY108*'Pronóstico2 Público'!$CR108</f>
        <v>6.602530974760451E-2</v>
      </c>
      <c r="BZ108" s="67">
        <f>'Pronóstico1 Público'!BZ108*'Pronóstico2 Público'!$CR108</f>
        <v>6.1687734553402734E-2</v>
      </c>
      <c r="CA108" s="67">
        <f>'Pronóstico1 Público'!CA108*'Pronóstico2 Público'!$CR108</f>
        <v>5.7675030861100762E-2</v>
      </c>
      <c r="CB108" s="67">
        <f>'Pronóstico1 Público'!CB108*'Pronóstico2 Público'!$CR108</f>
        <v>5.4028634152269293E-2</v>
      </c>
      <c r="CC108" s="67">
        <f>'Pronóstico1 Público'!CC108*'Pronóstico2 Público'!$CR108</f>
        <v>5.0725788727086878E-2</v>
      </c>
      <c r="CD108" s="67">
        <f>'Pronóstico1 Público'!CD108*'Pronóstico2 Público'!$CR108</f>
        <v>4.7589573283695813E-2</v>
      </c>
      <c r="CE108" s="67">
        <f>'Pronóstico1 Público'!CE108*'Pronóstico2 Público'!$CR108</f>
        <v>4.443792530056901E-2</v>
      </c>
      <c r="CF108" s="67">
        <f>'Pronóstico1 Público'!CF108*'Pronóstico2 Público'!$CR108</f>
        <v>4.1183526786552599E-2</v>
      </c>
      <c r="CG108" s="67">
        <f>'Pronóstico1 Público'!CG108*'Pronóstico2 Público'!$CR108</f>
        <v>3.7701861824311268E-2</v>
      </c>
      <c r="CH108" s="67">
        <f>'Pronóstico1 Público'!CH108*'Pronóstico2 Público'!$CR108</f>
        <v>3.4093614572880744E-2</v>
      </c>
      <c r="CI108" s="67">
        <f>'Pronóstico1 Público'!CI108*'Pronóstico2 Público'!$CR108</f>
        <v>3.0482209683923359E-2</v>
      </c>
      <c r="CJ108" s="67">
        <f>'Pronóstico1 Público'!CJ108*'Pronóstico2 Público'!$CR108</f>
        <v>2.7077599365471713E-2</v>
      </c>
      <c r="CK108" s="67">
        <f>'Pronóstico1 Público'!CK108*'Pronóstico2 Público'!$CR108</f>
        <v>2.3852503759777228E-2</v>
      </c>
      <c r="CL108" s="67">
        <f>'Pronóstico1 Público'!CL108*'Pronóstico2 Público'!$CR108</f>
        <v>2.1039006497787605E-2</v>
      </c>
      <c r="CM108" s="67">
        <f>'Pronóstico1 Público'!CM108*'Pronóstico2 Público'!$CR108</f>
        <v>1.8474603536000132E-2</v>
      </c>
      <c r="CN108" s="67">
        <f>'Pronóstico1 Público'!CN108*'Pronóstico2 Público'!$CR108</f>
        <v>1.592995134839478E-2</v>
      </c>
      <c r="CP108" s="72">
        <f t="shared" si="2"/>
        <v>1.7000000000000002</v>
      </c>
      <c r="CR108">
        <f>'Insumo 2'!$B$5/'Pronóstico1 Público'!CP108</f>
        <v>0.32426181099330681</v>
      </c>
      <c r="CT108" s="83">
        <f>100*'Población %'!CR153</f>
        <v>30.55640225143269</v>
      </c>
      <c r="CU108" s="83">
        <f t="shared" si="3"/>
        <v>5.5634821992837615</v>
      </c>
    </row>
    <row r="109" spans="1:99">
      <c r="A109">
        <f>'Población %'!A154</f>
        <v>2093</v>
      </c>
      <c r="B109" s="67">
        <f>'Pronóstico1 Público'!B109*'Pronóstico2 Público'!$CR109</f>
        <v>0</v>
      </c>
      <c r="C109" s="67">
        <f>'Pronóstico1 Público'!C109*'Pronóstico2 Público'!$CR109</f>
        <v>0</v>
      </c>
      <c r="D109" s="67">
        <f>'Pronóstico1 Público'!D109*'Pronóstico2 Público'!$CR109</f>
        <v>0</v>
      </c>
      <c r="E109" s="67">
        <f>'Pronóstico1 Público'!E109*'Pronóstico2 Público'!$CR109</f>
        <v>0</v>
      </c>
      <c r="F109" s="67">
        <f>'Pronóstico1 Público'!F109*'Pronóstico2 Público'!$CR109</f>
        <v>0</v>
      </c>
      <c r="G109" s="67">
        <f>'Pronóstico1 Público'!G109*'Pronóstico2 Público'!$CR109</f>
        <v>0</v>
      </c>
      <c r="H109" s="67">
        <f>'Pronóstico1 Público'!H109*'Pronóstico2 Público'!$CR109</f>
        <v>0</v>
      </c>
      <c r="I109" s="67">
        <f>'Pronóstico1 Público'!I109*'Pronóstico2 Público'!$CR109</f>
        <v>0</v>
      </c>
      <c r="J109" s="67">
        <f>'Pronóstico1 Público'!J109*'Pronóstico2 Público'!$CR109</f>
        <v>0</v>
      </c>
      <c r="K109" s="67">
        <f>'Pronóstico1 Público'!K109*'Pronóstico2 Público'!$CR109</f>
        <v>0</v>
      </c>
      <c r="L109" s="67">
        <f>'Pronóstico1 Público'!L109*'Pronóstico2 Público'!$CR109</f>
        <v>0</v>
      </c>
      <c r="M109" s="67">
        <f>'Pronóstico1 Público'!M109*'Pronóstico2 Público'!$CR109</f>
        <v>0</v>
      </c>
      <c r="N109" s="67">
        <f>'Pronóstico1 Público'!N109*'Pronóstico2 Público'!$CR109</f>
        <v>0</v>
      </c>
      <c r="O109" s="67">
        <f>'Pronóstico1 Público'!O109*'Pronóstico2 Público'!$CR109</f>
        <v>0</v>
      </c>
      <c r="P109" s="67">
        <f>'Pronóstico1 Público'!P109*'Pronóstico2 Público'!$CR109</f>
        <v>0</v>
      </c>
      <c r="Q109" s="67">
        <f>'Pronóstico1 Público'!Q109*'Pronóstico2 Público'!$CR109</f>
        <v>0</v>
      </c>
      <c r="R109" s="67">
        <f>'Pronóstico1 Público'!R109*'Pronóstico2 Público'!$CR109</f>
        <v>0</v>
      </c>
      <c r="S109" s="67">
        <f>'Pronóstico1 Público'!S109*'Pronóstico2 Público'!$CR109</f>
        <v>0</v>
      </c>
      <c r="T109" s="67">
        <f>'Pronóstico1 Público'!T109*'Pronóstico2 Público'!$CR109</f>
        <v>0</v>
      </c>
      <c r="U109" s="67">
        <f>'Pronóstico1 Público'!U109*'Pronóstico2 Público'!$CR109</f>
        <v>0</v>
      </c>
      <c r="V109" s="67">
        <f>'Pronóstico1 Público'!V109*'Pronóstico2 Público'!$CR109</f>
        <v>0</v>
      </c>
      <c r="W109" s="67">
        <f>'Pronóstico1 Público'!W109*'Pronóstico2 Público'!$CR109</f>
        <v>0</v>
      </c>
      <c r="X109" s="67">
        <f>'Pronóstico1 Público'!X109*'Pronóstico2 Público'!$CR109</f>
        <v>0</v>
      </c>
      <c r="Y109" s="67">
        <f>'Pronóstico1 Público'!Y109*'Pronóstico2 Público'!$CR109</f>
        <v>0</v>
      </c>
      <c r="Z109" s="67">
        <f>'Pronóstico1 Público'!Z109*'Pronóstico2 Público'!$CR109</f>
        <v>0</v>
      </c>
      <c r="AA109" s="67">
        <f>'Pronóstico1 Público'!AA109*'Pronóstico2 Público'!$CR109</f>
        <v>0</v>
      </c>
      <c r="AB109" s="67">
        <f>'Pronóstico1 Público'!AB109*'Pronóstico2 Público'!$CR109</f>
        <v>0</v>
      </c>
      <c r="AC109" s="67">
        <f>'Pronóstico1 Público'!AC109*'Pronóstico2 Público'!$CR109</f>
        <v>0</v>
      </c>
      <c r="AD109" s="67">
        <f>'Pronóstico1 Público'!AD109*'Pronóstico2 Público'!$CR109</f>
        <v>0</v>
      </c>
      <c r="AE109" s="67">
        <f>'Pronóstico1 Público'!AE109*'Pronóstico2 Público'!$CR109</f>
        <v>0</v>
      </c>
      <c r="AF109" s="67">
        <f>'Pronóstico1 Público'!AF109*'Pronóstico2 Público'!$CR109</f>
        <v>0</v>
      </c>
      <c r="AG109" s="67">
        <f>'Pronóstico1 Público'!AG109*'Pronóstico2 Público'!$CR109</f>
        <v>0</v>
      </c>
      <c r="AH109" s="67">
        <f>'Pronóstico1 Público'!AH109*'Pronóstico2 Público'!$CR109</f>
        <v>0</v>
      </c>
      <c r="AI109" s="67">
        <f>'Pronóstico1 Público'!AI109*'Pronóstico2 Público'!$CR109</f>
        <v>0</v>
      </c>
      <c r="AJ109" s="67">
        <f>'Pronóstico1 Público'!AJ109*'Pronóstico2 Público'!$CR109</f>
        <v>0</v>
      </c>
      <c r="AK109" s="67">
        <f>'Pronóstico1 Público'!AK109*'Pronóstico2 Público'!$CR109</f>
        <v>0</v>
      </c>
      <c r="AL109" s="67">
        <f>'Pronóstico1 Público'!AL109*'Pronóstico2 Público'!$CR109</f>
        <v>0</v>
      </c>
      <c r="AM109" s="67">
        <f>'Pronóstico1 Público'!AM109*'Pronóstico2 Público'!$CR109</f>
        <v>0</v>
      </c>
      <c r="AN109" s="67">
        <f>'Pronóstico1 Público'!AN109*'Pronóstico2 Público'!$CR109</f>
        <v>0</v>
      </c>
      <c r="AO109" s="67">
        <f>'Pronóstico1 Público'!AO109*'Pronóstico2 Público'!$CR109</f>
        <v>0</v>
      </c>
      <c r="AP109" s="67">
        <f>'Pronóstico1 Público'!AP109*'Pronóstico2 Público'!$CR109</f>
        <v>0</v>
      </c>
      <c r="AQ109" s="67">
        <f>'Pronóstico1 Público'!AQ109*'Pronóstico2 Público'!$CR109</f>
        <v>0</v>
      </c>
      <c r="AR109" s="67">
        <f>'Pronóstico1 Público'!AR109*'Pronóstico2 Público'!$CR109</f>
        <v>3.0048312717841311E-6</v>
      </c>
      <c r="AS109" s="67">
        <f>'Pronóstico1 Público'!AS109*'Pronóstico2 Público'!$CR109</f>
        <v>1.6751493473669245E-5</v>
      </c>
      <c r="AT109" s="67">
        <f>'Pronóstico1 Público'!AT109*'Pronóstico2 Público'!$CR109</f>
        <v>4.9906059960506618E-5</v>
      </c>
      <c r="AU109" s="67">
        <f>'Pronóstico1 Público'!AU109*'Pronóstico2 Público'!$CR109</f>
        <v>1.2824097125059791E-4</v>
      </c>
      <c r="AV109" s="67">
        <f>'Pronóstico1 Público'!AV109*'Pronóstico2 Público'!$CR109</f>
        <v>3.4943911574922444E-4</v>
      </c>
      <c r="AW109" s="67">
        <f>'Pronóstico1 Público'!AW109*'Pronóstico2 Público'!$CR109</f>
        <v>7.6539037947628982E-4</v>
      </c>
      <c r="AX109" s="67">
        <f>'Pronóstico1 Público'!AX109*'Pronóstico2 Público'!$CR109</f>
        <v>1.321095078059703E-3</v>
      </c>
      <c r="AY109" s="67">
        <f>'Pronóstico1 Público'!AY109*'Pronóstico2 Público'!$CR109</f>
        <v>1.9731633858365029E-3</v>
      </c>
      <c r="AZ109" s="67">
        <f>'Pronóstico1 Público'!AZ109*'Pronóstico2 Público'!$CR109</f>
        <v>2.6951217806957454E-3</v>
      </c>
      <c r="BA109" s="67">
        <f>'Pronóstico1 Público'!BA109*'Pronóstico2 Público'!$CR109</f>
        <v>3.3289691436122946E-3</v>
      </c>
      <c r="BB109" s="67">
        <f>'Pronóstico1 Público'!BB109*'Pronóstico2 Público'!$CR109</f>
        <v>3.8657493423704197E-3</v>
      </c>
      <c r="BC109" s="67">
        <f>'Pronóstico1 Público'!BC109*'Pronóstico2 Público'!$CR109</f>
        <v>4.5558804958783878E-3</v>
      </c>
      <c r="BD109" s="67">
        <f>'Pronóstico1 Público'!BD109*'Pronóstico2 Público'!$CR109</f>
        <v>5.5378175974426461E-3</v>
      </c>
      <c r="BE109" s="67">
        <f>'Pronóstico1 Público'!BE109*'Pronóstico2 Público'!$CR109</f>
        <v>6.9165739973708696E-3</v>
      </c>
      <c r="BF109" s="67">
        <f>'Pronóstico1 Público'!BF109*'Pronóstico2 Público'!$CR109</f>
        <v>8.9347048592224691E-3</v>
      </c>
      <c r="BG109" s="67">
        <f>'Pronóstico1 Público'!BG109*'Pronóstico2 Público'!$CR109</f>
        <v>1.1712033018918119E-2</v>
      </c>
      <c r="BH109" s="67">
        <f>'Pronóstico1 Público'!BH109*'Pronóstico2 Público'!$CR109</f>
        <v>1.5386820959101082E-2</v>
      </c>
      <c r="BI109" s="67">
        <f>'Pronóstico1 Público'!BI109*'Pronóstico2 Público'!$CR109</f>
        <v>2.0543796386628742E-2</v>
      </c>
      <c r="BJ109" s="67">
        <f>'Pronóstico1 Público'!BJ109*'Pronóstico2 Público'!$CR109</f>
        <v>2.7023886249844878E-2</v>
      </c>
      <c r="BK109" s="67">
        <f>'Pronóstico1 Público'!BK109*'Pronóstico2 Público'!$CR109</f>
        <v>3.4594575060997272E-2</v>
      </c>
      <c r="BL109" s="67">
        <f>'Pronóstico1 Público'!BL109*'Pronóstico2 Público'!$CR109</f>
        <v>4.2866729132087819E-2</v>
      </c>
      <c r="BM109" s="67">
        <f>'Pronóstico1 Público'!BM109*'Pronóstico2 Público'!$CR109</f>
        <v>5.1185627328079977E-2</v>
      </c>
      <c r="BN109" s="67">
        <f>'Pronóstico1 Público'!BN109*'Pronóstico2 Público'!$CR109</f>
        <v>5.8496078677804889E-2</v>
      </c>
      <c r="BO109" s="67">
        <f>'Pronóstico1 Público'!BO109*'Pronóstico2 Público'!$CR109</f>
        <v>6.4945757831065001E-2</v>
      </c>
      <c r="BP109" s="67">
        <f>'Pronóstico1 Público'!BP109*'Pronóstico2 Público'!$CR109</f>
        <v>7.0547681550648611E-2</v>
      </c>
      <c r="BQ109" s="67">
        <f>'Pronóstico1 Público'!BQ109*'Pronóstico2 Público'!$CR109</f>
        <v>7.5368535021102676E-2</v>
      </c>
      <c r="BR109" s="67">
        <f>'Pronóstico1 Público'!BR109*'Pronóstico2 Público'!$CR109</f>
        <v>7.9243985057213237E-2</v>
      </c>
      <c r="BS109" s="67">
        <f>'Pronóstico1 Público'!BS109*'Pronóstico2 Público'!$CR109</f>
        <v>8.1659868844395897E-2</v>
      </c>
      <c r="BT109" s="67">
        <f>'Pronóstico1 Público'!BT109*'Pronóstico2 Público'!$CR109</f>
        <v>8.2434749145127509E-2</v>
      </c>
      <c r="BU109" s="67">
        <f>'Pronóstico1 Público'!BU109*'Pronóstico2 Público'!$CR109</f>
        <v>8.1380886369276609E-2</v>
      </c>
      <c r="BV109" s="67">
        <f>'Pronóstico1 Público'!BV109*'Pronóstico2 Público'!$CR109</f>
        <v>7.8667920225693494E-2</v>
      </c>
      <c r="BW109" s="67">
        <f>'Pronóstico1 Público'!BW109*'Pronóstico2 Público'!$CR109</f>
        <v>7.4859879652661873E-2</v>
      </c>
      <c r="BX109" s="67">
        <f>'Pronóstico1 Público'!BX109*'Pronóstico2 Público'!$CR109</f>
        <v>7.0895299478308402E-2</v>
      </c>
      <c r="BY109" s="67">
        <f>'Pronóstico1 Público'!BY109*'Pronóstico2 Público'!$CR109</f>
        <v>6.6742435647723281E-2</v>
      </c>
      <c r="BZ109" s="67">
        <f>'Pronóstico1 Público'!BZ109*'Pronóstico2 Público'!$CR109</f>
        <v>6.2569681115500111E-2</v>
      </c>
      <c r="CA109" s="67">
        <f>'Pronóstico1 Público'!CA109*'Pronóstico2 Público'!$CR109</f>
        <v>5.8527291642966883E-2</v>
      </c>
      <c r="CB109" s="67">
        <f>'Pronóstico1 Público'!CB109*'Pronóstico2 Público'!$CR109</f>
        <v>5.4892445455376387E-2</v>
      </c>
      <c r="CC109" s="67">
        <f>'Pronóstico1 Público'!CC109*'Pronóstico2 Público'!$CR109</f>
        <v>5.1453626502142004E-2</v>
      </c>
      <c r="CD109" s="67">
        <f>'Pronóstico1 Público'!CD109*'Pronóstico2 Público'!$CR109</f>
        <v>4.8086144488324989E-2</v>
      </c>
      <c r="CE109" s="67">
        <f>'Pronóstico1 Público'!CE109*'Pronóstico2 Público'!$CR109</f>
        <v>4.475764606010979E-2</v>
      </c>
      <c r="CF109" s="67">
        <f>'Pronóstico1 Público'!CF109*'Pronóstico2 Público'!$CR109</f>
        <v>4.1445771763092783E-2</v>
      </c>
      <c r="CG109" s="67">
        <f>'Pronóstico1 Público'!CG109*'Pronóstico2 Público'!$CR109</f>
        <v>3.787169488338539E-2</v>
      </c>
      <c r="CH109" s="67">
        <f>'Pronóstico1 Público'!CH109*'Pronóstico2 Público'!$CR109</f>
        <v>3.425421030075651E-2</v>
      </c>
      <c r="CI109" s="67">
        <f>'Pronóstico1 Público'!CI109*'Pronóstico2 Público'!$CR109</f>
        <v>3.067420614204763E-2</v>
      </c>
      <c r="CJ109" s="67">
        <f>'Pronóstico1 Público'!CJ109*'Pronóstico2 Público'!$CR109</f>
        <v>2.7251542533171171E-2</v>
      </c>
      <c r="CK109" s="67">
        <f>'Pronóstico1 Público'!CK109*'Pronóstico2 Público'!$CR109</f>
        <v>2.398617087268334E-2</v>
      </c>
      <c r="CL109" s="67">
        <f>'Pronóstico1 Público'!CL109*'Pronóstico2 Público'!$CR109</f>
        <v>2.0939929564178891E-2</v>
      </c>
      <c r="CM109" s="67">
        <f>'Pronóstico1 Público'!CM109*'Pronóstico2 Público'!$CR109</f>
        <v>1.8345323025577034E-2</v>
      </c>
      <c r="CN109" s="67">
        <f>'Pronóstico1 Público'!CN109*'Pronóstico2 Público'!$CR109</f>
        <v>1.5945961482336558E-2</v>
      </c>
      <c r="CP109" s="72">
        <f t="shared" si="2"/>
        <v>1.6999999999999995</v>
      </c>
      <c r="CR109">
        <f>'Insumo 2'!$B$5/'Pronóstico1 Público'!CP109</f>
        <v>0.32247286709054318</v>
      </c>
      <c r="CT109" s="83">
        <f>100*'Población %'!CR154</f>
        <v>30.815058593008853</v>
      </c>
      <c r="CU109" s="83">
        <f t="shared" si="3"/>
        <v>5.516783279411599</v>
      </c>
    </row>
    <row r="110" spans="1:99">
      <c r="A110">
        <f>'Población %'!A155</f>
        <v>2094</v>
      </c>
      <c r="B110" s="67">
        <f>'Pronóstico1 Público'!B110*'Pronóstico2 Público'!$CR110</f>
        <v>0</v>
      </c>
      <c r="C110" s="67">
        <f>'Pronóstico1 Público'!C110*'Pronóstico2 Público'!$CR110</f>
        <v>0</v>
      </c>
      <c r="D110" s="67">
        <f>'Pronóstico1 Público'!D110*'Pronóstico2 Público'!$CR110</f>
        <v>0</v>
      </c>
      <c r="E110" s="67">
        <f>'Pronóstico1 Público'!E110*'Pronóstico2 Público'!$CR110</f>
        <v>0</v>
      </c>
      <c r="F110" s="67">
        <f>'Pronóstico1 Público'!F110*'Pronóstico2 Público'!$CR110</f>
        <v>0</v>
      </c>
      <c r="G110" s="67">
        <f>'Pronóstico1 Público'!G110*'Pronóstico2 Público'!$CR110</f>
        <v>0</v>
      </c>
      <c r="H110" s="67">
        <f>'Pronóstico1 Público'!H110*'Pronóstico2 Público'!$CR110</f>
        <v>0</v>
      </c>
      <c r="I110" s="67">
        <f>'Pronóstico1 Público'!I110*'Pronóstico2 Público'!$CR110</f>
        <v>0</v>
      </c>
      <c r="J110" s="67">
        <f>'Pronóstico1 Público'!J110*'Pronóstico2 Público'!$CR110</f>
        <v>0</v>
      </c>
      <c r="K110" s="67">
        <f>'Pronóstico1 Público'!K110*'Pronóstico2 Público'!$CR110</f>
        <v>0</v>
      </c>
      <c r="L110" s="67">
        <f>'Pronóstico1 Público'!L110*'Pronóstico2 Público'!$CR110</f>
        <v>0</v>
      </c>
      <c r="M110" s="67">
        <f>'Pronóstico1 Público'!M110*'Pronóstico2 Público'!$CR110</f>
        <v>0</v>
      </c>
      <c r="N110" s="67">
        <f>'Pronóstico1 Público'!N110*'Pronóstico2 Público'!$CR110</f>
        <v>0</v>
      </c>
      <c r="O110" s="67">
        <f>'Pronóstico1 Público'!O110*'Pronóstico2 Público'!$CR110</f>
        <v>0</v>
      </c>
      <c r="P110" s="67">
        <f>'Pronóstico1 Público'!P110*'Pronóstico2 Público'!$CR110</f>
        <v>0</v>
      </c>
      <c r="Q110" s="67">
        <f>'Pronóstico1 Público'!Q110*'Pronóstico2 Público'!$CR110</f>
        <v>0</v>
      </c>
      <c r="R110" s="67">
        <f>'Pronóstico1 Público'!R110*'Pronóstico2 Público'!$CR110</f>
        <v>0</v>
      </c>
      <c r="S110" s="67">
        <f>'Pronóstico1 Público'!S110*'Pronóstico2 Público'!$CR110</f>
        <v>0</v>
      </c>
      <c r="T110" s="67">
        <f>'Pronóstico1 Público'!T110*'Pronóstico2 Público'!$CR110</f>
        <v>0</v>
      </c>
      <c r="U110" s="67">
        <f>'Pronóstico1 Público'!U110*'Pronóstico2 Público'!$CR110</f>
        <v>0</v>
      </c>
      <c r="V110" s="67">
        <f>'Pronóstico1 Público'!V110*'Pronóstico2 Público'!$CR110</f>
        <v>0</v>
      </c>
      <c r="W110" s="67">
        <f>'Pronóstico1 Público'!W110*'Pronóstico2 Público'!$CR110</f>
        <v>0</v>
      </c>
      <c r="X110" s="67">
        <f>'Pronóstico1 Público'!X110*'Pronóstico2 Público'!$CR110</f>
        <v>0</v>
      </c>
      <c r="Y110" s="67">
        <f>'Pronóstico1 Público'!Y110*'Pronóstico2 Público'!$CR110</f>
        <v>0</v>
      </c>
      <c r="Z110" s="67">
        <f>'Pronóstico1 Público'!Z110*'Pronóstico2 Público'!$CR110</f>
        <v>0</v>
      </c>
      <c r="AA110" s="67">
        <f>'Pronóstico1 Público'!AA110*'Pronóstico2 Público'!$CR110</f>
        <v>0</v>
      </c>
      <c r="AB110" s="67">
        <f>'Pronóstico1 Público'!AB110*'Pronóstico2 Público'!$CR110</f>
        <v>0</v>
      </c>
      <c r="AC110" s="67">
        <f>'Pronóstico1 Público'!AC110*'Pronóstico2 Público'!$CR110</f>
        <v>0</v>
      </c>
      <c r="AD110" s="67">
        <f>'Pronóstico1 Público'!AD110*'Pronóstico2 Público'!$CR110</f>
        <v>0</v>
      </c>
      <c r="AE110" s="67">
        <f>'Pronóstico1 Público'!AE110*'Pronóstico2 Público'!$CR110</f>
        <v>0</v>
      </c>
      <c r="AF110" s="67">
        <f>'Pronóstico1 Público'!AF110*'Pronóstico2 Público'!$CR110</f>
        <v>0</v>
      </c>
      <c r="AG110" s="67">
        <f>'Pronóstico1 Público'!AG110*'Pronóstico2 Público'!$CR110</f>
        <v>0</v>
      </c>
      <c r="AH110" s="67">
        <f>'Pronóstico1 Público'!AH110*'Pronóstico2 Público'!$CR110</f>
        <v>0</v>
      </c>
      <c r="AI110" s="67">
        <f>'Pronóstico1 Público'!AI110*'Pronóstico2 Público'!$CR110</f>
        <v>0</v>
      </c>
      <c r="AJ110" s="67">
        <f>'Pronóstico1 Público'!AJ110*'Pronóstico2 Público'!$CR110</f>
        <v>0</v>
      </c>
      <c r="AK110" s="67">
        <f>'Pronóstico1 Público'!AK110*'Pronóstico2 Público'!$CR110</f>
        <v>0</v>
      </c>
      <c r="AL110" s="67">
        <f>'Pronóstico1 Público'!AL110*'Pronóstico2 Público'!$CR110</f>
        <v>0</v>
      </c>
      <c r="AM110" s="67">
        <f>'Pronóstico1 Público'!AM110*'Pronóstico2 Público'!$CR110</f>
        <v>0</v>
      </c>
      <c r="AN110" s="67">
        <f>'Pronóstico1 Público'!AN110*'Pronóstico2 Público'!$CR110</f>
        <v>0</v>
      </c>
      <c r="AO110" s="67">
        <f>'Pronóstico1 Público'!AO110*'Pronóstico2 Público'!$CR110</f>
        <v>0</v>
      </c>
      <c r="AP110" s="67">
        <f>'Pronóstico1 Público'!AP110*'Pronóstico2 Público'!$CR110</f>
        <v>0</v>
      </c>
      <c r="AQ110" s="67">
        <f>'Pronóstico1 Público'!AQ110*'Pronóstico2 Público'!$CR110</f>
        <v>0</v>
      </c>
      <c r="AR110" s="67">
        <f>'Pronóstico1 Público'!AR110*'Pronóstico2 Público'!$CR110</f>
        <v>2.975220144227362E-6</v>
      </c>
      <c r="AS110" s="67">
        <f>'Pronóstico1 Público'!AS110*'Pronóstico2 Público'!$CR110</f>
        <v>1.6589480801008649E-5</v>
      </c>
      <c r="AT110" s="67">
        <f>'Pronóstico1 Público'!AT110*'Pronóstico2 Público'!$CR110</f>
        <v>4.9432452792833152E-5</v>
      </c>
      <c r="AU110" s="67">
        <f>'Pronóstico1 Público'!AU110*'Pronóstico2 Público'!$CR110</f>
        <v>1.2707607249025455E-4</v>
      </c>
      <c r="AV110" s="67">
        <f>'Pronóstico1 Público'!AV110*'Pronóstico2 Público'!$CR110</f>
        <v>3.4643356970531189E-4</v>
      </c>
      <c r="AW110" s="67">
        <f>'Pronóstico1 Público'!AW110*'Pronóstico2 Público'!$CR110</f>
        <v>7.5908877298048062E-4</v>
      </c>
      <c r="AX110" s="67">
        <f>'Pronóstico1 Público'!AX110*'Pronóstico2 Público'!$CR110</f>
        <v>1.3102678789846372E-3</v>
      </c>
      <c r="AY110" s="67">
        <f>'Pronóstico1 Público'!AY110*'Pronóstico2 Público'!$CR110</f>
        <v>1.9570033694569404E-3</v>
      </c>
      <c r="AZ110" s="67">
        <f>'Pronóstico1 Público'!AZ110*'Pronóstico2 Público'!$CR110</f>
        <v>2.6732085189857336E-3</v>
      </c>
      <c r="BA110" s="67">
        <f>'Pronóstico1 Público'!BA110*'Pronóstico2 Público'!$CR110</f>
        <v>3.3017728784213501E-3</v>
      </c>
      <c r="BB110" s="67">
        <f>'Pronóstico1 Público'!BB110*'Pronóstico2 Público'!$CR110</f>
        <v>3.8335896455670105E-3</v>
      </c>
      <c r="BC110" s="67">
        <f>'Pronóstico1 Público'!BC110*'Pronóstico2 Público'!$CR110</f>
        <v>4.5174040606363675E-3</v>
      </c>
      <c r="BD110" s="67">
        <f>'Pronóstico1 Público'!BD110*'Pronóstico2 Público'!$CR110</f>
        <v>5.4908223865794935E-3</v>
      </c>
      <c r="BE110" s="67">
        <f>'Pronóstico1 Público'!BE110*'Pronóstico2 Público'!$CR110</f>
        <v>6.851393276888852E-3</v>
      </c>
      <c r="BF110" s="67">
        <f>'Pronóstico1 Público'!BF110*'Pronóstico2 Público'!$CR110</f>
        <v>8.8388469871117006E-3</v>
      </c>
      <c r="BG110" s="67">
        <f>'Pronóstico1 Público'!BG110*'Pronóstico2 Público'!$CR110</f>
        <v>1.1576616072690662E-2</v>
      </c>
      <c r="BH110" s="67">
        <f>'Pronóstico1 Público'!BH110*'Pronóstico2 Público'!$CR110</f>
        <v>1.5212274225795947E-2</v>
      </c>
      <c r="BI110" s="67">
        <f>'Pronóstico1 Público'!BI110*'Pronóstico2 Público'!$CR110</f>
        <v>2.0316292665080556E-2</v>
      </c>
      <c r="BJ110" s="67">
        <f>'Pronóstico1 Público'!BJ110*'Pronóstico2 Público'!$CR110</f>
        <v>2.6708086525493783E-2</v>
      </c>
      <c r="BK110" s="67">
        <f>'Pronóstico1 Público'!BK110*'Pronóstico2 Público'!$CR110</f>
        <v>3.4162514419446149E-2</v>
      </c>
      <c r="BL110" s="67">
        <f>'Pronóstico1 Público'!BL110*'Pronóstico2 Público'!$CR110</f>
        <v>4.2319366990834106E-2</v>
      </c>
      <c r="BM110" s="67">
        <f>'Pronóstico1 Público'!BM110*'Pronóstico2 Público'!$CR110</f>
        <v>5.0571894641055992E-2</v>
      </c>
      <c r="BN110" s="67">
        <f>'Pronóstico1 Público'!BN110*'Pronóstico2 Público'!$CR110</f>
        <v>5.7847993007037177E-2</v>
      </c>
      <c r="BO110" s="67">
        <f>'Pronóstico1 Público'!BO110*'Pronóstico2 Público'!$CR110</f>
        <v>6.4247767239317563E-2</v>
      </c>
      <c r="BP110" s="67">
        <f>'Pronóstico1 Público'!BP110*'Pronóstico2 Público'!$CR110</f>
        <v>6.9805893724737333E-2</v>
      </c>
      <c r="BQ110" s="67">
        <f>'Pronóstico1 Público'!BQ110*'Pronóstico2 Público'!$CR110</f>
        <v>7.4633499561621158E-2</v>
      </c>
      <c r="BR110" s="67">
        <f>'Pronóstico1 Público'!BR110*'Pronóstico2 Público'!$CR110</f>
        <v>7.8579370695759265E-2</v>
      </c>
      <c r="BS110" s="67">
        <f>'Pronóstico1 Público'!BS110*'Pronóstico2 Público'!$CR110</f>
        <v>8.1078452478704599E-2</v>
      </c>
      <c r="BT110" s="67">
        <f>'Pronóstico1 Público'!BT110*'Pronóstico2 Público'!$CR110</f>
        <v>8.204235066178181E-2</v>
      </c>
      <c r="BU110" s="67">
        <f>'Pronóstico1 Público'!BU110*'Pronóstico2 Público'!$CR110</f>
        <v>8.1237438990323457E-2</v>
      </c>
      <c r="BV110" s="67">
        <f>'Pronóstico1 Público'!BV110*'Pronóstico2 Público'!$CR110</f>
        <v>7.873412390426783E-2</v>
      </c>
      <c r="BW110" s="67">
        <f>'Pronóstico1 Público'!BW110*'Pronóstico2 Público'!$CR110</f>
        <v>7.5006678859815948E-2</v>
      </c>
      <c r="BX110" s="67">
        <f>'Pronóstico1 Público'!BX110*'Pronóstico2 Público'!$CR110</f>
        <v>7.1088708037728071E-2</v>
      </c>
      <c r="BY110" s="67">
        <f>'Pronóstico1 Público'!BY110*'Pronóstico2 Público'!$CR110</f>
        <v>6.7186930889616678E-2</v>
      </c>
      <c r="BZ110" s="67">
        <f>'Pronóstico1 Público'!BZ110*'Pronóstico2 Público'!$CR110</f>
        <v>6.3315499094040467E-2</v>
      </c>
      <c r="CA110" s="67">
        <f>'Pronóstico1 Público'!CA110*'Pronóstico2 Público'!$CR110</f>
        <v>5.9442882896318834E-2</v>
      </c>
      <c r="CB110" s="67">
        <f>'Pronóstico1 Público'!CB110*'Pronóstico2 Público'!$CR110</f>
        <v>5.5788332407305401E-2</v>
      </c>
      <c r="CC110" s="67">
        <f>'Pronóstico1 Público'!CC110*'Pronóstico2 Público'!$CR110</f>
        <v>5.2362957088650776E-2</v>
      </c>
      <c r="CD110" s="67">
        <f>'Pronóstico1 Público'!CD110*'Pronóstico2 Público'!$CR110</f>
        <v>4.8877550691130665E-2</v>
      </c>
      <c r="CE110" s="67">
        <f>'Pronóstico1 Público'!CE110*'Pronóstico2 Público'!$CR110</f>
        <v>4.5341945646904983E-2</v>
      </c>
      <c r="CF110" s="67">
        <f>'Pronóstico1 Público'!CF110*'Pronóstico2 Público'!$CR110</f>
        <v>4.1865830935009118E-2</v>
      </c>
      <c r="CG110" s="67">
        <f>'Pronóstico1 Público'!CG110*'Pronóstico2 Público'!$CR110</f>
        <v>3.822530406186822E-2</v>
      </c>
      <c r="CH110" s="67">
        <f>'Pronóstico1 Público'!CH110*'Pronóstico2 Público'!$CR110</f>
        <v>3.4508281323522315E-2</v>
      </c>
      <c r="CI110" s="67">
        <f>'Pronóstico1 Público'!CI110*'Pronóstico2 Público'!$CR110</f>
        <v>3.0913223400826136E-2</v>
      </c>
      <c r="CJ110" s="67">
        <f>'Pronóstico1 Público'!CJ110*'Pronóstico2 Público'!$CR110</f>
        <v>2.751285832002796E-2</v>
      </c>
      <c r="CK110" s="67">
        <f>'Pronóstico1 Público'!CK110*'Pronóstico2 Público'!$CR110</f>
        <v>2.422145112221763E-2</v>
      </c>
      <c r="CL110" s="67">
        <f>'Pronóstico1 Público'!CL110*'Pronóstico2 Público'!$CR110</f>
        <v>2.1145757334180414E-2</v>
      </c>
      <c r="CM110" s="67">
        <f>'Pronóstico1 Público'!CM110*'Pronóstico2 Público'!$CR110</f>
        <v>1.8241972064294103E-2</v>
      </c>
      <c r="CN110" s="67">
        <f>'Pronóstico1 Público'!CN110*'Pronóstico2 Público'!$CR110</f>
        <v>1.5803995451048665E-2</v>
      </c>
      <c r="CP110" s="72">
        <f t="shared" si="2"/>
        <v>1.7000000000000002</v>
      </c>
      <c r="CR110">
        <f>'Insumo 2'!$B$5/'Pronóstico1 Público'!CP110</f>
        <v>0.32054103919546578</v>
      </c>
      <c r="CT110" s="83">
        <f>100*'Población %'!CR155</f>
        <v>31.107228540670086</v>
      </c>
      <c r="CU110" s="83">
        <f t="shared" si="3"/>
        <v>5.4649677253548745</v>
      </c>
    </row>
    <row r="111" spans="1:99">
      <c r="A111">
        <f>'Población %'!A156</f>
        <v>2095</v>
      </c>
      <c r="B111" s="67">
        <f>'Pronóstico1 Público'!B111*'Pronóstico2 Público'!$CR111</f>
        <v>0</v>
      </c>
      <c r="C111" s="67">
        <f>'Pronóstico1 Público'!C111*'Pronóstico2 Público'!$CR111</f>
        <v>0</v>
      </c>
      <c r="D111" s="67">
        <f>'Pronóstico1 Público'!D111*'Pronóstico2 Público'!$CR111</f>
        <v>0</v>
      </c>
      <c r="E111" s="67">
        <f>'Pronóstico1 Público'!E111*'Pronóstico2 Público'!$CR111</f>
        <v>0</v>
      </c>
      <c r="F111" s="67">
        <f>'Pronóstico1 Público'!F111*'Pronóstico2 Público'!$CR111</f>
        <v>0</v>
      </c>
      <c r="G111" s="67">
        <f>'Pronóstico1 Público'!G111*'Pronóstico2 Público'!$CR111</f>
        <v>0</v>
      </c>
      <c r="H111" s="67">
        <f>'Pronóstico1 Público'!H111*'Pronóstico2 Público'!$CR111</f>
        <v>0</v>
      </c>
      <c r="I111" s="67">
        <f>'Pronóstico1 Público'!I111*'Pronóstico2 Público'!$CR111</f>
        <v>0</v>
      </c>
      <c r="J111" s="67">
        <f>'Pronóstico1 Público'!J111*'Pronóstico2 Público'!$CR111</f>
        <v>0</v>
      </c>
      <c r="K111" s="67">
        <f>'Pronóstico1 Público'!K111*'Pronóstico2 Público'!$CR111</f>
        <v>0</v>
      </c>
      <c r="L111" s="67">
        <f>'Pronóstico1 Público'!L111*'Pronóstico2 Público'!$CR111</f>
        <v>0</v>
      </c>
      <c r="M111" s="67">
        <f>'Pronóstico1 Público'!M111*'Pronóstico2 Público'!$CR111</f>
        <v>0</v>
      </c>
      <c r="N111" s="67">
        <f>'Pronóstico1 Público'!N111*'Pronóstico2 Público'!$CR111</f>
        <v>0</v>
      </c>
      <c r="O111" s="67">
        <f>'Pronóstico1 Público'!O111*'Pronóstico2 Público'!$CR111</f>
        <v>0</v>
      </c>
      <c r="P111" s="67">
        <f>'Pronóstico1 Público'!P111*'Pronóstico2 Público'!$CR111</f>
        <v>0</v>
      </c>
      <c r="Q111" s="67">
        <f>'Pronóstico1 Público'!Q111*'Pronóstico2 Público'!$CR111</f>
        <v>0</v>
      </c>
      <c r="R111" s="67">
        <f>'Pronóstico1 Público'!R111*'Pronóstico2 Público'!$CR111</f>
        <v>0</v>
      </c>
      <c r="S111" s="67">
        <f>'Pronóstico1 Público'!S111*'Pronóstico2 Público'!$CR111</f>
        <v>0</v>
      </c>
      <c r="T111" s="67">
        <f>'Pronóstico1 Público'!T111*'Pronóstico2 Público'!$CR111</f>
        <v>0</v>
      </c>
      <c r="U111" s="67">
        <f>'Pronóstico1 Público'!U111*'Pronóstico2 Público'!$CR111</f>
        <v>0</v>
      </c>
      <c r="V111" s="67">
        <f>'Pronóstico1 Público'!V111*'Pronóstico2 Público'!$CR111</f>
        <v>0</v>
      </c>
      <c r="W111" s="67">
        <f>'Pronóstico1 Público'!W111*'Pronóstico2 Público'!$CR111</f>
        <v>0</v>
      </c>
      <c r="X111" s="67">
        <f>'Pronóstico1 Público'!X111*'Pronóstico2 Público'!$CR111</f>
        <v>0</v>
      </c>
      <c r="Y111" s="67">
        <f>'Pronóstico1 Público'!Y111*'Pronóstico2 Público'!$CR111</f>
        <v>0</v>
      </c>
      <c r="Z111" s="67">
        <f>'Pronóstico1 Público'!Z111*'Pronóstico2 Público'!$CR111</f>
        <v>0</v>
      </c>
      <c r="AA111" s="67">
        <f>'Pronóstico1 Público'!AA111*'Pronóstico2 Público'!$CR111</f>
        <v>0</v>
      </c>
      <c r="AB111" s="67">
        <f>'Pronóstico1 Público'!AB111*'Pronóstico2 Público'!$CR111</f>
        <v>0</v>
      </c>
      <c r="AC111" s="67">
        <f>'Pronóstico1 Público'!AC111*'Pronóstico2 Público'!$CR111</f>
        <v>0</v>
      </c>
      <c r="AD111" s="67">
        <f>'Pronóstico1 Público'!AD111*'Pronóstico2 Público'!$CR111</f>
        <v>0</v>
      </c>
      <c r="AE111" s="67">
        <f>'Pronóstico1 Público'!AE111*'Pronóstico2 Público'!$CR111</f>
        <v>0</v>
      </c>
      <c r="AF111" s="67">
        <f>'Pronóstico1 Público'!AF111*'Pronóstico2 Público'!$CR111</f>
        <v>0</v>
      </c>
      <c r="AG111" s="67">
        <f>'Pronóstico1 Público'!AG111*'Pronóstico2 Público'!$CR111</f>
        <v>0</v>
      </c>
      <c r="AH111" s="67">
        <f>'Pronóstico1 Público'!AH111*'Pronóstico2 Público'!$CR111</f>
        <v>0</v>
      </c>
      <c r="AI111" s="67">
        <f>'Pronóstico1 Público'!AI111*'Pronóstico2 Público'!$CR111</f>
        <v>0</v>
      </c>
      <c r="AJ111" s="67">
        <f>'Pronóstico1 Público'!AJ111*'Pronóstico2 Público'!$CR111</f>
        <v>0</v>
      </c>
      <c r="AK111" s="67">
        <f>'Pronóstico1 Público'!AK111*'Pronóstico2 Público'!$CR111</f>
        <v>0</v>
      </c>
      <c r="AL111" s="67">
        <f>'Pronóstico1 Público'!AL111*'Pronóstico2 Público'!$CR111</f>
        <v>0</v>
      </c>
      <c r="AM111" s="67">
        <f>'Pronóstico1 Público'!AM111*'Pronóstico2 Público'!$CR111</f>
        <v>0</v>
      </c>
      <c r="AN111" s="67">
        <f>'Pronóstico1 Público'!AN111*'Pronóstico2 Público'!$CR111</f>
        <v>0</v>
      </c>
      <c r="AO111" s="67">
        <f>'Pronóstico1 Público'!AO111*'Pronóstico2 Público'!$CR111</f>
        <v>0</v>
      </c>
      <c r="AP111" s="67">
        <f>'Pronóstico1 Público'!AP111*'Pronóstico2 Público'!$CR111</f>
        <v>0</v>
      </c>
      <c r="AQ111" s="67">
        <f>'Pronóstico1 Público'!AQ111*'Pronóstico2 Público'!$CR111</f>
        <v>0</v>
      </c>
      <c r="AR111" s="67">
        <f>'Pronóstico1 Público'!AR111*'Pronóstico2 Público'!$CR111</f>
        <v>2.9414464846472212E-6</v>
      </c>
      <c r="AS111" s="67">
        <f>'Pronóstico1 Público'!AS111*'Pronóstico2 Público'!$CR111</f>
        <v>1.6410888693854441E-5</v>
      </c>
      <c r="AT111" s="67">
        <f>'Pronóstico1 Público'!AT111*'Pronóstico2 Público'!$CR111</f>
        <v>4.8911724041561861E-5</v>
      </c>
      <c r="AU111" s="67">
        <f>'Pronóstico1 Público'!AU111*'Pronóstico2 Público'!$CR111</f>
        <v>1.2576415658972293E-4</v>
      </c>
      <c r="AV111" s="67">
        <f>'Pronóstico1 Público'!AV111*'Pronóstico2 Público'!$CR111</f>
        <v>3.430016336745821E-4</v>
      </c>
      <c r="AW111" s="67">
        <f>'Pronóstico1 Público'!AW111*'Pronóstico2 Público'!$CR111</f>
        <v>7.5193060926098925E-4</v>
      </c>
      <c r="AX111" s="67">
        <f>'Pronóstico1 Público'!AX111*'Pronóstico2 Público'!$CR111</f>
        <v>1.2983627905338872E-3</v>
      </c>
      <c r="AY111" s="67">
        <f>'Pronóstico1 Público'!AY111*'Pronóstico2 Público'!$CR111</f>
        <v>1.9394134593999897E-3</v>
      </c>
      <c r="AZ111" s="67">
        <f>'Pronóstico1 Público'!AZ111*'Pronóstico2 Público'!$CR111</f>
        <v>2.6492649018931601E-3</v>
      </c>
      <c r="BA111" s="67">
        <f>'Pronóstico1 Público'!BA111*'Pronóstico2 Público'!$CR111</f>
        <v>3.2724753391792979E-3</v>
      </c>
      <c r="BB111" s="67">
        <f>'Pronóstico1 Público'!BB111*'Pronóstico2 Público'!$CR111</f>
        <v>3.7997049387458919E-3</v>
      </c>
      <c r="BC111" s="67">
        <f>'Pronóstico1 Público'!BC111*'Pronóstico2 Público'!$CR111</f>
        <v>4.4768960094329503E-3</v>
      </c>
      <c r="BD111" s="67">
        <f>'Pronóstico1 Público'!BD111*'Pronóstico2 Público'!$CR111</f>
        <v>5.4410943396545827E-3</v>
      </c>
      <c r="BE111" s="67">
        <f>'Pronóstico1 Público'!BE111*'Pronóstico2 Público'!$CR111</f>
        <v>6.789202323922554E-3</v>
      </c>
      <c r="BF111" s="67">
        <f>'Pronóstico1 Público'!BF111*'Pronóstico2 Público'!$CR111</f>
        <v>8.7504654018650541E-3</v>
      </c>
      <c r="BG111" s="67">
        <f>'Pronóstico1 Público'!BG111*'Pronóstico2 Público'!$CR111</f>
        <v>1.1445549314211177E-2</v>
      </c>
      <c r="BH111" s="67">
        <f>'Pronóstico1 Público'!BH111*'Pronóstico2 Público'!$CR111</f>
        <v>1.5027605662225656E-2</v>
      </c>
      <c r="BI111" s="67">
        <f>'Pronóstico1 Público'!BI111*'Pronóstico2 Público'!$CR111</f>
        <v>2.0074808087959643E-2</v>
      </c>
      <c r="BJ111" s="67">
        <f>'Pronóstico1 Público'!BJ111*'Pronóstico2 Público'!$CR111</f>
        <v>2.6399135225577002E-2</v>
      </c>
      <c r="BK111" s="67">
        <f>'Pronóstico1 Público'!BK111*'Pronóstico2 Público'!$CR111</f>
        <v>3.3747368779698118E-2</v>
      </c>
      <c r="BL111" s="67">
        <f>'Pronóstico1 Público'!BL111*'Pronóstico2 Público'!$CR111</f>
        <v>4.1771550146732783E-2</v>
      </c>
      <c r="BM111" s="67">
        <f>'Pronóstico1 Público'!BM111*'Pronóstico2 Público'!$CR111</f>
        <v>4.9905196957034145E-2</v>
      </c>
      <c r="BN111" s="67">
        <f>'Pronóstico1 Público'!BN111*'Pronóstico2 Público'!$CR111</f>
        <v>5.71338299088196E-2</v>
      </c>
      <c r="BO111" s="67">
        <f>'Pronóstico1 Público'!BO111*'Pronóstico2 Público'!$CR111</f>
        <v>6.3515962222438313E-2</v>
      </c>
      <c r="BP111" s="67">
        <f>'Pronóstico1 Público'!BP111*'Pronóstico2 Público'!$CR111</f>
        <v>6.9036659021816119E-2</v>
      </c>
      <c r="BQ111" s="67">
        <f>'Pronóstico1 Público'!BQ111*'Pronóstico2 Público'!$CR111</f>
        <v>7.3832192873198754E-2</v>
      </c>
      <c r="BR111" s="67">
        <f>'Pronóstico1 Público'!BR111*'Pronóstico2 Público'!$CR111</f>
        <v>7.779973000480063E-2</v>
      </c>
      <c r="BS111" s="67">
        <f>'Pronóstico1 Público'!BS111*'Pronóstico2 Público'!$CR111</f>
        <v>8.0390422014868887E-2</v>
      </c>
      <c r="BT111" s="67">
        <f>'Pronóstico1 Público'!BT111*'Pronóstico2 Público'!$CR111</f>
        <v>8.1458000449285209E-2</v>
      </c>
      <c r="BU111" s="67">
        <f>'Pronóstico1 Público'!BU111*'Pronóstico2 Público'!$CR111</f>
        <v>8.085817799035197E-2</v>
      </c>
      <c r="BV111" s="67">
        <f>'Pronóstico1 Público'!BV111*'Pronóstico2 Público'!$CR111</f>
        <v>7.8610777632499226E-2</v>
      </c>
      <c r="BW111" s="67">
        <f>'Pronóstico1 Público'!BW111*'Pronóstico2 Público'!$CR111</f>
        <v>7.5094606586023321E-2</v>
      </c>
      <c r="BX111" s="67">
        <f>'Pronóstico1 Público'!BX111*'Pronóstico2 Público'!$CR111</f>
        <v>7.1257432493645634E-2</v>
      </c>
      <c r="BY111" s="67">
        <f>'Pronóstico1 Público'!BY111*'Pronóstico2 Público'!$CR111</f>
        <v>6.740815275195168E-2</v>
      </c>
      <c r="BZ111" s="67">
        <f>'Pronóstico1 Público'!BZ111*'Pronóstico2 Público'!$CR111</f>
        <v>6.3787216902618391E-2</v>
      </c>
      <c r="CA111" s="67">
        <f>'Pronóstico1 Público'!CA111*'Pronóstico2 Público'!$CR111</f>
        <v>6.0218382157316556E-2</v>
      </c>
      <c r="CB111" s="67">
        <f>'Pronóstico1 Público'!CB111*'Pronóstico2 Público'!$CR111</f>
        <v>5.673830795262514E-2</v>
      </c>
      <c r="CC111" s="67">
        <f>'Pronóstico1 Público'!CC111*'Pronóstico2 Público'!$CR111</f>
        <v>5.3300155431276169E-2</v>
      </c>
      <c r="CD111" s="67">
        <f>'Pronóstico1 Público'!CD111*'Pronóstico2 Público'!$CR111</f>
        <v>4.9827427687215986E-2</v>
      </c>
      <c r="CE111" s="67">
        <f>'Pronóstico1 Público'!CE111*'Pronóstico2 Público'!$CR111</f>
        <v>4.6188683398479938E-2</v>
      </c>
      <c r="CF111" s="67">
        <f>'Pronóstico1 Público'!CF111*'Pronóstico2 Público'!$CR111</f>
        <v>4.2529188793952823E-2</v>
      </c>
      <c r="CG111" s="67">
        <f>'Pronóstico1 Público'!CG111*'Pronóstico2 Público'!$CR111</f>
        <v>3.873541118026954E-2</v>
      </c>
      <c r="CH111" s="67">
        <f>'Pronóstico1 Público'!CH111*'Pronóstico2 Público'!$CR111</f>
        <v>3.49426530371338E-2</v>
      </c>
      <c r="CI111" s="67">
        <f>'Pronóstico1 Público'!CI111*'Pronóstico2 Público'!$CR111</f>
        <v>3.1241984105763107E-2</v>
      </c>
      <c r="CJ111" s="67">
        <f>'Pronóstico1 Público'!CJ111*'Pronóstico2 Público'!$CR111</f>
        <v>2.7823072388010423E-2</v>
      </c>
      <c r="CK111" s="67">
        <f>'Pronóstico1 Público'!CK111*'Pronóstico2 Público'!$CR111</f>
        <v>2.4545450066794712E-2</v>
      </c>
      <c r="CL111" s="67">
        <f>'Pronóstico1 Público'!CL111*'Pronóstico2 Público'!$CR111</f>
        <v>2.1436253952606611E-2</v>
      </c>
      <c r="CM111" s="67">
        <f>'Pronóstico1 Público'!CM111*'Pronóstico2 Público'!$CR111</f>
        <v>1.8513277200970873E-2</v>
      </c>
      <c r="CN111" s="67">
        <f>'Pronóstico1 Público'!CN111*'Pronóstico2 Público'!$CR111</f>
        <v>1.5699537658454804E-2</v>
      </c>
      <c r="CP111" s="72">
        <f t="shared" si="2"/>
        <v>1.6999999999999993</v>
      </c>
      <c r="CR111">
        <f>'Insumo 2'!$B$5/'Pronóstico1 Público'!CP111</f>
        <v>0.31852262130390824</v>
      </c>
      <c r="CT111" s="83">
        <f>100*'Población %'!CR156</f>
        <v>31.435126188962631</v>
      </c>
      <c r="CU111" s="83">
        <f t="shared" si="3"/>
        <v>5.4079630213060712</v>
      </c>
    </row>
    <row r="112" spans="1:99">
      <c r="A112">
        <f>'Población %'!A157</f>
        <v>2096</v>
      </c>
      <c r="B112" s="67">
        <f>'Pronóstico1 Público'!B112*'Pronóstico2 Público'!$CR112</f>
        <v>0</v>
      </c>
      <c r="C112" s="67">
        <f>'Pronóstico1 Público'!C112*'Pronóstico2 Público'!$CR112</f>
        <v>0</v>
      </c>
      <c r="D112" s="67">
        <f>'Pronóstico1 Público'!D112*'Pronóstico2 Público'!$CR112</f>
        <v>0</v>
      </c>
      <c r="E112" s="67">
        <f>'Pronóstico1 Público'!E112*'Pronóstico2 Público'!$CR112</f>
        <v>0</v>
      </c>
      <c r="F112" s="67">
        <f>'Pronóstico1 Público'!F112*'Pronóstico2 Público'!$CR112</f>
        <v>0</v>
      </c>
      <c r="G112" s="67">
        <f>'Pronóstico1 Público'!G112*'Pronóstico2 Público'!$CR112</f>
        <v>0</v>
      </c>
      <c r="H112" s="67">
        <f>'Pronóstico1 Público'!H112*'Pronóstico2 Público'!$CR112</f>
        <v>0</v>
      </c>
      <c r="I112" s="67">
        <f>'Pronóstico1 Público'!I112*'Pronóstico2 Público'!$CR112</f>
        <v>0</v>
      </c>
      <c r="J112" s="67">
        <f>'Pronóstico1 Público'!J112*'Pronóstico2 Público'!$CR112</f>
        <v>0</v>
      </c>
      <c r="K112" s="67">
        <f>'Pronóstico1 Público'!K112*'Pronóstico2 Público'!$CR112</f>
        <v>0</v>
      </c>
      <c r="L112" s="67">
        <f>'Pronóstico1 Público'!L112*'Pronóstico2 Público'!$CR112</f>
        <v>0</v>
      </c>
      <c r="M112" s="67">
        <f>'Pronóstico1 Público'!M112*'Pronóstico2 Público'!$CR112</f>
        <v>0</v>
      </c>
      <c r="N112" s="67">
        <f>'Pronóstico1 Público'!N112*'Pronóstico2 Público'!$CR112</f>
        <v>0</v>
      </c>
      <c r="O112" s="67">
        <f>'Pronóstico1 Público'!O112*'Pronóstico2 Público'!$CR112</f>
        <v>0</v>
      </c>
      <c r="P112" s="67">
        <f>'Pronóstico1 Público'!P112*'Pronóstico2 Público'!$CR112</f>
        <v>0</v>
      </c>
      <c r="Q112" s="67">
        <f>'Pronóstico1 Público'!Q112*'Pronóstico2 Público'!$CR112</f>
        <v>0</v>
      </c>
      <c r="R112" s="67">
        <f>'Pronóstico1 Público'!R112*'Pronóstico2 Público'!$CR112</f>
        <v>0</v>
      </c>
      <c r="S112" s="67">
        <f>'Pronóstico1 Público'!S112*'Pronóstico2 Público'!$CR112</f>
        <v>0</v>
      </c>
      <c r="T112" s="67">
        <f>'Pronóstico1 Público'!T112*'Pronóstico2 Público'!$CR112</f>
        <v>0</v>
      </c>
      <c r="U112" s="67">
        <f>'Pronóstico1 Público'!U112*'Pronóstico2 Público'!$CR112</f>
        <v>0</v>
      </c>
      <c r="V112" s="67">
        <f>'Pronóstico1 Público'!V112*'Pronóstico2 Público'!$CR112</f>
        <v>0</v>
      </c>
      <c r="W112" s="67">
        <f>'Pronóstico1 Público'!W112*'Pronóstico2 Público'!$CR112</f>
        <v>0</v>
      </c>
      <c r="X112" s="67">
        <f>'Pronóstico1 Público'!X112*'Pronóstico2 Público'!$CR112</f>
        <v>0</v>
      </c>
      <c r="Y112" s="67">
        <f>'Pronóstico1 Público'!Y112*'Pronóstico2 Público'!$CR112</f>
        <v>0</v>
      </c>
      <c r="Z112" s="67">
        <f>'Pronóstico1 Público'!Z112*'Pronóstico2 Público'!$CR112</f>
        <v>0</v>
      </c>
      <c r="AA112" s="67">
        <f>'Pronóstico1 Público'!AA112*'Pronóstico2 Público'!$CR112</f>
        <v>0</v>
      </c>
      <c r="AB112" s="67">
        <f>'Pronóstico1 Público'!AB112*'Pronóstico2 Público'!$CR112</f>
        <v>0</v>
      </c>
      <c r="AC112" s="67">
        <f>'Pronóstico1 Público'!AC112*'Pronóstico2 Público'!$CR112</f>
        <v>0</v>
      </c>
      <c r="AD112" s="67">
        <f>'Pronóstico1 Público'!AD112*'Pronóstico2 Público'!$CR112</f>
        <v>0</v>
      </c>
      <c r="AE112" s="67">
        <f>'Pronóstico1 Público'!AE112*'Pronóstico2 Público'!$CR112</f>
        <v>0</v>
      </c>
      <c r="AF112" s="67">
        <f>'Pronóstico1 Público'!AF112*'Pronóstico2 Público'!$CR112</f>
        <v>0</v>
      </c>
      <c r="AG112" s="67">
        <f>'Pronóstico1 Público'!AG112*'Pronóstico2 Público'!$CR112</f>
        <v>0</v>
      </c>
      <c r="AH112" s="67">
        <f>'Pronóstico1 Público'!AH112*'Pronóstico2 Público'!$CR112</f>
        <v>0</v>
      </c>
      <c r="AI112" s="67">
        <f>'Pronóstico1 Público'!AI112*'Pronóstico2 Público'!$CR112</f>
        <v>0</v>
      </c>
      <c r="AJ112" s="67">
        <f>'Pronóstico1 Público'!AJ112*'Pronóstico2 Público'!$CR112</f>
        <v>0</v>
      </c>
      <c r="AK112" s="67">
        <f>'Pronóstico1 Público'!AK112*'Pronóstico2 Público'!$CR112</f>
        <v>0</v>
      </c>
      <c r="AL112" s="67">
        <f>'Pronóstico1 Público'!AL112*'Pronóstico2 Público'!$CR112</f>
        <v>0</v>
      </c>
      <c r="AM112" s="67">
        <f>'Pronóstico1 Público'!AM112*'Pronóstico2 Público'!$CR112</f>
        <v>0</v>
      </c>
      <c r="AN112" s="67">
        <f>'Pronóstico1 Público'!AN112*'Pronóstico2 Público'!$CR112</f>
        <v>0</v>
      </c>
      <c r="AO112" s="67">
        <f>'Pronóstico1 Público'!AO112*'Pronóstico2 Público'!$CR112</f>
        <v>0</v>
      </c>
      <c r="AP112" s="67">
        <f>'Pronóstico1 Público'!AP112*'Pronóstico2 Público'!$CR112</f>
        <v>0</v>
      </c>
      <c r="AQ112" s="67">
        <f>'Pronóstico1 Público'!AQ112*'Pronóstico2 Público'!$CR112</f>
        <v>0</v>
      </c>
      <c r="AR112" s="67">
        <f>'Pronóstico1 Público'!AR112*'Pronóstico2 Público'!$CR112</f>
        <v>2.9238953277012884E-6</v>
      </c>
      <c r="AS112" s="67">
        <f>'Pronóstico1 Público'!AS112*'Pronóstico2 Público'!$CR112</f>
        <v>1.6323967993895627E-5</v>
      </c>
      <c r="AT112" s="67">
        <f>'Pronóstico1 Público'!AT112*'Pronóstico2 Público'!$CR112</f>
        <v>4.8679138506540051E-5</v>
      </c>
      <c r="AU112" s="67">
        <f>'Pronóstico1 Público'!AU112*'Pronóstico2 Público'!$CR112</f>
        <v>1.2519596762945051E-4</v>
      </c>
      <c r="AV112" s="67">
        <f>'Pronóstico1 Público'!AV112*'Pronóstico2 Público'!$CR112</f>
        <v>3.4152582215412827E-4</v>
      </c>
      <c r="AW112" s="67">
        <f>'Pronóstico1 Público'!AW112*'Pronóstico2 Público'!$CR112</f>
        <v>7.4900126735279963E-4</v>
      </c>
      <c r="AX112" s="67">
        <f>'Pronóstico1 Público'!AX112*'Pronóstico2 Público'!$CR112</f>
        <v>1.2938648659673064E-3</v>
      </c>
      <c r="AY112" s="67">
        <f>'Pronóstico1 Público'!AY112*'Pronóstico2 Público'!$CR112</f>
        <v>1.9331709537544625E-3</v>
      </c>
      <c r="AZ112" s="67">
        <f>'Pronóstico1 Público'!AZ112*'Pronóstico2 Público'!$CR112</f>
        <v>2.6405957030172342E-3</v>
      </c>
      <c r="BA112" s="67">
        <f>'Pronóstico1 Público'!BA112*'Pronóstico2 Público'!$CR112</f>
        <v>3.2614905267512578E-3</v>
      </c>
      <c r="BB112" s="67">
        <f>'Pronóstico1 Público'!BB112*'Pronóstico2 Público'!$CR112</f>
        <v>3.7867733141367806E-3</v>
      </c>
      <c r="BC112" s="67">
        <f>'Pronóstico1 Público'!BC112*'Pronóstico2 Público'!$CR112</f>
        <v>4.4614626954517633E-3</v>
      </c>
      <c r="BD112" s="67">
        <f>'Pronóstico1 Público'!BD112*'Pronóstico2 Público'!$CR112</f>
        <v>5.4213004246337626E-3</v>
      </c>
      <c r="BE112" s="67">
        <f>'Pronóstico1 Público'!BE112*'Pronóstico2 Público'!$CR112</f>
        <v>6.7635943693069465E-3</v>
      </c>
      <c r="BF112" s="67">
        <f>'Pronóstico1 Público'!BF112*'Pronóstico2 Público'!$CR112</f>
        <v>8.7167527965894224E-3</v>
      </c>
      <c r="BG112" s="67">
        <f>'Pronóstico1 Público'!BG112*'Pronóstico2 Público'!$CR112</f>
        <v>1.1389927402690807E-2</v>
      </c>
      <c r="BH112" s="67">
        <f>'Pronóstico1 Público'!BH112*'Pronóstico2 Público'!$CR112</f>
        <v>1.4933373389494162E-2</v>
      </c>
      <c r="BI112" s="67">
        <f>'Pronóstico1 Público'!BI112*'Pronóstico2 Público'!$CR112</f>
        <v>1.9930214512439547E-2</v>
      </c>
      <c r="BJ112" s="67">
        <f>'Pronóstico1 Público'!BJ112*'Pronóstico2 Público'!$CR112</f>
        <v>2.6213813629565028E-2</v>
      </c>
      <c r="BK112" s="67">
        <f>'Pronóstico1 Público'!BK112*'Pronóstico2 Público'!$CR112</f>
        <v>3.3517325833648727E-2</v>
      </c>
      <c r="BL112" s="67">
        <f>'Pronóstico1 Público'!BL112*'Pronóstico2 Público'!$CR112</f>
        <v>4.1457300237471482E-2</v>
      </c>
      <c r="BM112" s="67">
        <f>'Pronóstico1 Público'!BM112*'Pronóstico2 Público'!$CR112</f>
        <v>4.9482609429884666E-2</v>
      </c>
      <c r="BN112" s="67">
        <f>'Pronóstico1 Público'!BN112*'Pronóstico2 Público'!$CR112</f>
        <v>5.6629045964061438E-2</v>
      </c>
      <c r="BO112" s="67">
        <f>'Pronóstico1 Público'!BO112*'Pronóstico2 Público'!$CR112</f>
        <v>6.299882793635446E-2</v>
      </c>
      <c r="BP112" s="67">
        <f>'Pronóstico1 Público'!BP112*'Pronóstico2 Público'!$CR112</f>
        <v>6.8529834949897533E-2</v>
      </c>
      <c r="BQ112" s="67">
        <f>'Pronóstico1 Público'!BQ112*'Pronóstico2 Público'!$CR112</f>
        <v>7.3299468277120902E-2</v>
      </c>
      <c r="BR112" s="67">
        <f>'Pronóstico1 Público'!BR112*'Pronóstico2 Público'!$CR112</f>
        <v>7.7240471814076464E-2</v>
      </c>
      <c r="BS112" s="67">
        <f>'Pronóstico1 Público'!BS112*'Pronóstico2 Público'!$CR112</f>
        <v>7.9854800083549282E-2</v>
      </c>
      <c r="BT112" s="67">
        <f>'Pronóstico1 Público'!BT112*'Pronóstico2 Público'!$CR112</f>
        <v>8.1006048834729102E-2</v>
      </c>
      <c r="BU112" s="67">
        <f>'Pronóstico1 Público'!BU112*'Pronóstico2 Público'!$CR112</f>
        <v>8.0489334837712048E-2</v>
      </c>
      <c r="BV112" s="67">
        <f>'Pronóstico1 Público'!BV112*'Pronóstico2 Público'!$CR112</f>
        <v>7.8416464193159896E-2</v>
      </c>
      <c r="BW112" s="67">
        <f>'Pronóstico1 Público'!BW112*'Pronóstico2 Público'!$CR112</f>
        <v>7.5105395958792037E-2</v>
      </c>
      <c r="BX112" s="67">
        <f>'Pronóstico1 Público'!BX112*'Pronóstico2 Público'!$CR112</f>
        <v>7.1413920132687159E-2</v>
      </c>
      <c r="BY112" s="67">
        <f>'Pronóstico1 Público'!BY112*'Pronóstico2 Público'!$CR112</f>
        <v>6.7579413332399918E-2</v>
      </c>
      <c r="BZ112" s="67">
        <f>'Pronóstico1 Público'!BZ112*'Pronóstico2 Público'!$CR112</f>
        <v>6.3953106343816818E-2</v>
      </c>
      <c r="CA112" s="67">
        <f>'Pronóstico1 Público'!CA112*'Pronóstico2 Público'!$CR112</f>
        <v>6.0581632773712715E-2</v>
      </c>
      <c r="CB112" s="67">
        <f>'Pronóstico1 Público'!CB112*'Pronóstico2 Público'!$CR112</f>
        <v>5.7353523942968422E-2</v>
      </c>
      <c r="CC112" s="67">
        <f>'Pronóstico1 Público'!CC112*'Pronóstico2 Público'!$CR112</f>
        <v>5.4039540678210658E-2</v>
      </c>
      <c r="CD112" s="67">
        <f>'Pronóstico1 Público'!CD112*'Pronóstico2 Público'!$CR112</f>
        <v>5.0500975557141073E-2</v>
      </c>
      <c r="CE112" s="67">
        <f>'Pronóstico1 Público'!CE112*'Pronóstico2 Público'!$CR112</f>
        <v>4.6830577543231243E-2</v>
      </c>
      <c r="CF112" s="67">
        <f>'Pronóstico1 Público'!CF112*'Pronóstico2 Público'!$CR112</f>
        <v>4.3054791772583922E-2</v>
      </c>
      <c r="CG112" s="67">
        <f>'Pronóstico1 Público'!CG112*'Pronóstico2 Público'!$CR112</f>
        <v>3.9088315400485123E-2</v>
      </c>
      <c r="CH112" s="67">
        <f>'Pronóstico1 Público'!CH112*'Pronóstico2 Público'!$CR112</f>
        <v>3.516799207528825E-2</v>
      </c>
      <c r="CI112" s="67">
        <f>'Pronóstico1 Público'!CI112*'Pronóstico2 Público'!$CR112</f>
        <v>3.1416712417570672E-2</v>
      </c>
      <c r="CJ112" s="67">
        <f>'Pronóstico1 Público'!CJ112*'Pronóstico2 Público'!$CR112</f>
        <v>2.7896093512708182E-2</v>
      </c>
      <c r="CK112" s="67">
        <f>'Pronóstico1 Público'!CK112*'Pronóstico2 Público'!$CR112</f>
        <v>2.4697639227093355E-2</v>
      </c>
      <c r="CL112" s="67">
        <f>'Pronóstico1 Público'!CL112*'Pronóstico2 Público'!$CR112</f>
        <v>2.1708329103632958E-2</v>
      </c>
      <c r="CM112" s="67">
        <f>'Pronóstico1 Público'!CM112*'Pronóstico2 Público'!$CR112</f>
        <v>1.8770803298425735E-2</v>
      </c>
      <c r="CN112" s="67">
        <f>'Pronóstico1 Público'!CN112*'Pronóstico2 Público'!$CR112</f>
        <v>1.5889719894822556E-2</v>
      </c>
      <c r="CP112" s="72">
        <f t="shared" si="2"/>
        <v>1.6999999999999995</v>
      </c>
      <c r="CR112">
        <f>'Insumo 2'!$B$5/'Pronóstico1 Público'!CP112</f>
        <v>0.31785822517611262</v>
      </c>
      <c r="CT112" s="83">
        <f>100*'Población %'!CR157</f>
        <v>31.589294862583333</v>
      </c>
      <c r="CU112" s="83">
        <f t="shared" si="3"/>
        <v>5.3815699508177488</v>
      </c>
    </row>
    <row r="113" spans="1:99">
      <c r="A113">
        <f>'Población %'!A158</f>
        <v>2097</v>
      </c>
      <c r="B113" s="67">
        <f>'Pronóstico1 Público'!B113*'Pronóstico2 Público'!$CR113</f>
        <v>0</v>
      </c>
      <c r="C113" s="67">
        <f>'Pronóstico1 Público'!C113*'Pronóstico2 Público'!$CR113</f>
        <v>0</v>
      </c>
      <c r="D113" s="67">
        <f>'Pronóstico1 Público'!D113*'Pronóstico2 Público'!$CR113</f>
        <v>0</v>
      </c>
      <c r="E113" s="67">
        <f>'Pronóstico1 Público'!E113*'Pronóstico2 Público'!$CR113</f>
        <v>0</v>
      </c>
      <c r="F113" s="67">
        <f>'Pronóstico1 Público'!F113*'Pronóstico2 Público'!$CR113</f>
        <v>0</v>
      </c>
      <c r="G113" s="67">
        <f>'Pronóstico1 Público'!G113*'Pronóstico2 Público'!$CR113</f>
        <v>0</v>
      </c>
      <c r="H113" s="67">
        <f>'Pronóstico1 Público'!H113*'Pronóstico2 Público'!$CR113</f>
        <v>0</v>
      </c>
      <c r="I113" s="67">
        <f>'Pronóstico1 Público'!I113*'Pronóstico2 Público'!$CR113</f>
        <v>0</v>
      </c>
      <c r="J113" s="67">
        <f>'Pronóstico1 Público'!J113*'Pronóstico2 Público'!$CR113</f>
        <v>0</v>
      </c>
      <c r="K113" s="67">
        <f>'Pronóstico1 Público'!K113*'Pronóstico2 Público'!$CR113</f>
        <v>0</v>
      </c>
      <c r="L113" s="67">
        <f>'Pronóstico1 Público'!L113*'Pronóstico2 Público'!$CR113</f>
        <v>0</v>
      </c>
      <c r="M113" s="67">
        <f>'Pronóstico1 Público'!M113*'Pronóstico2 Público'!$CR113</f>
        <v>0</v>
      </c>
      <c r="N113" s="67">
        <f>'Pronóstico1 Público'!N113*'Pronóstico2 Público'!$CR113</f>
        <v>0</v>
      </c>
      <c r="O113" s="67">
        <f>'Pronóstico1 Público'!O113*'Pronóstico2 Público'!$CR113</f>
        <v>0</v>
      </c>
      <c r="P113" s="67">
        <f>'Pronóstico1 Público'!P113*'Pronóstico2 Público'!$CR113</f>
        <v>0</v>
      </c>
      <c r="Q113" s="67">
        <f>'Pronóstico1 Público'!Q113*'Pronóstico2 Público'!$CR113</f>
        <v>0</v>
      </c>
      <c r="R113" s="67">
        <f>'Pronóstico1 Público'!R113*'Pronóstico2 Público'!$CR113</f>
        <v>0</v>
      </c>
      <c r="S113" s="67">
        <f>'Pronóstico1 Público'!S113*'Pronóstico2 Público'!$CR113</f>
        <v>0</v>
      </c>
      <c r="T113" s="67">
        <f>'Pronóstico1 Público'!T113*'Pronóstico2 Público'!$CR113</f>
        <v>0</v>
      </c>
      <c r="U113" s="67">
        <f>'Pronóstico1 Público'!U113*'Pronóstico2 Público'!$CR113</f>
        <v>0</v>
      </c>
      <c r="V113" s="67">
        <f>'Pronóstico1 Público'!V113*'Pronóstico2 Público'!$CR113</f>
        <v>0</v>
      </c>
      <c r="W113" s="67">
        <f>'Pronóstico1 Público'!W113*'Pronóstico2 Público'!$CR113</f>
        <v>0</v>
      </c>
      <c r="X113" s="67">
        <f>'Pronóstico1 Público'!X113*'Pronóstico2 Público'!$CR113</f>
        <v>0</v>
      </c>
      <c r="Y113" s="67">
        <f>'Pronóstico1 Público'!Y113*'Pronóstico2 Público'!$CR113</f>
        <v>0</v>
      </c>
      <c r="Z113" s="67">
        <f>'Pronóstico1 Público'!Z113*'Pronóstico2 Público'!$CR113</f>
        <v>0</v>
      </c>
      <c r="AA113" s="67">
        <f>'Pronóstico1 Público'!AA113*'Pronóstico2 Público'!$CR113</f>
        <v>0</v>
      </c>
      <c r="AB113" s="67">
        <f>'Pronóstico1 Público'!AB113*'Pronóstico2 Público'!$CR113</f>
        <v>0</v>
      </c>
      <c r="AC113" s="67">
        <f>'Pronóstico1 Público'!AC113*'Pronóstico2 Público'!$CR113</f>
        <v>0</v>
      </c>
      <c r="AD113" s="67">
        <f>'Pronóstico1 Público'!AD113*'Pronóstico2 Público'!$CR113</f>
        <v>0</v>
      </c>
      <c r="AE113" s="67">
        <f>'Pronóstico1 Público'!AE113*'Pronóstico2 Público'!$CR113</f>
        <v>0</v>
      </c>
      <c r="AF113" s="67">
        <f>'Pronóstico1 Público'!AF113*'Pronóstico2 Público'!$CR113</f>
        <v>0</v>
      </c>
      <c r="AG113" s="67">
        <f>'Pronóstico1 Público'!AG113*'Pronóstico2 Público'!$CR113</f>
        <v>0</v>
      </c>
      <c r="AH113" s="67">
        <f>'Pronóstico1 Público'!AH113*'Pronóstico2 Público'!$CR113</f>
        <v>0</v>
      </c>
      <c r="AI113" s="67">
        <f>'Pronóstico1 Público'!AI113*'Pronóstico2 Público'!$CR113</f>
        <v>0</v>
      </c>
      <c r="AJ113" s="67">
        <f>'Pronóstico1 Público'!AJ113*'Pronóstico2 Público'!$CR113</f>
        <v>0</v>
      </c>
      <c r="AK113" s="67">
        <f>'Pronóstico1 Público'!AK113*'Pronóstico2 Público'!$CR113</f>
        <v>0</v>
      </c>
      <c r="AL113" s="67">
        <f>'Pronóstico1 Público'!AL113*'Pronóstico2 Público'!$CR113</f>
        <v>0</v>
      </c>
      <c r="AM113" s="67">
        <f>'Pronóstico1 Público'!AM113*'Pronóstico2 Público'!$CR113</f>
        <v>0</v>
      </c>
      <c r="AN113" s="67">
        <f>'Pronóstico1 Público'!AN113*'Pronóstico2 Público'!$CR113</f>
        <v>0</v>
      </c>
      <c r="AO113" s="67">
        <f>'Pronóstico1 Público'!AO113*'Pronóstico2 Público'!$CR113</f>
        <v>0</v>
      </c>
      <c r="AP113" s="67">
        <f>'Pronóstico1 Público'!AP113*'Pronóstico2 Público'!$CR113</f>
        <v>0</v>
      </c>
      <c r="AQ113" s="67">
        <f>'Pronóstico1 Público'!AQ113*'Pronóstico2 Público'!$CR113</f>
        <v>0</v>
      </c>
      <c r="AR113" s="67">
        <f>'Pronóstico1 Público'!AR113*'Pronóstico2 Público'!$CR113</f>
        <v>2.9019870846997649E-6</v>
      </c>
      <c r="AS113" s="67">
        <f>'Pronóstico1 Público'!AS113*'Pronóstico2 Público'!$CR113</f>
        <v>1.6210235775037229E-5</v>
      </c>
      <c r="AT113" s="67">
        <f>'Pronóstico1 Público'!AT113*'Pronóstico2 Público'!$CR113</f>
        <v>4.837115281312524E-5</v>
      </c>
      <c r="AU113" s="67">
        <f>'Pronóstico1 Público'!AU113*'Pronóstico2 Público'!$CR113</f>
        <v>1.244748759467643E-4</v>
      </c>
      <c r="AV113" s="67">
        <f>'Pronóstico1 Público'!AV113*'Pronóstico2 Público'!$CR113</f>
        <v>3.3964779480793463E-4</v>
      </c>
      <c r="AW113" s="67">
        <f>'Pronóstico1 Público'!AW113*'Pronóstico2 Público'!$CR113</f>
        <v>7.4504721792084802E-4</v>
      </c>
      <c r="AX113" s="67">
        <f>'Pronóstico1 Público'!AX113*'Pronóstico2 Público'!$CR113</f>
        <v>1.2876367854502222E-3</v>
      </c>
      <c r="AY113" s="67">
        <f>'Pronóstico1 Público'!AY113*'Pronóstico2 Público'!$CR113</f>
        <v>1.9248092179213088E-3</v>
      </c>
      <c r="AZ113" s="67">
        <f>'Pronóstico1 Público'!AZ113*'Pronóstico2 Público'!$CR113</f>
        <v>2.6299194989206206E-3</v>
      </c>
      <c r="BA113" s="67">
        <f>'Pronóstico1 Público'!BA113*'Pronóstico2 Público'!$CR113</f>
        <v>3.2481850232908755E-3</v>
      </c>
      <c r="BB113" s="67">
        <f>'Pronóstico1 Público'!BB113*'Pronóstico2 Público'!$CR113</f>
        <v>3.7711329303192027E-3</v>
      </c>
      <c r="BC113" s="67">
        <f>'Pronóstico1 Público'!BC113*'Pronóstico2 Público'!$CR113</f>
        <v>4.4428981064292255E-3</v>
      </c>
      <c r="BD113" s="67">
        <f>'Pronóstico1 Público'!BD113*'Pronóstico2 Público'!$CR113</f>
        <v>5.3984014209246421E-3</v>
      </c>
      <c r="BE113" s="67">
        <f>'Pronóstico1 Público'!BE113*'Pronóstico2 Público'!$CR113</f>
        <v>6.7339504895055427E-3</v>
      </c>
      <c r="BF113" s="67">
        <f>'Pronóstico1 Público'!BF113*'Pronóstico2 Público'!$CR113</f>
        <v>8.6776429572758725E-3</v>
      </c>
      <c r="BG113" s="67">
        <f>'Pronóstico1 Público'!BG113*'Pronóstico2 Público'!$CR113</f>
        <v>1.1338611417078695E-2</v>
      </c>
      <c r="BH113" s="67">
        <f>'Pronóstico1 Público'!BH113*'Pronóstico2 Público'!$CR113</f>
        <v>1.4851175182211514E-2</v>
      </c>
      <c r="BI113" s="67">
        <f>'Pronóstico1 Público'!BI113*'Pronóstico2 Público'!$CR113</f>
        <v>1.9792811967477366E-2</v>
      </c>
      <c r="BJ113" s="67">
        <f>'Pronóstico1 Público'!BJ113*'Pronóstico2 Público'!$CR113</f>
        <v>2.6008807822476058E-2</v>
      </c>
      <c r="BK113" s="67">
        <f>'Pronóstico1 Público'!BK113*'Pronóstico2 Público'!$CR113</f>
        <v>3.3263703379787082E-2</v>
      </c>
      <c r="BL113" s="67">
        <f>'Pronóstico1 Público'!BL113*'Pronóstico2 Público'!$CR113</f>
        <v>4.1154884592287992E-2</v>
      </c>
      <c r="BM113" s="67">
        <f>'Pronóstico1 Público'!BM113*'Pronóstico2 Público'!$CR113</f>
        <v>4.9087483373321743E-2</v>
      </c>
      <c r="BN113" s="67">
        <f>'Pronóstico1 Público'!BN113*'Pronóstico2 Público'!$CR113</f>
        <v>5.6124067157987671E-2</v>
      </c>
      <c r="BO113" s="67">
        <f>'Pronóstico1 Público'!BO113*'Pronóstico2 Público'!$CR113</f>
        <v>6.2417564856123202E-2</v>
      </c>
      <c r="BP113" s="67">
        <f>'Pronóstico1 Público'!BP113*'Pronóstico2 Público'!$CR113</f>
        <v>6.7949296318054117E-2</v>
      </c>
      <c r="BQ113" s="67">
        <f>'Pronóstico1 Público'!BQ113*'Pronóstico2 Público'!$CR113</f>
        <v>7.274588107650086E-2</v>
      </c>
      <c r="BR113" s="67">
        <f>'Pronóstico1 Público'!BR113*'Pronóstico2 Público'!$CR113</f>
        <v>7.6674337026342007E-2</v>
      </c>
      <c r="BS113" s="67">
        <f>'Pronóstico1 Público'!BS113*'Pronóstico2 Público'!$CR113</f>
        <v>7.9279076176175023E-2</v>
      </c>
      <c r="BT113" s="67">
        <f>'Pronóstico1 Público'!BT113*'Pronóstico2 Público'!$CR113</f>
        <v>8.0470022740100372E-2</v>
      </c>
      <c r="BU113" s="67">
        <f>'Pronóstico1 Público'!BU113*'Pronóstico2 Público'!$CR113</f>
        <v>8.0054582285881068E-2</v>
      </c>
      <c r="BV113" s="67">
        <f>'Pronóstico1 Público'!BV113*'Pronóstico2 Público'!$CR113</f>
        <v>7.8079370237715814E-2</v>
      </c>
      <c r="BW113" s="67">
        <f>'Pronóstico1 Público'!BW113*'Pronóstico2 Público'!$CR113</f>
        <v>7.4956947762930076E-2</v>
      </c>
      <c r="BX113" s="67">
        <f>'Pronóstico1 Público'!BX113*'Pronóstico2 Público'!$CR113</f>
        <v>7.1482467719643381E-2</v>
      </c>
      <c r="BY113" s="67">
        <f>'Pronóstico1 Público'!BY113*'Pronóstico2 Público'!$CR113</f>
        <v>6.7799488549516007E-2</v>
      </c>
      <c r="BZ113" s="67">
        <f>'Pronóstico1 Público'!BZ113*'Pronóstico2 Público'!$CR113</f>
        <v>6.4188752778176955E-2</v>
      </c>
      <c r="CA113" s="67">
        <f>'Pronóstico1 Público'!CA113*'Pronóstico2 Público'!$CR113</f>
        <v>6.0810998464589476E-2</v>
      </c>
      <c r="CB113" s="67">
        <f>'Pronóstico1 Público'!CB113*'Pronóstico2 Público'!$CR113</f>
        <v>5.778564289244717E-2</v>
      </c>
      <c r="CC113" s="67">
        <f>'Pronóstico1 Público'!CC113*'Pronóstico2 Público'!$CR113</f>
        <v>5.473028591290259E-2</v>
      </c>
      <c r="CD113" s="67">
        <f>'Pronóstico1 Público'!CD113*'Pronóstico2 Público'!$CR113</f>
        <v>5.1317509093167506E-2</v>
      </c>
      <c r="CE113" s="67">
        <f>'Pronóstico1 Público'!CE113*'Pronóstico2 Público'!$CR113</f>
        <v>4.7572164864469621E-2</v>
      </c>
      <c r="CF113" s="67">
        <f>'Pronóstico1 Público'!CF113*'Pronóstico2 Público'!$CR113</f>
        <v>4.3753305760609852E-2</v>
      </c>
      <c r="CG113" s="67">
        <f>'Pronóstico1 Público'!CG113*'Pronóstico2 Público'!$CR113</f>
        <v>3.9665929768868069E-2</v>
      </c>
      <c r="CH113" s="67">
        <f>'Pronóstico1 Público'!CH113*'Pronóstico2 Público'!$CR113</f>
        <v>3.5575541128698616E-2</v>
      </c>
      <c r="CI113" s="67">
        <f>'Pronóstico1 Público'!CI113*'Pronóstico2 Público'!$CR113</f>
        <v>3.16933114041262E-2</v>
      </c>
      <c r="CJ113" s="67">
        <f>'Pronóstico1 Público'!CJ113*'Pronóstico2 Público'!$CR113</f>
        <v>2.8140349009545606E-2</v>
      </c>
      <c r="CK113" s="67">
        <f>'Pronóstico1 Público'!CK113*'Pronóstico2 Público'!$CR113</f>
        <v>2.4741635450514134E-2</v>
      </c>
      <c r="CL113" s="67">
        <f>'Pronóstico1 Público'!CL113*'Pronóstico2 Público'!$CR113</f>
        <v>2.1807666291689346E-2</v>
      </c>
      <c r="CM113" s="67">
        <f>'Pronóstico1 Público'!CM113*'Pronóstico2 Público'!$CR113</f>
        <v>1.9058407796387327E-2</v>
      </c>
      <c r="CN113" s="67">
        <f>'Pronóstico1 Público'!CN113*'Pronóstico2 Público'!$CR113</f>
        <v>1.6236690047811565E-2</v>
      </c>
      <c r="CP113" s="72">
        <f t="shared" si="2"/>
        <v>1.7</v>
      </c>
      <c r="CR113">
        <f>'Insumo 2'!$B$5/'Pronóstico1 Público'!CP113</f>
        <v>0.31688392848780417</v>
      </c>
      <c r="CT113" s="83">
        <f>100*'Población %'!CR158</f>
        <v>31.784223329599907</v>
      </c>
      <c r="CU113" s="83">
        <f t="shared" si="3"/>
        <v>5.3485654891457726</v>
      </c>
    </row>
    <row r="114" spans="1:99">
      <c r="A114">
        <f>'Población %'!A159</f>
        <v>2098</v>
      </c>
      <c r="B114" s="67">
        <f>'Pronóstico1 Público'!B114*'Pronóstico2 Público'!$CR114</f>
        <v>0</v>
      </c>
      <c r="C114" s="67">
        <f>'Pronóstico1 Público'!C114*'Pronóstico2 Público'!$CR114</f>
        <v>0</v>
      </c>
      <c r="D114" s="67">
        <f>'Pronóstico1 Público'!D114*'Pronóstico2 Público'!$CR114</f>
        <v>0</v>
      </c>
      <c r="E114" s="67">
        <f>'Pronóstico1 Público'!E114*'Pronóstico2 Público'!$CR114</f>
        <v>0</v>
      </c>
      <c r="F114" s="67">
        <f>'Pronóstico1 Público'!F114*'Pronóstico2 Público'!$CR114</f>
        <v>0</v>
      </c>
      <c r="G114" s="67">
        <f>'Pronóstico1 Público'!G114*'Pronóstico2 Público'!$CR114</f>
        <v>0</v>
      </c>
      <c r="H114" s="67">
        <f>'Pronóstico1 Público'!H114*'Pronóstico2 Público'!$CR114</f>
        <v>0</v>
      </c>
      <c r="I114" s="67">
        <f>'Pronóstico1 Público'!I114*'Pronóstico2 Público'!$CR114</f>
        <v>0</v>
      </c>
      <c r="J114" s="67">
        <f>'Pronóstico1 Público'!J114*'Pronóstico2 Público'!$CR114</f>
        <v>0</v>
      </c>
      <c r="K114" s="67">
        <f>'Pronóstico1 Público'!K114*'Pronóstico2 Público'!$CR114</f>
        <v>0</v>
      </c>
      <c r="L114" s="67">
        <f>'Pronóstico1 Público'!L114*'Pronóstico2 Público'!$CR114</f>
        <v>0</v>
      </c>
      <c r="M114" s="67">
        <f>'Pronóstico1 Público'!M114*'Pronóstico2 Público'!$CR114</f>
        <v>0</v>
      </c>
      <c r="N114" s="67">
        <f>'Pronóstico1 Público'!N114*'Pronóstico2 Público'!$CR114</f>
        <v>0</v>
      </c>
      <c r="O114" s="67">
        <f>'Pronóstico1 Público'!O114*'Pronóstico2 Público'!$CR114</f>
        <v>0</v>
      </c>
      <c r="P114" s="67">
        <f>'Pronóstico1 Público'!P114*'Pronóstico2 Público'!$CR114</f>
        <v>0</v>
      </c>
      <c r="Q114" s="67">
        <f>'Pronóstico1 Público'!Q114*'Pronóstico2 Público'!$CR114</f>
        <v>0</v>
      </c>
      <c r="R114" s="67">
        <f>'Pronóstico1 Público'!R114*'Pronóstico2 Público'!$CR114</f>
        <v>0</v>
      </c>
      <c r="S114" s="67">
        <f>'Pronóstico1 Público'!S114*'Pronóstico2 Público'!$CR114</f>
        <v>0</v>
      </c>
      <c r="T114" s="67">
        <f>'Pronóstico1 Público'!T114*'Pronóstico2 Público'!$CR114</f>
        <v>0</v>
      </c>
      <c r="U114" s="67">
        <f>'Pronóstico1 Público'!U114*'Pronóstico2 Público'!$CR114</f>
        <v>0</v>
      </c>
      <c r="V114" s="67">
        <f>'Pronóstico1 Público'!V114*'Pronóstico2 Público'!$CR114</f>
        <v>0</v>
      </c>
      <c r="W114" s="67">
        <f>'Pronóstico1 Público'!W114*'Pronóstico2 Público'!$CR114</f>
        <v>0</v>
      </c>
      <c r="X114" s="67">
        <f>'Pronóstico1 Público'!X114*'Pronóstico2 Público'!$CR114</f>
        <v>0</v>
      </c>
      <c r="Y114" s="67">
        <f>'Pronóstico1 Público'!Y114*'Pronóstico2 Público'!$CR114</f>
        <v>0</v>
      </c>
      <c r="Z114" s="67">
        <f>'Pronóstico1 Público'!Z114*'Pronóstico2 Público'!$CR114</f>
        <v>0</v>
      </c>
      <c r="AA114" s="67">
        <f>'Pronóstico1 Público'!AA114*'Pronóstico2 Público'!$CR114</f>
        <v>0</v>
      </c>
      <c r="AB114" s="67">
        <f>'Pronóstico1 Público'!AB114*'Pronóstico2 Público'!$CR114</f>
        <v>0</v>
      </c>
      <c r="AC114" s="67">
        <f>'Pronóstico1 Público'!AC114*'Pronóstico2 Público'!$CR114</f>
        <v>0</v>
      </c>
      <c r="AD114" s="67">
        <f>'Pronóstico1 Público'!AD114*'Pronóstico2 Público'!$CR114</f>
        <v>0</v>
      </c>
      <c r="AE114" s="67">
        <f>'Pronóstico1 Público'!AE114*'Pronóstico2 Público'!$CR114</f>
        <v>0</v>
      </c>
      <c r="AF114" s="67">
        <f>'Pronóstico1 Público'!AF114*'Pronóstico2 Público'!$CR114</f>
        <v>0</v>
      </c>
      <c r="AG114" s="67">
        <f>'Pronóstico1 Público'!AG114*'Pronóstico2 Público'!$CR114</f>
        <v>0</v>
      </c>
      <c r="AH114" s="67">
        <f>'Pronóstico1 Público'!AH114*'Pronóstico2 Público'!$CR114</f>
        <v>0</v>
      </c>
      <c r="AI114" s="67">
        <f>'Pronóstico1 Público'!AI114*'Pronóstico2 Público'!$CR114</f>
        <v>0</v>
      </c>
      <c r="AJ114" s="67">
        <f>'Pronóstico1 Público'!AJ114*'Pronóstico2 Público'!$CR114</f>
        <v>0</v>
      </c>
      <c r="AK114" s="67">
        <f>'Pronóstico1 Público'!AK114*'Pronóstico2 Público'!$CR114</f>
        <v>0</v>
      </c>
      <c r="AL114" s="67">
        <f>'Pronóstico1 Público'!AL114*'Pronóstico2 Público'!$CR114</f>
        <v>0</v>
      </c>
      <c r="AM114" s="67">
        <f>'Pronóstico1 Público'!AM114*'Pronóstico2 Público'!$CR114</f>
        <v>0</v>
      </c>
      <c r="AN114" s="67">
        <f>'Pronóstico1 Público'!AN114*'Pronóstico2 Público'!$CR114</f>
        <v>0</v>
      </c>
      <c r="AO114" s="67">
        <f>'Pronóstico1 Público'!AO114*'Pronóstico2 Público'!$CR114</f>
        <v>0</v>
      </c>
      <c r="AP114" s="67">
        <f>'Pronóstico1 Público'!AP114*'Pronóstico2 Público'!$CR114</f>
        <v>0</v>
      </c>
      <c r="AQ114" s="67">
        <f>'Pronóstico1 Público'!AQ114*'Pronóstico2 Público'!$CR114</f>
        <v>0</v>
      </c>
      <c r="AR114" s="67">
        <f>'Pronóstico1 Público'!AR114*'Pronóstico2 Público'!$CR114</f>
        <v>2.8770625118857966E-6</v>
      </c>
      <c r="AS114" s="67">
        <f>'Pronóstico1 Público'!AS114*'Pronóstico2 Público'!$CR114</f>
        <v>1.6075185532912717E-5</v>
      </c>
      <c r="AT114" s="67">
        <f>'Pronóstico1 Público'!AT114*'Pronóstico2 Público'!$CR114</f>
        <v>4.7994985615644657E-5</v>
      </c>
      <c r="AU114" s="67">
        <f>'Pronóstico1 Público'!AU114*'Pronóstico2 Público'!$CR114</f>
        <v>1.2358316705266819E-4</v>
      </c>
      <c r="AV114" s="67">
        <f>'Pronóstico1 Público'!AV114*'Pronóstico2 Público'!$CR114</f>
        <v>3.3741046073242607E-4</v>
      </c>
      <c r="AW114" s="67">
        <f>'Pronóstico1 Público'!AW114*'Pronóstico2 Público'!$CR114</f>
        <v>7.4035312333195079E-4</v>
      </c>
      <c r="AX114" s="67">
        <f>'Pronóstico1 Público'!AX114*'Pronóstico2 Público'!$CR114</f>
        <v>1.2798401518329891E-3</v>
      </c>
      <c r="AY114" s="67">
        <f>'Pronóstico1 Público'!AY114*'Pronóstico2 Público'!$CR114</f>
        <v>1.9140986803953669E-3</v>
      </c>
      <c r="AZ114" s="67">
        <f>'Pronóstico1 Público'!AZ114*'Pronóstico2 Público'!$CR114</f>
        <v>2.6167256048218865E-3</v>
      </c>
      <c r="BA114" s="67">
        <f>'Pronóstico1 Público'!BA114*'Pronóstico2 Público'!$CR114</f>
        <v>3.2329329514531242E-3</v>
      </c>
      <c r="BB114" s="67">
        <f>'Pronóstico1 Público'!BB114*'Pronóstico2 Público'!$CR114</f>
        <v>3.7534277573330614E-3</v>
      </c>
      <c r="BC114" s="67">
        <f>'Pronóstico1 Público'!BC114*'Pronóstico2 Público'!$CR114</f>
        <v>4.4218185350361058E-3</v>
      </c>
      <c r="BD114" s="67">
        <f>'Pronóstico1 Público'!BD114*'Pronóstico2 Público'!$CR114</f>
        <v>5.3729032210163633E-3</v>
      </c>
      <c r="BE114" s="67">
        <f>'Pronóstico1 Público'!BE114*'Pronóstico2 Público'!$CR114</f>
        <v>6.7018394546545989E-3</v>
      </c>
      <c r="BF114" s="67">
        <f>'Pronóstico1 Público'!BF114*'Pronóstico2 Público'!$CR114</f>
        <v>8.6350220051939573E-3</v>
      </c>
      <c r="BG114" s="67">
        <f>'Pronóstico1 Público'!BG114*'Pronóstico2 Público'!$CR114</f>
        <v>1.1281921902162179E-2</v>
      </c>
      <c r="BH114" s="67">
        <f>'Pronóstico1 Público'!BH114*'Pronóstico2 Público'!$CR114</f>
        <v>1.4777113089328482E-2</v>
      </c>
      <c r="BI114" s="67">
        <f>'Pronóstico1 Público'!BI114*'Pronóstico2 Público'!$CR114</f>
        <v>1.9674854493856964E-2</v>
      </c>
      <c r="BJ114" s="67">
        <f>'Pronóstico1 Público'!BJ114*'Pronóstico2 Público'!$CR114</f>
        <v>2.5817844839586001E-2</v>
      </c>
      <c r="BK114" s="67">
        <f>'Pronóstico1 Público'!BK114*'Pronóstico2 Público'!$CR114</f>
        <v>3.2990508761886791E-2</v>
      </c>
      <c r="BL114" s="67">
        <f>'Pronóstico1 Público'!BL114*'Pronóstico2 Público'!$CR114</f>
        <v>4.082908476406899E-2</v>
      </c>
      <c r="BM114" s="67">
        <f>'Pronóstico1 Público'!BM114*'Pronóstico2 Público'!$CR114</f>
        <v>4.8715008870498969E-2</v>
      </c>
      <c r="BN114" s="67">
        <f>'Pronóstico1 Público'!BN114*'Pronóstico2 Público'!$CR114</f>
        <v>5.5661331460125585E-2</v>
      </c>
      <c r="BO114" s="67">
        <f>'Pronóstico1 Público'!BO114*'Pronóstico2 Público'!$CR114</f>
        <v>6.1845689873741928E-2</v>
      </c>
      <c r="BP114" s="67">
        <f>'Pronóstico1 Público'!BP114*'Pronóstico2 Público'!$CR114</f>
        <v>6.7308864022215462E-2</v>
      </c>
      <c r="BQ114" s="67">
        <f>'Pronóstico1 Público'!BQ114*'Pronóstico2 Público'!$CR114</f>
        <v>7.212209660591852E-2</v>
      </c>
      <c r="BR114" s="67">
        <f>'Pronóstico1 Público'!BR114*'Pronóstico2 Público'!$CR114</f>
        <v>7.6092283867134763E-2</v>
      </c>
      <c r="BS114" s="67">
        <f>'Pronóstico1 Público'!BS114*'Pronóstico2 Público'!$CR114</f>
        <v>7.8701791711601993E-2</v>
      </c>
      <c r="BT114" s="67">
        <f>'Pronóstico1 Público'!BT114*'Pronóstico2 Público'!$CR114</f>
        <v>7.9902691708354193E-2</v>
      </c>
      <c r="BU114" s="67">
        <f>'Pronóstico1 Público'!BU114*'Pronóstico2 Público'!$CR114</f>
        <v>7.9547900284148612E-2</v>
      </c>
      <c r="BV114" s="67">
        <f>'Pronóstico1 Público'!BV114*'Pronóstico2 Público'!$CR114</f>
        <v>7.7686203163997672E-2</v>
      </c>
      <c r="BW114" s="67">
        <f>'Pronóstico1 Público'!BW114*'Pronóstico2 Público'!$CR114</f>
        <v>7.4668093440411129E-2</v>
      </c>
      <c r="BX114" s="67">
        <f>'Pronóstico1 Público'!BX114*'Pronóstico2 Público'!$CR114</f>
        <v>7.1392344354422058E-2</v>
      </c>
      <c r="BY114" s="67">
        <f>'Pronóstico1 Público'!BY114*'Pronóstico2 Público'!$CR114</f>
        <v>6.7934864994413036E-2</v>
      </c>
      <c r="BZ114" s="67">
        <f>'Pronóstico1 Público'!BZ114*'Pronóstico2 Público'!$CR114</f>
        <v>6.4482789643276986E-2</v>
      </c>
      <c r="CA114" s="67">
        <f>'Pronóstico1 Público'!CA114*'Pronóstico2 Público'!$CR114</f>
        <v>6.1120382012165547E-2</v>
      </c>
      <c r="CB114" s="67">
        <f>'Pronóstico1 Público'!CB114*'Pronóstico2 Público'!$CR114</f>
        <v>5.8089223187141069E-2</v>
      </c>
      <c r="CC114" s="67">
        <f>'Pronóstico1 Público'!CC114*'Pronóstico2 Público'!$CR114</f>
        <v>5.5241668014436654E-2</v>
      </c>
      <c r="CD114" s="67">
        <f>'Pronóstico1 Público'!CD114*'Pronóstico2 Público'!$CR114</f>
        <v>5.2090693574624286E-2</v>
      </c>
      <c r="CE114" s="67">
        <f>'Pronóstico1 Público'!CE114*'Pronóstico2 Público'!$CR114</f>
        <v>4.8468160664706522E-2</v>
      </c>
      <c r="CF114" s="67">
        <f>'Pronóstico1 Público'!CF114*'Pronóstico2 Público'!$CR114</f>
        <v>4.4566119042903168E-2</v>
      </c>
      <c r="CG114" s="67">
        <f>'Pronóstico1 Público'!CG114*'Pronóstico2 Público'!$CR114</f>
        <v>4.0419434194698164E-2</v>
      </c>
      <c r="CH114" s="67">
        <f>'Pronóstico1 Público'!CH114*'Pronóstico2 Público'!$CR114</f>
        <v>3.6205650656918047E-2</v>
      </c>
      <c r="CI114" s="67">
        <f>'Pronóstico1 Público'!CI114*'Pronóstico2 Público'!$CR114</f>
        <v>3.2156609586862957E-2</v>
      </c>
      <c r="CJ114" s="67">
        <f>'Pronóstico1 Público'!CJ114*'Pronóstico2 Público'!$CR114</f>
        <v>2.8469781996919599E-2</v>
      </c>
      <c r="CK114" s="67">
        <f>'Pronóstico1 Público'!CK114*'Pronóstico2 Público'!$CR114</f>
        <v>2.5053338648085129E-2</v>
      </c>
      <c r="CL114" s="67">
        <f>'Pronóstico1 Público'!CL114*'Pronóstico2 Público'!$CR114</f>
        <v>2.1830553645877528E-2</v>
      </c>
      <c r="CM114" s="67">
        <f>'Pronóstico1 Público'!CM114*'Pronóstico2 Público'!$CR114</f>
        <v>1.911597102795631E-2</v>
      </c>
      <c r="CN114" s="67">
        <f>'Pronóstico1 Público'!CN114*'Pronóstico2 Público'!$CR114</f>
        <v>1.6542229549039927E-2</v>
      </c>
      <c r="CP114" s="72">
        <f t="shared" si="2"/>
        <v>1.7</v>
      </c>
      <c r="CR114">
        <f>'Insumo 2'!$B$5/'Pronóstico1 Público'!CP114</f>
        <v>0.31572696088482027</v>
      </c>
      <c r="CT114" s="83">
        <f>100*'Población %'!CR159</f>
        <v>32.0035587406716</v>
      </c>
      <c r="CU114" s="83">
        <f t="shared" si="3"/>
        <v>5.3119092591398642</v>
      </c>
    </row>
    <row r="115" spans="1:99">
      <c r="A115">
        <f>'Población %'!A160</f>
        <v>2099</v>
      </c>
      <c r="B115" s="67">
        <f>'Pronóstico1 Público'!B115*'Pronóstico2 Público'!$CR115</f>
        <v>0</v>
      </c>
      <c r="C115" s="67">
        <f>'Pronóstico1 Público'!C115*'Pronóstico2 Público'!$CR115</f>
        <v>0</v>
      </c>
      <c r="D115" s="67">
        <f>'Pronóstico1 Público'!D115*'Pronóstico2 Público'!$CR115</f>
        <v>0</v>
      </c>
      <c r="E115" s="67">
        <f>'Pronóstico1 Público'!E115*'Pronóstico2 Público'!$CR115</f>
        <v>0</v>
      </c>
      <c r="F115" s="67">
        <f>'Pronóstico1 Público'!F115*'Pronóstico2 Público'!$CR115</f>
        <v>0</v>
      </c>
      <c r="G115" s="67">
        <f>'Pronóstico1 Público'!G115*'Pronóstico2 Público'!$CR115</f>
        <v>0</v>
      </c>
      <c r="H115" s="67">
        <f>'Pronóstico1 Público'!H115*'Pronóstico2 Público'!$CR115</f>
        <v>0</v>
      </c>
      <c r="I115" s="67">
        <f>'Pronóstico1 Público'!I115*'Pronóstico2 Público'!$CR115</f>
        <v>0</v>
      </c>
      <c r="J115" s="67">
        <f>'Pronóstico1 Público'!J115*'Pronóstico2 Público'!$CR115</f>
        <v>0</v>
      </c>
      <c r="K115" s="67">
        <f>'Pronóstico1 Público'!K115*'Pronóstico2 Público'!$CR115</f>
        <v>0</v>
      </c>
      <c r="L115" s="67">
        <f>'Pronóstico1 Público'!L115*'Pronóstico2 Público'!$CR115</f>
        <v>0</v>
      </c>
      <c r="M115" s="67">
        <f>'Pronóstico1 Público'!M115*'Pronóstico2 Público'!$CR115</f>
        <v>0</v>
      </c>
      <c r="N115" s="67">
        <f>'Pronóstico1 Público'!N115*'Pronóstico2 Público'!$CR115</f>
        <v>0</v>
      </c>
      <c r="O115" s="67">
        <f>'Pronóstico1 Público'!O115*'Pronóstico2 Público'!$CR115</f>
        <v>0</v>
      </c>
      <c r="P115" s="67">
        <f>'Pronóstico1 Público'!P115*'Pronóstico2 Público'!$CR115</f>
        <v>0</v>
      </c>
      <c r="Q115" s="67">
        <f>'Pronóstico1 Público'!Q115*'Pronóstico2 Público'!$CR115</f>
        <v>0</v>
      </c>
      <c r="R115" s="67">
        <f>'Pronóstico1 Público'!R115*'Pronóstico2 Público'!$CR115</f>
        <v>0</v>
      </c>
      <c r="S115" s="67">
        <f>'Pronóstico1 Público'!S115*'Pronóstico2 Público'!$CR115</f>
        <v>0</v>
      </c>
      <c r="T115" s="67">
        <f>'Pronóstico1 Público'!T115*'Pronóstico2 Público'!$CR115</f>
        <v>0</v>
      </c>
      <c r="U115" s="67">
        <f>'Pronóstico1 Público'!U115*'Pronóstico2 Público'!$CR115</f>
        <v>0</v>
      </c>
      <c r="V115" s="67">
        <f>'Pronóstico1 Público'!V115*'Pronóstico2 Público'!$CR115</f>
        <v>0</v>
      </c>
      <c r="W115" s="67">
        <f>'Pronóstico1 Público'!W115*'Pronóstico2 Público'!$CR115</f>
        <v>0</v>
      </c>
      <c r="X115" s="67">
        <f>'Pronóstico1 Público'!X115*'Pronóstico2 Público'!$CR115</f>
        <v>0</v>
      </c>
      <c r="Y115" s="67">
        <f>'Pronóstico1 Público'!Y115*'Pronóstico2 Público'!$CR115</f>
        <v>0</v>
      </c>
      <c r="Z115" s="67">
        <f>'Pronóstico1 Público'!Z115*'Pronóstico2 Público'!$CR115</f>
        <v>0</v>
      </c>
      <c r="AA115" s="67">
        <f>'Pronóstico1 Público'!AA115*'Pronóstico2 Público'!$CR115</f>
        <v>0</v>
      </c>
      <c r="AB115" s="67">
        <f>'Pronóstico1 Público'!AB115*'Pronóstico2 Público'!$CR115</f>
        <v>0</v>
      </c>
      <c r="AC115" s="67">
        <f>'Pronóstico1 Público'!AC115*'Pronóstico2 Público'!$CR115</f>
        <v>0</v>
      </c>
      <c r="AD115" s="67">
        <f>'Pronóstico1 Público'!AD115*'Pronóstico2 Público'!$CR115</f>
        <v>0</v>
      </c>
      <c r="AE115" s="67">
        <f>'Pronóstico1 Público'!AE115*'Pronóstico2 Público'!$CR115</f>
        <v>0</v>
      </c>
      <c r="AF115" s="67">
        <f>'Pronóstico1 Público'!AF115*'Pronóstico2 Público'!$CR115</f>
        <v>0</v>
      </c>
      <c r="AG115" s="67">
        <f>'Pronóstico1 Público'!AG115*'Pronóstico2 Público'!$CR115</f>
        <v>0</v>
      </c>
      <c r="AH115" s="67">
        <f>'Pronóstico1 Público'!AH115*'Pronóstico2 Público'!$CR115</f>
        <v>0</v>
      </c>
      <c r="AI115" s="67">
        <f>'Pronóstico1 Público'!AI115*'Pronóstico2 Público'!$CR115</f>
        <v>0</v>
      </c>
      <c r="AJ115" s="67">
        <f>'Pronóstico1 Público'!AJ115*'Pronóstico2 Público'!$CR115</f>
        <v>0</v>
      </c>
      <c r="AK115" s="67">
        <f>'Pronóstico1 Público'!AK115*'Pronóstico2 Público'!$CR115</f>
        <v>0</v>
      </c>
      <c r="AL115" s="67">
        <f>'Pronóstico1 Público'!AL115*'Pronóstico2 Público'!$CR115</f>
        <v>0</v>
      </c>
      <c r="AM115" s="67">
        <f>'Pronóstico1 Público'!AM115*'Pronóstico2 Público'!$CR115</f>
        <v>0</v>
      </c>
      <c r="AN115" s="67">
        <f>'Pronóstico1 Público'!AN115*'Pronóstico2 Público'!$CR115</f>
        <v>0</v>
      </c>
      <c r="AO115" s="67">
        <f>'Pronóstico1 Público'!AO115*'Pronóstico2 Público'!$CR115</f>
        <v>0</v>
      </c>
      <c r="AP115" s="67">
        <f>'Pronóstico1 Público'!AP115*'Pronóstico2 Público'!$CR115</f>
        <v>0</v>
      </c>
      <c r="AQ115" s="67">
        <f>'Pronóstico1 Público'!AQ115*'Pronóstico2 Público'!$CR115</f>
        <v>0</v>
      </c>
      <c r="AR115" s="67">
        <f>'Pronóstico1 Público'!AR115*'Pronóstico2 Público'!$CR115</f>
        <v>2.8491243238313741E-6</v>
      </c>
      <c r="AS115" s="67">
        <f>'Pronóstico1 Público'!AS115*'Pronóstico2 Público'!$CR115</f>
        <v>1.5923812724069253E-5</v>
      </c>
      <c r="AT115" s="67">
        <f>'Pronóstico1 Público'!AT115*'Pronóstico2 Público'!$CR115</f>
        <v>4.7556912478286049E-5</v>
      </c>
      <c r="AU115" s="67">
        <f>'Pronóstico1 Público'!AU115*'Pronóstico2 Público'!$CR115</f>
        <v>1.2252288719245705E-4</v>
      </c>
      <c r="AV115" s="67">
        <f>'Pronóstico1 Público'!AV115*'Pronóstico2 Público'!$CR115</f>
        <v>3.347267200771524E-4</v>
      </c>
      <c r="AW115" s="67">
        <f>'Pronóstico1 Público'!AW115*'Pronóstico2 Público'!$CR115</f>
        <v>7.3488609871228479E-4</v>
      </c>
      <c r="AX115" s="67">
        <f>'Pronóstico1 Público'!AX115*'Pronóstico2 Público'!$CR115</f>
        <v>1.2707700947951371E-3</v>
      </c>
      <c r="AY115" s="67">
        <f>'Pronóstico1 Público'!AY115*'Pronóstico2 Público'!$CR115</f>
        <v>1.9010565060462912E-3</v>
      </c>
      <c r="AZ115" s="67">
        <f>'Pronóstico1 Público'!AZ115*'Pronóstico2 Público'!$CR115</f>
        <v>2.6003471165184427E-3</v>
      </c>
      <c r="BA115" s="67">
        <f>'Pronóstico1 Público'!BA115*'Pronóstico2 Público'!$CR115</f>
        <v>3.2146090125119427E-3</v>
      </c>
      <c r="BB115" s="67">
        <f>'Pronóstico1 Público'!BB115*'Pronóstico2 Público'!$CR115</f>
        <v>3.7334493967022897E-3</v>
      </c>
      <c r="BC115" s="67">
        <f>'Pronóstico1 Público'!BC115*'Pronóstico2 Público'!$CR115</f>
        <v>4.3984572997332041E-3</v>
      </c>
      <c r="BD115" s="67">
        <f>'Pronóstico1 Público'!BD115*'Pronóstico2 Público'!$CR115</f>
        <v>5.3444545268143857E-3</v>
      </c>
      <c r="BE115" s="67">
        <f>'Pronóstico1 Público'!BE115*'Pronóstico2 Público'!$CR115</f>
        <v>6.666285969549773E-3</v>
      </c>
      <c r="BF115" s="67">
        <f>'Pronóstico1 Público'!BF115*'Pronóstico2 Público'!$CR115</f>
        <v>8.5889894681970679E-3</v>
      </c>
      <c r="BG115" s="67">
        <f>'Pronóstico1 Público'!BG115*'Pronóstico2 Público'!$CR115</f>
        <v>1.1220566645600295E-2</v>
      </c>
      <c r="BH115" s="67">
        <f>'Pronóstico1 Público'!BH115*'Pronóstico2 Público'!$CR115</f>
        <v>1.4696204052598914E-2</v>
      </c>
      <c r="BI115" s="67">
        <f>'Pronóstico1 Público'!BI115*'Pronóstico2 Público'!$CR115</f>
        <v>1.956803785318326E-2</v>
      </c>
      <c r="BJ115" s="67">
        <f>'Pronóstico1 Público'!BJ115*'Pronóstico2 Público'!$CR115</f>
        <v>2.5653290173439317E-2</v>
      </c>
      <c r="BK115" s="67">
        <f>'Pronóstico1 Público'!BK115*'Pronóstico2 Público'!$CR115</f>
        <v>3.2734926619147779E-2</v>
      </c>
      <c r="BL115" s="67">
        <f>'Pronóstico1 Público'!BL115*'Pronóstico2 Público'!$CR115</f>
        <v>4.0477639828100161E-2</v>
      </c>
      <c r="BM115" s="67">
        <f>'Pronóstico1 Público'!BM115*'Pronóstico2 Público'!$CR115</f>
        <v>4.8313128595500292E-2</v>
      </c>
      <c r="BN115" s="67">
        <f>'Pronóstico1 Público'!BN115*'Pronóstico2 Público'!$CR115</f>
        <v>5.5222858934135366E-2</v>
      </c>
      <c r="BO115" s="67">
        <f>'Pronóstico1 Público'!BO115*'Pronóstico2 Público'!$CR115</f>
        <v>6.1321084397019193E-2</v>
      </c>
      <c r="BP115" s="67">
        <f>'Pronóstico1 Público'!BP115*'Pronóstico2 Público'!$CR115</f>
        <v>6.6678361208926271E-2</v>
      </c>
      <c r="BQ115" s="67">
        <f>'Pronóstico1 Público'!BQ115*'Pronóstico2 Público'!$CR115</f>
        <v>7.1430003994773686E-2</v>
      </c>
      <c r="BR115" s="67">
        <f>'Pronóstico1 Público'!BR115*'Pronóstico2 Público'!$CR115</f>
        <v>7.5434314607161199E-2</v>
      </c>
      <c r="BS115" s="67">
        <f>'Pronóstico1 Público'!BS115*'Pronóstico2 Público'!$CR115</f>
        <v>7.8105187935002901E-2</v>
      </c>
      <c r="BT115" s="67">
        <f>'Pronóstico1 Público'!BT115*'Pronóstico2 Público'!$CR115</f>
        <v>7.9330087018872286E-2</v>
      </c>
      <c r="BU115" s="67">
        <f>'Pronóstico1 Público'!BU115*'Pronóstico2 Público'!$CR115</f>
        <v>7.9003187164801605E-2</v>
      </c>
      <c r="BV115" s="67">
        <f>'Pronóstico1 Público'!BV115*'Pronóstico2 Público'!$CR115</f>
        <v>7.7219479669218702E-2</v>
      </c>
      <c r="BW115" s="67">
        <f>'Pronóstico1 Público'!BW115*'Pronóstico2 Público'!$CR115</f>
        <v>7.4324404884722611E-2</v>
      </c>
      <c r="BX115" s="67">
        <f>'Pronóstico1 Público'!BX115*'Pronóstico2 Público'!$CR115</f>
        <v>7.1154091146926113E-2</v>
      </c>
      <c r="BY115" s="67">
        <f>'Pronóstico1 Público'!BY115*'Pronóstico2 Público'!$CR115</f>
        <v>6.7901432874842779E-2</v>
      </c>
      <c r="BZ115" s="67">
        <f>'Pronóstico1 Público'!BZ115*'Pronóstico2 Público'!$CR115</f>
        <v>6.468367868879904E-2</v>
      </c>
      <c r="CA115" s="67">
        <f>'Pronóstico1 Público'!CA115*'Pronóstico2 Público'!$CR115</f>
        <v>6.1486360021127763E-2</v>
      </c>
      <c r="CB115" s="67">
        <f>'Pronóstico1 Público'!CB115*'Pronóstico2 Público'!$CR115</f>
        <v>5.8472437113876154E-2</v>
      </c>
      <c r="CC115" s="67">
        <f>'Pronóstico1 Público'!CC115*'Pronóstico2 Público'!$CR115</f>
        <v>5.5620179241923515E-2</v>
      </c>
      <c r="CD115" s="67">
        <f>'Pronóstico1 Público'!CD115*'Pronóstico2 Público'!$CR115</f>
        <v>5.2679060418675892E-2</v>
      </c>
      <c r="CE115" s="67">
        <f>'Pronóstico1 Público'!CE115*'Pronóstico2 Público'!$CR115</f>
        <v>4.931961720083862E-2</v>
      </c>
      <c r="CF115" s="67">
        <f>'Pronóstico1 Público'!CF115*'Pronóstico2 Público'!$CR115</f>
        <v>4.5535932348874847E-2</v>
      </c>
      <c r="CG115" s="67">
        <f>'Pronóstico1 Público'!CG115*'Pronóstico2 Público'!$CR115</f>
        <v>4.1292062887200422E-2</v>
      </c>
      <c r="CH115" s="67">
        <f>'Pronóstico1 Público'!CH115*'Pronóstico2 Público'!$CR115</f>
        <v>3.7003832737477496E-2</v>
      </c>
      <c r="CI115" s="67">
        <f>'Pronóstico1 Público'!CI115*'Pronóstico2 Público'!$CR115</f>
        <v>3.2832073473637112E-2</v>
      </c>
      <c r="CJ115" s="67">
        <f>'Pronóstico1 Público'!CJ115*'Pronóstico2 Público'!$CR115</f>
        <v>2.8984869075809657E-2</v>
      </c>
      <c r="CK115" s="67">
        <f>'Pronóstico1 Público'!CK115*'Pronóstico2 Público'!$CR115</f>
        <v>2.5432803154783086E-2</v>
      </c>
      <c r="CL115" s="67">
        <f>'Pronóstico1 Público'!CL115*'Pronóstico2 Público'!$CR115</f>
        <v>2.2206166230403945E-2</v>
      </c>
      <c r="CM115" s="67">
        <f>'Pronóstico1 Público'!CM115*'Pronóstico2 Público'!$CR115</f>
        <v>1.9122283821229345E-2</v>
      </c>
      <c r="CN115" s="67">
        <f>'Pronóstico1 Público'!CN115*'Pronóstico2 Público'!$CR115</f>
        <v>1.656347103499383E-2</v>
      </c>
      <c r="CP115" s="72">
        <f t="shared" si="2"/>
        <v>1.7</v>
      </c>
      <c r="CR115">
        <f>'Insumo 2'!$B$5/'Pronóstico1 Público'!CP115</f>
        <v>0.31446606912571901</v>
      </c>
      <c r="CT115" s="83">
        <f>100*'Población %'!CR160</f>
        <v>32.243079557017133</v>
      </c>
      <c r="CU115" s="83">
        <f t="shared" si="3"/>
        <v>5.2724492305203059</v>
      </c>
    </row>
    <row r="116" spans="1:99">
      <c r="A116">
        <f>'Población %'!A161</f>
        <v>2100</v>
      </c>
      <c r="B116" s="67">
        <f>'Pronóstico1 Público'!B116*'Pronóstico2 Público'!$CR116</f>
        <v>0</v>
      </c>
      <c r="C116" s="67">
        <f>'Pronóstico1 Público'!C116*'Pronóstico2 Público'!$CR116</f>
        <v>0</v>
      </c>
      <c r="D116" s="67">
        <f>'Pronóstico1 Público'!D116*'Pronóstico2 Público'!$CR116</f>
        <v>0</v>
      </c>
      <c r="E116" s="67">
        <f>'Pronóstico1 Público'!E116*'Pronóstico2 Público'!$CR116</f>
        <v>0</v>
      </c>
      <c r="F116" s="67">
        <f>'Pronóstico1 Público'!F116*'Pronóstico2 Público'!$CR116</f>
        <v>0</v>
      </c>
      <c r="G116" s="67">
        <f>'Pronóstico1 Público'!G116*'Pronóstico2 Público'!$CR116</f>
        <v>0</v>
      </c>
      <c r="H116" s="67">
        <f>'Pronóstico1 Público'!H116*'Pronóstico2 Público'!$CR116</f>
        <v>0</v>
      </c>
      <c r="I116" s="67">
        <f>'Pronóstico1 Público'!I116*'Pronóstico2 Público'!$CR116</f>
        <v>0</v>
      </c>
      <c r="J116" s="67">
        <f>'Pronóstico1 Público'!J116*'Pronóstico2 Público'!$CR116</f>
        <v>0</v>
      </c>
      <c r="K116" s="67">
        <f>'Pronóstico1 Público'!K116*'Pronóstico2 Público'!$CR116</f>
        <v>0</v>
      </c>
      <c r="L116" s="67">
        <f>'Pronóstico1 Público'!L116*'Pronóstico2 Público'!$CR116</f>
        <v>0</v>
      </c>
      <c r="M116" s="67">
        <f>'Pronóstico1 Público'!M116*'Pronóstico2 Público'!$CR116</f>
        <v>0</v>
      </c>
      <c r="N116" s="67">
        <f>'Pronóstico1 Público'!N116*'Pronóstico2 Público'!$CR116</f>
        <v>0</v>
      </c>
      <c r="O116" s="67">
        <f>'Pronóstico1 Público'!O116*'Pronóstico2 Público'!$CR116</f>
        <v>0</v>
      </c>
      <c r="P116" s="67">
        <f>'Pronóstico1 Público'!P116*'Pronóstico2 Público'!$CR116</f>
        <v>0</v>
      </c>
      <c r="Q116" s="67">
        <f>'Pronóstico1 Público'!Q116*'Pronóstico2 Público'!$CR116</f>
        <v>0</v>
      </c>
      <c r="R116" s="67">
        <f>'Pronóstico1 Público'!R116*'Pronóstico2 Público'!$CR116</f>
        <v>0</v>
      </c>
      <c r="S116" s="67">
        <f>'Pronóstico1 Público'!S116*'Pronóstico2 Público'!$CR116</f>
        <v>0</v>
      </c>
      <c r="T116" s="67">
        <f>'Pronóstico1 Público'!T116*'Pronóstico2 Público'!$CR116</f>
        <v>0</v>
      </c>
      <c r="U116" s="67">
        <f>'Pronóstico1 Público'!U116*'Pronóstico2 Público'!$CR116</f>
        <v>0</v>
      </c>
      <c r="V116" s="67">
        <f>'Pronóstico1 Público'!V116*'Pronóstico2 Público'!$CR116</f>
        <v>0</v>
      </c>
      <c r="W116" s="67">
        <f>'Pronóstico1 Público'!W116*'Pronóstico2 Público'!$CR116</f>
        <v>0</v>
      </c>
      <c r="X116" s="67">
        <f>'Pronóstico1 Público'!X116*'Pronóstico2 Público'!$CR116</f>
        <v>0</v>
      </c>
      <c r="Y116" s="67">
        <f>'Pronóstico1 Público'!Y116*'Pronóstico2 Público'!$CR116</f>
        <v>0</v>
      </c>
      <c r="Z116" s="67">
        <f>'Pronóstico1 Público'!Z116*'Pronóstico2 Público'!$CR116</f>
        <v>0</v>
      </c>
      <c r="AA116" s="67">
        <f>'Pronóstico1 Público'!AA116*'Pronóstico2 Público'!$CR116</f>
        <v>0</v>
      </c>
      <c r="AB116" s="67">
        <f>'Pronóstico1 Público'!AB116*'Pronóstico2 Público'!$CR116</f>
        <v>0</v>
      </c>
      <c r="AC116" s="67">
        <f>'Pronóstico1 Público'!AC116*'Pronóstico2 Público'!$CR116</f>
        <v>0</v>
      </c>
      <c r="AD116" s="67">
        <f>'Pronóstico1 Público'!AD116*'Pronóstico2 Público'!$CR116</f>
        <v>0</v>
      </c>
      <c r="AE116" s="67">
        <f>'Pronóstico1 Público'!AE116*'Pronóstico2 Público'!$CR116</f>
        <v>0</v>
      </c>
      <c r="AF116" s="67">
        <f>'Pronóstico1 Público'!AF116*'Pronóstico2 Público'!$CR116</f>
        <v>0</v>
      </c>
      <c r="AG116" s="67">
        <f>'Pronóstico1 Público'!AG116*'Pronóstico2 Público'!$CR116</f>
        <v>0</v>
      </c>
      <c r="AH116" s="67">
        <f>'Pronóstico1 Público'!AH116*'Pronóstico2 Público'!$CR116</f>
        <v>0</v>
      </c>
      <c r="AI116" s="67">
        <f>'Pronóstico1 Público'!AI116*'Pronóstico2 Público'!$CR116</f>
        <v>0</v>
      </c>
      <c r="AJ116" s="67">
        <f>'Pronóstico1 Público'!AJ116*'Pronóstico2 Público'!$CR116</f>
        <v>0</v>
      </c>
      <c r="AK116" s="67">
        <f>'Pronóstico1 Público'!AK116*'Pronóstico2 Público'!$CR116</f>
        <v>0</v>
      </c>
      <c r="AL116" s="67">
        <f>'Pronóstico1 Público'!AL116*'Pronóstico2 Público'!$CR116</f>
        <v>0</v>
      </c>
      <c r="AM116" s="67">
        <f>'Pronóstico1 Público'!AM116*'Pronóstico2 Público'!$CR116</f>
        <v>0</v>
      </c>
      <c r="AN116" s="67">
        <f>'Pronóstico1 Público'!AN116*'Pronóstico2 Público'!$CR116</f>
        <v>0</v>
      </c>
      <c r="AO116" s="67">
        <f>'Pronóstico1 Público'!AO116*'Pronóstico2 Público'!$CR116</f>
        <v>0</v>
      </c>
      <c r="AP116" s="67">
        <f>'Pronóstico1 Público'!AP116*'Pronóstico2 Público'!$CR116</f>
        <v>0</v>
      </c>
      <c r="AQ116" s="67">
        <f>'Pronóstico1 Público'!AQ116*'Pronóstico2 Público'!$CR116</f>
        <v>0</v>
      </c>
      <c r="AR116" s="67">
        <f>'Pronóstico1 Público'!AR116*'Pronóstico2 Público'!$CR116</f>
        <v>2.8170339968402613E-6</v>
      </c>
      <c r="AS116" s="67">
        <f>'Pronóstico1 Público'!AS116*'Pronóstico2 Público'!$CR116</f>
        <v>1.5752721568651615E-5</v>
      </c>
      <c r="AT116" s="67">
        <f>'Pronóstico1 Público'!AT116*'Pronóstico2 Público'!$CR116</f>
        <v>4.7061622201983562E-5</v>
      </c>
      <c r="AU116" s="67">
        <f>'Pronóstico1 Público'!AU116*'Pronóstico2 Público'!$CR116</f>
        <v>1.2128881992357964E-4</v>
      </c>
      <c r="AV116" s="67">
        <f>'Pronóstico1 Público'!AV116*'Pronóstico2 Público'!$CR116</f>
        <v>3.315372832121463E-4</v>
      </c>
      <c r="AW116" s="67">
        <f>'Pronóstico1 Público'!AW116*'Pronóstico2 Público'!$CR116</f>
        <v>7.2835417535477038E-4</v>
      </c>
      <c r="AX116" s="67">
        <f>'Pronóstico1 Público'!AX116*'Pronóstico2 Público'!$CR116</f>
        <v>1.2602169941291926E-3</v>
      </c>
      <c r="AY116" s="67">
        <f>'Pronóstico1 Público'!AY116*'Pronóstico2 Público'!$CR116</f>
        <v>1.8859283191178474E-3</v>
      </c>
      <c r="AZ116" s="67">
        <f>'Pronóstico1 Público'!AZ116*'Pronóstico2 Público'!$CR116</f>
        <v>2.5802976710994959E-3</v>
      </c>
      <c r="BA116" s="67">
        <f>'Pronóstico1 Público'!BA116*'Pronóstico2 Público'!$CR116</f>
        <v>3.1917590971933594E-3</v>
      </c>
      <c r="BB116" s="67">
        <f>'Pronóstico1 Público'!BB116*'Pronóstico2 Público'!$CR116</f>
        <v>3.7092911464675585E-3</v>
      </c>
      <c r="BC116" s="67">
        <f>'Pronóstico1 Público'!BC116*'Pronóstico2 Público'!$CR116</f>
        <v>4.37186178009164E-3</v>
      </c>
      <c r="BD116" s="67">
        <f>'Pronóstico1 Público'!BD116*'Pronóstico2 Público'!$CR116</f>
        <v>5.3123781431923195E-3</v>
      </c>
      <c r="BE116" s="67">
        <f>'Pronóstico1 Público'!BE116*'Pronóstico2 Público'!$CR116</f>
        <v>6.6263433216653452E-3</v>
      </c>
      <c r="BF116" s="67">
        <f>'Pronóstico1 Público'!BF116*'Pronóstico2 Público'!$CR116</f>
        <v>8.5377694741118788E-3</v>
      </c>
      <c r="BG116" s="67">
        <f>'Pronóstico1 Público'!BG116*'Pronóstico2 Público'!$CR116</f>
        <v>1.115320950221144E-2</v>
      </c>
      <c r="BH116" s="67">
        <f>'Pronóstico1 Público'!BH116*'Pronóstico2 Público'!$CR116</f>
        <v>1.460669541477131E-2</v>
      </c>
      <c r="BI116" s="67">
        <f>'Pronóstico1 Público'!BI116*'Pronóstico2 Público'!$CR116</f>
        <v>1.9448837173457811E-2</v>
      </c>
      <c r="BJ116" s="67">
        <f>'Pronóstico1 Público'!BJ116*'Pronóstico2 Público'!$CR116</f>
        <v>2.5499105540579457E-2</v>
      </c>
      <c r="BK116" s="67">
        <f>'Pronóstico1 Público'!BK116*'Pronóstico2 Público'!$CR116</f>
        <v>3.2507146294273662E-2</v>
      </c>
      <c r="BL116" s="67">
        <f>'Pronóstico1 Público'!BL116*'Pronóstico2 Público'!$CR116</f>
        <v>4.0140799897246025E-2</v>
      </c>
      <c r="BM116" s="67">
        <f>'Pronóstico1 Público'!BM116*'Pronóstico2 Público'!$CR116</f>
        <v>4.7871631680065758E-2</v>
      </c>
      <c r="BN116" s="67">
        <f>'Pronóstico1 Público'!BN116*'Pronóstico2 Público'!$CR116</f>
        <v>5.4741502516883325E-2</v>
      </c>
      <c r="BO116" s="67">
        <f>'Pronóstico1 Público'!BO116*'Pronóstico2 Público'!$CR116</f>
        <v>6.0814142622913778E-2</v>
      </c>
      <c r="BP116" s="67">
        <f>'Pronóstico1 Público'!BP116*'Pronóstico2 Público'!$CR116</f>
        <v>6.608827253115189E-2</v>
      </c>
      <c r="BQ116" s="67">
        <f>'Pronóstico1 Público'!BQ116*'Pronóstico2 Público'!$CR116</f>
        <v>7.0735990147894862E-2</v>
      </c>
      <c r="BR116" s="67">
        <f>'Pronóstico1 Público'!BR116*'Pronóstico2 Público'!$CR116</f>
        <v>7.468685185371754E-2</v>
      </c>
      <c r="BS116" s="67">
        <f>'Pronóstico1 Público'!BS116*'Pronóstico2 Público'!$CR116</f>
        <v>7.7414547146610474E-2</v>
      </c>
      <c r="BT116" s="67">
        <f>'Pronóstico1 Público'!BT116*'Pronóstico2 Público'!$CR116</f>
        <v>7.8720020939245738E-2</v>
      </c>
      <c r="BU116" s="67">
        <f>'Pronóstico1 Público'!BU116*'Pronóstico2 Público'!$CR116</f>
        <v>7.8434568319683179E-2</v>
      </c>
      <c r="BV116" s="67">
        <f>'Pronóstico1 Público'!BV116*'Pronóstico2 Público'!$CR116</f>
        <v>7.6695256546665758E-2</v>
      </c>
      <c r="BW116" s="67">
        <f>'Pronóstico1 Público'!BW116*'Pronóstico2 Público'!$CR116</f>
        <v>7.3891421550940889E-2</v>
      </c>
      <c r="BX116" s="67">
        <f>'Pronóstico1 Público'!BX116*'Pronóstico2 Público'!$CR116</f>
        <v>7.0847781544436356E-2</v>
      </c>
      <c r="BY116" s="67">
        <f>'Pronóstico1 Público'!BY116*'Pronóstico2 Público'!$CR116</f>
        <v>6.7703001569769258E-2</v>
      </c>
      <c r="BZ116" s="67">
        <f>'Pronóstico1 Público'!BZ116*'Pronóstico2 Público'!$CR116</f>
        <v>6.469567052958651E-2</v>
      </c>
      <c r="CA116" s="67">
        <f>'Pronóstico1 Público'!CA116*'Pronóstico2 Público'!$CR116</f>
        <v>6.1742971764845216E-2</v>
      </c>
      <c r="CB116" s="67">
        <f>'Pronóstico1 Público'!CB116*'Pronóstico2 Público'!$CR116</f>
        <v>5.8902263437302461E-2</v>
      </c>
      <c r="CC116" s="67">
        <f>'Pronóstico1 Público'!CC116*'Pronóstico2 Público'!$CR116</f>
        <v>5.6068364005057332E-2</v>
      </c>
      <c r="CD116" s="67">
        <f>'Pronóstico1 Público'!CD116*'Pronóstico2 Público'!$CR116</f>
        <v>5.3121419560104972E-2</v>
      </c>
      <c r="CE116" s="67">
        <f>'Pronóstico1 Público'!CE116*'Pronóstico2 Público'!$CR116</f>
        <v>4.9972546803007764E-2</v>
      </c>
      <c r="CF116" s="67">
        <f>'Pronóstico1 Público'!CF116*'Pronóstico2 Público'!$CR116</f>
        <v>4.6450122914914835E-2</v>
      </c>
      <c r="CG116" s="67">
        <f>'Pronóstico1 Público'!CG116*'Pronóstico2 Público'!$CR116</f>
        <v>4.2316139619307989E-2</v>
      </c>
      <c r="CH116" s="67">
        <f>'Pronóstico1 Público'!CH116*'Pronóstico2 Público'!$CR116</f>
        <v>3.7921015274880301E-2</v>
      </c>
      <c r="CI116" s="67">
        <f>'Pronóstico1 Público'!CI116*'Pronóstico2 Público'!$CR116</f>
        <v>3.3665228533054134E-2</v>
      </c>
      <c r="CJ116" s="67">
        <f>'Pronóstico1 Público'!CJ116*'Pronóstico2 Público'!$CR116</f>
        <v>2.9696817990255062E-2</v>
      </c>
      <c r="CK116" s="67">
        <f>'Pronóstico1 Público'!CK116*'Pronóstico2 Público'!$CR116</f>
        <v>2.5989747960629528E-2</v>
      </c>
      <c r="CL116" s="67">
        <f>'Pronóstico1 Público'!CL116*'Pronóstico2 Público'!$CR116</f>
        <v>2.2627360073442068E-2</v>
      </c>
      <c r="CM116" s="67">
        <f>'Pronóstico1 Público'!CM116*'Pronóstico2 Público'!$CR116</f>
        <v>1.9552932008588413E-2</v>
      </c>
      <c r="CN116" s="67">
        <f>'Pronóstico1 Público'!CN116*'Pronóstico2 Público'!$CR116</f>
        <v>1.655395912917846E-2</v>
      </c>
      <c r="CP116" s="72">
        <f t="shared" si="2"/>
        <v>1.7</v>
      </c>
      <c r="CR116">
        <f>'Insumo 2'!$B$5/'Pronóstico1 Público'!CP116</f>
        <v>0.31310724352339131</v>
      </c>
      <c r="CT116" s="83">
        <f>100*'Población %'!CR161</f>
        <v>32.513414066363573</v>
      </c>
      <c r="CU116" s="83">
        <f t="shared" si="3"/>
        <v>5.2286111711618677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G116"/>
  <sheetViews>
    <sheetView zoomScale="150" zoomScaleNormal="150" workbookViewId="0">
      <selection sqref="A1:XFD1"/>
    </sheetView>
  </sheetViews>
  <sheetFormatPr defaultColWidth="11.19921875" defaultRowHeight="15.6"/>
  <sheetData>
    <row r="1" spans="1:189" ht="23.4">
      <c r="A1" s="71" t="s">
        <v>228</v>
      </c>
    </row>
    <row r="4" spans="1:189">
      <c r="A4" t="s">
        <v>101</v>
      </c>
    </row>
    <row r="5" spans="1:189" ht="36">
      <c r="A5" s="111" t="s">
        <v>158</v>
      </c>
      <c r="B5" s="5" t="s">
        <v>0</v>
      </c>
      <c r="C5" s="5" t="s">
        <v>1</v>
      </c>
      <c r="D5" s="5" t="s">
        <v>2</v>
      </c>
      <c r="E5" s="5" t="s">
        <v>3</v>
      </c>
      <c r="F5" s="5" t="s">
        <v>4</v>
      </c>
      <c r="G5" s="5" t="s">
        <v>5</v>
      </c>
      <c r="H5" s="5" t="s">
        <v>6</v>
      </c>
      <c r="I5" s="5" t="s">
        <v>7</v>
      </c>
      <c r="J5" s="5" t="s">
        <v>8</v>
      </c>
      <c r="K5" s="5" t="s">
        <v>9</v>
      </c>
      <c r="L5" s="5" t="s">
        <v>10</v>
      </c>
      <c r="M5" s="5" t="s">
        <v>11</v>
      </c>
      <c r="N5" s="5" t="s">
        <v>12</v>
      </c>
      <c r="O5" s="5" t="s">
        <v>13</v>
      </c>
      <c r="P5" s="5" t="s">
        <v>14</v>
      </c>
      <c r="Q5" s="5" t="s">
        <v>15</v>
      </c>
      <c r="R5" s="5" t="s">
        <v>16</v>
      </c>
      <c r="S5" s="5" t="s">
        <v>17</v>
      </c>
      <c r="T5" s="5" t="s">
        <v>18</v>
      </c>
      <c r="U5" s="5" t="s">
        <v>19</v>
      </c>
      <c r="V5" s="5" t="s">
        <v>20</v>
      </c>
      <c r="W5" s="5" t="s">
        <v>21</v>
      </c>
      <c r="X5" s="5" t="s">
        <v>22</v>
      </c>
      <c r="Y5" s="5" t="s">
        <v>23</v>
      </c>
      <c r="Z5" s="5" t="s">
        <v>24</v>
      </c>
      <c r="AA5" s="5" t="s">
        <v>25</v>
      </c>
      <c r="AB5" s="5" t="s">
        <v>26</v>
      </c>
      <c r="AC5" s="5" t="s">
        <v>27</v>
      </c>
      <c r="AD5" s="5" t="s">
        <v>28</v>
      </c>
      <c r="AE5" s="5" t="s">
        <v>29</v>
      </c>
      <c r="AF5" s="5" t="s">
        <v>30</v>
      </c>
      <c r="AG5" s="5" t="s">
        <v>31</v>
      </c>
      <c r="AH5" s="5" t="s">
        <v>32</v>
      </c>
      <c r="AI5" s="5" t="s">
        <v>33</v>
      </c>
      <c r="AJ5" s="5" t="s">
        <v>34</v>
      </c>
      <c r="AK5" s="5" t="s">
        <v>35</v>
      </c>
      <c r="AL5" s="5" t="s">
        <v>36</v>
      </c>
      <c r="AM5" s="5" t="s">
        <v>37</v>
      </c>
      <c r="AN5" s="5" t="s">
        <v>38</v>
      </c>
      <c r="AO5" s="5" t="s">
        <v>39</v>
      </c>
      <c r="AP5" s="5" t="s">
        <v>40</v>
      </c>
      <c r="AQ5" s="5" t="s">
        <v>41</v>
      </c>
      <c r="AR5" s="5" t="s">
        <v>42</v>
      </c>
      <c r="AS5" s="5" t="s">
        <v>43</v>
      </c>
      <c r="AT5" s="5" t="s">
        <v>44</v>
      </c>
      <c r="AU5" s="5" t="s">
        <v>45</v>
      </c>
      <c r="AV5" s="5" t="s">
        <v>46</v>
      </c>
      <c r="AW5" s="5" t="s">
        <v>47</v>
      </c>
      <c r="AX5" s="5" t="s">
        <v>48</v>
      </c>
      <c r="AY5" s="5" t="s">
        <v>49</v>
      </c>
      <c r="AZ5" s="5" t="s">
        <v>50</v>
      </c>
      <c r="BA5" s="5" t="s">
        <v>51</v>
      </c>
      <c r="BB5" s="5" t="s">
        <v>52</v>
      </c>
      <c r="BC5" s="5" t="s">
        <v>53</v>
      </c>
      <c r="BD5" s="5" t="s">
        <v>54</v>
      </c>
      <c r="BE5" s="5" t="s">
        <v>55</v>
      </c>
      <c r="BF5" s="5" t="s">
        <v>56</v>
      </c>
      <c r="BG5" s="5" t="s">
        <v>57</v>
      </c>
      <c r="BH5" s="5" t="s">
        <v>58</v>
      </c>
      <c r="BI5" s="5" t="s">
        <v>59</v>
      </c>
      <c r="BJ5" s="5" t="s">
        <v>60</v>
      </c>
      <c r="BK5" s="5" t="s">
        <v>61</v>
      </c>
      <c r="BL5" s="5" t="s">
        <v>62</v>
      </c>
      <c r="BM5" s="5" t="s">
        <v>63</v>
      </c>
      <c r="BN5" s="5" t="s">
        <v>64</v>
      </c>
      <c r="BO5" s="5" t="s">
        <v>65</v>
      </c>
      <c r="BP5" s="5" t="s">
        <v>66</v>
      </c>
      <c r="BQ5" s="5" t="s">
        <v>67</v>
      </c>
      <c r="BR5" s="5" t="s">
        <v>68</v>
      </c>
      <c r="BS5" s="5" t="s">
        <v>69</v>
      </c>
      <c r="BT5" s="5" t="s">
        <v>70</v>
      </c>
      <c r="BU5" s="5" t="s">
        <v>71</v>
      </c>
      <c r="BV5" s="5" t="s">
        <v>72</v>
      </c>
      <c r="BW5" s="5" t="s">
        <v>73</v>
      </c>
      <c r="BX5" s="5" t="s">
        <v>74</v>
      </c>
      <c r="BY5" s="5" t="s">
        <v>75</v>
      </c>
      <c r="BZ5" s="5" t="s">
        <v>76</v>
      </c>
      <c r="CA5" s="5" t="s">
        <v>77</v>
      </c>
      <c r="CB5" s="5" t="s">
        <v>78</v>
      </c>
      <c r="CC5" s="5" t="s">
        <v>79</v>
      </c>
      <c r="CD5" s="5" t="s">
        <v>80</v>
      </c>
      <c r="CE5" s="5" t="s">
        <v>81</v>
      </c>
      <c r="CF5" s="5" t="s">
        <v>82</v>
      </c>
      <c r="CG5" s="5" t="s">
        <v>83</v>
      </c>
      <c r="CH5" s="5" t="s">
        <v>84</v>
      </c>
      <c r="CI5" s="5" t="s">
        <v>85</v>
      </c>
      <c r="CJ5" s="5" t="s">
        <v>86</v>
      </c>
      <c r="CK5" s="5" t="s">
        <v>87</v>
      </c>
      <c r="CL5" s="5" t="s">
        <v>88</v>
      </c>
      <c r="CM5" s="5" t="s">
        <v>89</v>
      </c>
      <c r="CN5" s="5" t="s">
        <v>102</v>
      </c>
      <c r="CP5" s="65" t="s">
        <v>224</v>
      </c>
      <c r="CQ5" s="108" t="s">
        <v>225</v>
      </c>
      <c r="CR5" s="65" t="s">
        <v>218</v>
      </c>
      <c r="CT5" s="111" t="s">
        <v>158</v>
      </c>
      <c r="CU5" s="5" t="s">
        <v>0</v>
      </c>
      <c r="CV5" s="5" t="s">
        <v>1</v>
      </c>
      <c r="CW5" s="5" t="s">
        <v>2</v>
      </c>
      <c r="CX5" s="5" t="s">
        <v>3</v>
      </c>
      <c r="CY5" s="5" t="s">
        <v>4</v>
      </c>
      <c r="CZ5" s="5" t="s">
        <v>5</v>
      </c>
      <c r="DA5" s="5" t="s">
        <v>6</v>
      </c>
      <c r="DB5" s="5" t="s">
        <v>7</v>
      </c>
      <c r="DC5" s="5" t="s">
        <v>8</v>
      </c>
      <c r="DD5" s="5" t="s">
        <v>9</v>
      </c>
      <c r="DE5" s="5" t="s">
        <v>10</v>
      </c>
      <c r="DF5" s="5" t="s">
        <v>11</v>
      </c>
      <c r="DG5" s="5" t="s">
        <v>12</v>
      </c>
      <c r="DH5" s="5" t="s">
        <v>13</v>
      </c>
      <c r="DI5" s="5" t="s">
        <v>14</v>
      </c>
      <c r="DJ5" s="5" t="s">
        <v>15</v>
      </c>
      <c r="DK5" s="5" t="s">
        <v>16</v>
      </c>
      <c r="DL5" s="5" t="s">
        <v>17</v>
      </c>
      <c r="DM5" s="5" t="s">
        <v>18</v>
      </c>
      <c r="DN5" s="5" t="s">
        <v>19</v>
      </c>
      <c r="DO5" s="5" t="s">
        <v>20</v>
      </c>
      <c r="DP5" s="5" t="s">
        <v>21</v>
      </c>
      <c r="DQ5" s="5" t="s">
        <v>22</v>
      </c>
      <c r="DR5" s="5" t="s">
        <v>23</v>
      </c>
      <c r="DS5" s="5" t="s">
        <v>24</v>
      </c>
      <c r="DT5" s="5" t="s">
        <v>25</v>
      </c>
      <c r="DU5" s="5" t="s">
        <v>26</v>
      </c>
      <c r="DV5" s="5" t="s">
        <v>27</v>
      </c>
      <c r="DW5" s="5" t="s">
        <v>28</v>
      </c>
      <c r="DX5" s="5" t="s">
        <v>29</v>
      </c>
      <c r="DY5" s="5" t="s">
        <v>30</v>
      </c>
      <c r="DZ5" s="5" t="s">
        <v>31</v>
      </c>
      <c r="EA5" s="5" t="s">
        <v>32</v>
      </c>
      <c r="EB5" s="5" t="s">
        <v>33</v>
      </c>
      <c r="EC5" s="5" t="s">
        <v>34</v>
      </c>
      <c r="ED5" s="5" t="s">
        <v>35</v>
      </c>
      <c r="EE5" s="5" t="s">
        <v>36</v>
      </c>
      <c r="EF5" s="5" t="s">
        <v>37</v>
      </c>
      <c r="EG5" s="5" t="s">
        <v>38</v>
      </c>
      <c r="EH5" s="5" t="s">
        <v>39</v>
      </c>
      <c r="EI5" s="5" t="s">
        <v>40</v>
      </c>
      <c r="EJ5" s="5" t="s">
        <v>41</v>
      </c>
      <c r="EK5" s="5" t="s">
        <v>42</v>
      </c>
      <c r="EL5" s="5" t="s">
        <v>43</v>
      </c>
      <c r="EM5" s="5" t="s">
        <v>44</v>
      </c>
      <c r="EN5" s="5" t="s">
        <v>45</v>
      </c>
      <c r="EO5" s="5" t="s">
        <v>46</v>
      </c>
      <c r="EP5" s="5" t="s">
        <v>47</v>
      </c>
      <c r="EQ5" s="5" t="s">
        <v>48</v>
      </c>
      <c r="ER5" s="5" t="s">
        <v>49</v>
      </c>
      <c r="ES5" s="5" t="s">
        <v>50</v>
      </c>
      <c r="ET5" s="5" t="s">
        <v>51</v>
      </c>
      <c r="EU5" s="5" t="s">
        <v>52</v>
      </c>
      <c r="EV5" s="5" t="s">
        <v>53</v>
      </c>
      <c r="EW5" s="5" t="s">
        <v>54</v>
      </c>
      <c r="EX5" s="5" t="s">
        <v>55</v>
      </c>
      <c r="EY5" s="5" t="s">
        <v>56</v>
      </c>
      <c r="EZ5" s="5" t="s">
        <v>57</v>
      </c>
      <c r="FA5" s="5" t="s">
        <v>58</v>
      </c>
      <c r="FB5" s="5" t="s">
        <v>59</v>
      </c>
      <c r="FC5" s="5" t="s">
        <v>60</v>
      </c>
      <c r="FD5" s="5" t="s">
        <v>61</v>
      </c>
      <c r="FE5" s="5" t="s">
        <v>62</v>
      </c>
      <c r="FF5" s="5" t="s">
        <v>63</v>
      </c>
      <c r="FG5" s="5" t="s">
        <v>64</v>
      </c>
      <c r="FH5" s="5" t="s">
        <v>65</v>
      </c>
      <c r="FI5" s="5" t="s">
        <v>66</v>
      </c>
      <c r="FJ5" s="5" t="s">
        <v>67</v>
      </c>
      <c r="FK5" s="5" t="s">
        <v>68</v>
      </c>
      <c r="FL5" s="5" t="s">
        <v>69</v>
      </c>
      <c r="FM5" s="5" t="s">
        <v>70</v>
      </c>
      <c r="FN5" s="5" t="s">
        <v>71</v>
      </c>
      <c r="FO5" s="5" t="s">
        <v>72</v>
      </c>
      <c r="FP5" s="5" t="s">
        <v>73</v>
      </c>
      <c r="FQ5" s="5" t="s">
        <v>74</v>
      </c>
      <c r="FR5" s="5" t="s">
        <v>75</v>
      </c>
      <c r="FS5" s="5" t="s">
        <v>76</v>
      </c>
      <c r="FT5" s="5" t="s">
        <v>77</v>
      </c>
      <c r="FU5" s="5" t="s">
        <v>78</v>
      </c>
      <c r="FV5" s="5" t="s">
        <v>79</v>
      </c>
      <c r="FW5" s="5" t="s">
        <v>80</v>
      </c>
      <c r="FX5" s="5" t="s">
        <v>81</v>
      </c>
      <c r="FY5" s="5" t="s">
        <v>82</v>
      </c>
      <c r="FZ5" s="5" t="s">
        <v>83</v>
      </c>
      <c r="GA5" s="5" t="s">
        <v>84</v>
      </c>
      <c r="GB5" s="5" t="s">
        <v>85</v>
      </c>
      <c r="GC5" s="5" t="s">
        <v>86</v>
      </c>
      <c r="GD5" s="5" t="s">
        <v>87</v>
      </c>
      <c r="GE5" s="5" t="s">
        <v>88</v>
      </c>
      <c r="GF5" s="5" t="s">
        <v>89</v>
      </c>
      <c r="GG5" s="5" t="s">
        <v>102</v>
      </c>
    </row>
    <row r="6" spans="1:189">
      <c r="A6">
        <f>'Población %'!A51</f>
        <v>1990</v>
      </c>
      <c r="B6" s="67">
        <f>'Población %'!B51*CU6</f>
        <v>0</v>
      </c>
      <c r="C6" s="67">
        <f>'Población %'!C51*CV6</f>
        <v>0</v>
      </c>
      <c r="D6" s="67">
        <f>'Población %'!D51*CW6</f>
        <v>0</v>
      </c>
      <c r="E6" s="67">
        <f>'Población %'!E51*CX6</f>
        <v>0</v>
      </c>
      <c r="F6" s="67">
        <f>'Población %'!F51*CY6</f>
        <v>0</v>
      </c>
      <c r="G6" s="67">
        <f>'Población %'!G51*CZ6</f>
        <v>0</v>
      </c>
      <c r="H6" s="67">
        <f>'Población %'!H51*DA6</f>
        <v>0</v>
      </c>
      <c r="I6" s="67">
        <f>'Población %'!I51*DB6</f>
        <v>0</v>
      </c>
      <c r="J6" s="67">
        <f>'Población %'!J51*DC6</f>
        <v>0</v>
      </c>
      <c r="K6" s="67">
        <f>'Población %'!K51*DD6</f>
        <v>0</v>
      </c>
      <c r="L6" s="67">
        <f>'Población %'!L51*DE6</f>
        <v>0</v>
      </c>
      <c r="M6" s="67">
        <f>'Población %'!M51*DF6</f>
        <v>0</v>
      </c>
      <c r="N6" s="67">
        <f>'Población %'!N51*DG6</f>
        <v>0</v>
      </c>
      <c r="O6" s="67">
        <f>'Población %'!O51*DH6</f>
        <v>0</v>
      </c>
      <c r="P6" s="67">
        <f>'Población %'!P51*DI6</f>
        <v>0</v>
      </c>
      <c r="Q6" s="67">
        <f>'Población %'!Q51*DJ6</f>
        <v>0</v>
      </c>
      <c r="R6" s="67">
        <f>'Población %'!R51*DK6</f>
        <v>0</v>
      </c>
      <c r="S6" s="67">
        <f>'Población %'!S51*DL6</f>
        <v>0</v>
      </c>
      <c r="T6" s="67">
        <f>'Población %'!T51*DM6</f>
        <v>0</v>
      </c>
      <c r="U6" s="67">
        <f>'Población %'!U51*DN6</f>
        <v>0</v>
      </c>
      <c r="V6" s="67">
        <f>'Población %'!V51*DO6</f>
        <v>0</v>
      </c>
      <c r="W6" s="67">
        <f>'Población %'!W51*DP6</f>
        <v>0</v>
      </c>
      <c r="X6" s="67">
        <f>'Población %'!X51*DQ6</f>
        <v>0</v>
      </c>
      <c r="Y6" s="67">
        <f>'Población %'!Y51*DR6</f>
        <v>0</v>
      </c>
      <c r="Z6" s="67">
        <f>'Población %'!Z51*DS6</f>
        <v>0</v>
      </c>
      <c r="AA6" s="67">
        <f>'Población %'!AA51*DT6</f>
        <v>0</v>
      </c>
      <c r="AB6" s="67">
        <f>'Población %'!AB51*DU6</f>
        <v>0</v>
      </c>
      <c r="AC6" s="67">
        <f>'Población %'!AC51*DV6</f>
        <v>0</v>
      </c>
      <c r="AD6" s="67">
        <f>'Población %'!AD51*DW6</f>
        <v>0</v>
      </c>
      <c r="AE6" s="67">
        <f>'Población %'!AE51*DX6</f>
        <v>0</v>
      </c>
      <c r="AF6" s="67">
        <f>'Población %'!AF51*DY6</f>
        <v>0</v>
      </c>
      <c r="AG6" s="67">
        <f>'Población %'!AG51*DZ6</f>
        <v>0</v>
      </c>
      <c r="AH6" s="67">
        <f>'Población %'!AH51*EA6</f>
        <v>0</v>
      </c>
      <c r="AI6" s="67">
        <f>'Población %'!AI51*EB6</f>
        <v>0</v>
      </c>
      <c r="AJ6" s="67">
        <f>'Población %'!AJ51*EC6</f>
        <v>0</v>
      </c>
      <c r="AK6" s="67">
        <f>'Población %'!AK51*ED6</f>
        <v>0</v>
      </c>
      <c r="AL6" s="67">
        <f>'Población %'!AL51*EE6</f>
        <v>0</v>
      </c>
      <c r="AM6" s="67">
        <f>'Población %'!AM51*EF6</f>
        <v>0</v>
      </c>
      <c r="AN6" s="67">
        <f>'Población %'!AN51*EG6</f>
        <v>0</v>
      </c>
      <c r="AO6" s="67">
        <f>'Población %'!AO51*EH6</f>
        <v>0</v>
      </c>
      <c r="AP6" s="67">
        <f>'Población %'!AP51*EI6</f>
        <v>0</v>
      </c>
      <c r="AQ6" s="67">
        <f>'Población %'!AQ51*EJ6</f>
        <v>0</v>
      </c>
      <c r="AR6" s="67">
        <f>'Población %'!AR51*EK6</f>
        <v>7.6823622040704393E-6</v>
      </c>
      <c r="AS6" s="67">
        <f>'Población %'!AS51*EL6</f>
        <v>4.1228067810488892E-5</v>
      </c>
      <c r="AT6" s="67">
        <f>'Población %'!AT51*EM6</f>
        <v>1.1937040544121745E-4</v>
      </c>
      <c r="AU6" s="67">
        <f>'Población %'!AU51*EN6</f>
        <v>2.9785217877294727E-4</v>
      </c>
      <c r="AV6" s="67">
        <f>'Población %'!AV51*EO6</f>
        <v>7.8886750842711753E-4</v>
      </c>
      <c r="AW6" s="67">
        <f>'Población %'!AW51*EP6</f>
        <v>1.6792169461598203E-3</v>
      </c>
      <c r="AX6" s="67">
        <f>'Población %'!AX51*EQ6</f>
        <v>2.8101049044252633E-3</v>
      </c>
      <c r="AY6" s="67">
        <f>'Población %'!AY51*ER6</f>
        <v>4.061187385747728E-3</v>
      </c>
      <c r="AZ6" s="67">
        <f>'Población %'!AZ51*ES6</f>
        <v>5.370895171396513E-3</v>
      </c>
      <c r="BA6" s="67">
        <f>'Población %'!BA51*ET6</f>
        <v>6.4258901697976205E-3</v>
      </c>
      <c r="BB6" s="67">
        <f>'Población %'!BB51*EU6</f>
        <v>7.1960313443875466E-3</v>
      </c>
      <c r="BC6" s="67">
        <f>'Población %'!BC51*EV6</f>
        <v>8.1229204615650939E-3</v>
      </c>
      <c r="BD6" s="67">
        <f>'Población %'!BD51*EW6</f>
        <v>9.405653407370141E-3</v>
      </c>
      <c r="BE6" s="67">
        <f>'Población %'!BE51*EX6</f>
        <v>1.1168657930555647E-2</v>
      </c>
      <c r="BF6" s="67">
        <f>'Población %'!BF51*EY6</f>
        <v>1.3683605775095309E-2</v>
      </c>
      <c r="BG6" s="67">
        <f>'Población %'!BG51*EZ6</f>
        <v>1.6924026897992266E-2</v>
      </c>
      <c r="BH6" s="67">
        <f>'Población %'!BH51*FA6</f>
        <v>2.0866897032223428E-2</v>
      </c>
      <c r="BI6" s="67">
        <f>'Población %'!BI51*FB6</f>
        <v>2.6041666565249161E-2</v>
      </c>
      <c r="BJ6" s="67">
        <f>'Población %'!BJ51*FC6</f>
        <v>3.1906683439293676E-2</v>
      </c>
      <c r="BK6" s="67">
        <f>'Población %'!BK51*FD6</f>
        <v>3.7830735416227813E-2</v>
      </c>
      <c r="BL6" s="67">
        <f>'Población %'!BL51*FE6</f>
        <v>4.3637136987710198E-2</v>
      </c>
      <c r="BM6" s="67">
        <f>'Población %'!BM51*FF6</f>
        <v>4.9123285423802107E-2</v>
      </c>
      <c r="BN6" s="67">
        <f>'Población %'!BN51*FG6</f>
        <v>5.3414730810797409E-2</v>
      </c>
      <c r="BO6" s="67">
        <f>'Población %'!BO51*FH6</f>
        <v>5.6333785441889772E-2</v>
      </c>
      <c r="BP6" s="67">
        <f>'Población %'!BP51*FI6</f>
        <v>5.8190995797412277E-2</v>
      </c>
      <c r="BQ6" s="67">
        <f>'Población %'!BQ51*FJ6</f>
        <v>5.8776848299138873E-2</v>
      </c>
      <c r="BR6" s="67">
        <f>'Población %'!BR51*FK6</f>
        <v>5.7779688426400397E-2</v>
      </c>
      <c r="BS6" s="67">
        <f>'Población %'!BS51*FL6</f>
        <v>5.5178587179519858E-2</v>
      </c>
      <c r="BT6" s="67">
        <f>'Población %'!BT51*FM6</f>
        <v>5.1686462116976813E-2</v>
      </c>
      <c r="BU6" s="67">
        <f>'Población %'!BU51*FN6</f>
        <v>4.7342236991151844E-2</v>
      </c>
      <c r="BV6" s="67">
        <f>'Población %'!BV51*FO6</f>
        <v>4.2450266594660606E-2</v>
      </c>
      <c r="BW6" s="67">
        <f>'Población %'!BW51*FP6</f>
        <v>3.7470205290731542E-2</v>
      </c>
      <c r="BX6" s="67">
        <f>'Población %'!BX51*FQ6</f>
        <v>3.2876406698300595E-2</v>
      </c>
      <c r="BY6" s="67">
        <f>'Población %'!BY51*FR6</f>
        <v>2.8640403837439481E-2</v>
      </c>
      <c r="BZ6" s="67">
        <f>'Población %'!BZ51*FS6</f>
        <v>2.4847468184148461E-2</v>
      </c>
      <c r="CA6" s="67">
        <f>'Población %'!CA51*FT6</f>
        <v>2.1492992301200543E-2</v>
      </c>
      <c r="CB6" s="67">
        <f>'Población %'!CB51*FU6</f>
        <v>1.8563697206629207E-2</v>
      </c>
      <c r="CC6" s="67">
        <f>'Población %'!CC51*FV6</f>
        <v>1.5962349495424386E-2</v>
      </c>
      <c r="CD6" s="67">
        <f>'Población %'!CD51*FW6</f>
        <v>1.35779159917823E-2</v>
      </c>
      <c r="CE6" s="67">
        <f>'Población %'!CE51*FX6</f>
        <v>1.138388262372713E-2</v>
      </c>
      <c r="CF6" s="67">
        <f>'Población %'!CF51*FY6</f>
        <v>9.4003016892795343E-3</v>
      </c>
      <c r="CG6" s="67">
        <f>'Población %'!CG51*FZ6</f>
        <v>7.5914510210306633E-3</v>
      </c>
      <c r="CH6" s="67">
        <f>'Población %'!CH51*GA6</f>
        <v>5.9984342787404764E-3</v>
      </c>
      <c r="CI6" s="67">
        <f>'Población %'!CI51*GB6</f>
        <v>4.6237826876825072E-3</v>
      </c>
      <c r="CJ6" s="67">
        <f>'Población %'!CJ51*GC6</f>
        <v>3.4628379151838053E-3</v>
      </c>
      <c r="CK6" s="67">
        <f>'Población %'!CK51*GD6</f>
        <v>2.5421988398370474E-3</v>
      </c>
      <c r="CL6" s="67">
        <f>'Población %'!CL51*GE6</f>
        <v>1.8594212839917927E-3</v>
      </c>
      <c r="CM6" s="67">
        <f>'Población %'!CM51*GF6</f>
        <v>1.3565869420948964E-3</v>
      </c>
      <c r="CN6" s="67">
        <f>'Población %'!CN51*GG6</f>
        <v>8.9865093765208344E-4</v>
      </c>
      <c r="CP6" s="72">
        <f>SUM(B6:CN6)</f>
        <v>1.0212121846644793</v>
      </c>
      <c r="CQ6" s="83">
        <f>100*'Población %'!CR51</f>
        <v>4.3122164888007273</v>
      </c>
      <c r="CR6" s="83">
        <f>100*CP6/CQ6</f>
        <v>23.681839427975685</v>
      </c>
      <c r="CT6">
        <f>A6</f>
        <v>1990</v>
      </c>
      <c r="CU6" s="68">
        <f>'Insumo 4'!B$12</f>
        <v>0</v>
      </c>
      <c r="CV6" s="68">
        <f>'Insumo 4'!C$12</f>
        <v>0</v>
      </c>
      <c r="CW6" s="68">
        <f>'Insumo 4'!D$12</f>
        <v>0</v>
      </c>
      <c r="CX6" s="68">
        <f>'Insumo 4'!E$12</f>
        <v>0</v>
      </c>
      <c r="CY6" s="68">
        <f>'Insumo 4'!F$12</f>
        <v>0</v>
      </c>
      <c r="CZ6" s="68">
        <f>'Insumo 4'!G$12</f>
        <v>0</v>
      </c>
      <c r="DA6" s="68">
        <f>'Insumo 4'!H$12</f>
        <v>0</v>
      </c>
      <c r="DB6" s="68">
        <f>'Insumo 4'!I$12</f>
        <v>0</v>
      </c>
      <c r="DC6" s="68">
        <f>'Insumo 4'!J$12</f>
        <v>0</v>
      </c>
      <c r="DD6" s="68">
        <f>'Insumo 4'!K$12</f>
        <v>0</v>
      </c>
      <c r="DE6" s="68">
        <f>'Insumo 4'!L$12</f>
        <v>0</v>
      </c>
      <c r="DF6" s="68">
        <f>'Insumo 4'!M$12</f>
        <v>0</v>
      </c>
      <c r="DG6" s="68">
        <f>'Insumo 4'!N$12</f>
        <v>0</v>
      </c>
      <c r="DH6" s="68">
        <f>'Insumo 4'!O$12</f>
        <v>0</v>
      </c>
      <c r="DI6" s="68">
        <f>'Insumo 4'!P$12</f>
        <v>0</v>
      </c>
      <c r="DJ6" s="68">
        <f>'Insumo 4'!Q$12</f>
        <v>0</v>
      </c>
      <c r="DK6" s="68">
        <f>'Insumo 4'!R$12</f>
        <v>0</v>
      </c>
      <c r="DL6" s="68">
        <f>'Insumo 4'!S$12</f>
        <v>0</v>
      </c>
      <c r="DM6" s="68">
        <f>'Insumo 4'!T$12</f>
        <v>0</v>
      </c>
      <c r="DN6" s="68">
        <f>'Insumo 4'!U$12</f>
        <v>0</v>
      </c>
      <c r="DO6" s="68">
        <f>'Insumo 4'!V$12</f>
        <v>0</v>
      </c>
      <c r="DP6" s="68">
        <f>'Insumo 4'!W$12</f>
        <v>0</v>
      </c>
      <c r="DQ6" s="68">
        <f>'Insumo 4'!X$12</f>
        <v>0</v>
      </c>
      <c r="DR6" s="68">
        <f>'Insumo 4'!Y$12</f>
        <v>0</v>
      </c>
      <c r="DS6" s="68">
        <f>'Insumo 4'!Z$12</f>
        <v>0</v>
      </c>
      <c r="DT6" s="68">
        <f>'Insumo 4'!AA$12</f>
        <v>0</v>
      </c>
      <c r="DU6" s="68">
        <f>'Insumo 4'!AB$12</f>
        <v>0</v>
      </c>
      <c r="DV6" s="68">
        <f>'Insumo 4'!AC$12</f>
        <v>0</v>
      </c>
      <c r="DW6" s="68">
        <f>'Insumo 4'!AD$12</f>
        <v>0</v>
      </c>
      <c r="DX6" s="68">
        <f>'Insumo 4'!AE$12</f>
        <v>0</v>
      </c>
      <c r="DY6" s="68">
        <f>'Insumo 4'!AF$12</f>
        <v>0</v>
      </c>
      <c r="DZ6" s="68">
        <f>'Insumo 4'!AG$12</f>
        <v>0</v>
      </c>
      <c r="EA6" s="68">
        <f>'Insumo 4'!AH$12</f>
        <v>0</v>
      </c>
      <c r="EB6" s="68">
        <f>'Insumo 4'!AI$12</f>
        <v>0</v>
      </c>
      <c r="EC6" s="68">
        <f>'Insumo 4'!AJ$12</f>
        <v>0</v>
      </c>
      <c r="ED6" s="68">
        <f>'Insumo 4'!AK$12</f>
        <v>0</v>
      </c>
      <c r="EE6" s="68">
        <f>'Insumo 4'!AL$12</f>
        <v>0</v>
      </c>
      <c r="EF6" s="68">
        <f>'Insumo 4'!AM$12</f>
        <v>0</v>
      </c>
      <c r="EG6" s="68">
        <f>'Insumo 4'!AN$12</f>
        <v>0</v>
      </c>
      <c r="EH6" s="68">
        <f>'Insumo 4'!AO$12</f>
        <v>0</v>
      </c>
      <c r="EI6" s="68">
        <f>'Insumo 4'!AP$12</f>
        <v>0</v>
      </c>
      <c r="EJ6" s="68">
        <f>'Insumo 4'!AQ$12</f>
        <v>0</v>
      </c>
      <c r="EK6" s="68">
        <f>'Insumo 4'!AR$12</f>
        <v>8.8238818974902043E-4</v>
      </c>
      <c r="EL6" s="68">
        <f>'Insumo 4'!AS$12</f>
        <v>4.8693433190267893E-3</v>
      </c>
      <c r="EM6" s="68">
        <f>'Insumo 4'!AT$12</f>
        <v>1.4359199061542044E-2</v>
      </c>
      <c r="EN6" s="68">
        <f>'Insumo 4'!AU$12</f>
        <v>3.6531057813648467E-2</v>
      </c>
      <c r="EO6" s="68">
        <f>'Insumo 4'!AV$12</f>
        <v>9.858410152964199E-2</v>
      </c>
      <c r="EP6" s="68">
        <f>'Insumo 4'!AW$12</f>
        <v>0.21389272413390695</v>
      </c>
      <c r="EQ6" s="68">
        <f>'Insumo 4'!AX$12</f>
        <v>0.36563861427756122</v>
      </c>
      <c r="ER6" s="68">
        <f>'Insumo 4'!AY$12</f>
        <v>0.54080144660291762</v>
      </c>
      <c r="ES6" s="68">
        <f>'Insumo 4'!AZ$12</f>
        <v>0.73141463602424606</v>
      </c>
      <c r="ET6" s="68">
        <f>'Insumo 4'!BA$12</f>
        <v>0.8944302126328777</v>
      </c>
      <c r="EU6" s="68">
        <f>'Insumo 4'!BB$12</f>
        <v>1.0281025209760035</v>
      </c>
      <c r="EV6" s="68">
        <f>'Insumo 4'!BC$12</f>
        <v>1.1991482094333787</v>
      </c>
      <c r="EW6" s="68">
        <f>'Insumo 4'!BD$12</f>
        <v>1.4425379627260571</v>
      </c>
      <c r="EX6" s="68">
        <f>'Insumo 4'!BE$12</f>
        <v>1.7814126017588787</v>
      </c>
      <c r="EY6" s="68">
        <f>'Insumo 4'!BF$12</f>
        <v>2.2724401279882653</v>
      </c>
      <c r="EZ6" s="68">
        <f>'Insumo 4'!BG$12</f>
        <v>2.9392280155020489</v>
      </c>
      <c r="FA6" s="68">
        <f>'Insumo 4'!BH$12</f>
        <v>3.8112598430095588</v>
      </c>
      <c r="FB6" s="68">
        <f>'Insumo 4'!BI$12</f>
        <v>5.024400874325055</v>
      </c>
      <c r="FC6" s="68">
        <f>'Insumo 4'!BJ$12</f>
        <v>6.5227736847686941</v>
      </c>
      <c r="FD6" s="68">
        <f>'Insumo 4'!BK$12</f>
        <v>8.2357392233121836</v>
      </c>
      <c r="FE6" s="68">
        <f>'Insumo 4'!BL$12</f>
        <v>10.064373788768917</v>
      </c>
      <c r="FF6" s="68">
        <f>'Insumo 4'!BM$12</f>
        <v>11.863954415771889</v>
      </c>
      <c r="FG6" s="68">
        <f>'Insumo 4'!BN$12</f>
        <v>13.401551252700894</v>
      </c>
      <c r="FH6" s="68">
        <f>'Insumo 4'!BO$12</f>
        <v>14.716860059430017</v>
      </c>
      <c r="FI6" s="68">
        <f>'Insumo 4'!BP$12</f>
        <v>15.821640302638997</v>
      </c>
      <c r="FJ6" s="68">
        <f>'Insumo 4'!BQ$12</f>
        <v>16.749126204349299</v>
      </c>
      <c r="FK6" s="68">
        <f>'Insumo 4'!BR$12</f>
        <v>17.483104650862579</v>
      </c>
      <c r="FL6" s="68">
        <f>'Insumo 4'!BS$12</f>
        <v>17.919351593019524</v>
      </c>
      <c r="FM6" s="68">
        <f>'Insumo 4'!BT$12</f>
        <v>18.047537279180045</v>
      </c>
      <c r="FN6" s="68">
        <f>'Insumo 4'!BU$12</f>
        <v>17.842887239426982</v>
      </c>
      <c r="FO6" s="68">
        <f>'Insumo 4'!BV$12</f>
        <v>17.334266718858618</v>
      </c>
      <c r="FP6" s="68">
        <f>'Insumo 4'!BW$12</f>
        <v>16.613726626059794</v>
      </c>
      <c r="FQ6" s="68">
        <f>'Insumo 4'!BX$12</f>
        <v>15.878033005328055</v>
      </c>
      <c r="FR6" s="68">
        <f>'Insumo 4'!BY$12</f>
        <v>15.164980168109114</v>
      </c>
      <c r="FS6" s="68">
        <f>'Insumo 4'!BZ$12</f>
        <v>14.5223462396704</v>
      </c>
      <c r="FT6" s="68">
        <f>'Insumo 4'!CA$12</f>
        <v>13.954621154214255</v>
      </c>
      <c r="FU6" s="68">
        <f>'Insumo 4'!CB$12</f>
        <v>13.484777118198371</v>
      </c>
      <c r="FV6" s="68">
        <f>'Insumo 4'!CC$12</f>
        <v>13.074722265270307</v>
      </c>
      <c r="FW6" s="68">
        <f>'Insumo 4'!CD$12</f>
        <v>12.660407296970293</v>
      </c>
      <c r="FX6" s="68">
        <f>'Insumo 4'!CE$12</f>
        <v>12.211256632272768</v>
      </c>
      <c r="FY6" s="68">
        <f>'Insumo 4'!CF$12</f>
        <v>11.733843089727175</v>
      </c>
      <c r="FZ6" s="68">
        <f>'Insumo 4'!CG$12</f>
        <v>11.172161029937767</v>
      </c>
      <c r="GA6" s="68">
        <f>'Insumo 4'!CH$12</f>
        <v>10.565572370688145</v>
      </c>
      <c r="GB6" s="68">
        <f>'Insumo 4'!CI$12</f>
        <v>9.9541163905252024</v>
      </c>
      <c r="GC6" s="68">
        <f>'Insumo 4'!CJ$12</f>
        <v>9.3827311378017342</v>
      </c>
      <c r="GD6" s="68">
        <f>'Insumo 4'!CK$12</f>
        <v>8.8316255825019017</v>
      </c>
      <c r="GE6" s="68">
        <f>'Insumo 4'!CL$12</f>
        <v>8.3185804446619365</v>
      </c>
      <c r="GF6" s="68">
        <f>'Insumo 4'!CM$12</f>
        <v>7.8305734636076849</v>
      </c>
      <c r="GG6" s="68">
        <f>'Insumo 4'!CN$12</f>
        <v>7.342568901699015</v>
      </c>
    </row>
    <row r="7" spans="1:189">
      <c r="A7">
        <f>'Población %'!A52</f>
        <v>1991</v>
      </c>
      <c r="B7" s="67">
        <f>'Población %'!B52*CU7</f>
        <v>0</v>
      </c>
      <c r="C7" s="67">
        <f>'Población %'!C52*CV7</f>
        <v>0</v>
      </c>
      <c r="D7" s="67">
        <f>'Población %'!D52*CW7</f>
        <v>0</v>
      </c>
      <c r="E7" s="67">
        <f>'Población %'!E52*CX7</f>
        <v>0</v>
      </c>
      <c r="F7" s="67">
        <f>'Población %'!F52*CY7</f>
        <v>0</v>
      </c>
      <c r="G7" s="67">
        <f>'Población %'!G52*CZ7</f>
        <v>0</v>
      </c>
      <c r="H7" s="67">
        <f>'Población %'!H52*DA7</f>
        <v>0</v>
      </c>
      <c r="I7" s="67">
        <f>'Población %'!I52*DB7</f>
        <v>0</v>
      </c>
      <c r="J7" s="67">
        <f>'Población %'!J52*DC7</f>
        <v>0</v>
      </c>
      <c r="K7" s="67">
        <f>'Población %'!K52*DD7</f>
        <v>0</v>
      </c>
      <c r="L7" s="67">
        <f>'Población %'!L52*DE7</f>
        <v>0</v>
      </c>
      <c r="M7" s="67">
        <f>'Población %'!M52*DF7</f>
        <v>0</v>
      </c>
      <c r="N7" s="67">
        <f>'Población %'!N52*DG7</f>
        <v>0</v>
      </c>
      <c r="O7" s="67">
        <f>'Población %'!O52*DH7</f>
        <v>0</v>
      </c>
      <c r="P7" s="67">
        <f>'Población %'!P52*DI7</f>
        <v>0</v>
      </c>
      <c r="Q7" s="67">
        <f>'Población %'!Q52*DJ7</f>
        <v>0</v>
      </c>
      <c r="R7" s="67">
        <f>'Población %'!R52*DK7</f>
        <v>0</v>
      </c>
      <c r="S7" s="67">
        <f>'Población %'!S52*DL7</f>
        <v>0</v>
      </c>
      <c r="T7" s="67">
        <f>'Población %'!T52*DM7</f>
        <v>0</v>
      </c>
      <c r="U7" s="67">
        <f>'Población %'!U52*DN7</f>
        <v>0</v>
      </c>
      <c r="V7" s="67">
        <f>'Población %'!V52*DO7</f>
        <v>0</v>
      </c>
      <c r="W7" s="67">
        <f>'Población %'!W52*DP7</f>
        <v>0</v>
      </c>
      <c r="X7" s="67">
        <f>'Población %'!X52*DQ7</f>
        <v>0</v>
      </c>
      <c r="Y7" s="67">
        <f>'Población %'!Y52*DR7</f>
        <v>0</v>
      </c>
      <c r="Z7" s="67">
        <f>'Población %'!Z52*DS7</f>
        <v>0</v>
      </c>
      <c r="AA7" s="67">
        <f>'Población %'!AA52*DT7</f>
        <v>0</v>
      </c>
      <c r="AB7" s="67">
        <f>'Población %'!AB52*DU7</f>
        <v>0</v>
      </c>
      <c r="AC7" s="67">
        <f>'Población %'!AC52*DV7</f>
        <v>0</v>
      </c>
      <c r="AD7" s="67">
        <f>'Población %'!AD52*DW7</f>
        <v>0</v>
      </c>
      <c r="AE7" s="67">
        <f>'Población %'!AE52*DX7</f>
        <v>0</v>
      </c>
      <c r="AF7" s="67">
        <f>'Población %'!AF52*DY7</f>
        <v>0</v>
      </c>
      <c r="AG7" s="67">
        <f>'Población %'!AG52*DZ7</f>
        <v>0</v>
      </c>
      <c r="AH7" s="67">
        <f>'Población %'!AH52*EA7</f>
        <v>0</v>
      </c>
      <c r="AI7" s="67">
        <f>'Población %'!AI52*EB7</f>
        <v>0</v>
      </c>
      <c r="AJ7" s="67">
        <f>'Población %'!AJ52*EC7</f>
        <v>0</v>
      </c>
      <c r="AK7" s="67">
        <f>'Población %'!AK52*ED7</f>
        <v>0</v>
      </c>
      <c r="AL7" s="67">
        <f>'Población %'!AL52*EE7</f>
        <v>0</v>
      </c>
      <c r="AM7" s="67">
        <f>'Población %'!AM52*EF7</f>
        <v>0</v>
      </c>
      <c r="AN7" s="67">
        <f>'Población %'!AN52*EG7</f>
        <v>0</v>
      </c>
      <c r="AO7" s="67">
        <f>'Población %'!AO52*EH7</f>
        <v>0</v>
      </c>
      <c r="AP7" s="67">
        <f>'Población %'!AP52*EI7</f>
        <v>0</v>
      </c>
      <c r="AQ7" s="67">
        <f>'Población %'!AQ52*EJ7</f>
        <v>0</v>
      </c>
      <c r="AR7" s="67">
        <f>'Población %'!AR52*EK7</f>
        <v>7.8482185837502381E-6</v>
      </c>
      <c r="AS7" s="67">
        <f>'Población %'!AS52*EL7</f>
        <v>4.1552014040023685E-5</v>
      </c>
      <c r="AT7" s="67">
        <f>'Población %'!AT52*EM7</f>
        <v>1.191513097061499E-4</v>
      </c>
      <c r="AU7" s="67">
        <f>'Población %'!AU52*EN7</f>
        <v>2.9758555460108175E-4</v>
      </c>
      <c r="AV7" s="67">
        <f>'Población %'!AV52*EO7</f>
        <v>7.8750062215607081E-4</v>
      </c>
      <c r="AW7" s="67">
        <f>'Población %'!AW52*EP7</f>
        <v>1.6764877596893682E-3</v>
      </c>
      <c r="AX7" s="67">
        <f>'Población %'!AX52*EQ7</f>
        <v>2.8107725431960671E-3</v>
      </c>
      <c r="AY7" s="67">
        <f>'Población %'!AY52*ER7</f>
        <v>4.0680144531995742E-3</v>
      </c>
      <c r="AZ7" s="67">
        <f>'Población %'!AZ52*ES7</f>
        <v>5.3731461050190122E-3</v>
      </c>
      <c r="BA7" s="67">
        <f>'Población %'!BA52*ET7</f>
        <v>6.4215193348273591E-3</v>
      </c>
      <c r="BB7" s="67">
        <f>'Población %'!BB52*EU7</f>
        <v>7.2172462495048023E-3</v>
      </c>
      <c r="BC7" s="67">
        <f>'Población %'!BC52*EV7</f>
        <v>8.195534092688965E-3</v>
      </c>
      <c r="BD7" s="67">
        <f>'Población %'!BD52*EW7</f>
        <v>9.5346693891188907E-3</v>
      </c>
      <c r="BE7" s="67">
        <f>'Población %'!BE52*EX7</f>
        <v>1.1324672721923638E-2</v>
      </c>
      <c r="BF7" s="67">
        <f>'Población %'!BF52*EY7</f>
        <v>1.3879172492180373E-2</v>
      </c>
      <c r="BG7" s="67">
        <f>'Población %'!BG52*EZ7</f>
        <v>1.7224297947715655E-2</v>
      </c>
      <c r="BH7" s="67">
        <f>'Población %'!BH52*FA7</f>
        <v>2.1335732511393979E-2</v>
      </c>
      <c r="BI7" s="67">
        <f>'Población %'!BI52*FB7</f>
        <v>2.6717161994790854E-2</v>
      </c>
      <c r="BJ7" s="67">
        <f>'Población %'!BJ52*FC7</f>
        <v>3.2800741319126817E-2</v>
      </c>
      <c r="BK7" s="67">
        <f>'Población %'!BK52*FD7</f>
        <v>3.9038975467352209E-2</v>
      </c>
      <c r="BL7" s="67">
        <f>'Población %'!BL52*FE7</f>
        <v>4.4739844284026602E-2</v>
      </c>
      <c r="BM7" s="67">
        <f>'Población %'!BM52*FF7</f>
        <v>4.9701583025870424E-2</v>
      </c>
      <c r="BN7" s="67">
        <f>'Población %'!BN52*FG7</f>
        <v>5.3524022456637836E-2</v>
      </c>
      <c r="BO7" s="67">
        <f>'Población %'!BO52*FH7</f>
        <v>5.6471393634119287E-2</v>
      </c>
      <c r="BP7" s="67">
        <f>'Población %'!BP52*FI7</f>
        <v>5.8190290623555289E-2</v>
      </c>
      <c r="BQ7" s="67">
        <f>'Población %'!BQ52*FJ7</f>
        <v>5.906192768088217E-2</v>
      </c>
      <c r="BR7" s="67">
        <f>'Población %'!BR52*FK7</f>
        <v>5.8685114643857207E-2</v>
      </c>
      <c r="BS7" s="67">
        <f>'Población %'!BS52*FL7</f>
        <v>5.6486549678399417E-2</v>
      </c>
      <c r="BT7" s="67">
        <f>'Población %'!BT52*FM7</f>
        <v>5.2833282887560451E-2</v>
      </c>
      <c r="BU7" s="67">
        <f>'Población %'!BU52*FN7</f>
        <v>4.8403205777738288E-2</v>
      </c>
      <c r="BV7" s="67">
        <f>'Población %'!BV52*FO7</f>
        <v>4.3386042109670092E-2</v>
      </c>
      <c r="BW7" s="67">
        <f>'Población %'!BW52*FP7</f>
        <v>3.8211456173291587E-2</v>
      </c>
      <c r="BX7" s="67">
        <f>'Población %'!BX52*FQ7</f>
        <v>3.3472865567492821E-2</v>
      </c>
      <c r="BY7" s="67">
        <f>'Población %'!BY52*FR7</f>
        <v>2.9199071169159135E-2</v>
      </c>
      <c r="BZ7" s="67">
        <f>'Población %'!BZ52*FS7</f>
        <v>2.5357474317395188E-2</v>
      </c>
      <c r="CA7" s="67">
        <f>'Población %'!CA52*FT7</f>
        <v>2.1936866426145691E-2</v>
      </c>
      <c r="CB7" s="67">
        <f>'Población %'!CB52*FU7</f>
        <v>1.8951723282667466E-2</v>
      </c>
      <c r="CC7" s="67">
        <f>'Población %'!CC52*FV7</f>
        <v>1.6317123378718667E-2</v>
      </c>
      <c r="CD7" s="67">
        <f>'Población %'!CD52*FW7</f>
        <v>1.3918369068697761E-2</v>
      </c>
      <c r="CE7" s="67">
        <f>'Población %'!CE52*FX7</f>
        <v>1.1707943085233038E-2</v>
      </c>
      <c r="CF7" s="67">
        <f>'Población %'!CF52*FY7</f>
        <v>9.6929254771855738E-3</v>
      </c>
      <c r="CG7" s="67">
        <f>'Población %'!CG52*FZ7</f>
        <v>7.8633155077909942E-3</v>
      </c>
      <c r="CH7" s="67">
        <f>'Población %'!CH52*GA7</f>
        <v>6.2576342250757226E-3</v>
      </c>
      <c r="CI7" s="67">
        <f>'Población %'!CI52*GB7</f>
        <v>4.8930325655806269E-3</v>
      </c>
      <c r="CJ7" s="67">
        <f>'Población %'!CJ52*GC7</f>
        <v>3.7287214055570974E-3</v>
      </c>
      <c r="CK7" s="67">
        <f>'Población %'!CK52*GD7</f>
        <v>2.7674308149107717E-3</v>
      </c>
      <c r="CL7" s="67">
        <f>'Población %'!CL52*GE7</f>
        <v>2.0367495767873861E-3</v>
      </c>
      <c r="CM7" s="67">
        <f>'Población %'!CM52*GF7</f>
        <v>1.4819221651995462E-3</v>
      </c>
      <c r="CN7" s="67">
        <f>'Población %'!CN52*GG7</f>
        <v>1.0555770042819219E-3</v>
      </c>
      <c r="CP7" s="72">
        <f t="shared" ref="CP7:CP70" si="0">SUM(B7:CN7)</f>
        <v>1.0392052401143028</v>
      </c>
      <c r="CQ7" s="83">
        <f>100*'Población %'!CR52</f>
        <v>4.3958938188271057</v>
      </c>
      <c r="CR7" s="83">
        <f t="shared" ref="CR7:CR70" si="1">100*CP7/CQ7</f>
        <v>23.640362641688633</v>
      </c>
      <c r="CT7">
        <f t="shared" ref="CT7:CT70" si="2">A7</f>
        <v>1991</v>
      </c>
      <c r="CU7" s="68">
        <f>'Insumo 4'!B$12</f>
        <v>0</v>
      </c>
      <c r="CV7" s="68">
        <f>'Insumo 4'!C$12</f>
        <v>0</v>
      </c>
      <c r="CW7" s="68">
        <f>'Insumo 4'!D$12</f>
        <v>0</v>
      </c>
      <c r="CX7" s="68">
        <f>'Insumo 4'!E$12</f>
        <v>0</v>
      </c>
      <c r="CY7" s="68">
        <f>'Insumo 4'!F$12</f>
        <v>0</v>
      </c>
      <c r="CZ7" s="68">
        <f>'Insumo 4'!G$12</f>
        <v>0</v>
      </c>
      <c r="DA7" s="68">
        <f>'Insumo 4'!H$12</f>
        <v>0</v>
      </c>
      <c r="DB7" s="68">
        <f>'Insumo 4'!I$12</f>
        <v>0</v>
      </c>
      <c r="DC7" s="68">
        <f>'Insumo 4'!J$12</f>
        <v>0</v>
      </c>
      <c r="DD7" s="68">
        <f>'Insumo 4'!K$12</f>
        <v>0</v>
      </c>
      <c r="DE7" s="68">
        <f>'Insumo 4'!L$12</f>
        <v>0</v>
      </c>
      <c r="DF7" s="68">
        <f>'Insumo 4'!M$12</f>
        <v>0</v>
      </c>
      <c r="DG7" s="68">
        <f>'Insumo 4'!N$12</f>
        <v>0</v>
      </c>
      <c r="DH7" s="68">
        <f>'Insumo 4'!O$12</f>
        <v>0</v>
      </c>
      <c r="DI7" s="68">
        <f>'Insumo 4'!P$12</f>
        <v>0</v>
      </c>
      <c r="DJ7" s="68">
        <f>'Insumo 4'!Q$12</f>
        <v>0</v>
      </c>
      <c r="DK7" s="68">
        <f>'Insumo 4'!R$12</f>
        <v>0</v>
      </c>
      <c r="DL7" s="68">
        <f>'Insumo 4'!S$12</f>
        <v>0</v>
      </c>
      <c r="DM7" s="68">
        <f>'Insumo 4'!T$12</f>
        <v>0</v>
      </c>
      <c r="DN7" s="68">
        <f>'Insumo 4'!U$12</f>
        <v>0</v>
      </c>
      <c r="DO7" s="68">
        <f>'Insumo 4'!V$12</f>
        <v>0</v>
      </c>
      <c r="DP7" s="68">
        <f>'Insumo 4'!W$12</f>
        <v>0</v>
      </c>
      <c r="DQ7" s="68">
        <f>'Insumo 4'!X$12</f>
        <v>0</v>
      </c>
      <c r="DR7" s="68">
        <f>'Insumo 4'!Y$12</f>
        <v>0</v>
      </c>
      <c r="DS7" s="68">
        <f>'Insumo 4'!Z$12</f>
        <v>0</v>
      </c>
      <c r="DT7" s="68">
        <f>'Insumo 4'!AA$12</f>
        <v>0</v>
      </c>
      <c r="DU7" s="68">
        <f>'Insumo 4'!AB$12</f>
        <v>0</v>
      </c>
      <c r="DV7" s="68">
        <f>'Insumo 4'!AC$12</f>
        <v>0</v>
      </c>
      <c r="DW7" s="68">
        <f>'Insumo 4'!AD$12</f>
        <v>0</v>
      </c>
      <c r="DX7" s="68">
        <f>'Insumo 4'!AE$12</f>
        <v>0</v>
      </c>
      <c r="DY7" s="68">
        <f>'Insumo 4'!AF$12</f>
        <v>0</v>
      </c>
      <c r="DZ7" s="68">
        <f>'Insumo 4'!AG$12</f>
        <v>0</v>
      </c>
      <c r="EA7" s="68">
        <f>'Insumo 4'!AH$12</f>
        <v>0</v>
      </c>
      <c r="EB7" s="68">
        <f>'Insumo 4'!AI$12</f>
        <v>0</v>
      </c>
      <c r="EC7" s="68">
        <f>'Insumo 4'!AJ$12</f>
        <v>0</v>
      </c>
      <c r="ED7" s="68">
        <f>'Insumo 4'!AK$12</f>
        <v>0</v>
      </c>
      <c r="EE7" s="68">
        <f>'Insumo 4'!AL$12</f>
        <v>0</v>
      </c>
      <c r="EF7" s="68">
        <f>'Insumo 4'!AM$12</f>
        <v>0</v>
      </c>
      <c r="EG7" s="68">
        <f>'Insumo 4'!AN$12</f>
        <v>0</v>
      </c>
      <c r="EH7" s="68">
        <f>'Insumo 4'!AO$12</f>
        <v>0</v>
      </c>
      <c r="EI7" s="68">
        <f>'Insumo 4'!AP$12</f>
        <v>0</v>
      </c>
      <c r="EJ7" s="68">
        <f>'Insumo 4'!AQ$12</f>
        <v>0</v>
      </c>
      <c r="EK7" s="68">
        <f>'Insumo 4'!AR$12</f>
        <v>8.8238818974902043E-4</v>
      </c>
      <c r="EL7" s="68">
        <f>'Insumo 4'!AS$12</f>
        <v>4.8693433190267893E-3</v>
      </c>
      <c r="EM7" s="68">
        <f>'Insumo 4'!AT$12</f>
        <v>1.4359199061542044E-2</v>
      </c>
      <c r="EN7" s="68">
        <f>'Insumo 4'!AU$12</f>
        <v>3.6531057813648467E-2</v>
      </c>
      <c r="EO7" s="68">
        <f>'Insumo 4'!AV$12</f>
        <v>9.858410152964199E-2</v>
      </c>
      <c r="EP7" s="68">
        <f>'Insumo 4'!AW$12</f>
        <v>0.21389272413390695</v>
      </c>
      <c r="EQ7" s="68">
        <f>'Insumo 4'!AX$12</f>
        <v>0.36563861427756122</v>
      </c>
      <c r="ER7" s="68">
        <f>'Insumo 4'!AY$12</f>
        <v>0.54080144660291762</v>
      </c>
      <c r="ES7" s="68">
        <f>'Insumo 4'!AZ$12</f>
        <v>0.73141463602424606</v>
      </c>
      <c r="ET7" s="68">
        <f>'Insumo 4'!BA$12</f>
        <v>0.8944302126328777</v>
      </c>
      <c r="EU7" s="68">
        <f>'Insumo 4'!BB$12</f>
        <v>1.0281025209760035</v>
      </c>
      <c r="EV7" s="68">
        <f>'Insumo 4'!BC$12</f>
        <v>1.1991482094333787</v>
      </c>
      <c r="EW7" s="68">
        <f>'Insumo 4'!BD$12</f>
        <v>1.4425379627260571</v>
      </c>
      <c r="EX7" s="68">
        <f>'Insumo 4'!BE$12</f>
        <v>1.7814126017588787</v>
      </c>
      <c r="EY7" s="68">
        <f>'Insumo 4'!BF$12</f>
        <v>2.2724401279882653</v>
      </c>
      <c r="EZ7" s="68">
        <f>'Insumo 4'!BG$12</f>
        <v>2.9392280155020489</v>
      </c>
      <c r="FA7" s="68">
        <f>'Insumo 4'!BH$12</f>
        <v>3.8112598430095588</v>
      </c>
      <c r="FB7" s="68">
        <f>'Insumo 4'!BI$12</f>
        <v>5.024400874325055</v>
      </c>
      <c r="FC7" s="68">
        <f>'Insumo 4'!BJ$12</f>
        <v>6.5227736847686941</v>
      </c>
      <c r="FD7" s="68">
        <f>'Insumo 4'!BK$12</f>
        <v>8.2357392233121836</v>
      </c>
      <c r="FE7" s="68">
        <f>'Insumo 4'!BL$12</f>
        <v>10.064373788768917</v>
      </c>
      <c r="FF7" s="68">
        <f>'Insumo 4'!BM$12</f>
        <v>11.863954415771889</v>
      </c>
      <c r="FG7" s="68">
        <f>'Insumo 4'!BN$12</f>
        <v>13.401551252700894</v>
      </c>
      <c r="FH7" s="68">
        <f>'Insumo 4'!BO$12</f>
        <v>14.716860059430017</v>
      </c>
      <c r="FI7" s="68">
        <f>'Insumo 4'!BP$12</f>
        <v>15.821640302638997</v>
      </c>
      <c r="FJ7" s="68">
        <f>'Insumo 4'!BQ$12</f>
        <v>16.749126204349299</v>
      </c>
      <c r="FK7" s="68">
        <f>'Insumo 4'!BR$12</f>
        <v>17.483104650862579</v>
      </c>
      <c r="FL7" s="68">
        <f>'Insumo 4'!BS$12</f>
        <v>17.919351593019524</v>
      </c>
      <c r="FM7" s="68">
        <f>'Insumo 4'!BT$12</f>
        <v>18.047537279180045</v>
      </c>
      <c r="FN7" s="68">
        <f>'Insumo 4'!BU$12</f>
        <v>17.842887239426982</v>
      </c>
      <c r="FO7" s="68">
        <f>'Insumo 4'!BV$12</f>
        <v>17.334266718858618</v>
      </c>
      <c r="FP7" s="68">
        <f>'Insumo 4'!BW$12</f>
        <v>16.613726626059794</v>
      </c>
      <c r="FQ7" s="68">
        <f>'Insumo 4'!BX$12</f>
        <v>15.878033005328055</v>
      </c>
      <c r="FR7" s="68">
        <f>'Insumo 4'!BY$12</f>
        <v>15.164980168109114</v>
      </c>
      <c r="FS7" s="68">
        <f>'Insumo 4'!BZ$12</f>
        <v>14.5223462396704</v>
      </c>
      <c r="FT7" s="68">
        <f>'Insumo 4'!CA$12</f>
        <v>13.954621154214255</v>
      </c>
      <c r="FU7" s="68">
        <f>'Insumo 4'!CB$12</f>
        <v>13.484777118198371</v>
      </c>
      <c r="FV7" s="68">
        <f>'Insumo 4'!CC$12</f>
        <v>13.074722265270307</v>
      </c>
      <c r="FW7" s="68">
        <f>'Insumo 4'!CD$12</f>
        <v>12.660407296970293</v>
      </c>
      <c r="FX7" s="68">
        <f>'Insumo 4'!CE$12</f>
        <v>12.211256632272768</v>
      </c>
      <c r="FY7" s="68">
        <f>'Insumo 4'!CF$12</f>
        <v>11.733843089727175</v>
      </c>
      <c r="FZ7" s="68">
        <f>'Insumo 4'!CG$12</f>
        <v>11.172161029937767</v>
      </c>
      <c r="GA7" s="68">
        <f>'Insumo 4'!CH$12</f>
        <v>10.565572370688145</v>
      </c>
      <c r="GB7" s="68">
        <f>'Insumo 4'!CI$12</f>
        <v>9.9541163905252024</v>
      </c>
      <c r="GC7" s="68">
        <f>'Insumo 4'!CJ$12</f>
        <v>9.3827311378017342</v>
      </c>
      <c r="GD7" s="68">
        <f>'Insumo 4'!CK$12</f>
        <v>8.8316255825019017</v>
      </c>
      <c r="GE7" s="68">
        <f>'Insumo 4'!CL$12</f>
        <v>8.3185804446619365</v>
      </c>
      <c r="GF7" s="68">
        <f>'Insumo 4'!CM$12</f>
        <v>7.8305734636076849</v>
      </c>
      <c r="GG7" s="68">
        <f>'Insumo 4'!CN$12</f>
        <v>7.342568901699015</v>
      </c>
    </row>
    <row r="8" spans="1:189">
      <c r="A8">
        <f>'Población %'!A53</f>
        <v>1992</v>
      </c>
      <c r="B8" s="67">
        <f>'Población %'!B53*CU8</f>
        <v>0</v>
      </c>
      <c r="C8" s="67">
        <f>'Población %'!C53*CV8</f>
        <v>0</v>
      </c>
      <c r="D8" s="67">
        <f>'Población %'!D53*CW8</f>
        <v>0</v>
      </c>
      <c r="E8" s="67">
        <f>'Población %'!E53*CX8</f>
        <v>0</v>
      </c>
      <c r="F8" s="67">
        <f>'Población %'!F53*CY8</f>
        <v>0</v>
      </c>
      <c r="G8" s="67">
        <f>'Población %'!G53*CZ8</f>
        <v>0</v>
      </c>
      <c r="H8" s="67">
        <f>'Población %'!H53*DA8</f>
        <v>0</v>
      </c>
      <c r="I8" s="67">
        <f>'Población %'!I53*DB8</f>
        <v>0</v>
      </c>
      <c r="J8" s="67">
        <f>'Población %'!J53*DC8</f>
        <v>0</v>
      </c>
      <c r="K8" s="67">
        <f>'Población %'!K53*DD8</f>
        <v>0</v>
      </c>
      <c r="L8" s="67">
        <f>'Población %'!L53*DE8</f>
        <v>0</v>
      </c>
      <c r="M8" s="67">
        <f>'Población %'!M53*DF8</f>
        <v>0</v>
      </c>
      <c r="N8" s="67">
        <f>'Población %'!N53*DG8</f>
        <v>0</v>
      </c>
      <c r="O8" s="67">
        <f>'Población %'!O53*DH8</f>
        <v>0</v>
      </c>
      <c r="P8" s="67">
        <f>'Población %'!P53*DI8</f>
        <v>0</v>
      </c>
      <c r="Q8" s="67">
        <f>'Población %'!Q53*DJ8</f>
        <v>0</v>
      </c>
      <c r="R8" s="67">
        <f>'Población %'!R53*DK8</f>
        <v>0</v>
      </c>
      <c r="S8" s="67">
        <f>'Población %'!S53*DL8</f>
        <v>0</v>
      </c>
      <c r="T8" s="67">
        <f>'Población %'!T53*DM8</f>
        <v>0</v>
      </c>
      <c r="U8" s="67">
        <f>'Población %'!U53*DN8</f>
        <v>0</v>
      </c>
      <c r="V8" s="67">
        <f>'Población %'!V53*DO8</f>
        <v>0</v>
      </c>
      <c r="W8" s="67">
        <f>'Población %'!W53*DP8</f>
        <v>0</v>
      </c>
      <c r="X8" s="67">
        <f>'Población %'!X53*DQ8</f>
        <v>0</v>
      </c>
      <c r="Y8" s="67">
        <f>'Población %'!Y53*DR8</f>
        <v>0</v>
      </c>
      <c r="Z8" s="67">
        <f>'Población %'!Z53*DS8</f>
        <v>0</v>
      </c>
      <c r="AA8" s="67">
        <f>'Población %'!AA53*DT8</f>
        <v>0</v>
      </c>
      <c r="AB8" s="67">
        <f>'Población %'!AB53*DU8</f>
        <v>0</v>
      </c>
      <c r="AC8" s="67">
        <f>'Población %'!AC53*DV8</f>
        <v>0</v>
      </c>
      <c r="AD8" s="67">
        <f>'Población %'!AD53*DW8</f>
        <v>0</v>
      </c>
      <c r="AE8" s="67">
        <f>'Población %'!AE53*DX8</f>
        <v>0</v>
      </c>
      <c r="AF8" s="67">
        <f>'Población %'!AF53*DY8</f>
        <v>0</v>
      </c>
      <c r="AG8" s="67">
        <f>'Población %'!AG53*DZ8</f>
        <v>0</v>
      </c>
      <c r="AH8" s="67">
        <f>'Población %'!AH53*EA8</f>
        <v>0</v>
      </c>
      <c r="AI8" s="67">
        <f>'Población %'!AI53*EB8</f>
        <v>0</v>
      </c>
      <c r="AJ8" s="67">
        <f>'Población %'!AJ53*EC8</f>
        <v>0</v>
      </c>
      <c r="AK8" s="67">
        <f>'Población %'!AK53*ED8</f>
        <v>0</v>
      </c>
      <c r="AL8" s="67">
        <f>'Población %'!AL53*EE8</f>
        <v>0</v>
      </c>
      <c r="AM8" s="67">
        <f>'Población %'!AM53*EF8</f>
        <v>0</v>
      </c>
      <c r="AN8" s="67">
        <f>'Población %'!AN53*EG8</f>
        <v>0</v>
      </c>
      <c r="AO8" s="67">
        <f>'Población %'!AO53*EH8</f>
        <v>0</v>
      </c>
      <c r="AP8" s="67">
        <f>'Población %'!AP53*EI8</f>
        <v>0</v>
      </c>
      <c r="AQ8" s="67">
        <f>'Población %'!AQ53*EJ8</f>
        <v>0</v>
      </c>
      <c r="AR8" s="67">
        <f>'Población %'!AR53*EK8</f>
        <v>8.0754171928078216E-6</v>
      </c>
      <c r="AS8" s="67">
        <f>'Población %'!AS53*EL8</f>
        <v>4.2454945740484499E-5</v>
      </c>
      <c r="AT8" s="67">
        <f>'Población %'!AT53*EM8</f>
        <v>1.2011052373356041E-4</v>
      </c>
      <c r="AU8" s="67">
        <f>'Población %'!AU53*EN8</f>
        <v>2.9710717756683256E-4</v>
      </c>
      <c r="AV8" s="67">
        <f>'Población %'!AV53*EO8</f>
        <v>7.8700528347719627E-4</v>
      </c>
      <c r="AW8" s="67">
        <f>'Población %'!AW53*EP8</f>
        <v>1.6740755056857883E-3</v>
      </c>
      <c r="AX8" s="67">
        <f>'Población %'!AX53*EQ8</f>
        <v>2.8072680572521543E-3</v>
      </c>
      <c r="AY8" s="67">
        <f>'Población %'!AY53*ER8</f>
        <v>4.0710424947276577E-3</v>
      </c>
      <c r="AZ8" s="67">
        <f>'Población %'!AZ53*ES8</f>
        <v>5.3852147903941027E-3</v>
      </c>
      <c r="BA8" s="67">
        <f>'Población %'!BA53*ET8</f>
        <v>6.4280813283517438E-3</v>
      </c>
      <c r="BB8" s="67">
        <f>'Población %'!BB53*EU8</f>
        <v>7.2167832273619514E-3</v>
      </c>
      <c r="BC8" s="67">
        <f>'Población %'!BC53*EV8</f>
        <v>8.2252704234565058E-3</v>
      </c>
      <c r="BD8" s="67">
        <f>'Población %'!BD53*EW8</f>
        <v>9.6270811822585321E-3</v>
      </c>
      <c r="BE8" s="67">
        <f>'Población %'!BE53*EX8</f>
        <v>1.1489022912509009E-2</v>
      </c>
      <c r="BF8" s="67">
        <f>'Población %'!BF53*EY8</f>
        <v>1.4084837849837E-2</v>
      </c>
      <c r="BG8" s="67">
        <f>'Población %'!BG53*EZ8</f>
        <v>1.7487242332221369E-2</v>
      </c>
      <c r="BH8" s="67">
        <f>'Población %'!BH53*FA8</f>
        <v>2.1734691061097183E-2</v>
      </c>
      <c r="BI8" s="67">
        <f>'Población %'!BI53*FB8</f>
        <v>2.734311280903191E-2</v>
      </c>
      <c r="BJ8" s="67">
        <f>'Población %'!BJ53*FC8</f>
        <v>3.3684912808378306E-2</v>
      </c>
      <c r="BK8" s="67">
        <f>'Población %'!BK53*FD8</f>
        <v>4.017569503435716E-2</v>
      </c>
      <c r="BL8" s="67">
        <f>'Población %'!BL53*FE8</f>
        <v>4.6221599618270263E-2</v>
      </c>
      <c r="BM8" s="67">
        <f>'Población %'!BM53*FF8</f>
        <v>5.1025504574484945E-2</v>
      </c>
      <c r="BN8" s="67">
        <f>'Población %'!BN53*FG8</f>
        <v>5.4231437717238706E-2</v>
      </c>
      <c r="BO8" s="67">
        <f>'Población %'!BO53*FH8</f>
        <v>5.6671162996534741E-2</v>
      </c>
      <c r="BP8" s="67">
        <f>'Población %'!BP53*FI8</f>
        <v>5.8419106603511461E-2</v>
      </c>
      <c r="BQ8" s="67">
        <f>'Población %'!BQ53*FJ8</f>
        <v>5.9153377401881001E-2</v>
      </c>
      <c r="BR8" s="67">
        <f>'Población %'!BR53*FK8</f>
        <v>5.906970076045729E-2</v>
      </c>
      <c r="BS8" s="67">
        <f>'Población %'!BS53*FL8</f>
        <v>5.7489987704195188E-2</v>
      </c>
      <c r="BT8" s="67">
        <f>'Población %'!BT53*FM8</f>
        <v>5.4205984324377225E-2</v>
      </c>
      <c r="BU8" s="67">
        <f>'Población %'!BU53*FN8</f>
        <v>4.9592062019581523E-2</v>
      </c>
      <c r="BV8" s="67">
        <f>'Población %'!BV53*FO8</f>
        <v>4.4465982536102747E-2</v>
      </c>
      <c r="BW8" s="67">
        <f>'Población %'!BW53*FP8</f>
        <v>3.9151551716694231E-2</v>
      </c>
      <c r="BX8" s="67">
        <f>'Población %'!BX53*FQ8</f>
        <v>3.4216619720003824E-2</v>
      </c>
      <c r="BY8" s="67">
        <f>'Población %'!BY53*FR8</f>
        <v>2.9793355159104896E-2</v>
      </c>
      <c r="BZ8" s="67">
        <f>'Población %'!BZ53*FS8</f>
        <v>2.5911277893704499E-2</v>
      </c>
      <c r="CA8" s="67">
        <f>'Población %'!CA53*FT8</f>
        <v>2.2432708806123334E-2</v>
      </c>
      <c r="CB8" s="67">
        <f>'Población %'!CB53*FU8</f>
        <v>1.936950372080256E-2</v>
      </c>
      <c r="CC8" s="67">
        <f>'Población %'!CC53*FV8</f>
        <v>1.6661057036418906E-2</v>
      </c>
      <c r="CD8" s="67">
        <f>'Población %'!CD53*FW8</f>
        <v>1.4214048888273621E-2</v>
      </c>
      <c r="CE8" s="67">
        <f>'Población %'!CE53*FX8</f>
        <v>1.1980557625840818E-2</v>
      </c>
      <c r="CF8" s="67">
        <f>'Población %'!CF53*FY8</f>
        <v>9.9480344277639091E-3</v>
      </c>
      <c r="CG8" s="67">
        <f>'Población %'!CG53*FZ8</f>
        <v>8.0754006233756531E-3</v>
      </c>
      <c r="CH8" s="67">
        <f>'Población %'!CH53*GA8</f>
        <v>6.4353247599157519E-3</v>
      </c>
      <c r="CI8" s="67">
        <f>'Población %'!CI53*GB8</f>
        <v>5.0521074443167467E-3</v>
      </c>
      <c r="CJ8" s="67">
        <f>'Población %'!CJ53*GC8</f>
        <v>3.9184742416230652E-3</v>
      </c>
      <c r="CK8" s="67">
        <f>'Población %'!CK53*GD8</f>
        <v>2.9350011637966893E-3</v>
      </c>
      <c r="CL8" s="67">
        <f>'Población %'!CL53*GE8</f>
        <v>2.1563112685599232E-3</v>
      </c>
      <c r="CM8" s="67">
        <f>'Población %'!CM53*GF8</f>
        <v>1.5917542244831349E-3</v>
      </c>
      <c r="CN8" s="67">
        <f>'Población %'!CN53*GG8</f>
        <v>1.1441569449248488E-3</v>
      </c>
      <c r="CP8" s="72">
        <f t="shared" si="0"/>
        <v>1.0582222370869929</v>
      </c>
      <c r="CQ8" s="83">
        <f>100*'Población %'!CR53</f>
        <v>4.4747852188392629</v>
      </c>
      <c r="CR8" s="83">
        <f t="shared" si="1"/>
        <v>23.64855932373645</v>
      </c>
      <c r="CT8">
        <f t="shared" si="2"/>
        <v>1992</v>
      </c>
      <c r="CU8" s="68">
        <f>'Insumo 4'!B$12</f>
        <v>0</v>
      </c>
      <c r="CV8" s="68">
        <f>'Insumo 4'!C$12</f>
        <v>0</v>
      </c>
      <c r="CW8" s="68">
        <f>'Insumo 4'!D$12</f>
        <v>0</v>
      </c>
      <c r="CX8" s="68">
        <f>'Insumo 4'!E$12</f>
        <v>0</v>
      </c>
      <c r="CY8" s="68">
        <f>'Insumo 4'!F$12</f>
        <v>0</v>
      </c>
      <c r="CZ8" s="68">
        <f>'Insumo 4'!G$12</f>
        <v>0</v>
      </c>
      <c r="DA8" s="68">
        <f>'Insumo 4'!H$12</f>
        <v>0</v>
      </c>
      <c r="DB8" s="68">
        <f>'Insumo 4'!I$12</f>
        <v>0</v>
      </c>
      <c r="DC8" s="68">
        <f>'Insumo 4'!J$12</f>
        <v>0</v>
      </c>
      <c r="DD8" s="68">
        <f>'Insumo 4'!K$12</f>
        <v>0</v>
      </c>
      <c r="DE8" s="68">
        <f>'Insumo 4'!L$12</f>
        <v>0</v>
      </c>
      <c r="DF8" s="68">
        <f>'Insumo 4'!M$12</f>
        <v>0</v>
      </c>
      <c r="DG8" s="68">
        <f>'Insumo 4'!N$12</f>
        <v>0</v>
      </c>
      <c r="DH8" s="68">
        <f>'Insumo 4'!O$12</f>
        <v>0</v>
      </c>
      <c r="DI8" s="68">
        <f>'Insumo 4'!P$12</f>
        <v>0</v>
      </c>
      <c r="DJ8" s="68">
        <f>'Insumo 4'!Q$12</f>
        <v>0</v>
      </c>
      <c r="DK8" s="68">
        <f>'Insumo 4'!R$12</f>
        <v>0</v>
      </c>
      <c r="DL8" s="68">
        <f>'Insumo 4'!S$12</f>
        <v>0</v>
      </c>
      <c r="DM8" s="68">
        <f>'Insumo 4'!T$12</f>
        <v>0</v>
      </c>
      <c r="DN8" s="68">
        <f>'Insumo 4'!U$12</f>
        <v>0</v>
      </c>
      <c r="DO8" s="68">
        <f>'Insumo 4'!V$12</f>
        <v>0</v>
      </c>
      <c r="DP8" s="68">
        <f>'Insumo 4'!W$12</f>
        <v>0</v>
      </c>
      <c r="DQ8" s="68">
        <f>'Insumo 4'!X$12</f>
        <v>0</v>
      </c>
      <c r="DR8" s="68">
        <f>'Insumo 4'!Y$12</f>
        <v>0</v>
      </c>
      <c r="DS8" s="68">
        <f>'Insumo 4'!Z$12</f>
        <v>0</v>
      </c>
      <c r="DT8" s="68">
        <f>'Insumo 4'!AA$12</f>
        <v>0</v>
      </c>
      <c r="DU8" s="68">
        <f>'Insumo 4'!AB$12</f>
        <v>0</v>
      </c>
      <c r="DV8" s="68">
        <f>'Insumo 4'!AC$12</f>
        <v>0</v>
      </c>
      <c r="DW8" s="68">
        <f>'Insumo 4'!AD$12</f>
        <v>0</v>
      </c>
      <c r="DX8" s="68">
        <f>'Insumo 4'!AE$12</f>
        <v>0</v>
      </c>
      <c r="DY8" s="68">
        <f>'Insumo 4'!AF$12</f>
        <v>0</v>
      </c>
      <c r="DZ8" s="68">
        <f>'Insumo 4'!AG$12</f>
        <v>0</v>
      </c>
      <c r="EA8" s="68">
        <f>'Insumo 4'!AH$12</f>
        <v>0</v>
      </c>
      <c r="EB8" s="68">
        <f>'Insumo 4'!AI$12</f>
        <v>0</v>
      </c>
      <c r="EC8" s="68">
        <f>'Insumo 4'!AJ$12</f>
        <v>0</v>
      </c>
      <c r="ED8" s="68">
        <f>'Insumo 4'!AK$12</f>
        <v>0</v>
      </c>
      <c r="EE8" s="68">
        <f>'Insumo 4'!AL$12</f>
        <v>0</v>
      </c>
      <c r="EF8" s="68">
        <f>'Insumo 4'!AM$12</f>
        <v>0</v>
      </c>
      <c r="EG8" s="68">
        <f>'Insumo 4'!AN$12</f>
        <v>0</v>
      </c>
      <c r="EH8" s="68">
        <f>'Insumo 4'!AO$12</f>
        <v>0</v>
      </c>
      <c r="EI8" s="68">
        <f>'Insumo 4'!AP$12</f>
        <v>0</v>
      </c>
      <c r="EJ8" s="68">
        <f>'Insumo 4'!AQ$12</f>
        <v>0</v>
      </c>
      <c r="EK8" s="68">
        <f>'Insumo 4'!AR$12</f>
        <v>8.8238818974902043E-4</v>
      </c>
      <c r="EL8" s="68">
        <f>'Insumo 4'!AS$12</f>
        <v>4.8693433190267893E-3</v>
      </c>
      <c r="EM8" s="68">
        <f>'Insumo 4'!AT$12</f>
        <v>1.4359199061542044E-2</v>
      </c>
      <c r="EN8" s="68">
        <f>'Insumo 4'!AU$12</f>
        <v>3.6531057813648467E-2</v>
      </c>
      <c r="EO8" s="68">
        <f>'Insumo 4'!AV$12</f>
        <v>9.858410152964199E-2</v>
      </c>
      <c r="EP8" s="68">
        <f>'Insumo 4'!AW$12</f>
        <v>0.21389272413390695</v>
      </c>
      <c r="EQ8" s="68">
        <f>'Insumo 4'!AX$12</f>
        <v>0.36563861427756122</v>
      </c>
      <c r="ER8" s="68">
        <f>'Insumo 4'!AY$12</f>
        <v>0.54080144660291762</v>
      </c>
      <c r="ES8" s="68">
        <f>'Insumo 4'!AZ$12</f>
        <v>0.73141463602424606</v>
      </c>
      <c r="ET8" s="68">
        <f>'Insumo 4'!BA$12</f>
        <v>0.8944302126328777</v>
      </c>
      <c r="EU8" s="68">
        <f>'Insumo 4'!BB$12</f>
        <v>1.0281025209760035</v>
      </c>
      <c r="EV8" s="68">
        <f>'Insumo 4'!BC$12</f>
        <v>1.1991482094333787</v>
      </c>
      <c r="EW8" s="68">
        <f>'Insumo 4'!BD$12</f>
        <v>1.4425379627260571</v>
      </c>
      <c r="EX8" s="68">
        <f>'Insumo 4'!BE$12</f>
        <v>1.7814126017588787</v>
      </c>
      <c r="EY8" s="68">
        <f>'Insumo 4'!BF$12</f>
        <v>2.2724401279882653</v>
      </c>
      <c r="EZ8" s="68">
        <f>'Insumo 4'!BG$12</f>
        <v>2.9392280155020489</v>
      </c>
      <c r="FA8" s="68">
        <f>'Insumo 4'!BH$12</f>
        <v>3.8112598430095588</v>
      </c>
      <c r="FB8" s="68">
        <f>'Insumo 4'!BI$12</f>
        <v>5.024400874325055</v>
      </c>
      <c r="FC8" s="68">
        <f>'Insumo 4'!BJ$12</f>
        <v>6.5227736847686941</v>
      </c>
      <c r="FD8" s="68">
        <f>'Insumo 4'!BK$12</f>
        <v>8.2357392233121836</v>
      </c>
      <c r="FE8" s="68">
        <f>'Insumo 4'!BL$12</f>
        <v>10.064373788768917</v>
      </c>
      <c r="FF8" s="68">
        <f>'Insumo 4'!BM$12</f>
        <v>11.863954415771889</v>
      </c>
      <c r="FG8" s="68">
        <f>'Insumo 4'!BN$12</f>
        <v>13.401551252700894</v>
      </c>
      <c r="FH8" s="68">
        <f>'Insumo 4'!BO$12</f>
        <v>14.716860059430017</v>
      </c>
      <c r="FI8" s="68">
        <f>'Insumo 4'!BP$12</f>
        <v>15.821640302638997</v>
      </c>
      <c r="FJ8" s="68">
        <f>'Insumo 4'!BQ$12</f>
        <v>16.749126204349299</v>
      </c>
      <c r="FK8" s="68">
        <f>'Insumo 4'!BR$12</f>
        <v>17.483104650862579</v>
      </c>
      <c r="FL8" s="68">
        <f>'Insumo 4'!BS$12</f>
        <v>17.919351593019524</v>
      </c>
      <c r="FM8" s="68">
        <f>'Insumo 4'!BT$12</f>
        <v>18.047537279180045</v>
      </c>
      <c r="FN8" s="68">
        <f>'Insumo 4'!BU$12</f>
        <v>17.842887239426982</v>
      </c>
      <c r="FO8" s="68">
        <f>'Insumo 4'!BV$12</f>
        <v>17.334266718858618</v>
      </c>
      <c r="FP8" s="68">
        <f>'Insumo 4'!BW$12</f>
        <v>16.613726626059794</v>
      </c>
      <c r="FQ8" s="68">
        <f>'Insumo 4'!BX$12</f>
        <v>15.878033005328055</v>
      </c>
      <c r="FR8" s="68">
        <f>'Insumo 4'!BY$12</f>
        <v>15.164980168109114</v>
      </c>
      <c r="FS8" s="68">
        <f>'Insumo 4'!BZ$12</f>
        <v>14.5223462396704</v>
      </c>
      <c r="FT8" s="68">
        <f>'Insumo 4'!CA$12</f>
        <v>13.954621154214255</v>
      </c>
      <c r="FU8" s="68">
        <f>'Insumo 4'!CB$12</f>
        <v>13.484777118198371</v>
      </c>
      <c r="FV8" s="68">
        <f>'Insumo 4'!CC$12</f>
        <v>13.074722265270307</v>
      </c>
      <c r="FW8" s="68">
        <f>'Insumo 4'!CD$12</f>
        <v>12.660407296970293</v>
      </c>
      <c r="FX8" s="68">
        <f>'Insumo 4'!CE$12</f>
        <v>12.211256632272768</v>
      </c>
      <c r="FY8" s="68">
        <f>'Insumo 4'!CF$12</f>
        <v>11.733843089727175</v>
      </c>
      <c r="FZ8" s="68">
        <f>'Insumo 4'!CG$12</f>
        <v>11.172161029937767</v>
      </c>
      <c r="GA8" s="68">
        <f>'Insumo 4'!CH$12</f>
        <v>10.565572370688145</v>
      </c>
      <c r="GB8" s="68">
        <f>'Insumo 4'!CI$12</f>
        <v>9.9541163905252024</v>
      </c>
      <c r="GC8" s="68">
        <f>'Insumo 4'!CJ$12</f>
        <v>9.3827311378017342</v>
      </c>
      <c r="GD8" s="68">
        <f>'Insumo 4'!CK$12</f>
        <v>8.8316255825019017</v>
      </c>
      <c r="GE8" s="68">
        <f>'Insumo 4'!CL$12</f>
        <v>8.3185804446619365</v>
      </c>
      <c r="GF8" s="68">
        <f>'Insumo 4'!CM$12</f>
        <v>7.8305734636076849</v>
      </c>
      <c r="GG8" s="68">
        <f>'Insumo 4'!CN$12</f>
        <v>7.342568901699015</v>
      </c>
    </row>
    <row r="9" spans="1:189">
      <c r="A9">
        <f>'Población %'!A54</f>
        <v>1993</v>
      </c>
      <c r="B9" s="67">
        <f>'Población %'!B54*CU9</f>
        <v>0</v>
      </c>
      <c r="C9" s="67">
        <f>'Población %'!C54*CV9</f>
        <v>0</v>
      </c>
      <c r="D9" s="67">
        <f>'Población %'!D54*CW9</f>
        <v>0</v>
      </c>
      <c r="E9" s="67">
        <f>'Población %'!E54*CX9</f>
        <v>0</v>
      </c>
      <c r="F9" s="67">
        <f>'Población %'!F54*CY9</f>
        <v>0</v>
      </c>
      <c r="G9" s="67">
        <f>'Población %'!G54*CZ9</f>
        <v>0</v>
      </c>
      <c r="H9" s="67">
        <f>'Población %'!H54*DA9</f>
        <v>0</v>
      </c>
      <c r="I9" s="67">
        <f>'Población %'!I54*DB9</f>
        <v>0</v>
      </c>
      <c r="J9" s="67">
        <f>'Población %'!J54*DC9</f>
        <v>0</v>
      </c>
      <c r="K9" s="67">
        <f>'Población %'!K54*DD9</f>
        <v>0</v>
      </c>
      <c r="L9" s="67">
        <f>'Población %'!L54*DE9</f>
        <v>0</v>
      </c>
      <c r="M9" s="67">
        <f>'Población %'!M54*DF9</f>
        <v>0</v>
      </c>
      <c r="N9" s="67">
        <f>'Población %'!N54*DG9</f>
        <v>0</v>
      </c>
      <c r="O9" s="67">
        <f>'Población %'!O54*DH9</f>
        <v>0</v>
      </c>
      <c r="P9" s="67">
        <f>'Población %'!P54*DI9</f>
        <v>0</v>
      </c>
      <c r="Q9" s="67">
        <f>'Población %'!Q54*DJ9</f>
        <v>0</v>
      </c>
      <c r="R9" s="67">
        <f>'Población %'!R54*DK9</f>
        <v>0</v>
      </c>
      <c r="S9" s="67">
        <f>'Población %'!S54*DL9</f>
        <v>0</v>
      </c>
      <c r="T9" s="67">
        <f>'Población %'!T54*DM9</f>
        <v>0</v>
      </c>
      <c r="U9" s="67">
        <f>'Población %'!U54*DN9</f>
        <v>0</v>
      </c>
      <c r="V9" s="67">
        <f>'Población %'!V54*DO9</f>
        <v>0</v>
      </c>
      <c r="W9" s="67">
        <f>'Población %'!W54*DP9</f>
        <v>0</v>
      </c>
      <c r="X9" s="67">
        <f>'Población %'!X54*DQ9</f>
        <v>0</v>
      </c>
      <c r="Y9" s="67">
        <f>'Población %'!Y54*DR9</f>
        <v>0</v>
      </c>
      <c r="Z9" s="67">
        <f>'Población %'!Z54*DS9</f>
        <v>0</v>
      </c>
      <c r="AA9" s="67">
        <f>'Población %'!AA54*DT9</f>
        <v>0</v>
      </c>
      <c r="AB9" s="67">
        <f>'Población %'!AB54*DU9</f>
        <v>0</v>
      </c>
      <c r="AC9" s="67">
        <f>'Población %'!AC54*DV9</f>
        <v>0</v>
      </c>
      <c r="AD9" s="67">
        <f>'Población %'!AD54*DW9</f>
        <v>0</v>
      </c>
      <c r="AE9" s="67">
        <f>'Población %'!AE54*DX9</f>
        <v>0</v>
      </c>
      <c r="AF9" s="67">
        <f>'Población %'!AF54*DY9</f>
        <v>0</v>
      </c>
      <c r="AG9" s="67">
        <f>'Población %'!AG54*DZ9</f>
        <v>0</v>
      </c>
      <c r="AH9" s="67">
        <f>'Población %'!AH54*EA9</f>
        <v>0</v>
      </c>
      <c r="AI9" s="67">
        <f>'Población %'!AI54*EB9</f>
        <v>0</v>
      </c>
      <c r="AJ9" s="67">
        <f>'Población %'!AJ54*EC9</f>
        <v>0</v>
      </c>
      <c r="AK9" s="67">
        <f>'Población %'!AK54*ED9</f>
        <v>0</v>
      </c>
      <c r="AL9" s="67">
        <f>'Población %'!AL54*EE9</f>
        <v>0</v>
      </c>
      <c r="AM9" s="67">
        <f>'Población %'!AM54*EF9</f>
        <v>0</v>
      </c>
      <c r="AN9" s="67">
        <f>'Población %'!AN54*EG9</f>
        <v>0</v>
      </c>
      <c r="AO9" s="67">
        <f>'Población %'!AO54*EH9</f>
        <v>0</v>
      </c>
      <c r="AP9" s="67">
        <f>'Población %'!AP54*EI9</f>
        <v>0</v>
      </c>
      <c r="AQ9" s="67">
        <f>'Población %'!AQ54*EJ9</f>
        <v>0</v>
      </c>
      <c r="AR9" s="67">
        <f>'Población %'!AR54*EK9</f>
        <v>8.2934054455383405E-6</v>
      </c>
      <c r="AS9" s="67">
        <f>'Población %'!AS54*EL9</f>
        <v>4.3693452063462032E-5</v>
      </c>
      <c r="AT9" s="67">
        <f>'Población %'!AT54*EM9</f>
        <v>1.2275131002301392E-4</v>
      </c>
      <c r="AU9" s="67">
        <f>'Población %'!AU54*EN9</f>
        <v>2.9958182313403976E-4</v>
      </c>
      <c r="AV9" s="67">
        <f>'Población %'!AV54*EO9</f>
        <v>7.8598265221325883E-4</v>
      </c>
      <c r="AW9" s="67">
        <f>'Población %'!AW54*EP9</f>
        <v>1.6736719852517234E-3</v>
      </c>
      <c r="AX9" s="67">
        <f>'Población %'!AX54*EQ9</f>
        <v>2.804383823383389E-3</v>
      </c>
      <c r="AY9" s="67">
        <f>'Población %'!AY54*ER9</f>
        <v>4.0679699918113685E-3</v>
      </c>
      <c r="AZ9" s="67">
        <f>'Población %'!AZ54*ES9</f>
        <v>5.3925476918879342E-3</v>
      </c>
      <c r="BA9" s="67">
        <f>'Población %'!BA54*ET9</f>
        <v>6.4471563487111276E-3</v>
      </c>
      <c r="BB9" s="67">
        <f>'Población %'!BB54*EU9</f>
        <v>7.2296091947481678E-3</v>
      </c>
      <c r="BC9" s="67">
        <f>'Población %'!BC54*EV9</f>
        <v>8.2314685288484204E-3</v>
      </c>
      <c r="BD9" s="67">
        <f>'Población %'!BD54*EW9</f>
        <v>9.6699430756543494E-3</v>
      </c>
      <c r="BE9" s="67">
        <f>'Población %'!BE54*EX9</f>
        <v>1.1610294867102595E-2</v>
      </c>
      <c r="BF9" s="67">
        <f>'Población %'!BF54*EY9</f>
        <v>1.4301882026052107E-2</v>
      </c>
      <c r="BG9" s="67">
        <f>'Población %'!BG54*EZ9</f>
        <v>1.7762847748843267E-2</v>
      </c>
      <c r="BH9" s="67">
        <f>'Población %'!BH54*FA9</f>
        <v>2.2089499443263445E-2</v>
      </c>
      <c r="BI9" s="67">
        <f>'Población %'!BI54*FB9</f>
        <v>2.7884369820179368E-2</v>
      </c>
      <c r="BJ9" s="67">
        <f>'Población %'!BJ54*FC9</f>
        <v>3.4508290028933054E-2</v>
      </c>
      <c r="BK9" s="67">
        <f>'Población %'!BK54*FD9</f>
        <v>4.1301111446886356E-2</v>
      </c>
      <c r="BL9" s="67">
        <f>'Población %'!BL54*FE9</f>
        <v>4.7622890216883935E-2</v>
      </c>
      <c r="BM9" s="67">
        <f>'Población %'!BM54*FF9</f>
        <v>5.2782437979727807E-2</v>
      </c>
      <c r="BN9" s="67">
        <f>'Población %'!BN54*FG9</f>
        <v>5.5754386724469862E-2</v>
      </c>
      <c r="BO9" s="67">
        <f>'Población %'!BO54*FH9</f>
        <v>5.7511376866482396E-2</v>
      </c>
      <c r="BP9" s="67">
        <f>'Población %'!BP54*FI9</f>
        <v>5.8725161584743654E-2</v>
      </c>
      <c r="BQ9" s="67">
        <f>'Población %'!BQ54*FJ9</f>
        <v>5.9486252560307387E-2</v>
      </c>
      <c r="BR9" s="67">
        <f>'Población %'!BR54*FK9</f>
        <v>5.9255877985104725E-2</v>
      </c>
      <c r="BS9" s="67">
        <f>'Población %'!BS54*FL9</f>
        <v>5.7973357209846921E-2</v>
      </c>
      <c r="BT9" s="67">
        <f>'Población %'!BT54*FM9</f>
        <v>5.5288369616599581E-2</v>
      </c>
      <c r="BU9" s="67">
        <f>'Población %'!BU54*FN9</f>
        <v>5.1011915719776195E-2</v>
      </c>
      <c r="BV9" s="67">
        <f>'Población %'!BV54*FO9</f>
        <v>4.568081415774098E-2</v>
      </c>
      <c r="BW9" s="67">
        <f>'Población %'!BW54*FP9</f>
        <v>4.0235608438230173E-2</v>
      </c>
      <c r="BX9" s="67">
        <f>'Población %'!BX54*FQ9</f>
        <v>3.5157093288739741E-2</v>
      </c>
      <c r="BY9" s="67">
        <f>'Población %'!BY54*FR9</f>
        <v>3.0539997741322794E-2</v>
      </c>
      <c r="BZ9" s="67">
        <f>'Población %'!BZ54*FS9</f>
        <v>2.6505603276752429E-2</v>
      </c>
      <c r="CA9" s="67">
        <f>'Población %'!CA54*FT9</f>
        <v>2.2978642270354437E-2</v>
      </c>
      <c r="CB9" s="67">
        <f>'Población %'!CB54*FU9</f>
        <v>1.9857000246724214E-2</v>
      </c>
      <c r="CC9" s="67">
        <f>'Población %'!CC54*FV9</f>
        <v>1.7055192801768069E-2</v>
      </c>
      <c r="CD9" s="67">
        <f>'Población %'!CD54*FW9</f>
        <v>1.4515541986404101E-2</v>
      </c>
      <c r="CE9" s="67">
        <f>'Población %'!CE54*FX9</f>
        <v>1.2219089838390502E-2</v>
      </c>
      <c r="CF9" s="67">
        <f>'Población %'!CF54*FY9</f>
        <v>1.0164171085785692E-2</v>
      </c>
      <c r="CG9" s="67">
        <f>'Población %'!CG54*FZ9</f>
        <v>8.2674933338476447E-3</v>
      </c>
      <c r="CH9" s="67">
        <f>'Población %'!CH54*GA9</f>
        <v>6.5754859213790475E-3</v>
      </c>
      <c r="CI9" s="67">
        <f>'Población %'!CI54*GB9</f>
        <v>5.1470448352039753E-3</v>
      </c>
      <c r="CJ9" s="67">
        <f>'Población %'!CJ54*GC9</f>
        <v>3.9885952508377691E-3</v>
      </c>
      <c r="CK9" s="67">
        <f>'Población %'!CK54*GD9</f>
        <v>3.0513907404794462E-3</v>
      </c>
      <c r="CL9" s="67">
        <f>'Población %'!CL54*GE9</f>
        <v>2.2362761013378103E-3</v>
      </c>
      <c r="CM9" s="67">
        <f>'Población %'!CM54*GF9</f>
        <v>1.617321899428632E-3</v>
      </c>
      <c r="CN9" s="67">
        <f>'Población %'!CN54*GG9</f>
        <v>1.192896403612859E-3</v>
      </c>
      <c r="CP9" s="72">
        <f t="shared" si="0"/>
        <v>1.0786326347467186</v>
      </c>
      <c r="CQ9" s="83">
        <f>100*'Población %'!CR54</f>
        <v>4.5553410832353753</v>
      </c>
      <c r="CR9" s="83">
        <f t="shared" si="1"/>
        <v>23.678416501374972</v>
      </c>
      <c r="CT9">
        <f t="shared" si="2"/>
        <v>1993</v>
      </c>
      <c r="CU9" s="68">
        <f>'Insumo 4'!B$12</f>
        <v>0</v>
      </c>
      <c r="CV9" s="68">
        <f>'Insumo 4'!C$12</f>
        <v>0</v>
      </c>
      <c r="CW9" s="68">
        <f>'Insumo 4'!D$12</f>
        <v>0</v>
      </c>
      <c r="CX9" s="68">
        <f>'Insumo 4'!E$12</f>
        <v>0</v>
      </c>
      <c r="CY9" s="68">
        <f>'Insumo 4'!F$12</f>
        <v>0</v>
      </c>
      <c r="CZ9" s="68">
        <f>'Insumo 4'!G$12</f>
        <v>0</v>
      </c>
      <c r="DA9" s="68">
        <f>'Insumo 4'!H$12</f>
        <v>0</v>
      </c>
      <c r="DB9" s="68">
        <f>'Insumo 4'!I$12</f>
        <v>0</v>
      </c>
      <c r="DC9" s="68">
        <f>'Insumo 4'!J$12</f>
        <v>0</v>
      </c>
      <c r="DD9" s="68">
        <f>'Insumo 4'!K$12</f>
        <v>0</v>
      </c>
      <c r="DE9" s="68">
        <f>'Insumo 4'!L$12</f>
        <v>0</v>
      </c>
      <c r="DF9" s="68">
        <f>'Insumo 4'!M$12</f>
        <v>0</v>
      </c>
      <c r="DG9" s="68">
        <f>'Insumo 4'!N$12</f>
        <v>0</v>
      </c>
      <c r="DH9" s="68">
        <f>'Insumo 4'!O$12</f>
        <v>0</v>
      </c>
      <c r="DI9" s="68">
        <f>'Insumo 4'!P$12</f>
        <v>0</v>
      </c>
      <c r="DJ9" s="68">
        <f>'Insumo 4'!Q$12</f>
        <v>0</v>
      </c>
      <c r="DK9" s="68">
        <f>'Insumo 4'!R$12</f>
        <v>0</v>
      </c>
      <c r="DL9" s="68">
        <f>'Insumo 4'!S$12</f>
        <v>0</v>
      </c>
      <c r="DM9" s="68">
        <f>'Insumo 4'!T$12</f>
        <v>0</v>
      </c>
      <c r="DN9" s="68">
        <f>'Insumo 4'!U$12</f>
        <v>0</v>
      </c>
      <c r="DO9" s="68">
        <f>'Insumo 4'!V$12</f>
        <v>0</v>
      </c>
      <c r="DP9" s="68">
        <f>'Insumo 4'!W$12</f>
        <v>0</v>
      </c>
      <c r="DQ9" s="68">
        <f>'Insumo 4'!X$12</f>
        <v>0</v>
      </c>
      <c r="DR9" s="68">
        <f>'Insumo 4'!Y$12</f>
        <v>0</v>
      </c>
      <c r="DS9" s="68">
        <f>'Insumo 4'!Z$12</f>
        <v>0</v>
      </c>
      <c r="DT9" s="68">
        <f>'Insumo 4'!AA$12</f>
        <v>0</v>
      </c>
      <c r="DU9" s="68">
        <f>'Insumo 4'!AB$12</f>
        <v>0</v>
      </c>
      <c r="DV9" s="68">
        <f>'Insumo 4'!AC$12</f>
        <v>0</v>
      </c>
      <c r="DW9" s="68">
        <f>'Insumo 4'!AD$12</f>
        <v>0</v>
      </c>
      <c r="DX9" s="68">
        <f>'Insumo 4'!AE$12</f>
        <v>0</v>
      </c>
      <c r="DY9" s="68">
        <f>'Insumo 4'!AF$12</f>
        <v>0</v>
      </c>
      <c r="DZ9" s="68">
        <f>'Insumo 4'!AG$12</f>
        <v>0</v>
      </c>
      <c r="EA9" s="68">
        <f>'Insumo 4'!AH$12</f>
        <v>0</v>
      </c>
      <c r="EB9" s="68">
        <f>'Insumo 4'!AI$12</f>
        <v>0</v>
      </c>
      <c r="EC9" s="68">
        <f>'Insumo 4'!AJ$12</f>
        <v>0</v>
      </c>
      <c r="ED9" s="68">
        <f>'Insumo 4'!AK$12</f>
        <v>0</v>
      </c>
      <c r="EE9" s="68">
        <f>'Insumo 4'!AL$12</f>
        <v>0</v>
      </c>
      <c r="EF9" s="68">
        <f>'Insumo 4'!AM$12</f>
        <v>0</v>
      </c>
      <c r="EG9" s="68">
        <f>'Insumo 4'!AN$12</f>
        <v>0</v>
      </c>
      <c r="EH9" s="68">
        <f>'Insumo 4'!AO$12</f>
        <v>0</v>
      </c>
      <c r="EI9" s="68">
        <f>'Insumo 4'!AP$12</f>
        <v>0</v>
      </c>
      <c r="EJ9" s="68">
        <f>'Insumo 4'!AQ$12</f>
        <v>0</v>
      </c>
      <c r="EK9" s="68">
        <f>'Insumo 4'!AR$12</f>
        <v>8.8238818974902043E-4</v>
      </c>
      <c r="EL9" s="68">
        <f>'Insumo 4'!AS$12</f>
        <v>4.8693433190267893E-3</v>
      </c>
      <c r="EM9" s="68">
        <f>'Insumo 4'!AT$12</f>
        <v>1.4359199061542044E-2</v>
      </c>
      <c r="EN9" s="68">
        <f>'Insumo 4'!AU$12</f>
        <v>3.6531057813648467E-2</v>
      </c>
      <c r="EO9" s="68">
        <f>'Insumo 4'!AV$12</f>
        <v>9.858410152964199E-2</v>
      </c>
      <c r="EP9" s="68">
        <f>'Insumo 4'!AW$12</f>
        <v>0.21389272413390695</v>
      </c>
      <c r="EQ9" s="68">
        <f>'Insumo 4'!AX$12</f>
        <v>0.36563861427756122</v>
      </c>
      <c r="ER9" s="68">
        <f>'Insumo 4'!AY$12</f>
        <v>0.54080144660291762</v>
      </c>
      <c r="ES9" s="68">
        <f>'Insumo 4'!AZ$12</f>
        <v>0.73141463602424606</v>
      </c>
      <c r="ET9" s="68">
        <f>'Insumo 4'!BA$12</f>
        <v>0.8944302126328777</v>
      </c>
      <c r="EU9" s="68">
        <f>'Insumo 4'!BB$12</f>
        <v>1.0281025209760035</v>
      </c>
      <c r="EV9" s="68">
        <f>'Insumo 4'!BC$12</f>
        <v>1.1991482094333787</v>
      </c>
      <c r="EW9" s="68">
        <f>'Insumo 4'!BD$12</f>
        <v>1.4425379627260571</v>
      </c>
      <c r="EX9" s="68">
        <f>'Insumo 4'!BE$12</f>
        <v>1.7814126017588787</v>
      </c>
      <c r="EY9" s="68">
        <f>'Insumo 4'!BF$12</f>
        <v>2.2724401279882653</v>
      </c>
      <c r="EZ9" s="68">
        <f>'Insumo 4'!BG$12</f>
        <v>2.9392280155020489</v>
      </c>
      <c r="FA9" s="68">
        <f>'Insumo 4'!BH$12</f>
        <v>3.8112598430095588</v>
      </c>
      <c r="FB9" s="68">
        <f>'Insumo 4'!BI$12</f>
        <v>5.024400874325055</v>
      </c>
      <c r="FC9" s="68">
        <f>'Insumo 4'!BJ$12</f>
        <v>6.5227736847686941</v>
      </c>
      <c r="FD9" s="68">
        <f>'Insumo 4'!BK$12</f>
        <v>8.2357392233121836</v>
      </c>
      <c r="FE9" s="68">
        <f>'Insumo 4'!BL$12</f>
        <v>10.064373788768917</v>
      </c>
      <c r="FF9" s="68">
        <f>'Insumo 4'!BM$12</f>
        <v>11.863954415771889</v>
      </c>
      <c r="FG9" s="68">
        <f>'Insumo 4'!BN$12</f>
        <v>13.401551252700894</v>
      </c>
      <c r="FH9" s="68">
        <f>'Insumo 4'!BO$12</f>
        <v>14.716860059430017</v>
      </c>
      <c r="FI9" s="68">
        <f>'Insumo 4'!BP$12</f>
        <v>15.821640302638997</v>
      </c>
      <c r="FJ9" s="68">
        <f>'Insumo 4'!BQ$12</f>
        <v>16.749126204349299</v>
      </c>
      <c r="FK9" s="68">
        <f>'Insumo 4'!BR$12</f>
        <v>17.483104650862579</v>
      </c>
      <c r="FL9" s="68">
        <f>'Insumo 4'!BS$12</f>
        <v>17.919351593019524</v>
      </c>
      <c r="FM9" s="68">
        <f>'Insumo 4'!BT$12</f>
        <v>18.047537279180045</v>
      </c>
      <c r="FN9" s="68">
        <f>'Insumo 4'!BU$12</f>
        <v>17.842887239426982</v>
      </c>
      <c r="FO9" s="68">
        <f>'Insumo 4'!BV$12</f>
        <v>17.334266718858618</v>
      </c>
      <c r="FP9" s="68">
        <f>'Insumo 4'!BW$12</f>
        <v>16.613726626059794</v>
      </c>
      <c r="FQ9" s="68">
        <f>'Insumo 4'!BX$12</f>
        <v>15.878033005328055</v>
      </c>
      <c r="FR9" s="68">
        <f>'Insumo 4'!BY$12</f>
        <v>15.164980168109114</v>
      </c>
      <c r="FS9" s="68">
        <f>'Insumo 4'!BZ$12</f>
        <v>14.5223462396704</v>
      </c>
      <c r="FT9" s="68">
        <f>'Insumo 4'!CA$12</f>
        <v>13.954621154214255</v>
      </c>
      <c r="FU9" s="68">
        <f>'Insumo 4'!CB$12</f>
        <v>13.484777118198371</v>
      </c>
      <c r="FV9" s="68">
        <f>'Insumo 4'!CC$12</f>
        <v>13.074722265270307</v>
      </c>
      <c r="FW9" s="68">
        <f>'Insumo 4'!CD$12</f>
        <v>12.660407296970293</v>
      </c>
      <c r="FX9" s="68">
        <f>'Insumo 4'!CE$12</f>
        <v>12.211256632272768</v>
      </c>
      <c r="FY9" s="68">
        <f>'Insumo 4'!CF$12</f>
        <v>11.733843089727175</v>
      </c>
      <c r="FZ9" s="68">
        <f>'Insumo 4'!CG$12</f>
        <v>11.172161029937767</v>
      </c>
      <c r="GA9" s="68">
        <f>'Insumo 4'!CH$12</f>
        <v>10.565572370688145</v>
      </c>
      <c r="GB9" s="68">
        <f>'Insumo 4'!CI$12</f>
        <v>9.9541163905252024</v>
      </c>
      <c r="GC9" s="68">
        <f>'Insumo 4'!CJ$12</f>
        <v>9.3827311378017342</v>
      </c>
      <c r="GD9" s="68">
        <f>'Insumo 4'!CK$12</f>
        <v>8.8316255825019017</v>
      </c>
      <c r="GE9" s="68">
        <f>'Insumo 4'!CL$12</f>
        <v>8.3185804446619365</v>
      </c>
      <c r="GF9" s="68">
        <f>'Insumo 4'!CM$12</f>
        <v>7.8305734636076849</v>
      </c>
      <c r="GG9" s="68">
        <f>'Insumo 4'!CN$12</f>
        <v>7.342568901699015</v>
      </c>
    </row>
    <row r="10" spans="1:189">
      <c r="A10">
        <f>'Población %'!A55</f>
        <v>1994</v>
      </c>
      <c r="B10" s="67">
        <f>'Población %'!B55*CU10</f>
        <v>0</v>
      </c>
      <c r="C10" s="67">
        <f>'Población %'!C55*CV10</f>
        <v>0</v>
      </c>
      <c r="D10" s="67">
        <f>'Población %'!D55*CW10</f>
        <v>0</v>
      </c>
      <c r="E10" s="67">
        <f>'Población %'!E55*CX10</f>
        <v>0</v>
      </c>
      <c r="F10" s="67">
        <f>'Población %'!F55*CY10</f>
        <v>0</v>
      </c>
      <c r="G10" s="67">
        <f>'Población %'!G55*CZ10</f>
        <v>0</v>
      </c>
      <c r="H10" s="67">
        <f>'Población %'!H55*DA10</f>
        <v>0</v>
      </c>
      <c r="I10" s="67">
        <f>'Población %'!I55*DB10</f>
        <v>0</v>
      </c>
      <c r="J10" s="67">
        <f>'Población %'!J55*DC10</f>
        <v>0</v>
      </c>
      <c r="K10" s="67">
        <f>'Población %'!K55*DD10</f>
        <v>0</v>
      </c>
      <c r="L10" s="67">
        <f>'Población %'!L55*DE10</f>
        <v>0</v>
      </c>
      <c r="M10" s="67">
        <f>'Población %'!M55*DF10</f>
        <v>0</v>
      </c>
      <c r="N10" s="67">
        <f>'Población %'!N55*DG10</f>
        <v>0</v>
      </c>
      <c r="O10" s="67">
        <f>'Población %'!O55*DH10</f>
        <v>0</v>
      </c>
      <c r="P10" s="67">
        <f>'Población %'!P55*DI10</f>
        <v>0</v>
      </c>
      <c r="Q10" s="67">
        <f>'Población %'!Q55*DJ10</f>
        <v>0</v>
      </c>
      <c r="R10" s="67">
        <f>'Población %'!R55*DK10</f>
        <v>0</v>
      </c>
      <c r="S10" s="67">
        <f>'Población %'!S55*DL10</f>
        <v>0</v>
      </c>
      <c r="T10" s="67">
        <f>'Población %'!T55*DM10</f>
        <v>0</v>
      </c>
      <c r="U10" s="67">
        <f>'Población %'!U55*DN10</f>
        <v>0</v>
      </c>
      <c r="V10" s="67">
        <f>'Población %'!V55*DO10</f>
        <v>0</v>
      </c>
      <c r="W10" s="67">
        <f>'Población %'!W55*DP10</f>
        <v>0</v>
      </c>
      <c r="X10" s="67">
        <f>'Población %'!X55*DQ10</f>
        <v>0</v>
      </c>
      <c r="Y10" s="67">
        <f>'Población %'!Y55*DR10</f>
        <v>0</v>
      </c>
      <c r="Z10" s="67">
        <f>'Población %'!Z55*DS10</f>
        <v>0</v>
      </c>
      <c r="AA10" s="67">
        <f>'Población %'!AA55*DT10</f>
        <v>0</v>
      </c>
      <c r="AB10" s="67">
        <f>'Población %'!AB55*DU10</f>
        <v>0</v>
      </c>
      <c r="AC10" s="67">
        <f>'Población %'!AC55*DV10</f>
        <v>0</v>
      </c>
      <c r="AD10" s="67">
        <f>'Población %'!AD55*DW10</f>
        <v>0</v>
      </c>
      <c r="AE10" s="67">
        <f>'Población %'!AE55*DX10</f>
        <v>0</v>
      </c>
      <c r="AF10" s="67">
        <f>'Población %'!AF55*DY10</f>
        <v>0</v>
      </c>
      <c r="AG10" s="67">
        <f>'Población %'!AG55*DZ10</f>
        <v>0</v>
      </c>
      <c r="AH10" s="67">
        <f>'Población %'!AH55*EA10</f>
        <v>0</v>
      </c>
      <c r="AI10" s="67">
        <f>'Población %'!AI55*EB10</f>
        <v>0</v>
      </c>
      <c r="AJ10" s="67">
        <f>'Población %'!AJ55*EC10</f>
        <v>0</v>
      </c>
      <c r="AK10" s="67">
        <f>'Población %'!AK55*ED10</f>
        <v>0</v>
      </c>
      <c r="AL10" s="67">
        <f>'Población %'!AL55*EE10</f>
        <v>0</v>
      </c>
      <c r="AM10" s="67">
        <f>'Población %'!AM55*EF10</f>
        <v>0</v>
      </c>
      <c r="AN10" s="67">
        <f>'Población %'!AN55*EG10</f>
        <v>0</v>
      </c>
      <c r="AO10" s="67">
        <f>'Población %'!AO55*EH10</f>
        <v>0</v>
      </c>
      <c r="AP10" s="67">
        <f>'Población %'!AP55*EI10</f>
        <v>0</v>
      </c>
      <c r="AQ10" s="67">
        <f>'Población %'!AQ55*EJ10</f>
        <v>0</v>
      </c>
      <c r="AR10" s="67">
        <f>'Población %'!AR55*EK10</f>
        <v>8.5236940418815386E-6</v>
      </c>
      <c r="AS10" s="67">
        <f>'Población %'!AS55*EL10</f>
        <v>4.4889334779557893E-5</v>
      </c>
      <c r="AT10" s="67">
        <f>'Población %'!AT55*EM10</f>
        <v>1.2638454641507153E-4</v>
      </c>
      <c r="AU10" s="67">
        <f>'Población %'!AU55*EN10</f>
        <v>3.0630197959471078E-4</v>
      </c>
      <c r="AV10" s="67">
        <f>'Población %'!AV55*EO10</f>
        <v>7.929209613968519E-4</v>
      </c>
      <c r="AW10" s="67">
        <f>'Población %'!AW55*EP10</f>
        <v>1.6723648639086256E-3</v>
      </c>
      <c r="AX10" s="67">
        <f>'Población %'!AX55*EQ10</f>
        <v>2.8053096427681332E-3</v>
      </c>
      <c r="AY10" s="67">
        <f>'Población %'!AY55*ER10</f>
        <v>4.0663787979503124E-3</v>
      </c>
      <c r="AZ10" s="67">
        <f>'Población %'!AZ55*ES10</f>
        <v>5.3923247223032862E-3</v>
      </c>
      <c r="BA10" s="67">
        <f>'Población %'!BA55*ET10</f>
        <v>6.4609970112729344E-3</v>
      </c>
      <c r="BB10" s="67">
        <f>'Población %'!BB55*EU10</f>
        <v>7.2574560958058041E-3</v>
      </c>
      <c r="BC10" s="67">
        <f>'Población %'!BC55*EV10</f>
        <v>8.2535931419188257E-3</v>
      </c>
      <c r="BD10" s="67">
        <f>'Población %'!BD55*EW10</f>
        <v>9.6865734455343737E-3</v>
      </c>
      <c r="BE10" s="67">
        <f>'Población %'!BE55*EX10</f>
        <v>1.1673841623805104E-2</v>
      </c>
      <c r="BF10" s="67">
        <f>'Población %'!BF55*EY10</f>
        <v>1.4468332461748869E-2</v>
      </c>
      <c r="BG10" s="67">
        <f>'Población %'!BG55*EZ10</f>
        <v>1.8057342342046336E-2</v>
      </c>
      <c r="BH10" s="67">
        <f>'Población %'!BH55*FA10</f>
        <v>2.2464981976215631E-2</v>
      </c>
      <c r="BI10" s="67">
        <f>'Población %'!BI55*FB10</f>
        <v>2.8375375655336085E-2</v>
      </c>
      <c r="BJ10" s="67">
        <f>'Población %'!BJ55*FC10</f>
        <v>3.5236644734037717E-2</v>
      </c>
      <c r="BK10" s="67">
        <f>'Población %'!BK55*FD10</f>
        <v>4.2365388998716419E-2</v>
      </c>
      <c r="BL10" s="67">
        <f>'Población %'!BL55*FE10</f>
        <v>4.9019777705695274E-2</v>
      </c>
      <c r="BM10" s="67">
        <f>'Población %'!BM55*FF10</f>
        <v>5.4459402153695234E-2</v>
      </c>
      <c r="BN10" s="67">
        <f>'Población %'!BN55*FG10</f>
        <v>5.7765847188675834E-2</v>
      </c>
      <c r="BO10" s="67">
        <f>'Población %'!BO55*FH10</f>
        <v>5.922818603702059E-2</v>
      </c>
      <c r="BP10" s="67">
        <f>'Población %'!BP55*FI10</f>
        <v>5.9703272518280955E-2</v>
      </c>
      <c r="BQ10" s="67">
        <f>'Población %'!BQ55*FJ10</f>
        <v>5.9911704138561096E-2</v>
      </c>
      <c r="BR10" s="67">
        <f>'Población %'!BR55*FK10</f>
        <v>5.9711267834283259E-2</v>
      </c>
      <c r="BS10" s="67">
        <f>'Población %'!BS55*FL10</f>
        <v>5.8272601071814825E-2</v>
      </c>
      <c r="BT10" s="67">
        <f>'Población %'!BT55*FM10</f>
        <v>5.5879419877027887E-2</v>
      </c>
      <c r="BU10" s="67">
        <f>'Población %'!BU55*FN10</f>
        <v>5.2166050224476963E-2</v>
      </c>
      <c r="BV10" s="67">
        <f>'Población %'!BV55*FO10</f>
        <v>4.7132339932731596E-2</v>
      </c>
      <c r="BW10" s="67">
        <f>'Población %'!BW55*FP10</f>
        <v>4.1460267571410615E-2</v>
      </c>
      <c r="BX10" s="67">
        <f>'Población %'!BX55*FQ10</f>
        <v>3.6247110720235655E-2</v>
      </c>
      <c r="BY10" s="67">
        <f>'Población %'!BY55*FR10</f>
        <v>3.148375955357037E-2</v>
      </c>
      <c r="BZ10" s="67">
        <f>'Población %'!BZ55*FS10</f>
        <v>2.7256573525367742E-2</v>
      </c>
      <c r="CA10" s="67">
        <f>'Población %'!CA55*FT10</f>
        <v>2.3581708934198163E-2</v>
      </c>
      <c r="CB10" s="67">
        <f>'Población %'!CB55*FU10</f>
        <v>2.040688298850174E-2</v>
      </c>
      <c r="CC10" s="67">
        <f>'Población %'!CC55*FV10</f>
        <v>1.7541361204204988E-2</v>
      </c>
      <c r="CD10" s="67">
        <f>'Población %'!CD55*FW10</f>
        <v>1.4893616686062251E-2</v>
      </c>
      <c r="CE10" s="67">
        <f>'Población %'!CE55*FX10</f>
        <v>1.248588012974939E-2</v>
      </c>
      <c r="CF10" s="67">
        <f>'Población %'!CF55*FY10</f>
        <v>1.0352182241028313E-2</v>
      </c>
      <c r="CG10" s="67">
        <f>'Población %'!CG55*FZ10</f>
        <v>8.4264515178922011E-3</v>
      </c>
      <c r="CH10" s="67">
        <f>'Población %'!CH55*GA10</f>
        <v>6.7094867332175663E-3</v>
      </c>
      <c r="CI10" s="67">
        <f>'Población %'!CI55*GB10</f>
        <v>5.2223211619076108E-3</v>
      </c>
      <c r="CJ10" s="67">
        <f>'Población %'!CJ55*GC10</f>
        <v>4.0082175249350959E-3</v>
      </c>
      <c r="CK10" s="67">
        <f>'Población %'!CK55*GD10</f>
        <v>3.0455436341071387E-3</v>
      </c>
      <c r="CL10" s="67">
        <f>'Población %'!CL55*GE10</f>
        <v>2.2898128380179458E-3</v>
      </c>
      <c r="CM10" s="67">
        <f>'Población %'!CM55*GF10</f>
        <v>1.6218908430253259E-3</v>
      </c>
      <c r="CN10" s="67">
        <f>'Población %'!CN55*GG10</f>
        <v>1.1392903025083888E-3</v>
      </c>
      <c r="CP10" s="72">
        <f t="shared" si="0"/>
        <v>1.1009381528218007</v>
      </c>
      <c r="CQ10" s="83">
        <f>100*'Población %'!CR55</f>
        <v>4.6462046532166239</v>
      </c>
      <c r="CR10" s="83">
        <f t="shared" si="1"/>
        <v>23.695429603162399</v>
      </c>
      <c r="CT10">
        <f t="shared" si="2"/>
        <v>1994</v>
      </c>
      <c r="CU10" s="68">
        <f>'Insumo 4'!B$12</f>
        <v>0</v>
      </c>
      <c r="CV10" s="68">
        <f>'Insumo 4'!C$12</f>
        <v>0</v>
      </c>
      <c r="CW10" s="68">
        <f>'Insumo 4'!D$12</f>
        <v>0</v>
      </c>
      <c r="CX10" s="68">
        <f>'Insumo 4'!E$12</f>
        <v>0</v>
      </c>
      <c r="CY10" s="68">
        <f>'Insumo 4'!F$12</f>
        <v>0</v>
      </c>
      <c r="CZ10" s="68">
        <f>'Insumo 4'!G$12</f>
        <v>0</v>
      </c>
      <c r="DA10" s="68">
        <f>'Insumo 4'!H$12</f>
        <v>0</v>
      </c>
      <c r="DB10" s="68">
        <f>'Insumo 4'!I$12</f>
        <v>0</v>
      </c>
      <c r="DC10" s="68">
        <f>'Insumo 4'!J$12</f>
        <v>0</v>
      </c>
      <c r="DD10" s="68">
        <f>'Insumo 4'!K$12</f>
        <v>0</v>
      </c>
      <c r="DE10" s="68">
        <f>'Insumo 4'!L$12</f>
        <v>0</v>
      </c>
      <c r="DF10" s="68">
        <f>'Insumo 4'!M$12</f>
        <v>0</v>
      </c>
      <c r="DG10" s="68">
        <f>'Insumo 4'!N$12</f>
        <v>0</v>
      </c>
      <c r="DH10" s="68">
        <f>'Insumo 4'!O$12</f>
        <v>0</v>
      </c>
      <c r="DI10" s="68">
        <f>'Insumo 4'!P$12</f>
        <v>0</v>
      </c>
      <c r="DJ10" s="68">
        <f>'Insumo 4'!Q$12</f>
        <v>0</v>
      </c>
      <c r="DK10" s="68">
        <f>'Insumo 4'!R$12</f>
        <v>0</v>
      </c>
      <c r="DL10" s="68">
        <f>'Insumo 4'!S$12</f>
        <v>0</v>
      </c>
      <c r="DM10" s="68">
        <f>'Insumo 4'!T$12</f>
        <v>0</v>
      </c>
      <c r="DN10" s="68">
        <f>'Insumo 4'!U$12</f>
        <v>0</v>
      </c>
      <c r="DO10" s="68">
        <f>'Insumo 4'!V$12</f>
        <v>0</v>
      </c>
      <c r="DP10" s="68">
        <f>'Insumo 4'!W$12</f>
        <v>0</v>
      </c>
      <c r="DQ10" s="68">
        <f>'Insumo 4'!X$12</f>
        <v>0</v>
      </c>
      <c r="DR10" s="68">
        <f>'Insumo 4'!Y$12</f>
        <v>0</v>
      </c>
      <c r="DS10" s="68">
        <f>'Insumo 4'!Z$12</f>
        <v>0</v>
      </c>
      <c r="DT10" s="68">
        <f>'Insumo 4'!AA$12</f>
        <v>0</v>
      </c>
      <c r="DU10" s="68">
        <f>'Insumo 4'!AB$12</f>
        <v>0</v>
      </c>
      <c r="DV10" s="68">
        <f>'Insumo 4'!AC$12</f>
        <v>0</v>
      </c>
      <c r="DW10" s="68">
        <f>'Insumo 4'!AD$12</f>
        <v>0</v>
      </c>
      <c r="DX10" s="68">
        <f>'Insumo 4'!AE$12</f>
        <v>0</v>
      </c>
      <c r="DY10" s="68">
        <f>'Insumo 4'!AF$12</f>
        <v>0</v>
      </c>
      <c r="DZ10" s="68">
        <f>'Insumo 4'!AG$12</f>
        <v>0</v>
      </c>
      <c r="EA10" s="68">
        <f>'Insumo 4'!AH$12</f>
        <v>0</v>
      </c>
      <c r="EB10" s="68">
        <f>'Insumo 4'!AI$12</f>
        <v>0</v>
      </c>
      <c r="EC10" s="68">
        <f>'Insumo 4'!AJ$12</f>
        <v>0</v>
      </c>
      <c r="ED10" s="68">
        <f>'Insumo 4'!AK$12</f>
        <v>0</v>
      </c>
      <c r="EE10" s="68">
        <f>'Insumo 4'!AL$12</f>
        <v>0</v>
      </c>
      <c r="EF10" s="68">
        <f>'Insumo 4'!AM$12</f>
        <v>0</v>
      </c>
      <c r="EG10" s="68">
        <f>'Insumo 4'!AN$12</f>
        <v>0</v>
      </c>
      <c r="EH10" s="68">
        <f>'Insumo 4'!AO$12</f>
        <v>0</v>
      </c>
      <c r="EI10" s="68">
        <f>'Insumo 4'!AP$12</f>
        <v>0</v>
      </c>
      <c r="EJ10" s="68">
        <f>'Insumo 4'!AQ$12</f>
        <v>0</v>
      </c>
      <c r="EK10" s="68">
        <f>'Insumo 4'!AR$12</f>
        <v>8.8238818974902043E-4</v>
      </c>
      <c r="EL10" s="68">
        <f>'Insumo 4'!AS$12</f>
        <v>4.8693433190267893E-3</v>
      </c>
      <c r="EM10" s="68">
        <f>'Insumo 4'!AT$12</f>
        <v>1.4359199061542044E-2</v>
      </c>
      <c r="EN10" s="68">
        <f>'Insumo 4'!AU$12</f>
        <v>3.6531057813648467E-2</v>
      </c>
      <c r="EO10" s="68">
        <f>'Insumo 4'!AV$12</f>
        <v>9.858410152964199E-2</v>
      </c>
      <c r="EP10" s="68">
        <f>'Insumo 4'!AW$12</f>
        <v>0.21389272413390695</v>
      </c>
      <c r="EQ10" s="68">
        <f>'Insumo 4'!AX$12</f>
        <v>0.36563861427756122</v>
      </c>
      <c r="ER10" s="68">
        <f>'Insumo 4'!AY$12</f>
        <v>0.54080144660291762</v>
      </c>
      <c r="ES10" s="68">
        <f>'Insumo 4'!AZ$12</f>
        <v>0.73141463602424606</v>
      </c>
      <c r="ET10" s="68">
        <f>'Insumo 4'!BA$12</f>
        <v>0.8944302126328777</v>
      </c>
      <c r="EU10" s="68">
        <f>'Insumo 4'!BB$12</f>
        <v>1.0281025209760035</v>
      </c>
      <c r="EV10" s="68">
        <f>'Insumo 4'!BC$12</f>
        <v>1.1991482094333787</v>
      </c>
      <c r="EW10" s="68">
        <f>'Insumo 4'!BD$12</f>
        <v>1.4425379627260571</v>
      </c>
      <c r="EX10" s="68">
        <f>'Insumo 4'!BE$12</f>
        <v>1.7814126017588787</v>
      </c>
      <c r="EY10" s="68">
        <f>'Insumo 4'!BF$12</f>
        <v>2.2724401279882653</v>
      </c>
      <c r="EZ10" s="68">
        <f>'Insumo 4'!BG$12</f>
        <v>2.9392280155020489</v>
      </c>
      <c r="FA10" s="68">
        <f>'Insumo 4'!BH$12</f>
        <v>3.8112598430095588</v>
      </c>
      <c r="FB10" s="68">
        <f>'Insumo 4'!BI$12</f>
        <v>5.024400874325055</v>
      </c>
      <c r="FC10" s="68">
        <f>'Insumo 4'!BJ$12</f>
        <v>6.5227736847686941</v>
      </c>
      <c r="FD10" s="68">
        <f>'Insumo 4'!BK$12</f>
        <v>8.2357392233121836</v>
      </c>
      <c r="FE10" s="68">
        <f>'Insumo 4'!BL$12</f>
        <v>10.064373788768917</v>
      </c>
      <c r="FF10" s="68">
        <f>'Insumo 4'!BM$12</f>
        <v>11.863954415771889</v>
      </c>
      <c r="FG10" s="68">
        <f>'Insumo 4'!BN$12</f>
        <v>13.401551252700894</v>
      </c>
      <c r="FH10" s="68">
        <f>'Insumo 4'!BO$12</f>
        <v>14.716860059430017</v>
      </c>
      <c r="FI10" s="68">
        <f>'Insumo 4'!BP$12</f>
        <v>15.821640302638997</v>
      </c>
      <c r="FJ10" s="68">
        <f>'Insumo 4'!BQ$12</f>
        <v>16.749126204349299</v>
      </c>
      <c r="FK10" s="68">
        <f>'Insumo 4'!BR$12</f>
        <v>17.483104650862579</v>
      </c>
      <c r="FL10" s="68">
        <f>'Insumo 4'!BS$12</f>
        <v>17.919351593019524</v>
      </c>
      <c r="FM10" s="68">
        <f>'Insumo 4'!BT$12</f>
        <v>18.047537279180045</v>
      </c>
      <c r="FN10" s="68">
        <f>'Insumo 4'!BU$12</f>
        <v>17.842887239426982</v>
      </c>
      <c r="FO10" s="68">
        <f>'Insumo 4'!BV$12</f>
        <v>17.334266718858618</v>
      </c>
      <c r="FP10" s="68">
        <f>'Insumo 4'!BW$12</f>
        <v>16.613726626059794</v>
      </c>
      <c r="FQ10" s="68">
        <f>'Insumo 4'!BX$12</f>
        <v>15.878033005328055</v>
      </c>
      <c r="FR10" s="68">
        <f>'Insumo 4'!BY$12</f>
        <v>15.164980168109114</v>
      </c>
      <c r="FS10" s="68">
        <f>'Insumo 4'!BZ$12</f>
        <v>14.5223462396704</v>
      </c>
      <c r="FT10" s="68">
        <f>'Insumo 4'!CA$12</f>
        <v>13.954621154214255</v>
      </c>
      <c r="FU10" s="68">
        <f>'Insumo 4'!CB$12</f>
        <v>13.484777118198371</v>
      </c>
      <c r="FV10" s="68">
        <f>'Insumo 4'!CC$12</f>
        <v>13.074722265270307</v>
      </c>
      <c r="FW10" s="68">
        <f>'Insumo 4'!CD$12</f>
        <v>12.660407296970293</v>
      </c>
      <c r="FX10" s="68">
        <f>'Insumo 4'!CE$12</f>
        <v>12.211256632272768</v>
      </c>
      <c r="FY10" s="68">
        <f>'Insumo 4'!CF$12</f>
        <v>11.733843089727175</v>
      </c>
      <c r="FZ10" s="68">
        <f>'Insumo 4'!CG$12</f>
        <v>11.172161029937767</v>
      </c>
      <c r="GA10" s="68">
        <f>'Insumo 4'!CH$12</f>
        <v>10.565572370688145</v>
      </c>
      <c r="GB10" s="68">
        <f>'Insumo 4'!CI$12</f>
        <v>9.9541163905252024</v>
      </c>
      <c r="GC10" s="68">
        <f>'Insumo 4'!CJ$12</f>
        <v>9.3827311378017342</v>
      </c>
      <c r="GD10" s="68">
        <f>'Insumo 4'!CK$12</f>
        <v>8.8316255825019017</v>
      </c>
      <c r="GE10" s="68">
        <f>'Insumo 4'!CL$12</f>
        <v>8.3185804446619365</v>
      </c>
      <c r="GF10" s="68">
        <f>'Insumo 4'!CM$12</f>
        <v>7.8305734636076849</v>
      </c>
      <c r="GG10" s="68">
        <f>'Insumo 4'!CN$12</f>
        <v>7.342568901699015</v>
      </c>
    </row>
    <row r="11" spans="1:189">
      <c r="A11">
        <f>'Población %'!A56</f>
        <v>1995</v>
      </c>
      <c r="B11" s="67">
        <f>'Población %'!B56*CU11</f>
        <v>0</v>
      </c>
      <c r="C11" s="67">
        <f>'Población %'!C56*CV11</f>
        <v>0</v>
      </c>
      <c r="D11" s="67">
        <f>'Población %'!D56*CW11</f>
        <v>0</v>
      </c>
      <c r="E11" s="67">
        <f>'Población %'!E56*CX11</f>
        <v>0</v>
      </c>
      <c r="F11" s="67">
        <f>'Población %'!F56*CY11</f>
        <v>0</v>
      </c>
      <c r="G11" s="67">
        <f>'Población %'!G56*CZ11</f>
        <v>0</v>
      </c>
      <c r="H11" s="67">
        <f>'Población %'!H56*DA11</f>
        <v>0</v>
      </c>
      <c r="I11" s="67">
        <f>'Población %'!I56*DB11</f>
        <v>0</v>
      </c>
      <c r="J11" s="67">
        <f>'Población %'!J56*DC11</f>
        <v>0</v>
      </c>
      <c r="K11" s="67">
        <f>'Población %'!K56*DD11</f>
        <v>0</v>
      </c>
      <c r="L11" s="67">
        <f>'Población %'!L56*DE11</f>
        <v>0</v>
      </c>
      <c r="M11" s="67">
        <f>'Población %'!M56*DF11</f>
        <v>0</v>
      </c>
      <c r="N11" s="67">
        <f>'Población %'!N56*DG11</f>
        <v>0</v>
      </c>
      <c r="O11" s="67">
        <f>'Población %'!O56*DH11</f>
        <v>0</v>
      </c>
      <c r="P11" s="67">
        <f>'Población %'!P56*DI11</f>
        <v>0</v>
      </c>
      <c r="Q11" s="67">
        <f>'Población %'!Q56*DJ11</f>
        <v>0</v>
      </c>
      <c r="R11" s="67">
        <f>'Población %'!R56*DK11</f>
        <v>0</v>
      </c>
      <c r="S11" s="67">
        <f>'Población %'!S56*DL11</f>
        <v>0</v>
      </c>
      <c r="T11" s="67">
        <f>'Población %'!T56*DM11</f>
        <v>0</v>
      </c>
      <c r="U11" s="67">
        <f>'Población %'!U56*DN11</f>
        <v>0</v>
      </c>
      <c r="V11" s="67">
        <f>'Población %'!V56*DO11</f>
        <v>0</v>
      </c>
      <c r="W11" s="67">
        <f>'Población %'!W56*DP11</f>
        <v>0</v>
      </c>
      <c r="X11" s="67">
        <f>'Población %'!X56*DQ11</f>
        <v>0</v>
      </c>
      <c r="Y11" s="67">
        <f>'Población %'!Y56*DR11</f>
        <v>0</v>
      </c>
      <c r="Z11" s="67">
        <f>'Población %'!Z56*DS11</f>
        <v>0</v>
      </c>
      <c r="AA11" s="67">
        <f>'Población %'!AA56*DT11</f>
        <v>0</v>
      </c>
      <c r="AB11" s="67">
        <f>'Población %'!AB56*DU11</f>
        <v>0</v>
      </c>
      <c r="AC11" s="67">
        <f>'Población %'!AC56*DV11</f>
        <v>0</v>
      </c>
      <c r="AD11" s="67">
        <f>'Población %'!AD56*DW11</f>
        <v>0</v>
      </c>
      <c r="AE11" s="67">
        <f>'Población %'!AE56*DX11</f>
        <v>0</v>
      </c>
      <c r="AF11" s="67">
        <f>'Población %'!AF56*DY11</f>
        <v>0</v>
      </c>
      <c r="AG11" s="67">
        <f>'Población %'!AG56*DZ11</f>
        <v>0</v>
      </c>
      <c r="AH11" s="67">
        <f>'Población %'!AH56*EA11</f>
        <v>0</v>
      </c>
      <c r="AI11" s="67">
        <f>'Población %'!AI56*EB11</f>
        <v>0</v>
      </c>
      <c r="AJ11" s="67">
        <f>'Población %'!AJ56*EC11</f>
        <v>0</v>
      </c>
      <c r="AK11" s="67">
        <f>'Población %'!AK56*ED11</f>
        <v>0</v>
      </c>
      <c r="AL11" s="67">
        <f>'Población %'!AL56*EE11</f>
        <v>0</v>
      </c>
      <c r="AM11" s="67">
        <f>'Población %'!AM56*EF11</f>
        <v>0</v>
      </c>
      <c r="AN11" s="67">
        <f>'Población %'!AN56*EG11</f>
        <v>0</v>
      </c>
      <c r="AO11" s="67">
        <f>'Población %'!AO56*EH11</f>
        <v>0</v>
      </c>
      <c r="AP11" s="67">
        <f>'Población %'!AP56*EI11</f>
        <v>0</v>
      </c>
      <c r="AQ11" s="67">
        <f>'Población %'!AQ56*EJ11</f>
        <v>0</v>
      </c>
      <c r="AR11" s="67">
        <f>'Población %'!AR56*EK11</f>
        <v>8.6983070944125016E-6</v>
      </c>
      <c r="AS11" s="67">
        <f>'Población %'!AS56*EL11</f>
        <v>4.6158652207065509E-5</v>
      </c>
      <c r="AT11" s="67">
        <f>'Población %'!AT56*EM11</f>
        <v>1.2991542344067467E-4</v>
      </c>
      <c r="AU11" s="67">
        <f>'Población %'!AU56*EN11</f>
        <v>3.1557563033823122E-4</v>
      </c>
      <c r="AV11" s="67">
        <f>'Población %'!AV56*EO11</f>
        <v>8.1127018729543979E-4</v>
      </c>
      <c r="AW11" s="67">
        <f>'Población %'!AW56*EP11</f>
        <v>1.6883101608216773E-3</v>
      </c>
      <c r="AX11" s="67">
        <f>'Población %'!AX56*EQ11</f>
        <v>2.8053331107043065E-3</v>
      </c>
      <c r="AY11" s="67">
        <f>'Población %'!AY56*ER11</f>
        <v>4.0709499965649763E-3</v>
      </c>
      <c r="AZ11" s="67">
        <f>'Población %'!AZ56*ES11</f>
        <v>5.3948405002134806E-3</v>
      </c>
      <c r="BA11" s="67">
        <f>'Población %'!BA56*ET11</f>
        <v>6.4666045090561244E-3</v>
      </c>
      <c r="BB11" s="67">
        <f>'Población %'!BB56*EU11</f>
        <v>7.2805180369090797E-3</v>
      </c>
      <c r="BC11" s="67">
        <f>'Población %'!BC56*EV11</f>
        <v>8.2947126810670145E-3</v>
      </c>
      <c r="BD11" s="67">
        <f>'Población %'!BD56*EW11</f>
        <v>9.7240443331669292E-3</v>
      </c>
      <c r="BE11" s="67">
        <f>'Población %'!BE56*EX11</f>
        <v>1.1708022058917328E-2</v>
      </c>
      <c r="BF11" s="67">
        <f>'Población %'!BF56*EY11</f>
        <v>1.4565800697501907E-2</v>
      </c>
      <c r="BG11" s="67">
        <f>'Población %'!BG56*EZ11</f>
        <v>1.8290925472966513E-2</v>
      </c>
      <c r="BH11" s="67">
        <f>'Población %'!BH56*FA11</f>
        <v>2.286782178205508E-2</v>
      </c>
      <c r="BI11" s="67">
        <f>'Población %'!BI56*FB11</f>
        <v>2.8899712274250984E-2</v>
      </c>
      <c r="BJ11" s="67">
        <f>'Población %'!BJ56*FC11</f>
        <v>3.5911978448164759E-2</v>
      </c>
      <c r="BK11" s="67">
        <f>'Población %'!BK56*FD11</f>
        <v>4.3326650941298936E-2</v>
      </c>
      <c r="BL11" s="67">
        <f>'Población %'!BL56*FE11</f>
        <v>5.0359400680113416E-2</v>
      </c>
      <c r="BM11" s="67">
        <f>'Población %'!BM56*FF11</f>
        <v>5.6145407647034871E-2</v>
      </c>
      <c r="BN11" s="67">
        <f>'Población %'!BN56*FG11</f>
        <v>5.9700525300993429E-2</v>
      </c>
      <c r="BO11" s="67">
        <f>'Población %'!BO56*FH11</f>
        <v>6.1473185856320826E-2</v>
      </c>
      <c r="BP11" s="67">
        <f>'Población %'!BP56*FI11</f>
        <v>6.1610096459696652E-2</v>
      </c>
      <c r="BQ11" s="67">
        <f>'Población %'!BQ56*FJ11</f>
        <v>6.1043856885958793E-2</v>
      </c>
      <c r="BR11" s="67">
        <f>'Población %'!BR56*FK11</f>
        <v>6.0274228973728881E-2</v>
      </c>
      <c r="BS11" s="67">
        <f>'Población %'!BS56*FL11</f>
        <v>5.8849286944958237E-2</v>
      </c>
      <c r="BT11" s="67">
        <f>'Población %'!BT56*FM11</f>
        <v>5.6294726827472254E-2</v>
      </c>
      <c r="BU11" s="67">
        <f>'Población %'!BU56*FN11</f>
        <v>5.2854058422138576E-2</v>
      </c>
      <c r="BV11" s="67">
        <f>'Población %'!BV56*FO11</f>
        <v>4.8338583971509232E-2</v>
      </c>
      <c r="BW11" s="67">
        <f>'Población %'!BW56*FP11</f>
        <v>4.2923058442604661E-2</v>
      </c>
      <c r="BX11" s="67">
        <f>'Población %'!BX56*FQ11</f>
        <v>3.7479208249008987E-2</v>
      </c>
      <c r="BY11" s="67">
        <f>'Población %'!BY56*FR11</f>
        <v>3.2579127142543636E-2</v>
      </c>
      <c r="BZ11" s="67">
        <f>'Población %'!BZ56*FS11</f>
        <v>2.8208214302293262E-2</v>
      </c>
      <c r="CA11" s="67">
        <f>'Población %'!CA56*FT11</f>
        <v>2.4341118894545311E-2</v>
      </c>
      <c r="CB11" s="67">
        <f>'Población %'!CB56*FU11</f>
        <v>2.1017998724719617E-2</v>
      </c>
      <c r="CC11" s="67">
        <f>'Población %'!CC56*FV11</f>
        <v>1.809312716091676E-2</v>
      </c>
      <c r="CD11" s="67">
        <f>'Población %'!CD56*FW11</f>
        <v>1.5376206077830501E-2</v>
      </c>
      <c r="CE11" s="67">
        <f>'Población %'!CE56*FX11</f>
        <v>1.2845614331886862E-2</v>
      </c>
      <c r="CF11" s="67">
        <f>'Población %'!CF56*FY11</f>
        <v>1.0583928543276796E-2</v>
      </c>
      <c r="CG11" s="67">
        <f>'Población %'!CG56*FZ11</f>
        <v>8.5707590139205564E-3</v>
      </c>
      <c r="CH11" s="67">
        <f>'Población %'!CH56*GA11</f>
        <v>6.8214611719003603E-3</v>
      </c>
      <c r="CI11" s="67">
        <f>'Población %'!CI56*GB11</f>
        <v>5.3072331793873728E-3</v>
      </c>
      <c r="CJ11" s="67">
        <f>'Población %'!CJ56*GC11</f>
        <v>4.0307422502434158E-3</v>
      </c>
      <c r="CK11" s="67">
        <f>'Población %'!CK56*GD11</f>
        <v>3.0031846922039676E-3</v>
      </c>
      <c r="CL11" s="67">
        <f>'Población %'!CL56*GE11</f>
        <v>2.2198243592071753E-3</v>
      </c>
      <c r="CM11" s="67">
        <f>'Población %'!CM56*GF11</f>
        <v>1.6207609074336668E-3</v>
      </c>
      <c r="CN11" s="67">
        <f>'Población %'!CN56*GG11</f>
        <v>1.0788299619879118E-3</v>
      </c>
      <c r="CP11" s="72">
        <f t="shared" si="0"/>
        <v>1.1256515985798712</v>
      </c>
      <c r="CQ11" s="83">
        <f>100*'Población %'!CR56</f>
        <v>4.7543777300295877</v>
      </c>
      <c r="CR11" s="83">
        <f t="shared" si="1"/>
        <v>23.676107842042789</v>
      </c>
      <c r="CT11">
        <f t="shared" si="2"/>
        <v>1995</v>
      </c>
      <c r="CU11" s="68">
        <f>'Insumo 4'!B$12</f>
        <v>0</v>
      </c>
      <c r="CV11" s="68">
        <f>'Insumo 4'!C$12</f>
        <v>0</v>
      </c>
      <c r="CW11" s="68">
        <f>'Insumo 4'!D$12</f>
        <v>0</v>
      </c>
      <c r="CX11" s="68">
        <f>'Insumo 4'!E$12</f>
        <v>0</v>
      </c>
      <c r="CY11" s="68">
        <f>'Insumo 4'!F$12</f>
        <v>0</v>
      </c>
      <c r="CZ11" s="68">
        <f>'Insumo 4'!G$12</f>
        <v>0</v>
      </c>
      <c r="DA11" s="68">
        <f>'Insumo 4'!H$12</f>
        <v>0</v>
      </c>
      <c r="DB11" s="68">
        <f>'Insumo 4'!I$12</f>
        <v>0</v>
      </c>
      <c r="DC11" s="68">
        <f>'Insumo 4'!J$12</f>
        <v>0</v>
      </c>
      <c r="DD11" s="68">
        <f>'Insumo 4'!K$12</f>
        <v>0</v>
      </c>
      <c r="DE11" s="68">
        <f>'Insumo 4'!L$12</f>
        <v>0</v>
      </c>
      <c r="DF11" s="68">
        <f>'Insumo 4'!M$12</f>
        <v>0</v>
      </c>
      <c r="DG11" s="68">
        <f>'Insumo 4'!N$12</f>
        <v>0</v>
      </c>
      <c r="DH11" s="68">
        <f>'Insumo 4'!O$12</f>
        <v>0</v>
      </c>
      <c r="DI11" s="68">
        <f>'Insumo 4'!P$12</f>
        <v>0</v>
      </c>
      <c r="DJ11" s="68">
        <f>'Insumo 4'!Q$12</f>
        <v>0</v>
      </c>
      <c r="DK11" s="68">
        <f>'Insumo 4'!R$12</f>
        <v>0</v>
      </c>
      <c r="DL11" s="68">
        <f>'Insumo 4'!S$12</f>
        <v>0</v>
      </c>
      <c r="DM11" s="68">
        <f>'Insumo 4'!T$12</f>
        <v>0</v>
      </c>
      <c r="DN11" s="68">
        <f>'Insumo 4'!U$12</f>
        <v>0</v>
      </c>
      <c r="DO11" s="68">
        <f>'Insumo 4'!V$12</f>
        <v>0</v>
      </c>
      <c r="DP11" s="68">
        <f>'Insumo 4'!W$12</f>
        <v>0</v>
      </c>
      <c r="DQ11" s="68">
        <f>'Insumo 4'!X$12</f>
        <v>0</v>
      </c>
      <c r="DR11" s="68">
        <f>'Insumo 4'!Y$12</f>
        <v>0</v>
      </c>
      <c r="DS11" s="68">
        <f>'Insumo 4'!Z$12</f>
        <v>0</v>
      </c>
      <c r="DT11" s="68">
        <f>'Insumo 4'!AA$12</f>
        <v>0</v>
      </c>
      <c r="DU11" s="68">
        <f>'Insumo 4'!AB$12</f>
        <v>0</v>
      </c>
      <c r="DV11" s="68">
        <f>'Insumo 4'!AC$12</f>
        <v>0</v>
      </c>
      <c r="DW11" s="68">
        <f>'Insumo 4'!AD$12</f>
        <v>0</v>
      </c>
      <c r="DX11" s="68">
        <f>'Insumo 4'!AE$12</f>
        <v>0</v>
      </c>
      <c r="DY11" s="68">
        <f>'Insumo 4'!AF$12</f>
        <v>0</v>
      </c>
      <c r="DZ11" s="68">
        <f>'Insumo 4'!AG$12</f>
        <v>0</v>
      </c>
      <c r="EA11" s="68">
        <f>'Insumo 4'!AH$12</f>
        <v>0</v>
      </c>
      <c r="EB11" s="68">
        <f>'Insumo 4'!AI$12</f>
        <v>0</v>
      </c>
      <c r="EC11" s="68">
        <f>'Insumo 4'!AJ$12</f>
        <v>0</v>
      </c>
      <c r="ED11" s="68">
        <f>'Insumo 4'!AK$12</f>
        <v>0</v>
      </c>
      <c r="EE11" s="68">
        <f>'Insumo 4'!AL$12</f>
        <v>0</v>
      </c>
      <c r="EF11" s="68">
        <f>'Insumo 4'!AM$12</f>
        <v>0</v>
      </c>
      <c r="EG11" s="68">
        <f>'Insumo 4'!AN$12</f>
        <v>0</v>
      </c>
      <c r="EH11" s="68">
        <f>'Insumo 4'!AO$12</f>
        <v>0</v>
      </c>
      <c r="EI11" s="68">
        <f>'Insumo 4'!AP$12</f>
        <v>0</v>
      </c>
      <c r="EJ11" s="68">
        <f>'Insumo 4'!AQ$12</f>
        <v>0</v>
      </c>
      <c r="EK11" s="68">
        <f>'Insumo 4'!AR$12</f>
        <v>8.8238818974902043E-4</v>
      </c>
      <c r="EL11" s="68">
        <f>'Insumo 4'!AS$12</f>
        <v>4.8693433190267893E-3</v>
      </c>
      <c r="EM11" s="68">
        <f>'Insumo 4'!AT$12</f>
        <v>1.4359199061542044E-2</v>
      </c>
      <c r="EN11" s="68">
        <f>'Insumo 4'!AU$12</f>
        <v>3.6531057813648467E-2</v>
      </c>
      <c r="EO11" s="68">
        <f>'Insumo 4'!AV$12</f>
        <v>9.858410152964199E-2</v>
      </c>
      <c r="EP11" s="68">
        <f>'Insumo 4'!AW$12</f>
        <v>0.21389272413390695</v>
      </c>
      <c r="EQ11" s="68">
        <f>'Insumo 4'!AX$12</f>
        <v>0.36563861427756122</v>
      </c>
      <c r="ER11" s="68">
        <f>'Insumo 4'!AY$12</f>
        <v>0.54080144660291762</v>
      </c>
      <c r="ES11" s="68">
        <f>'Insumo 4'!AZ$12</f>
        <v>0.73141463602424606</v>
      </c>
      <c r="ET11" s="68">
        <f>'Insumo 4'!BA$12</f>
        <v>0.8944302126328777</v>
      </c>
      <c r="EU11" s="68">
        <f>'Insumo 4'!BB$12</f>
        <v>1.0281025209760035</v>
      </c>
      <c r="EV11" s="68">
        <f>'Insumo 4'!BC$12</f>
        <v>1.1991482094333787</v>
      </c>
      <c r="EW11" s="68">
        <f>'Insumo 4'!BD$12</f>
        <v>1.4425379627260571</v>
      </c>
      <c r="EX11" s="68">
        <f>'Insumo 4'!BE$12</f>
        <v>1.7814126017588787</v>
      </c>
      <c r="EY11" s="68">
        <f>'Insumo 4'!BF$12</f>
        <v>2.2724401279882653</v>
      </c>
      <c r="EZ11" s="68">
        <f>'Insumo 4'!BG$12</f>
        <v>2.9392280155020489</v>
      </c>
      <c r="FA11" s="68">
        <f>'Insumo 4'!BH$12</f>
        <v>3.8112598430095588</v>
      </c>
      <c r="FB11" s="68">
        <f>'Insumo 4'!BI$12</f>
        <v>5.024400874325055</v>
      </c>
      <c r="FC11" s="68">
        <f>'Insumo 4'!BJ$12</f>
        <v>6.5227736847686941</v>
      </c>
      <c r="FD11" s="68">
        <f>'Insumo 4'!BK$12</f>
        <v>8.2357392233121836</v>
      </c>
      <c r="FE11" s="68">
        <f>'Insumo 4'!BL$12</f>
        <v>10.064373788768917</v>
      </c>
      <c r="FF11" s="68">
        <f>'Insumo 4'!BM$12</f>
        <v>11.863954415771889</v>
      </c>
      <c r="FG11" s="68">
        <f>'Insumo 4'!BN$12</f>
        <v>13.401551252700894</v>
      </c>
      <c r="FH11" s="68">
        <f>'Insumo 4'!BO$12</f>
        <v>14.716860059430017</v>
      </c>
      <c r="FI11" s="68">
        <f>'Insumo 4'!BP$12</f>
        <v>15.821640302638997</v>
      </c>
      <c r="FJ11" s="68">
        <f>'Insumo 4'!BQ$12</f>
        <v>16.749126204349299</v>
      </c>
      <c r="FK11" s="68">
        <f>'Insumo 4'!BR$12</f>
        <v>17.483104650862579</v>
      </c>
      <c r="FL11" s="68">
        <f>'Insumo 4'!BS$12</f>
        <v>17.919351593019524</v>
      </c>
      <c r="FM11" s="68">
        <f>'Insumo 4'!BT$12</f>
        <v>18.047537279180045</v>
      </c>
      <c r="FN11" s="68">
        <f>'Insumo 4'!BU$12</f>
        <v>17.842887239426982</v>
      </c>
      <c r="FO11" s="68">
        <f>'Insumo 4'!BV$12</f>
        <v>17.334266718858618</v>
      </c>
      <c r="FP11" s="68">
        <f>'Insumo 4'!BW$12</f>
        <v>16.613726626059794</v>
      </c>
      <c r="FQ11" s="68">
        <f>'Insumo 4'!BX$12</f>
        <v>15.878033005328055</v>
      </c>
      <c r="FR11" s="68">
        <f>'Insumo 4'!BY$12</f>
        <v>15.164980168109114</v>
      </c>
      <c r="FS11" s="68">
        <f>'Insumo 4'!BZ$12</f>
        <v>14.5223462396704</v>
      </c>
      <c r="FT11" s="68">
        <f>'Insumo 4'!CA$12</f>
        <v>13.954621154214255</v>
      </c>
      <c r="FU11" s="68">
        <f>'Insumo 4'!CB$12</f>
        <v>13.484777118198371</v>
      </c>
      <c r="FV11" s="68">
        <f>'Insumo 4'!CC$12</f>
        <v>13.074722265270307</v>
      </c>
      <c r="FW11" s="68">
        <f>'Insumo 4'!CD$12</f>
        <v>12.660407296970293</v>
      </c>
      <c r="FX11" s="68">
        <f>'Insumo 4'!CE$12</f>
        <v>12.211256632272768</v>
      </c>
      <c r="FY11" s="68">
        <f>'Insumo 4'!CF$12</f>
        <v>11.733843089727175</v>
      </c>
      <c r="FZ11" s="68">
        <f>'Insumo 4'!CG$12</f>
        <v>11.172161029937767</v>
      </c>
      <c r="GA11" s="68">
        <f>'Insumo 4'!CH$12</f>
        <v>10.565572370688145</v>
      </c>
      <c r="GB11" s="68">
        <f>'Insumo 4'!CI$12</f>
        <v>9.9541163905252024</v>
      </c>
      <c r="GC11" s="68">
        <f>'Insumo 4'!CJ$12</f>
        <v>9.3827311378017342</v>
      </c>
      <c r="GD11" s="68">
        <f>'Insumo 4'!CK$12</f>
        <v>8.8316255825019017</v>
      </c>
      <c r="GE11" s="68">
        <f>'Insumo 4'!CL$12</f>
        <v>8.3185804446619365</v>
      </c>
      <c r="GF11" s="68">
        <f>'Insumo 4'!CM$12</f>
        <v>7.8305734636076849</v>
      </c>
      <c r="GG11" s="68">
        <f>'Insumo 4'!CN$12</f>
        <v>7.342568901699015</v>
      </c>
    </row>
    <row r="12" spans="1:189">
      <c r="A12">
        <f>'Población %'!A57</f>
        <v>1996</v>
      </c>
      <c r="B12" s="67">
        <f>'Población %'!B57*CU12</f>
        <v>0</v>
      </c>
      <c r="C12" s="67">
        <f>'Población %'!C57*CV12</f>
        <v>0</v>
      </c>
      <c r="D12" s="67">
        <f>'Población %'!D57*CW12</f>
        <v>0</v>
      </c>
      <c r="E12" s="67">
        <f>'Población %'!E57*CX12</f>
        <v>0</v>
      </c>
      <c r="F12" s="67">
        <f>'Población %'!F57*CY12</f>
        <v>0</v>
      </c>
      <c r="G12" s="67">
        <f>'Población %'!G57*CZ12</f>
        <v>0</v>
      </c>
      <c r="H12" s="67">
        <f>'Población %'!H57*DA12</f>
        <v>0</v>
      </c>
      <c r="I12" s="67">
        <f>'Población %'!I57*DB12</f>
        <v>0</v>
      </c>
      <c r="J12" s="67">
        <f>'Población %'!J57*DC12</f>
        <v>0</v>
      </c>
      <c r="K12" s="67">
        <f>'Población %'!K57*DD12</f>
        <v>0</v>
      </c>
      <c r="L12" s="67">
        <f>'Población %'!L57*DE12</f>
        <v>0</v>
      </c>
      <c r="M12" s="67">
        <f>'Población %'!M57*DF12</f>
        <v>0</v>
      </c>
      <c r="N12" s="67">
        <f>'Población %'!N57*DG12</f>
        <v>0</v>
      </c>
      <c r="O12" s="67">
        <f>'Población %'!O57*DH12</f>
        <v>0</v>
      </c>
      <c r="P12" s="67">
        <f>'Población %'!P57*DI12</f>
        <v>0</v>
      </c>
      <c r="Q12" s="67">
        <f>'Población %'!Q57*DJ12</f>
        <v>0</v>
      </c>
      <c r="R12" s="67">
        <f>'Población %'!R57*DK12</f>
        <v>0</v>
      </c>
      <c r="S12" s="67">
        <f>'Población %'!S57*DL12</f>
        <v>0</v>
      </c>
      <c r="T12" s="67">
        <f>'Población %'!T57*DM12</f>
        <v>0</v>
      </c>
      <c r="U12" s="67">
        <f>'Población %'!U57*DN12</f>
        <v>0</v>
      </c>
      <c r="V12" s="67">
        <f>'Población %'!V57*DO12</f>
        <v>0</v>
      </c>
      <c r="W12" s="67">
        <f>'Población %'!W57*DP12</f>
        <v>0</v>
      </c>
      <c r="X12" s="67">
        <f>'Población %'!X57*DQ12</f>
        <v>0</v>
      </c>
      <c r="Y12" s="67">
        <f>'Población %'!Y57*DR12</f>
        <v>0</v>
      </c>
      <c r="Z12" s="67">
        <f>'Población %'!Z57*DS12</f>
        <v>0</v>
      </c>
      <c r="AA12" s="67">
        <f>'Población %'!AA57*DT12</f>
        <v>0</v>
      </c>
      <c r="AB12" s="67">
        <f>'Población %'!AB57*DU12</f>
        <v>0</v>
      </c>
      <c r="AC12" s="67">
        <f>'Población %'!AC57*DV12</f>
        <v>0</v>
      </c>
      <c r="AD12" s="67">
        <f>'Población %'!AD57*DW12</f>
        <v>0</v>
      </c>
      <c r="AE12" s="67">
        <f>'Población %'!AE57*DX12</f>
        <v>0</v>
      </c>
      <c r="AF12" s="67">
        <f>'Población %'!AF57*DY12</f>
        <v>0</v>
      </c>
      <c r="AG12" s="67">
        <f>'Población %'!AG57*DZ12</f>
        <v>0</v>
      </c>
      <c r="AH12" s="67">
        <f>'Población %'!AH57*EA12</f>
        <v>0</v>
      </c>
      <c r="AI12" s="67">
        <f>'Población %'!AI57*EB12</f>
        <v>0</v>
      </c>
      <c r="AJ12" s="67">
        <f>'Población %'!AJ57*EC12</f>
        <v>0</v>
      </c>
      <c r="AK12" s="67">
        <f>'Población %'!AK57*ED12</f>
        <v>0</v>
      </c>
      <c r="AL12" s="67">
        <f>'Población %'!AL57*EE12</f>
        <v>0</v>
      </c>
      <c r="AM12" s="67">
        <f>'Población %'!AM57*EF12</f>
        <v>0</v>
      </c>
      <c r="AN12" s="67">
        <f>'Población %'!AN57*EG12</f>
        <v>0</v>
      </c>
      <c r="AO12" s="67">
        <f>'Población %'!AO57*EH12</f>
        <v>0</v>
      </c>
      <c r="AP12" s="67">
        <f>'Población %'!AP57*EI12</f>
        <v>0</v>
      </c>
      <c r="AQ12" s="67">
        <f>'Población %'!AQ57*EJ12</f>
        <v>0</v>
      </c>
      <c r="AR12" s="67">
        <f>'Población %'!AR57*EK12</f>
        <v>8.7394524748852613E-6</v>
      </c>
      <c r="AS12" s="67">
        <f>'Población %'!AS57*EL12</f>
        <v>4.6888223739583666E-5</v>
      </c>
      <c r="AT12" s="67">
        <f>'Población %'!AT57*EM12</f>
        <v>1.3295641143634356E-4</v>
      </c>
      <c r="AU12" s="67">
        <f>'Población %'!AU57*EN12</f>
        <v>3.2281836881811635E-4</v>
      </c>
      <c r="AV12" s="67">
        <f>'Población %'!AV57*EO12</f>
        <v>8.3168390994881264E-4</v>
      </c>
      <c r="AW12" s="67">
        <f>'Población %'!AW57*EP12</f>
        <v>1.7186772077334043E-3</v>
      </c>
      <c r="AX12" s="67">
        <f>'Población %'!AX57*EQ12</f>
        <v>2.8174376095481801E-3</v>
      </c>
      <c r="AY12" s="67">
        <f>'Población %'!AY57*ER12</f>
        <v>4.0498735470197731E-3</v>
      </c>
      <c r="AZ12" s="67">
        <f>'Población %'!AZ57*ES12</f>
        <v>5.3733162529834696E-3</v>
      </c>
      <c r="BA12" s="67">
        <f>'Población %'!BA57*ET12</f>
        <v>6.4371325349509402E-3</v>
      </c>
      <c r="BB12" s="67">
        <f>'Población %'!BB57*EU12</f>
        <v>7.2511767287102907E-3</v>
      </c>
      <c r="BC12" s="67">
        <f>'Población %'!BC57*EV12</f>
        <v>8.2815817377949255E-3</v>
      </c>
      <c r="BD12" s="67">
        <f>'Población %'!BD57*EW12</f>
        <v>9.7267075395918601E-3</v>
      </c>
      <c r="BE12" s="67">
        <f>'Población %'!BE57*EX12</f>
        <v>1.1699207901120594E-2</v>
      </c>
      <c r="BF12" s="67">
        <f>'Población %'!BF57*EY12</f>
        <v>1.4542164998895199E-2</v>
      </c>
      <c r="BG12" s="67">
        <f>'Población %'!BG57*EZ12</f>
        <v>1.8332391562121492E-2</v>
      </c>
      <c r="BH12" s="67">
        <f>'Población %'!BH57*FA12</f>
        <v>2.306337671827384E-2</v>
      </c>
      <c r="BI12" s="67">
        <f>'Población %'!BI57*FB12</f>
        <v>2.9293698479028601E-2</v>
      </c>
      <c r="BJ12" s="67">
        <f>'Población %'!BJ57*FC12</f>
        <v>3.6427018092661051E-2</v>
      </c>
      <c r="BK12" s="67">
        <f>'Población %'!BK57*FD12</f>
        <v>4.3984209247440745E-2</v>
      </c>
      <c r="BL12" s="67">
        <f>'Población %'!BL57*FE12</f>
        <v>5.1304057306592092E-2</v>
      </c>
      <c r="BM12" s="67">
        <f>'Población %'!BM57*FF12</f>
        <v>5.7456309822613398E-2</v>
      </c>
      <c r="BN12" s="67">
        <f>'Población %'!BN57*FG12</f>
        <v>6.130858940200358E-2</v>
      </c>
      <c r="BO12" s="67">
        <f>'Población %'!BO57*FH12</f>
        <v>6.3285718667855512E-2</v>
      </c>
      <c r="BP12" s="67">
        <f>'Población %'!BP57*FI12</f>
        <v>6.3693167536519962E-2</v>
      </c>
      <c r="BQ12" s="67">
        <f>'Población %'!BQ57*FJ12</f>
        <v>6.2743620638327224E-2</v>
      </c>
      <c r="BR12" s="67">
        <f>'Población %'!BR57*FK12</f>
        <v>6.1163825574363513E-2</v>
      </c>
      <c r="BS12" s="67">
        <f>'Población %'!BS57*FL12</f>
        <v>5.9143900548196501E-2</v>
      </c>
      <c r="BT12" s="67">
        <f>'Población %'!BT57*FM12</f>
        <v>5.657277672402964E-2</v>
      </c>
      <c r="BU12" s="67">
        <f>'Población %'!BU57*FN12</f>
        <v>5.2955334844690644E-2</v>
      </c>
      <c r="BV12" s="67">
        <f>'Población %'!BV57*FO12</f>
        <v>4.8691803233796446E-2</v>
      </c>
      <c r="BW12" s="67">
        <f>'Población %'!BW57*FP12</f>
        <v>4.377133054782139E-2</v>
      </c>
      <c r="BX12" s="67">
        <f>'Población %'!BX57*FQ12</f>
        <v>3.8590424970985082E-2</v>
      </c>
      <c r="BY12" s="67">
        <f>'Población %'!BY57*FR12</f>
        <v>3.350987798184199E-2</v>
      </c>
      <c r="BZ12" s="67">
        <f>'Población %'!BZ57*FS12</f>
        <v>2.9044983439631866E-2</v>
      </c>
      <c r="CA12" s="67">
        <f>'Población %'!CA57*FT12</f>
        <v>2.5074424591017278E-2</v>
      </c>
      <c r="CB12" s="67">
        <f>'Población %'!CB57*FU12</f>
        <v>2.1618518300131583E-2</v>
      </c>
      <c r="CC12" s="67">
        <f>'Población %'!CC57*FV12</f>
        <v>1.8610410618599214E-2</v>
      </c>
      <c r="CD12" s="67">
        <f>'Población %'!CD57*FW12</f>
        <v>1.5897981778877711E-2</v>
      </c>
      <c r="CE12" s="67">
        <f>'Población %'!CE57*FX12</f>
        <v>1.3361695150993653E-2</v>
      </c>
      <c r="CF12" s="67">
        <f>'Población %'!CF57*FY12</f>
        <v>1.1024561257939052E-2</v>
      </c>
      <c r="CG12" s="67">
        <f>'Población %'!CG57*FZ12</f>
        <v>8.9201469257261974E-3</v>
      </c>
      <c r="CH12" s="67">
        <f>'Población %'!CH57*GA12</f>
        <v>7.1174419316410859E-3</v>
      </c>
      <c r="CI12" s="67">
        <f>'Población %'!CI57*GB12</f>
        <v>5.6069002855798885E-3</v>
      </c>
      <c r="CJ12" s="67">
        <f>'Población %'!CJ57*GC12</f>
        <v>4.3137909565156181E-3</v>
      </c>
      <c r="CK12" s="67">
        <f>'Población %'!CK57*GD12</f>
        <v>3.2470906507488717E-3</v>
      </c>
      <c r="CL12" s="67">
        <f>'Población %'!CL57*GE12</f>
        <v>2.4254241136851739E-3</v>
      </c>
      <c r="CM12" s="67">
        <f>'Población %'!CM57*GF12</f>
        <v>1.7794433948538221E-3</v>
      </c>
      <c r="CN12" s="67">
        <f>'Población %'!CN57*GG12</f>
        <v>1.2697996797633709E-3</v>
      </c>
      <c r="CP12" s="72">
        <f t="shared" si="0"/>
        <v>1.1478444073996337</v>
      </c>
      <c r="CQ12" s="83">
        <f>100*'Población %'!CR57</f>
        <v>4.8724741179305333</v>
      </c>
      <c r="CR12" s="83">
        <f t="shared" si="1"/>
        <v>23.557732265331214</v>
      </c>
      <c r="CT12">
        <f t="shared" si="2"/>
        <v>1996</v>
      </c>
      <c r="CU12" s="68">
        <f>'Insumo 4'!B$12</f>
        <v>0</v>
      </c>
      <c r="CV12" s="68">
        <f>'Insumo 4'!C$12</f>
        <v>0</v>
      </c>
      <c r="CW12" s="68">
        <f>'Insumo 4'!D$12</f>
        <v>0</v>
      </c>
      <c r="CX12" s="68">
        <f>'Insumo 4'!E$12</f>
        <v>0</v>
      </c>
      <c r="CY12" s="68">
        <f>'Insumo 4'!F$12</f>
        <v>0</v>
      </c>
      <c r="CZ12" s="68">
        <f>'Insumo 4'!G$12</f>
        <v>0</v>
      </c>
      <c r="DA12" s="68">
        <f>'Insumo 4'!H$12</f>
        <v>0</v>
      </c>
      <c r="DB12" s="68">
        <f>'Insumo 4'!I$12</f>
        <v>0</v>
      </c>
      <c r="DC12" s="68">
        <f>'Insumo 4'!J$12</f>
        <v>0</v>
      </c>
      <c r="DD12" s="68">
        <f>'Insumo 4'!K$12</f>
        <v>0</v>
      </c>
      <c r="DE12" s="68">
        <f>'Insumo 4'!L$12</f>
        <v>0</v>
      </c>
      <c r="DF12" s="68">
        <f>'Insumo 4'!M$12</f>
        <v>0</v>
      </c>
      <c r="DG12" s="68">
        <f>'Insumo 4'!N$12</f>
        <v>0</v>
      </c>
      <c r="DH12" s="68">
        <f>'Insumo 4'!O$12</f>
        <v>0</v>
      </c>
      <c r="DI12" s="68">
        <f>'Insumo 4'!P$12</f>
        <v>0</v>
      </c>
      <c r="DJ12" s="68">
        <f>'Insumo 4'!Q$12</f>
        <v>0</v>
      </c>
      <c r="DK12" s="68">
        <f>'Insumo 4'!R$12</f>
        <v>0</v>
      </c>
      <c r="DL12" s="68">
        <f>'Insumo 4'!S$12</f>
        <v>0</v>
      </c>
      <c r="DM12" s="68">
        <f>'Insumo 4'!T$12</f>
        <v>0</v>
      </c>
      <c r="DN12" s="68">
        <f>'Insumo 4'!U$12</f>
        <v>0</v>
      </c>
      <c r="DO12" s="68">
        <f>'Insumo 4'!V$12</f>
        <v>0</v>
      </c>
      <c r="DP12" s="68">
        <f>'Insumo 4'!W$12</f>
        <v>0</v>
      </c>
      <c r="DQ12" s="68">
        <f>'Insumo 4'!X$12</f>
        <v>0</v>
      </c>
      <c r="DR12" s="68">
        <f>'Insumo 4'!Y$12</f>
        <v>0</v>
      </c>
      <c r="DS12" s="68">
        <f>'Insumo 4'!Z$12</f>
        <v>0</v>
      </c>
      <c r="DT12" s="68">
        <f>'Insumo 4'!AA$12</f>
        <v>0</v>
      </c>
      <c r="DU12" s="68">
        <f>'Insumo 4'!AB$12</f>
        <v>0</v>
      </c>
      <c r="DV12" s="68">
        <f>'Insumo 4'!AC$12</f>
        <v>0</v>
      </c>
      <c r="DW12" s="68">
        <f>'Insumo 4'!AD$12</f>
        <v>0</v>
      </c>
      <c r="DX12" s="68">
        <f>'Insumo 4'!AE$12</f>
        <v>0</v>
      </c>
      <c r="DY12" s="68">
        <f>'Insumo 4'!AF$12</f>
        <v>0</v>
      </c>
      <c r="DZ12" s="68">
        <f>'Insumo 4'!AG$12</f>
        <v>0</v>
      </c>
      <c r="EA12" s="68">
        <f>'Insumo 4'!AH$12</f>
        <v>0</v>
      </c>
      <c r="EB12" s="68">
        <f>'Insumo 4'!AI$12</f>
        <v>0</v>
      </c>
      <c r="EC12" s="68">
        <f>'Insumo 4'!AJ$12</f>
        <v>0</v>
      </c>
      <c r="ED12" s="68">
        <f>'Insumo 4'!AK$12</f>
        <v>0</v>
      </c>
      <c r="EE12" s="68">
        <f>'Insumo 4'!AL$12</f>
        <v>0</v>
      </c>
      <c r="EF12" s="68">
        <f>'Insumo 4'!AM$12</f>
        <v>0</v>
      </c>
      <c r="EG12" s="68">
        <f>'Insumo 4'!AN$12</f>
        <v>0</v>
      </c>
      <c r="EH12" s="68">
        <f>'Insumo 4'!AO$12</f>
        <v>0</v>
      </c>
      <c r="EI12" s="68">
        <f>'Insumo 4'!AP$12</f>
        <v>0</v>
      </c>
      <c r="EJ12" s="68">
        <f>'Insumo 4'!AQ$12</f>
        <v>0</v>
      </c>
      <c r="EK12" s="68">
        <f>'Insumo 4'!AR$12</f>
        <v>8.8238818974902043E-4</v>
      </c>
      <c r="EL12" s="68">
        <f>'Insumo 4'!AS$12</f>
        <v>4.8693433190267893E-3</v>
      </c>
      <c r="EM12" s="68">
        <f>'Insumo 4'!AT$12</f>
        <v>1.4359199061542044E-2</v>
      </c>
      <c r="EN12" s="68">
        <f>'Insumo 4'!AU$12</f>
        <v>3.6531057813648467E-2</v>
      </c>
      <c r="EO12" s="68">
        <f>'Insumo 4'!AV$12</f>
        <v>9.858410152964199E-2</v>
      </c>
      <c r="EP12" s="68">
        <f>'Insumo 4'!AW$12</f>
        <v>0.21389272413390695</v>
      </c>
      <c r="EQ12" s="68">
        <f>'Insumo 4'!AX$12</f>
        <v>0.36563861427756122</v>
      </c>
      <c r="ER12" s="68">
        <f>'Insumo 4'!AY$12</f>
        <v>0.54080144660291762</v>
      </c>
      <c r="ES12" s="68">
        <f>'Insumo 4'!AZ$12</f>
        <v>0.73141463602424606</v>
      </c>
      <c r="ET12" s="68">
        <f>'Insumo 4'!BA$12</f>
        <v>0.8944302126328777</v>
      </c>
      <c r="EU12" s="68">
        <f>'Insumo 4'!BB$12</f>
        <v>1.0281025209760035</v>
      </c>
      <c r="EV12" s="68">
        <f>'Insumo 4'!BC$12</f>
        <v>1.1991482094333787</v>
      </c>
      <c r="EW12" s="68">
        <f>'Insumo 4'!BD$12</f>
        <v>1.4425379627260571</v>
      </c>
      <c r="EX12" s="68">
        <f>'Insumo 4'!BE$12</f>
        <v>1.7814126017588787</v>
      </c>
      <c r="EY12" s="68">
        <f>'Insumo 4'!BF$12</f>
        <v>2.2724401279882653</v>
      </c>
      <c r="EZ12" s="68">
        <f>'Insumo 4'!BG$12</f>
        <v>2.9392280155020489</v>
      </c>
      <c r="FA12" s="68">
        <f>'Insumo 4'!BH$12</f>
        <v>3.8112598430095588</v>
      </c>
      <c r="FB12" s="68">
        <f>'Insumo 4'!BI$12</f>
        <v>5.024400874325055</v>
      </c>
      <c r="FC12" s="68">
        <f>'Insumo 4'!BJ$12</f>
        <v>6.5227736847686941</v>
      </c>
      <c r="FD12" s="68">
        <f>'Insumo 4'!BK$12</f>
        <v>8.2357392233121836</v>
      </c>
      <c r="FE12" s="68">
        <f>'Insumo 4'!BL$12</f>
        <v>10.064373788768917</v>
      </c>
      <c r="FF12" s="68">
        <f>'Insumo 4'!BM$12</f>
        <v>11.863954415771889</v>
      </c>
      <c r="FG12" s="68">
        <f>'Insumo 4'!BN$12</f>
        <v>13.401551252700894</v>
      </c>
      <c r="FH12" s="68">
        <f>'Insumo 4'!BO$12</f>
        <v>14.716860059430017</v>
      </c>
      <c r="FI12" s="68">
        <f>'Insumo 4'!BP$12</f>
        <v>15.821640302638997</v>
      </c>
      <c r="FJ12" s="68">
        <f>'Insumo 4'!BQ$12</f>
        <v>16.749126204349299</v>
      </c>
      <c r="FK12" s="68">
        <f>'Insumo 4'!BR$12</f>
        <v>17.483104650862579</v>
      </c>
      <c r="FL12" s="68">
        <f>'Insumo 4'!BS$12</f>
        <v>17.919351593019524</v>
      </c>
      <c r="FM12" s="68">
        <f>'Insumo 4'!BT$12</f>
        <v>18.047537279180045</v>
      </c>
      <c r="FN12" s="68">
        <f>'Insumo 4'!BU$12</f>
        <v>17.842887239426982</v>
      </c>
      <c r="FO12" s="68">
        <f>'Insumo 4'!BV$12</f>
        <v>17.334266718858618</v>
      </c>
      <c r="FP12" s="68">
        <f>'Insumo 4'!BW$12</f>
        <v>16.613726626059794</v>
      </c>
      <c r="FQ12" s="68">
        <f>'Insumo 4'!BX$12</f>
        <v>15.878033005328055</v>
      </c>
      <c r="FR12" s="68">
        <f>'Insumo 4'!BY$12</f>
        <v>15.164980168109114</v>
      </c>
      <c r="FS12" s="68">
        <f>'Insumo 4'!BZ$12</f>
        <v>14.5223462396704</v>
      </c>
      <c r="FT12" s="68">
        <f>'Insumo 4'!CA$12</f>
        <v>13.954621154214255</v>
      </c>
      <c r="FU12" s="68">
        <f>'Insumo 4'!CB$12</f>
        <v>13.484777118198371</v>
      </c>
      <c r="FV12" s="68">
        <f>'Insumo 4'!CC$12</f>
        <v>13.074722265270307</v>
      </c>
      <c r="FW12" s="68">
        <f>'Insumo 4'!CD$12</f>
        <v>12.660407296970293</v>
      </c>
      <c r="FX12" s="68">
        <f>'Insumo 4'!CE$12</f>
        <v>12.211256632272768</v>
      </c>
      <c r="FY12" s="68">
        <f>'Insumo 4'!CF$12</f>
        <v>11.733843089727175</v>
      </c>
      <c r="FZ12" s="68">
        <f>'Insumo 4'!CG$12</f>
        <v>11.172161029937767</v>
      </c>
      <c r="GA12" s="68">
        <f>'Insumo 4'!CH$12</f>
        <v>10.565572370688145</v>
      </c>
      <c r="GB12" s="68">
        <f>'Insumo 4'!CI$12</f>
        <v>9.9541163905252024</v>
      </c>
      <c r="GC12" s="68">
        <f>'Insumo 4'!CJ$12</f>
        <v>9.3827311378017342</v>
      </c>
      <c r="GD12" s="68">
        <f>'Insumo 4'!CK$12</f>
        <v>8.8316255825019017</v>
      </c>
      <c r="GE12" s="68">
        <f>'Insumo 4'!CL$12</f>
        <v>8.3185804446619365</v>
      </c>
      <c r="GF12" s="68">
        <f>'Insumo 4'!CM$12</f>
        <v>7.8305734636076849</v>
      </c>
      <c r="GG12" s="68">
        <f>'Insumo 4'!CN$12</f>
        <v>7.342568901699015</v>
      </c>
    </row>
    <row r="13" spans="1:189">
      <c r="A13">
        <f>'Población %'!A58</f>
        <v>1997</v>
      </c>
      <c r="B13" s="67">
        <f>'Población %'!B58*CU13</f>
        <v>0</v>
      </c>
      <c r="C13" s="67">
        <f>'Población %'!C58*CV13</f>
        <v>0</v>
      </c>
      <c r="D13" s="67">
        <f>'Población %'!D58*CW13</f>
        <v>0</v>
      </c>
      <c r="E13" s="67">
        <f>'Población %'!E58*CX13</f>
        <v>0</v>
      </c>
      <c r="F13" s="67">
        <f>'Población %'!F58*CY13</f>
        <v>0</v>
      </c>
      <c r="G13" s="67">
        <f>'Población %'!G58*CZ13</f>
        <v>0</v>
      </c>
      <c r="H13" s="67">
        <f>'Población %'!H58*DA13</f>
        <v>0</v>
      </c>
      <c r="I13" s="67">
        <f>'Población %'!I58*DB13</f>
        <v>0</v>
      </c>
      <c r="J13" s="67">
        <f>'Población %'!J58*DC13</f>
        <v>0</v>
      </c>
      <c r="K13" s="67">
        <f>'Población %'!K58*DD13</f>
        <v>0</v>
      </c>
      <c r="L13" s="67">
        <f>'Población %'!L58*DE13</f>
        <v>0</v>
      </c>
      <c r="M13" s="67">
        <f>'Población %'!M58*DF13</f>
        <v>0</v>
      </c>
      <c r="N13" s="67">
        <f>'Población %'!N58*DG13</f>
        <v>0</v>
      </c>
      <c r="O13" s="67">
        <f>'Población %'!O58*DH13</f>
        <v>0</v>
      </c>
      <c r="P13" s="67">
        <f>'Población %'!P58*DI13</f>
        <v>0</v>
      </c>
      <c r="Q13" s="67">
        <f>'Población %'!Q58*DJ13</f>
        <v>0</v>
      </c>
      <c r="R13" s="67">
        <f>'Población %'!R58*DK13</f>
        <v>0</v>
      </c>
      <c r="S13" s="67">
        <f>'Población %'!S58*DL13</f>
        <v>0</v>
      </c>
      <c r="T13" s="67">
        <f>'Población %'!T58*DM13</f>
        <v>0</v>
      </c>
      <c r="U13" s="67">
        <f>'Población %'!U58*DN13</f>
        <v>0</v>
      </c>
      <c r="V13" s="67">
        <f>'Población %'!V58*DO13</f>
        <v>0</v>
      </c>
      <c r="W13" s="67">
        <f>'Población %'!W58*DP13</f>
        <v>0</v>
      </c>
      <c r="X13" s="67">
        <f>'Población %'!X58*DQ13</f>
        <v>0</v>
      </c>
      <c r="Y13" s="67">
        <f>'Población %'!Y58*DR13</f>
        <v>0</v>
      </c>
      <c r="Z13" s="67">
        <f>'Población %'!Z58*DS13</f>
        <v>0</v>
      </c>
      <c r="AA13" s="67">
        <f>'Población %'!AA58*DT13</f>
        <v>0</v>
      </c>
      <c r="AB13" s="67">
        <f>'Población %'!AB58*DU13</f>
        <v>0</v>
      </c>
      <c r="AC13" s="67">
        <f>'Población %'!AC58*DV13</f>
        <v>0</v>
      </c>
      <c r="AD13" s="67">
        <f>'Población %'!AD58*DW13</f>
        <v>0</v>
      </c>
      <c r="AE13" s="67">
        <f>'Población %'!AE58*DX13</f>
        <v>0</v>
      </c>
      <c r="AF13" s="67">
        <f>'Población %'!AF58*DY13</f>
        <v>0</v>
      </c>
      <c r="AG13" s="67">
        <f>'Población %'!AG58*DZ13</f>
        <v>0</v>
      </c>
      <c r="AH13" s="67">
        <f>'Población %'!AH58*EA13</f>
        <v>0</v>
      </c>
      <c r="AI13" s="67">
        <f>'Población %'!AI58*EB13</f>
        <v>0</v>
      </c>
      <c r="AJ13" s="67">
        <f>'Población %'!AJ58*EC13</f>
        <v>0</v>
      </c>
      <c r="AK13" s="67">
        <f>'Población %'!AK58*ED13</f>
        <v>0</v>
      </c>
      <c r="AL13" s="67">
        <f>'Población %'!AL58*EE13</f>
        <v>0</v>
      </c>
      <c r="AM13" s="67">
        <f>'Población %'!AM58*EF13</f>
        <v>0</v>
      </c>
      <c r="AN13" s="67">
        <f>'Población %'!AN58*EG13</f>
        <v>0</v>
      </c>
      <c r="AO13" s="67">
        <f>'Población %'!AO58*EH13</f>
        <v>0</v>
      </c>
      <c r="AP13" s="67">
        <f>'Población %'!AP58*EI13</f>
        <v>0</v>
      </c>
      <c r="AQ13" s="67">
        <f>'Población %'!AQ58*EJ13</f>
        <v>0</v>
      </c>
      <c r="AR13" s="67">
        <f>'Población %'!AR58*EK13</f>
        <v>8.7329940196552178E-6</v>
      </c>
      <c r="AS13" s="67">
        <f>'Población %'!AS58*EL13</f>
        <v>4.7150438849791136E-5</v>
      </c>
      <c r="AT13" s="67">
        <f>'Población %'!AT58*EM13</f>
        <v>1.3518610797620358E-4</v>
      </c>
      <c r="AU13" s="67">
        <f>'Población %'!AU58*EN13</f>
        <v>3.3070202823251799E-4</v>
      </c>
      <c r="AV13" s="67">
        <f>'Población %'!AV58*EO13</f>
        <v>8.51630617875649E-4</v>
      </c>
      <c r="AW13" s="67">
        <f>'Población %'!AW58*EP13</f>
        <v>1.7637634661473711E-3</v>
      </c>
      <c r="AX13" s="67">
        <f>'Población %'!AX58*EQ13</f>
        <v>2.871130989855036E-3</v>
      </c>
      <c r="AY13" s="67">
        <f>'Población %'!AY58*ER13</f>
        <v>4.0717126927555022E-3</v>
      </c>
      <c r="AZ13" s="67">
        <f>'Población %'!AZ58*ES13</f>
        <v>5.3510494598355152E-3</v>
      </c>
      <c r="BA13" s="67">
        <f>'Población %'!BA58*ET13</f>
        <v>6.4183747521733524E-3</v>
      </c>
      <c r="BB13" s="67">
        <f>'Población %'!BB58*EU13</f>
        <v>7.2258780824521586E-3</v>
      </c>
      <c r="BC13" s="67">
        <f>'Población %'!BC58*EV13</f>
        <v>8.2577646291811732E-3</v>
      </c>
      <c r="BD13" s="67">
        <f>'Población %'!BD58*EW13</f>
        <v>9.7239657995202844E-3</v>
      </c>
      <c r="BE13" s="67">
        <f>'Población %'!BE58*EX13</f>
        <v>1.1719036562679966E-2</v>
      </c>
      <c r="BF13" s="67">
        <f>'Población %'!BF58*EY13</f>
        <v>1.455182535048438E-2</v>
      </c>
      <c r="BG13" s="67">
        <f>'Población %'!BG58*EZ13</f>
        <v>1.8329613123379114E-2</v>
      </c>
      <c r="BH13" s="67">
        <f>'Población %'!BH58*FA13</f>
        <v>2.3150286508508734E-2</v>
      </c>
      <c r="BI13" s="67">
        <f>'Población %'!BI58*FB13</f>
        <v>2.9588792901984701E-2</v>
      </c>
      <c r="BJ13" s="67">
        <f>'Población %'!BJ58*FC13</f>
        <v>3.6980207240290518E-2</v>
      </c>
      <c r="BK13" s="67">
        <f>'Población %'!BK58*FD13</f>
        <v>4.4686606944109059E-2</v>
      </c>
      <c r="BL13" s="67">
        <f>'Población %'!BL58*FE13</f>
        <v>5.2172387882377019E-2</v>
      </c>
      <c r="BM13" s="67">
        <f>'Población %'!BM58*FF13</f>
        <v>5.8639600611169011E-2</v>
      </c>
      <c r="BN13" s="67">
        <f>'Población %'!BN58*FG13</f>
        <v>6.2855396007220982E-2</v>
      </c>
      <c r="BO13" s="67">
        <f>'Población %'!BO58*FH13</f>
        <v>6.5113591617919034E-2</v>
      </c>
      <c r="BP13" s="67">
        <f>'Población %'!BP58*FI13</f>
        <v>6.5700845641842476E-2</v>
      </c>
      <c r="BQ13" s="67">
        <f>'Población %'!BQ58*FJ13</f>
        <v>6.5008186456300548E-2</v>
      </c>
      <c r="BR13" s="67">
        <f>'Población %'!BR58*FK13</f>
        <v>6.3022429390585263E-2</v>
      </c>
      <c r="BS13" s="67">
        <f>'Población %'!BS58*FL13</f>
        <v>6.0185546868739753E-2</v>
      </c>
      <c r="BT13" s="67">
        <f>'Población %'!BT58*FM13</f>
        <v>5.7023088094573897E-2</v>
      </c>
      <c r="BU13" s="67">
        <f>'Población %'!BU58*FN13</f>
        <v>5.3373828245035816E-2</v>
      </c>
      <c r="BV13" s="67">
        <f>'Población %'!BV58*FO13</f>
        <v>4.8917226061939705E-2</v>
      </c>
      <c r="BW13" s="67">
        <f>'Población %'!BW58*FP13</f>
        <v>4.4215277983340268E-2</v>
      </c>
      <c r="BX13" s="67">
        <f>'Población %'!BX58*FQ13</f>
        <v>3.9472038554473995E-2</v>
      </c>
      <c r="BY13" s="67">
        <f>'Población %'!BY58*FR13</f>
        <v>3.4616964006170113E-2</v>
      </c>
      <c r="BZ13" s="67">
        <f>'Población %'!BZ58*FS13</f>
        <v>2.9973267334058255E-2</v>
      </c>
      <c r="CA13" s="67">
        <f>'Población %'!CA58*FT13</f>
        <v>2.5906793824666926E-2</v>
      </c>
      <c r="CB13" s="67">
        <f>'Población %'!CB58*FU13</f>
        <v>2.2331136040653669E-2</v>
      </c>
      <c r="CC13" s="67">
        <f>'Población %'!CC58*FV13</f>
        <v>1.9171961065503087E-2</v>
      </c>
      <c r="CD13" s="67">
        <f>'Población %'!CD58*FW13</f>
        <v>1.6358999789082E-2</v>
      </c>
      <c r="CE13" s="67">
        <f>'Población %'!CE58*FX13</f>
        <v>1.3817196531576129E-2</v>
      </c>
      <c r="CF13" s="67">
        <f>'Población %'!CF58*FY13</f>
        <v>1.1465754753123772E-2</v>
      </c>
      <c r="CG13" s="67">
        <f>'Población %'!CG58*FZ13</f>
        <v>9.2740231803214775E-3</v>
      </c>
      <c r="CH13" s="67">
        <f>'Población %'!CH58*GA13</f>
        <v>7.3712594346278448E-3</v>
      </c>
      <c r="CI13" s="67">
        <f>'Población %'!CI58*GB13</f>
        <v>5.8013687778734561E-3</v>
      </c>
      <c r="CJ13" s="67">
        <f>'Población %'!CJ58*GC13</f>
        <v>4.5311127648666079E-3</v>
      </c>
      <c r="CK13" s="67">
        <f>'Población %'!CK58*GD13</f>
        <v>3.428884294445691E-3</v>
      </c>
      <c r="CL13" s="67">
        <f>'Población %'!CL58*GE13</f>
        <v>2.5579872860040502E-3</v>
      </c>
      <c r="CM13" s="67">
        <f>'Población %'!CM58*GF13</f>
        <v>1.9132568960875593E-3</v>
      </c>
      <c r="CN13" s="67">
        <f>'Población %'!CN58*GG13</f>
        <v>1.3864058429273699E-3</v>
      </c>
      <c r="CP13" s="72">
        <f t="shared" si="0"/>
        <v>1.1716692259278163</v>
      </c>
      <c r="CQ13" s="83">
        <f>100*'Población %'!CR58</f>
        <v>4.9990707044269254</v>
      </c>
      <c r="CR13" s="83">
        <f t="shared" si="1"/>
        <v>23.43774063627956</v>
      </c>
      <c r="CT13">
        <f t="shared" si="2"/>
        <v>1997</v>
      </c>
      <c r="CU13" s="68">
        <f>'Insumo 4'!B$12</f>
        <v>0</v>
      </c>
      <c r="CV13" s="68">
        <f>'Insumo 4'!C$12</f>
        <v>0</v>
      </c>
      <c r="CW13" s="68">
        <f>'Insumo 4'!D$12</f>
        <v>0</v>
      </c>
      <c r="CX13" s="68">
        <f>'Insumo 4'!E$12</f>
        <v>0</v>
      </c>
      <c r="CY13" s="68">
        <f>'Insumo 4'!F$12</f>
        <v>0</v>
      </c>
      <c r="CZ13" s="68">
        <f>'Insumo 4'!G$12</f>
        <v>0</v>
      </c>
      <c r="DA13" s="68">
        <f>'Insumo 4'!H$12</f>
        <v>0</v>
      </c>
      <c r="DB13" s="68">
        <f>'Insumo 4'!I$12</f>
        <v>0</v>
      </c>
      <c r="DC13" s="68">
        <f>'Insumo 4'!J$12</f>
        <v>0</v>
      </c>
      <c r="DD13" s="68">
        <f>'Insumo 4'!K$12</f>
        <v>0</v>
      </c>
      <c r="DE13" s="68">
        <f>'Insumo 4'!L$12</f>
        <v>0</v>
      </c>
      <c r="DF13" s="68">
        <f>'Insumo 4'!M$12</f>
        <v>0</v>
      </c>
      <c r="DG13" s="68">
        <f>'Insumo 4'!N$12</f>
        <v>0</v>
      </c>
      <c r="DH13" s="68">
        <f>'Insumo 4'!O$12</f>
        <v>0</v>
      </c>
      <c r="DI13" s="68">
        <f>'Insumo 4'!P$12</f>
        <v>0</v>
      </c>
      <c r="DJ13" s="68">
        <f>'Insumo 4'!Q$12</f>
        <v>0</v>
      </c>
      <c r="DK13" s="68">
        <f>'Insumo 4'!R$12</f>
        <v>0</v>
      </c>
      <c r="DL13" s="68">
        <f>'Insumo 4'!S$12</f>
        <v>0</v>
      </c>
      <c r="DM13" s="68">
        <f>'Insumo 4'!T$12</f>
        <v>0</v>
      </c>
      <c r="DN13" s="68">
        <f>'Insumo 4'!U$12</f>
        <v>0</v>
      </c>
      <c r="DO13" s="68">
        <f>'Insumo 4'!V$12</f>
        <v>0</v>
      </c>
      <c r="DP13" s="68">
        <f>'Insumo 4'!W$12</f>
        <v>0</v>
      </c>
      <c r="DQ13" s="68">
        <f>'Insumo 4'!X$12</f>
        <v>0</v>
      </c>
      <c r="DR13" s="68">
        <f>'Insumo 4'!Y$12</f>
        <v>0</v>
      </c>
      <c r="DS13" s="68">
        <f>'Insumo 4'!Z$12</f>
        <v>0</v>
      </c>
      <c r="DT13" s="68">
        <f>'Insumo 4'!AA$12</f>
        <v>0</v>
      </c>
      <c r="DU13" s="68">
        <f>'Insumo 4'!AB$12</f>
        <v>0</v>
      </c>
      <c r="DV13" s="68">
        <f>'Insumo 4'!AC$12</f>
        <v>0</v>
      </c>
      <c r="DW13" s="68">
        <f>'Insumo 4'!AD$12</f>
        <v>0</v>
      </c>
      <c r="DX13" s="68">
        <f>'Insumo 4'!AE$12</f>
        <v>0</v>
      </c>
      <c r="DY13" s="68">
        <f>'Insumo 4'!AF$12</f>
        <v>0</v>
      </c>
      <c r="DZ13" s="68">
        <f>'Insumo 4'!AG$12</f>
        <v>0</v>
      </c>
      <c r="EA13" s="68">
        <f>'Insumo 4'!AH$12</f>
        <v>0</v>
      </c>
      <c r="EB13" s="68">
        <f>'Insumo 4'!AI$12</f>
        <v>0</v>
      </c>
      <c r="EC13" s="68">
        <f>'Insumo 4'!AJ$12</f>
        <v>0</v>
      </c>
      <c r="ED13" s="68">
        <f>'Insumo 4'!AK$12</f>
        <v>0</v>
      </c>
      <c r="EE13" s="68">
        <f>'Insumo 4'!AL$12</f>
        <v>0</v>
      </c>
      <c r="EF13" s="68">
        <f>'Insumo 4'!AM$12</f>
        <v>0</v>
      </c>
      <c r="EG13" s="68">
        <f>'Insumo 4'!AN$12</f>
        <v>0</v>
      </c>
      <c r="EH13" s="68">
        <f>'Insumo 4'!AO$12</f>
        <v>0</v>
      </c>
      <c r="EI13" s="68">
        <f>'Insumo 4'!AP$12</f>
        <v>0</v>
      </c>
      <c r="EJ13" s="68">
        <f>'Insumo 4'!AQ$12</f>
        <v>0</v>
      </c>
      <c r="EK13" s="68">
        <f>'Insumo 4'!AR$12</f>
        <v>8.8238818974902043E-4</v>
      </c>
      <c r="EL13" s="68">
        <f>'Insumo 4'!AS$12</f>
        <v>4.8693433190267893E-3</v>
      </c>
      <c r="EM13" s="68">
        <f>'Insumo 4'!AT$12</f>
        <v>1.4359199061542044E-2</v>
      </c>
      <c r="EN13" s="68">
        <f>'Insumo 4'!AU$12</f>
        <v>3.6531057813648467E-2</v>
      </c>
      <c r="EO13" s="68">
        <f>'Insumo 4'!AV$12</f>
        <v>9.858410152964199E-2</v>
      </c>
      <c r="EP13" s="68">
        <f>'Insumo 4'!AW$12</f>
        <v>0.21389272413390695</v>
      </c>
      <c r="EQ13" s="68">
        <f>'Insumo 4'!AX$12</f>
        <v>0.36563861427756122</v>
      </c>
      <c r="ER13" s="68">
        <f>'Insumo 4'!AY$12</f>
        <v>0.54080144660291762</v>
      </c>
      <c r="ES13" s="68">
        <f>'Insumo 4'!AZ$12</f>
        <v>0.73141463602424606</v>
      </c>
      <c r="ET13" s="68">
        <f>'Insumo 4'!BA$12</f>
        <v>0.8944302126328777</v>
      </c>
      <c r="EU13" s="68">
        <f>'Insumo 4'!BB$12</f>
        <v>1.0281025209760035</v>
      </c>
      <c r="EV13" s="68">
        <f>'Insumo 4'!BC$12</f>
        <v>1.1991482094333787</v>
      </c>
      <c r="EW13" s="68">
        <f>'Insumo 4'!BD$12</f>
        <v>1.4425379627260571</v>
      </c>
      <c r="EX13" s="68">
        <f>'Insumo 4'!BE$12</f>
        <v>1.7814126017588787</v>
      </c>
      <c r="EY13" s="68">
        <f>'Insumo 4'!BF$12</f>
        <v>2.2724401279882653</v>
      </c>
      <c r="EZ13" s="68">
        <f>'Insumo 4'!BG$12</f>
        <v>2.9392280155020489</v>
      </c>
      <c r="FA13" s="68">
        <f>'Insumo 4'!BH$12</f>
        <v>3.8112598430095588</v>
      </c>
      <c r="FB13" s="68">
        <f>'Insumo 4'!BI$12</f>
        <v>5.024400874325055</v>
      </c>
      <c r="FC13" s="68">
        <f>'Insumo 4'!BJ$12</f>
        <v>6.5227736847686941</v>
      </c>
      <c r="FD13" s="68">
        <f>'Insumo 4'!BK$12</f>
        <v>8.2357392233121836</v>
      </c>
      <c r="FE13" s="68">
        <f>'Insumo 4'!BL$12</f>
        <v>10.064373788768917</v>
      </c>
      <c r="FF13" s="68">
        <f>'Insumo 4'!BM$12</f>
        <v>11.863954415771889</v>
      </c>
      <c r="FG13" s="68">
        <f>'Insumo 4'!BN$12</f>
        <v>13.401551252700894</v>
      </c>
      <c r="FH13" s="68">
        <f>'Insumo 4'!BO$12</f>
        <v>14.716860059430017</v>
      </c>
      <c r="FI13" s="68">
        <f>'Insumo 4'!BP$12</f>
        <v>15.821640302638997</v>
      </c>
      <c r="FJ13" s="68">
        <f>'Insumo 4'!BQ$12</f>
        <v>16.749126204349299</v>
      </c>
      <c r="FK13" s="68">
        <f>'Insumo 4'!BR$12</f>
        <v>17.483104650862579</v>
      </c>
      <c r="FL13" s="68">
        <f>'Insumo 4'!BS$12</f>
        <v>17.919351593019524</v>
      </c>
      <c r="FM13" s="68">
        <f>'Insumo 4'!BT$12</f>
        <v>18.047537279180045</v>
      </c>
      <c r="FN13" s="68">
        <f>'Insumo 4'!BU$12</f>
        <v>17.842887239426982</v>
      </c>
      <c r="FO13" s="68">
        <f>'Insumo 4'!BV$12</f>
        <v>17.334266718858618</v>
      </c>
      <c r="FP13" s="68">
        <f>'Insumo 4'!BW$12</f>
        <v>16.613726626059794</v>
      </c>
      <c r="FQ13" s="68">
        <f>'Insumo 4'!BX$12</f>
        <v>15.878033005328055</v>
      </c>
      <c r="FR13" s="68">
        <f>'Insumo 4'!BY$12</f>
        <v>15.164980168109114</v>
      </c>
      <c r="FS13" s="68">
        <f>'Insumo 4'!BZ$12</f>
        <v>14.5223462396704</v>
      </c>
      <c r="FT13" s="68">
        <f>'Insumo 4'!CA$12</f>
        <v>13.954621154214255</v>
      </c>
      <c r="FU13" s="68">
        <f>'Insumo 4'!CB$12</f>
        <v>13.484777118198371</v>
      </c>
      <c r="FV13" s="68">
        <f>'Insumo 4'!CC$12</f>
        <v>13.074722265270307</v>
      </c>
      <c r="FW13" s="68">
        <f>'Insumo 4'!CD$12</f>
        <v>12.660407296970293</v>
      </c>
      <c r="FX13" s="68">
        <f>'Insumo 4'!CE$12</f>
        <v>12.211256632272768</v>
      </c>
      <c r="FY13" s="68">
        <f>'Insumo 4'!CF$12</f>
        <v>11.733843089727175</v>
      </c>
      <c r="FZ13" s="68">
        <f>'Insumo 4'!CG$12</f>
        <v>11.172161029937767</v>
      </c>
      <c r="GA13" s="68">
        <f>'Insumo 4'!CH$12</f>
        <v>10.565572370688145</v>
      </c>
      <c r="GB13" s="68">
        <f>'Insumo 4'!CI$12</f>
        <v>9.9541163905252024</v>
      </c>
      <c r="GC13" s="68">
        <f>'Insumo 4'!CJ$12</f>
        <v>9.3827311378017342</v>
      </c>
      <c r="GD13" s="68">
        <f>'Insumo 4'!CK$12</f>
        <v>8.8316255825019017</v>
      </c>
      <c r="GE13" s="68">
        <f>'Insumo 4'!CL$12</f>
        <v>8.3185804446619365</v>
      </c>
      <c r="GF13" s="68">
        <f>'Insumo 4'!CM$12</f>
        <v>7.8305734636076849</v>
      </c>
      <c r="GG13" s="68">
        <f>'Insumo 4'!CN$12</f>
        <v>7.342568901699015</v>
      </c>
    </row>
    <row r="14" spans="1:189">
      <c r="A14">
        <f>'Población %'!A59</f>
        <v>1998</v>
      </c>
      <c r="B14" s="67">
        <f>'Población %'!B59*CU14</f>
        <v>0</v>
      </c>
      <c r="C14" s="67">
        <f>'Población %'!C59*CV14</f>
        <v>0</v>
      </c>
      <c r="D14" s="67">
        <f>'Población %'!D59*CW14</f>
        <v>0</v>
      </c>
      <c r="E14" s="67">
        <f>'Población %'!E59*CX14</f>
        <v>0</v>
      </c>
      <c r="F14" s="67">
        <f>'Población %'!F59*CY14</f>
        <v>0</v>
      </c>
      <c r="G14" s="67">
        <f>'Población %'!G59*CZ14</f>
        <v>0</v>
      </c>
      <c r="H14" s="67">
        <f>'Población %'!H59*DA14</f>
        <v>0</v>
      </c>
      <c r="I14" s="67">
        <f>'Población %'!I59*DB14</f>
        <v>0</v>
      </c>
      <c r="J14" s="67">
        <f>'Población %'!J59*DC14</f>
        <v>0</v>
      </c>
      <c r="K14" s="67">
        <f>'Población %'!K59*DD14</f>
        <v>0</v>
      </c>
      <c r="L14" s="67">
        <f>'Población %'!L59*DE14</f>
        <v>0</v>
      </c>
      <c r="M14" s="67">
        <f>'Población %'!M59*DF14</f>
        <v>0</v>
      </c>
      <c r="N14" s="67">
        <f>'Población %'!N59*DG14</f>
        <v>0</v>
      </c>
      <c r="O14" s="67">
        <f>'Población %'!O59*DH14</f>
        <v>0</v>
      </c>
      <c r="P14" s="67">
        <f>'Población %'!P59*DI14</f>
        <v>0</v>
      </c>
      <c r="Q14" s="67">
        <f>'Población %'!Q59*DJ14</f>
        <v>0</v>
      </c>
      <c r="R14" s="67">
        <f>'Población %'!R59*DK14</f>
        <v>0</v>
      </c>
      <c r="S14" s="67">
        <f>'Población %'!S59*DL14</f>
        <v>0</v>
      </c>
      <c r="T14" s="67">
        <f>'Población %'!T59*DM14</f>
        <v>0</v>
      </c>
      <c r="U14" s="67">
        <f>'Población %'!U59*DN14</f>
        <v>0</v>
      </c>
      <c r="V14" s="67">
        <f>'Población %'!V59*DO14</f>
        <v>0</v>
      </c>
      <c r="W14" s="67">
        <f>'Población %'!W59*DP14</f>
        <v>0</v>
      </c>
      <c r="X14" s="67">
        <f>'Población %'!X59*DQ14</f>
        <v>0</v>
      </c>
      <c r="Y14" s="67">
        <f>'Población %'!Y59*DR14</f>
        <v>0</v>
      </c>
      <c r="Z14" s="67">
        <f>'Población %'!Z59*DS14</f>
        <v>0</v>
      </c>
      <c r="AA14" s="67">
        <f>'Población %'!AA59*DT14</f>
        <v>0</v>
      </c>
      <c r="AB14" s="67">
        <f>'Población %'!AB59*DU14</f>
        <v>0</v>
      </c>
      <c r="AC14" s="67">
        <f>'Población %'!AC59*DV14</f>
        <v>0</v>
      </c>
      <c r="AD14" s="67">
        <f>'Población %'!AD59*DW14</f>
        <v>0</v>
      </c>
      <c r="AE14" s="67">
        <f>'Población %'!AE59*DX14</f>
        <v>0</v>
      </c>
      <c r="AF14" s="67">
        <f>'Población %'!AF59*DY14</f>
        <v>0</v>
      </c>
      <c r="AG14" s="67">
        <f>'Población %'!AG59*DZ14</f>
        <v>0</v>
      </c>
      <c r="AH14" s="67">
        <f>'Población %'!AH59*EA14</f>
        <v>0</v>
      </c>
      <c r="AI14" s="67">
        <f>'Población %'!AI59*EB14</f>
        <v>0</v>
      </c>
      <c r="AJ14" s="67">
        <f>'Población %'!AJ59*EC14</f>
        <v>0</v>
      </c>
      <c r="AK14" s="67">
        <f>'Población %'!AK59*ED14</f>
        <v>0</v>
      </c>
      <c r="AL14" s="67">
        <f>'Población %'!AL59*EE14</f>
        <v>0</v>
      </c>
      <c r="AM14" s="67">
        <f>'Población %'!AM59*EF14</f>
        <v>0</v>
      </c>
      <c r="AN14" s="67">
        <f>'Población %'!AN59*EG14</f>
        <v>0</v>
      </c>
      <c r="AO14" s="67">
        <f>'Población %'!AO59*EH14</f>
        <v>0</v>
      </c>
      <c r="AP14" s="67">
        <f>'Población %'!AP59*EI14</f>
        <v>0</v>
      </c>
      <c r="AQ14" s="67">
        <f>'Población %'!AQ59*EJ14</f>
        <v>0</v>
      </c>
      <c r="AR14" s="67">
        <f>'Población %'!AR59*EK14</f>
        <v>8.7444911228224771E-6</v>
      </c>
      <c r="AS14" s="67">
        <f>'Población %'!AS59*EL14</f>
        <v>4.71416636649877E-5</v>
      </c>
      <c r="AT14" s="67">
        <f>'Población %'!AT59*EM14</f>
        <v>1.3602662855146809E-4</v>
      </c>
      <c r="AU14" s="67">
        <f>'Población %'!AU59*EN14</f>
        <v>3.364862868551168E-4</v>
      </c>
      <c r="AV14" s="67">
        <f>'Población %'!AV59*EO14</f>
        <v>8.7311184886864289E-4</v>
      </c>
      <c r="AW14" s="67">
        <f>'Población %'!AW59*EP14</f>
        <v>1.8075371848424279E-3</v>
      </c>
      <c r="AX14" s="67">
        <f>'Población %'!AX59*EQ14</f>
        <v>2.9490667231103791E-3</v>
      </c>
      <c r="AY14" s="67">
        <f>'Población %'!AY59*ER14</f>
        <v>4.1528115328958717E-3</v>
      </c>
      <c r="AZ14" s="67">
        <f>'Población %'!AZ59*ES14</f>
        <v>5.3841524509929701E-3</v>
      </c>
      <c r="BA14" s="67">
        <f>'Población %'!BA59*ET14</f>
        <v>6.3968710638829529E-3</v>
      </c>
      <c r="BB14" s="67">
        <f>'Población %'!BB59*EU14</f>
        <v>7.2108421303399423E-3</v>
      </c>
      <c r="BC14" s="67">
        <f>'Población %'!BC59*EV14</f>
        <v>8.2359478067125808E-3</v>
      </c>
      <c r="BD14" s="67">
        <f>'Población %'!BD59*EW14</f>
        <v>9.7053067893165916E-3</v>
      </c>
      <c r="BE14" s="67">
        <f>'Población %'!BE59*EX14</f>
        <v>1.1728059129198156E-2</v>
      </c>
      <c r="BF14" s="67">
        <f>'Población %'!BF59*EY14</f>
        <v>1.4593516273754346E-2</v>
      </c>
      <c r="BG14" s="67">
        <f>'Población %'!BG59*EZ14</f>
        <v>1.8363571957315052E-2</v>
      </c>
      <c r="BH14" s="67">
        <f>'Población %'!BH59*FA14</f>
        <v>2.3174823001670817E-2</v>
      </c>
      <c r="BI14" s="67">
        <f>'Población %'!BI59*FB14</f>
        <v>2.973599256553314E-2</v>
      </c>
      <c r="BJ14" s="67">
        <f>'Población %'!BJ59*FC14</f>
        <v>3.740003311669219E-2</v>
      </c>
      <c r="BK14" s="67">
        <f>'Población %'!BK59*FD14</f>
        <v>4.542625478068793E-2</v>
      </c>
      <c r="BL14" s="67">
        <f>'Población %'!BL59*FE14</f>
        <v>5.3080536171009378E-2</v>
      </c>
      <c r="BM14" s="67">
        <f>'Población %'!BM59*FF14</f>
        <v>5.9721214872544434E-2</v>
      </c>
      <c r="BN14" s="67">
        <f>'Población %'!BN59*FG14</f>
        <v>6.4248237263334881E-2</v>
      </c>
      <c r="BO14" s="67">
        <f>'Población %'!BO59*FH14</f>
        <v>6.6865696445302991E-2</v>
      </c>
      <c r="BP14" s="67">
        <f>'Población %'!BP59*FI14</f>
        <v>6.7720905119678793E-2</v>
      </c>
      <c r="BQ14" s="67">
        <f>'Población %'!BQ59*FJ14</f>
        <v>6.7184121155733051E-2</v>
      </c>
      <c r="BR14" s="67">
        <f>'Población %'!BR59*FK14</f>
        <v>6.5424090822792144E-2</v>
      </c>
      <c r="BS14" s="67">
        <f>'Población %'!BS59*FL14</f>
        <v>6.2157769769037821E-2</v>
      </c>
      <c r="BT14" s="67">
        <f>'Población %'!BT59*FM14</f>
        <v>5.8182174935915688E-2</v>
      </c>
      <c r="BU14" s="67">
        <f>'Población %'!BU59*FN14</f>
        <v>5.3949386920053161E-2</v>
      </c>
      <c r="BV14" s="67">
        <f>'Población %'!BV59*FO14</f>
        <v>4.9445631625654976E-2</v>
      </c>
      <c r="BW14" s="67">
        <f>'Población %'!BW59*FP14</f>
        <v>4.4547690131700013E-2</v>
      </c>
      <c r="BX14" s="67">
        <f>'Población %'!BX59*FQ14</f>
        <v>3.998699497095691E-2</v>
      </c>
      <c r="BY14" s="67">
        <f>'Población %'!BY59*FR14</f>
        <v>3.551804897590756E-2</v>
      </c>
      <c r="BZ14" s="67">
        <f>'Población %'!BZ59*FS14</f>
        <v>3.1069768061768584E-2</v>
      </c>
      <c r="CA14" s="67">
        <f>'Población %'!CA59*FT14</f>
        <v>2.6827274684666735E-2</v>
      </c>
      <c r="CB14" s="67">
        <f>'Población %'!CB59*FU14</f>
        <v>2.3156244543376208E-2</v>
      </c>
      <c r="CC14" s="67">
        <f>'Población %'!CC59*FV14</f>
        <v>1.9860946218272359E-2</v>
      </c>
      <c r="CD14" s="67">
        <f>'Población %'!CD59*FW14</f>
        <v>1.6877590739858232E-2</v>
      </c>
      <c r="CE14" s="67">
        <f>'Población %'!CE59*FX14</f>
        <v>1.4218963297656387E-2</v>
      </c>
      <c r="CF14" s="67">
        <f>'Población %'!CF59*FY14</f>
        <v>1.1855752117475256E-2</v>
      </c>
      <c r="CG14" s="67">
        <f>'Población %'!CG59*FZ14</f>
        <v>9.6425956271777528E-3</v>
      </c>
      <c r="CH14" s="67">
        <f>'Población %'!CH59*GA14</f>
        <v>7.6411259496411725E-3</v>
      </c>
      <c r="CI14" s="67">
        <f>'Población %'!CI59*GB14</f>
        <v>5.9661887681311436E-3</v>
      </c>
      <c r="CJ14" s="67">
        <f>'Población %'!CJ59*GC14</f>
        <v>4.634914766910859E-3</v>
      </c>
      <c r="CK14" s="67">
        <f>'Población %'!CK59*GD14</f>
        <v>3.575141251374145E-3</v>
      </c>
      <c r="CL14" s="67">
        <f>'Población %'!CL59*GE14</f>
        <v>2.6486244526072364E-3</v>
      </c>
      <c r="CM14" s="67">
        <f>'Población %'!CM59*GF14</f>
        <v>1.9462427861945879E-3</v>
      </c>
      <c r="CN14" s="67">
        <f>'Población %'!CN59*GG14</f>
        <v>1.4538827553433481E-3</v>
      </c>
      <c r="CP14" s="72">
        <f t="shared" si="0"/>
        <v>1.1970740526260839</v>
      </c>
      <c r="CQ14" s="83">
        <f>100*'Población %'!CR59</f>
        <v>5.1343069500586793</v>
      </c>
      <c r="CR14" s="83">
        <f t="shared" si="1"/>
        <v>23.315202310068404</v>
      </c>
      <c r="CT14">
        <f t="shared" si="2"/>
        <v>1998</v>
      </c>
      <c r="CU14" s="68">
        <f>'Insumo 4'!B$12</f>
        <v>0</v>
      </c>
      <c r="CV14" s="68">
        <f>'Insumo 4'!C$12</f>
        <v>0</v>
      </c>
      <c r="CW14" s="68">
        <f>'Insumo 4'!D$12</f>
        <v>0</v>
      </c>
      <c r="CX14" s="68">
        <f>'Insumo 4'!E$12</f>
        <v>0</v>
      </c>
      <c r="CY14" s="68">
        <f>'Insumo 4'!F$12</f>
        <v>0</v>
      </c>
      <c r="CZ14" s="68">
        <f>'Insumo 4'!G$12</f>
        <v>0</v>
      </c>
      <c r="DA14" s="68">
        <f>'Insumo 4'!H$12</f>
        <v>0</v>
      </c>
      <c r="DB14" s="68">
        <f>'Insumo 4'!I$12</f>
        <v>0</v>
      </c>
      <c r="DC14" s="68">
        <f>'Insumo 4'!J$12</f>
        <v>0</v>
      </c>
      <c r="DD14" s="68">
        <f>'Insumo 4'!K$12</f>
        <v>0</v>
      </c>
      <c r="DE14" s="68">
        <f>'Insumo 4'!L$12</f>
        <v>0</v>
      </c>
      <c r="DF14" s="68">
        <f>'Insumo 4'!M$12</f>
        <v>0</v>
      </c>
      <c r="DG14" s="68">
        <f>'Insumo 4'!N$12</f>
        <v>0</v>
      </c>
      <c r="DH14" s="68">
        <f>'Insumo 4'!O$12</f>
        <v>0</v>
      </c>
      <c r="DI14" s="68">
        <f>'Insumo 4'!P$12</f>
        <v>0</v>
      </c>
      <c r="DJ14" s="68">
        <f>'Insumo 4'!Q$12</f>
        <v>0</v>
      </c>
      <c r="DK14" s="68">
        <f>'Insumo 4'!R$12</f>
        <v>0</v>
      </c>
      <c r="DL14" s="68">
        <f>'Insumo 4'!S$12</f>
        <v>0</v>
      </c>
      <c r="DM14" s="68">
        <f>'Insumo 4'!T$12</f>
        <v>0</v>
      </c>
      <c r="DN14" s="68">
        <f>'Insumo 4'!U$12</f>
        <v>0</v>
      </c>
      <c r="DO14" s="68">
        <f>'Insumo 4'!V$12</f>
        <v>0</v>
      </c>
      <c r="DP14" s="68">
        <f>'Insumo 4'!W$12</f>
        <v>0</v>
      </c>
      <c r="DQ14" s="68">
        <f>'Insumo 4'!X$12</f>
        <v>0</v>
      </c>
      <c r="DR14" s="68">
        <f>'Insumo 4'!Y$12</f>
        <v>0</v>
      </c>
      <c r="DS14" s="68">
        <f>'Insumo 4'!Z$12</f>
        <v>0</v>
      </c>
      <c r="DT14" s="68">
        <f>'Insumo 4'!AA$12</f>
        <v>0</v>
      </c>
      <c r="DU14" s="68">
        <f>'Insumo 4'!AB$12</f>
        <v>0</v>
      </c>
      <c r="DV14" s="68">
        <f>'Insumo 4'!AC$12</f>
        <v>0</v>
      </c>
      <c r="DW14" s="68">
        <f>'Insumo 4'!AD$12</f>
        <v>0</v>
      </c>
      <c r="DX14" s="68">
        <f>'Insumo 4'!AE$12</f>
        <v>0</v>
      </c>
      <c r="DY14" s="68">
        <f>'Insumo 4'!AF$12</f>
        <v>0</v>
      </c>
      <c r="DZ14" s="68">
        <f>'Insumo 4'!AG$12</f>
        <v>0</v>
      </c>
      <c r="EA14" s="68">
        <f>'Insumo 4'!AH$12</f>
        <v>0</v>
      </c>
      <c r="EB14" s="68">
        <f>'Insumo 4'!AI$12</f>
        <v>0</v>
      </c>
      <c r="EC14" s="68">
        <f>'Insumo 4'!AJ$12</f>
        <v>0</v>
      </c>
      <c r="ED14" s="68">
        <f>'Insumo 4'!AK$12</f>
        <v>0</v>
      </c>
      <c r="EE14" s="68">
        <f>'Insumo 4'!AL$12</f>
        <v>0</v>
      </c>
      <c r="EF14" s="68">
        <f>'Insumo 4'!AM$12</f>
        <v>0</v>
      </c>
      <c r="EG14" s="68">
        <f>'Insumo 4'!AN$12</f>
        <v>0</v>
      </c>
      <c r="EH14" s="68">
        <f>'Insumo 4'!AO$12</f>
        <v>0</v>
      </c>
      <c r="EI14" s="68">
        <f>'Insumo 4'!AP$12</f>
        <v>0</v>
      </c>
      <c r="EJ14" s="68">
        <f>'Insumo 4'!AQ$12</f>
        <v>0</v>
      </c>
      <c r="EK14" s="68">
        <f>'Insumo 4'!AR$12</f>
        <v>8.8238818974902043E-4</v>
      </c>
      <c r="EL14" s="68">
        <f>'Insumo 4'!AS$12</f>
        <v>4.8693433190267893E-3</v>
      </c>
      <c r="EM14" s="68">
        <f>'Insumo 4'!AT$12</f>
        <v>1.4359199061542044E-2</v>
      </c>
      <c r="EN14" s="68">
        <f>'Insumo 4'!AU$12</f>
        <v>3.6531057813648467E-2</v>
      </c>
      <c r="EO14" s="68">
        <f>'Insumo 4'!AV$12</f>
        <v>9.858410152964199E-2</v>
      </c>
      <c r="EP14" s="68">
        <f>'Insumo 4'!AW$12</f>
        <v>0.21389272413390695</v>
      </c>
      <c r="EQ14" s="68">
        <f>'Insumo 4'!AX$12</f>
        <v>0.36563861427756122</v>
      </c>
      <c r="ER14" s="68">
        <f>'Insumo 4'!AY$12</f>
        <v>0.54080144660291762</v>
      </c>
      <c r="ES14" s="68">
        <f>'Insumo 4'!AZ$12</f>
        <v>0.73141463602424606</v>
      </c>
      <c r="ET14" s="68">
        <f>'Insumo 4'!BA$12</f>
        <v>0.8944302126328777</v>
      </c>
      <c r="EU14" s="68">
        <f>'Insumo 4'!BB$12</f>
        <v>1.0281025209760035</v>
      </c>
      <c r="EV14" s="68">
        <f>'Insumo 4'!BC$12</f>
        <v>1.1991482094333787</v>
      </c>
      <c r="EW14" s="68">
        <f>'Insumo 4'!BD$12</f>
        <v>1.4425379627260571</v>
      </c>
      <c r="EX14" s="68">
        <f>'Insumo 4'!BE$12</f>
        <v>1.7814126017588787</v>
      </c>
      <c r="EY14" s="68">
        <f>'Insumo 4'!BF$12</f>
        <v>2.2724401279882653</v>
      </c>
      <c r="EZ14" s="68">
        <f>'Insumo 4'!BG$12</f>
        <v>2.9392280155020489</v>
      </c>
      <c r="FA14" s="68">
        <f>'Insumo 4'!BH$12</f>
        <v>3.8112598430095588</v>
      </c>
      <c r="FB14" s="68">
        <f>'Insumo 4'!BI$12</f>
        <v>5.024400874325055</v>
      </c>
      <c r="FC14" s="68">
        <f>'Insumo 4'!BJ$12</f>
        <v>6.5227736847686941</v>
      </c>
      <c r="FD14" s="68">
        <f>'Insumo 4'!BK$12</f>
        <v>8.2357392233121836</v>
      </c>
      <c r="FE14" s="68">
        <f>'Insumo 4'!BL$12</f>
        <v>10.064373788768917</v>
      </c>
      <c r="FF14" s="68">
        <f>'Insumo 4'!BM$12</f>
        <v>11.863954415771889</v>
      </c>
      <c r="FG14" s="68">
        <f>'Insumo 4'!BN$12</f>
        <v>13.401551252700894</v>
      </c>
      <c r="FH14" s="68">
        <f>'Insumo 4'!BO$12</f>
        <v>14.716860059430017</v>
      </c>
      <c r="FI14" s="68">
        <f>'Insumo 4'!BP$12</f>
        <v>15.821640302638997</v>
      </c>
      <c r="FJ14" s="68">
        <f>'Insumo 4'!BQ$12</f>
        <v>16.749126204349299</v>
      </c>
      <c r="FK14" s="68">
        <f>'Insumo 4'!BR$12</f>
        <v>17.483104650862579</v>
      </c>
      <c r="FL14" s="68">
        <f>'Insumo 4'!BS$12</f>
        <v>17.919351593019524</v>
      </c>
      <c r="FM14" s="68">
        <f>'Insumo 4'!BT$12</f>
        <v>18.047537279180045</v>
      </c>
      <c r="FN14" s="68">
        <f>'Insumo 4'!BU$12</f>
        <v>17.842887239426982</v>
      </c>
      <c r="FO14" s="68">
        <f>'Insumo 4'!BV$12</f>
        <v>17.334266718858618</v>
      </c>
      <c r="FP14" s="68">
        <f>'Insumo 4'!BW$12</f>
        <v>16.613726626059794</v>
      </c>
      <c r="FQ14" s="68">
        <f>'Insumo 4'!BX$12</f>
        <v>15.878033005328055</v>
      </c>
      <c r="FR14" s="68">
        <f>'Insumo 4'!BY$12</f>
        <v>15.164980168109114</v>
      </c>
      <c r="FS14" s="68">
        <f>'Insumo 4'!BZ$12</f>
        <v>14.5223462396704</v>
      </c>
      <c r="FT14" s="68">
        <f>'Insumo 4'!CA$12</f>
        <v>13.954621154214255</v>
      </c>
      <c r="FU14" s="68">
        <f>'Insumo 4'!CB$12</f>
        <v>13.484777118198371</v>
      </c>
      <c r="FV14" s="68">
        <f>'Insumo 4'!CC$12</f>
        <v>13.074722265270307</v>
      </c>
      <c r="FW14" s="68">
        <f>'Insumo 4'!CD$12</f>
        <v>12.660407296970293</v>
      </c>
      <c r="FX14" s="68">
        <f>'Insumo 4'!CE$12</f>
        <v>12.211256632272768</v>
      </c>
      <c r="FY14" s="68">
        <f>'Insumo 4'!CF$12</f>
        <v>11.733843089727175</v>
      </c>
      <c r="FZ14" s="68">
        <f>'Insumo 4'!CG$12</f>
        <v>11.172161029937767</v>
      </c>
      <c r="GA14" s="68">
        <f>'Insumo 4'!CH$12</f>
        <v>10.565572370688145</v>
      </c>
      <c r="GB14" s="68">
        <f>'Insumo 4'!CI$12</f>
        <v>9.9541163905252024</v>
      </c>
      <c r="GC14" s="68">
        <f>'Insumo 4'!CJ$12</f>
        <v>9.3827311378017342</v>
      </c>
      <c r="GD14" s="68">
        <f>'Insumo 4'!CK$12</f>
        <v>8.8316255825019017</v>
      </c>
      <c r="GE14" s="68">
        <f>'Insumo 4'!CL$12</f>
        <v>8.3185804446619365</v>
      </c>
      <c r="GF14" s="68">
        <f>'Insumo 4'!CM$12</f>
        <v>7.8305734636076849</v>
      </c>
      <c r="GG14" s="68">
        <f>'Insumo 4'!CN$12</f>
        <v>7.342568901699015</v>
      </c>
    </row>
    <row r="15" spans="1:189">
      <c r="A15">
        <f>'Población %'!A60</f>
        <v>1999</v>
      </c>
      <c r="B15" s="67">
        <f>'Población %'!B60*CU15</f>
        <v>0</v>
      </c>
      <c r="C15" s="67">
        <f>'Población %'!C60*CV15</f>
        <v>0</v>
      </c>
      <c r="D15" s="67">
        <f>'Población %'!D60*CW15</f>
        <v>0</v>
      </c>
      <c r="E15" s="67">
        <f>'Población %'!E60*CX15</f>
        <v>0</v>
      </c>
      <c r="F15" s="67">
        <f>'Población %'!F60*CY15</f>
        <v>0</v>
      </c>
      <c r="G15" s="67">
        <f>'Población %'!G60*CZ15</f>
        <v>0</v>
      </c>
      <c r="H15" s="67">
        <f>'Población %'!H60*DA15</f>
        <v>0</v>
      </c>
      <c r="I15" s="67">
        <f>'Población %'!I60*DB15</f>
        <v>0</v>
      </c>
      <c r="J15" s="67">
        <f>'Población %'!J60*DC15</f>
        <v>0</v>
      </c>
      <c r="K15" s="67">
        <f>'Población %'!K60*DD15</f>
        <v>0</v>
      </c>
      <c r="L15" s="67">
        <f>'Población %'!L60*DE15</f>
        <v>0</v>
      </c>
      <c r="M15" s="67">
        <f>'Población %'!M60*DF15</f>
        <v>0</v>
      </c>
      <c r="N15" s="67">
        <f>'Población %'!N60*DG15</f>
        <v>0</v>
      </c>
      <c r="O15" s="67">
        <f>'Población %'!O60*DH15</f>
        <v>0</v>
      </c>
      <c r="P15" s="67">
        <f>'Población %'!P60*DI15</f>
        <v>0</v>
      </c>
      <c r="Q15" s="67">
        <f>'Población %'!Q60*DJ15</f>
        <v>0</v>
      </c>
      <c r="R15" s="67">
        <f>'Población %'!R60*DK15</f>
        <v>0</v>
      </c>
      <c r="S15" s="67">
        <f>'Población %'!S60*DL15</f>
        <v>0</v>
      </c>
      <c r="T15" s="67">
        <f>'Población %'!T60*DM15</f>
        <v>0</v>
      </c>
      <c r="U15" s="67">
        <f>'Población %'!U60*DN15</f>
        <v>0</v>
      </c>
      <c r="V15" s="67">
        <f>'Población %'!V60*DO15</f>
        <v>0</v>
      </c>
      <c r="W15" s="67">
        <f>'Población %'!W60*DP15</f>
        <v>0</v>
      </c>
      <c r="X15" s="67">
        <f>'Población %'!X60*DQ15</f>
        <v>0</v>
      </c>
      <c r="Y15" s="67">
        <f>'Población %'!Y60*DR15</f>
        <v>0</v>
      </c>
      <c r="Z15" s="67">
        <f>'Población %'!Z60*DS15</f>
        <v>0</v>
      </c>
      <c r="AA15" s="67">
        <f>'Población %'!AA60*DT15</f>
        <v>0</v>
      </c>
      <c r="AB15" s="67">
        <f>'Población %'!AB60*DU15</f>
        <v>0</v>
      </c>
      <c r="AC15" s="67">
        <f>'Población %'!AC60*DV15</f>
        <v>0</v>
      </c>
      <c r="AD15" s="67">
        <f>'Población %'!AD60*DW15</f>
        <v>0</v>
      </c>
      <c r="AE15" s="67">
        <f>'Población %'!AE60*DX15</f>
        <v>0</v>
      </c>
      <c r="AF15" s="67">
        <f>'Población %'!AF60*DY15</f>
        <v>0</v>
      </c>
      <c r="AG15" s="67">
        <f>'Población %'!AG60*DZ15</f>
        <v>0</v>
      </c>
      <c r="AH15" s="67">
        <f>'Población %'!AH60*EA15</f>
        <v>0</v>
      </c>
      <c r="AI15" s="67">
        <f>'Población %'!AI60*EB15</f>
        <v>0</v>
      </c>
      <c r="AJ15" s="67">
        <f>'Población %'!AJ60*EC15</f>
        <v>0</v>
      </c>
      <c r="AK15" s="67">
        <f>'Población %'!AK60*ED15</f>
        <v>0</v>
      </c>
      <c r="AL15" s="67">
        <f>'Población %'!AL60*EE15</f>
        <v>0</v>
      </c>
      <c r="AM15" s="67">
        <f>'Población %'!AM60*EF15</f>
        <v>0</v>
      </c>
      <c r="AN15" s="67">
        <f>'Población %'!AN60*EG15</f>
        <v>0</v>
      </c>
      <c r="AO15" s="67">
        <f>'Población %'!AO60*EH15</f>
        <v>0</v>
      </c>
      <c r="AP15" s="67">
        <f>'Población %'!AP60*EI15</f>
        <v>0</v>
      </c>
      <c r="AQ15" s="67">
        <f>'Población %'!AQ60*EJ15</f>
        <v>0</v>
      </c>
      <c r="AR15" s="67">
        <f>'Población %'!AR60*EK15</f>
        <v>8.753328089358562E-6</v>
      </c>
      <c r="AS15" s="67">
        <f>'Población %'!AS60*EL15</f>
        <v>4.7221058573392753E-5</v>
      </c>
      <c r="AT15" s="67">
        <f>'Población %'!AT60*EM15</f>
        <v>1.3605635390624612E-4</v>
      </c>
      <c r="AU15" s="67">
        <f>'Población %'!AU60*EN15</f>
        <v>3.3873908828314139E-4</v>
      </c>
      <c r="AV15" s="67">
        <f>'Población %'!AV60*EO15</f>
        <v>8.8886759940669051E-4</v>
      </c>
      <c r="AW15" s="67">
        <f>'Población %'!AW60*EP15</f>
        <v>1.8542775264216345E-3</v>
      </c>
      <c r="AX15" s="67">
        <f>'Población %'!AX60*EQ15</f>
        <v>3.0242206245755048E-3</v>
      </c>
      <c r="AY15" s="67">
        <f>'Población %'!AY60*ER15</f>
        <v>4.2685203952982078E-3</v>
      </c>
      <c r="AZ15" s="67">
        <f>'Población %'!AZ60*ES15</f>
        <v>5.4953386745233051E-3</v>
      </c>
      <c r="BA15" s="67">
        <f>'Población %'!BA60*ET15</f>
        <v>6.4406925482045456E-3</v>
      </c>
      <c r="BB15" s="67">
        <f>'Población %'!BB60*EU15</f>
        <v>7.1912932625737471E-3</v>
      </c>
      <c r="BC15" s="67">
        <f>'Población %'!BC60*EV15</f>
        <v>8.2246054241686406E-3</v>
      </c>
      <c r="BD15" s="67">
        <f>'Población %'!BD60*EW15</f>
        <v>9.6868743404919678E-3</v>
      </c>
      <c r="BE15" s="67">
        <f>'Población %'!BE60*EX15</f>
        <v>1.1714987315945334E-2</v>
      </c>
      <c r="BF15" s="67">
        <f>'Población %'!BF60*EY15</f>
        <v>1.4618678445334597E-2</v>
      </c>
      <c r="BG15" s="67">
        <f>'Población %'!BG60*EZ15</f>
        <v>1.8435442144003597E-2</v>
      </c>
      <c r="BH15" s="67">
        <f>'Población %'!BH60*FA15</f>
        <v>2.3241846489462273E-2</v>
      </c>
      <c r="BI15" s="67">
        <f>'Población %'!BI60*FB15</f>
        <v>2.980083011942285E-2</v>
      </c>
      <c r="BJ15" s="67">
        <f>'Población %'!BJ60*FC15</f>
        <v>3.7631167737253168E-2</v>
      </c>
      <c r="BK15" s="67">
        <f>'Población %'!BK60*FD15</f>
        <v>4.5996042910128786E-2</v>
      </c>
      <c r="BL15" s="67">
        <f>'Población %'!BL60*FE15</f>
        <v>5.4025439836721589E-2</v>
      </c>
      <c r="BM15" s="67">
        <f>'Población %'!BM60*FF15</f>
        <v>6.0839761352320852E-2</v>
      </c>
      <c r="BN15" s="67">
        <f>'Población %'!BN60*FG15</f>
        <v>6.5526160657374738E-2</v>
      </c>
      <c r="BO15" s="67">
        <f>'Población %'!BO60*FH15</f>
        <v>6.8447303012462921E-2</v>
      </c>
      <c r="BP15" s="67">
        <f>'Población %'!BP60*FI15</f>
        <v>6.9649677815811606E-2</v>
      </c>
      <c r="BQ15" s="67">
        <f>'Población %'!BQ60*FJ15</f>
        <v>6.9359685946610378E-2</v>
      </c>
      <c r="BR15" s="67">
        <f>'Población %'!BR60*FK15</f>
        <v>6.7735868087747772E-2</v>
      </c>
      <c r="BS15" s="67">
        <f>'Población %'!BS60*FL15</f>
        <v>6.4649460881524221E-2</v>
      </c>
      <c r="BT15" s="67">
        <f>'Población %'!BT60*FM15</f>
        <v>6.0223980200828232E-2</v>
      </c>
      <c r="BU15" s="67">
        <f>'Población %'!BU60*FN15</f>
        <v>5.519088453181057E-2</v>
      </c>
      <c r="BV15" s="67">
        <f>'Población %'!BV60*FO15</f>
        <v>5.0126962730190183E-2</v>
      </c>
      <c r="BW15" s="67">
        <f>'Población %'!BW60*FP15</f>
        <v>4.5158215769380616E-2</v>
      </c>
      <c r="BX15" s="67">
        <f>'Población %'!BX60*FQ15</f>
        <v>4.0401165688407722E-2</v>
      </c>
      <c r="BY15" s="67">
        <f>'Población %'!BY60*FR15</f>
        <v>3.6088229222289242E-2</v>
      </c>
      <c r="BZ15" s="67">
        <f>'Población %'!BZ60*FS15</f>
        <v>3.1979884877961932E-2</v>
      </c>
      <c r="CA15" s="67">
        <f>'Población %'!CA60*FT15</f>
        <v>2.790525993560403E-2</v>
      </c>
      <c r="CB15" s="67">
        <f>'Población %'!CB60*FU15</f>
        <v>2.4063339582066665E-2</v>
      </c>
      <c r="CC15" s="67">
        <f>'Población %'!CC60*FV15</f>
        <v>2.0671846018785633E-2</v>
      </c>
      <c r="CD15" s="67">
        <f>'Población %'!CD60*FW15</f>
        <v>1.7540956388302123E-2</v>
      </c>
      <c r="CE15" s="67">
        <f>'Población %'!CE60*FX15</f>
        <v>1.469153044177852E-2</v>
      </c>
      <c r="CF15" s="67">
        <f>'Población %'!CF60*FY15</f>
        <v>1.2197922235803843E-2</v>
      </c>
      <c r="CG15" s="67">
        <f>'Población %'!CG60*FZ15</f>
        <v>9.9663476516348506E-3</v>
      </c>
      <c r="CH15" s="67">
        <f>'Población %'!CH60*GA15</f>
        <v>7.9393176695971776E-3</v>
      </c>
      <c r="CI15" s="67">
        <f>'Población %'!CI60*GB15</f>
        <v>6.1599763114794466E-3</v>
      </c>
      <c r="CJ15" s="67">
        <f>'Población %'!CJ60*GC15</f>
        <v>4.7195916163123028E-3</v>
      </c>
      <c r="CK15" s="67">
        <f>'Población %'!CK60*GD15</f>
        <v>3.5962131493134843E-3</v>
      </c>
      <c r="CL15" s="67">
        <f>'Población %'!CL60*GE15</f>
        <v>2.7283441604016357E-3</v>
      </c>
      <c r="CM15" s="67">
        <f>'Población %'!CM60*GF15</f>
        <v>1.957364029556841E-3</v>
      </c>
      <c r="CN15" s="67">
        <f>'Población %'!CN60*GG15</f>
        <v>1.3994617736778675E-3</v>
      </c>
      <c r="CP15" s="72">
        <f t="shared" si="0"/>
        <v>1.2239846069618241</v>
      </c>
      <c r="CQ15" s="83">
        <f>100*'Población %'!CR60</f>
        <v>5.2777204622064557</v>
      </c>
      <c r="CR15" s="83">
        <f t="shared" si="1"/>
        <v>23.191539145104951</v>
      </c>
      <c r="CT15">
        <f t="shared" si="2"/>
        <v>1999</v>
      </c>
      <c r="CU15" s="68">
        <f>'Insumo 4'!B$12</f>
        <v>0</v>
      </c>
      <c r="CV15" s="68">
        <f>'Insumo 4'!C$12</f>
        <v>0</v>
      </c>
      <c r="CW15" s="68">
        <f>'Insumo 4'!D$12</f>
        <v>0</v>
      </c>
      <c r="CX15" s="68">
        <f>'Insumo 4'!E$12</f>
        <v>0</v>
      </c>
      <c r="CY15" s="68">
        <f>'Insumo 4'!F$12</f>
        <v>0</v>
      </c>
      <c r="CZ15" s="68">
        <f>'Insumo 4'!G$12</f>
        <v>0</v>
      </c>
      <c r="DA15" s="68">
        <f>'Insumo 4'!H$12</f>
        <v>0</v>
      </c>
      <c r="DB15" s="68">
        <f>'Insumo 4'!I$12</f>
        <v>0</v>
      </c>
      <c r="DC15" s="68">
        <f>'Insumo 4'!J$12</f>
        <v>0</v>
      </c>
      <c r="DD15" s="68">
        <f>'Insumo 4'!K$12</f>
        <v>0</v>
      </c>
      <c r="DE15" s="68">
        <f>'Insumo 4'!L$12</f>
        <v>0</v>
      </c>
      <c r="DF15" s="68">
        <f>'Insumo 4'!M$12</f>
        <v>0</v>
      </c>
      <c r="DG15" s="68">
        <f>'Insumo 4'!N$12</f>
        <v>0</v>
      </c>
      <c r="DH15" s="68">
        <f>'Insumo 4'!O$12</f>
        <v>0</v>
      </c>
      <c r="DI15" s="68">
        <f>'Insumo 4'!P$12</f>
        <v>0</v>
      </c>
      <c r="DJ15" s="68">
        <f>'Insumo 4'!Q$12</f>
        <v>0</v>
      </c>
      <c r="DK15" s="68">
        <f>'Insumo 4'!R$12</f>
        <v>0</v>
      </c>
      <c r="DL15" s="68">
        <f>'Insumo 4'!S$12</f>
        <v>0</v>
      </c>
      <c r="DM15" s="68">
        <f>'Insumo 4'!T$12</f>
        <v>0</v>
      </c>
      <c r="DN15" s="68">
        <f>'Insumo 4'!U$12</f>
        <v>0</v>
      </c>
      <c r="DO15" s="68">
        <f>'Insumo 4'!V$12</f>
        <v>0</v>
      </c>
      <c r="DP15" s="68">
        <f>'Insumo 4'!W$12</f>
        <v>0</v>
      </c>
      <c r="DQ15" s="68">
        <f>'Insumo 4'!X$12</f>
        <v>0</v>
      </c>
      <c r="DR15" s="68">
        <f>'Insumo 4'!Y$12</f>
        <v>0</v>
      </c>
      <c r="DS15" s="68">
        <f>'Insumo 4'!Z$12</f>
        <v>0</v>
      </c>
      <c r="DT15" s="68">
        <f>'Insumo 4'!AA$12</f>
        <v>0</v>
      </c>
      <c r="DU15" s="68">
        <f>'Insumo 4'!AB$12</f>
        <v>0</v>
      </c>
      <c r="DV15" s="68">
        <f>'Insumo 4'!AC$12</f>
        <v>0</v>
      </c>
      <c r="DW15" s="68">
        <f>'Insumo 4'!AD$12</f>
        <v>0</v>
      </c>
      <c r="DX15" s="68">
        <f>'Insumo 4'!AE$12</f>
        <v>0</v>
      </c>
      <c r="DY15" s="68">
        <f>'Insumo 4'!AF$12</f>
        <v>0</v>
      </c>
      <c r="DZ15" s="68">
        <f>'Insumo 4'!AG$12</f>
        <v>0</v>
      </c>
      <c r="EA15" s="68">
        <f>'Insumo 4'!AH$12</f>
        <v>0</v>
      </c>
      <c r="EB15" s="68">
        <f>'Insumo 4'!AI$12</f>
        <v>0</v>
      </c>
      <c r="EC15" s="68">
        <f>'Insumo 4'!AJ$12</f>
        <v>0</v>
      </c>
      <c r="ED15" s="68">
        <f>'Insumo 4'!AK$12</f>
        <v>0</v>
      </c>
      <c r="EE15" s="68">
        <f>'Insumo 4'!AL$12</f>
        <v>0</v>
      </c>
      <c r="EF15" s="68">
        <f>'Insumo 4'!AM$12</f>
        <v>0</v>
      </c>
      <c r="EG15" s="68">
        <f>'Insumo 4'!AN$12</f>
        <v>0</v>
      </c>
      <c r="EH15" s="68">
        <f>'Insumo 4'!AO$12</f>
        <v>0</v>
      </c>
      <c r="EI15" s="68">
        <f>'Insumo 4'!AP$12</f>
        <v>0</v>
      </c>
      <c r="EJ15" s="68">
        <f>'Insumo 4'!AQ$12</f>
        <v>0</v>
      </c>
      <c r="EK15" s="68">
        <f>'Insumo 4'!AR$12</f>
        <v>8.8238818974902043E-4</v>
      </c>
      <c r="EL15" s="68">
        <f>'Insumo 4'!AS$12</f>
        <v>4.8693433190267893E-3</v>
      </c>
      <c r="EM15" s="68">
        <f>'Insumo 4'!AT$12</f>
        <v>1.4359199061542044E-2</v>
      </c>
      <c r="EN15" s="68">
        <f>'Insumo 4'!AU$12</f>
        <v>3.6531057813648467E-2</v>
      </c>
      <c r="EO15" s="68">
        <f>'Insumo 4'!AV$12</f>
        <v>9.858410152964199E-2</v>
      </c>
      <c r="EP15" s="68">
        <f>'Insumo 4'!AW$12</f>
        <v>0.21389272413390695</v>
      </c>
      <c r="EQ15" s="68">
        <f>'Insumo 4'!AX$12</f>
        <v>0.36563861427756122</v>
      </c>
      <c r="ER15" s="68">
        <f>'Insumo 4'!AY$12</f>
        <v>0.54080144660291762</v>
      </c>
      <c r="ES15" s="68">
        <f>'Insumo 4'!AZ$12</f>
        <v>0.73141463602424606</v>
      </c>
      <c r="ET15" s="68">
        <f>'Insumo 4'!BA$12</f>
        <v>0.8944302126328777</v>
      </c>
      <c r="EU15" s="68">
        <f>'Insumo 4'!BB$12</f>
        <v>1.0281025209760035</v>
      </c>
      <c r="EV15" s="68">
        <f>'Insumo 4'!BC$12</f>
        <v>1.1991482094333787</v>
      </c>
      <c r="EW15" s="68">
        <f>'Insumo 4'!BD$12</f>
        <v>1.4425379627260571</v>
      </c>
      <c r="EX15" s="68">
        <f>'Insumo 4'!BE$12</f>
        <v>1.7814126017588787</v>
      </c>
      <c r="EY15" s="68">
        <f>'Insumo 4'!BF$12</f>
        <v>2.2724401279882653</v>
      </c>
      <c r="EZ15" s="68">
        <f>'Insumo 4'!BG$12</f>
        <v>2.9392280155020489</v>
      </c>
      <c r="FA15" s="68">
        <f>'Insumo 4'!BH$12</f>
        <v>3.8112598430095588</v>
      </c>
      <c r="FB15" s="68">
        <f>'Insumo 4'!BI$12</f>
        <v>5.024400874325055</v>
      </c>
      <c r="FC15" s="68">
        <f>'Insumo 4'!BJ$12</f>
        <v>6.5227736847686941</v>
      </c>
      <c r="FD15" s="68">
        <f>'Insumo 4'!BK$12</f>
        <v>8.2357392233121836</v>
      </c>
      <c r="FE15" s="68">
        <f>'Insumo 4'!BL$12</f>
        <v>10.064373788768917</v>
      </c>
      <c r="FF15" s="68">
        <f>'Insumo 4'!BM$12</f>
        <v>11.863954415771889</v>
      </c>
      <c r="FG15" s="68">
        <f>'Insumo 4'!BN$12</f>
        <v>13.401551252700894</v>
      </c>
      <c r="FH15" s="68">
        <f>'Insumo 4'!BO$12</f>
        <v>14.716860059430017</v>
      </c>
      <c r="FI15" s="68">
        <f>'Insumo 4'!BP$12</f>
        <v>15.821640302638997</v>
      </c>
      <c r="FJ15" s="68">
        <f>'Insumo 4'!BQ$12</f>
        <v>16.749126204349299</v>
      </c>
      <c r="FK15" s="68">
        <f>'Insumo 4'!BR$12</f>
        <v>17.483104650862579</v>
      </c>
      <c r="FL15" s="68">
        <f>'Insumo 4'!BS$12</f>
        <v>17.919351593019524</v>
      </c>
      <c r="FM15" s="68">
        <f>'Insumo 4'!BT$12</f>
        <v>18.047537279180045</v>
      </c>
      <c r="FN15" s="68">
        <f>'Insumo 4'!BU$12</f>
        <v>17.842887239426982</v>
      </c>
      <c r="FO15" s="68">
        <f>'Insumo 4'!BV$12</f>
        <v>17.334266718858618</v>
      </c>
      <c r="FP15" s="68">
        <f>'Insumo 4'!BW$12</f>
        <v>16.613726626059794</v>
      </c>
      <c r="FQ15" s="68">
        <f>'Insumo 4'!BX$12</f>
        <v>15.878033005328055</v>
      </c>
      <c r="FR15" s="68">
        <f>'Insumo 4'!BY$12</f>
        <v>15.164980168109114</v>
      </c>
      <c r="FS15" s="68">
        <f>'Insumo 4'!BZ$12</f>
        <v>14.5223462396704</v>
      </c>
      <c r="FT15" s="68">
        <f>'Insumo 4'!CA$12</f>
        <v>13.954621154214255</v>
      </c>
      <c r="FU15" s="68">
        <f>'Insumo 4'!CB$12</f>
        <v>13.484777118198371</v>
      </c>
      <c r="FV15" s="68">
        <f>'Insumo 4'!CC$12</f>
        <v>13.074722265270307</v>
      </c>
      <c r="FW15" s="68">
        <f>'Insumo 4'!CD$12</f>
        <v>12.660407296970293</v>
      </c>
      <c r="FX15" s="68">
        <f>'Insumo 4'!CE$12</f>
        <v>12.211256632272768</v>
      </c>
      <c r="FY15" s="68">
        <f>'Insumo 4'!CF$12</f>
        <v>11.733843089727175</v>
      </c>
      <c r="FZ15" s="68">
        <f>'Insumo 4'!CG$12</f>
        <v>11.172161029937767</v>
      </c>
      <c r="GA15" s="68">
        <f>'Insumo 4'!CH$12</f>
        <v>10.565572370688145</v>
      </c>
      <c r="GB15" s="68">
        <f>'Insumo 4'!CI$12</f>
        <v>9.9541163905252024</v>
      </c>
      <c r="GC15" s="68">
        <f>'Insumo 4'!CJ$12</f>
        <v>9.3827311378017342</v>
      </c>
      <c r="GD15" s="68">
        <f>'Insumo 4'!CK$12</f>
        <v>8.8316255825019017</v>
      </c>
      <c r="GE15" s="68">
        <f>'Insumo 4'!CL$12</f>
        <v>8.3185804446619365</v>
      </c>
      <c r="GF15" s="68">
        <f>'Insumo 4'!CM$12</f>
        <v>7.8305734636076849</v>
      </c>
      <c r="GG15" s="68">
        <f>'Insumo 4'!CN$12</f>
        <v>7.342568901699015</v>
      </c>
    </row>
    <row r="16" spans="1:189">
      <c r="A16">
        <f>'Población %'!A61</f>
        <v>2000</v>
      </c>
      <c r="B16" s="67">
        <f>'Población %'!B61*CU16</f>
        <v>0</v>
      </c>
      <c r="C16" s="67">
        <f>'Población %'!C61*CV16</f>
        <v>0</v>
      </c>
      <c r="D16" s="67">
        <f>'Población %'!D61*CW16</f>
        <v>0</v>
      </c>
      <c r="E16" s="67">
        <f>'Población %'!E61*CX16</f>
        <v>0</v>
      </c>
      <c r="F16" s="67">
        <f>'Población %'!F61*CY16</f>
        <v>0</v>
      </c>
      <c r="G16" s="67">
        <f>'Población %'!G61*CZ16</f>
        <v>0</v>
      </c>
      <c r="H16" s="67">
        <f>'Población %'!H61*DA16</f>
        <v>0</v>
      </c>
      <c r="I16" s="67">
        <f>'Población %'!I61*DB16</f>
        <v>0</v>
      </c>
      <c r="J16" s="67">
        <f>'Población %'!J61*DC16</f>
        <v>0</v>
      </c>
      <c r="K16" s="67">
        <f>'Población %'!K61*DD16</f>
        <v>0</v>
      </c>
      <c r="L16" s="67">
        <f>'Población %'!L61*DE16</f>
        <v>0</v>
      </c>
      <c r="M16" s="67">
        <f>'Población %'!M61*DF16</f>
        <v>0</v>
      </c>
      <c r="N16" s="67">
        <f>'Población %'!N61*DG16</f>
        <v>0</v>
      </c>
      <c r="O16" s="67">
        <f>'Población %'!O61*DH16</f>
        <v>0</v>
      </c>
      <c r="P16" s="67">
        <f>'Población %'!P61*DI16</f>
        <v>0</v>
      </c>
      <c r="Q16" s="67">
        <f>'Población %'!Q61*DJ16</f>
        <v>0</v>
      </c>
      <c r="R16" s="67">
        <f>'Población %'!R61*DK16</f>
        <v>0</v>
      </c>
      <c r="S16" s="67">
        <f>'Población %'!S61*DL16</f>
        <v>0</v>
      </c>
      <c r="T16" s="67">
        <f>'Población %'!T61*DM16</f>
        <v>0</v>
      </c>
      <c r="U16" s="67">
        <f>'Población %'!U61*DN16</f>
        <v>0</v>
      </c>
      <c r="V16" s="67">
        <f>'Población %'!V61*DO16</f>
        <v>0</v>
      </c>
      <c r="W16" s="67">
        <f>'Población %'!W61*DP16</f>
        <v>0</v>
      </c>
      <c r="X16" s="67">
        <f>'Población %'!X61*DQ16</f>
        <v>0</v>
      </c>
      <c r="Y16" s="67">
        <f>'Población %'!Y61*DR16</f>
        <v>0</v>
      </c>
      <c r="Z16" s="67">
        <f>'Población %'!Z61*DS16</f>
        <v>0</v>
      </c>
      <c r="AA16" s="67">
        <f>'Población %'!AA61*DT16</f>
        <v>0</v>
      </c>
      <c r="AB16" s="67">
        <f>'Población %'!AB61*DU16</f>
        <v>0</v>
      </c>
      <c r="AC16" s="67">
        <f>'Población %'!AC61*DV16</f>
        <v>0</v>
      </c>
      <c r="AD16" s="67">
        <f>'Población %'!AD61*DW16</f>
        <v>0</v>
      </c>
      <c r="AE16" s="67">
        <f>'Población %'!AE61*DX16</f>
        <v>0</v>
      </c>
      <c r="AF16" s="67">
        <f>'Población %'!AF61*DY16</f>
        <v>0</v>
      </c>
      <c r="AG16" s="67">
        <f>'Población %'!AG61*DZ16</f>
        <v>0</v>
      </c>
      <c r="AH16" s="67">
        <f>'Población %'!AH61*EA16</f>
        <v>0</v>
      </c>
      <c r="AI16" s="67">
        <f>'Población %'!AI61*EB16</f>
        <v>0</v>
      </c>
      <c r="AJ16" s="67">
        <f>'Población %'!AJ61*EC16</f>
        <v>0</v>
      </c>
      <c r="AK16" s="67">
        <f>'Población %'!AK61*ED16</f>
        <v>0</v>
      </c>
      <c r="AL16" s="67">
        <f>'Población %'!AL61*EE16</f>
        <v>0</v>
      </c>
      <c r="AM16" s="67">
        <f>'Población %'!AM61*EF16</f>
        <v>0</v>
      </c>
      <c r="AN16" s="67">
        <f>'Población %'!AN61*EG16</f>
        <v>0</v>
      </c>
      <c r="AO16" s="67">
        <f>'Población %'!AO61*EH16</f>
        <v>0</v>
      </c>
      <c r="AP16" s="67">
        <f>'Población %'!AP61*EI16</f>
        <v>0</v>
      </c>
      <c r="AQ16" s="67">
        <f>'Población %'!AQ61*EJ16</f>
        <v>0</v>
      </c>
      <c r="AR16" s="67">
        <f>'Población %'!AR61*EK16</f>
        <v>8.7976107547179562E-6</v>
      </c>
      <c r="AS16" s="67">
        <f>'Población %'!AS61*EL16</f>
        <v>4.7284796797631039E-5</v>
      </c>
      <c r="AT16" s="67">
        <f>'Población %'!AT61*EM16</f>
        <v>1.3634328905636292E-4</v>
      </c>
      <c r="AU16" s="67">
        <f>'Población %'!AU61*EN16</f>
        <v>3.3897725408567759E-4</v>
      </c>
      <c r="AV16" s="67">
        <f>'Población %'!AV61*EO16</f>
        <v>8.9530430507716913E-4</v>
      </c>
      <c r="AW16" s="67">
        <f>'Población %'!AW61*EP16</f>
        <v>1.8889117188537839E-3</v>
      </c>
      <c r="AX16" s="67">
        <f>'Población %'!AX61*EQ16</f>
        <v>3.1046117875369434E-3</v>
      </c>
      <c r="AY16" s="67">
        <f>'Población %'!AY61*ER16</f>
        <v>4.3805621657922135E-3</v>
      </c>
      <c r="AZ16" s="67">
        <f>'Población %'!AZ61*ES16</f>
        <v>5.6527545355130439E-3</v>
      </c>
      <c r="BA16" s="67">
        <f>'Población %'!BA61*ET16</f>
        <v>6.578879784356245E-3</v>
      </c>
      <c r="BB16" s="67">
        <f>'Población %'!BB61*EU16</f>
        <v>7.2462183684220381E-3</v>
      </c>
      <c r="BC16" s="67">
        <f>'Población %'!BC61*EV16</f>
        <v>8.2083974220146794E-3</v>
      </c>
      <c r="BD16" s="67">
        <f>'Población %'!BD61*EW16</f>
        <v>9.680897201420095E-3</v>
      </c>
      <c r="BE16" s="67">
        <f>'Población %'!BE61*EX16</f>
        <v>1.170215620953882E-2</v>
      </c>
      <c r="BF16" s="67">
        <f>'Población %'!BF61*EY16</f>
        <v>1.4615499030523055E-2</v>
      </c>
      <c r="BG16" s="67">
        <f>'Población %'!BG61*EZ16</f>
        <v>1.8485707649726874E-2</v>
      </c>
      <c r="BH16" s="67">
        <f>'Población %'!BH61*FA16</f>
        <v>2.3359131979267068E-2</v>
      </c>
      <c r="BI16" s="67">
        <f>'Población %'!BI61*FB16</f>
        <v>2.9922335465640389E-2</v>
      </c>
      <c r="BJ16" s="67">
        <f>'Población %'!BJ61*FC16</f>
        <v>3.7756762176908799E-2</v>
      </c>
      <c r="BK16" s="67">
        <f>'Población %'!BK61*FD16</f>
        <v>4.6333577636319734E-2</v>
      </c>
      <c r="BL16" s="67">
        <f>'Población %'!BL61*FE16</f>
        <v>5.4770125483783544E-2</v>
      </c>
      <c r="BM16" s="67">
        <f>'Población %'!BM61*FF16</f>
        <v>6.2002391558275458E-2</v>
      </c>
      <c r="BN16" s="67">
        <f>'Población %'!BN61*FG16</f>
        <v>6.684694939317766E-2</v>
      </c>
      <c r="BO16" s="67">
        <f>'Población %'!BO61*FH16</f>
        <v>6.9915914350608177E-2</v>
      </c>
      <c r="BP16" s="67">
        <f>'Población %'!BP61*FI16</f>
        <v>7.1407824040423146E-2</v>
      </c>
      <c r="BQ16" s="67">
        <f>'Población %'!BQ61*FJ16</f>
        <v>7.1452030170339256E-2</v>
      </c>
      <c r="BR16" s="67">
        <f>'Población %'!BR61*FK16</f>
        <v>7.0052022514389592E-2</v>
      </c>
      <c r="BS16" s="67">
        <f>'Población %'!BS61*FL16</f>
        <v>6.7061414173093969E-2</v>
      </c>
      <c r="BT16" s="67">
        <f>'Población %'!BT61*FM16</f>
        <v>6.2768658663239704E-2</v>
      </c>
      <c r="BU16" s="67">
        <f>'Población %'!BU61*FN16</f>
        <v>5.727186395523224E-2</v>
      </c>
      <c r="BV16" s="67">
        <f>'Población %'!BV61*FO16</f>
        <v>5.1429331753560452E-2</v>
      </c>
      <c r="BW16" s="67">
        <f>'Población %'!BW61*FP16</f>
        <v>4.5922489030800824E-2</v>
      </c>
      <c r="BX16" s="67">
        <f>'Población %'!BX61*FQ16</f>
        <v>4.1087056209767818E-2</v>
      </c>
      <c r="BY16" s="67">
        <f>'Población %'!BY61*FR16</f>
        <v>3.6573586708257298E-2</v>
      </c>
      <c r="BZ16" s="67">
        <f>'Población %'!BZ61*FS16</f>
        <v>3.2596740773664763E-2</v>
      </c>
      <c r="CA16" s="67">
        <f>'Población %'!CA61*FT16</f>
        <v>2.8829149076137487E-2</v>
      </c>
      <c r="CB16" s="67">
        <f>'Población %'!CB61*FU16</f>
        <v>2.5130811561616857E-2</v>
      </c>
      <c r="CC16" s="67">
        <f>'Población %'!CC61*FV16</f>
        <v>2.1573104097212605E-2</v>
      </c>
      <c r="CD16" s="67">
        <f>'Población %'!CD61*FW16</f>
        <v>1.8339316845794641E-2</v>
      </c>
      <c r="CE16" s="67">
        <f>'Población %'!CE61*FX16</f>
        <v>1.5322322785636243E-2</v>
      </c>
      <c r="CF16" s="67">
        <f>'Población %'!CF61*FY16</f>
        <v>1.2622799885584905E-2</v>
      </c>
      <c r="CG16" s="67">
        <f>'Población %'!CG61*FZ16</f>
        <v>1.0248226749077159E-2</v>
      </c>
      <c r="CH16" s="67">
        <f>'Población %'!CH61*GA16</f>
        <v>8.1988237227130986E-3</v>
      </c>
      <c r="CI16" s="67">
        <f>'Población %'!CI61*GB16</f>
        <v>6.3921469977692991E-3</v>
      </c>
      <c r="CJ16" s="67">
        <f>'Población %'!CJ61*GC16</f>
        <v>4.8459960274757127E-3</v>
      </c>
      <c r="CK16" s="67">
        <f>'Población %'!CK61*GD16</f>
        <v>3.6088899072338793E-3</v>
      </c>
      <c r="CL16" s="67">
        <f>'Población %'!CL61*GE16</f>
        <v>2.6787051685531298E-3</v>
      </c>
      <c r="CM16" s="67">
        <f>'Población %'!CM61*GF16</f>
        <v>1.9776156884311852E-3</v>
      </c>
      <c r="CN16" s="67">
        <f>'Población %'!CN61*GG16</f>
        <v>1.3418305139884714E-3</v>
      </c>
      <c r="CP16" s="72">
        <f t="shared" si="0"/>
        <v>1.2526112481934439</v>
      </c>
      <c r="CQ16" s="83">
        <f>100*'Población %'!CR61</f>
        <v>5.4318580553776963</v>
      </c>
      <c r="CR16" s="83">
        <f t="shared" si="1"/>
        <v>23.060456208963757</v>
      </c>
      <c r="CT16">
        <f t="shared" si="2"/>
        <v>2000</v>
      </c>
      <c r="CU16" s="68">
        <f>'Insumo 4'!B$12</f>
        <v>0</v>
      </c>
      <c r="CV16" s="68">
        <f>'Insumo 4'!C$12</f>
        <v>0</v>
      </c>
      <c r="CW16" s="68">
        <f>'Insumo 4'!D$12</f>
        <v>0</v>
      </c>
      <c r="CX16" s="68">
        <f>'Insumo 4'!E$12</f>
        <v>0</v>
      </c>
      <c r="CY16" s="68">
        <f>'Insumo 4'!F$12</f>
        <v>0</v>
      </c>
      <c r="CZ16" s="68">
        <f>'Insumo 4'!G$12</f>
        <v>0</v>
      </c>
      <c r="DA16" s="68">
        <f>'Insumo 4'!H$12</f>
        <v>0</v>
      </c>
      <c r="DB16" s="68">
        <f>'Insumo 4'!I$12</f>
        <v>0</v>
      </c>
      <c r="DC16" s="68">
        <f>'Insumo 4'!J$12</f>
        <v>0</v>
      </c>
      <c r="DD16" s="68">
        <f>'Insumo 4'!K$12</f>
        <v>0</v>
      </c>
      <c r="DE16" s="68">
        <f>'Insumo 4'!L$12</f>
        <v>0</v>
      </c>
      <c r="DF16" s="68">
        <f>'Insumo 4'!M$12</f>
        <v>0</v>
      </c>
      <c r="DG16" s="68">
        <f>'Insumo 4'!N$12</f>
        <v>0</v>
      </c>
      <c r="DH16" s="68">
        <f>'Insumo 4'!O$12</f>
        <v>0</v>
      </c>
      <c r="DI16" s="68">
        <f>'Insumo 4'!P$12</f>
        <v>0</v>
      </c>
      <c r="DJ16" s="68">
        <f>'Insumo 4'!Q$12</f>
        <v>0</v>
      </c>
      <c r="DK16" s="68">
        <f>'Insumo 4'!R$12</f>
        <v>0</v>
      </c>
      <c r="DL16" s="68">
        <f>'Insumo 4'!S$12</f>
        <v>0</v>
      </c>
      <c r="DM16" s="68">
        <f>'Insumo 4'!T$12</f>
        <v>0</v>
      </c>
      <c r="DN16" s="68">
        <f>'Insumo 4'!U$12</f>
        <v>0</v>
      </c>
      <c r="DO16" s="68">
        <f>'Insumo 4'!V$12</f>
        <v>0</v>
      </c>
      <c r="DP16" s="68">
        <f>'Insumo 4'!W$12</f>
        <v>0</v>
      </c>
      <c r="DQ16" s="68">
        <f>'Insumo 4'!X$12</f>
        <v>0</v>
      </c>
      <c r="DR16" s="68">
        <f>'Insumo 4'!Y$12</f>
        <v>0</v>
      </c>
      <c r="DS16" s="68">
        <f>'Insumo 4'!Z$12</f>
        <v>0</v>
      </c>
      <c r="DT16" s="68">
        <f>'Insumo 4'!AA$12</f>
        <v>0</v>
      </c>
      <c r="DU16" s="68">
        <f>'Insumo 4'!AB$12</f>
        <v>0</v>
      </c>
      <c r="DV16" s="68">
        <f>'Insumo 4'!AC$12</f>
        <v>0</v>
      </c>
      <c r="DW16" s="68">
        <f>'Insumo 4'!AD$12</f>
        <v>0</v>
      </c>
      <c r="DX16" s="68">
        <f>'Insumo 4'!AE$12</f>
        <v>0</v>
      </c>
      <c r="DY16" s="68">
        <f>'Insumo 4'!AF$12</f>
        <v>0</v>
      </c>
      <c r="DZ16" s="68">
        <f>'Insumo 4'!AG$12</f>
        <v>0</v>
      </c>
      <c r="EA16" s="68">
        <f>'Insumo 4'!AH$12</f>
        <v>0</v>
      </c>
      <c r="EB16" s="68">
        <f>'Insumo 4'!AI$12</f>
        <v>0</v>
      </c>
      <c r="EC16" s="68">
        <f>'Insumo 4'!AJ$12</f>
        <v>0</v>
      </c>
      <c r="ED16" s="68">
        <f>'Insumo 4'!AK$12</f>
        <v>0</v>
      </c>
      <c r="EE16" s="68">
        <f>'Insumo 4'!AL$12</f>
        <v>0</v>
      </c>
      <c r="EF16" s="68">
        <f>'Insumo 4'!AM$12</f>
        <v>0</v>
      </c>
      <c r="EG16" s="68">
        <f>'Insumo 4'!AN$12</f>
        <v>0</v>
      </c>
      <c r="EH16" s="68">
        <f>'Insumo 4'!AO$12</f>
        <v>0</v>
      </c>
      <c r="EI16" s="68">
        <f>'Insumo 4'!AP$12</f>
        <v>0</v>
      </c>
      <c r="EJ16" s="68">
        <f>'Insumo 4'!AQ$12</f>
        <v>0</v>
      </c>
      <c r="EK16" s="68">
        <f>'Insumo 4'!AR$12</f>
        <v>8.8238818974902043E-4</v>
      </c>
      <c r="EL16" s="68">
        <f>'Insumo 4'!AS$12</f>
        <v>4.8693433190267893E-3</v>
      </c>
      <c r="EM16" s="68">
        <f>'Insumo 4'!AT$12</f>
        <v>1.4359199061542044E-2</v>
      </c>
      <c r="EN16" s="68">
        <f>'Insumo 4'!AU$12</f>
        <v>3.6531057813648467E-2</v>
      </c>
      <c r="EO16" s="68">
        <f>'Insumo 4'!AV$12</f>
        <v>9.858410152964199E-2</v>
      </c>
      <c r="EP16" s="68">
        <f>'Insumo 4'!AW$12</f>
        <v>0.21389272413390695</v>
      </c>
      <c r="EQ16" s="68">
        <f>'Insumo 4'!AX$12</f>
        <v>0.36563861427756122</v>
      </c>
      <c r="ER16" s="68">
        <f>'Insumo 4'!AY$12</f>
        <v>0.54080144660291762</v>
      </c>
      <c r="ES16" s="68">
        <f>'Insumo 4'!AZ$12</f>
        <v>0.73141463602424606</v>
      </c>
      <c r="ET16" s="68">
        <f>'Insumo 4'!BA$12</f>
        <v>0.8944302126328777</v>
      </c>
      <c r="EU16" s="68">
        <f>'Insumo 4'!BB$12</f>
        <v>1.0281025209760035</v>
      </c>
      <c r="EV16" s="68">
        <f>'Insumo 4'!BC$12</f>
        <v>1.1991482094333787</v>
      </c>
      <c r="EW16" s="68">
        <f>'Insumo 4'!BD$12</f>
        <v>1.4425379627260571</v>
      </c>
      <c r="EX16" s="68">
        <f>'Insumo 4'!BE$12</f>
        <v>1.7814126017588787</v>
      </c>
      <c r="EY16" s="68">
        <f>'Insumo 4'!BF$12</f>
        <v>2.2724401279882653</v>
      </c>
      <c r="EZ16" s="68">
        <f>'Insumo 4'!BG$12</f>
        <v>2.9392280155020489</v>
      </c>
      <c r="FA16" s="68">
        <f>'Insumo 4'!BH$12</f>
        <v>3.8112598430095588</v>
      </c>
      <c r="FB16" s="68">
        <f>'Insumo 4'!BI$12</f>
        <v>5.024400874325055</v>
      </c>
      <c r="FC16" s="68">
        <f>'Insumo 4'!BJ$12</f>
        <v>6.5227736847686941</v>
      </c>
      <c r="FD16" s="68">
        <f>'Insumo 4'!BK$12</f>
        <v>8.2357392233121836</v>
      </c>
      <c r="FE16" s="68">
        <f>'Insumo 4'!BL$12</f>
        <v>10.064373788768917</v>
      </c>
      <c r="FF16" s="68">
        <f>'Insumo 4'!BM$12</f>
        <v>11.863954415771889</v>
      </c>
      <c r="FG16" s="68">
        <f>'Insumo 4'!BN$12</f>
        <v>13.401551252700894</v>
      </c>
      <c r="FH16" s="68">
        <f>'Insumo 4'!BO$12</f>
        <v>14.716860059430017</v>
      </c>
      <c r="FI16" s="68">
        <f>'Insumo 4'!BP$12</f>
        <v>15.821640302638997</v>
      </c>
      <c r="FJ16" s="68">
        <f>'Insumo 4'!BQ$12</f>
        <v>16.749126204349299</v>
      </c>
      <c r="FK16" s="68">
        <f>'Insumo 4'!BR$12</f>
        <v>17.483104650862579</v>
      </c>
      <c r="FL16" s="68">
        <f>'Insumo 4'!BS$12</f>
        <v>17.919351593019524</v>
      </c>
      <c r="FM16" s="68">
        <f>'Insumo 4'!BT$12</f>
        <v>18.047537279180045</v>
      </c>
      <c r="FN16" s="68">
        <f>'Insumo 4'!BU$12</f>
        <v>17.842887239426982</v>
      </c>
      <c r="FO16" s="68">
        <f>'Insumo 4'!BV$12</f>
        <v>17.334266718858618</v>
      </c>
      <c r="FP16" s="68">
        <f>'Insumo 4'!BW$12</f>
        <v>16.613726626059794</v>
      </c>
      <c r="FQ16" s="68">
        <f>'Insumo 4'!BX$12</f>
        <v>15.878033005328055</v>
      </c>
      <c r="FR16" s="68">
        <f>'Insumo 4'!BY$12</f>
        <v>15.164980168109114</v>
      </c>
      <c r="FS16" s="68">
        <f>'Insumo 4'!BZ$12</f>
        <v>14.5223462396704</v>
      </c>
      <c r="FT16" s="68">
        <f>'Insumo 4'!CA$12</f>
        <v>13.954621154214255</v>
      </c>
      <c r="FU16" s="68">
        <f>'Insumo 4'!CB$12</f>
        <v>13.484777118198371</v>
      </c>
      <c r="FV16" s="68">
        <f>'Insumo 4'!CC$12</f>
        <v>13.074722265270307</v>
      </c>
      <c r="FW16" s="68">
        <f>'Insumo 4'!CD$12</f>
        <v>12.660407296970293</v>
      </c>
      <c r="FX16" s="68">
        <f>'Insumo 4'!CE$12</f>
        <v>12.211256632272768</v>
      </c>
      <c r="FY16" s="68">
        <f>'Insumo 4'!CF$12</f>
        <v>11.733843089727175</v>
      </c>
      <c r="FZ16" s="68">
        <f>'Insumo 4'!CG$12</f>
        <v>11.172161029937767</v>
      </c>
      <c r="GA16" s="68">
        <f>'Insumo 4'!CH$12</f>
        <v>10.565572370688145</v>
      </c>
      <c r="GB16" s="68">
        <f>'Insumo 4'!CI$12</f>
        <v>9.9541163905252024</v>
      </c>
      <c r="GC16" s="68">
        <f>'Insumo 4'!CJ$12</f>
        <v>9.3827311378017342</v>
      </c>
      <c r="GD16" s="68">
        <f>'Insumo 4'!CK$12</f>
        <v>8.8316255825019017</v>
      </c>
      <c r="GE16" s="68">
        <f>'Insumo 4'!CL$12</f>
        <v>8.3185804446619365</v>
      </c>
      <c r="GF16" s="68">
        <f>'Insumo 4'!CM$12</f>
        <v>7.8305734636076849</v>
      </c>
      <c r="GG16" s="68">
        <f>'Insumo 4'!CN$12</f>
        <v>7.342568901699015</v>
      </c>
    </row>
    <row r="17" spans="1:189">
      <c r="A17">
        <f>'Población %'!A62</f>
        <v>2001</v>
      </c>
      <c r="B17" s="67">
        <f>'Población %'!B62*CU17</f>
        <v>0</v>
      </c>
      <c r="C17" s="67">
        <f>'Población %'!C62*CV17</f>
        <v>0</v>
      </c>
      <c r="D17" s="67">
        <f>'Población %'!D62*CW17</f>
        <v>0</v>
      </c>
      <c r="E17" s="67">
        <f>'Población %'!E62*CX17</f>
        <v>0</v>
      </c>
      <c r="F17" s="67">
        <f>'Población %'!F62*CY17</f>
        <v>0</v>
      </c>
      <c r="G17" s="67">
        <f>'Población %'!G62*CZ17</f>
        <v>0</v>
      </c>
      <c r="H17" s="67">
        <f>'Población %'!H62*DA17</f>
        <v>0</v>
      </c>
      <c r="I17" s="67">
        <f>'Población %'!I62*DB17</f>
        <v>0</v>
      </c>
      <c r="J17" s="67">
        <f>'Población %'!J62*DC17</f>
        <v>0</v>
      </c>
      <c r="K17" s="67">
        <f>'Población %'!K62*DD17</f>
        <v>0</v>
      </c>
      <c r="L17" s="67">
        <f>'Población %'!L62*DE17</f>
        <v>0</v>
      </c>
      <c r="M17" s="67">
        <f>'Población %'!M62*DF17</f>
        <v>0</v>
      </c>
      <c r="N17" s="67">
        <f>'Población %'!N62*DG17</f>
        <v>0</v>
      </c>
      <c r="O17" s="67">
        <f>'Población %'!O62*DH17</f>
        <v>0</v>
      </c>
      <c r="P17" s="67">
        <f>'Población %'!P62*DI17</f>
        <v>0</v>
      </c>
      <c r="Q17" s="67">
        <f>'Población %'!Q62*DJ17</f>
        <v>0</v>
      </c>
      <c r="R17" s="67">
        <f>'Población %'!R62*DK17</f>
        <v>0</v>
      </c>
      <c r="S17" s="67">
        <f>'Población %'!S62*DL17</f>
        <v>0</v>
      </c>
      <c r="T17" s="67">
        <f>'Población %'!T62*DM17</f>
        <v>0</v>
      </c>
      <c r="U17" s="67">
        <f>'Población %'!U62*DN17</f>
        <v>0</v>
      </c>
      <c r="V17" s="67">
        <f>'Población %'!V62*DO17</f>
        <v>0</v>
      </c>
      <c r="W17" s="67">
        <f>'Población %'!W62*DP17</f>
        <v>0</v>
      </c>
      <c r="X17" s="67">
        <f>'Población %'!X62*DQ17</f>
        <v>0</v>
      </c>
      <c r="Y17" s="67">
        <f>'Población %'!Y62*DR17</f>
        <v>0</v>
      </c>
      <c r="Z17" s="67">
        <f>'Población %'!Z62*DS17</f>
        <v>0</v>
      </c>
      <c r="AA17" s="67">
        <f>'Población %'!AA62*DT17</f>
        <v>0</v>
      </c>
      <c r="AB17" s="67">
        <f>'Población %'!AB62*DU17</f>
        <v>0</v>
      </c>
      <c r="AC17" s="67">
        <f>'Población %'!AC62*DV17</f>
        <v>0</v>
      </c>
      <c r="AD17" s="67">
        <f>'Población %'!AD62*DW17</f>
        <v>0</v>
      </c>
      <c r="AE17" s="67">
        <f>'Población %'!AE62*DX17</f>
        <v>0</v>
      </c>
      <c r="AF17" s="67">
        <f>'Población %'!AF62*DY17</f>
        <v>0</v>
      </c>
      <c r="AG17" s="67">
        <f>'Población %'!AG62*DZ17</f>
        <v>0</v>
      </c>
      <c r="AH17" s="67">
        <f>'Población %'!AH62*EA17</f>
        <v>0</v>
      </c>
      <c r="AI17" s="67">
        <f>'Población %'!AI62*EB17</f>
        <v>0</v>
      </c>
      <c r="AJ17" s="67">
        <f>'Población %'!AJ62*EC17</f>
        <v>0</v>
      </c>
      <c r="AK17" s="67">
        <f>'Población %'!AK62*ED17</f>
        <v>0</v>
      </c>
      <c r="AL17" s="67">
        <f>'Población %'!AL62*EE17</f>
        <v>0</v>
      </c>
      <c r="AM17" s="67">
        <f>'Población %'!AM62*EF17</f>
        <v>0</v>
      </c>
      <c r="AN17" s="67">
        <f>'Población %'!AN62*EG17</f>
        <v>0</v>
      </c>
      <c r="AO17" s="67">
        <f>'Población %'!AO62*EH17</f>
        <v>0</v>
      </c>
      <c r="AP17" s="67">
        <f>'Población %'!AP62*EI17</f>
        <v>0</v>
      </c>
      <c r="AQ17" s="67">
        <f>'Población %'!AQ62*EJ17</f>
        <v>0</v>
      </c>
      <c r="AR17" s="67">
        <f>'Población %'!AR62*EK17</f>
        <v>8.8931077478572599E-6</v>
      </c>
      <c r="AS17" s="67">
        <f>'Población %'!AS62*EL17</f>
        <v>4.749149346237356E-5</v>
      </c>
      <c r="AT17" s="67">
        <f>'Población %'!AT62*EM17</f>
        <v>1.3641115673157237E-4</v>
      </c>
      <c r="AU17" s="67">
        <f>'Población %'!AU62*EN17</f>
        <v>3.393806811223628E-4</v>
      </c>
      <c r="AV17" s="67">
        <f>'Población %'!AV62*EO17</f>
        <v>8.9510756347395296E-4</v>
      </c>
      <c r="AW17" s="67">
        <f>'Población %'!AW62*EP17</f>
        <v>1.9009275084909795E-3</v>
      </c>
      <c r="AX17" s="67">
        <f>'Población %'!AX62*EQ17</f>
        <v>3.1598401049554334E-3</v>
      </c>
      <c r="AY17" s="67">
        <f>'Población %'!AY62*ER17</f>
        <v>4.4926568475076095E-3</v>
      </c>
      <c r="AZ17" s="67">
        <f>'Población %'!AZ62*ES17</f>
        <v>5.7945503382156498E-3</v>
      </c>
      <c r="BA17" s="67">
        <f>'Población %'!BA62*ET17</f>
        <v>6.7585531878560602E-3</v>
      </c>
      <c r="BB17" s="67">
        <f>'Población %'!BB62*EU17</f>
        <v>7.3901252595809661E-3</v>
      </c>
      <c r="BC17" s="67">
        <f>'Población %'!BC62*EV17</f>
        <v>8.255851793198354E-3</v>
      </c>
      <c r="BD17" s="67">
        <f>'Población %'!BD62*EW17</f>
        <v>9.641418797707307E-3</v>
      </c>
      <c r="BE17" s="67">
        <f>'Población %'!BE62*EX17</f>
        <v>1.166829565668762E-2</v>
      </c>
      <c r="BF17" s="67">
        <f>'Población %'!BF62*EY17</f>
        <v>1.4563244686732171E-2</v>
      </c>
      <c r="BG17" s="67">
        <f>'Población %'!BG62*EZ17</f>
        <v>1.8433275878344989E-2</v>
      </c>
      <c r="BH17" s="67">
        <f>'Población %'!BH62*FA17</f>
        <v>2.3360761848478552E-2</v>
      </c>
      <c r="BI17" s="67">
        <f>'Población %'!BI62*FB17</f>
        <v>2.9990420810098017E-2</v>
      </c>
      <c r="BJ17" s="67">
        <f>'Población %'!BJ62*FC17</f>
        <v>3.7803907717493104E-2</v>
      </c>
      <c r="BK17" s="67">
        <f>'Población %'!BK62*FD17</f>
        <v>4.6357463406559406E-2</v>
      </c>
      <c r="BL17" s="67">
        <f>'Población %'!BL62*FE17</f>
        <v>5.5013586467850324E-2</v>
      </c>
      <c r="BM17" s="67">
        <f>'Población %'!BM62*FF17</f>
        <v>6.2670572993559812E-2</v>
      </c>
      <c r="BN17" s="67">
        <f>'Población %'!BN62*FG17</f>
        <v>6.7916707788201275E-2</v>
      </c>
      <c r="BO17" s="67">
        <f>'Población %'!BO62*FH17</f>
        <v>7.1101268213347432E-2</v>
      </c>
      <c r="BP17" s="67">
        <f>'Población %'!BP62*FI17</f>
        <v>7.2709594373829345E-2</v>
      </c>
      <c r="BQ17" s="67">
        <f>'Población %'!BQ62*FJ17</f>
        <v>7.3026969182693649E-2</v>
      </c>
      <c r="BR17" s="67">
        <f>'Población %'!BR62*FK17</f>
        <v>7.1932329691851704E-2</v>
      </c>
      <c r="BS17" s="67">
        <f>'Población %'!BS62*FL17</f>
        <v>6.9116623528158561E-2</v>
      </c>
      <c r="BT17" s="67">
        <f>'Población %'!BT62*FM17</f>
        <v>6.4876120194717363E-2</v>
      </c>
      <c r="BU17" s="67">
        <f>'Población %'!BU62*FN17</f>
        <v>5.9462232038287433E-2</v>
      </c>
      <c r="BV17" s="67">
        <f>'Población %'!BV62*FO17</f>
        <v>5.3166792899500229E-2</v>
      </c>
      <c r="BW17" s="67">
        <f>'Población %'!BW62*FP17</f>
        <v>4.6945612719358307E-2</v>
      </c>
      <c r="BX17" s="67">
        <f>'Población %'!BX62*FQ17</f>
        <v>4.1633283162227114E-2</v>
      </c>
      <c r="BY17" s="67">
        <f>'Población %'!BY62*FR17</f>
        <v>3.7056583552917279E-2</v>
      </c>
      <c r="BZ17" s="67">
        <f>'Población %'!BZ62*FS17</f>
        <v>3.2913555613959304E-2</v>
      </c>
      <c r="CA17" s="67">
        <f>'Población %'!CA62*FT17</f>
        <v>2.9277152821916893E-2</v>
      </c>
      <c r="CB17" s="67">
        <f>'Población %'!CB62*FU17</f>
        <v>2.5897957151762255E-2</v>
      </c>
      <c r="CC17" s="67">
        <f>'Población %'!CC62*FV17</f>
        <v>2.2525049186034402E-2</v>
      </c>
      <c r="CD17" s="67">
        <f>'Población %'!CD62*FW17</f>
        <v>1.9192465053283786E-2</v>
      </c>
      <c r="CE17" s="67">
        <f>'Población %'!CE62*FX17</f>
        <v>1.6134019664806543E-2</v>
      </c>
      <c r="CF17" s="67">
        <f>'Población %'!CF62*FY17</f>
        <v>1.3313663145731751E-2</v>
      </c>
      <c r="CG17" s="67">
        <f>'Población %'!CG62*FZ17</f>
        <v>1.0772547581161928E-2</v>
      </c>
      <c r="CH17" s="67">
        <f>'Población %'!CH62*GA17</f>
        <v>8.6207355093491402E-3</v>
      </c>
      <c r="CI17" s="67">
        <f>'Población %'!CI62*GB17</f>
        <v>6.828653689087528E-3</v>
      </c>
      <c r="CJ17" s="67">
        <f>'Población %'!CJ62*GC17</f>
        <v>5.2636368769282743E-3</v>
      </c>
      <c r="CK17" s="67">
        <f>'Población %'!CK62*GD17</f>
        <v>3.9531464007476194E-3</v>
      </c>
      <c r="CL17" s="67">
        <f>'Población %'!CL62*GE17</f>
        <v>2.9515727557872947E-3</v>
      </c>
      <c r="CM17" s="67">
        <f>'Población %'!CM62*GF17</f>
        <v>2.1746451402822856E-3</v>
      </c>
      <c r="CN17" s="67">
        <f>'Población %'!CN62*GG17</f>
        <v>1.5671246994304964E-3</v>
      </c>
      <c r="CP17" s="72">
        <f t="shared" si="0"/>
        <v>1.2790127799412139</v>
      </c>
      <c r="CQ17" s="83">
        <f>100*'Población %'!CR62</f>
        <v>5.5944481872029366</v>
      </c>
      <c r="CR17" s="83">
        <f t="shared" si="1"/>
        <v>22.862179381103243</v>
      </c>
      <c r="CT17">
        <f t="shared" si="2"/>
        <v>2001</v>
      </c>
      <c r="CU17" s="68">
        <f>'Insumo 4'!B$12</f>
        <v>0</v>
      </c>
      <c r="CV17" s="68">
        <f>'Insumo 4'!C$12</f>
        <v>0</v>
      </c>
      <c r="CW17" s="68">
        <f>'Insumo 4'!D$12</f>
        <v>0</v>
      </c>
      <c r="CX17" s="68">
        <f>'Insumo 4'!E$12</f>
        <v>0</v>
      </c>
      <c r="CY17" s="68">
        <f>'Insumo 4'!F$12</f>
        <v>0</v>
      </c>
      <c r="CZ17" s="68">
        <f>'Insumo 4'!G$12</f>
        <v>0</v>
      </c>
      <c r="DA17" s="68">
        <f>'Insumo 4'!H$12</f>
        <v>0</v>
      </c>
      <c r="DB17" s="68">
        <f>'Insumo 4'!I$12</f>
        <v>0</v>
      </c>
      <c r="DC17" s="68">
        <f>'Insumo 4'!J$12</f>
        <v>0</v>
      </c>
      <c r="DD17" s="68">
        <f>'Insumo 4'!K$12</f>
        <v>0</v>
      </c>
      <c r="DE17" s="68">
        <f>'Insumo 4'!L$12</f>
        <v>0</v>
      </c>
      <c r="DF17" s="68">
        <f>'Insumo 4'!M$12</f>
        <v>0</v>
      </c>
      <c r="DG17" s="68">
        <f>'Insumo 4'!N$12</f>
        <v>0</v>
      </c>
      <c r="DH17" s="68">
        <f>'Insumo 4'!O$12</f>
        <v>0</v>
      </c>
      <c r="DI17" s="68">
        <f>'Insumo 4'!P$12</f>
        <v>0</v>
      </c>
      <c r="DJ17" s="68">
        <f>'Insumo 4'!Q$12</f>
        <v>0</v>
      </c>
      <c r="DK17" s="68">
        <f>'Insumo 4'!R$12</f>
        <v>0</v>
      </c>
      <c r="DL17" s="68">
        <f>'Insumo 4'!S$12</f>
        <v>0</v>
      </c>
      <c r="DM17" s="68">
        <f>'Insumo 4'!T$12</f>
        <v>0</v>
      </c>
      <c r="DN17" s="68">
        <f>'Insumo 4'!U$12</f>
        <v>0</v>
      </c>
      <c r="DO17" s="68">
        <f>'Insumo 4'!V$12</f>
        <v>0</v>
      </c>
      <c r="DP17" s="68">
        <f>'Insumo 4'!W$12</f>
        <v>0</v>
      </c>
      <c r="DQ17" s="68">
        <f>'Insumo 4'!X$12</f>
        <v>0</v>
      </c>
      <c r="DR17" s="68">
        <f>'Insumo 4'!Y$12</f>
        <v>0</v>
      </c>
      <c r="DS17" s="68">
        <f>'Insumo 4'!Z$12</f>
        <v>0</v>
      </c>
      <c r="DT17" s="68">
        <f>'Insumo 4'!AA$12</f>
        <v>0</v>
      </c>
      <c r="DU17" s="68">
        <f>'Insumo 4'!AB$12</f>
        <v>0</v>
      </c>
      <c r="DV17" s="68">
        <f>'Insumo 4'!AC$12</f>
        <v>0</v>
      </c>
      <c r="DW17" s="68">
        <f>'Insumo 4'!AD$12</f>
        <v>0</v>
      </c>
      <c r="DX17" s="68">
        <f>'Insumo 4'!AE$12</f>
        <v>0</v>
      </c>
      <c r="DY17" s="68">
        <f>'Insumo 4'!AF$12</f>
        <v>0</v>
      </c>
      <c r="DZ17" s="68">
        <f>'Insumo 4'!AG$12</f>
        <v>0</v>
      </c>
      <c r="EA17" s="68">
        <f>'Insumo 4'!AH$12</f>
        <v>0</v>
      </c>
      <c r="EB17" s="68">
        <f>'Insumo 4'!AI$12</f>
        <v>0</v>
      </c>
      <c r="EC17" s="68">
        <f>'Insumo 4'!AJ$12</f>
        <v>0</v>
      </c>
      <c r="ED17" s="68">
        <f>'Insumo 4'!AK$12</f>
        <v>0</v>
      </c>
      <c r="EE17" s="68">
        <f>'Insumo 4'!AL$12</f>
        <v>0</v>
      </c>
      <c r="EF17" s="68">
        <f>'Insumo 4'!AM$12</f>
        <v>0</v>
      </c>
      <c r="EG17" s="68">
        <f>'Insumo 4'!AN$12</f>
        <v>0</v>
      </c>
      <c r="EH17" s="68">
        <f>'Insumo 4'!AO$12</f>
        <v>0</v>
      </c>
      <c r="EI17" s="68">
        <f>'Insumo 4'!AP$12</f>
        <v>0</v>
      </c>
      <c r="EJ17" s="68">
        <f>'Insumo 4'!AQ$12</f>
        <v>0</v>
      </c>
      <c r="EK17" s="68">
        <f>'Insumo 4'!AR$12</f>
        <v>8.8238818974902043E-4</v>
      </c>
      <c r="EL17" s="68">
        <f>'Insumo 4'!AS$12</f>
        <v>4.8693433190267893E-3</v>
      </c>
      <c r="EM17" s="68">
        <f>'Insumo 4'!AT$12</f>
        <v>1.4359199061542044E-2</v>
      </c>
      <c r="EN17" s="68">
        <f>'Insumo 4'!AU$12</f>
        <v>3.6531057813648467E-2</v>
      </c>
      <c r="EO17" s="68">
        <f>'Insumo 4'!AV$12</f>
        <v>9.858410152964199E-2</v>
      </c>
      <c r="EP17" s="68">
        <f>'Insumo 4'!AW$12</f>
        <v>0.21389272413390695</v>
      </c>
      <c r="EQ17" s="68">
        <f>'Insumo 4'!AX$12</f>
        <v>0.36563861427756122</v>
      </c>
      <c r="ER17" s="68">
        <f>'Insumo 4'!AY$12</f>
        <v>0.54080144660291762</v>
      </c>
      <c r="ES17" s="68">
        <f>'Insumo 4'!AZ$12</f>
        <v>0.73141463602424606</v>
      </c>
      <c r="ET17" s="68">
        <f>'Insumo 4'!BA$12</f>
        <v>0.8944302126328777</v>
      </c>
      <c r="EU17" s="68">
        <f>'Insumo 4'!BB$12</f>
        <v>1.0281025209760035</v>
      </c>
      <c r="EV17" s="68">
        <f>'Insumo 4'!BC$12</f>
        <v>1.1991482094333787</v>
      </c>
      <c r="EW17" s="68">
        <f>'Insumo 4'!BD$12</f>
        <v>1.4425379627260571</v>
      </c>
      <c r="EX17" s="68">
        <f>'Insumo 4'!BE$12</f>
        <v>1.7814126017588787</v>
      </c>
      <c r="EY17" s="68">
        <f>'Insumo 4'!BF$12</f>
        <v>2.2724401279882653</v>
      </c>
      <c r="EZ17" s="68">
        <f>'Insumo 4'!BG$12</f>
        <v>2.9392280155020489</v>
      </c>
      <c r="FA17" s="68">
        <f>'Insumo 4'!BH$12</f>
        <v>3.8112598430095588</v>
      </c>
      <c r="FB17" s="68">
        <f>'Insumo 4'!BI$12</f>
        <v>5.024400874325055</v>
      </c>
      <c r="FC17" s="68">
        <f>'Insumo 4'!BJ$12</f>
        <v>6.5227736847686941</v>
      </c>
      <c r="FD17" s="68">
        <f>'Insumo 4'!BK$12</f>
        <v>8.2357392233121836</v>
      </c>
      <c r="FE17" s="68">
        <f>'Insumo 4'!BL$12</f>
        <v>10.064373788768917</v>
      </c>
      <c r="FF17" s="68">
        <f>'Insumo 4'!BM$12</f>
        <v>11.863954415771889</v>
      </c>
      <c r="FG17" s="68">
        <f>'Insumo 4'!BN$12</f>
        <v>13.401551252700894</v>
      </c>
      <c r="FH17" s="68">
        <f>'Insumo 4'!BO$12</f>
        <v>14.716860059430017</v>
      </c>
      <c r="FI17" s="68">
        <f>'Insumo 4'!BP$12</f>
        <v>15.821640302638997</v>
      </c>
      <c r="FJ17" s="68">
        <f>'Insumo 4'!BQ$12</f>
        <v>16.749126204349299</v>
      </c>
      <c r="FK17" s="68">
        <f>'Insumo 4'!BR$12</f>
        <v>17.483104650862579</v>
      </c>
      <c r="FL17" s="68">
        <f>'Insumo 4'!BS$12</f>
        <v>17.919351593019524</v>
      </c>
      <c r="FM17" s="68">
        <f>'Insumo 4'!BT$12</f>
        <v>18.047537279180045</v>
      </c>
      <c r="FN17" s="68">
        <f>'Insumo 4'!BU$12</f>
        <v>17.842887239426982</v>
      </c>
      <c r="FO17" s="68">
        <f>'Insumo 4'!BV$12</f>
        <v>17.334266718858618</v>
      </c>
      <c r="FP17" s="68">
        <f>'Insumo 4'!BW$12</f>
        <v>16.613726626059794</v>
      </c>
      <c r="FQ17" s="68">
        <f>'Insumo 4'!BX$12</f>
        <v>15.878033005328055</v>
      </c>
      <c r="FR17" s="68">
        <f>'Insumo 4'!BY$12</f>
        <v>15.164980168109114</v>
      </c>
      <c r="FS17" s="68">
        <f>'Insumo 4'!BZ$12</f>
        <v>14.5223462396704</v>
      </c>
      <c r="FT17" s="68">
        <f>'Insumo 4'!CA$12</f>
        <v>13.954621154214255</v>
      </c>
      <c r="FU17" s="68">
        <f>'Insumo 4'!CB$12</f>
        <v>13.484777118198371</v>
      </c>
      <c r="FV17" s="68">
        <f>'Insumo 4'!CC$12</f>
        <v>13.074722265270307</v>
      </c>
      <c r="FW17" s="68">
        <f>'Insumo 4'!CD$12</f>
        <v>12.660407296970293</v>
      </c>
      <c r="FX17" s="68">
        <f>'Insumo 4'!CE$12</f>
        <v>12.211256632272768</v>
      </c>
      <c r="FY17" s="68">
        <f>'Insumo 4'!CF$12</f>
        <v>11.733843089727175</v>
      </c>
      <c r="FZ17" s="68">
        <f>'Insumo 4'!CG$12</f>
        <v>11.172161029937767</v>
      </c>
      <c r="GA17" s="68">
        <f>'Insumo 4'!CH$12</f>
        <v>10.565572370688145</v>
      </c>
      <c r="GB17" s="68">
        <f>'Insumo 4'!CI$12</f>
        <v>9.9541163905252024</v>
      </c>
      <c r="GC17" s="68">
        <f>'Insumo 4'!CJ$12</f>
        <v>9.3827311378017342</v>
      </c>
      <c r="GD17" s="68">
        <f>'Insumo 4'!CK$12</f>
        <v>8.8316255825019017</v>
      </c>
      <c r="GE17" s="68">
        <f>'Insumo 4'!CL$12</f>
        <v>8.3185804446619365</v>
      </c>
      <c r="GF17" s="68">
        <f>'Insumo 4'!CM$12</f>
        <v>7.8305734636076849</v>
      </c>
      <c r="GG17" s="68">
        <f>'Insumo 4'!CN$12</f>
        <v>7.342568901699015</v>
      </c>
    </row>
    <row r="18" spans="1:189">
      <c r="A18">
        <f>'Población %'!A63</f>
        <v>2002</v>
      </c>
      <c r="B18" s="67">
        <f>'Población %'!B63*CU18</f>
        <v>0</v>
      </c>
      <c r="C18" s="67">
        <f>'Población %'!C63*CV18</f>
        <v>0</v>
      </c>
      <c r="D18" s="67">
        <f>'Población %'!D63*CW18</f>
        <v>0</v>
      </c>
      <c r="E18" s="67">
        <f>'Población %'!E63*CX18</f>
        <v>0</v>
      </c>
      <c r="F18" s="67">
        <f>'Población %'!F63*CY18</f>
        <v>0</v>
      </c>
      <c r="G18" s="67">
        <f>'Población %'!G63*CZ18</f>
        <v>0</v>
      </c>
      <c r="H18" s="67">
        <f>'Población %'!H63*DA18</f>
        <v>0</v>
      </c>
      <c r="I18" s="67">
        <f>'Población %'!I63*DB18</f>
        <v>0</v>
      </c>
      <c r="J18" s="67">
        <f>'Población %'!J63*DC18</f>
        <v>0</v>
      </c>
      <c r="K18" s="67">
        <f>'Población %'!K63*DD18</f>
        <v>0</v>
      </c>
      <c r="L18" s="67">
        <f>'Población %'!L63*DE18</f>
        <v>0</v>
      </c>
      <c r="M18" s="67">
        <f>'Población %'!M63*DF18</f>
        <v>0</v>
      </c>
      <c r="N18" s="67">
        <f>'Población %'!N63*DG18</f>
        <v>0</v>
      </c>
      <c r="O18" s="67">
        <f>'Población %'!O63*DH18</f>
        <v>0</v>
      </c>
      <c r="P18" s="67">
        <f>'Población %'!P63*DI18</f>
        <v>0</v>
      </c>
      <c r="Q18" s="67">
        <f>'Población %'!Q63*DJ18</f>
        <v>0</v>
      </c>
      <c r="R18" s="67">
        <f>'Población %'!R63*DK18</f>
        <v>0</v>
      </c>
      <c r="S18" s="67">
        <f>'Población %'!S63*DL18</f>
        <v>0</v>
      </c>
      <c r="T18" s="67">
        <f>'Población %'!T63*DM18</f>
        <v>0</v>
      </c>
      <c r="U18" s="67">
        <f>'Población %'!U63*DN18</f>
        <v>0</v>
      </c>
      <c r="V18" s="67">
        <f>'Población %'!V63*DO18</f>
        <v>0</v>
      </c>
      <c r="W18" s="67">
        <f>'Población %'!W63*DP18</f>
        <v>0</v>
      </c>
      <c r="X18" s="67">
        <f>'Población %'!X63*DQ18</f>
        <v>0</v>
      </c>
      <c r="Y18" s="67">
        <f>'Población %'!Y63*DR18</f>
        <v>0</v>
      </c>
      <c r="Z18" s="67">
        <f>'Población %'!Z63*DS18</f>
        <v>0</v>
      </c>
      <c r="AA18" s="67">
        <f>'Población %'!AA63*DT18</f>
        <v>0</v>
      </c>
      <c r="AB18" s="67">
        <f>'Población %'!AB63*DU18</f>
        <v>0</v>
      </c>
      <c r="AC18" s="67">
        <f>'Población %'!AC63*DV18</f>
        <v>0</v>
      </c>
      <c r="AD18" s="67">
        <f>'Población %'!AD63*DW18</f>
        <v>0</v>
      </c>
      <c r="AE18" s="67">
        <f>'Población %'!AE63*DX18</f>
        <v>0</v>
      </c>
      <c r="AF18" s="67">
        <f>'Población %'!AF63*DY18</f>
        <v>0</v>
      </c>
      <c r="AG18" s="67">
        <f>'Población %'!AG63*DZ18</f>
        <v>0</v>
      </c>
      <c r="AH18" s="67">
        <f>'Población %'!AH63*EA18</f>
        <v>0</v>
      </c>
      <c r="AI18" s="67">
        <f>'Población %'!AI63*EB18</f>
        <v>0</v>
      </c>
      <c r="AJ18" s="67">
        <f>'Población %'!AJ63*EC18</f>
        <v>0</v>
      </c>
      <c r="AK18" s="67">
        <f>'Población %'!AK63*ED18</f>
        <v>0</v>
      </c>
      <c r="AL18" s="67">
        <f>'Población %'!AL63*EE18</f>
        <v>0</v>
      </c>
      <c r="AM18" s="67">
        <f>'Población %'!AM63*EF18</f>
        <v>0</v>
      </c>
      <c r="AN18" s="67">
        <f>'Población %'!AN63*EG18</f>
        <v>0</v>
      </c>
      <c r="AO18" s="67">
        <f>'Población %'!AO63*EH18</f>
        <v>0</v>
      </c>
      <c r="AP18" s="67">
        <f>'Población %'!AP63*EI18</f>
        <v>0</v>
      </c>
      <c r="AQ18" s="67">
        <f>'Población %'!AQ63*EJ18</f>
        <v>0</v>
      </c>
      <c r="AR18" s="67">
        <f>'Población %'!AR63*EK18</f>
        <v>9.0279142392839636E-6</v>
      </c>
      <c r="AS18" s="67">
        <f>'Población %'!AS63*EL18</f>
        <v>4.8044646296973109E-5</v>
      </c>
      <c r="AT18" s="67">
        <f>'Población %'!AT63*EM18</f>
        <v>1.3709801240432013E-4</v>
      </c>
      <c r="AU18" s="67">
        <f>'Población %'!AU63*EN18</f>
        <v>3.3974562228572563E-4</v>
      </c>
      <c r="AV18" s="67">
        <f>'Población %'!AV63*EO18</f>
        <v>8.9674386629648775E-4</v>
      </c>
      <c r="AW18" s="67">
        <f>'Población %'!AW63*EP18</f>
        <v>1.9016707797134789E-3</v>
      </c>
      <c r="AX18" s="67">
        <f>'Población %'!AX63*EQ18</f>
        <v>3.1822451128466905E-3</v>
      </c>
      <c r="AY18" s="67">
        <f>'Población %'!AY63*ER18</f>
        <v>4.5767498193590283E-3</v>
      </c>
      <c r="AZ18" s="67">
        <f>'Población %'!AZ63*ES18</f>
        <v>5.9489538812704254E-3</v>
      </c>
      <c r="BA18" s="67">
        <f>'Población %'!BA63*ET18</f>
        <v>6.9353479900448375E-3</v>
      </c>
      <c r="BB18" s="67">
        <f>'Población %'!BB63*EU18</f>
        <v>7.6005733541367132E-3</v>
      </c>
      <c r="BC18" s="67">
        <f>'Población %'!BC63*EV18</f>
        <v>8.4294412803127099E-3</v>
      </c>
      <c r="BD18" s="67">
        <f>'Población %'!BD63*EW18</f>
        <v>9.7077492957573768E-3</v>
      </c>
      <c r="BE18" s="67">
        <f>'Población %'!BE63*EX18</f>
        <v>1.1633291281783593E-2</v>
      </c>
      <c r="BF18" s="67">
        <f>'Población %'!BF63*EY18</f>
        <v>1.4537255659688652E-2</v>
      </c>
      <c r="BG18" s="67">
        <f>'Población %'!BG63*EZ18</f>
        <v>1.8388233648733522E-2</v>
      </c>
      <c r="BH18" s="67">
        <f>'Población %'!BH63*FA18</f>
        <v>2.3320888961608367E-2</v>
      </c>
      <c r="BI18" s="67">
        <f>'Población %'!BI63*FB18</f>
        <v>3.0030250075782087E-2</v>
      </c>
      <c r="BJ18" s="67">
        <f>'Población %'!BJ63*FC18</f>
        <v>3.7939952190664053E-2</v>
      </c>
      <c r="BK18" s="67">
        <f>'Población %'!BK63*FD18</f>
        <v>4.6476555126870031E-2</v>
      </c>
      <c r="BL18" s="67">
        <f>'Población %'!BL63*FE18</f>
        <v>5.511306258198885E-2</v>
      </c>
      <c r="BM18" s="67">
        <f>'Población %'!BM63*FF18</f>
        <v>6.3035489105977227E-2</v>
      </c>
      <c r="BN18" s="67">
        <f>'Población %'!BN63*FG18</f>
        <v>6.8743724686954041E-2</v>
      </c>
      <c r="BO18" s="67">
        <f>'Población %'!BO63*FH18</f>
        <v>7.2345923414706442E-2</v>
      </c>
      <c r="BP18" s="67">
        <f>'Población %'!BP63*FI18</f>
        <v>7.4061701548110814E-2</v>
      </c>
      <c r="BQ18" s="67">
        <f>'Población %'!BQ63*FJ18</f>
        <v>7.4478779164610001E-2</v>
      </c>
      <c r="BR18" s="67">
        <f>'Población %'!BR63*FK18</f>
        <v>7.3646081264863786E-2</v>
      </c>
      <c r="BS18" s="67">
        <f>'Población %'!BS63*FL18</f>
        <v>7.1110696797045819E-2</v>
      </c>
      <c r="BT18" s="67">
        <f>'Población %'!BT63*FM18</f>
        <v>6.7009228189615966E-2</v>
      </c>
      <c r="BU18" s="67">
        <f>'Población %'!BU63*FN18</f>
        <v>6.1595730183728728E-2</v>
      </c>
      <c r="BV18" s="67">
        <f>'Población %'!BV63*FO18</f>
        <v>5.5330549979897885E-2</v>
      </c>
      <c r="BW18" s="67">
        <f>'Población %'!BW63*FP18</f>
        <v>4.8664098874163828E-2</v>
      </c>
      <c r="BX18" s="67">
        <f>'Población %'!BX63*FQ18</f>
        <v>4.2692856893878868E-2</v>
      </c>
      <c r="BY18" s="67">
        <f>'Población %'!BY63*FR18</f>
        <v>3.7669929582268377E-2</v>
      </c>
      <c r="BZ18" s="67">
        <f>'Población %'!BZ63*FS18</f>
        <v>3.3450307164826859E-2</v>
      </c>
      <c r="CA18" s="67">
        <f>'Población %'!CA63*FT18</f>
        <v>2.9654634020423652E-2</v>
      </c>
      <c r="CB18" s="67">
        <f>'Población %'!CB63*FU18</f>
        <v>2.636956575837545E-2</v>
      </c>
      <c r="CC18" s="67">
        <f>'Población %'!CC63*FV18</f>
        <v>2.3258515835584657E-2</v>
      </c>
      <c r="CD18" s="67">
        <f>'Población %'!CD63*FW18</f>
        <v>2.0071013066109866E-2</v>
      </c>
      <c r="CE18" s="67">
        <f>'Población %'!CE63*FX18</f>
        <v>1.6911438329880644E-2</v>
      </c>
      <c r="CF18" s="67">
        <f>'Población %'!CF63*FY18</f>
        <v>1.4044071144314671E-2</v>
      </c>
      <c r="CG18" s="67">
        <f>'Población %'!CG63*FZ18</f>
        <v>1.1364907233221595E-2</v>
      </c>
      <c r="CH18" s="67">
        <f>'Población %'!CH63*GA18</f>
        <v>9.0342221048130833E-3</v>
      </c>
      <c r="CI18" s="67">
        <f>'Población %'!CI63*GB18</f>
        <v>7.1340066604811108E-3</v>
      </c>
      <c r="CJ18" s="67">
        <f>'Población %'!CJ63*GC18</f>
        <v>5.6087343443561753E-3</v>
      </c>
      <c r="CK18" s="67">
        <f>'Población %'!CK63*GD18</f>
        <v>4.2527685193791964E-3</v>
      </c>
      <c r="CL18" s="67">
        <f>'Población %'!CL63*GE18</f>
        <v>3.1616007757625159E-3</v>
      </c>
      <c r="CM18" s="67">
        <f>'Población %'!CM63*GF18</f>
        <v>2.3654032232320386E-3</v>
      </c>
      <c r="CN18" s="67">
        <f>'Población %'!CN63*GG18</f>
        <v>1.7216826586188654E-3</v>
      </c>
      <c r="CP18" s="72">
        <f t="shared" si="0"/>
        <v>1.3059405416272853</v>
      </c>
      <c r="CQ18" s="83">
        <f>100*'Población %'!CR63</f>
        <v>5.7598288131155622</v>
      </c>
      <c r="CR18" s="83">
        <f t="shared" si="1"/>
        <v>22.673252695523878</v>
      </c>
      <c r="CT18">
        <f t="shared" si="2"/>
        <v>2002</v>
      </c>
      <c r="CU18" s="68">
        <f>'Insumo 4'!B$12</f>
        <v>0</v>
      </c>
      <c r="CV18" s="68">
        <f>'Insumo 4'!C$12</f>
        <v>0</v>
      </c>
      <c r="CW18" s="68">
        <f>'Insumo 4'!D$12</f>
        <v>0</v>
      </c>
      <c r="CX18" s="68">
        <f>'Insumo 4'!E$12</f>
        <v>0</v>
      </c>
      <c r="CY18" s="68">
        <f>'Insumo 4'!F$12</f>
        <v>0</v>
      </c>
      <c r="CZ18" s="68">
        <f>'Insumo 4'!G$12</f>
        <v>0</v>
      </c>
      <c r="DA18" s="68">
        <f>'Insumo 4'!H$12</f>
        <v>0</v>
      </c>
      <c r="DB18" s="68">
        <f>'Insumo 4'!I$12</f>
        <v>0</v>
      </c>
      <c r="DC18" s="68">
        <f>'Insumo 4'!J$12</f>
        <v>0</v>
      </c>
      <c r="DD18" s="68">
        <f>'Insumo 4'!K$12</f>
        <v>0</v>
      </c>
      <c r="DE18" s="68">
        <f>'Insumo 4'!L$12</f>
        <v>0</v>
      </c>
      <c r="DF18" s="68">
        <f>'Insumo 4'!M$12</f>
        <v>0</v>
      </c>
      <c r="DG18" s="68">
        <f>'Insumo 4'!N$12</f>
        <v>0</v>
      </c>
      <c r="DH18" s="68">
        <f>'Insumo 4'!O$12</f>
        <v>0</v>
      </c>
      <c r="DI18" s="68">
        <f>'Insumo 4'!P$12</f>
        <v>0</v>
      </c>
      <c r="DJ18" s="68">
        <f>'Insumo 4'!Q$12</f>
        <v>0</v>
      </c>
      <c r="DK18" s="68">
        <f>'Insumo 4'!R$12</f>
        <v>0</v>
      </c>
      <c r="DL18" s="68">
        <f>'Insumo 4'!S$12</f>
        <v>0</v>
      </c>
      <c r="DM18" s="68">
        <f>'Insumo 4'!T$12</f>
        <v>0</v>
      </c>
      <c r="DN18" s="68">
        <f>'Insumo 4'!U$12</f>
        <v>0</v>
      </c>
      <c r="DO18" s="68">
        <f>'Insumo 4'!V$12</f>
        <v>0</v>
      </c>
      <c r="DP18" s="68">
        <f>'Insumo 4'!W$12</f>
        <v>0</v>
      </c>
      <c r="DQ18" s="68">
        <f>'Insumo 4'!X$12</f>
        <v>0</v>
      </c>
      <c r="DR18" s="68">
        <f>'Insumo 4'!Y$12</f>
        <v>0</v>
      </c>
      <c r="DS18" s="68">
        <f>'Insumo 4'!Z$12</f>
        <v>0</v>
      </c>
      <c r="DT18" s="68">
        <f>'Insumo 4'!AA$12</f>
        <v>0</v>
      </c>
      <c r="DU18" s="68">
        <f>'Insumo 4'!AB$12</f>
        <v>0</v>
      </c>
      <c r="DV18" s="68">
        <f>'Insumo 4'!AC$12</f>
        <v>0</v>
      </c>
      <c r="DW18" s="68">
        <f>'Insumo 4'!AD$12</f>
        <v>0</v>
      </c>
      <c r="DX18" s="68">
        <f>'Insumo 4'!AE$12</f>
        <v>0</v>
      </c>
      <c r="DY18" s="68">
        <f>'Insumo 4'!AF$12</f>
        <v>0</v>
      </c>
      <c r="DZ18" s="68">
        <f>'Insumo 4'!AG$12</f>
        <v>0</v>
      </c>
      <c r="EA18" s="68">
        <f>'Insumo 4'!AH$12</f>
        <v>0</v>
      </c>
      <c r="EB18" s="68">
        <f>'Insumo 4'!AI$12</f>
        <v>0</v>
      </c>
      <c r="EC18" s="68">
        <f>'Insumo 4'!AJ$12</f>
        <v>0</v>
      </c>
      <c r="ED18" s="68">
        <f>'Insumo 4'!AK$12</f>
        <v>0</v>
      </c>
      <c r="EE18" s="68">
        <f>'Insumo 4'!AL$12</f>
        <v>0</v>
      </c>
      <c r="EF18" s="68">
        <f>'Insumo 4'!AM$12</f>
        <v>0</v>
      </c>
      <c r="EG18" s="68">
        <f>'Insumo 4'!AN$12</f>
        <v>0</v>
      </c>
      <c r="EH18" s="68">
        <f>'Insumo 4'!AO$12</f>
        <v>0</v>
      </c>
      <c r="EI18" s="68">
        <f>'Insumo 4'!AP$12</f>
        <v>0</v>
      </c>
      <c r="EJ18" s="68">
        <f>'Insumo 4'!AQ$12</f>
        <v>0</v>
      </c>
      <c r="EK18" s="68">
        <f>'Insumo 4'!AR$12</f>
        <v>8.8238818974902043E-4</v>
      </c>
      <c r="EL18" s="68">
        <f>'Insumo 4'!AS$12</f>
        <v>4.8693433190267893E-3</v>
      </c>
      <c r="EM18" s="68">
        <f>'Insumo 4'!AT$12</f>
        <v>1.4359199061542044E-2</v>
      </c>
      <c r="EN18" s="68">
        <f>'Insumo 4'!AU$12</f>
        <v>3.6531057813648467E-2</v>
      </c>
      <c r="EO18" s="68">
        <f>'Insumo 4'!AV$12</f>
        <v>9.858410152964199E-2</v>
      </c>
      <c r="EP18" s="68">
        <f>'Insumo 4'!AW$12</f>
        <v>0.21389272413390695</v>
      </c>
      <c r="EQ18" s="68">
        <f>'Insumo 4'!AX$12</f>
        <v>0.36563861427756122</v>
      </c>
      <c r="ER18" s="68">
        <f>'Insumo 4'!AY$12</f>
        <v>0.54080144660291762</v>
      </c>
      <c r="ES18" s="68">
        <f>'Insumo 4'!AZ$12</f>
        <v>0.73141463602424606</v>
      </c>
      <c r="ET18" s="68">
        <f>'Insumo 4'!BA$12</f>
        <v>0.8944302126328777</v>
      </c>
      <c r="EU18" s="68">
        <f>'Insumo 4'!BB$12</f>
        <v>1.0281025209760035</v>
      </c>
      <c r="EV18" s="68">
        <f>'Insumo 4'!BC$12</f>
        <v>1.1991482094333787</v>
      </c>
      <c r="EW18" s="68">
        <f>'Insumo 4'!BD$12</f>
        <v>1.4425379627260571</v>
      </c>
      <c r="EX18" s="68">
        <f>'Insumo 4'!BE$12</f>
        <v>1.7814126017588787</v>
      </c>
      <c r="EY18" s="68">
        <f>'Insumo 4'!BF$12</f>
        <v>2.2724401279882653</v>
      </c>
      <c r="EZ18" s="68">
        <f>'Insumo 4'!BG$12</f>
        <v>2.9392280155020489</v>
      </c>
      <c r="FA18" s="68">
        <f>'Insumo 4'!BH$12</f>
        <v>3.8112598430095588</v>
      </c>
      <c r="FB18" s="68">
        <f>'Insumo 4'!BI$12</f>
        <v>5.024400874325055</v>
      </c>
      <c r="FC18" s="68">
        <f>'Insumo 4'!BJ$12</f>
        <v>6.5227736847686941</v>
      </c>
      <c r="FD18" s="68">
        <f>'Insumo 4'!BK$12</f>
        <v>8.2357392233121836</v>
      </c>
      <c r="FE18" s="68">
        <f>'Insumo 4'!BL$12</f>
        <v>10.064373788768917</v>
      </c>
      <c r="FF18" s="68">
        <f>'Insumo 4'!BM$12</f>
        <v>11.863954415771889</v>
      </c>
      <c r="FG18" s="68">
        <f>'Insumo 4'!BN$12</f>
        <v>13.401551252700894</v>
      </c>
      <c r="FH18" s="68">
        <f>'Insumo 4'!BO$12</f>
        <v>14.716860059430017</v>
      </c>
      <c r="FI18" s="68">
        <f>'Insumo 4'!BP$12</f>
        <v>15.821640302638997</v>
      </c>
      <c r="FJ18" s="68">
        <f>'Insumo 4'!BQ$12</f>
        <v>16.749126204349299</v>
      </c>
      <c r="FK18" s="68">
        <f>'Insumo 4'!BR$12</f>
        <v>17.483104650862579</v>
      </c>
      <c r="FL18" s="68">
        <f>'Insumo 4'!BS$12</f>
        <v>17.919351593019524</v>
      </c>
      <c r="FM18" s="68">
        <f>'Insumo 4'!BT$12</f>
        <v>18.047537279180045</v>
      </c>
      <c r="FN18" s="68">
        <f>'Insumo 4'!BU$12</f>
        <v>17.842887239426982</v>
      </c>
      <c r="FO18" s="68">
        <f>'Insumo 4'!BV$12</f>
        <v>17.334266718858618</v>
      </c>
      <c r="FP18" s="68">
        <f>'Insumo 4'!BW$12</f>
        <v>16.613726626059794</v>
      </c>
      <c r="FQ18" s="68">
        <f>'Insumo 4'!BX$12</f>
        <v>15.878033005328055</v>
      </c>
      <c r="FR18" s="68">
        <f>'Insumo 4'!BY$12</f>
        <v>15.164980168109114</v>
      </c>
      <c r="FS18" s="68">
        <f>'Insumo 4'!BZ$12</f>
        <v>14.5223462396704</v>
      </c>
      <c r="FT18" s="68">
        <f>'Insumo 4'!CA$12</f>
        <v>13.954621154214255</v>
      </c>
      <c r="FU18" s="68">
        <f>'Insumo 4'!CB$12</f>
        <v>13.484777118198371</v>
      </c>
      <c r="FV18" s="68">
        <f>'Insumo 4'!CC$12</f>
        <v>13.074722265270307</v>
      </c>
      <c r="FW18" s="68">
        <f>'Insumo 4'!CD$12</f>
        <v>12.660407296970293</v>
      </c>
      <c r="FX18" s="68">
        <f>'Insumo 4'!CE$12</f>
        <v>12.211256632272768</v>
      </c>
      <c r="FY18" s="68">
        <f>'Insumo 4'!CF$12</f>
        <v>11.733843089727175</v>
      </c>
      <c r="FZ18" s="68">
        <f>'Insumo 4'!CG$12</f>
        <v>11.172161029937767</v>
      </c>
      <c r="GA18" s="68">
        <f>'Insumo 4'!CH$12</f>
        <v>10.565572370688145</v>
      </c>
      <c r="GB18" s="68">
        <f>'Insumo 4'!CI$12</f>
        <v>9.9541163905252024</v>
      </c>
      <c r="GC18" s="68">
        <f>'Insumo 4'!CJ$12</f>
        <v>9.3827311378017342</v>
      </c>
      <c r="GD18" s="68">
        <f>'Insumo 4'!CK$12</f>
        <v>8.8316255825019017</v>
      </c>
      <c r="GE18" s="68">
        <f>'Insumo 4'!CL$12</f>
        <v>8.3185804446619365</v>
      </c>
      <c r="GF18" s="68">
        <f>'Insumo 4'!CM$12</f>
        <v>7.8305734636076849</v>
      </c>
      <c r="GG18" s="68">
        <f>'Insumo 4'!CN$12</f>
        <v>7.342568901699015</v>
      </c>
    </row>
    <row r="19" spans="1:189">
      <c r="A19">
        <f>'Población %'!A64</f>
        <v>2003</v>
      </c>
      <c r="B19" s="67">
        <f>'Población %'!B64*CU19</f>
        <v>0</v>
      </c>
      <c r="C19" s="67">
        <f>'Población %'!C64*CV19</f>
        <v>0</v>
      </c>
      <c r="D19" s="67">
        <f>'Población %'!D64*CW19</f>
        <v>0</v>
      </c>
      <c r="E19" s="67">
        <f>'Población %'!E64*CX19</f>
        <v>0</v>
      </c>
      <c r="F19" s="67">
        <f>'Población %'!F64*CY19</f>
        <v>0</v>
      </c>
      <c r="G19" s="67">
        <f>'Población %'!G64*CZ19</f>
        <v>0</v>
      </c>
      <c r="H19" s="67">
        <f>'Población %'!H64*DA19</f>
        <v>0</v>
      </c>
      <c r="I19" s="67">
        <f>'Población %'!I64*DB19</f>
        <v>0</v>
      </c>
      <c r="J19" s="67">
        <f>'Población %'!J64*DC19</f>
        <v>0</v>
      </c>
      <c r="K19" s="67">
        <f>'Población %'!K64*DD19</f>
        <v>0</v>
      </c>
      <c r="L19" s="67">
        <f>'Población %'!L64*DE19</f>
        <v>0</v>
      </c>
      <c r="M19" s="67">
        <f>'Población %'!M64*DF19</f>
        <v>0</v>
      </c>
      <c r="N19" s="67">
        <f>'Población %'!N64*DG19</f>
        <v>0</v>
      </c>
      <c r="O19" s="67">
        <f>'Población %'!O64*DH19</f>
        <v>0</v>
      </c>
      <c r="P19" s="67">
        <f>'Población %'!P64*DI19</f>
        <v>0</v>
      </c>
      <c r="Q19" s="67">
        <f>'Población %'!Q64*DJ19</f>
        <v>0</v>
      </c>
      <c r="R19" s="67">
        <f>'Población %'!R64*DK19</f>
        <v>0</v>
      </c>
      <c r="S19" s="67">
        <f>'Población %'!S64*DL19</f>
        <v>0</v>
      </c>
      <c r="T19" s="67">
        <f>'Población %'!T64*DM19</f>
        <v>0</v>
      </c>
      <c r="U19" s="67">
        <f>'Población %'!U64*DN19</f>
        <v>0</v>
      </c>
      <c r="V19" s="67">
        <f>'Población %'!V64*DO19</f>
        <v>0</v>
      </c>
      <c r="W19" s="67">
        <f>'Población %'!W64*DP19</f>
        <v>0</v>
      </c>
      <c r="X19" s="67">
        <f>'Población %'!X64*DQ19</f>
        <v>0</v>
      </c>
      <c r="Y19" s="67">
        <f>'Población %'!Y64*DR19</f>
        <v>0</v>
      </c>
      <c r="Z19" s="67">
        <f>'Población %'!Z64*DS19</f>
        <v>0</v>
      </c>
      <c r="AA19" s="67">
        <f>'Población %'!AA64*DT19</f>
        <v>0</v>
      </c>
      <c r="AB19" s="67">
        <f>'Población %'!AB64*DU19</f>
        <v>0</v>
      </c>
      <c r="AC19" s="67">
        <f>'Población %'!AC64*DV19</f>
        <v>0</v>
      </c>
      <c r="AD19" s="67">
        <f>'Población %'!AD64*DW19</f>
        <v>0</v>
      </c>
      <c r="AE19" s="67">
        <f>'Población %'!AE64*DX19</f>
        <v>0</v>
      </c>
      <c r="AF19" s="67">
        <f>'Población %'!AF64*DY19</f>
        <v>0</v>
      </c>
      <c r="AG19" s="67">
        <f>'Población %'!AG64*DZ19</f>
        <v>0</v>
      </c>
      <c r="AH19" s="67">
        <f>'Población %'!AH64*EA19</f>
        <v>0</v>
      </c>
      <c r="AI19" s="67">
        <f>'Población %'!AI64*EB19</f>
        <v>0</v>
      </c>
      <c r="AJ19" s="67">
        <f>'Población %'!AJ64*EC19</f>
        <v>0</v>
      </c>
      <c r="AK19" s="67">
        <f>'Población %'!AK64*ED19</f>
        <v>0</v>
      </c>
      <c r="AL19" s="67">
        <f>'Población %'!AL64*EE19</f>
        <v>0</v>
      </c>
      <c r="AM19" s="67">
        <f>'Población %'!AM64*EF19</f>
        <v>0</v>
      </c>
      <c r="AN19" s="67">
        <f>'Población %'!AN64*EG19</f>
        <v>0</v>
      </c>
      <c r="AO19" s="67">
        <f>'Población %'!AO64*EH19</f>
        <v>0</v>
      </c>
      <c r="AP19" s="67">
        <f>'Población %'!AP64*EI19</f>
        <v>0</v>
      </c>
      <c r="AQ19" s="67">
        <f>'Población %'!AQ64*EJ19</f>
        <v>0</v>
      </c>
      <c r="AR19" s="67">
        <f>'Población %'!AR64*EK19</f>
        <v>9.1560246139429047E-6</v>
      </c>
      <c r="AS19" s="67">
        <f>'Población %'!AS64*EL19</f>
        <v>4.8806554240167067E-5</v>
      </c>
      <c r="AT19" s="67">
        <f>'Población %'!AT64*EM19</f>
        <v>1.3877510735770411E-4</v>
      </c>
      <c r="AU19" s="67">
        <f>'Población %'!AU64*EN19</f>
        <v>3.416165769745018E-4</v>
      </c>
      <c r="AV19" s="67">
        <f>'Población %'!AV64*EO19</f>
        <v>8.9805144176925374E-4</v>
      </c>
      <c r="AW19" s="67">
        <f>'Población %'!AW64*EP19</f>
        <v>1.9060265290121502E-3</v>
      </c>
      <c r="AX19" s="67">
        <f>'Población %'!AX64*EQ19</f>
        <v>3.184932342131192E-3</v>
      </c>
      <c r="AY19" s="67">
        <f>'Población %'!AY64*ER19</f>
        <v>4.6116415196108696E-3</v>
      </c>
      <c r="AZ19" s="67">
        <f>'Población %'!AZ64*ES19</f>
        <v>6.0649060370971493E-3</v>
      </c>
      <c r="BA19" s="67">
        <f>'Población %'!BA64*ET19</f>
        <v>7.1265528918362875E-3</v>
      </c>
      <c r="BB19" s="67">
        <f>'Población %'!BB64*EU19</f>
        <v>7.8065519933770951E-3</v>
      </c>
      <c r="BC19" s="67">
        <f>'Población %'!BC64*EV19</f>
        <v>8.6778113187759021E-3</v>
      </c>
      <c r="BD19" s="67">
        <f>'Población %'!BD64*EW19</f>
        <v>9.9214757992424872E-3</v>
      </c>
      <c r="BE19" s="67">
        <f>'Población %'!BE64*EX19</f>
        <v>1.1724068472080511E-2</v>
      </c>
      <c r="BF19" s="67">
        <f>'Población %'!BF64*EY19</f>
        <v>1.4506054164690125E-2</v>
      </c>
      <c r="BG19" s="67">
        <f>'Población %'!BG64*EZ19</f>
        <v>1.8371661487185217E-2</v>
      </c>
      <c r="BH19" s="67">
        <f>'Población %'!BH64*FA19</f>
        <v>2.3286290083213677E-2</v>
      </c>
      <c r="BI19" s="67">
        <f>'Población %'!BI64*FB19</f>
        <v>3.0009396896387059E-2</v>
      </c>
      <c r="BJ19" s="67">
        <f>'Población %'!BJ64*FC19</f>
        <v>3.8030537611774343E-2</v>
      </c>
      <c r="BK19" s="67">
        <f>'Población %'!BK64*FD19</f>
        <v>4.6696084590781353E-2</v>
      </c>
      <c r="BL19" s="67">
        <f>'Población %'!BL64*FE19</f>
        <v>5.5319782154639278E-2</v>
      </c>
      <c r="BM19" s="67">
        <f>'Población %'!BM64*FF19</f>
        <v>6.3226129112067694E-2</v>
      </c>
      <c r="BN19" s="67">
        <f>'Población %'!BN64*FG19</f>
        <v>6.9227066968194029E-2</v>
      </c>
      <c r="BO19" s="67">
        <f>'Población %'!BO64*FH19</f>
        <v>7.3323124721465432E-2</v>
      </c>
      <c r="BP19" s="67">
        <f>'Población %'!BP64*FI19</f>
        <v>7.5456718731671008E-2</v>
      </c>
      <c r="BQ19" s="67">
        <f>'Población %'!BQ64*FJ19</f>
        <v>7.597089513291852E-2</v>
      </c>
      <c r="BR19" s="67">
        <f>'Población %'!BR64*FK19</f>
        <v>7.5222493703489823E-2</v>
      </c>
      <c r="BS19" s="67">
        <f>'Población %'!BS64*FL19</f>
        <v>7.2923135497724861E-2</v>
      </c>
      <c r="BT19" s="67">
        <f>'Población %'!BT64*FM19</f>
        <v>6.9063935654764361E-2</v>
      </c>
      <c r="BU19" s="67">
        <f>'Población %'!BU64*FN19</f>
        <v>6.3753142229085819E-2</v>
      </c>
      <c r="BV19" s="67">
        <f>'Población %'!BV64*FO19</f>
        <v>5.7441813763873258E-2</v>
      </c>
      <c r="BW19" s="67">
        <f>'Población %'!BW64*FP19</f>
        <v>5.0760757819957043E-2</v>
      </c>
      <c r="BX19" s="67">
        <f>'Población %'!BX64*FQ19</f>
        <v>4.4372639793838112E-2</v>
      </c>
      <c r="BY19" s="67">
        <f>'Población %'!BY64*FR19</f>
        <v>3.8751934407715495E-2</v>
      </c>
      <c r="BZ19" s="67">
        <f>'Población %'!BZ64*FS19</f>
        <v>3.4120060575364534E-2</v>
      </c>
      <c r="CA19" s="67">
        <f>'Población %'!CA64*FT19</f>
        <v>3.0234634189558938E-2</v>
      </c>
      <c r="CB19" s="67">
        <f>'Población %'!CB64*FU19</f>
        <v>2.6789242030422739E-2</v>
      </c>
      <c r="CC19" s="67">
        <f>'Población %'!CC64*FV19</f>
        <v>2.3740990417237352E-2</v>
      </c>
      <c r="CD19" s="67">
        <f>'Población %'!CD64*FW19</f>
        <v>2.0762470227552701E-2</v>
      </c>
      <c r="CE19" s="67">
        <f>'Población %'!CE64*FX19</f>
        <v>1.7711601066216127E-2</v>
      </c>
      <c r="CF19" s="67">
        <f>'Población %'!CF64*FY19</f>
        <v>1.4742486923959965E-2</v>
      </c>
      <c r="CG19" s="67">
        <f>'Población %'!CG64*FZ19</f>
        <v>1.2007033838391924E-2</v>
      </c>
      <c r="CH19" s="67">
        <f>'Población %'!CH64*GA19</f>
        <v>9.5272279148274613E-3</v>
      </c>
      <c r="CI19" s="67">
        <f>'Población %'!CI64*GB19</f>
        <v>7.443074980265336E-3</v>
      </c>
      <c r="CJ19" s="67">
        <f>'Población %'!CJ64*GC19</f>
        <v>5.8089555523383046E-3</v>
      </c>
      <c r="CK19" s="67">
        <f>'Población %'!CK64*GD19</f>
        <v>4.5130014487979077E-3</v>
      </c>
      <c r="CL19" s="67">
        <f>'Población %'!CL64*GE19</f>
        <v>3.3529260735481676E-3</v>
      </c>
      <c r="CM19" s="67">
        <f>'Población %'!CM64*GF19</f>
        <v>2.4546986045584744E-3</v>
      </c>
      <c r="CN19" s="67">
        <f>'Población %'!CN64*GG19</f>
        <v>1.837456713929759E-3</v>
      </c>
      <c r="CP19" s="72">
        <f t="shared" si="0"/>
        <v>1.3332198276905256</v>
      </c>
      <c r="CQ19" s="83">
        <f>100*'Población %'!CR64</f>
        <v>5.9264690548583392</v>
      </c>
      <c r="CR19" s="83">
        <f t="shared" si="1"/>
        <v>22.49602276413799</v>
      </c>
      <c r="CT19">
        <f t="shared" si="2"/>
        <v>2003</v>
      </c>
      <c r="CU19" s="68">
        <f>'Insumo 4'!B$12</f>
        <v>0</v>
      </c>
      <c r="CV19" s="68">
        <f>'Insumo 4'!C$12</f>
        <v>0</v>
      </c>
      <c r="CW19" s="68">
        <f>'Insumo 4'!D$12</f>
        <v>0</v>
      </c>
      <c r="CX19" s="68">
        <f>'Insumo 4'!E$12</f>
        <v>0</v>
      </c>
      <c r="CY19" s="68">
        <f>'Insumo 4'!F$12</f>
        <v>0</v>
      </c>
      <c r="CZ19" s="68">
        <f>'Insumo 4'!G$12</f>
        <v>0</v>
      </c>
      <c r="DA19" s="68">
        <f>'Insumo 4'!H$12</f>
        <v>0</v>
      </c>
      <c r="DB19" s="68">
        <f>'Insumo 4'!I$12</f>
        <v>0</v>
      </c>
      <c r="DC19" s="68">
        <f>'Insumo 4'!J$12</f>
        <v>0</v>
      </c>
      <c r="DD19" s="68">
        <f>'Insumo 4'!K$12</f>
        <v>0</v>
      </c>
      <c r="DE19" s="68">
        <f>'Insumo 4'!L$12</f>
        <v>0</v>
      </c>
      <c r="DF19" s="68">
        <f>'Insumo 4'!M$12</f>
        <v>0</v>
      </c>
      <c r="DG19" s="68">
        <f>'Insumo 4'!N$12</f>
        <v>0</v>
      </c>
      <c r="DH19" s="68">
        <f>'Insumo 4'!O$12</f>
        <v>0</v>
      </c>
      <c r="DI19" s="68">
        <f>'Insumo 4'!P$12</f>
        <v>0</v>
      </c>
      <c r="DJ19" s="68">
        <f>'Insumo 4'!Q$12</f>
        <v>0</v>
      </c>
      <c r="DK19" s="68">
        <f>'Insumo 4'!R$12</f>
        <v>0</v>
      </c>
      <c r="DL19" s="68">
        <f>'Insumo 4'!S$12</f>
        <v>0</v>
      </c>
      <c r="DM19" s="68">
        <f>'Insumo 4'!T$12</f>
        <v>0</v>
      </c>
      <c r="DN19" s="68">
        <f>'Insumo 4'!U$12</f>
        <v>0</v>
      </c>
      <c r="DO19" s="68">
        <f>'Insumo 4'!V$12</f>
        <v>0</v>
      </c>
      <c r="DP19" s="68">
        <f>'Insumo 4'!W$12</f>
        <v>0</v>
      </c>
      <c r="DQ19" s="68">
        <f>'Insumo 4'!X$12</f>
        <v>0</v>
      </c>
      <c r="DR19" s="68">
        <f>'Insumo 4'!Y$12</f>
        <v>0</v>
      </c>
      <c r="DS19" s="68">
        <f>'Insumo 4'!Z$12</f>
        <v>0</v>
      </c>
      <c r="DT19" s="68">
        <f>'Insumo 4'!AA$12</f>
        <v>0</v>
      </c>
      <c r="DU19" s="68">
        <f>'Insumo 4'!AB$12</f>
        <v>0</v>
      </c>
      <c r="DV19" s="68">
        <f>'Insumo 4'!AC$12</f>
        <v>0</v>
      </c>
      <c r="DW19" s="68">
        <f>'Insumo 4'!AD$12</f>
        <v>0</v>
      </c>
      <c r="DX19" s="68">
        <f>'Insumo 4'!AE$12</f>
        <v>0</v>
      </c>
      <c r="DY19" s="68">
        <f>'Insumo 4'!AF$12</f>
        <v>0</v>
      </c>
      <c r="DZ19" s="68">
        <f>'Insumo 4'!AG$12</f>
        <v>0</v>
      </c>
      <c r="EA19" s="68">
        <f>'Insumo 4'!AH$12</f>
        <v>0</v>
      </c>
      <c r="EB19" s="68">
        <f>'Insumo 4'!AI$12</f>
        <v>0</v>
      </c>
      <c r="EC19" s="68">
        <f>'Insumo 4'!AJ$12</f>
        <v>0</v>
      </c>
      <c r="ED19" s="68">
        <f>'Insumo 4'!AK$12</f>
        <v>0</v>
      </c>
      <c r="EE19" s="68">
        <f>'Insumo 4'!AL$12</f>
        <v>0</v>
      </c>
      <c r="EF19" s="68">
        <f>'Insumo 4'!AM$12</f>
        <v>0</v>
      </c>
      <c r="EG19" s="68">
        <f>'Insumo 4'!AN$12</f>
        <v>0</v>
      </c>
      <c r="EH19" s="68">
        <f>'Insumo 4'!AO$12</f>
        <v>0</v>
      </c>
      <c r="EI19" s="68">
        <f>'Insumo 4'!AP$12</f>
        <v>0</v>
      </c>
      <c r="EJ19" s="68">
        <f>'Insumo 4'!AQ$12</f>
        <v>0</v>
      </c>
      <c r="EK19" s="68">
        <f>'Insumo 4'!AR$12</f>
        <v>8.8238818974902043E-4</v>
      </c>
      <c r="EL19" s="68">
        <f>'Insumo 4'!AS$12</f>
        <v>4.8693433190267893E-3</v>
      </c>
      <c r="EM19" s="68">
        <f>'Insumo 4'!AT$12</f>
        <v>1.4359199061542044E-2</v>
      </c>
      <c r="EN19" s="68">
        <f>'Insumo 4'!AU$12</f>
        <v>3.6531057813648467E-2</v>
      </c>
      <c r="EO19" s="68">
        <f>'Insumo 4'!AV$12</f>
        <v>9.858410152964199E-2</v>
      </c>
      <c r="EP19" s="68">
        <f>'Insumo 4'!AW$12</f>
        <v>0.21389272413390695</v>
      </c>
      <c r="EQ19" s="68">
        <f>'Insumo 4'!AX$12</f>
        <v>0.36563861427756122</v>
      </c>
      <c r="ER19" s="68">
        <f>'Insumo 4'!AY$12</f>
        <v>0.54080144660291762</v>
      </c>
      <c r="ES19" s="68">
        <f>'Insumo 4'!AZ$12</f>
        <v>0.73141463602424606</v>
      </c>
      <c r="ET19" s="68">
        <f>'Insumo 4'!BA$12</f>
        <v>0.8944302126328777</v>
      </c>
      <c r="EU19" s="68">
        <f>'Insumo 4'!BB$12</f>
        <v>1.0281025209760035</v>
      </c>
      <c r="EV19" s="68">
        <f>'Insumo 4'!BC$12</f>
        <v>1.1991482094333787</v>
      </c>
      <c r="EW19" s="68">
        <f>'Insumo 4'!BD$12</f>
        <v>1.4425379627260571</v>
      </c>
      <c r="EX19" s="68">
        <f>'Insumo 4'!BE$12</f>
        <v>1.7814126017588787</v>
      </c>
      <c r="EY19" s="68">
        <f>'Insumo 4'!BF$12</f>
        <v>2.2724401279882653</v>
      </c>
      <c r="EZ19" s="68">
        <f>'Insumo 4'!BG$12</f>
        <v>2.9392280155020489</v>
      </c>
      <c r="FA19" s="68">
        <f>'Insumo 4'!BH$12</f>
        <v>3.8112598430095588</v>
      </c>
      <c r="FB19" s="68">
        <f>'Insumo 4'!BI$12</f>
        <v>5.024400874325055</v>
      </c>
      <c r="FC19" s="68">
        <f>'Insumo 4'!BJ$12</f>
        <v>6.5227736847686941</v>
      </c>
      <c r="FD19" s="68">
        <f>'Insumo 4'!BK$12</f>
        <v>8.2357392233121836</v>
      </c>
      <c r="FE19" s="68">
        <f>'Insumo 4'!BL$12</f>
        <v>10.064373788768917</v>
      </c>
      <c r="FF19" s="68">
        <f>'Insumo 4'!BM$12</f>
        <v>11.863954415771889</v>
      </c>
      <c r="FG19" s="68">
        <f>'Insumo 4'!BN$12</f>
        <v>13.401551252700894</v>
      </c>
      <c r="FH19" s="68">
        <f>'Insumo 4'!BO$12</f>
        <v>14.716860059430017</v>
      </c>
      <c r="FI19" s="68">
        <f>'Insumo 4'!BP$12</f>
        <v>15.821640302638997</v>
      </c>
      <c r="FJ19" s="68">
        <f>'Insumo 4'!BQ$12</f>
        <v>16.749126204349299</v>
      </c>
      <c r="FK19" s="68">
        <f>'Insumo 4'!BR$12</f>
        <v>17.483104650862579</v>
      </c>
      <c r="FL19" s="68">
        <f>'Insumo 4'!BS$12</f>
        <v>17.919351593019524</v>
      </c>
      <c r="FM19" s="68">
        <f>'Insumo 4'!BT$12</f>
        <v>18.047537279180045</v>
      </c>
      <c r="FN19" s="68">
        <f>'Insumo 4'!BU$12</f>
        <v>17.842887239426982</v>
      </c>
      <c r="FO19" s="68">
        <f>'Insumo 4'!BV$12</f>
        <v>17.334266718858618</v>
      </c>
      <c r="FP19" s="68">
        <f>'Insumo 4'!BW$12</f>
        <v>16.613726626059794</v>
      </c>
      <c r="FQ19" s="68">
        <f>'Insumo 4'!BX$12</f>
        <v>15.878033005328055</v>
      </c>
      <c r="FR19" s="68">
        <f>'Insumo 4'!BY$12</f>
        <v>15.164980168109114</v>
      </c>
      <c r="FS19" s="68">
        <f>'Insumo 4'!BZ$12</f>
        <v>14.5223462396704</v>
      </c>
      <c r="FT19" s="68">
        <f>'Insumo 4'!CA$12</f>
        <v>13.954621154214255</v>
      </c>
      <c r="FU19" s="68">
        <f>'Insumo 4'!CB$12</f>
        <v>13.484777118198371</v>
      </c>
      <c r="FV19" s="68">
        <f>'Insumo 4'!CC$12</f>
        <v>13.074722265270307</v>
      </c>
      <c r="FW19" s="68">
        <f>'Insumo 4'!CD$12</f>
        <v>12.660407296970293</v>
      </c>
      <c r="FX19" s="68">
        <f>'Insumo 4'!CE$12</f>
        <v>12.211256632272768</v>
      </c>
      <c r="FY19" s="68">
        <f>'Insumo 4'!CF$12</f>
        <v>11.733843089727175</v>
      </c>
      <c r="FZ19" s="68">
        <f>'Insumo 4'!CG$12</f>
        <v>11.172161029937767</v>
      </c>
      <c r="GA19" s="68">
        <f>'Insumo 4'!CH$12</f>
        <v>10.565572370688145</v>
      </c>
      <c r="GB19" s="68">
        <f>'Insumo 4'!CI$12</f>
        <v>9.9541163905252024</v>
      </c>
      <c r="GC19" s="68">
        <f>'Insumo 4'!CJ$12</f>
        <v>9.3827311378017342</v>
      </c>
      <c r="GD19" s="68">
        <f>'Insumo 4'!CK$12</f>
        <v>8.8316255825019017</v>
      </c>
      <c r="GE19" s="68">
        <f>'Insumo 4'!CL$12</f>
        <v>8.3185804446619365</v>
      </c>
      <c r="GF19" s="68">
        <f>'Insumo 4'!CM$12</f>
        <v>7.8305734636076849</v>
      </c>
      <c r="GG19" s="68">
        <f>'Insumo 4'!CN$12</f>
        <v>7.342568901699015</v>
      </c>
    </row>
    <row r="20" spans="1:189">
      <c r="A20">
        <f>'Población %'!A65</f>
        <v>2004</v>
      </c>
      <c r="B20" s="67">
        <f>'Población %'!B65*CU20</f>
        <v>0</v>
      </c>
      <c r="C20" s="67">
        <f>'Población %'!C65*CV20</f>
        <v>0</v>
      </c>
      <c r="D20" s="67">
        <f>'Población %'!D65*CW20</f>
        <v>0</v>
      </c>
      <c r="E20" s="67">
        <f>'Población %'!E65*CX20</f>
        <v>0</v>
      </c>
      <c r="F20" s="67">
        <f>'Población %'!F65*CY20</f>
        <v>0</v>
      </c>
      <c r="G20" s="67">
        <f>'Población %'!G65*CZ20</f>
        <v>0</v>
      </c>
      <c r="H20" s="67">
        <f>'Población %'!H65*DA20</f>
        <v>0</v>
      </c>
      <c r="I20" s="67">
        <f>'Población %'!I65*DB20</f>
        <v>0</v>
      </c>
      <c r="J20" s="67">
        <f>'Población %'!J65*DC20</f>
        <v>0</v>
      </c>
      <c r="K20" s="67">
        <f>'Población %'!K65*DD20</f>
        <v>0</v>
      </c>
      <c r="L20" s="67">
        <f>'Población %'!L65*DE20</f>
        <v>0</v>
      </c>
      <c r="M20" s="67">
        <f>'Población %'!M65*DF20</f>
        <v>0</v>
      </c>
      <c r="N20" s="67">
        <f>'Población %'!N65*DG20</f>
        <v>0</v>
      </c>
      <c r="O20" s="67">
        <f>'Población %'!O65*DH20</f>
        <v>0</v>
      </c>
      <c r="P20" s="67">
        <f>'Población %'!P65*DI20</f>
        <v>0</v>
      </c>
      <c r="Q20" s="67">
        <f>'Población %'!Q65*DJ20</f>
        <v>0</v>
      </c>
      <c r="R20" s="67">
        <f>'Población %'!R65*DK20</f>
        <v>0</v>
      </c>
      <c r="S20" s="67">
        <f>'Población %'!S65*DL20</f>
        <v>0</v>
      </c>
      <c r="T20" s="67">
        <f>'Población %'!T65*DM20</f>
        <v>0</v>
      </c>
      <c r="U20" s="67">
        <f>'Población %'!U65*DN20</f>
        <v>0</v>
      </c>
      <c r="V20" s="67">
        <f>'Población %'!V65*DO20</f>
        <v>0</v>
      </c>
      <c r="W20" s="67">
        <f>'Población %'!W65*DP20</f>
        <v>0</v>
      </c>
      <c r="X20" s="67">
        <f>'Población %'!X65*DQ20</f>
        <v>0</v>
      </c>
      <c r="Y20" s="67">
        <f>'Población %'!Y65*DR20</f>
        <v>0</v>
      </c>
      <c r="Z20" s="67">
        <f>'Población %'!Z65*DS20</f>
        <v>0</v>
      </c>
      <c r="AA20" s="67">
        <f>'Población %'!AA65*DT20</f>
        <v>0</v>
      </c>
      <c r="AB20" s="67">
        <f>'Población %'!AB65*DU20</f>
        <v>0</v>
      </c>
      <c r="AC20" s="67">
        <f>'Población %'!AC65*DV20</f>
        <v>0</v>
      </c>
      <c r="AD20" s="67">
        <f>'Población %'!AD65*DW20</f>
        <v>0</v>
      </c>
      <c r="AE20" s="67">
        <f>'Población %'!AE65*DX20</f>
        <v>0</v>
      </c>
      <c r="AF20" s="67">
        <f>'Población %'!AF65*DY20</f>
        <v>0</v>
      </c>
      <c r="AG20" s="67">
        <f>'Población %'!AG65*DZ20</f>
        <v>0</v>
      </c>
      <c r="AH20" s="67">
        <f>'Población %'!AH65*EA20</f>
        <v>0</v>
      </c>
      <c r="AI20" s="67">
        <f>'Población %'!AI65*EB20</f>
        <v>0</v>
      </c>
      <c r="AJ20" s="67">
        <f>'Población %'!AJ65*EC20</f>
        <v>0</v>
      </c>
      <c r="AK20" s="67">
        <f>'Población %'!AK65*ED20</f>
        <v>0</v>
      </c>
      <c r="AL20" s="67">
        <f>'Población %'!AL65*EE20</f>
        <v>0</v>
      </c>
      <c r="AM20" s="67">
        <f>'Población %'!AM65*EF20</f>
        <v>0</v>
      </c>
      <c r="AN20" s="67">
        <f>'Población %'!AN65*EG20</f>
        <v>0</v>
      </c>
      <c r="AO20" s="67">
        <f>'Población %'!AO65*EH20</f>
        <v>0</v>
      </c>
      <c r="AP20" s="67">
        <f>'Población %'!AP65*EI20</f>
        <v>0</v>
      </c>
      <c r="AQ20" s="67">
        <f>'Población %'!AQ65*EJ20</f>
        <v>0</v>
      </c>
      <c r="AR20" s="67">
        <f>'Población %'!AR65*EK20</f>
        <v>9.2838390062874637E-6</v>
      </c>
      <c r="AS20" s="67">
        <f>'Población %'!AS65*EL20</f>
        <v>4.9509050890033347E-5</v>
      </c>
      <c r="AT20" s="67">
        <f>'Población %'!AT65*EM20</f>
        <v>1.4101990707889682E-4</v>
      </c>
      <c r="AU20" s="67">
        <f>'Población %'!AU65*EN20</f>
        <v>3.4588607465642379E-4</v>
      </c>
      <c r="AV20" s="67">
        <f>'Población %'!AV65*EO20</f>
        <v>9.0307918646502017E-4</v>
      </c>
      <c r="AW20" s="67">
        <f>'Población %'!AW65*EP20</f>
        <v>1.9087999705279832E-3</v>
      </c>
      <c r="AX20" s="67">
        <f>'Población %'!AX65*EQ20</f>
        <v>3.1923417856432809E-3</v>
      </c>
      <c r="AY20" s="67">
        <f>'Población %'!AY65*ER20</f>
        <v>4.6159969724324582E-3</v>
      </c>
      <c r="AZ20" s="67">
        <f>'Población %'!AZ65*ES20</f>
        <v>6.1123222326668085E-3</v>
      </c>
      <c r="BA20" s="67">
        <f>'Población %'!BA65*ET20</f>
        <v>7.2679310036892156E-3</v>
      </c>
      <c r="BB20" s="67">
        <f>'Población %'!BB65*EU20</f>
        <v>8.0259160368837835E-3</v>
      </c>
      <c r="BC20" s="67">
        <f>'Población %'!BC65*EV20</f>
        <v>8.9176654969158296E-3</v>
      </c>
      <c r="BD20" s="67">
        <f>'Población %'!BD65*EW20</f>
        <v>1.021999110449697E-2</v>
      </c>
      <c r="BE20" s="67">
        <f>'Población %'!BE65*EX20</f>
        <v>1.1989444820721746E-2</v>
      </c>
      <c r="BF20" s="67">
        <f>'Población %'!BF65*EY20</f>
        <v>1.4627241756926732E-2</v>
      </c>
      <c r="BG20" s="67">
        <f>'Población %'!BG65*EZ20</f>
        <v>1.8341993756224275E-2</v>
      </c>
      <c r="BH20" s="67">
        <f>'Población %'!BH65*FA20</f>
        <v>2.3278304204273632E-2</v>
      </c>
      <c r="BI20" s="67">
        <f>'Población %'!BI65*FB20</f>
        <v>2.9982251045226831E-2</v>
      </c>
      <c r="BJ20" s="67">
        <f>'Población %'!BJ65*FC20</f>
        <v>3.8029113479857081E-2</v>
      </c>
      <c r="BK20" s="67">
        <f>'Población %'!BK65*FD20</f>
        <v>4.6841630646480316E-2</v>
      </c>
      <c r="BL20" s="67">
        <f>'Población %'!BL65*FE20</f>
        <v>5.5626548905462231E-2</v>
      </c>
      <c r="BM20" s="67">
        <f>'Población %'!BM65*FF20</f>
        <v>6.3514824934327627E-2</v>
      </c>
      <c r="BN20" s="67">
        <f>'Población %'!BN65*FG20</f>
        <v>6.9495034195289296E-2</v>
      </c>
      <c r="BO20" s="67">
        <f>'Población %'!BO65*FH20</f>
        <v>7.3901893495103607E-2</v>
      </c>
      <c r="BP20" s="67">
        <f>'Población %'!BP65*FI20</f>
        <v>7.6547330328493743E-2</v>
      </c>
      <c r="BQ20" s="67">
        <f>'Población %'!BQ65*FJ20</f>
        <v>7.7481170246227846E-2</v>
      </c>
      <c r="BR20" s="67">
        <f>'Población %'!BR65*FK20</f>
        <v>7.6816171516021187E-2</v>
      </c>
      <c r="BS20" s="67">
        <f>'Población %'!BS65*FL20</f>
        <v>7.4577188794417271E-2</v>
      </c>
      <c r="BT20" s="67">
        <f>'Población %'!BT65*FM20</f>
        <v>7.0922213810308485E-2</v>
      </c>
      <c r="BU20" s="67">
        <f>'Población %'!BU65*FN20</f>
        <v>6.5808187521192898E-2</v>
      </c>
      <c r="BV20" s="67">
        <f>'Población %'!BV65*FO20</f>
        <v>5.9555417586586612E-2</v>
      </c>
      <c r="BW20" s="67">
        <f>'Población %'!BW65*FP20</f>
        <v>5.2796659252631793E-2</v>
      </c>
      <c r="BX20" s="67">
        <f>'Población %'!BX65*FQ20</f>
        <v>4.63809924600352E-2</v>
      </c>
      <c r="BY20" s="67">
        <f>'Población %'!BY65*FR20</f>
        <v>4.0378345319890568E-2</v>
      </c>
      <c r="BZ20" s="67">
        <f>'Población %'!BZ65*FS20</f>
        <v>3.5205316732393195E-2</v>
      </c>
      <c r="CA20" s="67">
        <f>'Población %'!CA65*FT20</f>
        <v>3.0940251866833846E-2</v>
      </c>
      <c r="CB20" s="67">
        <f>'Población %'!CB65*FU20</f>
        <v>2.7402491666618182E-2</v>
      </c>
      <c r="CC20" s="67">
        <f>'Población %'!CC65*FV20</f>
        <v>2.4194678590970738E-2</v>
      </c>
      <c r="CD20" s="67">
        <f>'Población %'!CD65*FW20</f>
        <v>2.1248497049017667E-2</v>
      </c>
      <c r="CE20" s="67">
        <f>'Población %'!CE65*FX20</f>
        <v>1.8353979082077521E-2</v>
      </c>
      <c r="CF20" s="67">
        <f>'Población %'!CF65*FY20</f>
        <v>1.5458641273188618E-2</v>
      </c>
      <c r="CG20" s="67">
        <f>'Población %'!CG65*FZ20</f>
        <v>1.2621027123692584E-2</v>
      </c>
      <c r="CH20" s="67">
        <f>'Población %'!CH65*GA20</f>
        <v>1.0083579381039669E-2</v>
      </c>
      <c r="CI20" s="67">
        <f>'Población %'!CI65*GB20</f>
        <v>7.8442482588357652E-3</v>
      </c>
      <c r="CJ20" s="67">
        <f>'Población %'!CJ65*GC20</f>
        <v>6.021719273053925E-3</v>
      </c>
      <c r="CK20" s="67">
        <f>'Población %'!CK65*GD20</f>
        <v>4.616817348265404E-3</v>
      </c>
      <c r="CL20" s="67">
        <f>'Población %'!CL65*GE20</f>
        <v>3.5379991967237766E-3</v>
      </c>
      <c r="CM20" s="67">
        <f>'Población %'!CM65*GF20</f>
        <v>2.5504801927550857E-3</v>
      </c>
      <c r="CN20" s="67">
        <f>'Población %'!CN65*GG20</f>
        <v>1.8186379001123927E-3</v>
      </c>
      <c r="CP20" s="72">
        <f t="shared" si="0"/>
        <v>1.36050006567263</v>
      </c>
      <c r="CQ20" s="83">
        <f>100*'Población %'!CR65</f>
        <v>6.0914694891149299</v>
      </c>
      <c r="CR20" s="83">
        <f t="shared" si="1"/>
        <v>22.334513340397709</v>
      </c>
      <c r="CT20">
        <f t="shared" si="2"/>
        <v>2004</v>
      </c>
      <c r="CU20" s="68">
        <f>'Insumo 4'!B$12</f>
        <v>0</v>
      </c>
      <c r="CV20" s="68">
        <f>'Insumo 4'!C$12</f>
        <v>0</v>
      </c>
      <c r="CW20" s="68">
        <f>'Insumo 4'!D$12</f>
        <v>0</v>
      </c>
      <c r="CX20" s="68">
        <f>'Insumo 4'!E$12</f>
        <v>0</v>
      </c>
      <c r="CY20" s="68">
        <f>'Insumo 4'!F$12</f>
        <v>0</v>
      </c>
      <c r="CZ20" s="68">
        <f>'Insumo 4'!G$12</f>
        <v>0</v>
      </c>
      <c r="DA20" s="68">
        <f>'Insumo 4'!H$12</f>
        <v>0</v>
      </c>
      <c r="DB20" s="68">
        <f>'Insumo 4'!I$12</f>
        <v>0</v>
      </c>
      <c r="DC20" s="68">
        <f>'Insumo 4'!J$12</f>
        <v>0</v>
      </c>
      <c r="DD20" s="68">
        <f>'Insumo 4'!K$12</f>
        <v>0</v>
      </c>
      <c r="DE20" s="68">
        <f>'Insumo 4'!L$12</f>
        <v>0</v>
      </c>
      <c r="DF20" s="68">
        <f>'Insumo 4'!M$12</f>
        <v>0</v>
      </c>
      <c r="DG20" s="68">
        <f>'Insumo 4'!N$12</f>
        <v>0</v>
      </c>
      <c r="DH20" s="68">
        <f>'Insumo 4'!O$12</f>
        <v>0</v>
      </c>
      <c r="DI20" s="68">
        <f>'Insumo 4'!P$12</f>
        <v>0</v>
      </c>
      <c r="DJ20" s="68">
        <f>'Insumo 4'!Q$12</f>
        <v>0</v>
      </c>
      <c r="DK20" s="68">
        <f>'Insumo 4'!R$12</f>
        <v>0</v>
      </c>
      <c r="DL20" s="68">
        <f>'Insumo 4'!S$12</f>
        <v>0</v>
      </c>
      <c r="DM20" s="68">
        <f>'Insumo 4'!T$12</f>
        <v>0</v>
      </c>
      <c r="DN20" s="68">
        <f>'Insumo 4'!U$12</f>
        <v>0</v>
      </c>
      <c r="DO20" s="68">
        <f>'Insumo 4'!V$12</f>
        <v>0</v>
      </c>
      <c r="DP20" s="68">
        <f>'Insumo 4'!W$12</f>
        <v>0</v>
      </c>
      <c r="DQ20" s="68">
        <f>'Insumo 4'!X$12</f>
        <v>0</v>
      </c>
      <c r="DR20" s="68">
        <f>'Insumo 4'!Y$12</f>
        <v>0</v>
      </c>
      <c r="DS20" s="68">
        <f>'Insumo 4'!Z$12</f>
        <v>0</v>
      </c>
      <c r="DT20" s="68">
        <f>'Insumo 4'!AA$12</f>
        <v>0</v>
      </c>
      <c r="DU20" s="68">
        <f>'Insumo 4'!AB$12</f>
        <v>0</v>
      </c>
      <c r="DV20" s="68">
        <f>'Insumo 4'!AC$12</f>
        <v>0</v>
      </c>
      <c r="DW20" s="68">
        <f>'Insumo 4'!AD$12</f>
        <v>0</v>
      </c>
      <c r="DX20" s="68">
        <f>'Insumo 4'!AE$12</f>
        <v>0</v>
      </c>
      <c r="DY20" s="68">
        <f>'Insumo 4'!AF$12</f>
        <v>0</v>
      </c>
      <c r="DZ20" s="68">
        <f>'Insumo 4'!AG$12</f>
        <v>0</v>
      </c>
      <c r="EA20" s="68">
        <f>'Insumo 4'!AH$12</f>
        <v>0</v>
      </c>
      <c r="EB20" s="68">
        <f>'Insumo 4'!AI$12</f>
        <v>0</v>
      </c>
      <c r="EC20" s="68">
        <f>'Insumo 4'!AJ$12</f>
        <v>0</v>
      </c>
      <c r="ED20" s="68">
        <f>'Insumo 4'!AK$12</f>
        <v>0</v>
      </c>
      <c r="EE20" s="68">
        <f>'Insumo 4'!AL$12</f>
        <v>0</v>
      </c>
      <c r="EF20" s="68">
        <f>'Insumo 4'!AM$12</f>
        <v>0</v>
      </c>
      <c r="EG20" s="68">
        <f>'Insumo 4'!AN$12</f>
        <v>0</v>
      </c>
      <c r="EH20" s="68">
        <f>'Insumo 4'!AO$12</f>
        <v>0</v>
      </c>
      <c r="EI20" s="68">
        <f>'Insumo 4'!AP$12</f>
        <v>0</v>
      </c>
      <c r="EJ20" s="68">
        <f>'Insumo 4'!AQ$12</f>
        <v>0</v>
      </c>
      <c r="EK20" s="68">
        <f>'Insumo 4'!AR$12</f>
        <v>8.8238818974902043E-4</v>
      </c>
      <c r="EL20" s="68">
        <f>'Insumo 4'!AS$12</f>
        <v>4.8693433190267893E-3</v>
      </c>
      <c r="EM20" s="68">
        <f>'Insumo 4'!AT$12</f>
        <v>1.4359199061542044E-2</v>
      </c>
      <c r="EN20" s="68">
        <f>'Insumo 4'!AU$12</f>
        <v>3.6531057813648467E-2</v>
      </c>
      <c r="EO20" s="68">
        <f>'Insumo 4'!AV$12</f>
        <v>9.858410152964199E-2</v>
      </c>
      <c r="EP20" s="68">
        <f>'Insumo 4'!AW$12</f>
        <v>0.21389272413390695</v>
      </c>
      <c r="EQ20" s="68">
        <f>'Insumo 4'!AX$12</f>
        <v>0.36563861427756122</v>
      </c>
      <c r="ER20" s="68">
        <f>'Insumo 4'!AY$12</f>
        <v>0.54080144660291762</v>
      </c>
      <c r="ES20" s="68">
        <f>'Insumo 4'!AZ$12</f>
        <v>0.73141463602424606</v>
      </c>
      <c r="ET20" s="68">
        <f>'Insumo 4'!BA$12</f>
        <v>0.8944302126328777</v>
      </c>
      <c r="EU20" s="68">
        <f>'Insumo 4'!BB$12</f>
        <v>1.0281025209760035</v>
      </c>
      <c r="EV20" s="68">
        <f>'Insumo 4'!BC$12</f>
        <v>1.1991482094333787</v>
      </c>
      <c r="EW20" s="68">
        <f>'Insumo 4'!BD$12</f>
        <v>1.4425379627260571</v>
      </c>
      <c r="EX20" s="68">
        <f>'Insumo 4'!BE$12</f>
        <v>1.7814126017588787</v>
      </c>
      <c r="EY20" s="68">
        <f>'Insumo 4'!BF$12</f>
        <v>2.2724401279882653</v>
      </c>
      <c r="EZ20" s="68">
        <f>'Insumo 4'!BG$12</f>
        <v>2.9392280155020489</v>
      </c>
      <c r="FA20" s="68">
        <f>'Insumo 4'!BH$12</f>
        <v>3.8112598430095588</v>
      </c>
      <c r="FB20" s="68">
        <f>'Insumo 4'!BI$12</f>
        <v>5.024400874325055</v>
      </c>
      <c r="FC20" s="68">
        <f>'Insumo 4'!BJ$12</f>
        <v>6.5227736847686941</v>
      </c>
      <c r="FD20" s="68">
        <f>'Insumo 4'!BK$12</f>
        <v>8.2357392233121836</v>
      </c>
      <c r="FE20" s="68">
        <f>'Insumo 4'!BL$12</f>
        <v>10.064373788768917</v>
      </c>
      <c r="FF20" s="68">
        <f>'Insumo 4'!BM$12</f>
        <v>11.863954415771889</v>
      </c>
      <c r="FG20" s="68">
        <f>'Insumo 4'!BN$12</f>
        <v>13.401551252700894</v>
      </c>
      <c r="FH20" s="68">
        <f>'Insumo 4'!BO$12</f>
        <v>14.716860059430017</v>
      </c>
      <c r="FI20" s="68">
        <f>'Insumo 4'!BP$12</f>
        <v>15.821640302638997</v>
      </c>
      <c r="FJ20" s="68">
        <f>'Insumo 4'!BQ$12</f>
        <v>16.749126204349299</v>
      </c>
      <c r="FK20" s="68">
        <f>'Insumo 4'!BR$12</f>
        <v>17.483104650862579</v>
      </c>
      <c r="FL20" s="68">
        <f>'Insumo 4'!BS$12</f>
        <v>17.919351593019524</v>
      </c>
      <c r="FM20" s="68">
        <f>'Insumo 4'!BT$12</f>
        <v>18.047537279180045</v>
      </c>
      <c r="FN20" s="68">
        <f>'Insumo 4'!BU$12</f>
        <v>17.842887239426982</v>
      </c>
      <c r="FO20" s="68">
        <f>'Insumo 4'!BV$12</f>
        <v>17.334266718858618</v>
      </c>
      <c r="FP20" s="68">
        <f>'Insumo 4'!BW$12</f>
        <v>16.613726626059794</v>
      </c>
      <c r="FQ20" s="68">
        <f>'Insumo 4'!BX$12</f>
        <v>15.878033005328055</v>
      </c>
      <c r="FR20" s="68">
        <f>'Insumo 4'!BY$12</f>
        <v>15.164980168109114</v>
      </c>
      <c r="FS20" s="68">
        <f>'Insumo 4'!BZ$12</f>
        <v>14.5223462396704</v>
      </c>
      <c r="FT20" s="68">
        <f>'Insumo 4'!CA$12</f>
        <v>13.954621154214255</v>
      </c>
      <c r="FU20" s="68">
        <f>'Insumo 4'!CB$12</f>
        <v>13.484777118198371</v>
      </c>
      <c r="FV20" s="68">
        <f>'Insumo 4'!CC$12</f>
        <v>13.074722265270307</v>
      </c>
      <c r="FW20" s="68">
        <f>'Insumo 4'!CD$12</f>
        <v>12.660407296970293</v>
      </c>
      <c r="FX20" s="68">
        <f>'Insumo 4'!CE$12</f>
        <v>12.211256632272768</v>
      </c>
      <c r="FY20" s="68">
        <f>'Insumo 4'!CF$12</f>
        <v>11.733843089727175</v>
      </c>
      <c r="FZ20" s="68">
        <f>'Insumo 4'!CG$12</f>
        <v>11.172161029937767</v>
      </c>
      <c r="GA20" s="68">
        <f>'Insumo 4'!CH$12</f>
        <v>10.565572370688145</v>
      </c>
      <c r="GB20" s="68">
        <f>'Insumo 4'!CI$12</f>
        <v>9.9541163905252024</v>
      </c>
      <c r="GC20" s="68">
        <f>'Insumo 4'!CJ$12</f>
        <v>9.3827311378017342</v>
      </c>
      <c r="GD20" s="68">
        <f>'Insumo 4'!CK$12</f>
        <v>8.8316255825019017</v>
      </c>
      <c r="GE20" s="68">
        <f>'Insumo 4'!CL$12</f>
        <v>8.3185804446619365</v>
      </c>
      <c r="GF20" s="68">
        <f>'Insumo 4'!CM$12</f>
        <v>7.8305734636076849</v>
      </c>
      <c r="GG20" s="68">
        <f>'Insumo 4'!CN$12</f>
        <v>7.342568901699015</v>
      </c>
    </row>
    <row r="21" spans="1:189">
      <c r="A21">
        <f>'Población %'!A66</f>
        <v>2005</v>
      </c>
      <c r="B21" s="67">
        <f>'Población %'!B66*CU21</f>
        <v>0</v>
      </c>
      <c r="C21" s="67">
        <f>'Población %'!C66*CV21</f>
        <v>0</v>
      </c>
      <c r="D21" s="67">
        <f>'Población %'!D66*CW21</f>
        <v>0</v>
      </c>
      <c r="E21" s="67">
        <f>'Población %'!E66*CX21</f>
        <v>0</v>
      </c>
      <c r="F21" s="67">
        <f>'Población %'!F66*CY21</f>
        <v>0</v>
      </c>
      <c r="G21" s="67">
        <f>'Población %'!G66*CZ21</f>
        <v>0</v>
      </c>
      <c r="H21" s="67">
        <f>'Población %'!H66*DA21</f>
        <v>0</v>
      </c>
      <c r="I21" s="67">
        <f>'Población %'!I66*DB21</f>
        <v>0</v>
      </c>
      <c r="J21" s="67">
        <f>'Población %'!J66*DC21</f>
        <v>0</v>
      </c>
      <c r="K21" s="67">
        <f>'Población %'!K66*DD21</f>
        <v>0</v>
      </c>
      <c r="L21" s="67">
        <f>'Población %'!L66*DE21</f>
        <v>0</v>
      </c>
      <c r="M21" s="67">
        <f>'Población %'!M66*DF21</f>
        <v>0</v>
      </c>
      <c r="N21" s="67">
        <f>'Población %'!N66*DG21</f>
        <v>0</v>
      </c>
      <c r="O21" s="67">
        <f>'Población %'!O66*DH21</f>
        <v>0</v>
      </c>
      <c r="P21" s="67">
        <f>'Población %'!P66*DI21</f>
        <v>0</v>
      </c>
      <c r="Q21" s="67">
        <f>'Población %'!Q66*DJ21</f>
        <v>0</v>
      </c>
      <c r="R21" s="67">
        <f>'Población %'!R66*DK21</f>
        <v>0</v>
      </c>
      <c r="S21" s="67">
        <f>'Población %'!S66*DL21</f>
        <v>0</v>
      </c>
      <c r="T21" s="67">
        <f>'Población %'!T66*DM21</f>
        <v>0</v>
      </c>
      <c r="U21" s="67">
        <f>'Población %'!U66*DN21</f>
        <v>0</v>
      </c>
      <c r="V21" s="67">
        <f>'Población %'!V66*DO21</f>
        <v>0</v>
      </c>
      <c r="W21" s="67">
        <f>'Población %'!W66*DP21</f>
        <v>0</v>
      </c>
      <c r="X21" s="67">
        <f>'Población %'!X66*DQ21</f>
        <v>0</v>
      </c>
      <c r="Y21" s="67">
        <f>'Población %'!Y66*DR21</f>
        <v>0</v>
      </c>
      <c r="Z21" s="67">
        <f>'Población %'!Z66*DS21</f>
        <v>0</v>
      </c>
      <c r="AA21" s="67">
        <f>'Población %'!AA66*DT21</f>
        <v>0</v>
      </c>
      <c r="AB21" s="67">
        <f>'Población %'!AB66*DU21</f>
        <v>0</v>
      </c>
      <c r="AC21" s="67">
        <f>'Población %'!AC66*DV21</f>
        <v>0</v>
      </c>
      <c r="AD21" s="67">
        <f>'Población %'!AD66*DW21</f>
        <v>0</v>
      </c>
      <c r="AE21" s="67">
        <f>'Población %'!AE66*DX21</f>
        <v>0</v>
      </c>
      <c r="AF21" s="67">
        <f>'Población %'!AF66*DY21</f>
        <v>0</v>
      </c>
      <c r="AG21" s="67">
        <f>'Población %'!AG66*DZ21</f>
        <v>0</v>
      </c>
      <c r="AH21" s="67">
        <f>'Población %'!AH66*EA21</f>
        <v>0</v>
      </c>
      <c r="AI21" s="67">
        <f>'Población %'!AI66*EB21</f>
        <v>0</v>
      </c>
      <c r="AJ21" s="67">
        <f>'Población %'!AJ66*EC21</f>
        <v>0</v>
      </c>
      <c r="AK21" s="67">
        <f>'Población %'!AK66*ED21</f>
        <v>0</v>
      </c>
      <c r="AL21" s="67">
        <f>'Población %'!AL66*EE21</f>
        <v>0</v>
      </c>
      <c r="AM21" s="67">
        <f>'Población %'!AM66*EF21</f>
        <v>0</v>
      </c>
      <c r="AN21" s="67">
        <f>'Población %'!AN66*EG21</f>
        <v>0</v>
      </c>
      <c r="AO21" s="67">
        <f>'Población %'!AO66*EH21</f>
        <v>0</v>
      </c>
      <c r="AP21" s="67">
        <f>'Población %'!AP66*EI21</f>
        <v>0</v>
      </c>
      <c r="AQ21" s="67">
        <f>'Población %'!AQ66*EJ21</f>
        <v>0</v>
      </c>
      <c r="AR21" s="67">
        <f>'Población %'!AR66*EK21</f>
        <v>9.383274221722398E-6</v>
      </c>
      <c r="AS21" s="67">
        <f>'Población %'!AS66*EL21</f>
        <v>5.0196172505844609E-5</v>
      </c>
      <c r="AT21" s="67">
        <f>'Población %'!AT66*EM21</f>
        <v>1.4304572586738658E-4</v>
      </c>
      <c r="AU21" s="67">
        <f>'Población %'!AU66*EN21</f>
        <v>3.514925600672387E-4</v>
      </c>
      <c r="AV21" s="67">
        <f>'Población %'!AV66*EO21</f>
        <v>9.1434392075606219E-4</v>
      </c>
      <c r="AW21" s="67">
        <f>'Población %'!AW66*EP21</f>
        <v>1.9191636851200579E-3</v>
      </c>
      <c r="AX21" s="67">
        <f>'Población %'!AX66*EQ21</f>
        <v>3.1963119934371219E-3</v>
      </c>
      <c r="AY21" s="67">
        <f>'Población %'!AY66*ER21</f>
        <v>4.6258485926163832E-3</v>
      </c>
      <c r="AZ21" s="67">
        <f>'Población %'!AZ66*ES21</f>
        <v>6.1168311137926416E-3</v>
      </c>
      <c r="BA21" s="67">
        <f>'Población %'!BA66*ET21</f>
        <v>7.3243643616828424E-3</v>
      </c>
      <c r="BB21" s="67">
        <f>'Población %'!BB66*EU21</f>
        <v>8.1859202291280943E-3</v>
      </c>
      <c r="BC21" s="67">
        <f>'Población %'!BC66*EV21</f>
        <v>9.1705615624224617E-3</v>
      </c>
      <c r="BD21" s="67">
        <f>'Población %'!BD66*EW21</f>
        <v>1.0505618068154862E-2</v>
      </c>
      <c r="BE21" s="67">
        <f>'Población %'!BE66*EX21</f>
        <v>1.2354543815299456E-2</v>
      </c>
      <c r="BF21" s="67">
        <f>'Población %'!BF66*EY21</f>
        <v>1.4963553949090982E-2</v>
      </c>
      <c r="BG21" s="67">
        <f>'Población %'!BG66*EZ21</f>
        <v>1.8500439188379986E-2</v>
      </c>
      <c r="BH21" s="67">
        <f>'Población %'!BH66*FA21</f>
        <v>2.3246823281330292E-2</v>
      </c>
      <c r="BI21" s="67">
        <f>'Población %'!BI66*FB21</f>
        <v>2.9981410356987891E-2</v>
      </c>
      <c r="BJ21" s="67">
        <f>'Población %'!BJ66*FC21</f>
        <v>3.8006341446355556E-2</v>
      </c>
      <c r="BK21" s="67">
        <f>'Población %'!BK66*FD21</f>
        <v>4.6857837746802883E-2</v>
      </c>
      <c r="BL21" s="67">
        <f>'Población %'!BL66*FE21</f>
        <v>5.582686218305527E-2</v>
      </c>
      <c r="BM21" s="67">
        <f>'Población %'!BM66*FF21</f>
        <v>6.3901728722896609E-2</v>
      </c>
      <c r="BN21" s="67">
        <f>'Población %'!BN66*FG21</f>
        <v>6.985182958353954E-2</v>
      </c>
      <c r="BO21" s="67">
        <f>'Población %'!BO66*FH21</f>
        <v>7.423448427267508E-2</v>
      </c>
      <c r="BP21" s="67">
        <f>'Población %'!BP66*FI21</f>
        <v>7.7203421710714246E-2</v>
      </c>
      <c r="BQ21" s="67">
        <f>'Población %'!BQ66*FJ21</f>
        <v>7.8654521264569482E-2</v>
      </c>
      <c r="BR21" s="67">
        <f>'Población %'!BR66*FK21</f>
        <v>7.8403704770269256E-2</v>
      </c>
      <c r="BS21" s="67">
        <f>'Población %'!BS66*FL21</f>
        <v>7.6217861482598265E-2</v>
      </c>
      <c r="BT21" s="67">
        <f>'Población %'!BT66*FM21</f>
        <v>7.2597206379386478E-2</v>
      </c>
      <c r="BU21" s="67">
        <f>'Población %'!BU66*FN21</f>
        <v>6.7655351471709813E-2</v>
      </c>
      <c r="BV21" s="67">
        <f>'Población %'!BV66*FO21</f>
        <v>6.1559445012763808E-2</v>
      </c>
      <c r="BW21" s="67">
        <f>'Población %'!BW66*FP21</f>
        <v>5.4825272611014927E-2</v>
      </c>
      <c r="BX21" s="67">
        <f>'Población %'!BX66*FQ21</f>
        <v>4.832573951857938E-2</v>
      </c>
      <c r="BY21" s="67">
        <f>'Población %'!BY66*FR21</f>
        <v>4.2286675771515812E-2</v>
      </c>
      <c r="BZ21" s="67">
        <f>'Población %'!BZ66*FS21</f>
        <v>3.6773033091018759E-2</v>
      </c>
      <c r="CA21" s="67">
        <f>'Población %'!CA66*FT21</f>
        <v>3.2022109690701565E-2</v>
      </c>
      <c r="CB21" s="67">
        <f>'Población %'!CB66*FU21</f>
        <v>2.8136529497513434E-2</v>
      </c>
      <c r="CC21" s="67">
        <f>'Población %'!CC66*FV21</f>
        <v>2.4828933279415887E-2</v>
      </c>
      <c r="CD21" s="67">
        <f>'Población %'!CD66*FW21</f>
        <v>2.1724328480222224E-2</v>
      </c>
      <c r="CE21" s="67">
        <f>'Población %'!CE66*FX21</f>
        <v>1.883303603918789E-2</v>
      </c>
      <c r="CF21" s="67">
        <f>'Población %'!CF66*FY21</f>
        <v>1.6047427193109691E-2</v>
      </c>
      <c r="CG21" s="67">
        <f>'Población %'!CG66*FZ21</f>
        <v>1.3248670997465241E-2</v>
      </c>
      <c r="CH21" s="67">
        <f>'Población %'!CH66*GA21</f>
        <v>1.0608999963760133E-2</v>
      </c>
      <c r="CI21" s="67">
        <f>'Población %'!CI66*GB21</f>
        <v>8.3108261035834408E-3</v>
      </c>
      <c r="CJ21" s="67">
        <f>'Población %'!CJ66*GC21</f>
        <v>6.3346090445367412E-3</v>
      </c>
      <c r="CK21" s="67">
        <f>'Población %'!CK66*GD21</f>
        <v>4.7411374118489103E-3</v>
      </c>
      <c r="CL21" s="67">
        <f>'Población %'!CL66*GE21</f>
        <v>3.5544296564141383E-3</v>
      </c>
      <c r="CM21" s="67">
        <f>'Población %'!CM66*GF21</f>
        <v>2.6653421732654235E-3</v>
      </c>
      <c r="CN21" s="67">
        <f>'Población %'!CN66*GG21</f>
        <v>1.8283252846208063E-3</v>
      </c>
      <c r="CP21" s="72">
        <f t="shared" si="0"/>
        <v>1.3876258737059721</v>
      </c>
      <c r="CQ21" s="83">
        <f>100*'Población %'!CR66</f>
        <v>6.2547132213417944</v>
      </c>
      <c r="CR21" s="83">
        <f t="shared" si="1"/>
        <v>22.185283714866966</v>
      </c>
      <c r="CT21">
        <f t="shared" si="2"/>
        <v>2005</v>
      </c>
      <c r="CU21" s="68">
        <f>'Insumo 4'!B$12</f>
        <v>0</v>
      </c>
      <c r="CV21" s="68">
        <f>'Insumo 4'!C$12</f>
        <v>0</v>
      </c>
      <c r="CW21" s="68">
        <f>'Insumo 4'!D$12</f>
        <v>0</v>
      </c>
      <c r="CX21" s="68">
        <f>'Insumo 4'!E$12</f>
        <v>0</v>
      </c>
      <c r="CY21" s="68">
        <f>'Insumo 4'!F$12</f>
        <v>0</v>
      </c>
      <c r="CZ21" s="68">
        <f>'Insumo 4'!G$12</f>
        <v>0</v>
      </c>
      <c r="DA21" s="68">
        <f>'Insumo 4'!H$12</f>
        <v>0</v>
      </c>
      <c r="DB21" s="68">
        <f>'Insumo 4'!I$12</f>
        <v>0</v>
      </c>
      <c r="DC21" s="68">
        <f>'Insumo 4'!J$12</f>
        <v>0</v>
      </c>
      <c r="DD21" s="68">
        <f>'Insumo 4'!K$12</f>
        <v>0</v>
      </c>
      <c r="DE21" s="68">
        <f>'Insumo 4'!L$12</f>
        <v>0</v>
      </c>
      <c r="DF21" s="68">
        <f>'Insumo 4'!M$12</f>
        <v>0</v>
      </c>
      <c r="DG21" s="68">
        <f>'Insumo 4'!N$12</f>
        <v>0</v>
      </c>
      <c r="DH21" s="68">
        <f>'Insumo 4'!O$12</f>
        <v>0</v>
      </c>
      <c r="DI21" s="68">
        <f>'Insumo 4'!P$12</f>
        <v>0</v>
      </c>
      <c r="DJ21" s="68">
        <f>'Insumo 4'!Q$12</f>
        <v>0</v>
      </c>
      <c r="DK21" s="68">
        <f>'Insumo 4'!R$12</f>
        <v>0</v>
      </c>
      <c r="DL21" s="68">
        <f>'Insumo 4'!S$12</f>
        <v>0</v>
      </c>
      <c r="DM21" s="68">
        <f>'Insumo 4'!T$12</f>
        <v>0</v>
      </c>
      <c r="DN21" s="68">
        <f>'Insumo 4'!U$12</f>
        <v>0</v>
      </c>
      <c r="DO21" s="68">
        <f>'Insumo 4'!V$12</f>
        <v>0</v>
      </c>
      <c r="DP21" s="68">
        <f>'Insumo 4'!W$12</f>
        <v>0</v>
      </c>
      <c r="DQ21" s="68">
        <f>'Insumo 4'!X$12</f>
        <v>0</v>
      </c>
      <c r="DR21" s="68">
        <f>'Insumo 4'!Y$12</f>
        <v>0</v>
      </c>
      <c r="DS21" s="68">
        <f>'Insumo 4'!Z$12</f>
        <v>0</v>
      </c>
      <c r="DT21" s="68">
        <f>'Insumo 4'!AA$12</f>
        <v>0</v>
      </c>
      <c r="DU21" s="68">
        <f>'Insumo 4'!AB$12</f>
        <v>0</v>
      </c>
      <c r="DV21" s="68">
        <f>'Insumo 4'!AC$12</f>
        <v>0</v>
      </c>
      <c r="DW21" s="68">
        <f>'Insumo 4'!AD$12</f>
        <v>0</v>
      </c>
      <c r="DX21" s="68">
        <f>'Insumo 4'!AE$12</f>
        <v>0</v>
      </c>
      <c r="DY21" s="68">
        <f>'Insumo 4'!AF$12</f>
        <v>0</v>
      </c>
      <c r="DZ21" s="68">
        <f>'Insumo 4'!AG$12</f>
        <v>0</v>
      </c>
      <c r="EA21" s="68">
        <f>'Insumo 4'!AH$12</f>
        <v>0</v>
      </c>
      <c r="EB21" s="68">
        <f>'Insumo 4'!AI$12</f>
        <v>0</v>
      </c>
      <c r="EC21" s="68">
        <f>'Insumo 4'!AJ$12</f>
        <v>0</v>
      </c>
      <c r="ED21" s="68">
        <f>'Insumo 4'!AK$12</f>
        <v>0</v>
      </c>
      <c r="EE21" s="68">
        <f>'Insumo 4'!AL$12</f>
        <v>0</v>
      </c>
      <c r="EF21" s="68">
        <f>'Insumo 4'!AM$12</f>
        <v>0</v>
      </c>
      <c r="EG21" s="68">
        <f>'Insumo 4'!AN$12</f>
        <v>0</v>
      </c>
      <c r="EH21" s="68">
        <f>'Insumo 4'!AO$12</f>
        <v>0</v>
      </c>
      <c r="EI21" s="68">
        <f>'Insumo 4'!AP$12</f>
        <v>0</v>
      </c>
      <c r="EJ21" s="68">
        <f>'Insumo 4'!AQ$12</f>
        <v>0</v>
      </c>
      <c r="EK21" s="68">
        <f>'Insumo 4'!AR$12</f>
        <v>8.8238818974902043E-4</v>
      </c>
      <c r="EL21" s="68">
        <f>'Insumo 4'!AS$12</f>
        <v>4.8693433190267893E-3</v>
      </c>
      <c r="EM21" s="68">
        <f>'Insumo 4'!AT$12</f>
        <v>1.4359199061542044E-2</v>
      </c>
      <c r="EN21" s="68">
        <f>'Insumo 4'!AU$12</f>
        <v>3.6531057813648467E-2</v>
      </c>
      <c r="EO21" s="68">
        <f>'Insumo 4'!AV$12</f>
        <v>9.858410152964199E-2</v>
      </c>
      <c r="EP21" s="68">
        <f>'Insumo 4'!AW$12</f>
        <v>0.21389272413390695</v>
      </c>
      <c r="EQ21" s="68">
        <f>'Insumo 4'!AX$12</f>
        <v>0.36563861427756122</v>
      </c>
      <c r="ER21" s="68">
        <f>'Insumo 4'!AY$12</f>
        <v>0.54080144660291762</v>
      </c>
      <c r="ES21" s="68">
        <f>'Insumo 4'!AZ$12</f>
        <v>0.73141463602424606</v>
      </c>
      <c r="ET21" s="68">
        <f>'Insumo 4'!BA$12</f>
        <v>0.8944302126328777</v>
      </c>
      <c r="EU21" s="68">
        <f>'Insumo 4'!BB$12</f>
        <v>1.0281025209760035</v>
      </c>
      <c r="EV21" s="68">
        <f>'Insumo 4'!BC$12</f>
        <v>1.1991482094333787</v>
      </c>
      <c r="EW21" s="68">
        <f>'Insumo 4'!BD$12</f>
        <v>1.4425379627260571</v>
      </c>
      <c r="EX21" s="68">
        <f>'Insumo 4'!BE$12</f>
        <v>1.7814126017588787</v>
      </c>
      <c r="EY21" s="68">
        <f>'Insumo 4'!BF$12</f>
        <v>2.2724401279882653</v>
      </c>
      <c r="EZ21" s="68">
        <f>'Insumo 4'!BG$12</f>
        <v>2.9392280155020489</v>
      </c>
      <c r="FA21" s="68">
        <f>'Insumo 4'!BH$12</f>
        <v>3.8112598430095588</v>
      </c>
      <c r="FB21" s="68">
        <f>'Insumo 4'!BI$12</f>
        <v>5.024400874325055</v>
      </c>
      <c r="FC21" s="68">
        <f>'Insumo 4'!BJ$12</f>
        <v>6.5227736847686941</v>
      </c>
      <c r="FD21" s="68">
        <f>'Insumo 4'!BK$12</f>
        <v>8.2357392233121836</v>
      </c>
      <c r="FE21" s="68">
        <f>'Insumo 4'!BL$12</f>
        <v>10.064373788768917</v>
      </c>
      <c r="FF21" s="68">
        <f>'Insumo 4'!BM$12</f>
        <v>11.863954415771889</v>
      </c>
      <c r="FG21" s="68">
        <f>'Insumo 4'!BN$12</f>
        <v>13.401551252700894</v>
      </c>
      <c r="FH21" s="68">
        <f>'Insumo 4'!BO$12</f>
        <v>14.716860059430017</v>
      </c>
      <c r="FI21" s="68">
        <f>'Insumo 4'!BP$12</f>
        <v>15.821640302638997</v>
      </c>
      <c r="FJ21" s="68">
        <f>'Insumo 4'!BQ$12</f>
        <v>16.749126204349299</v>
      </c>
      <c r="FK21" s="68">
        <f>'Insumo 4'!BR$12</f>
        <v>17.483104650862579</v>
      </c>
      <c r="FL21" s="68">
        <f>'Insumo 4'!BS$12</f>
        <v>17.919351593019524</v>
      </c>
      <c r="FM21" s="68">
        <f>'Insumo 4'!BT$12</f>
        <v>18.047537279180045</v>
      </c>
      <c r="FN21" s="68">
        <f>'Insumo 4'!BU$12</f>
        <v>17.842887239426982</v>
      </c>
      <c r="FO21" s="68">
        <f>'Insumo 4'!BV$12</f>
        <v>17.334266718858618</v>
      </c>
      <c r="FP21" s="68">
        <f>'Insumo 4'!BW$12</f>
        <v>16.613726626059794</v>
      </c>
      <c r="FQ21" s="68">
        <f>'Insumo 4'!BX$12</f>
        <v>15.878033005328055</v>
      </c>
      <c r="FR21" s="68">
        <f>'Insumo 4'!BY$12</f>
        <v>15.164980168109114</v>
      </c>
      <c r="FS21" s="68">
        <f>'Insumo 4'!BZ$12</f>
        <v>14.5223462396704</v>
      </c>
      <c r="FT21" s="68">
        <f>'Insumo 4'!CA$12</f>
        <v>13.954621154214255</v>
      </c>
      <c r="FU21" s="68">
        <f>'Insumo 4'!CB$12</f>
        <v>13.484777118198371</v>
      </c>
      <c r="FV21" s="68">
        <f>'Insumo 4'!CC$12</f>
        <v>13.074722265270307</v>
      </c>
      <c r="FW21" s="68">
        <f>'Insumo 4'!CD$12</f>
        <v>12.660407296970293</v>
      </c>
      <c r="FX21" s="68">
        <f>'Insumo 4'!CE$12</f>
        <v>12.211256632272768</v>
      </c>
      <c r="FY21" s="68">
        <f>'Insumo 4'!CF$12</f>
        <v>11.733843089727175</v>
      </c>
      <c r="FZ21" s="68">
        <f>'Insumo 4'!CG$12</f>
        <v>11.172161029937767</v>
      </c>
      <c r="GA21" s="68">
        <f>'Insumo 4'!CH$12</f>
        <v>10.565572370688145</v>
      </c>
      <c r="GB21" s="68">
        <f>'Insumo 4'!CI$12</f>
        <v>9.9541163905252024</v>
      </c>
      <c r="GC21" s="68">
        <f>'Insumo 4'!CJ$12</f>
        <v>9.3827311378017342</v>
      </c>
      <c r="GD21" s="68">
        <f>'Insumo 4'!CK$12</f>
        <v>8.8316255825019017</v>
      </c>
      <c r="GE21" s="68">
        <f>'Insumo 4'!CL$12</f>
        <v>8.3185804446619365</v>
      </c>
      <c r="GF21" s="68">
        <f>'Insumo 4'!CM$12</f>
        <v>7.8305734636076849</v>
      </c>
      <c r="GG21" s="68">
        <f>'Insumo 4'!CN$12</f>
        <v>7.342568901699015</v>
      </c>
    </row>
    <row r="22" spans="1:189">
      <c r="A22">
        <f>'Población %'!A67</f>
        <v>2006</v>
      </c>
      <c r="B22" s="67">
        <f>'Población %'!B67*CU22</f>
        <v>0</v>
      </c>
      <c r="C22" s="67">
        <f>'Población %'!C67*CV22</f>
        <v>0</v>
      </c>
      <c r="D22" s="67">
        <f>'Población %'!D67*CW22</f>
        <v>0</v>
      </c>
      <c r="E22" s="67">
        <f>'Población %'!E67*CX22</f>
        <v>0</v>
      </c>
      <c r="F22" s="67">
        <f>'Población %'!F67*CY22</f>
        <v>0</v>
      </c>
      <c r="G22" s="67">
        <f>'Población %'!G67*CZ22</f>
        <v>0</v>
      </c>
      <c r="H22" s="67">
        <f>'Población %'!H67*DA22</f>
        <v>0</v>
      </c>
      <c r="I22" s="67">
        <f>'Población %'!I67*DB22</f>
        <v>0</v>
      </c>
      <c r="J22" s="67">
        <f>'Población %'!J67*DC22</f>
        <v>0</v>
      </c>
      <c r="K22" s="67">
        <f>'Población %'!K67*DD22</f>
        <v>0</v>
      </c>
      <c r="L22" s="67">
        <f>'Población %'!L67*DE22</f>
        <v>0</v>
      </c>
      <c r="M22" s="67">
        <f>'Población %'!M67*DF22</f>
        <v>0</v>
      </c>
      <c r="N22" s="67">
        <f>'Población %'!N67*DG22</f>
        <v>0</v>
      </c>
      <c r="O22" s="67">
        <f>'Población %'!O67*DH22</f>
        <v>0</v>
      </c>
      <c r="P22" s="67">
        <f>'Población %'!P67*DI22</f>
        <v>0</v>
      </c>
      <c r="Q22" s="67">
        <f>'Población %'!Q67*DJ22</f>
        <v>0</v>
      </c>
      <c r="R22" s="67">
        <f>'Población %'!R67*DK22</f>
        <v>0</v>
      </c>
      <c r="S22" s="67">
        <f>'Población %'!S67*DL22</f>
        <v>0</v>
      </c>
      <c r="T22" s="67">
        <f>'Población %'!T67*DM22</f>
        <v>0</v>
      </c>
      <c r="U22" s="67">
        <f>'Población %'!U67*DN22</f>
        <v>0</v>
      </c>
      <c r="V22" s="67">
        <f>'Población %'!V67*DO22</f>
        <v>0</v>
      </c>
      <c r="W22" s="67">
        <f>'Población %'!W67*DP22</f>
        <v>0</v>
      </c>
      <c r="X22" s="67">
        <f>'Población %'!X67*DQ22</f>
        <v>0</v>
      </c>
      <c r="Y22" s="67">
        <f>'Población %'!Y67*DR22</f>
        <v>0</v>
      </c>
      <c r="Z22" s="67">
        <f>'Población %'!Z67*DS22</f>
        <v>0</v>
      </c>
      <c r="AA22" s="67">
        <f>'Población %'!AA67*DT22</f>
        <v>0</v>
      </c>
      <c r="AB22" s="67">
        <f>'Población %'!AB67*DU22</f>
        <v>0</v>
      </c>
      <c r="AC22" s="67">
        <f>'Población %'!AC67*DV22</f>
        <v>0</v>
      </c>
      <c r="AD22" s="67">
        <f>'Población %'!AD67*DW22</f>
        <v>0</v>
      </c>
      <c r="AE22" s="67">
        <f>'Población %'!AE67*DX22</f>
        <v>0</v>
      </c>
      <c r="AF22" s="67">
        <f>'Población %'!AF67*DY22</f>
        <v>0</v>
      </c>
      <c r="AG22" s="67">
        <f>'Población %'!AG67*DZ22</f>
        <v>0</v>
      </c>
      <c r="AH22" s="67">
        <f>'Población %'!AH67*EA22</f>
        <v>0</v>
      </c>
      <c r="AI22" s="67">
        <f>'Población %'!AI67*EB22</f>
        <v>0</v>
      </c>
      <c r="AJ22" s="67">
        <f>'Población %'!AJ67*EC22</f>
        <v>0</v>
      </c>
      <c r="AK22" s="67">
        <f>'Población %'!AK67*ED22</f>
        <v>0</v>
      </c>
      <c r="AL22" s="67">
        <f>'Población %'!AL67*EE22</f>
        <v>0</v>
      </c>
      <c r="AM22" s="67">
        <f>'Población %'!AM67*EF22</f>
        <v>0</v>
      </c>
      <c r="AN22" s="67">
        <f>'Población %'!AN67*EG22</f>
        <v>0</v>
      </c>
      <c r="AO22" s="67">
        <f>'Población %'!AO67*EH22</f>
        <v>0</v>
      </c>
      <c r="AP22" s="67">
        <f>'Población %'!AP67*EI22</f>
        <v>0</v>
      </c>
      <c r="AQ22" s="67">
        <f>'Población %'!AQ67*EJ22</f>
        <v>0</v>
      </c>
      <c r="AR22" s="67">
        <f>'Población %'!AR67*EK22</f>
        <v>9.4681837225411154E-6</v>
      </c>
      <c r="AS22" s="67">
        <f>'Población %'!AS67*EL22</f>
        <v>5.0879289082966107E-5</v>
      </c>
      <c r="AT22" s="67">
        <f>'Población %'!AT67*EM22</f>
        <v>1.4544859779793201E-4</v>
      </c>
      <c r="AU22" s="67">
        <f>'Población %'!AU67*EN22</f>
        <v>3.5760734622538053E-4</v>
      </c>
      <c r="AV22" s="67">
        <f>'Población %'!AV67*EO22</f>
        <v>9.3211787357547107E-4</v>
      </c>
      <c r="AW22" s="67">
        <f>'Población %'!AW67*EP22</f>
        <v>1.9494321488917098E-3</v>
      </c>
      <c r="AX22" s="67">
        <f>'Población %'!AX67*EQ22</f>
        <v>3.2236536837404054E-3</v>
      </c>
      <c r="AY22" s="67">
        <f>'Población %'!AY67*ER22</f>
        <v>4.6446835468789477E-3</v>
      </c>
      <c r="AZ22" s="67">
        <f>'Población %'!AZ67*ES22</f>
        <v>6.1453365332376766E-3</v>
      </c>
      <c r="BA22" s="67">
        <f>'Población %'!BA67*ET22</f>
        <v>7.3456506208815697E-3</v>
      </c>
      <c r="BB22" s="67">
        <f>'Población %'!BB67*EU22</f>
        <v>8.2653801427119249E-3</v>
      </c>
      <c r="BC22" s="67">
        <f>'Población %'!BC67*EV22</f>
        <v>9.370461178676839E-3</v>
      </c>
      <c r="BD22" s="67">
        <f>'Población %'!BD67*EW22</f>
        <v>1.082224694101514E-2</v>
      </c>
      <c r="BE22" s="67">
        <f>'Población %'!BE67*EX22</f>
        <v>1.2719321051609188E-2</v>
      </c>
      <c r="BF22" s="67">
        <f>'Población %'!BF67*EY22</f>
        <v>1.5440674081374752E-2</v>
      </c>
      <c r="BG22" s="67">
        <f>'Población %'!BG67*EZ22</f>
        <v>1.8948303965041966E-2</v>
      </c>
      <c r="BH22" s="67">
        <f>'Población %'!BH67*FA22</f>
        <v>2.3467284113530506E-2</v>
      </c>
      <c r="BI22" s="67">
        <f>'Población %'!BI67*FB22</f>
        <v>2.9955186279212256E-2</v>
      </c>
      <c r="BJ22" s="67">
        <f>'Población %'!BJ67*FC22</f>
        <v>3.8015031828831584E-2</v>
      </c>
      <c r="BK22" s="67">
        <f>'Población %'!BK67*FD22</f>
        <v>4.6827817197637636E-2</v>
      </c>
      <c r="BL22" s="67">
        <f>'Población %'!BL67*FE22</f>
        <v>5.5826412480989539E-2</v>
      </c>
      <c r="BM22" s="67">
        <f>'Población %'!BM67*FF22</f>
        <v>6.4097098936000643E-2</v>
      </c>
      <c r="BN22" s="67">
        <f>'Población %'!BN67*FG22</f>
        <v>7.0239493825423188E-2</v>
      </c>
      <c r="BO22" s="67">
        <f>'Población %'!BO67*FH22</f>
        <v>7.4569617087009835E-2</v>
      </c>
      <c r="BP22" s="67">
        <f>'Población %'!BP67*FI22</f>
        <v>7.7499920069725128E-2</v>
      </c>
      <c r="BQ22" s="67">
        <f>'Población %'!BQ67*FJ22</f>
        <v>7.927974011498766E-2</v>
      </c>
      <c r="BR22" s="67">
        <f>'Población %'!BR67*FK22</f>
        <v>7.9533036136697058E-2</v>
      </c>
      <c r="BS22" s="67">
        <f>'Población %'!BS67*FL22</f>
        <v>7.7715237141451204E-2</v>
      </c>
      <c r="BT22" s="67">
        <f>'Población %'!BT67*FM22</f>
        <v>7.4085388486719014E-2</v>
      </c>
      <c r="BU22" s="67">
        <f>'Población %'!BU67*FN22</f>
        <v>6.9118718966032874E-2</v>
      </c>
      <c r="BV22" s="67">
        <f>'Población %'!BV67*FO22</f>
        <v>6.3142358160495252E-2</v>
      </c>
      <c r="BW22" s="67">
        <f>'Población %'!BW67*FP22</f>
        <v>5.6519619810880627E-2</v>
      </c>
      <c r="BX22" s="67">
        <f>'Población %'!BX67*FQ22</f>
        <v>5.0026004920564221E-2</v>
      </c>
      <c r="BY22" s="67">
        <f>'Población %'!BY67*FR22</f>
        <v>4.3893017485793891E-2</v>
      </c>
      <c r="BZ22" s="67">
        <f>'Población %'!BZ67*FS22</f>
        <v>3.8332776552270562E-2</v>
      </c>
      <c r="CA22" s="67">
        <f>'Población %'!CA67*FT22</f>
        <v>3.3274065635065631E-2</v>
      </c>
      <c r="CB22" s="67">
        <f>'Población %'!CB67*FU22</f>
        <v>2.8975193007696541E-2</v>
      </c>
      <c r="CC22" s="67">
        <f>'Población %'!CC67*FV22</f>
        <v>2.5390712573172367E-2</v>
      </c>
      <c r="CD22" s="67">
        <f>'Población %'!CD67*FW22</f>
        <v>2.2243300581544657E-2</v>
      </c>
      <c r="CE22" s="67">
        <f>'Población %'!CE67*FX22</f>
        <v>1.9250712211281253E-2</v>
      </c>
      <c r="CF22" s="67">
        <f>'Población %'!CF67*FY22</f>
        <v>1.6496568636829512E-2</v>
      </c>
      <c r="CG22" s="67">
        <f>'Población %'!CG67*FZ22</f>
        <v>1.3823249725867768E-2</v>
      </c>
      <c r="CH22" s="67">
        <f>'Población %'!CH67*GA22</f>
        <v>1.1256582644316929E-2</v>
      </c>
      <c r="CI22" s="67">
        <f>'Población %'!CI67*GB22</f>
        <v>8.9219371684142613E-3</v>
      </c>
      <c r="CJ22" s="67">
        <f>'Población %'!CJ67*GC22</f>
        <v>6.9081059172500809E-3</v>
      </c>
      <c r="CK22" s="67">
        <f>'Población %'!CK67*GD22</f>
        <v>5.2108870972250232E-3</v>
      </c>
      <c r="CL22" s="67">
        <f>'Población %'!CL67*GE22</f>
        <v>3.9120375450663221E-3</v>
      </c>
      <c r="CM22" s="67">
        <f>'Población %'!CM67*GF22</f>
        <v>2.9109962467899135E-3</v>
      </c>
      <c r="CN22" s="67">
        <f>'Población %'!CN67*GG22</f>
        <v>2.1268997714233018E-3</v>
      </c>
      <c r="CP22" s="72">
        <f t="shared" si="0"/>
        <v>1.4132156735406598</v>
      </c>
      <c r="CQ22" s="83">
        <f>100*'Población %'!CR67</f>
        <v>6.4164115014734193</v>
      </c>
      <c r="CR22" s="83">
        <f t="shared" si="1"/>
        <v>22.025016213753421</v>
      </c>
      <c r="CT22">
        <f t="shared" si="2"/>
        <v>2006</v>
      </c>
      <c r="CU22" s="68">
        <f>'Insumo 4'!B$12</f>
        <v>0</v>
      </c>
      <c r="CV22" s="68">
        <f>'Insumo 4'!C$12</f>
        <v>0</v>
      </c>
      <c r="CW22" s="68">
        <f>'Insumo 4'!D$12</f>
        <v>0</v>
      </c>
      <c r="CX22" s="68">
        <f>'Insumo 4'!E$12</f>
        <v>0</v>
      </c>
      <c r="CY22" s="68">
        <f>'Insumo 4'!F$12</f>
        <v>0</v>
      </c>
      <c r="CZ22" s="68">
        <f>'Insumo 4'!G$12</f>
        <v>0</v>
      </c>
      <c r="DA22" s="68">
        <f>'Insumo 4'!H$12</f>
        <v>0</v>
      </c>
      <c r="DB22" s="68">
        <f>'Insumo 4'!I$12</f>
        <v>0</v>
      </c>
      <c r="DC22" s="68">
        <f>'Insumo 4'!J$12</f>
        <v>0</v>
      </c>
      <c r="DD22" s="68">
        <f>'Insumo 4'!K$12</f>
        <v>0</v>
      </c>
      <c r="DE22" s="68">
        <f>'Insumo 4'!L$12</f>
        <v>0</v>
      </c>
      <c r="DF22" s="68">
        <f>'Insumo 4'!M$12</f>
        <v>0</v>
      </c>
      <c r="DG22" s="68">
        <f>'Insumo 4'!N$12</f>
        <v>0</v>
      </c>
      <c r="DH22" s="68">
        <f>'Insumo 4'!O$12</f>
        <v>0</v>
      </c>
      <c r="DI22" s="68">
        <f>'Insumo 4'!P$12</f>
        <v>0</v>
      </c>
      <c r="DJ22" s="68">
        <f>'Insumo 4'!Q$12</f>
        <v>0</v>
      </c>
      <c r="DK22" s="68">
        <f>'Insumo 4'!R$12</f>
        <v>0</v>
      </c>
      <c r="DL22" s="68">
        <f>'Insumo 4'!S$12</f>
        <v>0</v>
      </c>
      <c r="DM22" s="68">
        <f>'Insumo 4'!T$12</f>
        <v>0</v>
      </c>
      <c r="DN22" s="68">
        <f>'Insumo 4'!U$12</f>
        <v>0</v>
      </c>
      <c r="DO22" s="68">
        <f>'Insumo 4'!V$12</f>
        <v>0</v>
      </c>
      <c r="DP22" s="68">
        <f>'Insumo 4'!W$12</f>
        <v>0</v>
      </c>
      <c r="DQ22" s="68">
        <f>'Insumo 4'!X$12</f>
        <v>0</v>
      </c>
      <c r="DR22" s="68">
        <f>'Insumo 4'!Y$12</f>
        <v>0</v>
      </c>
      <c r="DS22" s="68">
        <f>'Insumo 4'!Z$12</f>
        <v>0</v>
      </c>
      <c r="DT22" s="68">
        <f>'Insumo 4'!AA$12</f>
        <v>0</v>
      </c>
      <c r="DU22" s="68">
        <f>'Insumo 4'!AB$12</f>
        <v>0</v>
      </c>
      <c r="DV22" s="68">
        <f>'Insumo 4'!AC$12</f>
        <v>0</v>
      </c>
      <c r="DW22" s="68">
        <f>'Insumo 4'!AD$12</f>
        <v>0</v>
      </c>
      <c r="DX22" s="68">
        <f>'Insumo 4'!AE$12</f>
        <v>0</v>
      </c>
      <c r="DY22" s="68">
        <f>'Insumo 4'!AF$12</f>
        <v>0</v>
      </c>
      <c r="DZ22" s="68">
        <f>'Insumo 4'!AG$12</f>
        <v>0</v>
      </c>
      <c r="EA22" s="68">
        <f>'Insumo 4'!AH$12</f>
        <v>0</v>
      </c>
      <c r="EB22" s="68">
        <f>'Insumo 4'!AI$12</f>
        <v>0</v>
      </c>
      <c r="EC22" s="68">
        <f>'Insumo 4'!AJ$12</f>
        <v>0</v>
      </c>
      <c r="ED22" s="68">
        <f>'Insumo 4'!AK$12</f>
        <v>0</v>
      </c>
      <c r="EE22" s="68">
        <f>'Insumo 4'!AL$12</f>
        <v>0</v>
      </c>
      <c r="EF22" s="68">
        <f>'Insumo 4'!AM$12</f>
        <v>0</v>
      </c>
      <c r="EG22" s="68">
        <f>'Insumo 4'!AN$12</f>
        <v>0</v>
      </c>
      <c r="EH22" s="68">
        <f>'Insumo 4'!AO$12</f>
        <v>0</v>
      </c>
      <c r="EI22" s="68">
        <f>'Insumo 4'!AP$12</f>
        <v>0</v>
      </c>
      <c r="EJ22" s="68">
        <f>'Insumo 4'!AQ$12</f>
        <v>0</v>
      </c>
      <c r="EK22" s="68">
        <f>'Insumo 4'!AR$12</f>
        <v>8.8238818974902043E-4</v>
      </c>
      <c r="EL22" s="68">
        <f>'Insumo 4'!AS$12</f>
        <v>4.8693433190267893E-3</v>
      </c>
      <c r="EM22" s="68">
        <f>'Insumo 4'!AT$12</f>
        <v>1.4359199061542044E-2</v>
      </c>
      <c r="EN22" s="68">
        <f>'Insumo 4'!AU$12</f>
        <v>3.6531057813648467E-2</v>
      </c>
      <c r="EO22" s="68">
        <f>'Insumo 4'!AV$12</f>
        <v>9.858410152964199E-2</v>
      </c>
      <c r="EP22" s="68">
        <f>'Insumo 4'!AW$12</f>
        <v>0.21389272413390695</v>
      </c>
      <c r="EQ22" s="68">
        <f>'Insumo 4'!AX$12</f>
        <v>0.36563861427756122</v>
      </c>
      <c r="ER22" s="68">
        <f>'Insumo 4'!AY$12</f>
        <v>0.54080144660291762</v>
      </c>
      <c r="ES22" s="68">
        <f>'Insumo 4'!AZ$12</f>
        <v>0.73141463602424606</v>
      </c>
      <c r="ET22" s="68">
        <f>'Insumo 4'!BA$12</f>
        <v>0.8944302126328777</v>
      </c>
      <c r="EU22" s="68">
        <f>'Insumo 4'!BB$12</f>
        <v>1.0281025209760035</v>
      </c>
      <c r="EV22" s="68">
        <f>'Insumo 4'!BC$12</f>
        <v>1.1991482094333787</v>
      </c>
      <c r="EW22" s="68">
        <f>'Insumo 4'!BD$12</f>
        <v>1.4425379627260571</v>
      </c>
      <c r="EX22" s="68">
        <f>'Insumo 4'!BE$12</f>
        <v>1.7814126017588787</v>
      </c>
      <c r="EY22" s="68">
        <f>'Insumo 4'!BF$12</f>
        <v>2.2724401279882653</v>
      </c>
      <c r="EZ22" s="68">
        <f>'Insumo 4'!BG$12</f>
        <v>2.9392280155020489</v>
      </c>
      <c r="FA22" s="68">
        <f>'Insumo 4'!BH$12</f>
        <v>3.8112598430095588</v>
      </c>
      <c r="FB22" s="68">
        <f>'Insumo 4'!BI$12</f>
        <v>5.024400874325055</v>
      </c>
      <c r="FC22" s="68">
        <f>'Insumo 4'!BJ$12</f>
        <v>6.5227736847686941</v>
      </c>
      <c r="FD22" s="68">
        <f>'Insumo 4'!BK$12</f>
        <v>8.2357392233121836</v>
      </c>
      <c r="FE22" s="68">
        <f>'Insumo 4'!BL$12</f>
        <v>10.064373788768917</v>
      </c>
      <c r="FF22" s="68">
        <f>'Insumo 4'!BM$12</f>
        <v>11.863954415771889</v>
      </c>
      <c r="FG22" s="68">
        <f>'Insumo 4'!BN$12</f>
        <v>13.401551252700894</v>
      </c>
      <c r="FH22" s="68">
        <f>'Insumo 4'!BO$12</f>
        <v>14.716860059430017</v>
      </c>
      <c r="FI22" s="68">
        <f>'Insumo 4'!BP$12</f>
        <v>15.821640302638997</v>
      </c>
      <c r="FJ22" s="68">
        <f>'Insumo 4'!BQ$12</f>
        <v>16.749126204349299</v>
      </c>
      <c r="FK22" s="68">
        <f>'Insumo 4'!BR$12</f>
        <v>17.483104650862579</v>
      </c>
      <c r="FL22" s="68">
        <f>'Insumo 4'!BS$12</f>
        <v>17.919351593019524</v>
      </c>
      <c r="FM22" s="68">
        <f>'Insumo 4'!BT$12</f>
        <v>18.047537279180045</v>
      </c>
      <c r="FN22" s="68">
        <f>'Insumo 4'!BU$12</f>
        <v>17.842887239426982</v>
      </c>
      <c r="FO22" s="68">
        <f>'Insumo 4'!BV$12</f>
        <v>17.334266718858618</v>
      </c>
      <c r="FP22" s="68">
        <f>'Insumo 4'!BW$12</f>
        <v>16.613726626059794</v>
      </c>
      <c r="FQ22" s="68">
        <f>'Insumo 4'!BX$12</f>
        <v>15.878033005328055</v>
      </c>
      <c r="FR22" s="68">
        <f>'Insumo 4'!BY$12</f>
        <v>15.164980168109114</v>
      </c>
      <c r="FS22" s="68">
        <f>'Insumo 4'!BZ$12</f>
        <v>14.5223462396704</v>
      </c>
      <c r="FT22" s="68">
        <f>'Insumo 4'!CA$12</f>
        <v>13.954621154214255</v>
      </c>
      <c r="FU22" s="68">
        <f>'Insumo 4'!CB$12</f>
        <v>13.484777118198371</v>
      </c>
      <c r="FV22" s="68">
        <f>'Insumo 4'!CC$12</f>
        <v>13.074722265270307</v>
      </c>
      <c r="FW22" s="68">
        <f>'Insumo 4'!CD$12</f>
        <v>12.660407296970293</v>
      </c>
      <c r="FX22" s="68">
        <f>'Insumo 4'!CE$12</f>
        <v>12.211256632272768</v>
      </c>
      <c r="FY22" s="68">
        <f>'Insumo 4'!CF$12</f>
        <v>11.733843089727175</v>
      </c>
      <c r="FZ22" s="68">
        <f>'Insumo 4'!CG$12</f>
        <v>11.172161029937767</v>
      </c>
      <c r="GA22" s="68">
        <f>'Insumo 4'!CH$12</f>
        <v>10.565572370688145</v>
      </c>
      <c r="GB22" s="68">
        <f>'Insumo 4'!CI$12</f>
        <v>9.9541163905252024</v>
      </c>
      <c r="GC22" s="68">
        <f>'Insumo 4'!CJ$12</f>
        <v>9.3827311378017342</v>
      </c>
      <c r="GD22" s="68">
        <f>'Insumo 4'!CK$12</f>
        <v>8.8316255825019017</v>
      </c>
      <c r="GE22" s="68">
        <f>'Insumo 4'!CL$12</f>
        <v>8.3185804446619365</v>
      </c>
      <c r="GF22" s="68">
        <f>'Insumo 4'!CM$12</f>
        <v>7.8305734636076849</v>
      </c>
      <c r="GG22" s="68">
        <f>'Insumo 4'!CN$12</f>
        <v>7.342568901699015</v>
      </c>
    </row>
    <row r="23" spans="1:189">
      <c r="A23">
        <f>'Población %'!A68</f>
        <v>2007</v>
      </c>
      <c r="B23" s="67">
        <f>'Población %'!B68*CU23</f>
        <v>0</v>
      </c>
      <c r="C23" s="67">
        <f>'Población %'!C68*CV23</f>
        <v>0</v>
      </c>
      <c r="D23" s="67">
        <f>'Población %'!D68*CW23</f>
        <v>0</v>
      </c>
      <c r="E23" s="67">
        <f>'Población %'!E68*CX23</f>
        <v>0</v>
      </c>
      <c r="F23" s="67">
        <f>'Población %'!F68*CY23</f>
        <v>0</v>
      </c>
      <c r="G23" s="67">
        <f>'Población %'!G68*CZ23</f>
        <v>0</v>
      </c>
      <c r="H23" s="67">
        <f>'Población %'!H68*DA23</f>
        <v>0</v>
      </c>
      <c r="I23" s="67">
        <f>'Población %'!I68*DB23</f>
        <v>0</v>
      </c>
      <c r="J23" s="67">
        <f>'Población %'!J68*DC23</f>
        <v>0</v>
      </c>
      <c r="K23" s="67">
        <f>'Población %'!K68*DD23</f>
        <v>0</v>
      </c>
      <c r="L23" s="67">
        <f>'Población %'!L68*DE23</f>
        <v>0</v>
      </c>
      <c r="M23" s="67">
        <f>'Población %'!M68*DF23</f>
        <v>0</v>
      </c>
      <c r="N23" s="67">
        <f>'Población %'!N68*DG23</f>
        <v>0</v>
      </c>
      <c r="O23" s="67">
        <f>'Población %'!O68*DH23</f>
        <v>0</v>
      </c>
      <c r="P23" s="67">
        <f>'Población %'!P68*DI23</f>
        <v>0</v>
      </c>
      <c r="Q23" s="67">
        <f>'Población %'!Q68*DJ23</f>
        <v>0</v>
      </c>
      <c r="R23" s="67">
        <f>'Población %'!R68*DK23</f>
        <v>0</v>
      </c>
      <c r="S23" s="67">
        <f>'Población %'!S68*DL23</f>
        <v>0</v>
      </c>
      <c r="T23" s="67">
        <f>'Población %'!T68*DM23</f>
        <v>0</v>
      </c>
      <c r="U23" s="67">
        <f>'Población %'!U68*DN23</f>
        <v>0</v>
      </c>
      <c r="V23" s="67">
        <f>'Población %'!V68*DO23</f>
        <v>0</v>
      </c>
      <c r="W23" s="67">
        <f>'Población %'!W68*DP23</f>
        <v>0</v>
      </c>
      <c r="X23" s="67">
        <f>'Población %'!X68*DQ23</f>
        <v>0</v>
      </c>
      <c r="Y23" s="67">
        <f>'Población %'!Y68*DR23</f>
        <v>0</v>
      </c>
      <c r="Z23" s="67">
        <f>'Población %'!Z68*DS23</f>
        <v>0</v>
      </c>
      <c r="AA23" s="67">
        <f>'Población %'!AA68*DT23</f>
        <v>0</v>
      </c>
      <c r="AB23" s="67">
        <f>'Población %'!AB68*DU23</f>
        <v>0</v>
      </c>
      <c r="AC23" s="67">
        <f>'Población %'!AC68*DV23</f>
        <v>0</v>
      </c>
      <c r="AD23" s="67">
        <f>'Población %'!AD68*DW23</f>
        <v>0</v>
      </c>
      <c r="AE23" s="67">
        <f>'Población %'!AE68*DX23</f>
        <v>0</v>
      </c>
      <c r="AF23" s="67">
        <f>'Población %'!AF68*DY23</f>
        <v>0</v>
      </c>
      <c r="AG23" s="67">
        <f>'Población %'!AG68*DZ23</f>
        <v>0</v>
      </c>
      <c r="AH23" s="67">
        <f>'Población %'!AH68*EA23</f>
        <v>0</v>
      </c>
      <c r="AI23" s="67">
        <f>'Población %'!AI68*EB23</f>
        <v>0</v>
      </c>
      <c r="AJ23" s="67">
        <f>'Población %'!AJ68*EC23</f>
        <v>0</v>
      </c>
      <c r="AK23" s="67">
        <f>'Población %'!AK68*ED23</f>
        <v>0</v>
      </c>
      <c r="AL23" s="67">
        <f>'Población %'!AL68*EE23</f>
        <v>0</v>
      </c>
      <c r="AM23" s="67">
        <f>'Población %'!AM68*EF23</f>
        <v>0</v>
      </c>
      <c r="AN23" s="67">
        <f>'Población %'!AN68*EG23</f>
        <v>0</v>
      </c>
      <c r="AO23" s="67">
        <f>'Población %'!AO68*EH23</f>
        <v>0</v>
      </c>
      <c r="AP23" s="67">
        <f>'Población %'!AP68*EI23</f>
        <v>0</v>
      </c>
      <c r="AQ23" s="67">
        <f>'Población %'!AQ68*EJ23</f>
        <v>0</v>
      </c>
      <c r="AR23" s="67">
        <f>'Población %'!AR68*EK23</f>
        <v>9.5185566072018654E-6</v>
      </c>
      <c r="AS23" s="67">
        <f>'Población %'!AS68*EL23</f>
        <v>5.1288397040400992E-5</v>
      </c>
      <c r="AT23" s="67">
        <f>'Población %'!AT68*EM23</f>
        <v>1.4727220840985014E-4</v>
      </c>
      <c r="AU23" s="67">
        <f>'Población %'!AU68*EN23</f>
        <v>3.6322789603125514E-4</v>
      </c>
      <c r="AV23" s="67">
        <f>'Población %'!AV68*EO23</f>
        <v>9.4733131051386846E-4</v>
      </c>
      <c r="AW23" s="67">
        <f>'Población %'!AW68*EP23</f>
        <v>1.9852426736817292E-3</v>
      </c>
      <c r="AX23" s="67">
        <f>'Población %'!AX68*EQ23</f>
        <v>3.2712679533330275E-3</v>
      </c>
      <c r="AY23" s="67">
        <f>'Población %'!AY68*ER23</f>
        <v>4.6803012280747956E-3</v>
      </c>
      <c r="AZ23" s="67">
        <f>'Población %'!AZ68*ES23</f>
        <v>6.1652290314077674E-3</v>
      </c>
      <c r="BA23" s="67">
        <f>'Población %'!BA68*ET23</f>
        <v>7.3740785372827557E-3</v>
      </c>
      <c r="BB23" s="67">
        <f>'Población %'!BB68*EU23</f>
        <v>8.2831675591563663E-3</v>
      </c>
      <c r="BC23" s="67">
        <f>'Población %'!BC68*EV23</f>
        <v>9.4546332018736693E-3</v>
      </c>
      <c r="BD23" s="67">
        <f>'Población %'!BD68*EW23</f>
        <v>1.1051139119047929E-2</v>
      </c>
      <c r="BE23" s="67">
        <f>'Población %'!BE68*EX23</f>
        <v>1.3095803184597788E-2</v>
      </c>
      <c r="BF23" s="67">
        <f>'Población %'!BF68*EY23</f>
        <v>1.5890083586691851E-2</v>
      </c>
      <c r="BG23" s="67">
        <f>'Población %'!BG68*EZ23</f>
        <v>1.9545559903342828E-2</v>
      </c>
      <c r="BH23" s="67">
        <f>'Población %'!BH68*FA23</f>
        <v>2.4027414075604533E-2</v>
      </c>
      <c r="BI23" s="67">
        <f>'Población %'!BI68*FB23</f>
        <v>3.0228809301031449E-2</v>
      </c>
      <c r="BJ23" s="67">
        <f>'Población %'!BJ68*FC23</f>
        <v>3.7965946202550456E-2</v>
      </c>
      <c r="BK23" s="67">
        <f>'Población %'!BK68*FD23</f>
        <v>4.6820811639997392E-2</v>
      </c>
      <c r="BL23" s="67">
        <f>'Población %'!BL68*FE23</f>
        <v>5.5771156839632456E-2</v>
      </c>
      <c r="BM23" s="67">
        <f>'Población %'!BM68*FF23</f>
        <v>6.4074342440150242E-2</v>
      </c>
      <c r="BN23" s="67">
        <f>'Población %'!BN68*FG23</f>
        <v>7.042727746939613E-2</v>
      </c>
      <c r="BO23" s="67">
        <f>'Población %'!BO68*FH23</f>
        <v>7.4953232620748947E-2</v>
      </c>
      <c r="BP23" s="67">
        <f>'Población %'!BP68*FI23</f>
        <v>7.7822815189001443E-2</v>
      </c>
      <c r="BQ23" s="67">
        <f>'Población %'!BQ68*FJ23</f>
        <v>7.9551224149806435E-2</v>
      </c>
      <c r="BR23" s="67">
        <f>'Población %'!BR68*FK23</f>
        <v>8.0145320469789186E-2</v>
      </c>
      <c r="BS23" s="67">
        <f>'Población %'!BS68*FL23</f>
        <v>7.8837622173517252E-2</v>
      </c>
      <c r="BT23" s="67">
        <f>'Población %'!BT68*FM23</f>
        <v>7.5564960347969848E-2</v>
      </c>
      <c r="BU23" s="67">
        <f>'Población %'!BU68*FN23</f>
        <v>7.0561376014517951E-2</v>
      </c>
      <c r="BV23" s="67">
        <f>'Población %'!BV68*FO23</f>
        <v>6.4535671934287844E-2</v>
      </c>
      <c r="BW23" s="67">
        <f>'Población %'!BW68*FP23</f>
        <v>5.8011083159743709E-2</v>
      </c>
      <c r="BX23" s="67">
        <f>'Población %'!BX68*FQ23</f>
        <v>5.1624716658686155E-2</v>
      </c>
      <c r="BY23" s="67">
        <f>'Población %'!BY68*FR23</f>
        <v>4.5493872514744904E-2</v>
      </c>
      <c r="BZ23" s="67">
        <f>'Población %'!BZ68*FS23</f>
        <v>3.9843746236282895E-2</v>
      </c>
      <c r="CA23" s="67">
        <f>'Población %'!CA68*FT23</f>
        <v>3.4743654123918867E-2</v>
      </c>
      <c r="CB23" s="67">
        <f>'Población %'!CB68*FU23</f>
        <v>3.0152864565841767E-2</v>
      </c>
      <c r="CC23" s="67">
        <f>'Población %'!CC68*FV23</f>
        <v>2.617381317931592E-2</v>
      </c>
      <c r="CD23" s="67">
        <f>'Población %'!CD68*FW23</f>
        <v>2.2752533942205048E-2</v>
      </c>
      <c r="CE23" s="67">
        <f>'Población %'!CE68*FX23</f>
        <v>1.971341339221375E-2</v>
      </c>
      <c r="CF23" s="67">
        <f>'Población %'!CF68*FY23</f>
        <v>1.6861438411818613E-2</v>
      </c>
      <c r="CG23" s="67">
        <f>'Población %'!CG68*FZ23</f>
        <v>1.4184292060197999E-2</v>
      </c>
      <c r="CH23" s="67">
        <f>'Población %'!CH68*GA23</f>
        <v>1.1695860770885625E-2</v>
      </c>
      <c r="CI23" s="67">
        <f>'Población %'!CI68*GB23</f>
        <v>9.4082858277150672E-3</v>
      </c>
      <c r="CJ23" s="67">
        <f>'Población %'!CJ68*GC23</f>
        <v>7.397620904904925E-3</v>
      </c>
      <c r="CK23" s="67">
        <f>'Población %'!CK68*GD23</f>
        <v>5.6323976701309732E-3</v>
      </c>
      <c r="CL23" s="67">
        <f>'Población %'!CL68*GE23</f>
        <v>4.2016541771423303E-3</v>
      </c>
      <c r="CM23" s="67">
        <f>'Población %'!CM68*GF23</f>
        <v>3.1625933596454115E-3</v>
      </c>
      <c r="CN23" s="67">
        <f>'Población %'!CN68*GG23</f>
        <v>2.3221326161771815E-3</v>
      </c>
      <c r="CP23" s="72">
        <f t="shared" si="0"/>
        <v>1.4369790987866653</v>
      </c>
      <c r="CQ23" s="83">
        <f>100*'Población %'!CR68</f>
        <v>6.5645671909214336</v>
      </c>
      <c r="CR23" s="83">
        <f t="shared" si="1"/>
        <v>21.889929023408538</v>
      </c>
      <c r="CT23">
        <f t="shared" si="2"/>
        <v>2007</v>
      </c>
      <c r="CU23" s="68">
        <f>'Insumo 4'!B$12</f>
        <v>0</v>
      </c>
      <c r="CV23" s="68">
        <f>'Insumo 4'!C$12</f>
        <v>0</v>
      </c>
      <c r="CW23" s="68">
        <f>'Insumo 4'!D$12</f>
        <v>0</v>
      </c>
      <c r="CX23" s="68">
        <f>'Insumo 4'!E$12</f>
        <v>0</v>
      </c>
      <c r="CY23" s="68">
        <f>'Insumo 4'!F$12</f>
        <v>0</v>
      </c>
      <c r="CZ23" s="68">
        <f>'Insumo 4'!G$12</f>
        <v>0</v>
      </c>
      <c r="DA23" s="68">
        <f>'Insumo 4'!H$12</f>
        <v>0</v>
      </c>
      <c r="DB23" s="68">
        <f>'Insumo 4'!I$12</f>
        <v>0</v>
      </c>
      <c r="DC23" s="68">
        <f>'Insumo 4'!J$12</f>
        <v>0</v>
      </c>
      <c r="DD23" s="68">
        <f>'Insumo 4'!K$12</f>
        <v>0</v>
      </c>
      <c r="DE23" s="68">
        <f>'Insumo 4'!L$12</f>
        <v>0</v>
      </c>
      <c r="DF23" s="68">
        <f>'Insumo 4'!M$12</f>
        <v>0</v>
      </c>
      <c r="DG23" s="68">
        <f>'Insumo 4'!N$12</f>
        <v>0</v>
      </c>
      <c r="DH23" s="68">
        <f>'Insumo 4'!O$12</f>
        <v>0</v>
      </c>
      <c r="DI23" s="68">
        <f>'Insumo 4'!P$12</f>
        <v>0</v>
      </c>
      <c r="DJ23" s="68">
        <f>'Insumo 4'!Q$12</f>
        <v>0</v>
      </c>
      <c r="DK23" s="68">
        <f>'Insumo 4'!R$12</f>
        <v>0</v>
      </c>
      <c r="DL23" s="68">
        <f>'Insumo 4'!S$12</f>
        <v>0</v>
      </c>
      <c r="DM23" s="68">
        <f>'Insumo 4'!T$12</f>
        <v>0</v>
      </c>
      <c r="DN23" s="68">
        <f>'Insumo 4'!U$12</f>
        <v>0</v>
      </c>
      <c r="DO23" s="68">
        <f>'Insumo 4'!V$12</f>
        <v>0</v>
      </c>
      <c r="DP23" s="68">
        <f>'Insumo 4'!W$12</f>
        <v>0</v>
      </c>
      <c r="DQ23" s="68">
        <f>'Insumo 4'!X$12</f>
        <v>0</v>
      </c>
      <c r="DR23" s="68">
        <f>'Insumo 4'!Y$12</f>
        <v>0</v>
      </c>
      <c r="DS23" s="68">
        <f>'Insumo 4'!Z$12</f>
        <v>0</v>
      </c>
      <c r="DT23" s="68">
        <f>'Insumo 4'!AA$12</f>
        <v>0</v>
      </c>
      <c r="DU23" s="68">
        <f>'Insumo 4'!AB$12</f>
        <v>0</v>
      </c>
      <c r="DV23" s="68">
        <f>'Insumo 4'!AC$12</f>
        <v>0</v>
      </c>
      <c r="DW23" s="68">
        <f>'Insumo 4'!AD$12</f>
        <v>0</v>
      </c>
      <c r="DX23" s="68">
        <f>'Insumo 4'!AE$12</f>
        <v>0</v>
      </c>
      <c r="DY23" s="68">
        <f>'Insumo 4'!AF$12</f>
        <v>0</v>
      </c>
      <c r="DZ23" s="68">
        <f>'Insumo 4'!AG$12</f>
        <v>0</v>
      </c>
      <c r="EA23" s="68">
        <f>'Insumo 4'!AH$12</f>
        <v>0</v>
      </c>
      <c r="EB23" s="68">
        <f>'Insumo 4'!AI$12</f>
        <v>0</v>
      </c>
      <c r="EC23" s="68">
        <f>'Insumo 4'!AJ$12</f>
        <v>0</v>
      </c>
      <c r="ED23" s="68">
        <f>'Insumo 4'!AK$12</f>
        <v>0</v>
      </c>
      <c r="EE23" s="68">
        <f>'Insumo 4'!AL$12</f>
        <v>0</v>
      </c>
      <c r="EF23" s="68">
        <f>'Insumo 4'!AM$12</f>
        <v>0</v>
      </c>
      <c r="EG23" s="68">
        <f>'Insumo 4'!AN$12</f>
        <v>0</v>
      </c>
      <c r="EH23" s="68">
        <f>'Insumo 4'!AO$12</f>
        <v>0</v>
      </c>
      <c r="EI23" s="68">
        <f>'Insumo 4'!AP$12</f>
        <v>0</v>
      </c>
      <c r="EJ23" s="68">
        <f>'Insumo 4'!AQ$12</f>
        <v>0</v>
      </c>
      <c r="EK23" s="68">
        <f>'Insumo 4'!AR$12</f>
        <v>8.8238818974902043E-4</v>
      </c>
      <c r="EL23" s="68">
        <f>'Insumo 4'!AS$12</f>
        <v>4.8693433190267893E-3</v>
      </c>
      <c r="EM23" s="68">
        <f>'Insumo 4'!AT$12</f>
        <v>1.4359199061542044E-2</v>
      </c>
      <c r="EN23" s="68">
        <f>'Insumo 4'!AU$12</f>
        <v>3.6531057813648467E-2</v>
      </c>
      <c r="EO23" s="68">
        <f>'Insumo 4'!AV$12</f>
        <v>9.858410152964199E-2</v>
      </c>
      <c r="EP23" s="68">
        <f>'Insumo 4'!AW$12</f>
        <v>0.21389272413390695</v>
      </c>
      <c r="EQ23" s="68">
        <f>'Insumo 4'!AX$12</f>
        <v>0.36563861427756122</v>
      </c>
      <c r="ER23" s="68">
        <f>'Insumo 4'!AY$12</f>
        <v>0.54080144660291762</v>
      </c>
      <c r="ES23" s="68">
        <f>'Insumo 4'!AZ$12</f>
        <v>0.73141463602424606</v>
      </c>
      <c r="ET23" s="68">
        <f>'Insumo 4'!BA$12</f>
        <v>0.8944302126328777</v>
      </c>
      <c r="EU23" s="68">
        <f>'Insumo 4'!BB$12</f>
        <v>1.0281025209760035</v>
      </c>
      <c r="EV23" s="68">
        <f>'Insumo 4'!BC$12</f>
        <v>1.1991482094333787</v>
      </c>
      <c r="EW23" s="68">
        <f>'Insumo 4'!BD$12</f>
        <v>1.4425379627260571</v>
      </c>
      <c r="EX23" s="68">
        <f>'Insumo 4'!BE$12</f>
        <v>1.7814126017588787</v>
      </c>
      <c r="EY23" s="68">
        <f>'Insumo 4'!BF$12</f>
        <v>2.2724401279882653</v>
      </c>
      <c r="EZ23" s="68">
        <f>'Insumo 4'!BG$12</f>
        <v>2.9392280155020489</v>
      </c>
      <c r="FA23" s="68">
        <f>'Insumo 4'!BH$12</f>
        <v>3.8112598430095588</v>
      </c>
      <c r="FB23" s="68">
        <f>'Insumo 4'!BI$12</f>
        <v>5.024400874325055</v>
      </c>
      <c r="FC23" s="68">
        <f>'Insumo 4'!BJ$12</f>
        <v>6.5227736847686941</v>
      </c>
      <c r="FD23" s="68">
        <f>'Insumo 4'!BK$12</f>
        <v>8.2357392233121836</v>
      </c>
      <c r="FE23" s="68">
        <f>'Insumo 4'!BL$12</f>
        <v>10.064373788768917</v>
      </c>
      <c r="FF23" s="68">
        <f>'Insumo 4'!BM$12</f>
        <v>11.863954415771889</v>
      </c>
      <c r="FG23" s="68">
        <f>'Insumo 4'!BN$12</f>
        <v>13.401551252700894</v>
      </c>
      <c r="FH23" s="68">
        <f>'Insumo 4'!BO$12</f>
        <v>14.716860059430017</v>
      </c>
      <c r="FI23" s="68">
        <f>'Insumo 4'!BP$12</f>
        <v>15.821640302638997</v>
      </c>
      <c r="FJ23" s="68">
        <f>'Insumo 4'!BQ$12</f>
        <v>16.749126204349299</v>
      </c>
      <c r="FK23" s="68">
        <f>'Insumo 4'!BR$12</f>
        <v>17.483104650862579</v>
      </c>
      <c r="FL23" s="68">
        <f>'Insumo 4'!BS$12</f>
        <v>17.919351593019524</v>
      </c>
      <c r="FM23" s="68">
        <f>'Insumo 4'!BT$12</f>
        <v>18.047537279180045</v>
      </c>
      <c r="FN23" s="68">
        <f>'Insumo 4'!BU$12</f>
        <v>17.842887239426982</v>
      </c>
      <c r="FO23" s="68">
        <f>'Insumo 4'!BV$12</f>
        <v>17.334266718858618</v>
      </c>
      <c r="FP23" s="68">
        <f>'Insumo 4'!BW$12</f>
        <v>16.613726626059794</v>
      </c>
      <c r="FQ23" s="68">
        <f>'Insumo 4'!BX$12</f>
        <v>15.878033005328055</v>
      </c>
      <c r="FR23" s="68">
        <f>'Insumo 4'!BY$12</f>
        <v>15.164980168109114</v>
      </c>
      <c r="FS23" s="68">
        <f>'Insumo 4'!BZ$12</f>
        <v>14.5223462396704</v>
      </c>
      <c r="FT23" s="68">
        <f>'Insumo 4'!CA$12</f>
        <v>13.954621154214255</v>
      </c>
      <c r="FU23" s="68">
        <f>'Insumo 4'!CB$12</f>
        <v>13.484777118198371</v>
      </c>
      <c r="FV23" s="68">
        <f>'Insumo 4'!CC$12</f>
        <v>13.074722265270307</v>
      </c>
      <c r="FW23" s="68">
        <f>'Insumo 4'!CD$12</f>
        <v>12.660407296970293</v>
      </c>
      <c r="FX23" s="68">
        <f>'Insumo 4'!CE$12</f>
        <v>12.211256632272768</v>
      </c>
      <c r="FY23" s="68">
        <f>'Insumo 4'!CF$12</f>
        <v>11.733843089727175</v>
      </c>
      <c r="FZ23" s="68">
        <f>'Insumo 4'!CG$12</f>
        <v>11.172161029937767</v>
      </c>
      <c r="GA23" s="68">
        <f>'Insumo 4'!CH$12</f>
        <v>10.565572370688145</v>
      </c>
      <c r="GB23" s="68">
        <f>'Insumo 4'!CI$12</f>
        <v>9.9541163905252024</v>
      </c>
      <c r="GC23" s="68">
        <f>'Insumo 4'!CJ$12</f>
        <v>9.3827311378017342</v>
      </c>
      <c r="GD23" s="68">
        <f>'Insumo 4'!CK$12</f>
        <v>8.8316255825019017</v>
      </c>
      <c r="GE23" s="68">
        <f>'Insumo 4'!CL$12</f>
        <v>8.3185804446619365</v>
      </c>
      <c r="GF23" s="68">
        <f>'Insumo 4'!CM$12</f>
        <v>7.8305734636076849</v>
      </c>
      <c r="GG23" s="68">
        <f>'Insumo 4'!CN$12</f>
        <v>7.342568901699015</v>
      </c>
    </row>
    <row r="24" spans="1:189">
      <c r="A24">
        <f>'Población %'!A69</f>
        <v>2008</v>
      </c>
      <c r="B24" s="67">
        <f>'Población %'!B69*CU24</f>
        <v>0</v>
      </c>
      <c r="C24" s="67">
        <f>'Población %'!C69*CV24</f>
        <v>0</v>
      </c>
      <c r="D24" s="67">
        <f>'Población %'!D69*CW24</f>
        <v>0</v>
      </c>
      <c r="E24" s="67">
        <f>'Población %'!E69*CX24</f>
        <v>0</v>
      </c>
      <c r="F24" s="67">
        <f>'Población %'!F69*CY24</f>
        <v>0</v>
      </c>
      <c r="G24" s="67">
        <f>'Población %'!G69*CZ24</f>
        <v>0</v>
      </c>
      <c r="H24" s="67">
        <f>'Población %'!H69*DA24</f>
        <v>0</v>
      </c>
      <c r="I24" s="67">
        <f>'Población %'!I69*DB24</f>
        <v>0</v>
      </c>
      <c r="J24" s="67">
        <f>'Población %'!J69*DC24</f>
        <v>0</v>
      </c>
      <c r="K24" s="67">
        <f>'Población %'!K69*DD24</f>
        <v>0</v>
      </c>
      <c r="L24" s="67">
        <f>'Población %'!L69*DE24</f>
        <v>0</v>
      </c>
      <c r="M24" s="67">
        <f>'Población %'!M69*DF24</f>
        <v>0</v>
      </c>
      <c r="N24" s="67">
        <f>'Población %'!N69*DG24</f>
        <v>0</v>
      </c>
      <c r="O24" s="67">
        <f>'Población %'!O69*DH24</f>
        <v>0</v>
      </c>
      <c r="P24" s="67">
        <f>'Población %'!P69*DI24</f>
        <v>0</v>
      </c>
      <c r="Q24" s="67">
        <f>'Población %'!Q69*DJ24</f>
        <v>0</v>
      </c>
      <c r="R24" s="67">
        <f>'Población %'!R69*DK24</f>
        <v>0</v>
      </c>
      <c r="S24" s="67">
        <f>'Población %'!S69*DL24</f>
        <v>0</v>
      </c>
      <c r="T24" s="67">
        <f>'Población %'!T69*DM24</f>
        <v>0</v>
      </c>
      <c r="U24" s="67">
        <f>'Población %'!U69*DN24</f>
        <v>0</v>
      </c>
      <c r="V24" s="67">
        <f>'Población %'!V69*DO24</f>
        <v>0</v>
      </c>
      <c r="W24" s="67">
        <f>'Población %'!W69*DP24</f>
        <v>0</v>
      </c>
      <c r="X24" s="67">
        <f>'Población %'!X69*DQ24</f>
        <v>0</v>
      </c>
      <c r="Y24" s="67">
        <f>'Población %'!Y69*DR24</f>
        <v>0</v>
      </c>
      <c r="Z24" s="67">
        <f>'Población %'!Z69*DS24</f>
        <v>0</v>
      </c>
      <c r="AA24" s="67">
        <f>'Población %'!AA69*DT24</f>
        <v>0</v>
      </c>
      <c r="AB24" s="67">
        <f>'Población %'!AB69*DU24</f>
        <v>0</v>
      </c>
      <c r="AC24" s="67">
        <f>'Población %'!AC69*DV24</f>
        <v>0</v>
      </c>
      <c r="AD24" s="67">
        <f>'Población %'!AD69*DW24</f>
        <v>0</v>
      </c>
      <c r="AE24" s="67">
        <f>'Población %'!AE69*DX24</f>
        <v>0</v>
      </c>
      <c r="AF24" s="67">
        <f>'Población %'!AF69*DY24</f>
        <v>0</v>
      </c>
      <c r="AG24" s="67">
        <f>'Población %'!AG69*DZ24</f>
        <v>0</v>
      </c>
      <c r="AH24" s="67">
        <f>'Población %'!AH69*EA24</f>
        <v>0</v>
      </c>
      <c r="AI24" s="67">
        <f>'Población %'!AI69*EB24</f>
        <v>0</v>
      </c>
      <c r="AJ24" s="67">
        <f>'Población %'!AJ69*EC24</f>
        <v>0</v>
      </c>
      <c r="AK24" s="67">
        <f>'Población %'!AK69*ED24</f>
        <v>0</v>
      </c>
      <c r="AL24" s="67">
        <f>'Población %'!AL69*EE24</f>
        <v>0</v>
      </c>
      <c r="AM24" s="67">
        <f>'Población %'!AM69*EF24</f>
        <v>0</v>
      </c>
      <c r="AN24" s="67">
        <f>'Población %'!AN69*EG24</f>
        <v>0</v>
      </c>
      <c r="AO24" s="67">
        <f>'Población %'!AO69*EH24</f>
        <v>0</v>
      </c>
      <c r="AP24" s="67">
        <f>'Población %'!AP69*EI24</f>
        <v>0</v>
      </c>
      <c r="AQ24" s="67">
        <f>'Población %'!AQ69*EJ24</f>
        <v>0</v>
      </c>
      <c r="AR24" s="67">
        <f>'Población %'!AR69*EK24</f>
        <v>9.5684906997920607E-6</v>
      </c>
      <c r="AS24" s="67">
        <f>'Población %'!AS69*EL24</f>
        <v>5.1543782861950197E-5</v>
      </c>
      <c r="AT24" s="67">
        <f>'Población %'!AT69*EM24</f>
        <v>1.4840744622653882E-4</v>
      </c>
      <c r="AU24" s="67">
        <f>'Población %'!AU69*EN24</f>
        <v>3.6764795167204599E-4</v>
      </c>
      <c r="AV24" s="67">
        <f>'Población %'!AV69*EO24</f>
        <v>9.6184246303077591E-4</v>
      </c>
      <c r="AW24" s="67">
        <f>'Población %'!AW69*EP24</f>
        <v>2.0169887562379273E-3</v>
      </c>
      <c r="AX24" s="67">
        <f>'Población %'!AX69*EQ24</f>
        <v>3.3302881483897734E-3</v>
      </c>
      <c r="AY24" s="67">
        <f>'Población %'!AY69*ER24</f>
        <v>4.7479796731385035E-3</v>
      </c>
      <c r="AZ24" s="67">
        <f>'Población %'!AZ69*ES24</f>
        <v>6.2112965034474624E-3</v>
      </c>
      <c r="BA24" s="67">
        <f>'Población %'!BA69*ET24</f>
        <v>7.3968338412729309E-3</v>
      </c>
      <c r="BB24" s="67">
        <f>'Población %'!BB69*EU24</f>
        <v>8.3141645316329015E-3</v>
      </c>
      <c r="BC24" s="67">
        <f>'Población %'!BC69*EV24</f>
        <v>9.4742566301376837E-3</v>
      </c>
      <c r="BD24" s="67">
        <f>'Población %'!BD69*EW24</f>
        <v>1.1150216451695602E-2</v>
      </c>
      <c r="BE24" s="67">
        <f>'Población %'!BE69*EX24</f>
        <v>1.3374175685731368E-2</v>
      </c>
      <c r="BF24" s="67">
        <f>'Población %'!BF69*EY24</f>
        <v>1.6363524806339489E-2</v>
      </c>
      <c r="BG24" s="67">
        <f>'Población %'!BG69*EZ24</f>
        <v>2.0119042074927502E-2</v>
      </c>
      <c r="BH24" s="67">
        <f>'Población %'!BH69*FA24</f>
        <v>2.4793398685535227E-2</v>
      </c>
      <c r="BI24" s="67">
        <f>'Población %'!BI69*FB24</f>
        <v>3.0962039398634438E-2</v>
      </c>
      <c r="BJ24" s="67">
        <f>'Población %'!BJ69*FC24</f>
        <v>3.8325410981018437E-2</v>
      </c>
      <c r="BK24" s="67">
        <f>'Población %'!BK69*FD24</f>
        <v>4.6775726179920089E-2</v>
      </c>
      <c r="BL24" s="67">
        <f>'Población %'!BL69*FE24</f>
        <v>5.5782910144025422E-2</v>
      </c>
      <c r="BM24" s="67">
        <f>'Población %'!BM69*FF24</f>
        <v>6.4035283034137844E-2</v>
      </c>
      <c r="BN24" s="67">
        <f>'Población %'!BN69*FG24</f>
        <v>7.0426385414804712E-2</v>
      </c>
      <c r="BO24" s="67">
        <f>'Población %'!BO69*FH24</f>
        <v>7.5173563170519611E-2</v>
      </c>
      <c r="BP24" s="67">
        <f>'Población %'!BP69*FI24</f>
        <v>7.8244235395315068E-2</v>
      </c>
      <c r="BQ24" s="67">
        <f>'Población %'!BQ69*FJ24</f>
        <v>7.9908277333766001E-2</v>
      </c>
      <c r="BR24" s="67">
        <f>'Población %'!BR69*FK24</f>
        <v>8.0450428209150562E-2</v>
      </c>
      <c r="BS24" s="67">
        <f>'Población %'!BS69*FL24</f>
        <v>7.9485806290183245E-2</v>
      </c>
      <c r="BT24" s="67">
        <f>'Población %'!BT69*FM24</f>
        <v>7.6716721164034413E-2</v>
      </c>
      <c r="BU24" s="67">
        <f>'Población %'!BU69*FN24</f>
        <v>7.204645009521278E-2</v>
      </c>
      <c r="BV24" s="67">
        <f>'Población %'!BV69*FO24</f>
        <v>6.595582917904258E-2</v>
      </c>
      <c r="BW24" s="67">
        <f>'Población %'!BW69*FP24</f>
        <v>5.9361377666559086E-2</v>
      </c>
      <c r="BX24" s="67">
        <f>'Población %'!BX69*FQ24</f>
        <v>5.3063440333786731E-2</v>
      </c>
      <c r="BY24" s="67">
        <f>'Población %'!BY69*FR24</f>
        <v>4.7032515726206002E-2</v>
      </c>
      <c r="BZ24" s="67">
        <f>'Población %'!BZ69*FS24</f>
        <v>4.1392154207868549E-2</v>
      </c>
      <c r="CA24" s="67">
        <f>'Población %'!CA69*FT24</f>
        <v>3.6201010035131168E-2</v>
      </c>
      <c r="CB24" s="67">
        <f>'Población %'!CB69*FU24</f>
        <v>3.1569036385716807E-2</v>
      </c>
      <c r="CC24" s="67">
        <f>'Población %'!CC69*FV24</f>
        <v>2.7310405430209933E-2</v>
      </c>
      <c r="CD24" s="67">
        <f>'Población %'!CD69*FW24</f>
        <v>2.3500690070923414E-2</v>
      </c>
      <c r="CE24" s="67">
        <f>'Población %'!CE69*FX24</f>
        <v>2.0189566847204292E-2</v>
      </c>
      <c r="CF24" s="67">
        <f>'Población %'!CF69*FY24</f>
        <v>1.7285686920182314E-2</v>
      </c>
      <c r="CG24" s="67">
        <f>'Población %'!CG69*FZ24</f>
        <v>1.4508691912363014E-2</v>
      </c>
      <c r="CH24" s="67">
        <f>'Población %'!CH69*GA24</f>
        <v>1.1985798124831998E-2</v>
      </c>
      <c r="CI24" s="67">
        <f>'Población %'!CI69*GB24</f>
        <v>9.7337165416737301E-3</v>
      </c>
      <c r="CJ24" s="67">
        <f>'Población %'!CJ69*GC24</f>
        <v>7.7488512661730256E-3</v>
      </c>
      <c r="CK24" s="67">
        <f>'Población %'!CK69*GD24</f>
        <v>6.0219226465128969E-3</v>
      </c>
      <c r="CL24" s="67">
        <f>'Población %'!CL69*GE24</f>
        <v>4.4918242738635804E-3</v>
      </c>
      <c r="CM24" s="67">
        <f>'Población %'!CM69*GF24</f>
        <v>3.2973432752801987E-3</v>
      </c>
      <c r="CN24" s="67">
        <f>'Población %'!CN69*GG24</f>
        <v>2.4823424199292075E-3</v>
      </c>
      <c r="CP24" s="72">
        <f t="shared" si="0"/>
        <v>1.4602966159971584</v>
      </c>
      <c r="CQ24" s="83">
        <f>100*'Población %'!CR69</f>
        <v>6.7046415821083896</v>
      </c>
      <c r="CR24" s="83">
        <f t="shared" si="1"/>
        <v>21.780383009496283</v>
      </c>
      <c r="CT24">
        <f t="shared" si="2"/>
        <v>2008</v>
      </c>
      <c r="CU24" s="68">
        <f>'Insumo 4'!B$12</f>
        <v>0</v>
      </c>
      <c r="CV24" s="68">
        <f>'Insumo 4'!C$12</f>
        <v>0</v>
      </c>
      <c r="CW24" s="68">
        <f>'Insumo 4'!D$12</f>
        <v>0</v>
      </c>
      <c r="CX24" s="68">
        <f>'Insumo 4'!E$12</f>
        <v>0</v>
      </c>
      <c r="CY24" s="68">
        <f>'Insumo 4'!F$12</f>
        <v>0</v>
      </c>
      <c r="CZ24" s="68">
        <f>'Insumo 4'!G$12</f>
        <v>0</v>
      </c>
      <c r="DA24" s="68">
        <f>'Insumo 4'!H$12</f>
        <v>0</v>
      </c>
      <c r="DB24" s="68">
        <f>'Insumo 4'!I$12</f>
        <v>0</v>
      </c>
      <c r="DC24" s="68">
        <f>'Insumo 4'!J$12</f>
        <v>0</v>
      </c>
      <c r="DD24" s="68">
        <f>'Insumo 4'!K$12</f>
        <v>0</v>
      </c>
      <c r="DE24" s="68">
        <f>'Insumo 4'!L$12</f>
        <v>0</v>
      </c>
      <c r="DF24" s="68">
        <f>'Insumo 4'!M$12</f>
        <v>0</v>
      </c>
      <c r="DG24" s="68">
        <f>'Insumo 4'!N$12</f>
        <v>0</v>
      </c>
      <c r="DH24" s="68">
        <f>'Insumo 4'!O$12</f>
        <v>0</v>
      </c>
      <c r="DI24" s="68">
        <f>'Insumo 4'!P$12</f>
        <v>0</v>
      </c>
      <c r="DJ24" s="68">
        <f>'Insumo 4'!Q$12</f>
        <v>0</v>
      </c>
      <c r="DK24" s="68">
        <f>'Insumo 4'!R$12</f>
        <v>0</v>
      </c>
      <c r="DL24" s="68">
        <f>'Insumo 4'!S$12</f>
        <v>0</v>
      </c>
      <c r="DM24" s="68">
        <f>'Insumo 4'!T$12</f>
        <v>0</v>
      </c>
      <c r="DN24" s="68">
        <f>'Insumo 4'!U$12</f>
        <v>0</v>
      </c>
      <c r="DO24" s="68">
        <f>'Insumo 4'!V$12</f>
        <v>0</v>
      </c>
      <c r="DP24" s="68">
        <f>'Insumo 4'!W$12</f>
        <v>0</v>
      </c>
      <c r="DQ24" s="68">
        <f>'Insumo 4'!X$12</f>
        <v>0</v>
      </c>
      <c r="DR24" s="68">
        <f>'Insumo 4'!Y$12</f>
        <v>0</v>
      </c>
      <c r="DS24" s="68">
        <f>'Insumo 4'!Z$12</f>
        <v>0</v>
      </c>
      <c r="DT24" s="68">
        <f>'Insumo 4'!AA$12</f>
        <v>0</v>
      </c>
      <c r="DU24" s="68">
        <f>'Insumo 4'!AB$12</f>
        <v>0</v>
      </c>
      <c r="DV24" s="68">
        <f>'Insumo 4'!AC$12</f>
        <v>0</v>
      </c>
      <c r="DW24" s="68">
        <f>'Insumo 4'!AD$12</f>
        <v>0</v>
      </c>
      <c r="DX24" s="68">
        <f>'Insumo 4'!AE$12</f>
        <v>0</v>
      </c>
      <c r="DY24" s="68">
        <f>'Insumo 4'!AF$12</f>
        <v>0</v>
      </c>
      <c r="DZ24" s="68">
        <f>'Insumo 4'!AG$12</f>
        <v>0</v>
      </c>
      <c r="EA24" s="68">
        <f>'Insumo 4'!AH$12</f>
        <v>0</v>
      </c>
      <c r="EB24" s="68">
        <f>'Insumo 4'!AI$12</f>
        <v>0</v>
      </c>
      <c r="EC24" s="68">
        <f>'Insumo 4'!AJ$12</f>
        <v>0</v>
      </c>
      <c r="ED24" s="68">
        <f>'Insumo 4'!AK$12</f>
        <v>0</v>
      </c>
      <c r="EE24" s="68">
        <f>'Insumo 4'!AL$12</f>
        <v>0</v>
      </c>
      <c r="EF24" s="68">
        <f>'Insumo 4'!AM$12</f>
        <v>0</v>
      </c>
      <c r="EG24" s="68">
        <f>'Insumo 4'!AN$12</f>
        <v>0</v>
      </c>
      <c r="EH24" s="68">
        <f>'Insumo 4'!AO$12</f>
        <v>0</v>
      </c>
      <c r="EI24" s="68">
        <f>'Insumo 4'!AP$12</f>
        <v>0</v>
      </c>
      <c r="EJ24" s="68">
        <f>'Insumo 4'!AQ$12</f>
        <v>0</v>
      </c>
      <c r="EK24" s="68">
        <f>'Insumo 4'!AR$12</f>
        <v>8.8238818974902043E-4</v>
      </c>
      <c r="EL24" s="68">
        <f>'Insumo 4'!AS$12</f>
        <v>4.8693433190267893E-3</v>
      </c>
      <c r="EM24" s="68">
        <f>'Insumo 4'!AT$12</f>
        <v>1.4359199061542044E-2</v>
      </c>
      <c r="EN24" s="68">
        <f>'Insumo 4'!AU$12</f>
        <v>3.6531057813648467E-2</v>
      </c>
      <c r="EO24" s="68">
        <f>'Insumo 4'!AV$12</f>
        <v>9.858410152964199E-2</v>
      </c>
      <c r="EP24" s="68">
        <f>'Insumo 4'!AW$12</f>
        <v>0.21389272413390695</v>
      </c>
      <c r="EQ24" s="68">
        <f>'Insumo 4'!AX$12</f>
        <v>0.36563861427756122</v>
      </c>
      <c r="ER24" s="68">
        <f>'Insumo 4'!AY$12</f>
        <v>0.54080144660291762</v>
      </c>
      <c r="ES24" s="68">
        <f>'Insumo 4'!AZ$12</f>
        <v>0.73141463602424606</v>
      </c>
      <c r="ET24" s="68">
        <f>'Insumo 4'!BA$12</f>
        <v>0.8944302126328777</v>
      </c>
      <c r="EU24" s="68">
        <f>'Insumo 4'!BB$12</f>
        <v>1.0281025209760035</v>
      </c>
      <c r="EV24" s="68">
        <f>'Insumo 4'!BC$12</f>
        <v>1.1991482094333787</v>
      </c>
      <c r="EW24" s="68">
        <f>'Insumo 4'!BD$12</f>
        <v>1.4425379627260571</v>
      </c>
      <c r="EX24" s="68">
        <f>'Insumo 4'!BE$12</f>
        <v>1.7814126017588787</v>
      </c>
      <c r="EY24" s="68">
        <f>'Insumo 4'!BF$12</f>
        <v>2.2724401279882653</v>
      </c>
      <c r="EZ24" s="68">
        <f>'Insumo 4'!BG$12</f>
        <v>2.9392280155020489</v>
      </c>
      <c r="FA24" s="68">
        <f>'Insumo 4'!BH$12</f>
        <v>3.8112598430095588</v>
      </c>
      <c r="FB24" s="68">
        <f>'Insumo 4'!BI$12</f>
        <v>5.024400874325055</v>
      </c>
      <c r="FC24" s="68">
        <f>'Insumo 4'!BJ$12</f>
        <v>6.5227736847686941</v>
      </c>
      <c r="FD24" s="68">
        <f>'Insumo 4'!BK$12</f>
        <v>8.2357392233121836</v>
      </c>
      <c r="FE24" s="68">
        <f>'Insumo 4'!BL$12</f>
        <v>10.064373788768917</v>
      </c>
      <c r="FF24" s="68">
        <f>'Insumo 4'!BM$12</f>
        <v>11.863954415771889</v>
      </c>
      <c r="FG24" s="68">
        <f>'Insumo 4'!BN$12</f>
        <v>13.401551252700894</v>
      </c>
      <c r="FH24" s="68">
        <f>'Insumo 4'!BO$12</f>
        <v>14.716860059430017</v>
      </c>
      <c r="FI24" s="68">
        <f>'Insumo 4'!BP$12</f>
        <v>15.821640302638997</v>
      </c>
      <c r="FJ24" s="68">
        <f>'Insumo 4'!BQ$12</f>
        <v>16.749126204349299</v>
      </c>
      <c r="FK24" s="68">
        <f>'Insumo 4'!BR$12</f>
        <v>17.483104650862579</v>
      </c>
      <c r="FL24" s="68">
        <f>'Insumo 4'!BS$12</f>
        <v>17.919351593019524</v>
      </c>
      <c r="FM24" s="68">
        <f>'Insumo 4'!BT$12</f>
        <v>18.047537279180045</v>
      </c>
      <c r="FN24" s="68">
        <f>'Insumo 4'!BU$12</f>
        <v>17.842887239426982</v>
      </c>
      <c r="FO24" s="68">
        <f>'Insumo 4'!BV$12</f>
        <v>17.334266718858618</v>
      </c>
      <c r="FP24" s="68">
        <f>'Insumo 4'!BW$12</f>
        <v>16.613726626059794</v>
      </c>
      <c r="FQ24" s="68">
        <f>'Insumo 4'!BX$12</f>
        <v>15.878033005328055</v>
      </c>
      <c r="FR24" s="68">
        <f>'Insumo 4'!BY$12</f>
        <v>15.164980168109114</v>
      </c>
      <c r="FS24" s="68">
        <f>'Insumo 4'!BZ$12</f>
        <v>14.5223462396704</v>
      </c>
      <c r="FT24" s="68">
        <f>'Insumo 4'!CA$12</f>
        <v>13.954621154214255</v>
      </c>
      <c r="FU24" s="68">
        <f>'Insumo 4'!CB$12</f>
        <v>13.484777118198371</v>
      </c>
      <c r="FV24" s="68">
        <f>'Insumo 4'!CC$12</f>
        <v>13.074722265270307</v>
      </c>
      <c r="FW24" s="68">
        <f>'Insumo 4'!CD$12</f>
        <v>12.660407296970293</v>
      </c>
      <c r="FX24" s="68">
        <f>'Insumo 4'!CE$12</f>
        <v>12.211256632272768</v>
      </c>
      <c r="FY24" s="68">
        <f>'Insumo 4'!CF$12</f>
        <v>11.733843089727175</v>
      </c>
      <c r="FZ24" s="68">
        <f>'Insumo 4'!CG$12</f>
        <v>11.172161029937767</v>
      </c>
      <c r="GA24" s="68">
        <f>'Insumo 4'!CH$12</f>
        <v>10.565572370688145</v>
      </c>
      <c r="GB24" s="68">
        <f>'Insumo 4'!CI$12</f>
        <v>9.9541163905252024</v>
      </c>
      <c r="GC24" s="68">
        <f>'Insumo 4'!CJ$12</f>
        <v>9.3827311378017342</v>
      </c>
      <c r="GD24" s="68">
        <f>'Insumo 4'!CK$12</f>
        <v>8.8316255825019017</v>
      </c>
      <c r="GE24" s="68">
        <f>'Insumo 4'!CL$12</f>
        <v>8.3185804446619365</v>
      </c>
      <c r="GF24" s="68">
        <f>'Insumo 4'!CM$12</f>
        <v>7.8305734636076849</v>
      </c>
      <c r="GG24" s="68">
        <f>'Insumo 4'!CN$12</f>
        <v>7.342568901699015</v>
      </c>
    </row>
    <row r="25" spans="1:189">
      <c r="A25">
        <f>'Población %'!A70</f>
        <v>2009</v>
      </c>
      <c r="B25" s="67">
        <f>'Población %'!B70*CU25</f>
        <v>0</v>
      </c>
      <c r="C25" s="67">
        <f>'Población %'!C70*CV25</f>
        <v>0</v>
      </c>
      <c r="D25" s="67">
        <f>'Población %'!D70*CW25</f>
        <v>0</v>
      </c>
      <c r="E25" s="67">
        <f>'Población %'!E70*CX25</f>
        <v>0</v>
      </c>
      <c r="F25" s="67">
        <f>'Población %'!F70*CY25</f>
        <v>0</v>
      </c>
      <c r="G25" s="67">
        <f>'Población %'!G70*CZ25</f>
        <v>0</v>
      </c>
      <c r="H25" s="67">
        <f>'Población %'!H70*DA25</f>
        <v>0</v>
      </c>
      <c r="I25" s="67">
        <f>'Población %'!I70*DB25</f>
        <v>0</v>
      </c>
      <c r="J25" s="67">
        <f>'Población %'!J70*DC25</f>
        <v>0</v>
      </c>
      <c r="K25" s="67">
        <f>'Población %'!K70*DD25</f>
        <v>0</v>
      </c>
      <c r="L25" s="67">
        <f>'Población %'!L70*DE25</f>
        <v>0</v>
      </c>
      <c r="M25" s="67">
        <f>'Población %'!M70*DF25</f>
        <v>0</v>
      </c>
      <c r="N25" s="67">
        <f>'Población %'!N70*DG25</f>
        <v>0</v>
      </c>
      <c r="O25" s="67">
        <f>'Población %'!O70*DH25</f>
        <v>0</v>
      </c>
      <c r="P25" s="67">
        <f>'Población %'!P70*DI25</f>
        <v>0</v>
      </c>
      <c r="Q25" s="67">
        <f>'Población %'!Q70*DJ25</f>
        <v>0</v>
      </c>
      <c r="R25" s="67">
        <f>'Población %'!R70*DK25</f>
        <v>0</v>
      </c>
      <c r="S25" s="67">
        <f>'Población %'!S70*DL25</f>
        <v>0</v>
      </c>
      <c r="T25" s="67">
        <f>'Población %'!T70*DM25</f>
        <v>0</v>
      </c>
      <c r="U25" s="67">
        <f>'Población %'!U70*DN25</f>
        <v>0</v>
      </c>
      <c r="V25" s="67">
        <f>'Población %'!V70*DO25</f>
        <v>0</v>
      </c>
      <c r="W25" s="67">
        <f>'Población %'!W70*DP25</f>
        <v>0</v>
      </c>
      <c r="X25" s="67">
        <f>'Población %'!X70*DQ25</f>
        <v>0</v>
      </c>
      <c r="Y25" s="67">
        <f>'Población %'!Y70*DR25</f>
        <v>0</v>
      </c>
      <c r="Z25" s="67">
        <f>'Población %'!Z70*DS25</f>
        <v>0</v>
      </c>
      <c r="AA25" s="67">
        <f>'Población %'!AA70*DT25</f>
        <v>0</v>
      </c>
      <c r="AB25" s="67">
        <f>'Población %'!AB70*DU25</f>
        <v>0</v>
      </c>
      <c r="AC25" s="67">
        <f>'Población %'!AC70*DV25</f>
        <v>0</v>
      </c>
      <c r="AD25" s="67">
        <f>'Población %'!AD70*DW25</f>
        <v>0</v>
      </c>
      <c r="AE25" s="67">
        <f>'Población %'!AE70*DX25</f>
        <v>0</v>
      </c>
      <c r="AF25" s="67">
        <f>'Población %'!AF70*DY25</f>
        <v>0</v>
      </c>
      <c r="AG25" s="67">
        <f>'Población %'!AG70*DZ25</f>
        <v>0</v>
      </c>
      <c r="AH25" s="67">
        <f>'Población %'!AH70*EA25</f>
        <v>0</v>
      </c>
      <c r="AI25" s="67">
        <f>'Población %'!AI70*EB25</f>
        <v>0</v>
      </c>
      <c r="AJ25" s="67">
        <f>'Población %'!AJ70*EC25</f>
        <v>0</v>
      </c>
      <c r="AK25" s="67">
        <f>'Población %'!AK70*ED25</f>
        <v>0</v>
      </c>
      <c r="AL25" s="67">
        <f>'Población %'!AL70*EE25</f>
        <v>0</v>
      </c>
      <c r="AM25" s="67">
        <f>'Población %'!AM70*EF25</f>
        <v>0</v>
      </c>
      <c r="AN25" s="67">
        <f>'Población %'!AN70*EG25</f>
        <v>0</v>
      </c>
      <c r="AO25" s="67">
        <f>'Población %'!AO70*EH25</f>
        <v>0</v>
      </c>
      <c r="AP25" s="67">
        <f>'Población %'!AP70*EI25</f>
        <v>0</v>
      </c>
      <c r="AQ25" s="67">
        <f>'Población %'!AQ70*EJ25</f>
        <v>0</v>
      </c>
      <c r="AR25" s="67">
        <f>'Población %'!AR70*EK25</f>
        <v>9.618075662248751E-6</v>
      </c>
      <c r="AS25" s="67">
        <f>'Población %'!AS70*EL25</f>
        <v>5.1836941335491147E-5</v>
      </c>
      <c r="AT25" s="67">
        <f>'Población %'!AT70*EM25</f>
        <v>1.4921942133838052E-4</v>
      </c>
      <c r="AU25" s="67">
        <f>'Población %'!AU70*EN25</f>
        <v>3.7065122583923967E-4</v>
      </c>
      <c r="AV25" s="67">
        <f>'Población %'!AV70*EO25</f>
        <v>9.7398116638403411E-4</v>
      </c>
      <c r="AW25" s="67">
        <f>'Población %'!AW70*EP25</f>
        <v>2.0487256510356411E-3</v>
      </c>
      <c r="AX25" s="67">
        <f>'Población %'!AX70*EQ25</f>
        <v>3.3849764222011408E-3</v>
      </c>
      <c r="AY25" s="67">
        <f>'Población %'!AY70*ER25</f>
        <v>4.8359381660256487E-3</v>
      </c>
      <c r="AZ25" s="67">
        <f>'Población %'!AZ70*ES25</f>
        <v>6.3044159213299115E-3</v>
      </c>
      <c r="BA25" s="67">
        <f>'Población %'!BA70*ET25</f>
        <v>7.456637869909538E-3</v>
      </c>
      <c r="BB25" s="67">
        <f>'Población %'!BB70*EU25</f>
        <v>8.3456303676459846E-3</v>
      </c>
      <c r="BC25" s="67">
        <f>'Población %'!BC70*EV25</f>
        <v>9.5163754178735852E-3</v>
      </c>
      <c r="BD25" s="67">
        <f>'Población %'!BD70*EW25</f>
        <v>1.1181542289303658E-2</v>
      </c>
      <c r="BE25" s="67">
        <f>'Población %'!BE70*EX25</f>
        <v>1.3505074977176148E-2</v>
      </c>
      <c r="BF25" s="67">
        <f>'Población %'!BF70*EY25</f>
        <v>1.6726447268100124E-2</v>
      </c>
      <c r="BG25" s="67">
        <f>'Población %'!BG70*EZ25</f>
        <v>2.0739395279446026E-2</v>
      </c>
      <c r="BH25" s="67">
        <f>'Población %'!BH70*FA25</f>
        <v>2.5548164834196547E-2</v>
      </c>
      <c r="BI25" s="67">
        <f>'Población %'!BI70*FB25</f>
        <v>3.198470103059433E-2</v>
      </c>
      <c r="BJ25" s="67">
        <f>'Población %'!BJ70*FC25</f>
        <v>3.930076020191435E-2</v>
      </c>
      <c r="BK25" s="67">
        <f>'Población %'!BK70*FD25</f>
        <v>4.7271709743306835E-2</v>
      </c>
      <c r="BL25" s="67">
        <f>'Población %'!BL70*FE25</f>
        <v>5.578844339246869E-2</v>
      </c>
      <c r="BM25" s="67">
        <f>'Población %'!BM70*FF25</f>
        <v>6.4122266041079873E-2</v>
      </c>
      <c r="BN25" s="67">
        <f>'Población %'!BN70*FG25</f>
        <v>7.0467378524818935E-2</v>
      </c>
      <c r="BO25" s="67">
        <f>'Población %'!BO70*FH25</f>
        <v>7.5263539297038773E-2</v>
      </c>
      <c r="BP25" s="67">
        <f>'Población %'!BP70*FI25</f>
        <v>7.8565052530157178E-2</v>
      </c>
      <c r="BQ25" s="67">
        <f>'Población %'!BQ70*FJ25</f>
        <v>8.0434282368908164E-2</v>
      </c>
      <c r="BR25" s="67">
        <f>'Población %'!BR70*FK25</f>
        <v>8.0901207228062086E-2</v>
      </c>
      <c r="BS25" s="67">
        <f>'Población %'!BS70*FL25</f>
        <v>7.9878857237548548E-2</v>
      </c>
      <c r="BT25" s="67">
        <f>'Población %'!BT70*FM25</f>
        <v>7.7451958374506163E-2</v>
      </c>
      <c r="BU25" s="67">
        <f>'Población %'!BU70*FN25</f>
        <v>7.3267456312089016E-2</v>
      </c>
      <c r="BV25" s="67">
        <f>'Población %'!BV70*FO25</f>
        <v>6.7471489207068608E-2</v>
      </c>
      <c r="BW25" s="67">
        <f>'Población %'!BW70*FP25</f>
        <v>6.0787079299230579E-2</v>
      </c>
      <c r="BX25" s="67">
        <f>'Población %'!BX70*FQ25</f>
        <v>5.4407927210942557E-2</v>
      </c>
      <c r="BY25" s="67">
        <f>'Población %'!BY70*FR25</f>
        <v>4.846003879512429E-2</v>
      </c>
      <c r="BZ25" s="67">
        <f>'Población %'!BZ70*FS25</f>
        <v>4.2911319791454378E-2</v>
      </c>
      <c r="CA25" s="67">
        <f>'Población %'!CA70*FT25</f>
        <v>3.7725678145918796E-2</v>
      </c>
      <c r="CB25" s="67">
        <f>'Población %'!CB70*FU25</f>
        <v>3.300417396758451E-2</v>
      </c>
      <c r="CC25" s="67">
        <f>'Población %'!CC70*FV25</f>
        <v>2.8700919544617128E-2</v>
      </c>
      <c r="CD25" s="67">
        <f>'Población %'!CD70*FW25</f>
        <v>2.4612806280554379E-2</v>
      </c>
      <c r="CE25" s="67">
        <f>'Población %'!CE70*FX25</f>
        <v>2.0919662608834946E-2</v>
      </c>
      <c r="CF25" s="67">
        <f>'Población %'!CF70*FY25</f>
        <v>1.7742696680217745E-2</v>
      </c>
      <c r="CG25" s="67">
        <f>'Población %'!CG70*FZ25</f>
        <v>1.4903041487377047E-2</v>
      </c>
      <c r="CH25" s="67">
        <f>'Población %'!CH70*GA25</f>
        <v>1.2281961971604527E-2</v>
      </c>
      <c r="CI25" s="67">
        <f>'Población %'!CI70*GB25</f>
        <v>9.9659526768999512E-3</v>
      </c>
      <c r="CJ25" s="67">
        <f>'Población %'!CJ70*GC25</f>
        <v>7.9768051376496365E-3</v>
      </c>
      <c r="CK25" s="67">
        <f>'Población %'!CK70*GD25</f>
        <v>6.2547471896534429E-3</v>
      </c>
      <c r="CL25" s="67">
        <f>'Población %'!CL70*GE25</f>
        <v>4.7957948724421618E-3</v>
      </c>
      <c r="CM25" s="67">
        <f>'Población %'!CM70*GF25</f>
        <v>3.4729481030207504E-3</v>
      </c>
      <c r="CN25" s="67">
        <f>'Población %'!CN70*GG25</f>
        <v>2.4814363278553484E-3</v>
      </c>
      <c r="CP25" s="72">
        <f t="shared" si="0"/>
        <v>1.4847227228753472</v>
      </c>
      <c r="CQ25" s="83">
        <f>100*'Población %'!CR70</f>
        <v>6.8422544991797309</v>
      </c>
      <c r="CR25" s="83">
        <f t="shared" si="1"/>
        <v>21.699320349065356</v>
      </c>
      <c r="CT25">
        <f t="shared" si="2"/>
        <v>2009</v>
      </c>
      <c r="CU25" s="68">
        <f>'Insumo 4'!B$12</f>
        <v>0</v>
      </c>
      <c r="CV25" s="68">
        <f>'Insumo 4'!C$12</f>
        <v>0</v>
      </c>
      <c r="CW25" s="68">
        <f>'Insumo 4'!D$12</f>
        <v>0</v>
      </c>
      <c r="CX25" s="68">
        <f>'Insumo 4'!E$12</f>
        <v>0</v>
      </c>
      <c r="CY25" s="68">
        <f>'Insumo 4'!F$12</f>
        <v>0</v>
      </c>
      <c r="CZ25" s="68">
        <f>'Insumo 4'!G$12</f>
        <v>0</v>
      </c>
      <c r="DA25" s="68">
        <f>'Insumo 4'!H$12</f>
        <v>0</v>
      </c>
      <c r="DB25" s="68">
        <f>'Insumo 4'!I$12</f>
        <v>0</v>
      </c>
      <c r="DC25" s="68">
        <f>'Insumo 4'!J$12</f>
        <v>0</v>
      </c>
      <c r="DD25" s="68">
        <f>'Insumo 4'!K$12</f>
        <v>0</v>
      </c>
      <c r="DE25" s="68">
        <f>'Insumo 4'!L$12</f>
        <v>0</v>
      </c>
      <c r="DF25" s="68">
        <f>'Insumo 4'!M$12</f>
        <v>0</v>
      </c>
      <c r="DG25" s="68">
        <f>'Insumo 4'!N$12</f>
        <v>0</v>
      </c>
      <c r="DH25" s="68">
        <f>'Insumo 4'!O$12</f>
        <v>0</v>
      </c>
      <c r="DI25" s="68">
        <f>'Insumo 4'!P$12</f>
        <v>0</v>
      </c>
      <c r="DJ25" s="68">
        <f>'Insumo 4'!Q$12</f>
        <v>0</v>
      </c>
      <c r="DK25" s="68">
        <f>'Insumo 4'!R$12</f>
        <v>0</v>
      </c>
      <c r="DL25" s="68">
        <f>'Insumo 4'!S$12</f>
        <v>0</v>
      </c>
      <c r="DM25" s="68">
        <f>'Insumo 4'!T$12</f>
        <v>0</v>
      </c>
      <c r="DN25" s="68">
        <f>'Insumo 4'!U$12</f>
        <v>0</v>
      </c>
      <c r="DO25" s="68">
        <f>'Insumo 4'!V$12</f>
        <v>0</v>
      </c>
      <c r="DP25" s="68">
        <f>'Insumo 4'!W$12</f>
        <v>0</v>
      </c>
      <c r="DQ25" s="68">
        <f>'Insumo 4'!X$12</f>
        <v>0</v>
      </c>
      <c r="DR25" s="68">
        <f>'Insumo 4'!Y$12</f>
        <v>0</v>
      </c>
      <c r="DS25" s="68">
        <f>'Insumo 4'!Z$12</f>
        <v>0</v>
      </c>
      <c r="DT25" s="68">
        <f>'Insumo 4'!AA$12</f>
        <v>0</v>
      </c>
      <c r="DU25" s="68">
        <f>'Insumo 4'!AB$12</f>
        <v>0</v>
      </c>
      <c r="DV25" s="68">
        <f>'Insumo 4'!AC$12</f>
        <v>0</v>
      </c>
      <c r="DW25" s="68">
        <f>'Insumo 4'!AD$12</f>
        <v>0</v>
      </c>
      <c r="DX25" s="68">
        <f>'Insumo 4'!AE$12</f>
        <v>0</v>
      </c>
      <c r="DY25" s="68">
        <f>'Insumo 4'!AF$12</f>
        <v>0</v>
      </c>
      <c r="DZ25" s="68">
        <f>'Insumo 4'!AG$12</f>
        <v>0</v>
      </c>
      <c r="EA25" s="68">
        <f>'Insumo 4'!AH$12</f>
        <v>0</v>
      </c>
      <c r="EB25" s="68">
        <f>'Insumo 4'!AI$12</f>
        <v>0</v>
      </c>
      <c r="EC25" s="68">
        <f>'Insumo 4'!AJ$12</f>
        <v>0</v>
      </c>
      <c r="ED25" s="68">
        <f>'Insumo 4'!AK$12</f>
        <v>0</v>
      </c>
      <c r="EE25" s="68">
        <f>'Insumo 4'!AL$12</f>
        <v>0</v>
      </c>
      <c r="EF25" s="68">
        <f>'Insumo 4'!AM$12</f>
        <v>0</v>
      </c>
      <c r="EG25" s="68">
        <f>'Insumo 4'!AN$12</f>
        <v>0</v>
      </c>
      <c r="EH25" s="68">
        <f>'Insumo 4'!AO$12</f>
        <v>0</v>
      </c>
      <c r="EI25" s="68">
        <f>'Insumo 4'!AP$12</f>
        <v>0</v>
      </c>
      <c r="EJ25" s="68">
        <f>'Insumo 4'!AQ$12</f>
        <v>0</v>
      </c>
      <c r="EK25" s="68">
        <f>'Insumo 4'!AR$12</f>
        <v>8.8238818974902043E-4</v>
      </c>
      <c r="EL25" s="68">
        <f>'Insumo 4'!AS$12</f>
        <v>4.8693433190267893E-3</v>
      </c>
      <c r="EM25" s="68">
        <f>'Insumo 4'!AT$12</f>
        <v>1.4359199061542044E-2</v>
      </c>
      <c r="EN25" s="68">
        <f>'Insumo 4'!AU$12</f>
        <v>3.6531057813648467E-2</v>
      </c>
      <c r="EO25" s="68">
        <f>'Insumo 4'!AV$12</f>
        <v>9.858410152964199E-2</v>
      </c>
      <c r="EP25" s="68">
        <f>'Insumo 4'!AW$12</f>
        <v>0.21389272413390695</v>
      </c>
      <c r="EQ25" s="68">
        <f>'Insumo 4'!AX$12</f>
        <v>0.36563861427756122</v>
      </c>
      <c r="ER25" s="68">
        <f>'Insumo 4'!AY$12</f>
        <v>0.54080144660291762</v>
      </c>
      <c r="ES25" s="68">
        <f>'Insumo 4'!AZ$12</f>
        <v>0.73141463602424606</v>
      </c>
      <c r="ET25" s="68">
        <f>'Insumo 4'!BA$12</f>
        <v>0.8944302126328777</v>
      </c>
      <c r="EU25" s="68">
        <f>'Insumo 4'!BB$12</f>
        <v>1.0281025209760035</v>
      </c>
      <c r="EV25" s="68">
        <f>'Insumo 4'!BC$12</f>
        <v>1.1991482094333787</v>
      </c>
      <c r="EW25" s="68">
        <f>'Insumo 4'!BD$12</f>
        <v>1.4425379627260571</v>
      </c>
      <c r="EX25" s="68">
        <f>'Insumo 4'!BE$12</f>
        <v>1.7814126017588787</v>
      </c>
      <c r="EY25" s="68">
        <f>'Insumo 4'!BF$12</f>
        <v>2.2724401279882653</v>
      </c>
      <c r="EZ25" s="68">
        <f>'Insumo 4'!BG$12</f>
        <v>2.9392280155020489</v>
      </c>
      <c r="FA25" s="68">
        <f>'Insumo 4'!BH$12</f>
        <v>3.8112598430095588</v>
      </c>
      <c r="FB25" s="68">
        <f>'Insumo 4'!BI$12</f>
        <v>5.024400874325055</v>
      </c>
      <c r="FC25" s="68">
        <f>'Insumo 4'!BJ$12</f>
        <v>6.5227736847686941</v>
      </c>
      <c r="FD25" s="68">
        <f>'Insumo 4'!BK$12</f>
        <v>8.2357392233121836</v>
      </c>
      <c r="FE25" s="68">
        <f>'Insumo 4'!BL$12</f>
        <v>10.064373788768917</v>
      </c>
      <c r="FF25" s="68">
        <f>'Insumo 4'!BM$12</f>
        <v>11.863954415771889</v>
      </c>
      <c r="FG25" s="68">
        <f>'Insumo 4'!BN$12</f>
        <v>13.401551252700894</v>
      </c>
      <c r="FH25" s="68">
        <f>'Insumo 4'!BO$12</f>
        <v>14.716860059430017</v>
      </c>
      <c r="FI25" s="68">
        <f>'Insumo 4'!BP$12</f>
        <v>15.821640302638997</v>
      </c>
      <c r="FJ25" s="68">
        <f>'Insumo 4'!BQ$12</f>
        <v>16.749126204349299</v>
      </c>
      <c r="FK25" s="68">
        <f>'Insumo 4'!BR$12</f>
        <v>17.483104650862579</v>
      </c>
      <c r="FL25" s="68">
        <f>'Insumo 4'!BS$12</f>
        <v>17.919351593019524</v>
      </c>
      <c r="FM25" s="68">
        <f>'Insumo 4'!BT$12</f>
        <v>18.047537279180045</v>
      </c>
      <c r="FN25" s="68">
        <f>'Insumo 4'!BU$12</f>
        <v>17.842887239426982</v>
      </c>
      <c r="FO25" s="68">
        <f>'Insumo 4'!BV$12</f>
        <v>17.334266718858618</v>
      </c>
      <c r="FP25" s="68">
        <f>'Insumo 4'!BW$12</f>
        <v>16.613726626059794</v>
      </c>
      <c r="FQ25" s="68">
        <f>'Insumo 4'!BX$12</f>
        <v>15.878033005328055</v>
      </c>
      <c r="FR25" s="68">
        <f>'Insumo 4'!BY$12</f>
        <v>15.164980168109114</v>
      </c>
      <c r="FS25" s="68">
        <f>'Insumo 4'!BZ$12</f>
        <v>14.5223462396704</v>
      </c>
      <c r="FT25" s="68">
        <f>'Insumo 4'!CA$12</f>
        <v>13.954621154214255</v>
      </c>
      <c r="FU25" s="68">
        <f>'Insumo 4'!CB$12</f>
        <v>13.484777118198371</v>
      </c>
      <c r="FV25" s="68">
        <f>'Insumo 4'!CC$12</f>
        <v>13.074722265270307</v>
      </c>
      <c r="FW25" s="68">
        <f>'Insumo 4'!CD$12</f>
        <v>12.660407296970293</v>
      </c>
      <c r="FX25" s="68">
        <f>'Insumo 4'!CE$12</f>
        <v>12.211256632272768</v>
      </c>
      <c r="FY25" s="68">
        <f>'Insumo 4'!CF$12</f>
        <v>11.733843089727175</v>
      </c>
      <c r="FZ25" s="68">
        <f>'Insumo 4'!CG$12</f>
        <v>11.172161029937767</v>
      </c>
      <c r="GA25" s="68">
        <f>'Insumo 4'!CH$12</f>
        <v>10.565572370688145</v>
      </c>
      <c r="GB25" s="68">
        <f>'Insumo 4'!CI$12</f>
        <v>9.9541163905252024</v>
      </c>
      <c r="GC25" s="68">
        <f>'Insumo 4'!CJ$12</f>
        <v>9.3827311378017342</v>
      </c>
      <c r="GD25" s="68">
        <f>'Insumo 4'!CK$12</f>
        <v>8.8316255825019017</v>
      </c>
      <c r="GE25" s="68">
        <f>'Insumo 4'!CL$12</f>
        <v>8.3185804446619365</v>
      </c>
      <c r="GF25" s="68">
        <f>'Insumo 4'!CM$12</f>
        <v>7.8305734636076849</v>
      </c>
      <c r="GG25" s="68">
        <f>'Insumo 4'!CN$12</f>
        <v>7.342568901699015</v>
      </c>
    </row>
    <row r="26" spans="1:189">
      <c r="A26">
        <f>'Población %'!A71</f>
        <v>2010</v>
      </c>
      <c r="B26" s="67">
        <f>'Población %'!B71*CU26</f>
        <v>0</v>
      </c>
      <c r="C26" s="67">
        <f>'Población %'!C71*CV26</f>
        <v>0</v>
      </c>
      <c r="D26" s="67">
        <f>'Población %'!D71*CW26</f>
        <v>0</v>
      </c>
      <c r="E26" s="67">
        <f>'Población %'!E71*CX26</f>
        <v>0</v>
      </c>
      <c r="F26" s="67">
        <f>'Población %'!F71*CY26</f>
        <v>0</v>
      </c>
      <c r="G26" s="67">
        <f>'Población %'!G71*CZ26</f>
        <v>0</v>
      </c>
      <c r="H26" s="67">
        <f>'Población %'!H71*DA26</f>
        <v>0</v>
      </c>
      <c r="I26" s="67">
        <f>'Población %'!I71*DB26</f>
        <v>0</v>
      </c>
      <c r="J26" s="67">
        <f>'Población %'!J71*DC26</f>
        <v>0</v>
      </c>
      <c r="K26" s="67">
        <f>'Población %'!K71*DD26</f>
        <v>0</v>
      </c>
      <c r="L26" s="67">
        <f>'Población %'!L71*DE26</f>
        <v>0</v>
      </c>
      <c r="M26" s="67">
        <f>'Población %'!M71*DF26</f>
        <v>0</v>
      </c>
      <c r="N26" s="67">
        <f>'Población %'!N71*DG26</f>
        <v>0</v>
      </c>
      <c r="O26" s="67">
        <f>'Población %'!O71*DH26</f>
        <v>0</v>
      </c>
      <c r="P26" s="67">
        <f>'Población %'!P71*DI26</f>
        <v>0</v>
      </c>
      <c r="Q26" s="67">
        <f>'Población %'!Q71*DJ26</f>
        <v>0</v>
      </c>
      <c r="R26" s="67">
        <f>'Población %'!R71*DK26</f>
        <v>0</v>
      </c>
      <c r="S26" s="67">
        <f>'Población %'!S71*DL26</f>
        <v>0</v>
      </c>
      <c r="T26" s="67">
        <f>'Población %'!T71*DM26</f>
        <v>0</v>
      </c>
      <c r="U26" s="67">
        <f>'Población %'!U71*DN26</f>
        <v>0</v>
      </c>
      <c r="V26" s="67">
        <f>'Población %'!V71*DO26</f>
        <v>0</v>
      </c>
      <c r="W26" s="67">
        <f>'Población %'!W71*DP26</f>
        <v>0</v>
      </c>
      <c r="X26" s="67">
        <f>'Población %'!X71*DQ26</f>
        <v>0</v>
      </c>
      <c r="Y26" s="67">
        <f>'Población %'!Y71*DR26</f>
        <v>0</v>
      </c>
      <c r="Z26" s="67">
        <f>'Población %'!Z71*DS26</f>
        <v>0</v>
      </c>
      <c r="AA26" s="67">
        <f>'Población %'!AA71*DT26</f>
        <v>0</v>
      </c>
      <c r="AB26" s="67">
        <f>'Población %'!AB71*DU26</f>
        <v>0</v>
      </c>
      <c r="AC26" s="67">
        <f>'Población %'!AC71*DV26</f>
        <v>0</v>
      </c>
      <c r="AD26" s="67">
        <f>'Población %'!AD71*DW26</f>
        <v>0</v>
      </c>
      <c r="AE26" s="67">
        <f>'Población %'!AE71*DX26</f>
        <v>0</v>
      </c>
      <c r="AF26" s="67">
        <f>'Población %'!AF71*DY26</f>
        <v>0</v>
      </c>
      <c r="AG26" s="67">
        <f>'Población %'!AG71*DZ26</f>
        <v>0</v>
      </c>
      <c r="AH26" s="67">
        <f>'Población %'!AH71*EA26</f>
        <v>0</v>
      </c>
      <c r="AI26" s="67">
        <f>'Población %'!AI71*EB26</f>
        <v>0</v>
      </c>
      <c r="AJ26" s="67">
        <f>'Población %'!AJ71*EC26</f>
        <v>0</v>
      </c>
      <c r="AK26" s="67">
        <f>'Población %'!AK71*ED26</f>
        <v>0</v>
      </c>
      <c r="AL26" s="67">
        <f>'Población %'!AL71*EE26</f>
        <v>0</v>
      </c>
      <c r="AM26" s="67">
        <f>'Población %'!AM71*EF26</f>
        <v>0</v>
      </c>
      <c r="AN26" s="67">
        <f>'Población %'!AN71*EG26</f>
        <v>0</v>
      </c>
      <c r="AO26" s="67">
        <f>'Población %'!AO71*EH26</f>
        <v>0</v>
      </c>
      <c r="AP26" s="67">
        <f>'Población %'!AP71*EI26</f>
        <v>0</v>
      </c>
      <c r="AQ26" s="67">
        <f>'Población %'!AQ71*EJ26</f>
        <v>0</v>
      </c>
      <c r="AR26" s="67">
        <f>'Población %'!AR71*EK26</f>
        <v>9.6789236427027551E-6</v>
      </c>
      <c r="AS26" s="67">
        <f>'Población %'!AS71*EL26</f>
        <v>5.2135451780939951E-5</v>
      </c>
      <c r="AT26" s="67">
        <f>'Población %'!AT71*EM26</f>
        <v>1.5016853706970325E-4</v>
      </c>
      <c r="AU26" s="67">
        <f>'Población %'!AU71*EN26</f>
        <v>3.7295620093172425E-4</v>
      </c>
      <c r="AV26" s="67">
        <f>'Población %'!AV71*EO26</f>
        <v>9.8265625823178572E-4</v>
      </c>
      <c r="AW26" s="67">
        <f>'Población %'!AW71*EP26</f>
        <v>2.0759490392627186E-3</v>
      </c>
      <c r="AX26" s="67">
        <f>'Población %'!AX71*EQ26</f>
        <v>3.4405243971674612E-3</v>
      </c>
      <c r="AY26" s="67">
        <f>'Población %'!AY71*ER26</f>
        <v>4.9187324655284199E-3</v>
      </c>
      <c r="AZ26" s="67">
        <f>'Población %'!AZ71*ES26</f>
        <v>6.4256716185152451E-3</v>
      </c>
      <c r="BA26" s="67">
        <f>'Población %'!BA71*ET26</f>
        <v>7.5743141309159096E-3</v>
      </c>
      <c r="BB26" s="67">
        <f>'Población %'!BB71*EU26</f>
        <v>8.4201675223085221E-3</v>
      </c>
      <c r="BC26" s="67">
        <f>'Población %'!BC71*EV26</f>
        <v>9.5609926371615604E-3</v>
      </c>
      <c r="BD26" s="67">
        <f>'Población %'!BD71*EW26</f>
        <v>1.1241942473903364E-2</v>
      </c>
      <c r="BE26" s="67">
        <f>'Población %'!BE71*EX26</f>
        <v>1.3556174259864691E-2</v>
      </c>
      <c r="BF26" s="67">
        <f>'Población %'!BF71*EY26</f>
        <v>1.69080404944775E-2</v>
      </c>
      <c r="BG26" s="67">
        <f>'Población %'!BG71*EZ26</f>
        <v>2.1224747360311977E-2</v>
      </c>
      <c r="BH26" s="67">
        <f>'Población %'!BH71*FA26</f>
        <v>2.6369955877681095E-2</v>
      </c>
      <c r="BI26" s="67">
        <f>'Población %'!BI71*FB26</f>
        <v>3.3003755332630912E-2</v>
      </c>
      <c r="BJ26" s="67">
        <f>'Población %'!BJ71*FC26</f>
        <v>4.0658446869673182E-2</v>
      </c>
      <c r="BK26" s="67">
        <f>'Población %'!BK71*FD26</f>
        <v>4.8547079149241744E-2</v>
      </c>
      <c r="BL26" s="67">
        <f>'Población %'!BL71*FE26</f>
        <v>5.6463496905543219E-2</v>
      </c>
      <c r="BM26" s="67">
        <f>'Población %'!BM71*FF26</f>
        <v>6.4220877956264022E-2</v>
      </c>
      <c r="BN26" s="67">
        <f>'Población %'!BN71*FG26</f>
        <v>7.0665115379367649E-2</v>
      </c>
      <c r="BO26" s="67">
        <f>'Población %'!BO71*FH26</f>
        <v>7.5418268391065524E-2</v>
      </c>
      <c r="BP26" s="67">
        <f>'Población %'!BP71*FI26</f>
        <v>7.876949040178946E-2</v>
      </c>
      <c r="BQ26" s="67">
        <f>'Población %'!BQ71*FJ26</f>
        <v>8.0876270414477827E-2</v>
      </c>
      <c r="BR26" s="67">
        <f>'Población %'!BR71*FK26</f>
        <v>8.1547978808356E-2</v>
      </c>
      <c r="BS26" s="67">
        <f>'Población %'!BS71*FL26</f>
        <v>8.0441638833085111E-2</v>
      </c>
      <c r="BT26" s="67">
        <f>'Población %'!BT71*FM26</f>
        <v>7.7946832650833839E-2</v>
      </c>
      <c r="BU26" s="67">
        <f>'Población %'!BU71*FN26</f>
        <v>7.4091004483757675E-2</v>
      </c>
      <c r="BV26" s="67">
        <f>'Población %'!BV71*FO26</f>
        <v>6.8752589971217928E-2</v>
      </c>
      <c r="BW26" s="67">
        <f>'Población %'!BW71*FP26</f>
        <v>6.2332266869346391E-2</v>
      </c>
      <c r="BX26" s="67">
        <f>'Población %'!BX71*FQ26</f>
        <v>5.58463918130786E-2</v>
      </c>
      <c r="BY26" s="67">
        <f>'Población %'!BY71*FR26</f>
        <v>4.980951467735599E-2</v>
      </c>
      <c r="BZ26" s="67">
        <f>'Población %'!BZ71*FS26</f>
        <v>4.4335838933849653E-2</v>
      </c>
      <c r="CA26" s="67">
        <f>'Población %'!CA71*FT26</f>
        <v>3.9242511109419835E-2</v>
      </c>
      <c r="CB26" s="67">
        <f>'Población %'!CB71*FU26</f>
        <v>3.452817073974028E-2</v>
      </c>
      <c r="CC26" s="67">
        <f>'Población %'!CC71*FV26</f>
        <v>3.0127008923016504E-2</v>
      </c>
      <c r="CD26" s="67">
        <f>'Población %'!CD71*FW26</f>
        <v>2.5980556954569592E-2</v>
      </c>
      <c r="CE26" s="67">
        <f>'Población %'!CE71*FX26</f>
        <v>2.2005975201325589E-2</v>
      </c>
      <c r="CF26" s="67">
        <f>'Población %'!CF71*FY26</f>
        <v>1.845119011980785E-2</v>
      </c>
      <c r="CG26" s="67">
        <f>'Población %'!CG71*FZ26</f>
        <v>1.5340347051728478E-2</v>
      </c>
      <c r="CH26" s="67">
        <f>'Población %'!CH71*GA26</f>
        <v>1.2646817957057299E-2</v>
      </c>
      <c r="CI26" s="67">
        <f>'Población %'!CI71*GB26</f>
        <v>1.023440020087062E-2</v>
      </c>
      <c r="CJ26" s="67">
        <f>'Población %'!CJ71*GC26</f>
        <v>8.1630170718747005E-3</v>
      </c>
      <c r="CK26" s="67">
        <f>'Población %'!CK71*GD26</f>
        <v>6.3996282971331741E-3</v>
      </c>
      <c r="CL26" s="67">
        <f>'Población %'!CL71*GE26</f>
        <v>4.9247944304046378E-3</v>
      </c>
      <c r="CM26" s="67">
        <f>'Población %'!CM71*GF26</f>
        <v>3.6988292437249381E-3</v>
      </c>
      <c r="CN26" s="67">
        <f>'Población %'!CN71*GG26</f>
        <v>2.5564141792208954E-3</v>
      </c>
      <c r="CP26" s="72">
        <f t="shared" si="0"/>
        <v>1.511311326969585</v>
      </c>
      <c r="CQ26" s="83">
        <f>100*'Población %'!CR71</f>
        <v>6.9838549505431571</v>
      </c>
      <c r="CR26" s="83">
        <f t="shared" si="1"/>
        <v>21.640073249975579</v>
      </c>
      <c r="CT26">
        <f t="shared" si="2"/>
        <v>2010</v>
      </c>
      <c r="CU26" s="68">
        <f>'Insumo 4'!B$12</f>
        <v>0</v>
      </c>
      <c r="CV26" s="68">
        <f>'Insumo 4'!C$12</f>
        <v>0</v>
      </c>
      <c r="CW26" s="68">
        <f>'Insumo 4'!D$12</f>
        <v>0</v>
      </c>
      <c r="CX26" s="68">
        <f>'Insumo 4'!E$12</f>
        <v>0</v>
      </c>
      <c r="CY26" s="68">
        <f>'Insumo 4'!F$12</f>
        <v>0</v>
      </c>
      <c r="CZ26" s="68">
        <f>'Insumo 4'!G$12</f>
        <v>0</v>
      </c>
      <c r="DA26" s="68">
        <f>'Insumo 4'!H$12</f>
        <v>0</v>
      </c>
      <c r="DB26" s="68">
        <f>'Insumo 4'!I$12</f>
        <v>0</v>
      </c>
      <c r="DC26" s="68">
        <f>'Insumo 4'!J$12</f>
        <v>0</v>
      </c>
      <c r="DD26" s="68">
        <f>'Insumo 4'!K$12</f>
        <v>0</v>
      </c>
      <c r="DE26" s="68">
        <f>'Insumo 4'!L$12</f>
        <v>0</v>
      </c>
      <c r="DF26" s="68">
        <f>'Insumo 4'!M$12</f>
        <v>0</v>
      </c>
      <c r="DG26" s="68">
        <f>'Insumo 4'!N$12</f>
        <v>0</v>
      </c>
      <c r="DH26" s="68">
        <f>'Insumo 4'!O$12</f>
        <v>0</v>
      </c>
      <c r="DI26" s="68">
        <f>'Insumo 4'!P$12</f>
        <v>0</v>
      </c>
      <c r="DJ26" s="68">
        <f>'Insumo 4'!Q$12</f>
        <v>0</v>
      </c>
      <c r="DK26" s="68">
        <f>'Insumo 4'!R$12</f>
        <v>0</v>
      </c>
      <c r="DL26" s="68">
        <f>'Insumo 4'!S$12</f>
        <v>0</v>
      </c>
      <c r="DM26" s="68">
        <f>'Insumo 4'!T$12</f>
        <v>0</v>
      </c>
      <c r="DN26" s="68">
        <f>'Insumo 4'!U$12</f>
        <v>0</v>
      </c>
      <c r="DO26" s="68">
        <f>'Insumo 4'!V$12</f>
        <v>0</v>
      </c>
      <c r="DP26" s="68">
        <f>'Insumo 4'!W$12</f>
        <v>0</v>
      </c>
      <c r="DQ26" s="68">
        <f>'Insumo 4'!X$12</f>
        <v>0</v>
      </c>
      <c r="DR26" s="68">
        <f>'Insumo 4'!Y$12</f>
        <v>0</v>
      </c>
      <c r="DS26" s="68">
        <f>'Insumo 4'!Z$12</f>
        <v>0</v>
      </c>
      <c r="DT26" s="68">
        <f>'Insumo 4'!AA$12</f>
        <v>0</v>
      </c>
      <c r="DU26" s="68">
        <f>'Insumo 4'!AB$12</f>
        <v>0</v>
      </c>
      <c r="DV26" s="68">
        <f>'Insumo 4'!AC$12</f>
        <v>0</v>
      </c>
      <c r="DW26" s="68">
        <f>'Insumo 4'!AD$12</f>
        <v>0</v>
      </c>
      <c r="DX26" s="68">
        <f>'Insumo 4'!AE$12</f>
        <v>0</v>
      </c>
      <c r="DY26" s="68">
        <f>'Insumo 4'!AF$12</f>
        <v>0</v>
      </c>
      <c r="DZ26" s="68">
        <f>'Insumo 4'!AG$12</f>
        <v>0</v>
      </c>
      <c r="EA26" s="68">
        <f>'Insumo 4'!AH$12</f>
        <v>0</v>
      </c>
      <c r="EB26" s="68">
        <f>'Insumo 4'!AI$12</f>
        <v>0</v>
      </c>
      <c r="EC26" s="68">
        <f>'Insumo 4'!AJ$12</f>
        <v>0</v>
      </c>
      <c r="ED26" s="68">
        <f>'Insumo 4'!AK$12</f>
        <v>0</v>
      </c>
      <c r="EE26" s="68">
        <f>'Insumo 4'!AL$12</f>
        <v>0</v>
      </c>
      <c r="EF26" s="68">
        <f>'Insumo 4'!AM$12</f>
        <v>0</v>
      </c>
      <c r="EG26" s="68">
        <f>'Insumo 4'!AN$12</f>
        <v>0</v>
      </c>
      <c r="EH26" s="68">
        <f>'Insumo 4'!AO$12</f>
        <v>0</v>
      </c>
      <c r="EI26" s="68">
        <f>'Insumo 4'!AP$12</f>
        <v>0</v>
      </c>
      <c r="EJ26" s="68">
        <f>'Insumo 4'!AQ$12</f>
        <v>0</v>
      </c>
      <c r="EK26" s="68">
        <f>'Insumo 4'!AR$12</f>
        <v>8.8238818974902043E-4</v>
      </c>
      <c r="EL26" s="68">
        <f>'Insumo 4'!AS$12</f>
        <v>4.8693433190267893E-3</v>
      </c>
      <c r="EM26" s="68">
        <f>'Insumo 4'!AT$12</f>
        <v>1.4359199061542044E-2</v>
      </c>
      <c r="EN26" s="68">
        <f>'Insumo 4'!AU$12</f>
        <v>3.6531057813648467E-2</v>
      </c>
      <c r="EO26" s="68">
        <f>'Insumo 4'!AV$12</f>
        <v>9.858410152964199E-2</v>
      </c>
      <c r="EP26" s="68">
        <f>'Insumo 4'!AW$12</f>
        <v>0.21389272413390695</v>
      </c>
      <c r="EQ26" s="68">
        <f>'Insumo 4'!AX$12</f>
        <v>0.36563861427756122</v>
      </c>
      <c r="ER26" s="68">
        <f>'Insumo 4'!AY$12</f>
        <v>0.54080144660291762</v>
      </c>
      <c r="ES26" s="68">
        <f>'Insumo 4'!AZ$12</f>
        <v>0.73141463602424606</v>
      </c>
      <c r="ET26" s="68">
        <f>'Insumo 4'!BA$12</f>
        <v>0.8944302126328777</v>
      </c>
      <c r="EU26" s="68">
        <f>'Insumo 4'!BB$12</f>
        <v>1.0281025209760035</v>
      </c>
      <c r="EV26" s="68">
        <f>'Insumo 4'!BC$12</f>
        <v>1.1991482094333787</v>
      </c>
      <c r="EW26" s="68">
        <f>'Insumo 4'!BD$12</f>
        <v>1.4425379627260571</v>
      </c>
      <c r="EX26" s="68">
        <f>'Insumo 4'!BE$12</f>
        <v>1.7814126017588787</v>
      </c>
      <c r="EY26" s="68">
        <f>'Insumo 4'!BF$12</f>
        <v>2.2724401279882653</v>
      </c>
      <c r="EZ26" s="68">
        <f>'Insumo 4'!BG$12</f>
        <v>2.9392280155020489</v>
      </c>
      <c r="FA26" s="68">
        <f>'Insumo 4'!BH$12</f>
        <v>3.8112598430095588</v>
      </c>
      <c r="FB26" s="68">
        <f>'Insumo 4'!BI$12</f>
        <v>5.024400874325055</v>
      </c>
      <c r="FC26" s="68">
        <f>'Insumo 4'!BJ$12</f>
        <v>6.5227736847686941</v>
      </c>
      <c r="FD26" s="68">
        <f>'Insumo 4'!BK$12</f>
        <v>8.2357392233121836</v>
      </c>
      <c r="FE26" s="68">
        <f>'Insumo 4'!BL$12</f>
        <v>10.064373788768917</v>
      </c>
      <c r="FF26" s="68">
        <f>'Insumo 4'!BM$12</f>
        <v>11.863954415771889</v>
      </c>
      <c r="FG26" s="68">
        <f>'Insumo 4'!BN$12</f>
        <v>13.401551252700894</v>
      </c>
      <c r="FH26" s="68">
        <f>'Insumo 4'!BO$12</f>
        <v>14.716860059430017</v>
      </c>
      <c r="FI26" s="68">
        <f>'Insumo 4'!BP$12</f>
        <v>15.821640302638997</v>
      </c>
      <c r="FJ26" s="68">
        <f>'Insumo 4'!BQ$12</f>
        <v>16.749126204349299</v>
      </c>
      <c r="FK26" s="68">
        <f>'Insumo 4'!BR$12</f>
        <v>17.483104650862579</v>
      </c>
      <c r="FL26" s="68">
        <f>'Insumo 4'!BS$12</f>
        <v>17.919351593019524</v>
      </c>
      <c r="FM26" s="68">
        <f>'Insumo 4'!BT$12</f>
        <v>18.047537279180045</v>
      </c>
      <c r="FN26" s="68">
        <f>'Insumo 4'!BU$12</f>
        <v>17.842887239426982</v>
      </c>
      <c r="FO26" s="68">
        <f>'Insumo 4'!BV$12</f>
        <v>17.334266718858618</v>
      </c>
      <c r="FP26" s="68">
        <f>'Insumo 4'!BW$12</f>
        <v>16.613726626059794</v>
      </c>
      <c r="FQ26" s="68">
        <f>'Insumo 4'!BX$12</f>
        <v>15.878033005328055</v>
      </c>
      <c r="FR26" s="68">
        <f>'Insumo 4'!BY$12</f>
        <v>15.164980168109114</v>
      </c>
      <c r="FS26" s="68">
        <f>'Insumo 4'!BZ$12</f>
        <v>14.5223462396704</v>
      </c>
      <c r="FT26" s="68">
        <f>'Insumo 4'!CA$12</f>
        <v>13.954621154214255</v>
      </c>
      <c r="FU26" s="68">
        <f>'Insumo 4'!CB$12</f>
        <v>13.484777118198371</v>
      </c>
      <c r="FV26" s="68">
        <f>'Insumo 4'!CC$12</f>
        <v>13.074722265270307</v>
      </c>
      <c r="FW26" s="68">
        <f>'Insumo 4'!CD$12</f>
        <v>12.660407296970293</v>
      </c>
      <c r="FX26" s="68">
        <f>'Insumo 4'!CE$12</f>
        <v>12.211256632272768</v>
      </c>
      <c r="FY26" s="68">
        <f>'Insumo 4'!CF$12</f>
        <v>11.733843089727175</v>
      </c>
      <c r="FZ26" s="68">
        <f>'Insumo 4'!CG$12</f>
        <v>11.172161029937767</v>
      </c>
      <c r="GA26" s="68">
        <f>'Insumo 4'!CH$12</f>
        <v>10.565572370688145</v>
      </c>
      <c r="GB26" s="68">
        <f>'Insumo 4'!CI$12</f>
        <v>9.9541163905252024</v>
      </c>
      <c r="GC26" s="68">
        <f>'Insumo 4'!CJ$12</f>
        <v>9.3827311378017342</v>
      </c>
      <c r="GD26" s="68">
        <f>'Insumo 4'!CK$12</f>
        <v>8.8316255825019017</v>
      </c>
      <c r="GE26" s="68">
        <f>'Insumo 4'!CL$12</f>
        <v>8.3185804446619365</v>
      </c>
      <c r="GF26" s="68">
        <f>'Insumo 4'!CM$12</f>
        <v>7.8305734636076849</v>
      </c>
      <c r="GG26" s="68">
        <f>'Insumo 4'!CN$12</f>
        <v>7.342568901699015</v>
      </c>
    </row>
    <row r="27" spans="1:189">
      <c r="A27">
        <f>'Población %'!A72</f>
        <v>2011</v>
      </c>
      <c r="B27" s="67">
        <f>'Población %'!B72*CU27</f>
        <v>0</v>
      </c>
      <c r="C27" s="67">
        <f>'Población %'!C72*CV27</f>
        <v>0</v>
      </c>
      <c r="D27" s="67">
        <f>'Población %'!D72*CW27</f>
        <v>0</v>
      </c>
      <c r="E27" s="67">
        <f>'Población %'!E72*CX27</f>
        <v>0</v>
      </c>
      <c r="F27" s="67">
        <f>'Población %'!F72*CY27</f>
        <v>0</v>
      </c>
      <c r="G27" s="67">
        <f>'Población %'!G72*CZ27</f>
        <v>0</v>
      </c>
      <c r="H27" s="67">
        <f>'Población %'!H72*DA27</f>
        <v>0</v>
      </c>
      <c r="I27" s="67">
        <f>'Población %'!I72*DB27</f>
        <v>0</v>
      </c>
      <c r="J27" s="67">
        <f>'Población %'!J72*DC27</f>
        <v>0</v>
      </c>
      <c r="K27" s="67">
        <f>'Población %'!K72*DD27</f>
        <v>0</v>
      </c>
      <c r="L27" s="67">
        <f>'Población %'!L72*DE27</f>
        <v>0</v>
      </c>
      <c r="M27" s="67">
        <f>'Población %'!M72*DF27</f>
        <v>0</v>
      </c>
      <c r="N27" s="67">
        <f>'Población %'!N72*DG27</f>
        <v>0</v>
      </c>
      <c r="O27" s="67">
        <f>'Población %'!O72*DH27</f>
        <v>0</v>
      </c>
      <c r="P27" s="67">
        <f>'Población %'!P72*DI27</f>
        <v>0</v>
      </c>
      <c r="Q27" s="67">
        <f>'Población %'!Q72*DJ27</f>
        <v>0</v>
      </c>
      <c r="R27" s="67">
        <f>'Población %'!R72*DK27</f>
        <v>0</v>
      </c>
      <c r="S27" s="67">
        <f>'Población %'!S72*DL27</f>
        <v>0</v>
      </c>
      <c r="T27" s="67">
        <f>'Población %'!T72*DM27</f>
        <v>0</v>
      </c>
      <c r="U27" s="67">
        <f>'Población %'!U72*DN27</f>
        <v>0</v>
      </c>
      <c r="V27" s="67">
        <f>'Población %'!V72*DO27</f>
        <v>0</v>
      </c>
      <c r="W27" s="67">
        <f>'Población %'!W72*DP27</f>
        <v>0</v>
      </c>
      <c r="X27" s="67">
        <f>'Población %'!X72*DQ27</f>
        <v>0</v>
      </c>
      <c r="Y27" s="67">
        <f>'Población %'!Y72*DR27</f>
        <v>0</v>
      </c>
      <c r="Z27" s="67">
        <f>'Población %'!Z72*DS27</f>
        <v>0</v>
      </c>
      <c r="AA27" s="67">
        <f>'Población %'!AA72*DT27</f>
        <v>0</v>
      </c>
      <c r="AB27" s="67">
        <f>'Población %'!AB72*DU27</f>
        <v>0</v>
      </c>
      <c r="AC27" s="67">
        <f>'Población %'!AC72*DV27</f>
        <v>0</v>
      </c>
      <c r="AD27" s="67">
        <f>'Población %'!AD72*DW27</f>
        <v>0</v>
      </c>
      <c r="AE27" s="67">
        <f>'Población %'!AE72*DX27</f>
        <v>0</v>
      </c>
      <c r="AF27" s="67">
        <f>'Población %'!AF72*DY27</f>
        <v>0</v>
      </c>
      <c r="AG27" s="67">
        <f>'Población %'!AG72*DZ27</f>
        <v>0</v>
      </c>
      <c r="AH27" s="67">
        <f>'Población %'!AH72*EA27</f>
        <v>0</v>
      </c>
      <c r="AI27" s="67">
        <f>'Población %'!AI72*EB27</f>
        <v>0</v>
      </c>
      <c r="AJ27" s="67">
        <f>'Población %'!AJ72*EC27</f>
        <v>0</v>
      </c>
      <c r="AK27" s="67">
        <f>'Población %'!AK72*ED27</f>
        <v>0</v>
      </c>
      <c r="AL27" s="67">
        <f>'Población %'!AL72*EE27</f>
        <v>0</v>
      </c>
      <c r="AM27" s="67">
        <f>'Población %'!AM72*EF27</f>
        <v>0</v>
      </c>
      <c r="AN27" s="67">
        <f>'Población %'!AN72*EG27</f>
        <v>0</v>
      </c>
      <c r="AO27" s="67">
        <f>'Población %'!AO72*EH27</f>
        <v>0</v>
      </c>
      <c r="AP27" s="67">
        <f>'Población %'!AP72*EI27</f>
        <v>0</v>
      </c>
      <c r="AQ27" s="67">
        <f>'Población %'!AQ72*EJ27</f>
        <v>0</v>
      </c>
      <c r="AR27" s="67">
        <f>'Población %'!AR72*EK27</f>
        <v>9.7536906414938098E-6</v>
      </c>
      <c r="AS27" s="67">
        <f>'Población %'!AS72*EL27</f>
        <v>5.2464148312493496E-5</v>
      </c>
      <c r="AT27" s="67">
        <f>'Población %'!AT72*EM27</f>
        <v>1.5101677594054488E-4</v>
      </c>
      <c r="AU27" s="67">
        <f>'Población %'!AU72*EN27</f>
        <v>3.7528264642641923E-4</v>
      </c>
      <c r="AV27" s="67">
        <f>'Población %'!AV72*EO27</f>
        <v>9.8868762928952438E-4</v>
      </c>
      <c r="AW27" s="67">
        <f>'Población %'!AW72*EP27</f>
        <v>2.094338640466647E-3</v>
      </c>
      <c r="AX27" s="67">
        <f>'Población %'!AX72*EQ27</f>
        <v>3.485789795705586E-3</v>
      </c>
      <c r="AY27" s="67">
        <f>'Población %'!AY72*ER27</f>
        <v>4.9975592604402565E-3</v>
      </c>
      <c r="AZ27" s="67">
        <f>'Población %'!AZ72*ES27</f>
        <v>6.5312543741388911E-3</v>
      </c>
      <c r="BA27" s="67">
        <f>'Población %'!BA72*ET27</f>
        <v>7.7122801052952588E-3</v>
      </c>
      <c r="BB27" s="67">
        <f>'Población %'!BB72*EU27</f>
        <v>8.5419077005950989E-3</v>
      </c>
      <c r="BC27" s="67">
        <f>'Población %'!BC72*EV27</f>
        <v>9.6318916497614669E-3</v>
      </c>
      <c r="BD27" s="67">
        <f>'Población %'!BD72*EW27</f>
        <v>1.1275157376872517E-2</v>
      </c>
      <c r="BE27" s="67">
        <f>'Población %'!BE72*EX27</f>
        <v>1.3603758797484733E-2</v>
      </c>
      <c r="BF27" s="67">
        <f>'Población %'!BF72*EY27</f>
        <v>1.6936731967358353E-2</v>
      </c>
      <c r="BG27" s="67">
        <f>'Población %'!BG72*EZ27</f>
        <v>2.1408025914740995E-2</v>
      </c>
      <c r="BH27" s="67">
        <f>'Población %'!BH72*FA27</f>
        <v>2.6924920963262204E-2</v>
      </c>
      <c r="BI27" s="67">
        <f>'Población %'!BI72*FB27</f>
        <v>3.3984824884530994E-2</v>
      </c>
      <c r="BJ27" s="67">
        <f>'Población %'!BJ72*FC27</f>
        <v>4.1851168466689598E-2</v>
      </c>
      <c r="BK27" s="67">
        <f>'Población %'!BK72*FD27</f>
        <v>5.0096835985875006E-2</v>
      </c>
      <c r="BL27" s="67">
        <f>'Población %'!BL72*FE27</f>
        <v>5.7830024702415696E-2</v>
      </c>
      <c r="BM27" s="67">
        <f>'Población %'!BM72*FF27</f>
        <v>6.4810247029601822E-2</v>
      </c>
      <c r="BN27" s="67">
        <f>'Población %'!BN72*FG27</f>
        <v>7.0570743728926882E-2</v>
      </c>
      <c r="BO27" s="67">
        <f>'Población %'!BO72*FH27</f>
        <v>7.5428277732406249E-2</v>
      </c>
      <c r="BP27" s="67">
        <f>'Población %'!BP72*FI27</f>
        <v>7.8734134128713384E-2</v>
      </c>
      <c r="BQ27" s="67">
        <f>'Población %'!BQ72*FJ27</f>
        <v>8.0895478565107135E-2</v>
      </c>
      <c r="BR27" s="67">
        <f>'Población %'!BR72*FK27</f>
        <v>8.1797132506599507E-2</v>
      </c>
      <c r="BS27" s="67">
        <f>'Población %'!BS72*FL27</f>
        <v>8.085477375756292E-2</v>
      </c>
      <c r="BT27" s="67">
        <f>'Población %'!BT72*FM27</f>
        <v>7.8225008444196456E-2</v>
      </c>
      <c r="BU27" s="67">
        <f>'Población %'!BU72*FN27</f>
        <v>7.4252386409001073E-2</v>
      </c>
      <c r="BV27" s="67">
        <f>'Población %'!BV72*FO27</f>
        <v>6.9207928609548608E-2</v>
      </c>
      <c r="BW27" s="67">
        <f>'Población %'!BW72*FP27</f>
        <v>6.3195949389812031E-2</v>
      </c>
      <c r="BX27" s="67">
        <f>'Población %'!BX72*FQ27</f>
        <v>5.6940944537699462E-2</v>
      </c>
      <c r="BY27" s="67">
        <f>'Población %'!BY72*FR27</f>
        <v>5.0782173762261226E-2</v>
      </c>
      <c r="BZ27" s="67">
        <f>'Población %'!BZ72*FS27</f>
        <v>4.5213921191135514E-2</v>
      </c>
      <c r="CA27" s="67">
        <f>'Población %'!CA72*FT27</f>
        <v>4.0183842267858608E-2</v>
      </c>
      <c r="CB27" s="67">
        <f>'Población %'!CB72*FU27</f>
        <v>3.5584836648594756E-2</v>
      </c>
      <c r="CC27" s="67">
        <f>'Población %'!CC72*FV27</f>
        <v>3.1248049104599832E-2</v>
      </c>
      <c r="CD27" s="67">
        <f>'Población %'!CD72*FW27</f>
        <v>2.7081828589925916E-2</v>
      </c>
      <c r="CE27" s="67">
        <f>'Población %'!CE72*FX27</f>
        <v>2.3108823912390272E-2</v>
      </c>
      <c r="CF27" s="67">
        <f>'Población %'!CF72*FY27</f>
        <v>1.9348682186649955E-2</v>
      </c>
      <c r="CG27" s="67">
        <f>'Población %'!CG72*FZ27</f>
        <v>1.5943610818197191E-2</v>
      </c>
      <c r="CH27" s="67">
        <f>'Población %'!CH72*GA27</f>
        <v>1.3068811100762034E-2</v>
      </c>
      <c r="CI27" s="67">
        <f>'Población %'!CI72*GB27</f>
        <v>1.0663235151663961E-2</v>
      </c>
      <c r="CJ27" s="67">
        <f>'Población %'!CJ72*GC27</f>
        <v>8.5418870536508231E-3</v>
      </c>
      <c r="CK27" s="67">
        <f>'Población %'!CK72*GD27</f>
        <v>6.7560744683161063E-3</v>
      </c>
      <c r="CL27" s="67">
        <f>'Población %'!CL72*GE27</f>
        <v>5.2974206153219147E-3</v>
      </c>
      <c r="CM27" s="67">
        <f>'Población %'!CM72*GF27</f>
        <v>4.0410139606999879E-3</v>
      </c>
      <c r="CN27" s="67">
        <f>'Población %'!CN72*GG27</f>
        <v>2.9592225574496893E-3</v>
      </c>
      <c r="CP27" s="72">
        <f t="shared" si="0"/>
        <v>1.5332201137048969</v>
      </c>
      <c r="CQ27" s="83">
        <f>100*'Población %'!CR72</f>
        <v>7.1018153414978098</v>
      </c>
      <c r="CR27" s="83">
        <f t="shared" si="1"/>
        <v>21.58912953911771</v>
      </c>
      <c r="CT27">
        <f t="shared" si="2"/>
        <v>2011</v>
      </c>
      <c r="CU27" s="68">
        <f>'Insumo 4'!B$12</f>
        <v>0</v>
      </c>
      <c r="CV27" s="68">
        <f>'Insumo 4'!C$12</f>
        <v>0</v>
      </c>
      <c r="CW27" s="68">
        <f>'Insumo 4'!D$12</f>
        <v>0</v>
      </c>
      <c r="CX27" s="68">
        <f>'Insumo 4'!E$12</f>
        <v>0</v>
      </c>
      <c r="CY27" s="68">
        <f>'Insumo 4'!F$12</f>
        <v>0</v>
      </c>
      <c r="CZ27" s="68">
        <f>'Insumo 4'!G$12</f>
        <v>0</v>
      </c>
      <c r="DA27" s="68">
        <f>'Insumo 4'!H$12</f>
        <v>0</v>
      </c>
      <c r="DB27" s="68">
        <f>'Insumo 4'!I$12</f>
        <v>0</v>
      </c>
      <c r="DC27" s="68">
        <f>'Insumo 4'!J$12</f>
        <v>0</v>
      </c>
      <c r="DD27" s="68">
        <f>'Insumo 4'!K$12</f>
        <v>0</v>
      </c>
      <c r="DE27" s="68">
        <f>'Insumo 4'!L$12</f>
        <v>0</v>
      </c>
      <c r="DF27" s="68">
        <f>'Insumo 4'!M$12</f>
        <v>0</v>
      </c>
      <c r="DG27" s="68">
        <f>'Insumo 4'!N$12</f>
        <v>0</v>
      </c>
      <c r="DH27" s="68">
        <f>'Insumo 4'!O$12</f>
        <v>0</v>
      </c>
      <c r="DI27" s="68">
        <f>'Insumo 4'!P$12</f>
        <v>0</v>
      </c>
      <c r="DJ27" s="68">
        <f>'Insumo 4'!Q$12</f>
        <v>0</v>
      </c>
      <c r="DK27" s="68">
        <f>'Insumo 4'!R$12</f>
        <v>0</v>
      </c>
      <c r="DL27" s="68">
        <f>'Insumo 4'!S$12</f>
        <v>0</v>
      </c>
      <c r="DM27" s="68">
        <f>'Insumo 4'!T$12</f>
        <v>0</v>
      </c>
      <c r="DN27" s="68">
        <f>'Insumo 4'!U$12</f>
        <v>0</v>
      </c>
      <c r="DO27" s="68">
        <f>'Insumo 4'!V$12</f>
        <v>0</v>
      </c>
      <c r="DP27" s="68">
        <f>'Insumo 4'!W$12</f>
        <v>0</v>
      </c>
      <c r="DQ27" s="68">
        <f>'Insumo 4'!X$12</f>
        <v>0</v>
      </c>
      <c r="DR27" s="68">
        <f>'Insumo 4'!Y$12</f>
        <v>0</v>
      </c>
      <c r="DS27" s="68">
        <f>'Insumo 4'!Z$12</f>
        <v>0</v>
      </c>
      <c r="DT27" s="68">
        <f>'Insumo 4'!AA$12</f>
        <v>0</v>
      </c>
      <c r="DU27" s="68">
        <f>'Insumo 4'!AB$12</f>
        <v>0</v>
      </c>
      <c r="DV27" s="68">
        <f>'Insumo 4'!AC$12</f>
        <v>0</v>
      </c>
      <c r="DW27" s="68">
        <f>'Insumo 4'!AD$12</f>
        <v>0</v>
      </c>
      <c r="DX27" s="68">
        <f>'Insumo 4'!AE$12</f>
        <v>0</v>
      </c>
      <c r="DY27" s="68">
        <f>'Insumo 4'!AF$12</f>
        <v>0</v>
      </c>
      <c r="DZ27" s="68">
        <f>'Insumo 4'!AG$12</f>
        <v>0</v>
      </c>
      <c r="EA27" s="68">
        <f>'Insumo 4'!AH$12</f>
        <v>0</v>
      </c>
      <c r="EB27" s="68">
        <f>'Insumo 4'!AI$12</f>
        <v>0</v>
      </c>
      <c r="EC27" s="68">
        <f>'Insumo 4'!AJ$12</f>
        <v>0</v>
      </c>
      <c r="ED27" s="68">
        <f>'Insumo 4'!AK$12</f>
        <v>0</v>
      </c>
      <c r="EE27" s="68">
        <f>'Insumo 4'!AL$12</f>
        <v>0</v>
      </c>
      <c r="EF27" s="68">
        <f>'Insumo 4'!AM$12</f>
        <v>0</v>
      </c>
      <c r="EG27" s="68">
        <f>'Insumo 4'!AN$12</f>
        <v>0</v>
      </c>
      <c r="EH27" s="68">
        <f>'Insumo 4'!AO$12</f>
        <v>0</v>
      </c>
      <c r="EI27" s="68">
        <f>'Insumo 4'!AP$12</f>
        <v>0</v>
      </c>
      <c r="EJ27" s="68">
        <f>'Insumo 4'!AQ$12</f>
        <v>0</v>
      </c>
      <c r="EK27" s="68">
        <f>'Insumo 4'!AR$12</f>
        <v>8.8238818974902043E-4</v>
      </c>
      <c r="EL27" s="68">
        <f>'Insumo 4'!AS$12</f>
        <v>4.8693433190267893E-3</v>
      </c>
      <c r="EM27" s="68">
        <f>'Insumo 4'!AT$12</f>
        <v>1.4359199061542044E-2</v>
      </c>
      <c r="EN27" s="68">
        <f>'Insumo 4'!AU$12</f>
        <v>3.6531057813648467E-2</v>
      </c>
      <c r="EO27" s="68">
        <f>'Insumo 4'!AV$12</f>
        <v>9.858410152964199E-2</v>
      </c>
      <c r="EP27" s="68">
        <f>'Insumo 4'!AW$12</f>
        <v>0.21389272413390695</v>
      </c>
      <c r="EQ27" s="68">
        <f>'Insumo 4'!AX$12</f>
        <v>0.36563861427756122</v>
      </c>
      <c r="ER27" s="68">
        <f>'Insumo 4'!AY$12</f>
        <v>0.54080144660291762</v>
      </c>
      <c r="ES27" s="68">
        <f>'Insumo 4'!AZ$12</f>
        <v>0.73141463602424606</v>
      </c>
      <c r="ET27" s="68">
        <f>'Insumo 4'!BA$12</f>
        <v>0.8944302126328777</v>
      </c>
      <c r="EU27" s="68">
        <f>'Insumo 4'!BB$12</f>
        <v>1.0281025209760035</v>
      </c>
      <c r="EV27" s="68">
        <f>'Insumo 4'!BC$12</f>
        <v>1.1991482094333787</v>
      </c>
      <c r="EW27" s="68">
        <f>'Insumo 4'!BD$12</f>
        <v>1.4425379627260571</v>
      </c>
      <c r="EX27" s="68">
        <f>'Insumo 4'!BE$12</f>
        <v>1.7814126017588787</v>
      </c>
      <c r="EY27" s="68">
        <f>'Insumo 4'!BF$12</f>
        <v>2.2724401279882653</v>
      </c>
      <c r="EZ27" s="68">
        <f>'Insumo 4'!BG$12</f>
        <v>2.9392280155020489</v>
      </c>
      <c r="FA27" s="68">
        <f>'Insumo 4'!BH$12</f>
        <v>3.8112598430095588</v>
      </c>
      <c r="FB27" s="68">
        <f>'Insumo 4'!BI$12</f>
        <v>5.024400874325055</v>
      </c>
      <c r="FC27" s="68">
        <f>'Insumo 4'!BJ$12</f>
        <v>6.5227736847686941</v>
      </c>
      <c r="FD27" s="68">
        <f>'Insumo 4'!BK$12</f>
        <v>8.2357392233121836</v>
      </c>
      <c r="FE27" s="68">
        <f>'Insumo 4'!BL$12</f>
        <v>10.064373788768917</v>
      </c>
      <c r="FF27" s="68">
        <f>'Insumo 4'!BM$12</f>
        <v>11.863954415771889</v>
      </c>
      <c r="FG27" s="68">
        <f>'Insumo 4'!BN$12</f>
        <v>13.401551252700894</v>
      </c>
      <c r="FH27" s="68">
        <f>'Insumo 4'!BO$12</f>
        <v>14.716860059430017</v>
      </c>
      <c r="FI27" s="68">
        <f>'Insumo 4'!BP$12</f>
        <v>15.821640302638997</v>
      </c>
      <c r="FJ27" s="68">
        <f>'Insumo 4'!BQ$12</f>
        <v>16.749126204349299</v>
      </c>
      <c r="FK27" s="68">
        <f>'Insumo 4'!BR$12</f>
        <v>17.483104650862579</v>
      </c>
      <c r="FL27" s="68">
        <f>'Insumo 4'!BS$12</f>
        <v>17.919351593019524</v>
      </c>
      <c r="FM27" s="68">
        <f>'Insumo 4'!BT$12</f>
        <v>18.047537279180045</v>
      </c>
      <c r="FN27" s="68">
        <f>'Insumo 4'!BU$12</f>
        <v>17.842887239426982</v>
      </c>
      <c r="FO27" s="68">
        <f>'Insumo 4'!BV$12</f>
        <v>17.334266718858618</v>
      </c>
      <c r="FP27" s="68">
        <f>'Insumo 4'!BW$12</f>
        <v>16.613726626059794</v>
      </c>
      <c r="FQ27" s="68">
        <f>'Insumo 4'!BX$12</f>
        <v>15.878033005328055</v>
      </c>
      <c r="FR27" s="68">
        <f>'Insumo 4'!BY$12</f>
        <v>15.164980168109114</v>
      </c>
      <c r="FS27" s="68">
        <f>'Insumo 4'!BZ$12</f>
        <v>14.5223462396704</v>
      </c>
      <c r="FT27" s="68">
        <f>'Insumo 4'!CA$12</f>
        <v>13.954621154214255</v>
      </c>
      <c r="FU27" s="68">
        <f>'Insumo 4'!CB$12</f>
        <v>13.484777118198371</v>
      </c>
      <c r="FV27" s="68">
        <f>'Insumo 4'!CC$12</f>
        <v>13.074722265270307</v>
      </c>
      <c r="FW27" s="68">
        <f>'Insumo 4'!CD$12</f>
        <v>12.660407296970293</v>
      </c>
      <c r="FX27" s="68">
        <f>'Insumo 4'!CE$12</f>
        <v>12.211256632272768</v>
      </c>
      <c r="FY27" s="68">
        <f>'Insumo 4'!CF$12</f>
        <v>11.733843089727175</v>
      </c>
      <c r="FZ27" s="68">
        <f>'Insumo 4'!CG$12</f>
        <v>11.172161029937767</v>
      </c>
      <c r="GA27" s="68">
        <f>'Insumo 4'!CH$12</f>
        <v>10.565572370688145</v>
      </c>
      <c r="GB27" s="68">
        <f>'Insumo 4'!CI$12</f>
        <v>9.9541163905252024</v>
      </c>
      <c r="GC27" s="68">
        <f>'Insumo 4'!CJ$12</f>
        <v>9.3827311378017342</v>
      </c>
      <c r="GD27" s="68">
        <f>'Insumo 4'!CK$12</f>
        <v>8.8316255825019017</v>
      </c>
      <c r="GE27" s="68">
        <f>'Insumo 4'!CL$12</f>
        <v>8.3185804446619365</v>
      </c>
      <c r="GF27" s="68">
        <f>'Insumo 4'!CM$12</f>
        <v>7.8305734636076849</v>
      </c>
      <c r="GG27" s="68">
        <f>'Insumo 4'!CN$12</f>
        <v>7.342568901699015</v>
      </c>
    </row>
    <row r="28" spans="1:189">
      <c r="A28">
        <f>'Población %'!A73</f>
        <v>2012</v>
      </c>
      <c r="B28" s="67">
        <f>'Población %'!B73*CU28</f>
        <v>0</v>
      </c>
      <c r="C28" s="67">
        <f>'Población %'!C73*CV28</f>
        <v>0</v>
      </c>
      <c r="D28" s="67">
        <f>'Población %'!D73*CW28</f>
        <v>0</v>
      </c>
      <c r="E28" s="67">
        <f>'Población %'!E73*CX28</f>
        <v>0</v>
      </c>
      <c r="F28" s="67">
        <f>'Población %'!F73*CY28</f>
        <v>0</v>
      </c>
      <c r="G28" s="67">
        <f>'Población %'!G73*CZ28</f>
        <v>0</v>
      </c>
      <c r="H28" s="67">
        <f>'Población %'!H73*DA28</f>
        <v>0</v>
      </c>
      <c r="I28" s="67">
        <f>'Población %'!I73*DB28</f>
        <v>0</v>
      </c>
      <c r="J28" s="67">
        <f>'Población %'!J73*DC28</f>
        <v>0</v>
      </c>
      <c r="K28" s="67">
        <f>'Población %'!K73*DD28</f>
        <v>0</v>
      </c>
      <c r="L28" s="67">
        <f>'Población %'!L73*DE28</f>
        <v>0</v>
      </c>
      <c r="M28" s="67">
        <f>'Población %'!M73*DF28</f>
        <v>0</v>
      </c>
      <c r="N28" s="67">
        <f>'Población %'!N73*DG28</f>
        <v>0</v>
      </c>
      <c r="O28" s="67">
        <f>'Población %'!O73*DH28</f>
        <v>0</v>
      </c>
      <c r="P28" s="67">
        <f>'Población %'!P73*DI28</f>
        <v>0</v>
      </c>
      <c r="Q28" s="67">
        <f>'Población %'!Q73*DJ28</f>
        <v>0</v>
      </c>
      <c r="R28" s="67">
        <f>'Población %'!R73*DK28</f>
        <v>0</v>
      </c>
      <c r="S28" s="67">
        <f>'Población %'!S73*DL28</f>
        <v>0</v>
      </c>
      <c r="T28" s="67">
        <f>'Población %'!T73*DM28</f>
        <v>0</v>
      </c>
      <c r="U28" s="67">
        <f>'Población %'!U73*DN28</f>
        <v>0</v>
      </c>
      <c r="V28" s="67">
        <f>'Población %'!V73*DO28</f>
        <v>0</v>
      </c>
      <c r="W28" s="67">
        <f>'Población %'!W73*DP28</f>
        <v>0</v>
      </c>
      <c r="X28" s="67">
        <f>'Población %'!X73*DQ28</f>
        <v>0</v>
      </c>
      <c r="Y28" s="67">
        <f>'Población %'!Y73*DR28</f>
        <v>0</v>
      </c>
      <c r="Z28" s="67">
        <f>'Población %'!Z73*DS28</f>
        <v>0</v>
      </c>
      <c r="AA28" s="67">
        <f>'Población %'!AA73*DT28</f>
        <v>0</v>
      </c>
      <c r="AB28" s="67">
        <f>'Población %'!AB73*DU28</f>
        <v>0</v>
      </c>
      <c r="AC28" s="67">
        <f>'Población %'!AC73*DV28</f>
        <v>0</v>
      </c>
      <c r="AD28" s="67">
        <f>'Población %'!AD73*DW28</f>
        <v>0</v>
      </c>
      <c r="AE28" s="67">
        <f>'Población %'!AE73*DX28</f>
        <v>0</v>
      </c>
      <c r="AF28" s="67">
        <f>'Población %'!AF73*DY28</f>
        <v>0</v>
      </c>
      <c r="AG28" s="67">
        <f>'Población %'!AG73*DZ28</f>
        <v>0</v>
      </c>
      <c r="AH28" s="67">
        <f>'Población %'!AH73*EA28</f>
        <v>0</v>
      </c>
      <c r="AI28" s="67">
        <f>'Población %'!AI73*EB28</f>
        <v>0</v>
      </c>
      <c r="AJ28" s="67">
        <f>'Población %'!AJ73*EC28</f>
        <v>0</v>
      </c>
      <c r="AK28" s="67">
        <f>'Población %'!AK73*ED28</f>
        <v>0</v>
      </c>
      <c r="AL28" s="67">
        <f>'Población %'!AL73*EE28</f>
        <v>0</v>
      </c>
      <c r="AM28" s="67">
        <f>'Población %'!AM73*EF28</f>
        <v>0</v>
      </c>
      <c r="AN28" s="67">
        <f>'Población %'!AN73*EG28</f>
        <v>0</v>
      </c>
      <c r="AO28" s="67">
        <f>'Población %'!AO73*EH28</f>
        <v>0</v>
      </c>
      <c r="AP28" s="67">
        <f>'Población %'!AP73*EI28</f>
        <v>0</v>
      </c>
      <c r="AQ28" s="67">
        <f>'Población %'!AQ73*EJ28</f>
        <v>0</v>
      </c>
      <c r="AR28" s="67">
        <f>'Población %'!AR73*EK28</f>
        <v>9.8478469262596268E-6</v>
      </c>
      <c r="AS28" s="67">
        <f>'Población %'!AS73*EL28</f>
        <v>5.2935060504630176E-5</v>
      </c>
      <c r="AT28" s="67">
        <f>'Población %'!AT73*EM28</f>
        <v>1.5214541989666129E-4</v>
      </c>
      <c r="AU28" s="67">
        <f>'Población %'!AU73*EN28</f>
        <v>3.7783588637706141E-4</v>
      </c>
      <c r="AV28" s="67">
        <f>'Población %'!AV73*EO28</f>
        <v>9.9603111658083513E-4</v>
      </c>
      <c r="AW28" s="67">
        <f>'Población %'!AW73*EP28</f>
        <v>2.1096710964104326E-3</v>
      </c>
      <c r="AX28" s="67">
        <f>'Población %'!AX73*EQ28</f>
        <v>3.5210301699272768E-3</v>
      </c>
      <c r="AY28" s="67">
        <f>'Población %'!AY73*ER28</f>
        <v>5.0702286757799194E-3</v>
      </c>
      <c r="AZ28" s="67">
        <f>'Población %'!AZ73*ES28</f>
        <v>6.6457788595654516E-3</v>
      </c>
      <c r="BA28" s="67">
        <f>'Población %'!BA73*ET28</f>
        <v>7.8508095215502772E-3</v>
      </c>
      <c r="BB28" s="67">
        <f>'Población %'!BB73*EU28</f>
        <v>8.7109621667511555E-3</v>
      </c>
      <c r="BC28" s="67">
        <f>'Población %'!BC73*EV28</f>
        <v>9.7863097752479821E-3</v>
      </c>
      <c r="BD28" s="67">
        <f>'Población %'!BD73*EW28</f>
        <v>1.1376489650929968E-2</v>
      </c>
      <c r="BE28" s="67">
        <f>'Población %'!BE73*EX28</f>
        <v>1.3665473184718542E-2</v>
      </c>
      <c r="BF28" s="67">
        <f>'Población %'!BF73*EY28</f>
        <v>1.7023477879475189E-2</v>
      </c>
      <c r="BG28" s="67">
        <f>'Población %'!BG73*EZ28</f>
        <v>2.1479061310266605E-2</v>
      </c>
      <c r="BH28" s="67">
        <f>'Población %'!BH73*FA28</f>
        <v>2.720337529872249E-2</v>
      </c>
      <c r="BI28" s="67">
        <f>'Población %'!BI73*FB28</f>
        <v>3.4762877338798882E-2</v>
      </c>
      <c r="BJ28" s="67">
        <f>'Población %'!BJ73*FC28</f>
        <v>4.3177579166823327E-2</v>
      </c>
      <c r="BK28" s="67">
        <f>'Población %'!BK73*FD28</f>
        <v>5.166743328388828E-2</v>
      </c>
      <c r="BL28" s="67">
        <f>'Población %'!BL73*FE28</f>
        <v>5.9801327185674949E-2</v>
      </c>
      <c r="BM28" s="67">
        <f>'Población %'!BM73*FF28</f>
        <v>6.6513530279534508E-2</v>
      </c>
      <c r="BN28" s="67">
        <f>'Población %'!BN73*FG28</f>
        <v>7.1350510418926261E-2</v>
      </c>
      <c r="BO28" s="67">
        <f>'Población %'!BO73*FH28</f>
        <v>7.5456111070441437E-2</v>
      </c>
      <c r="BP28" s="67">
        <f>'Población %'!BP73*FI28</f>
        <v>7.8883454306157619E-2</v>
      </c>
      <c r="BQ28" s="67">
        <f>'Población %'!BQ73*FJ28</f>
        <v>8.1002558116759021E-2</v>
      </c>
      <c r="BR28" s="67">
        <f>'Población %'!BR73*FK28</f>
        <v>8.1976550513629301E-2</v>
      </c>
      <c r="BS28" s="67">
        <f>'Población %'!BS73*FL28</f>
        <v>8.1287308822981991E-2</v>
      </c>
      <c r="BT28" s="67">
        <f>'Población %'!BT73*FM28</f>
        <v>7.8819366144158562E-2</v>
      </c>
      <c r="BU28" s="67">
        <f>'Población %'!BU73*FN28</f>
        <v>7.4701934898332323E-2</v>
      </c>
      <c r="BV28" s="67">
        <f>'Población %'!BV73*FO28</f>
        <v>6.952967471740773E-2</v>
      </c>
      <c r="BW28" s="67">
        <f>'Población %'!BW73*FP28</f>
        <v>6.3789731006697117E-2</v>
      </c>
      <c r="BX28" s="67">
        <f>'Población %'!BX73*FQ28</f>
        <v>5.7930854725060876E-2</v>
      </c>
      <c r="BY28" s="67">
        <f>'Población %'!BY73*FR28</f>
        <v>5.1974377206705176E-2</v>
      </c>
      <c r="BZ28" s="67">
        <f>'Población %'!BZ73*FS28</f>
        <v>4.6272805889475514E-2</v>
      </c>
      <c r="CA28" s="67">
        <f>'Población %'!CA73*FT28</f>
        <v>4.1139578697200786E-2</v>
      </c>
      <c r="CB28" s="67">
        <f>'Población %'!CB73*FU28</f>
        <v>3.6568025334629647E-2</v>
      </c>
      <c r="CC28" s="67">
        <f>'Población %'!CC73*FV28</f>
        <v>3.2301549270747645E-2</v>
      </c>
      <c r="CD28" s="67">
        <f>'Población %'!CD73*FW28</f>
        <v>2.8160523848400607E-2</v>
      </c>
      <c r="CE28" s="67">
        <f>'Población %'!CE73*FX28</f>
        <v>2.4156587216423348E-2</v>
      </c>
      <c r="CF28" s="67">
        <f>'Población %'!CF73*FY28</f>
        <v>2.0381176596500235E-2</v>
      </c>
      <c r="CG28" s="67">
        <f>'Población %'!CG73*FZ28</f>
        <v>1.6749496058459531E-2</v>
      </c>
      <c r="CH28" s="67">
        <f>'Población %'!CH73*GA28</f>
        <v>1.3575524437635718E-2</v>
      </c>
      <c r="CI28" s="67">
        <f>'Población %'!CI73*GB28</f>
        <v>1.0986686167086734E-2</v>
      </c>
      <c r="CJ28" s="67">
        <f>'Población %'!CJ73*GC28</f>
        <v>8.898514186492722E-3</v>
      </c>
      <c r="CK28" s="67">
        <f>'Población %'!CK73*GD28</f>
        <v>7.0209328144255284E-3</v>
      </c>
      <c r="CL28" s="67">
        <f>'Población %'!CL73*GE28</f>
        <v>5.5088947596488797E-3</v>
      </c>
      <c r="CM28" s="67">
        <f>'Población %'!CM73*GF28</f>
        <v>4.313271378025567E-3</v>
      </c>
      <c r="CN28" s="67">
        <f>'Población %'!CN73*GG28</f>
        <v>3.2416940698006625E-3</v>
      </c>
      <c r="CP28" s="72">
        <f t="shared" si="0"/>
        <v>1.557931902846561</v>
      </c>
      <c r="CQ28" s="83">
        <f>100*'Población %'!CR73</f>
        <v>7.219679886988005</v>
      </c>
      <c r="CR28" s="83">
        <f t="shared" si="1"/>
        <v>21.578960940559352</v>
      </c>
      <c r="CT28">
        <f t="shared" si="2"/>
        <v>2012</v>
      </c>
      <c r="CU28" s="68">
        <f>'Insumo 4'!B$12</f>
        <v>0</v>
      </c>
      <c r="CV28" s="68">
        <f>'Insumo 4'!C$12</f>
        <v>0</v>
      </c>
      <c r="CW28" s="68">
        <f>'Insumo 4'!D$12</f>
        <v>0</v>
      </c>
      <c r="CX28" s="68">
        <f>'Insumo 4'!E$12</f>
        <v>0</v>
      </c>
      <c r="CY28" s="68">
        <f>'Insumo 4'!F$12</f>
        <v>0</v>
      </c>
      <c r="CZ28" s="68">
        <f>'Insumo 4'!G$12</f>
        <v>0</v>
      </c>
      <c r="DA28" s="68">
        <f>'Insumo 4'!H$12</f>
        <v>0</v>
      </c>
      <c r="DB28" s="68">
        <f>'Insumo 4'!I$12</f>
        <v>0</v>
      </c>
      <c r="DC28" s="68">
        <f>'Insumo 4'!J$12</f>
        <v>0</v>
      </c>
      <c r="DD28" s="68">
        <f>'Insumo 4'!K$12</f>
        <v>0</v>
      </c>
      <c r="DE28" s="68">
        <f>'Insumo 4'!L$12</f>
        <v>0</v>
      </c>
      <c r="DF28" s="68">
        <f>'Insumo 4'!M$12</f>
        <v>0</v>
      </c>
      <c r="DG28" s="68">
        <f>'Insumo 4'!N$12</f>
        <v>0</v>
      </c>
      <c r="DH28" s="68">
        <f>'Insumo 4'!O$12</f>
        <v>0</v>
      </c>
      <c r="DI28" s="68">
        <f>'Insumo 4'!P$12</f>
        <v>0</v>
      </c>
      <c r="DJ28" s="68">
        <f>'Insumo 4'!Q$12</f>
        <v>0</v>
      </c>
      <c r="DK28" s="68">
        <f>'Insumo 4'!R$12</f>
        <v>0</v>
      </c>
      <c r="DL28" s="68">
        <f>'Insumo 4'!S$12</f>
        <v>0</v>
      </c>
      <c r="DM28" s="68">
        <f>'Insumo 4'!T$12</f>
        <v>0</v>
      </c>
      <c r="DN28" s="68">
        <f>'Insumo 4'!U$12</f>
        <v>0</v>
      </c>
      <c r="DO28" s="68">
        <f>'Insumo 4'!V$12</f>
        <v>0</v>
      </c>
      <c r="DP28" s="68">
        <f>'Insumo 4'!W$12</f>
        <v>0</v>
      </c>
      <c r="DQ28" s="68">
        <f>'Insumo 4'!X$12</f>
        <v>0</v>
      </c>
      <c r="DR28" s="68">
        <f>'Insumo 4'!Y$12</f>
        <v>0</v>
      </c>
      <c r="DS28" s="68">
        <f>'Insumo 4'!Z$12</f>
        <v>0</v>
      </c>
      <c r="DT28" s="68">
        <f>'Insumo 4'!AA$12</f>
        <v>0</v>
      </c>
      <c r="DU28" s="68">
        <f>'Insumo 4'!AB$12</f>
        <v>0</v>
      </c>
      <c r="DV28" s="68">
        <f>'Insumo 4'!AC$12</f>
        <v>0</v>
      </c>
      <c r="DW28" s="68">
        <f>'Insumo 4'!AD$12</f>
        <v>0</v>
      </c>
      <c r="DX28" s="68">
        <f>'Insumo 4'!AE$12</f>
        <v>0</v>
      </c>
      <c r="DY28" s="68">
        <f>'Insumo 4'!AF$12</f>
        <v>0</v>
      </c>
      <c r="DZ28" s="68">
        <f>'Insumo 4'!AG$12</f>
        <v>0</v>
      </c>
      <c r="EA28" s="68">
        <f>'Insumo 4'!AH$12</f>
        <v>0</v>
      </c>
      <c r="EB28" s="68">
        <f>'Insumo 4'!AI$12</f>
        <v>0</v>
      </c>
      <c r="EC28" s="68">
        <f>'Insumo 4'!AJ$12</f>
        <v>0</v>
      </c>
      <c r="ED28" s="68">
        <f>'Insumo 4'!AK$12</f>
        <v>0</v>
      </c>
      <c r="EE28" s="68">
        <f>'Insumo 4'!AL$12</f>
        <v>0</v>
      </c>
      <c r="EF28" s="68">
        <f>'Insumo 4'!AM$12</f>
        <v>0</v>
      </c>
      <c r="EG28" s="68">
        <f>'Insumo 4'!AN$12</f>
        <v>0</v>
      </c>
      <c r="EH28" s="68">
        <f>'Insumo 4'!AO$12</f>
        <v>0</v>
      </c>
      <c r="EI28" s="68">
        <f>'Insumo 4'!AP$12</f>
        <v>0</v>
      </c>
      <c r="EJ28" s="68">
        <f>'Insumo 4'!AQ$12</f>
        <v>0</v>
      </c>
      <c r="EK28" s="68">
        <f>'Insumo 4'!AR$12</f>
        <v>8.8238818974902043E-4</v>
      </c>
      <c r="EL28" s="68">
        <f>'Insumo 4'!AS$12</f>
        <v>4.8693433190267893E-3</v>
      </c>
      <c r="EM28" s="68">
        <f>'Insumo 4'!AT$12</f>
        <v>1.4359199061542044E-2</v>
      </c>
      <c r="EN28" s="68">
        <f>'Insumo 4'!AU$12</f>
        <v>3.6531057813648467E-2</v>
      </c>
      <c r="EO28" s="68">
        <f>'Insumo 4'!AV$12</f>
        <v>9.858410152964199E-2</v>
      </c>
      <c r="EP28" s="68">
        <f>'Insumo 4'!AW$12</f>
        <v>0.21389272413390695</v>
      </c>
      <c r="EQ28" s="68">
        <f>'Insumo 4'!AX$12</f>
        <v>0.36563861427756122</v>
      </c>
      <c r="ER28" s="68">
        <f>'Insumo 4'!AY$12</f>
        <v>0.54080144660291762</v>
      </c>
      <c r="ES28" s="68">
        <f>'Insumo 4'!AZ$12</f>
        <v>0.73141463602424606</v>
      </c>
      <c r="ET28" s="68">
        <f>'Insumo 4'!BA$12</f>
        <v>0.8944302126328777</v>
      </c>
      <c r="EU28" s="68">
        <f>'Insumo 4'!BB$12</f>
        <v>1.0281025209760035</v>
      </c>
      <c r="EV28" s="68">
        <f>'Insumo 4'!BC$12</f>
        <v>1.1991482094333787</v>
      </c>
      <c r="EW28" s="68">
        <f>'Insumo 4'!BD$12</f>
        <v>1.4425379627260571</v>
      </c>
      <c r="EX28" s="68">
        <f>'Insumo 4'!BE$12</f>
        <v>1.7814126017588787</v>
      </c>
      <c r="EY28" s="68">
        <f>'Insumo 4'!BF$12</f>
        <v>2.2724401279882653</v>
      </c>
      <c r="EZ28" s="68">
        <f>'Insumo 4'!BG$12</f>
        <v>2.9392280155020489</v>
      </c>
      <c r="FA28" s="68">
        <f>'Insumo 4'!BH$12</f>
        <v>3.8112598430095588</v>
      </c>
      <c r="FB28" s="68">
        <f>'Insumo 4'!BI$12</f>
        <v>5.024400874325055</v>
      </c>
      <c r="FC28" s="68">
        <f>'Insumo 4'!BJ$12</f>
        <v>6.5227736847686941</v>
      </c>
      <c r="FD28" s="68">
        <f>'Insumo 4'!BK$12</f>
        <v>8.2357392233121836</v>
      </c>
      <c r="FE28" s="68">
        <f>'Insumo 4'!BL$12</f>
        <v>10.064373788768917</v>
      </c>
      <c r="FF28" s="68">
        <f>'Insumo 4'!BM$12</f>
        <v>11.863954415771889</v>
      </c>
      <c r="FG28" s="68">
        <f>'Insumo 4'!BN$12</f>
        <v>13.401551252700894</v>
      </c>
      <c r="FH28" s="68">
        <f>'Insumo 4'!BO$12</f>
        <v>14.716860059430017</v>
      </c>
      <c r="FI28" s="68">
        <f>'Insumo 4'!BP$12</f>
        <v>15.821640302638997</v>
      </c>
      <c r="FJ28" s="68">
        <f>'Insumo 4'!BQ$12</f>
        <v>16.749126204349299</v>
      </c>
      <c r="FK28" s="68">
        <f>'Insumo 4'!BR$12</f>
        <v>17.483104650862579</v>
      </c>
      <c r="FL28" s="68">
        <f>'Insumo 4'!BS$12</f>
        <v>17.919351593019524</v>
      </c>
      <c r="FM28" s="68">
        <f>'Insumo 4'!BT$12</f>
        <v>18.047537279180045</v>
      </c>
      <c r="FN28" s="68">
        <f>'Insumo 4'!BU$12</f>
        <v>17.842887239426982</v>
      </c>
      <c r="FO28" s="68">
        <f>'Insumo 4'!BV$12</f>
        <v>17.334266718858618</v>
      </c>
      <c r="FP28" s="68">
        <f>'Insumo 4'!BW$12</f>
        <v>16.613726626059794</v>
      </c>
      <c r="FQ28" s="68">
        <f>'Insumo 4'!BX$12</f>
        <v>15.878033005328055</v>
      </c>
      <c r="FR28" s="68">
        <f>'Insumo 4'!BY$12</f>
        <v>15.164980168109114</v>
      </c>
      <c r="FS28" s="68">
        <f>'Insumo 4'!BZ$12</f>
        <v>14.5223462396704</v>
      </c>
      <c r="FT28" s="68">
        <f>'Insumo 4'!CA$12</f>
        <v>13.954621154214255</v>
      </c>
      <c r="FU28" s="68">
        <f>'Insumo 4'!CB$12</f>
        <v>13.484777118198371</v>
      </c>
      <c r="FV28" s="68">
        <f>'Insumo 4'!CC$12</f>
        <v>13.074722265270307</v>
      </c>
      <c r="FW28" s="68">
        <f>'Insumo 4'!CD$12</f>
        <v>12.660407296970293</v>
      </c>
      <c r="FX28" s="68">
        <f>'Insumo 4'!CE$12</f>
        <v>12.211256632272768</v>
      </c>
      <c r="FY28" s="68">
        <f>'Insumo 4'!CF$12</f>
        <v>11.733843089727175</v>
      </c>
      <c r="FZ28" s="68">
        <f>'Insumo 4'!CG$12</f>
        <v>11.172161029937767</v>
      </c>
      <c r="GA28" s="68">
        <f>'Insumo 4'!CH$12</f>
        <v>10.565572370688145</v>
      </c>
      <c r="GB28" s="68">
        <f>'Insumo 4'!CI$12</f>
        <v>9.9541163905252024</v>
      </c>
      <c r="GC28" s="68">
        <f>'Insumo 4'!CJ$12</f>
        <v>9.3827311378017342</v>
      </c>
      <c r="GD28" s="68">
        <f>'Insumo 4'!CK$12</f>
        <v>8.8316255825019017</v>
      </c>
      <c r="GE28" s="68">
        <f>'Insumo 4'!CL$12</f>
        <v>8.3185804446619365</v>
      </c>
      <c r="GF28" s="68">
        <f>'Insumo 4'!CM$12</f>
        <v>7.8305734636076849</v>
      </c>
      <c r="GG28" s="68">
        <f>'Insumo 4'!CN$12</f>
        <v>7.342568901699015</v>
      </c>
    </row>
    <row r="29" spans="1:189">
      <c r="A29">
        <f>'Población %'!A74</f>
        <v>2013</v>
      </c>
      <c r="B29" s="67">
        <f>'Población %'!B74*CU29</f>
        <v>0</v>
      </c>
      <c r="C29" s="67">
        <f>'Población %'!C74*CV29</f>
        <v>0</v>
      </c>
      <c r="D29" s="67">
        <f>'Población %'!D74*CW29</f>
        <v>0</v>
      </c>
      <c r="E29" s="67">
        <f>'Población %'!E74*CX29</f>
        <v>0</v>
      </c>
      <c r="F29" s="67">
        <f>'Población %'!F74*CY29</f>
        <v>0</v>
      </c>
      <c r="G29" s="67">
        <f>'Población %'!G74*CZ29</f>
        <v>0</v>
      </c>
      <c r="H29" s="67">
        <f>'Población %'!H74*DA29</f>
        <v>0</v>
      </c>
      <c r="I29" s="67">
        <f>'Población %'!I74*DB29</f>
        <v>0</v>
      </c>
      <c r="J29" s="67">
        <f>'Población %'!J74*DC29</f>
        <v>0</v>
      </c>
      <c r="K29" s="67">
        <f>'Población %'!K74*DD29</f>
        <v>0</v>
      </c>
      <c r="L29" s="67">
        <f>'Población %'!L74*DE29</f>
        <v>0</v>
      </c>
      <c r="M29" s="67">
        <f>'Población %'!M74*DF29</f>
        <v>0</v>
      </c>
      <c r="N29" s="67">
        <f>'Población %'!N74*DG29</f>
        <v>0</v>
      </c>
      <c r="O29" s="67">
        <f>'Población %'!O74*DH29</f>
        <v>0</v>
      </c>
      <c r="P29" s="67">
        <f>'Población %'!P74*DI29</f>
        <v>0</v>
      </c>
      <c r="Q29" s="67">
        <f>'Población %'!Q74*DJ29</f>
        <v>0</v>
      </c>
      <c r="R29" s="67">
        <f>'Población %'!R74*DK29</f>
        <v>0</v>
      </c>
      <c r="S29" s="67">
        <f>'Población %'!S74*DL29</f>
        <v>0</v>
      </c>
      <c r="T29" s="67">
        <f>'Población %'!T74*DM29</f>
        <v>0</v>
      </c>
      <c r="U29" s="67">
        <f>'Población %'!U74*DN29</f>
        <v>0</v>
      </c>
      <c r="V29" s="67">
        <f>'Población %'!V74*DO29</f>
        <v>0</v>
      </c>
      <c r="W29" s="67">
        <f>'Población %'!W74*DP29</f>
        <v>0</v>
      </c>
      <c r="X29" s="67">
        <f>'Población %'!X74*DQ29</f>
        <v>0</v>
      </c>
      <c r="Y29" s="67">
        <f>'Población %'!Y74*DR29</f>
        <v>0</v>
      </c>
      <c r="Z29" s="67">
        <f>'Población %'!Z74*DS29</f>
        <v>0</v>
      </c>
      <c r="AA29" s="67">
        <f>'Población %'!AA74*DT29</f>
        <v>0</v>
      </c>
      <c r="AB29" s="67">
        <f>'Población %'!AB74*DU29</f>
        <v>0</v>
      </c>
      <c r="AC29" s="67">
        <f>'Población %'!AC74*DV29</f>
        <v>0</v>
      </c>
      <c r="AD29" s="67">
        <f>'Población %'!AD74*DW29</f>
        <v>0</v>
      </c>
      <c r="AE29" s="67">
        <f>'Población %'!AE74*DX29</f>
        <v>0</v>
      </c>
      <c r="AF29" s="67">
        <f>'Población %'!AF74*DY29</f>
        <v>0</v>
      </c>
      <c r="AG29" s="67">
        <f>'Población %'!AG74*DZ29</f>
        <v>0</v>
      </c>
      <c r="AH29" s="67">
        <f>'Población %'!AH74*EA29</f>
        <v>0</v>
      </c>
      <c r="AI29" s="67">
        <f>'Población %'!AI74*EB29</f>
        <v>0</v>
      </c>
      <c r="AJ29" s="67">
        <f>'Población %'!AJ74*EC29</f>
        <v>0</v>
      </c>
      <c r="AK29" s="67">
        <f>'Población %'!AK74*ED29</f>
        <v>0</v>
      </c>
      <c r="AL29" s="67">
        <f>'Población %'!AL74*EE29</f>
        <v>0</v>
      </c>
      <c r="AM29" s="67">
        <f>'Población %'!AM74*EF29</f>
        <v>0</v>
      </c>
      <c r="AN29" s="67">
        <f>'Población %'!AN74*EG29</f>
        <v>0</v>
      </c>
      <c r="AO29" s="67">
        <f>'Población %'!AO74*EH29</f>
        <v>0</v>
      </c>
      <c r="AP29" s="67">
        <f>'Población %'!AP74*EI29</f>
        <v>0</v>
      </c>
      <c r="AQ29" s="67">
        <f>'Población %'!AQ74*EJ29</f>
        <v>0</v>
      </c>
      <c r="AR29" s="67">
        <f>'Población %'!AR74*EK29</f>
        <v>9.9392092947285674E-6</v>
      </c>
      <c r="AS29" s="67">
        <f>'Población %'!AS74*EL29</f>
        <v>5.3484417245392132E-5</v>
      </c>
      <c r="AT29" s="67">
        <f>'Población %'!AT74*EM29</f>
        <v>1.536204839342188E-4</v>
      </c>
      <c r="AU29" s="67">
        <f>'Población %'!AU74*EN29</f>
        <v>3.809013268040033E-4</v>
      </c>
      <c r="AV29" s="67">
        <f>'Población %'!AV74*EO29</f>
        <v>1.0034185393470341E-3</v>
      </c>
      <c r="AW29" s="67">
        <f>'Población %'!AW74*EP29</f>
        <v>2.126715091185425E-3</v>
      </c>
      <c r="AX29" s="67">
        <f>'Población %'!AX74*EQ29</f>
        <v>3.549207362760742E-3</v>
      </c>
      <c r="AY29" s="67">
        <f>'Población %'!AY74*ER29</f>
        <v>5.1252096375894026E-3</v>
      </c>
      <c r="AZ29" s="67">
        <f>'Población %'!AZ74*ES29</f>
        <v>6.7480527722928478E-3</v>
      </c>
      <c r="BA29" s="67">
        <f>'Población %'!BA74*ET29</f>
        <v>7.995817923504801E-3</v>
      </c>
      <c r="BB29" s="67">
        <f>'Población %'!BB74*EU29</f>
        <v>8.8759316160925694E-3</v>
      </c>
      <c r="BC29" s="67">
        <f>'Población %'!BC74*EV29</f>
        <v>9.9899737617036924E-3</v>
      </c>
      <c r="BD29" s="67">
        <f>'Población %'!BD74*EW29</f>
        <v>1.1571012397956404E-2</v>
      </c>
      <c r="BE29" s="67">
        <f>'Población %'!BE74*EX29</f>
        <v>1.3802510824221337E-2</v>
      </c>
      <c r="BF29" s="67">
        <f>'Población %'!BF74*EY29</f>
        <v>1.7118889684957232E-2</v>
      </c>
      <c r="BG29" s="67">
        <f>'Población %'!BG74*EZ29</f>
        <v>2.1612867453614095E-2</v>
      </c>
      <c r="BH29" s="67">
        <f>'Población %'!BH74*FA29</f>
        <v>2.7324443110387012E-2</v>
      </c>
      <c r="BI29" s="67">
        <f>'Población %'!BI74*FB29</f>
        <v>3.5163964807105902E-2</v>
      </c>
      <c r="BJ29" s="67">
        <f>'Población %'!BJ74*FC29</f>
        <v>4.4222328563576892E-2</v>
      </c>
      <c r="BK29" s="67">
        <f>'Población %'!BK74*FD29</f>
        <v>5.3379192508417973E-2</v>
      </c>
      <c r="BL29" s="67">
        <f>'Población %'!BL74*FE29</f>
        <v>6.1766815215917807E-2</v>
      </c>
      <c r="BM29" s="67">
        <f>'Población %'!BM74*FF29</f>
        <v>6.8891894284760655E-2</v>
      </c>
      <c r="BN29" s="67">
        <f>'Población %'!BN74*FG29</f>
        <v>7.333763466244482E-2</v>
      </c>
      <c r="BO29" s="67">
        <f>'Población %'!BO74*FH29</f>
        <v>7.6390052312318144E-2</v>
      </c>
      <c r="BP29" s="67">
        <f>'Población %'!BP74*FI29</f>
        <v>7.9003718344506438E-2</v>
      </c>
      <c r="BQ29" s="67">
        <f>'Población %'!BQ74*FJ29</f>
        <v>8.1258739378874206E-2</v>
      </c>
      <c r="BR29" s="67">
        <f>'Población %'!BR74*FK29</f>
        <v>8.218856804489108E-2</v>
      </c>
      <c r="BS29" s="67">
        <f>'Población %'!BS74*FL29</f>
        <v>8.158267825759867E-2</v>
      </c>
      <c r="BT29" s="67">
        <f>'Población %'!BT74*FM29</f>
        <v>7.9384007230164505E-2</v>
      </c>
      <c r="BU29" s="67">
        <f>'Población %'!BU74*FN29</f>
        <v>7.5428424437428018E-2</v>
      </c>
      <c r="BV29" s="67">
        <f>'Población %'!BV74*FO29</f>
        <v>7.0091444127987082E-2</v>
      </c>
      <c r="BW29" s="67">
        <f>'Población %'!BW74*FP29</f>
        <v>6.4211035970504676E-2</v>
      </c>
      <c r="BX29" s="67">
        <f>'Población %'!BX74*FQ29</f>
        <v>5.8610668528954614E-2</v>
      </c>
      <c r="BY29" s="67">
        <f>'Población %'!BY74*FR29</f>
        <v>5.3030803559294022E-2</v>
      </c>
      <c r="BZ29" s="67">
        <f>'Población %'!BZ74*FS29</f>
        <v>4.7520359998538458E-2</v>
      </c>
      <c r="CA29" s="67">
        <f>'Población %'!CA74*FT29</f>
        <v>4.2250855645184139E-2</v>
      </c>
      <c r="CB29" s="67">
        <f>'Población %'!CB74*FU29</f>
        <v>3.7576577950995442E-2</v>
      </c>
      <c r="CC29" s="67">
        <f>'Población %'!CC74*FV29</f>
        <v>3.3312385768228855E-2</v>
      </c>
      <c r="CD29" s="67">
        <f>'Población %'!CD74*FW29</f>
        <v>2.9193745022231415E-2</v>
      </c>
      <c r="CE29" s="67">
        <f>'Población %'!CE74*FX29</f>
        <v>2.5180295761748885E-2</v>
      </c>
      <c r="CF29" s="67">
        <f>'Población %'!CF74*FY29</f>
        <v>2.1358855890261808E-2</v>
      </c>
      <c r="CG29" s="67">
        <f>'Población %'!CG74*FZ29</f>
        <v>1.7697658053167926E-2</v>
      </c>
      <c r="CH29" s="67">
        <f>'Población %'!CH74*GA29</f>
        <v>1.4286787248804618E-2</v>
      </c>
      <c r="CI29" s="67">
        <f>'Población %'!CI74*GB29</f>
        <v>1.139641954320819E-2</v>
      </c>
      <c r="CJ29" s="67">
        <f>'Población %'!CJ74*GC29</f>
        <v>9.1250670361744356E-3</v>
      </c>
      <c r="CK29" s="67">
        <f>'Población %'!CK74*GD29</f>
        <v>7.3036911407593601E-3</v>
      </c>
      <c r="CL29" s="67">
        <f>'Población %'!CL74*GE29</f>
        <v>5.6660183083986114E-3</v>
      </c>
      <c r="CM29" s="67">
        <f>'Población %'!CM74*GF29</f>
        <v>4.3901166499821882E-3</v>
      </c>
      <c r="CN29" s="67">
        <f>'Población %'!CN74*GG29</f>
        <v>3.4216471668969736E-3</v>
      </c>
      <c r="CP29" s="72">
        <f t="shared" si="0"/>
        <v>1.5850644470322179</v>
      </c>
      <c r="CQ29" s="83">
        <f>100*'Población %'!CR74</f>
        <v>7.3423143926118986</v>
      </c>
      <c r="CR29" s="83">
        <f t="shared" si="1"/>
        <v>21.588076487533236</v>
      </c>
      <c r="CT29">
        <f t="shared" si="2"/>
        <v>2013</v>
      </c>
      <c r="CU29" s="68">
        <f>'Insumo 4'!B$12</f>
        <v>0</v>
      </c>
      <c r="CV29" s="68">
        <f>'Insumo 4'!C$12</f>
        <v>0</v>
      </c>
      <c r="CW29" s="68">
        <f>'Insumo 4'!D$12</f>
        <v>0</v>
      </c>
      <c r="CX29" s="68">
        <f>'Insumo 4'!E$12</f>
        <v>0</v>
      </c>
      <c r="CY29" s="68">
        <f>'Insumo 4'!F$12</f>
        <v>0</v>
      </c>
      <c r="CZ29" s="68">
        <f>'Insumo 4'!G$12</f>
        <v>0</v>
      </c>
      <c r="DA29" s="68">
        <f>'Insumo 4'!H$12</f>
        <v>0</v>
      </c>
      <c r="DB29" s="68">
        <f>'Insumo 4'!I$12</f>
        <v>0</v>
      </c>
      <c r="DC29" s="68">
        <f>'Insumo 4'!J$12</f>
        <v>0</v>
      </c>
      <c r="DD29" s="68">
        <f>'Insumo 4'!K$12</f>
        <v>0</v>
      </c>
      <c r="DE29" s="68">
        <f>'Insumo 4'!L$12</f>
        <v>0</v>
      </c>
      <c r="DF29" s="68">
        <f>'Insumo 4'!M$12</f>
        <v>0</v>
      </c>
      <c r="DG29" s="68">
        <f>'Insumo 4'!N$12</f>
        <v>0</v>
      </c>
      <c r="DH29" s="68">
        <f>'Insumo 4'!O$12</f>
        <v>0</v>
      </c>
      <c r="DI29" s="68">
        <f>'Insumo 4'!P$12</f>
        <v>0</v>
      </c>
      <c r="DJ29" s="68">
        <f>'Insumo 4'!Q$12</f>
        <v>0</v>
      </c>
      <c r="DK29" s="68">
        <f>'Insumo 4'!R$12</f>
        <v>0</v>
      </c>
      <c r="DL29" s="68">
        <f>'Insumo 4'!S$12</f>
        <v>0</v>
      </c>
      <c r="DM29" s="68">
        <f>'Insumo 4'!T$12</f>
        <v>0</v>
      </c>
      <c r="DN29" s="68">
        <f>'Insumo 4'!U$12</f>
        <v>0</v>
      </c>
      <c r="DO29" s="68">
        <f>'Insumo 4'!V$12</f>
        <v>0</v>
      </c>
      <c r="DP29" s="68">
        <f>'Insumo 4'!W$12</f>
        <v>0</v>
      </c>
      <c r="DQ29" s="68">
        <f>'Insumo 4'!X$12</f>
        <v>0</v>
      </c>
      <c r="DR29" s="68">
        <f>'Insumo 4'!Y$12</f>
        <v>0</v>
      </c>
      <c r="DS29" s="68">
        <f>'Insumo 4'!Z$12</f>
        <v>0</v>
      </c>
      <c r="DT29" s="68">
        <f>'Insumo 4'!AA$12</f>
        <v>0</v>
      </c>
      <c r="DU29" s="68">
        <f>'Insumo 4'!AB$12</f>
        <v>0</v>
      </c>
      <c r="DV29" s="68">
        <f>'Insumo 4'!AC$12</f>
        <v>0</v>
      </c>
      <c r="DW29" s="68">
        <f>'Insumo 4'!AD$12</f>
        <v>0</v>
      </c>
      <c r="DX29" s="68">
        <f>'Insumo 4'!AE$12</f>
        <v>0</v>
      </c>
      <c r="DY29" s="68">
        <f>'Insumo 4'!AF$12</f>
        <v>0</v>
      </c>
      <c r="DZ29" s="68">
        <f>'Insumo 4'!AG$12</f>
        <v>0</v>
      </c>
      <c r="EA29" s="68">
        <f>'Insumo 4'!AH$12</f>
        <v>0</v>
      </c>
      <c r="EB29" s="68">
        <f>'Insumo 4'!AI$12</f>
        <v>0</v>
      </c>
      <c r="EC29" s="68">
        <f>'Insumo 4'!AJ$12</f>
        <v>0</v>
      </c>
      <c r="ED29" s="68">
        <f>'Insumo 4'!AK$12</f>
        <v>0</v>
      </c>
      <c r="EE29" s="68">
        <f>'Insumo 4'!AL$12</f>
        <v>0</v>
      </c>
      <c r="EF29" s="68">
        <f>'Insumo 4'!AM$12</f>
        <v>0</v>
      </c>
      <c r="EG29" s="68">
        <f>'Insumo 4'!AN$12</f>
        <v>0</v>
      </c>
      <c r="EH29" s="68">
        <f>'Insumo 4'!AO$12</f>
        <v>0</v>
      </c>
      <c r="EI29" s="68">
        <f>'Insumo 4'!AP$12</f>
        <v>0</v>
      </c>
      <c r="EJ29" s="68">
        <f>'Insumo 4'!AQ$12</f>
        <v>0</v>
      </c>
      <c r="EK29" s="68">
        <f>'Insumo 4'!AR$12</f>
        <v>8.8238818974902043E-4</v>
      </c>
      <c r="EL29" s="68">
        <f>'Insumo 4'!AS$12</f>
        <v>4.8693433190267893E-3</v>
      </c>
      <c r="EM29" s="68">
        <f>'Insumo 4'!AT$12</f>
        <v>1.4359199061542044E-2</v>
      </c>
      <c r="EN29" s="68">
        <f>'Insumo 4'!AU$12</f>
        <v>3.6531057813648467E-2</v>
      </c>
      <c r="EO29" s="68">
        <f>'Insumo 4'!AV$12</f>
        <v>9.858410152964199E-2</v>
      </c>
      <c r="EP29" s="68">
        <f>'Insumo 4'!AW$12</f>
        <v>0.21389272413390695</v>
      </c>
      <c r="EQ29" s="68">
        <f>'Insumo 4'!AX$12</f>
        <v>0.36563861427756122</v>
      </c>
      <c r="ER29" s="68">
        <f>'Insumo 4'!AY$12</f>
        <v>0.54080144660291762</v>
      </c>
      <c r="ES29" s="68">
        <f>'Insumo 4'!AZ$12</f>
        <v>0.73141463602424606</v>
      </c>
      <c r="ET29" s="68">
        <f>'Insumo 4'!BA$12</f>
        <v>0.8944302126328777</v>
      </c>
      <c r="EU29" s="68">
        <f>'Insumo 4'!BB$12</f>
        <v>1.0281025209760035</v>
      </c>
      <c r="EV29" s="68">
        <f>'Insumo 4'!BC$12</f>
        <v>1.1991482094333787</v>
      </c>
      <c r="EW29" s="68">
        <f>'Insumo 4'!BD$12</f>
        <v>1.4425379627260571</v>
      </c>
      <c r="EX29" s="68">
        <f>'Insumo 4'!BE$12</f>
        <v>1.7814126017588787</v>
      </c>
      <c r="EY29" s="68">
        <f>'Insumo 4'!BF$12</f>
        <v>2.2724401279882653</v>
      </c>
      <c r="EZ29" s="68">
        <f>'Insumo 4'!BG$12</f>
        <v>2.9392280155020489</v>
      </c>
      <c r="FA29" s="68">
        <f>'Insumo 4'!BH$12</f>
        <v>3.8112598430095588</v>
      </c>
      <c r="FB29" s="68">
        <f>'Insumo 4'!BI$12</f>
        <v>5.024400874325055</v>
      </c>
      <c r="FC29" s="68">
        <f>'Insumo 4'!BJ$12</f>
        <v>6.5227736847686941</v>
      </c>
      <c r="FD29" s="68">
        <f>'Insumo 4'!BK$12</f>
        <v>8.2357392233121836</v>
      </c>
      <c r="FE29" s="68">
        <f>'Insumo 4'!BL$12</f>
        <v>10.064373788768917</v>
      </c>
      <c r="FF29" s="68">
        <f>'Insumo 4'!BM$12</f>
        <v>11.863954415771889</v>
      </c>
      <c r="FG29" s="68">
        <f>'Insumo 4'!BN$12</f>
        <v>13.401551252700894</v>
      </c>
      <c r="FH29" s="68">
        <f>'Insumo 4'!BO$12</f>
        <v>14.716860059430017</v>
      </c>
      <c r="FI29" s="68">
        <f>'Insumo 4'!BP$12</f>
        <v>15.821640302638997</v>
      </c>
      <c r="FJ29" s="68">
        <f>'Insumo 4'!BQ$12</f>
        <v>16.749126204349299</v>
      </c>
      <c r="FK29" s="68">
        <f>'Insumo 4'!BR$12</f>
        <v>17.483104650862579</v>
      </c>
      <c r="FL29" s="68">
        <f>'Insumo 4'!BS$12</f>
        <v>17.919351593019524</v>
      </c>
      <c r="FM29" s="68">
        <f>'Insumo 4'!BT$12</f>
        <v>18.047537279180045</v>
      </c>
      <c r="FN29" s="68">
        <f>'Insumo 4'!BU$12</f>
        <v>17.842887239426982</v>
      </c>
      <c r="FO29" s="68">
        <f>'Insumo 4'!BV$12</f>
        <v>17.334266718858618</v>
      </c>
      <c r="FP29" s="68">
        <f>'Insumo 4'!BW$12</f>
        <v>16.613726626059794</v>
      </c>
      <c r="FQ29" s="68">
        <f>'Insumo 4'!BX$12</f>
        <v>15.878033005328055</v>
      </c>
      <c r="FR29" s="68">
        <f>'Insumo 4'!BY$12</f>
        <v>15.164980168109114</v>
      </c>
      <c r="FS29" s="68">
        <f>'Insumo 4'!BZ$12</f>
        <v>14.5223462396704</v>
      </c>
      <c r="FT29" s="68">
        <f>'Insumo 4'!CA$12</f>
        <v>13.954621154214255</v>
      </c>
      <c r="FU29" s="68">
        <f>'Insumo 4'!CB$12</f>
        <v>13.484777118198371</v>
      </c>
      <c r="FV29" s="68">
        <f>'Insumo 4'!CC$12</f>
        <v>13.074722265270307</v>
      </c>
      <c r="FW29" s="68">
        <f>'Insumo 4'!CD$12</f>
        <v>12.660407296970293</v>
      </c>
      <c r="FX29" s="68">
        <f>'Insumo 4'!CE$12</f>
        <v>12.211256632272768</v>
      </c>
      <c r="FY29" s="68">
        <f>'Insumo 4'!CF$12</f>
        <v>11.733843089727175</v>
      </c>
      <c r="FZ29" s="68">
        <f>'Insumo 4'!CG$12</f>
        <v>11.172161029937767</v>
      </c>
      <c r="GA29" s="68">
        <f>'Insumo 4'!CH$12</f>
        <v>10.565572370688145</v>
      </c>
      <c r="GB29" s="68">
        <f>'Insumo 4'!CI$12</f>
        <v>9.9541163905252024</v>
      </c>
      <c r="GC29" s="68">
        <f>'Insumo 4'!CJ$12</f>
        <v>9.3827311378017342</v>
      </c>
      <c r="GD29" s="68">
        <f>'Insumo 4'!CK$12</f>
        <v>8.8316255825019017</v>
      </c>
      <c r="GE29" s="68">
        <f>'Insumo 4'!CL$12</f>
        <v>8.3185804446619365</v>
      </c>
      <c r="GF29" s="68">
        <f>'Insumo 4'!CM$12</f>
        <v>7.8305734636076849</v>
      </c>
      <c r="GG29" s="68">
        <f>'Insumo 4'!CN$12</f>
        <v>7.342568901699015</v>
      </c>
    </row>
    <row r="30" spans="1:189">
      <c r="A30">
        <f>'Población %'!A75</f>
        <v>2014</v>
      </c>
      <c r="B30" s="67">
        <f>'Población %'!B75*CU30</f>
        <v>0</v>
      </c>
      <c r="C30" s="67">
        <f>'Población %'!C75*CV30</f>
        <v>0</v>
      </c>
      <c r="D30" s="67">
        <f>'Población %'!D75*CW30</f>
        <v>0</v>
      </c>
      <c r="E30" s="67">
        <f>'Población %'!E75*CX30</f>
        <v>0</v>
      </c>
      <c r="F30" s="67">
        <f>'Población %'!F75*CY30</f>
        <v>0</v>
      </c>
      <c r="G30" s="67">
        <f>'Población %'!G75*CZ30</f>
        <v>0</v>
      </c>
      <c r="H30" s="67">
        <f>'Población %'!H75*DA30</f>
        <v>0</v>
      </c>
      <c r="I30" s="67">
        <f>'Población %'!I75*DB30</f>
        <v>0</v>
      </c>
      <c r="J30" s="67">
        <f>'Población %'!J75*DC30</f>
        <v>0</v>
      </c>
      <c r="K30" s="67">
        <f>'Población %'!K75*DD30</f>
        <v>0</v>
      </c>
      <c r="L30" s="67">
        <f>'Población %'!L75*DE30</f>
        <v>0</v>
      </c>
      <c r="M30" s="67">
        <f>'Población %'!M75*DF30</f>
        <v>0</v>
      </c>
      <c r="N30" s="67">
        <f>'Población %'!N75*DG30</f>
        <v>0</v>
      </c>
      <c r="O30" s="67">
        <f>'Población %'!O75*DH30</f>
        <v>0</v>
      </c>
      <c r="P30" s="67">
        <f>'Población %'!P75*DI30</f>
        <v>0</v>
      </c>
      <c r="Q30" s="67">
        <f>'Población %'!Q75*DJ30</f>
        <v>0</v>
      </c>
      <c r="R30" s="67">
        <f>'Población %'!R75*DK30</f>
        <v>0</v>
      </c>
      <c r="S30" s="67">
        <f>'Población %'!S75*DL30</f>
        <v>0</v>
      </c>
      <c r="T30" s="67">
        <f>'Población %'!T75*DM30</f>
        <v>0</v>
      </c>
      <c r="U30" s="67">
        <f>'Población %'!U75*DN30</f>
        <v>0</v>
      </c>
      <c r="V30" s="67">
        <f>'Población %'!V75*DO30</f>
        <v>0</v>
      </c>
      <c r="W30" s="67">
        <f>'Población %'!W75*DP30</f>
        <v>0</v>
      </c>
      <c r="X30" s="67">
        <f>'Población %'!X75*DQ30</f>
        <v>0</v>
      </c>
      <c r="Y30" s="67">
        <f>'Población %'!Y75*DR30</f>
        <v>0</v>
      </c>
      <c r="Z30" s="67">
        <f>'Población %'!Z75*DS30</f>
        <v>0</v>
      </c>
      <c r="AA30" s="67">
        <f>'Población %'!AA75*DT30</f>
        <v>0</v>
      </c>
      <c r="AB30" s="67">
        <f>'Población %'!AB75*DU30</f>
        <v>0</v>
      </c>
      <c r="AC30" s="67">
        <f>'Población %'!AC75*DV30</f>
        <v>0</v>
      </c>
      <c r="AD30" s="67">
        <f>'Población %'!AD75*DW30</f>
        <v>0</v>
      </c>
      <c r="AE30" s="67">
        <f>'Población %'!AE75*DX30</f>
        <v>0</v>
      </c>
      <c r="AF30" s="67">
        <f>'Población %'!AF75*DY30</f>
        <v>0</v>
      </c>
      <c r="AG30" s="67">
        <f>'Población %'!AG75*DZ30</f>
        <v>0</v>
      </c>
      <c r="AH30" s="67">
        <f>'Población %'!AH75*EA30</f>
        <v>0</v>
      </c>
      <c r="AI30" s="67">
        <f>'Población %'!AI75*EB30</f>
        <v>0</v>
      </c>
      <c r="AJ30" s="67">
        <f>'Población %'!AJ75*EC30</f>
        <v>0</v>
      </c>
      <c r="AK30" s="67">
        <f>'Población %'!AK75*ED30</f>
        <v>0</v>
      </c>
      <c r="AL30" s="67">
        <f>'Población %'!AL75*EE30</f>
        <v>0</v>
      </c>
      <c r="AM30" s="67">
        <f>'Población %'!AM75*EF30</f>
        <v>0</v>
      </c>
      <c r="AN30" s="67">
        <f>'Población %'!AN75*EG30</f>
        <v>0</v>
      </c>
      <c r="AO30" s="67">
        <f>'Población %'!AO75*EH30</f>
        <v>0</v>
      </c>
      <c r="AP30" s="67">
        <f>'Población %'!AP75*EI30</f>
        <v>0</v>
      </c>
      <c r="AQ30" s="67">
        <f>'Población %'!AQ75*EJ30</f>
        <v>0</v>
      </c>
      <c r="AR30" s="67">
        <f>'Población %'!AR75*EK30</f>
        <v>1.0020760780114491E-5</v>
      </c>
      <c r="AS30" s="67">
        <f>'Población %'!AS75*EL30</f>
        <v>5.3976322967587027E-5</v>
      </c>
      <c r="AT30" s="67">
        <f>'Población %'!AT75*EM30</f>
        <v>1.5521087434379818E-4</v>
      </c>
      <c r="AU30" s="67">
        <f>'Población %'!AU75*EN30</f>
        <v>3.8456958136336681E-4</v>
      </c>
      <c r="AV30" s="67">
        <f>'Población %'!AV75*EO30</f>
        <v>1.0114419956451146E-3</v>
      </c>
      <c r="AW30" s="67">
        <f>'Población %'!AW75*EP30</f>
        <v>2.1421809289968595E-3</v>
      </c>
      <c r="AX30" s="67">
        <f>'Población %'!AX75*EQ30</f>
        <v>3.5774957203698965E-3</v>
      </c>
      <c r="AY30" s="67">
        <f>'Población %'!AY75*ER30</f>
        <v>5.1657333176725407E-3</v>
      </c>
      <c r="AZ30" s="67">
        <f>'Población %'!AZ75*ES30</f>
        <v>6.8211349691779579E-3</v>
      </c>
      <c r="BA30" s="67">
        <f>'Población %'!BA75*ET30</f>
        <v>8.1197602766114978E-3</v>
      </c>
      <c r="BB30" s="67">
        <f>'Población %'!BB75*EU30</f>
        <v>9.0417345025760355E-3</v>
      </c>
      <c r="BC30" s="67">
        <f>'Población %'!BC75*EV30</f>
        <v>1.0181415432961232E-2</v>
      </c>
      <c r="BD30" s="67">
        <f>'Población %'!BD75*EW30</f>
        <v>1.1814829194816932E-2</v>
      </c>
      <c r="BE30" s="67">
        <f>'Población %'!BE75*EX30</f>
        <v>1.4042744662326362E-2</v>
      </c>
      <c r="BF30" s="67">
        <f>'Población %'!BF75*EY30</f>
        <v>1.7295834657474852E-2</v>
      </c>
      <c r="BG30" s="67">
        <f>'Población %'!BG75*EZ30</f>
        <v>2.1740520772239258E-2</v>
      </c>
      <c r="BH30" s="67">
        <f>'Población %'!BH75*FA30</f>
        <v>2.7504100540049918E-2</v>
      </c>
      <c r="BI30" s="67">
        <f>'Población %'!BI75*FB30</f>
        <v>3.533293423695797E-2</v>
      </c>
      <c r="BJ30" s="67">
        <f>'Población %'!BJ75*FC30</f>
        <v>4.4751873901953294E-2</v>
      </c>
      <c r="BK30" s="67">
        <f>'Población %'!BK75*FD30</f>
        <v>5.4701500463712693E-2</v>
      </c>
      <c r="BL30" s="67">
        <f>'Población %'!BL75*FE30</f>
        <v>6.3854356025938558E-2</v>
      </c>
      <c r="BM30" s="67">
        <f>'Población %'!BM75*FF30</f>
        <v>7.1206824470988847E-2</v>
      </c>
      <c r="BN30" s="67">
        <f>'Población %'!BN75*FG30</f>
        <v>7.6022234865262189E-2</v>
      </c>
      <c r="BO30" s="67">
        <f>'Población %'!BO75*FH30</f>
        <v>7.8578769904701098E-2</v>
      </c>
      <c r="BP30" s="67">
        <f>'Población %'!BP75*FI30</f>
        <v>8.0031543803892269E-2</v>
      </c>
      <c r="BQ30" s="67">
        <f>'Población %'!BQ75*FJ30</f>
        <v>8.1418572688845003E-2</v>
      </c>
      <c r="BR30" s="67">
        <f>'Población %'!BR75*FK30</f>
        <v>8.2492522378363173E-2</v>
      </c>
      <c r="BS30" s="67">
        <f>'Población %'!BS75*FL30</f>
        <v>8.1838158914631573E-2</v>
      </c>
      <c r="BT30" s="67">
        <f>'Población %'!BT75*FM30</f>
        <v>7.9731560374549593E-2</v>
      </c>
      <c r="BU30" s="67">
        <f>'Población %'!BU75*FN30</f>
        <v>7.604973428975588E-2</v>
      </c>
      <c r="BV30" s="67">
        <f>'Población %'!BV75*FO30</f>
        <v>7.0869457463151486E-2</v>
      </c>
      <c r="BW30" s="67">
        <f>'Población %'!BW75*FP30</f>
        <v>6.4819968544329629E-2</v>
      </c>
      <c r="BX30" s="67">
        <f>'Población %'!BX75*FQ30</f>
        <v>5.9071677219508782E-2</v>
      </c>
      <c r="BY30" s="67">
        <f>'Población %'!BY75*FR30</f>
        <v>5.3744883746613126E-2</v>
      </c>
      <c r="BZ30" s="67">
        <f>'Población %'!BZ75*FS30</f>
        <v>4.8604493402134026E-2</v>
      </c>
      <c r="CA30" s="67">
        <f>'Población %'!CA75*FT30</f>
        <v>4.3518939817473686E-2</v>
      </c>
      <c r="CB30" s="67">
        <f>'Población %'!CB75*FU30</f>
        <v>3.8705581931146434E-2</v>
      </c>
      <c r="CC30" s="67">
        <f>'Población %'!CC75*FV30</f>
        <v>3.4338383677861455E-2</v>
      </c>
      <c r="CD30" s="67">
        <f>'Población %'!CD75*FW30</f>
        <v>3.019332021885748E-2</v>
      </c>
      <c r="CE30" s="67">
        <f>'Población %'!CE75*FX30</f>
        <v>2.6162029246677713E-2</v>
      </c>
      <c r="CF30" s="67">
        <f>'Población %'!CF75*FY30</f>
        <v>2.2304114487923566E-2</v>
      </c>
      <c r="CG30" s="67">
        <f>'Población %'!CG75*FZ30</f>
        <v>1.8586773265552546E-2</v>
      </c>
      <c r="CH30" s="67">
        <f>'Población %'!CH75*GA30</f>
        <v>1.5135576620709246E-2</v>
      </c>
      <c r="CI30" s="67">
        <f>'Población %'!CI75*GB30</f>
        <v>1.2009535314322464E-2</v>
      </c>
      <c r="CJ30" s="67">
        <f>'Población %'!CJ75*GC30</f>
        <v>9.4391844061687061E-3</v>
      </c>
      <c r="CK30" s="67">
        <f>'Población %'!CK75*GD30</f>
        <v>7.4397439135444471E-3</v>
      </c>
      <c r="CL30" s="67">
        <f>'Población %'!CL75*GE30</f>
        <v>5.8790524854317322E-3</v>
      </c>
      <c r="CM30" s="67">
        <f>'Población %'!CM75*GF30</f>
        <v>4.4494693479150971E-3</v>
      </c>
      <c r="CN30" s="67">
        <f>'Población %'!CN75*GG30</f>
        <v>3.3778650808658161E-3</v>
      </c>
      <c r="CP30" s="72">
        <f t="shared" si="0"/>
        <v>1.6137233410201131</v>
      </c>
      <c r="CQ30" s="83">
        <f>100*'Población %'!CR75</f>
        <v>7.4755000854629685</v>
      </c>
      <c r="CR30" s="83">
        <f t="shared" si="1"/>
        <v>21.586827938885278</v>
      </c>
      <c r="CT30">
        <f t="shared" si="2"/>
        <v>2014</v>
      </c>
      <c r="CU30" s="68">
        <f>'Insumo 4'!B$12</f>
        <v>0</v>
      </c>
      <c r="CV30" s="68">
        <f>'Insumo 4'!C$12</f>
        <v>0</v>
      </c>
      <c r="CW30" s="68">
        <f>'Insumo 4'!D$12</f>
        <v>0</v>
      </c>
      <c r="CX30" s="68">
        <f>'Insumo 4'!E$12</f>
        <v>0</v>
      </c>
      <c r="CY30" s="68">
        <f>'Insumo 4'!F$12</f>
        <v>0</v>
      </c>
      <c r="CZ30" s="68">
        <f>'Insumo 4'!G$12</f>
        <v>0</v>
      </c>
      <c r="DA30" s="68">
        <f>'Insumo 4'!H$12</f>
        <v>0</v>
      </c>
      <c r="DB30" s="68">
        <f>'Insumo 4'!I$12</f>
        <v>0</v>
      </c>
      <c r="DC30" s="68">
        <f>'Insumo 4'!J$12</f>
        <v>0</v>
      </c>
      <c r="DD30" s="68">
        <f>'Insumo 4'!K$12</f>
        <v>0</v>
      </c>
      <c r="DE30" s="68">
        <f>'Insumo 4'!L$12</f>
        <v>0</v>
      </c>
      <c r="DF30" s="68">
        <f>'Insumo 4'!M$12</f>
        <v>0</v>
      </c>
      <c r="DG30" s="68">
        <f>'Insumo 4'!N$12</f>
        <v>0</v>
      </c>
      <c r="DH30" s="68">
        <f>'Insumo 4'!O$12</f>
        <v>0</v>
      </c>
      <c r="DI30" s="68">
        <f>'Insumo 4'!P$12</f>
        <v>0</v>
      </c>
      <c r="DJ30" s="68">
        <f>'Insumo 4'!Q$12</f>
        <v>0</v>
      </c>
      <c r="DK30" s="68">
        <f>'Insumo 4'!R$12</f>
        <v>0</v>
      </c>
      <c r="DL30" s="68">
        <f>'Insumo 4'!S$12</f>
        <v>0</v>
      </c>
      <c r="DM30" s="68">
        <f>'Insumo 4'!T$12</f>
        <v>0</v>
      </c>
      <c r="DN30" s="68">
        <f>'Insumo 4'!U$12</f>
        <v>0</v>
      </c>
      <c r="DO30" s="68">
        <f>'Insumo 4'!V$12</f>
        <v>0</v>
      </c>
      <c r="DP30" s="68">
        <f>'Insumo 4'!W$12</f>
        <v>0</v>
      </c>
      <c r="DQ30" s="68">
        <f>'Insumo 4'!X$12</f>
        <v>0</v>
      </c>
      <c r="DR30" s="68">
        <f>'Insumo 4'!Y$12</f>
        <v>0</v>
      </c>
      <c r="DS30" s="68">
        <f>'Insumo 4'!Z$12</f>
        <v>0</v>
      </c>
      <c r="DT30" s="68">
        <f>'Insumo 4'!AA$12</f>
        <v>0</v>
      </c>
      <c r="DU30" s="68">
        <f>'Insumo 4'!AB$12</f>
        <v>0</v>
      </c>
      <c r="DV30" s="68">
        <f>'Insumo 4'!AC$12</f>
        <v>0</v>
      </c>
      <c r="DW30" s="68">
        <f>'Insumo 4'!AD$12</f>
        <v>0</v>
      </c>
      <c r="DX30" s="68">
        <f>'Insumo 4'!AE$12</f>
        <v>0</v>
      </c>
      <c r="DY30" s="68">
        <f>'Insumo 4'!AF$12</f>
        <v>0</v>
      </c>
      <c r="DZ30" s="68">
        <f>'Insumo 4'!AG$12</f>
        <v>0</v>
      </c>
      <c r="EA30" s="68">
        <f>'Insumo 4'!AH$12</f>
        <v>0</v>
      </c>
      <c r="EB30" s="68">
        <f>'Insumo 4'!AI$12</f>
        <v>0</v>
      </c>
      <c r="EC30" s="68">
        <f>'Insumo 4'!AJ$12</f>
        <v>0</v>
      </c>
      <c r="ED30" s="68">
        <f>'Insumo 4'!AK$12</f>
        <v>0</v>
      </c>
      <c r="EE30" s="68">
        <f>'Insumo 4'!AL$12</f>
        <v>0</v>
      </c>
      <c r="EF30" s="68">
        <f>'Insumo 4'!AM$12</f>
        <v>0</v>
      </c>
      <c r="EG30" s="68">
        <f>'Insumo 4'!AN$12</f>
        <v>0</v>
      </c>
      <c r="EH30" s="68">
        <f>'Insumo 4'!AO$12</f>
        <v>0</v>
      </c>
      <c r="EI30" s="68">
        <f>'Insumo 4'!AP$12</f>
        <v>0</v>
      </c>
      <c r="EJ30" s="68">
        <f>'Insumo 4'!AQ$12</f>
        <v>0</v>
      </c>
      <c r="EK30" s="68">
        <f>'Insumo 4'!AR$12</f>
        <v>8.8238818974902043E-4</v>
      </c>
      <c r="EL30" s="68">
        <f>'Insumo 4'!AS$12</f>
        <v>4.8693433190267893E-3</v>
      </c>
      <c r="EM30" s="68">
        <f>'Insumo 4'!AT$12</f>
        <v>1.4359199061542044E-2</v>
      </c>
      <c r="EN30" s="68">
        <f>'Insumo 4'!AU$12</f>
        <v>3.6531057813648467E-2</v>
      </c>
      <c r="EO30" s="68">
        <f>'Insumo 4'!AV$12</f>
        <v>9.858410152964199E-2</v>
      </c>
      <c r="EP30" s="68">
        <f>'Insumo 4'!AW$12</f>
        <v>0.21389272413390695</v>
      </c>
      <c r="EQ30" s="68">
        <f>'Insumo 4'!AX$12</f>
        <v>0.36563861427756122</v>
      </c>
      <c r="ER30" s="68">
        <f>'Insumo 4'!AY$12</f>
        <v>0.54080144660291762</v>
      </c>
      <c r="ES30" s="68">
        <f>'Insumo 4'!AZ$12</f>
        <v>0.73141463602424606</v>
      </c>
      <c r="ET30" s="68">
        <f>'Insumo 4'!BA$12</f>
        <v>0.8944302126328777</v>
      </c>
      <c r="EU30" s="68">
        <f>'Insumo 4'!BB$12</f>
        <v>1.0281025209760035</v>
      </c>
      <c r="EV30" s="68">
        <f>'Insumo 4'!BC$12</f>
        <v>1.1991482094333787</v>
      </c>
      <c r="EW30" s="68">
        <f>'Insumo 4'!BD$12</f>
        <v>1.4425379627260571</v>
      </c>
      <c r="EX30" s="68">
        <f>'Insumo 4'!BE$12</f>
        <v>1.7814126017588787</v>
      </c>
      <c r="EY30" s="68">
        <f>'Insumo 4'!BF$12</f>
        <v>2.2724401279882653</v>
      </c>
      <c r="EZ30" s="68">
        <f>'Insumo 4'!BG$12</f>
        <v>2.9392280155020489</v>
      </c>
      <c r="FA30" s="68">
        <f>'Insumo 4'!BH$12</f>
        <v>3.8112598430095588</v>
      </c>
      <c r="FB30" s="68">
        <f>'Insumo 4'!BI$12</f>
        <v>5.024400874325055</v>
      </c>
      <c r="FC30" s="68">
        <f>'Insumo 4'!BJ$12</f>
        <v>6.5227736847686941</v>
      </c>
      <c r="FD30" s="68">
        <f>'Insumo 4'!BK$12</f>
        <v>8.2357392233121836</v>
      </c>
      <c r="FE30" s="68">
        <f>'Insumo 4'!BL$12</f>
        <v>10.064373788768917</v>
      </c>
      <c r="FF30" s="68">
        <f>'Insumo 4'!BM$12</f>
        <v>11.863954415771889</v>
      </c>
      <c r="FG30" s="68">
        <f>'Insumo 4'!BN$12</f>
        <v>13.401551252700894</v>
      </c>
      <c r="FH30" s="68">
        <f>'Insumo 4'!BO$12</f>
        <v>14.716860059430017</v>
      </c>
      <c r="FI30" s="68">
        <f>'Insumo 4'!BP$12</f>
        <v>15.821640302638997</v>
      </c>
      <c r="FJ30" s="68">
        <f>'Insumo 4'!BQ$12</f>
        <v>16.749126204349299</v>
      </c>
      <c r="FK30" s="68">
        <f>'Insumo 4'!BR$12</f>
        <v>17.483104650862579</v>
      </c>
      <c r="FL30" s="68">
        <f>'Insumo 4'!BS$12</f>
        <v>17.919351593019524</v>
      </c>
      <c r="FM30" s="68">
        <f>'Insumo 4'!BT$12</f>
        <v>18.047537279180045</v>
      </c>
      <c r="FN30" s="68">
        <f>'Insumo 4'!BU$12</f>
        <v>17.842887239426982</v>
      </c>
      <c r="FO30" s="68">
        <f>'Insumo 4'!BV$12</f>
        <v>17.334266718858618</v>
      </c>
      <c r="FP30" s="68">
        <f>'Insumo 4'!BW$12</f>
        <v>16.613726626059794</v>
      </c>
      <c r="FQ30" s="68">
        <f>'Insumo 4'!BX$12</f>
        <v>15.878033005328055</v>
      </c>
      <c r="FR30" s="68">
        <f>'Insumo 4'!BY$12</f>
        <v>15.164980168109114</v>
      </c>
      <c r="FS30" s="68">
        <f>'Insumo 4'!BZ$12</f>
        <v>14.5223462396704</v>
      </c>
      <c r="FT30" s="68">
        <f>'Insumo 4'!CA$12</f>
        <v>13.954621154214255</v>
      </c>
      <c r="FU30" s="68">
        <f>'Insumo 4'!CB$12</f>
        <v>13.484777118198371</v>
      </c>
      <c r="FV30" s="68">
        <f>'Insumo 4'!CC$12</f>
        <v>13.074722265270307</v>
      </c>
      <c r="FW30" s="68">
        <f>'Insumo 4'!CD$12</f>
        <v>12.660407296970293</v>
      </c>
      <c r="FX30" s="68">
        <f>'Insumo 4'!CE$12</f>
        <v>12.211256632272768</v>
      </c>
      <c r="FY30" s="68">
        <f>'Insumo 4'!CF$12</f>
        <v>11.733843089727175</v>
      </c>
      <c r="FZ30" s="68">
        <f>'Insumo 4'!CG$12</f>
        <v>11.172161029937767</v>
      </c>
      <c r="GA30" s="68">
        <f>'Insumo 4'!CH$12</f>
        <v>10.565572370688145</v>
      </c>
      <c r="GB30" s="68">
        <f>'Insumo 4'!CI$12</f>
        <v>9.9541163905252024</v>
      </c>
      <c r="GC30" s="68">
        <f>'Insumo 4'!CJ$12</f>
        <v>9.3827311378017342</v>
      </c>
      <c r="GD30" s="68">
        <f>'Insumo 4'!CK$12</f>
        <v>8.8316255825019017</v>
      </c>
      <c r="GE30" s="68">
        <f>'Insumo 4'!CL$12</f>
        <v>8.3185804446619365</v>
      </c>
      <c r="GF30" s="68">
        <f>'Insumo 4'!CM$12</f>
        <v>7.8305734636076849</v>
      </c>
      <c r="GG30" s="68">
        <f>'Insumo 4'!CN$12</f>
        <v>7.342568901699015</v>
      </c>
    </row>
    <row r="31" spans="1:189">
      <c r="A31">
        <f>'Población %'!A76</f>
        <v>2015</v>
      </c>
      <c r="B31" s="67">
        <f>'Población %'!B76*CU31</f>
        <v>0</v>
      </c>
      <c r="C31" s="67">
        <f>'Población %'!C76*CV31</f>
        <v>0</v>
      </c>
      <c r="D31" s="67">
        <f>'Población %'!D76*CW31</f>
        <v>0</v>
      </c>
      <c r="E31" s="67">
        <f>'Población %'!E76*CX31</f>
        <v>0</v>
      </c>
      <c r="F31" s="67">
        <f>'Población %'!F76*CY31</f>
        <v>0</v>
      </c>
      <c r="G31" s="67">
        <f>'Población %'!G76*CZ31</f>
        <v>0</v>
      </c>
      <c r="H31" s="67">
        <f>'Población %'!H76*DA31</f>
        <v>0</v>
      </c>
      <c r="I31" s="67">
        <f>'Población %'!I76*DB31</f>
        <v>0</v>
      </c>
      <c r="J31" s="67">
        <f>'Población %'!J76*DC31</f>
        <v>0</v>
      </c>
      <c r="K31" s="67">
        <f>'Población %'!K76*DD31</f>
        <v>0</v>
      </c>
      <c r="L31" s="67">
        <f>'Población %'!L76*DE31</f>
        <v>0</v>
      </c>
      <c r="M31" s="67">
        <f>'Población %'!M76*DF31</f>
        <v>0</v>
      </c>
      <c r="N31" s="67">
        <f>'Población %'!N76*DG31</f>
        <v>0</v>
      </c>
      <c r="O31" s="67">
        <f>'Población %'!O76*DH31</f>
        <v>0</v>
      </c>
      <c r="P31" s="67">
        <f>'Población %'!P76*DI31</f>
        <v>0</v>
      </c>
      <c r="Q31" s="67">
        <f>'Población %'!Q76*DJ31</f>
        <v>0</v>
      </c>
      <c r="R31" s="67">
        <f>'Población %'!R76*DK31</f>
        <v>0</v>
      </c>
      <c r="S31" s="67">
        <f>'Población %'!S76*DL31</f>
        <v>0</v>
      </c>
      <c r="T31" s="67">
        <f>'Población %'!T76*DM31</f>
        <v>0</v>
      </c>
      <c r="U31" s="67">
        <f>'Población %'!U76*DN31</f>
        <v>0</v>
      </c>
      <c r="V31" s="67">
        <f>'Población %'!V76*DO31</f>
        <v>0</v>
      </c>
      <c r="W31" s="67">
        <f>'Población %'!W76*DP31</f>
        <v>0</v>
      </c>
      <c r="X31" s="67">
        <f>'Población %'!X76*DQ31</f>
        <v>0</v>
      </c>
      <c r="Y31" s="67">
        <f>'Población %'!Y76*DR31</f>
        <v>0</v>
      </c>
      <c r="Z31" s="67">
        <f>'Población %'!Z76*DS31</f>
        <v>0</v>
      </c>
      <c r="AA31" s="67">
        <f>'Población %'!AA76*DT31</f>
        <v>0</v>
      </c>
      <c r="AB31" s="67">
        <f>'Población %'!AB76*DU31</f>
        <v>0</v>
      </c>
      <c r="AC31" s="67">
        <f>'Población %'!AC76*DV31</f>
        <v>0</v>
      </c>
      <c r="AD31" s="67">
        <f>'Población %'!AD76*DW31</f>
        <v>0</v>
      </c>
      <c r="AE31" s="67">
        <f>'Población %'!AE76*DX31</f>
        <v>0</v>
      </c>
      <c r="AF31" s="67">
        <f>'Población %'!AF76*DY31</f>
        <v>0</v>
      </c>
      <c r="AG31" s="67">
        <f>'Población %'!AG76*DZ31</f>
        <v>0</v>
      </c>
      <c r="AH31" s="67">
        <f>'Población %'!AH76*EA31</f>
        <v>0</v>
      </c>
      <c r="AI31" s="67">
        <f>'Población %'!AI76*EB31</f>
        <v>0</v>
      </c>
      <c r="AJ31" s="67">
        <f>'Población %'!AJ76*EC31</f>
        <v>0</v>
      </c>
      <c r="AK31" s="67">
        <f>'Población %'!AK76*ED31</f>
        <v>0</v>
      </c>
      <c r="AL31" s="67">
        <f>'Población %'!AL76*EE31</f>
        <v>0</v>
      </c>
      <c r="AM31" s="67">
        <f>'Población %'!AM76*EF31</f>
        <v>0</v>
      </c>
      <c r="AN31" s="67">
        <f>'Población %'!AN76*EG31</f>
        <v>0</v>
      </c>
      <c r="AO31" s="67">
        <f>'Población %'!AO76*EH31</f>
        <v>0</v>
      </c>
      <c r="AP31" s="67">
        <f>'Población %'!AP76*EI31</f>
        <v>0</v>
      </c>
      <c r="AQ31" s="67">
        <f>'Población %'!AQ76*EJ31</f>
        <v>0</v>
      </c>
      <c r="AR31" s="67">
        <f>'Población %'!AR76*EK31</f>
        <v>1.0092793223050186E-5</v>
      </c>
      <c r="AS31" s="67">
        <f>'Población %'!AS76*EL31</f>
        <v>5.439395096934226E-5</v>
      </c>
      <c r="AT31" s="67">
        <f>'Población %'!AT76*EM31</f>
        <v>1.5657470572887937E-4</v>
      </c>
      <c r="AU31" s="67">
        <f>'Población %'!AU76*EN31</f>
        <v>3.8841734412408676E-4</v>
      </c>
      <c r="AV31" s="67">
        <f>'Población %'!AV76*EO31</f>
        <v>1.0207974117147128E-3</v>
      </c>
      <c r="AW31" s="67">
        <f>'Población %'!AW76*EP31</f>
        <v>2.1583645610211651E-3</v>
      </c>
      <c r="AX31" s="67">
        <f>'Población %'!AX76*EQ31</f>
        <v>3.6017460379299845E-3</v>
      </c>
      <c r="AY31" s="67">
        <f>'Población %'!AY76*ER31</f>
        <v>5.2045051558960243E-3</v>
      </c>
      <c r="AZ31" s="67">
        <f>'Población %'!AZ76*ES31</f>
        <v>6.8719282326793274E-3</v>
      </c>
      <c r="BA31" s="67">
        <f>'Población %'!BA76*ET31</f>
        <v>8.2048437962506729E-3</v>
      </c>
      <c r="BB31" s="67">
        <f>'Población %'!BB76*EU31</f>
        <v>9.1797639878574335E-3</v>
      </c>
      <c r="BC31" s="67">
        <f>'Población %'!BC76*EV31</f>
        <v>1.0370300750927272E-2</v>
      </c>
      <c r="BD31" s="67">
        <f>'Población %'!BD76*EW31</f>
        <v>1.2040229217148063E-2</v>
      </c>
      <c r="BE31" s="67">
        <f>'Población %'!BE76*EX31</f>
        <v>1.4338055215535451E-2</v>
      </c>
      <c r="BF31" s="67">
        <f>'Población %'!BF76*EY31</f>
        <v>1.7596074470113906E-2</v>
      </c>
      <c r="BG31" s="67">
        <f>'Población %'!BG76*EZ31</f>
        <v>2.1964558560814161E-2</v>
      </c>
      <c r="BH31" s="67">
        <f>'Población %'!BH76*FA31</f>
        <v>2.7665903060501294E-2</v>
      </c>
      <c r="BI31" s="67">
        <f>'Población %'!BI76*FB31</f>
        <v>3.5565722829042454E-2</v>
      </c>
      <c r="BJ31" s="67">
        <f>'Población %'!BJ76*FC31</f>
        <v>4.4970699350319679E-2</v>
      </c>
      <c r="BK31" s="67">
        <f>'Población %'!BK76*FD31</f>
        <v>5.5362639866654073E-2</v>
      </c>
      <c r="BL31" s="67">
        <f>'Población %'!BL76*FE31</f>
        <v>6.5451388428335339E-2</v>
      </c>
      <c r="BM31" s="67">
        <f>'Población %'!BM76*FF31</f>
        <v>7.3641391890782879E-2</v>
      </c>
      <c r="BN31" s="67">
        <f>'Población %'!BN76*FG31</f>
        <v>7.8615279878474137E-2</v>
      </c>
      <c r="BO31" s="67">
        <f>'Población %'!BO76*FH31</f>
        <v>8.1505414344142005E-2</v>
      </c>
      <c r="BP31" s="67">
        <f>'Población %'!BP76*FI31</f>
        <v>8.2371011584743192E-2</v>
      </c>
      <c r="BQ31" s="67">
        <f>'Población %'!BQ76*FJ31</f>
        <v>8.2499453669977657E-2</v>
      </c>
      <c r="BR31" s="67">
        <f>'Población %'!BR76*FK31</f>
        <v>8.2665171273932539E-2</v>
      </c>
      <c r="BS31" s="67">
        <f>'Población %'!BS76*FL31</f>
        <v>8.2155468147719776E-2</v>
      </c>
      <c r="BT31" s="67">
        <f>'Población %'!BT76*FM31</f>
        <v>8.0001133612092226E-2</v>
      </c>
      <c r="BU31" s="67">
        <f>'Población %'!BU76*FN31</f>
        <v>7.6416873673853469E-2</v>
      </c>
      <c r="BV31" s="67">
        <f>'Población %'!BV76*FO31</f>
        <v>7.1517212760883908E-2</v>
      </c>
      <c r="BW31" s="67">
        <f>'Población %'!BW76*FP31</f>
        <v>6.5618368181766959E-2</v>
      </c>
      <c r="BX31" s="67">
        <f>'Población %'!BX76*FQ31</f>
        <v>5.9697751695138586E-2</v>
      </c>
      <c r="BY31" s="67">
        <f>'Población %'!BY76*FR31</f>
        <v>5.4223656983313981E-2</v>
      </c>
      <c r="BZ31" s="67">
        <f>'Población %'!BZ76*FS31</f>
        <v>4.93314090442789E-2</v>
      </c>
      <c r="CA31" s="67">
        <f>'Población %'!CA76*FT31</f>
        <v>4.4612015226169845E-2</v>
      </c>
      <c r="CB31" s="67">
        <f>'Población %'!CB76*FU31</f>
        <v>3.9986662647074858E-2</v>
      </c>
      <c r="CC31" s="67">
        <f>'Población %'!CC76*FV31</f>
        <v>3.5479879825397756E-2</v>
      </c>
      <c r="CD31" s="67">
        <f>'Población %'!CD76*FW31</f>
        <v>3.1227072848097871E-2</v>
      </c>
      <c r="CE31" s="67">
        <f>'Población %'!CE76*FX31</f>
        <v>2.7142256566020307E-2</v>
      </c>
      <c r="CF31" s="67">
        <f>'Población %'!CF76*FY31</f>
        <v>2.3231637309808536E-2</v>
      </c>
      <c r="CG31" s="67">
        <f>'Población %'!CG76*FZ31</f>
        <v>1.9445370417195965E-2</v>
      </c>
      <c r="CH31" s="67">
        <f>'Población %'!CH76*GA31</f>
        <v>1.5932411296420035E-2</v>
      </c>
      <c r="CI31" s="67">
        <f>'Población %'!CI76*GB31</f>
        <v>1.275833641411569E-2</v>
      </c>
      <c r="CJ31" s="67">
        <f>'Población %'!CJ76*GC31</f>
        <v>9.9581137069256181E-3</v>
      </c>
      <c r="CK31" s="67">
        <f>'Población %'!CK76*GD31</f>
        <v>7.6669610073100527E-3</v>
      </c>
      <c r="CL31" s="67">
        <f>'Población %'!CL76*GE31</f>
        <v>5.9313960642690244E-3</v>
      </c>
      <c r="CM31" s="67">
        <f>'Población %'!CM76*GF31</f>
        <v>4.5992132667979895E-3</v>
      </c>
      <c r="CN31" s="67">
        <f>'Población %'!CN76*GG31</f>
        <v>3.3479151960096845E-3</v>
      </c>
      <c r="CP31" s="72">
        <f t="shared" si="0"/>
        <v>1.6437558382594999</v>
      </c>
      <c r="CQ31" s="83">
        <f>100*'Población %'!CR76</f>
        <v>7.6267315676648764</v>
      </c>
      <c r="CR31" s="83">
        <f t="shared" si="1"/>
        <v>21.552559227710947</v>
      </c>
      <c r="CT31">
        <f t="shared" si="2"/>
        <v>2015</v>
      </c>
      <c r="CU31" s="68">
        <f>'Insumo 4'!B$12</f>
        <v>0</v>
      </c>
      <c r="CV31" s="68">
        <f>'Insumo 4'!C$12</f>
        <v>0</v>
      </c>
      <c r="CW31" s="68">
        <f>'Insumo 4'!D$12</f>
        <v>0</v>
      </c>
      <c r="CX31" s="68">
        <f>'Insumo 4'!E$12</f>
        <v>0</v>
      </c>
      <c r="CY31" s="68">
        <f>'Insumo 4'!F$12</f>
        <v>0</v>
      </c>
      <c r="CZ31" s="68">
        <f>'Insumo 4'!G$12</f>
        <v>0</v>
      </c>
      <c r="DA31" s="68">
        <f>'Insumo 4'!H$12</f>
        <v>0</v>
      </c>
      <c r="DB31" s="68">
        <f>'Insumo 4'!I$12</f>
        <v>0</v>
      </c>
      <c r="DC31" s="68">
        <f>'Insumo 4'!J$12</f>
        <v>0</v>
      </c>
      <c r="DD31" s="68">
        <f>'Insumo 4'!K$12</f>
        <v>0</v>
      </c>
      <c r="DE31" s="68">
        <f>'Insumo 4'!L$12</f>
        <v>0</v>
      </c>
      <c r="DF31" s="68">
        <f>'Insumo 4'!M$12</f>
        <v>0</v>
      </c>
      <c r="DG31" s="68">
        <f>'Insumo 4'!N$12</f>
        <v>0</v>
      </c>
      <c r="DH31" s="68">
        <f>'Insumo 4'!O$12</f>
        <v>0</v>
      </c>
      <c r="DI31" s="68">
        <f>'Insumo 4'!P$12</f>
        <v>0</v>
      </c>
      <c r="DJ31" s="68">
        <f>'Insumo 4'!Q$12</f>
        <v>0</v>
      </c>
      <c r="DK31" s="68">
        <f>'Insumo 4'!R$12</f>
        <v>0</v>
      </c>
      <c r="DL31" s="68">
        <f>'Insumo 4'!S$12</f>
        <v>0</v>
      </c>
      <c r="DM31" s="68">
        <f>'Insumo 4'!T$12</f>
        <v>0</v>
      </c>
      <c r="DN31" s="68">
        <f>'Insumo 4'!U$12</f>
        <v>0</v>
      </c>
      <c r="DO31" s="68">
        <f>'Insumo 4'!V$12</f>
        <v>0</v>
      </c>
      <c r="DP31" s="68">
        <f>'Insumo 4'!W$12</f>
        <v>0</v>
      </c>
      <c r="DQ31" s="68">
        <f>'Insumo 4'!X$12</f>
        <v>0</v>
      </c>
      <c r="DR31" s="68">
        <f>'Insumo 4'!Y$12</f>
        <v>0</v>
      </c>
      <c r="DS31" s="68">
        <f>'Insumo 4'!Z$12</f>
        <v>0</v>
      </c>
      <c r="DT31" s="68">
        <f>'Insumo 4'!AA$12</f>
        <v>0</v>
      </c>
      <c r="DU31" s="68">
        <f>'Insumo 4'!AB$12</f>
        <v>0</v>
      </c>
      <c r="DV31" s="68">
        <f>'Insumo 4'!AC$12</f>
        <v>0</v>
      </c>
      <c r="DW31" s="68">
        <f>'Insumo 4'!AD$12</f>
        <v>0</v>
      </c>
      <c r="DX31" s="68">
        <f>'Insumo 4'!AE$12</f>
        <v>0</v>
      </c>
      <c r="DY31" s="68">
        <f>'Insumo 4'!AF$12</f>
        <v>0</v>
      </c>
      <c r="DZ31" s="68">
        <f>'Insumo 4'!AG$12</f>
        <v>0</v>
      </c>
      <c r="EA31" s="68">
        <f>'Insumo 4'!AH$12</f>
        <v>0</v>
      </c>
      <c r="EB31" s="68">
        <f>'Insumo 4'!AI$12</f>
        <v>0</v>
      </c>
      <c r="EC31" s="68">
        <f>'Insumo 4'!AJ$12</f>
        <v>0</v>
      </c>
      <c r="ED31" s="68">
        <f>'Insumo 4'!AK$12</f>
        <v>0</v>
      </c>
      <c r="EE31" s="68">
        <f>'Insumo 4'!AL$12</f>
        <v>0</v>
      </c>
      <c r="EF31" s="68">
        <f>'Insumo 4'!AM$12</f>
        <v>0</v>
      </c>
      <c r="EG31" s="68">
        <f>'Insumo 4'!AN$12</f>
        <v>0</v>
      </c>
      <c r="EH31" s="68">
        <f>'Insumo 4'!AO$12</f>
        <v>0</v>
      </c>
      <c r="EI31" s="68">
        <f>'Insumo 4'!AP$12</f>
        <v>0</v>
      </c>
      <c r="EJ31" s="68">
        <f>'Insumo 4'!AQ$12</f>
        <v>0</v>
      </c>
      <c r="EK31" s="68">
        <f>'Insumo 4'!AR$12</f>
        <v>8.8238818974902043E-4</v>
      </c>
      <c r="EL31" s="68">
        <f>'Insumo 4'!AS$12</f>
        <v>4.8693433190267893E-3</v>
      </c>
      <c r="EM31" s="68">
        <f>'Insumo 4'!AT$12</f>
        <v>1.4359199061542044E-2</v>
      </c>
      <c r="EN31" s="68">
        <f>'Insumo 4'!AU$12</f>
        <v>3.6531057813648467E-2</v>
      </c>
      <c r="EO31" s="68">
        <f>'Insumo 4'!AV$12</f>
        <v>9.858410152964199E-2</v>
      </c>
      <c r="EP31" s="68">
        <f>'Insumo 4'!AW$12</f>
        <v>0.21389272413390695</v>
      </c>
      <c r="EQ31" s="68">
        <f>'Insumo 4'!AX$12</f>
        <v>0.36563861427756122</v>
      </c>
      <c r="ER31" s="68">
        <f>'Insumo 4'!AY$12</f>
        <v>0.54080144660291762</v>
      </c>
      <c r="ES31" s="68">
        <f>'Insumo 4'!AZ$12</f>
        <v>0.73141463602424606</v>
      </c>
      <c r="ET31" s="68">
        <f>'Insumo 4'!BA$12</f>
        <v>0.8944302126328777</v>
      </c>
      <c r="EU31" s="68">
        <f>'Insumo 4'!BB$12</f>
        <v>1.0281025209760035</v>
      </c>
      <c r="EV31" s="68">
        <f>'Insumo 4'!BC$12</f>
        <v>1.1991482094333787</v>
      </c>
      <c r="EW31" s="68">
        <f>'Insumo 4'!BD$12</f>
        <v>1.4425379627260571</v>
      </c>
      <c r="EX31" s="68">
        <f>'Insumo 4'!BE$12</f>
        <v>1.7814126017588787</v>
      </c>
      <c r="EY31" s="68">
        <f>'Insumo 4'!BF$12</f>
        <v>2.2724401279882653</v>
      </c>
      <c r="EZ31" s="68">
        <f>'Insumo 4'!BG$12</f>
        <v>2.9392280155020489</v>
      </c>
      <c r="FA31" s="68">
        <f>'Insumo 4'!BH$12</f>
        <v>3.8112598430095588</v>
      </c>
      <c r="FB31" s="68">
        <f>'Insumo 4'!BI$12</f>
        <v>5.024400874325055</v>
      </c>
      <c r="FC31" s="68">
        <f>'Insumo 4'!BJ$12</f>
        <v>6.5227736847686941</v>
      </c>
      <c r="FD31" s="68">
        <f>'Insumo 4'!BK$12</f>
        <v>8.2357392233121836</v>
      </c>
      <c r="FE31" s="68">
        <f>'Insumo 4'!BL$12</f>
        <v>10.064373788768917</v>
      </c>
      <c r="FF31" s="68">
        <f>'Insumo 4'!BM$12</f>
        <v>11.863954415771889</v>
      </c>
      <c r="FG31" s="68">
        <f>'Insumo 4'!BN$12</f>
        <v>13.401551252700894</v>
      </c>
      <c r="FH31" s="68">
        <f>'Insumo 4'!BO$12</f>
        <v>14.716860059430017</v>
      </c>
      <c r="FI31" s="68">
        <f>'Insumo 4'!BP$12</f>
        <v>15.821640302638997</v>
      </c>
      <c r="FJ31" s="68">
        <f>'Insumo 4'!BQ$12</f>
        <v>16.749126204349299</v>
      </c>
      <c r="FK31" s="68">
        <f>'Insumo 4'!BR$12</f>
        <v>17.483104650862579</v>
      </c>
      <c r="FL31" s="68">
        <f>'Insumo 4'!BS$12</f>
        <v>17.919351593019524</v>
      </c>
      <c r="FM31" s="68">
        <f>'Insumo 4'!BT$12</f>
        <v>18.047537279180045</v>
      </c>
      <c r="FN31" s="68">
        <f>'Insumo 4'!BU$12</f>
        <v>17.842887239426982</v>
      </c>
      <c r="FO31" s="68">
        <f>'Insumo 4'!BV$12</f>
        <v>17.334266718858618</v>
      </c>
      <c r="FP31" s="68">
        <f>'Insumo 4'!BW$12</f>
        <v>16.613726626059794</v>
      </c>
      <c r="FQ31" s="68">
        <f>'Insumo 4'!BX$12</f>
        <v>15.878033005328055</v>
      </c>
      <c r="FR31" s="68">
        <f>'Insumo 4'!BY$12</f>
        <v>15.164980168109114</v>
      </c>
      <c r="FS31" s="68">
        <f>'Insumo 4'!BZ$12</f>
        <v>14.5223462396704</v>
      </c>
      <c r="FT31" s="68">
        <f>'Insumo 4'!CA$12</f>
        <v>13.954621154214255</v>
      </c>
      <c r="FU31" s="68">
        <f>'Insumo 4'!CB$12</f>
        <v>13.484777118198371</v>
      </c>
      <c r="FV31" s="68">
        <f>'Insumo 4'!CC$12</f>
        <v>13.074722265270307</v>
      </c>
      <c r="FW31" s="68">
        <f>'Insumo 4'!CD$12</f>
        <v>12.660407296970293</v>
      </c>
      <c r="FX31" s="68">
        <f>'Insumo 4'!CE$12</f>
        <v>12.211256632272768</v>
      </c>
      <c r="FY31" s="68">
        <f>'Insumo 4'!CF$12</f>
        <v>11.733843089727175</v>
      </c>
      <c r="FZ31" s="68">
        <f>'Insumo 4'!CG$12</f>
        <v>11.172161029937767</v>
      </c>
      <c r="GA31" s="68">
        <f>'Insumo 4'!CH$12</f>
        <v>10.565572370688145</v>
      </c>
      <c r="GB31" s="68">
        <f>'Insumo 4'!CI$12</f>
        <v>9.9541163905252024</v>
      </c>
      <c r="GC31" s="68">
        <f>'Insumo 4'!CJ$12</f>
        <v>9.3827311378017342</v>
      </c>
      <c r="GD31" s="68">
        <f>'Insumo 4'!CK$12</f>
        <v>8.8316255825019017</v>
      </c>
      <c r="GE31" s="68">
        <f>'Insumo 4'!CL$12</f>
        <v>8.3185804446619365</v>
      </c>
      <c r="GF31" s="68">
        <f>'Insumo 4'!CM$12</f>
        <v>7.8305734636076849</v>
      </c>
      <c r="GG31" s="68">
        <f>'Insumo 4'!CN$12</f>
        <v>7.342568901699015</v>
      </c>
    </row>
    <row r="32" spans="1:189">
      <c r="A32">
        <f>'Población %'!A77</f>
        <v>2016</v>
      </c>
      <c r="B32" s="67">
        <f>'Población %'!B77*CU32</f>
        <v>0</v>
      </c>
      <c r="C32" s="67">
        <f>'Población %'!C77*CV32</f>
        <v>0</v>
      </c>
      <c r="D32" s="67">
        <f>'Población %'!D77*CW32</f>
        <v>0</v>
      </c>
      <c r="E32" s="67">
        <f>'Población %'!E77*CX32</f>
        <v>0</v>
      </c>
      <c r="F32" s="67">
        <f>'Población %'!F77*CY32</f>
        <v>0</v>
      </c>
      <c r="G32" s="67">
        <f>'Población %'!G77*CZ32</f>
        <v>0</v>
      </c>
      <c r="H32" s="67">
        <f>'Población %'!H77*DA32</f>
        <v>0</v>
      </c>
      <c r="I32" s="67">
        <f>'Población %'!I77*DB32</f>
        <v>0</v>
      </c>
      <c r="J32" s="67">
        <f>'Población %'!J77*DC32</f>
        <v>0</v>
      </c>
      <c r="K32" s="67">
        <f>'Población %'!K77*DD32</f>
        <v>0</v>
      </c>
      <c r="L32" s="67">
        <f>'Población %'!L77*DE32</f>
        <v>0</v>
      </c>
      <c r="M32" s="67">
        <f>'Población %'!M77*DF32</f>
        <v>0</v>
      </c>
      <c r="N32" s="67">
        <f>'Población %'!N77*DG32</f>
        <v>0</v>
      </c>
      <c r="O32" s="67">
        <f>'Población %'!O77*DH32</f>
        <v>0</v>
      </c>
      <c r="P32" s="67">
        <f>'Población %'!P77*DI32</f>
        <v>0</v>
      </c>
      <c r="Q32" s="67">
        <f>'Población %'!Q77*DJ32</f>
        <v>0</v>
      </c>
      <c r="R32" s="67">
        <f>'Población %'!R77*DK32</f>
        <v>0</v>
      </c>
      <c r="S32" s="67">
        <f>'Población %'!S77*DL32</f>
        <v>0</v>
      </c>
      <c r="T32" s="67">
        <f>'Población %'!T77*DM32</f>
        <v>0</v>
      </c>
      <c r="U32" s="67">
        <f>'Población %'!U77*DN32</f>
        <v>0</v>
      </c>
      <c r="V32" s="67">
        <f>'Población %'!V77*DO32</f>
        <v>0</v>
      </c>
      <c r="W32" s="67">
        <f>'Población %'!W77*DP32</f>
        <v>0</v>
      </c>
      <c r="X32" s="67">
        <f>'Población %'!X77*DQ32</f>
        <v>0</v>
      </c>
      <c r="Y32" s="67">
        <f>'Población %'!Y77*DR32</f>
        <v>0</v>
      </c>
      <c r="Z32" s="67">
        <f>'Población %'!Z77*DS32</f>
        <v>0</v>
      </c>
      <c r="AA32" s="67">
        <f>'Población %'!AA77*DT32</f>
        <v>0</v>
      </c>
      <c r="AB32" s="67">
        <f>'Población %'!AB77*DU32</f>
        <v>0</v>
      </c>
      <c r="AC32" s="67">
        <f>'Población %'!AC77*DV32</f>
        <v>0</v>
      </c>
      <c r="AD32" s="67">
        <f>'Población %'!AD77*DW32</f>
        <v>0</v>
      </c>
      <c r="AE32" s="67">
        <f>'Población %'!AE77*DX32</f>
        <v>0</v>
      </c>
      <c r="AF32" s="67">
        <f>'Población %'!AF77*DY32</f>
        <v>0</v>
      </c>
      <c r="AG32" s="67">
        <f>'Población %'!AG77*DZ32</f>
        <v>0</v>
      </c>
      <c r="AH32" s="67">
        <f>'Población %'!AH77*EA32</f>
        <v>0</v>
      </c>
      <c r="AI32" s="67">
        <f>'Población %'!AI77*EB32</f>
        <v>0</v>
      </c>
      <c r="AJ32" s="67">
        <f>'Población %'!AJ77*EC32</f>
        <v>0</v>
      </c>
      <c r="AK32" s="67">
        <f>'Población %'!AK77*ED32</f>
        <v>0</v>
      </c>
      <c r="AL32" s="67">
        <f>'Población %'!AL77*EE32</f>
        <v>0</v>
      </c>
      <c r="AM32" s="67">
        <f>'Población %'!AM77*EF32</f>
        <v>0</v>
      </c>
      <c r="AN32" s="67">
        <f>'Población %'!AN77*EG32</f>
        <v>0</v>
      </c>
      <c r="AO32" s="67">
        <f>'Población %'!AO77*EH32</f>
        <v>0</v>
      </c>
      <c r="AP32" s="67">
        <f>'Población %'!AP77*EI32</f>
        <v>0</v>
      </c>
      <c r="AQ32" s="67">
        <f>'Población %'!AQ77*EJ32</f>
        <v>0</v>
      </c>
      <c r="AR32" s="67">
        <f>'Población %'!AR77*EK32</f>
        <v>1.0174038612153335E-5</v>
      </c>
      <c r="AS32" s="67">
        <f>'Población %'!AS77*EL32</f>
        <v>5.4854774057826984E-5</v>
      </c>
      <c r="AT32" s="67">
        <f>'Población %'!AT77*EM32</f>
        <v>1.5797489449574669E-4</v>
      </c>
      <c r="AU32" s="67">
        <f>'Población %'!AU77*EN32</f>
        <v>3.9230383867497147E-4</v>
      </c>
      <c r="AV32" s="67">
        <f>'Población %'!AV77*EO32</f>
        <v>1.0322879229014183E-3</v>
      </c>
      <c r="AW32" s="67">
        <f>'Población %'!AW77*EP32</f>
        <v>2.1810126554173983E-3</v>
      </c>
      <c r="AX32" s="67">
        <f>'Población %'!AX77*EQ32</f>
        <v>3.6329520660245526E-3</v>
      </c>
      <c r="AY32" s="67">
        <f>'Población %'!AY77*ER32</f>
        <v>5.2443676978187592E-3</v>
      </c>
      <c r="AZ32" s="67">
        <f>'Población %'!AZ77*ES32</f>
        <v>6.9278064250666268E-3</v>
      </c>
      <c r="BA32" s="67">
        <f>'Población %'!BA77*ET32</f>
        <v>8.2686574084711965E-3</v>
      </c>
      <c r="BB32" s="67">
        <f>'Población %'!BB77*EU32</f>
        <v>9.2768239396880114E-3</v>
      </c>
      <c r="BC32" s="67">
        <f>'Población %'!BC77*EV32</f>
        <v>1.0528354718540385E-2</v>
      </c>
      <c r="BD32" s="67">
        <f>'Población %'!BD77*EW32</f>
        <v>1.2262216205548885E-2</v>
      </c>
      <c r="BE32" s="67">
        <f>'Población %'!BE77*EX32</f>
        <v>1.4608053229324082E-2</v>
      </c>
      <c r="BF32" s="67">
        <f>'Población %'!BF77*EY32</f>
        <v>1.7960685037113972E-2</v>
      </c>
      <c r="BG32" s="67">
        <f>'Población %'!BG77*EZ32</f>
        <v>2.2336911564494438E-2</v>
      </c>
      <c r="BH32" s="67">
        <f>'Población %'!BH77*FA32</f>
        <v>2.7935045070005465E-2</v>
      </c>
      <c r="BI32" s="67">
        <f>'Población %'!BI77*FB32</f>
        <v>3.5749470085580382E-2</v>
      </c>
      <c r="BJ32" s="67">
        <f>'Población %'!BJ77*FC32</f>
        <v>4.522331578762176E-2</v>
      </c>
      <c r="BK32" s="67">
        <f>'Población %'!BK77*FD32</f>
        <v>5.5568014397890789E-2</v>
      </c>
      <c r="BL32" s="67">
        <f>'Población %'!BL77*FE32</f>
        <v>6.6154888872717088E-2</v>
      </c>
      <c r="BM32" s="67">
        <f>'Población %'!BM77*FF32</f>
        <v>7.5378163674969884E-2</v>
      </c>
      <c r="BN32" s="67">
        <f>'Población %'!BN77*FG32</f>
        <v>8.1200348866617714E-2</v>
      </c>
      <c r="BO32" s="67">
        <f>'Población %'!BO77*FH32</f>
        <v>8.4196407220472613E-2</v>
      </c>
      <c r="BP32" s="67">
        <f>'Población %'!BP77*FI32</f>
        <v>8.5369301482851462E-2</v>
      </c>
      <c r="BQ32" s="67">
        <f>'Población %'!BQ77*FJ32</f>
        <v>8.4850572569478519E-2</v>
      </c>
      <c r="BR32" s="67">
        <f>'Población %'!BR77*FK32</f>
        <v>8.3683843802901531E-2</v>
      </c>
      <c r="BS32" s="67">
        <f>'Población %'!BS77*FL32</f>
        <v>8.2208469146031526E-2</v>
      </c>
      <c r="BT32" s="67">
        <f>'Población %'!BT77*FM32</f>
        <v>8.0150236270346967E-2</v>
      </c>
      <c r="BU32" s="67">
        <f>'Población %'!BU77*FN32</f>
        <v>7.6481904470937015E-2</v>
      </c>
      <c r="BV32" s="67">
        <f>'Población %'!BV77*FO32</f>
        <v>7.165639413341944E-2</v>
      </c>
      <c r="BW32" s="67">
        <f>'Población %'!BW77*FP32</f>
        <v>6.6006512837575401E-2</v>
      </c>
      <c r="BX32" s="67">
        <f>'Población %'!BX77*FQ32</f>
        <v>6.0195832992490594E-2</v>
      </c>
      <c r="BY32" s="67">
        <f>'Población %'!BY77*FR32</f>
        <v>5.4519743961066507E-2</v>
      </c>
      <c r="BZ32" s="67">
        <f>'Población %'!BZ77*FS32</f>
        <v>4.9449396648496798E-2</v>
      </c>
      <c r="CA32" s="67">
        <f>'Población %'!CA77*FT32</f>
        <v>4.4947577261193153E-2</v>
      </c>
      <c r="CB32" s="67">
        <f>'Población %'!CB77*FU32</f>
        <v>4.0686828426260854E-2</v>
      </c>
      <c r="CC32" s="67">
        <f>'Población %'!CC77*FV32</f>
        <v>3.6403142337631901E-2</v>
      </c>
      <c r="CD32" s="67">
        <f>'Población %'!CD77*FW32</f>
        <v>3.2072606096409766E-2</v>
      </c>
      <c r="CE32" s="67">
        <f>'Población %'!CE77*FX32</f>
        <v>2.7935817413922693E-2</v>
      </c>
      <c r="CF32" s="67">
        <f>'Población %'!CF77*FY32</f>
        <v>2.4004385320159471E-2</v>
      </c>
      <c r="CG32" s="67">
        <f>'Población %'!CG77*FZ32</f>
        <v>2.0201208173624131E-2</v>
      </c>
      <c r="CH32" s="67">
        <f>'Población %'!CH77*GA32</f>
        <v>1.6682473066931412E-2</v>
      </c>
      <c r="CI32" s="67">
        <f>'Población %'!CI77*GB32</f>
        <v>1.3535489868029802E-2</v>
      </c>
      <c r="CJ32" s="67">
        <f>'Población %'!CJ77*GC32</f>
        <v>1.0721414005685213E-2</v>
      </c>
      <c r="CK32" s="67">
        <f>'Población %'!CK77*GD32</f>
        <v>8.2839862833158466E-3</v>
      </c>
      <c r="CL32" s="67">
        <f>'Población %'!CL77*GE32</f>
        <v>6.3906156068197139E-3</v>
      </c>
      <c r="CM32" s="67">
        <f>'Población %'!CM77*GF32</f>
        <v>4.9007787651888833E-3</v>
      </c>
      <c r="CN32" s="67">
        <f>'Población %'!CN77*GG32</f>
        <v>3.7023955477903238E-3</v>
      </c>
      <c r="CP32" s="72">
        <f t="shared" si="0"/>
        <v>1.671322016880685</v>
      </c>
      <c r="CQ32" s="83">
        <f>100*'Población %'!CR77</f>
        <v>7.7797725253562033</v>
      </c>
      <c r="CR32" s="83">
        <f t="shared" si="1"/>
        <v>21.482916260513186</v>
      </c>
      <c r="CT32">
        <f t="shared" si="2"/>
        <v>2016</v>
      </c>
      <c r="CU32" s="68">
        <f>'Insumo 4'!B$12</f>
        <v>0</v>
      </c>
      <c r="CV32" s="68">
        <f>'Insumo 4'!C$12</f>
        <v>0</v>
      </c>
      <c r="CW32" s="68">
        <f>'Insumo 4'!D$12</f>
        <v>0</v>
      </c>
      <c r="CX32" s="68">
        <f>'Insumo 4'!E$12</f>
        <v>0</v>
      </c>
      <c r="CY32" s="68">
        <f>'Insumo 4'!F$12</f>
        <v>0</v>
      </c>
      <c r="CZ32" s="68">
        <f>'Insumo 4'!G$12</f>
        <v>0</v>
      </c>
      <c r="DA32" s="68">
        <f>'Insumo 4'!H$12</f>
        <v>0</v>
      </c>
      <c r="DB32" s="68">
        <f>'Insumo 4'!I$12</f>
        <v>0</v>
      </c>
      <c r="DC32" s="68">
        <f>'Insumo 4'!J$12</f>
        <v>0</v>
      </c>
      <c r="DD32" s="68">
        <f>'Insumo 4'!K$12</f>
        <v>0</v>
      </c>
      <c r="DE32" s="68">
        <f>'Insumo 4'!L$12</f>
        <v>0</v>
      </c>
      <c r="DF32" s="68">
        <f>'Insumo 4'!M$12</f>
        <v>0</v>
      </c>
      <c r="DG32" s="68">
        <f>'Insumo 4'!N$12</f>
        <v>0</v>
      </c>
      <c r="DH32" s="68">
        <f>'Insumo 4'!O$12</f>
        <v>0</v>
      </c>
      <c r="DI32" s="68">
        <f>'Insumo 4'!P$12</f>
        <v>0</v>
      </c>
      <c r="DJ32" s="68">
        <f>'Insumo 4'!Q$12</f>
        <v>0</v>
      </c>
      <c r="DK32" s="68">
        <f>'Insumo 4'!R$12</f>
        <v>0</v>
      </c>
      <c r="DL32" s="68">
        <f>'Insumo 4'!S$12</f>
        <v>0</v>
      </c>
      <c r="DM32" s="68">
        <f>'Insumo 4'!T$12</f>
        <v>0</v>
      </c>
      <c r="DN32" s="68">
        <f>'Insumo 4'!U$12</f>
        <v>0</v>
      </c>
      <c r="DO32" s="68">
        <f>'Insumo 4'!V$12</f>
        <v>0</v>
      </c>
      <c r="DP32" s="68">
        <f>'Insumo 4'!W$12</f>
        <v>0</v>
      </c>
      <c r="DQ32" s="68">
        <f>'Insumo 4'!X$12</f>
        <v>0</v>
      </c>
      <c r="DR32" s="68">
        <f>'Insumo 4'!Y$12</f>
        <v>0</v>
      </c>
      <c r="DS32" s="68">
        <f>'Insumo 4'!Z$12</f>
        <v>0</v>
      </c>
      <c r="DT32" s="68">
        <f>'Insumo 4'!AA$12</f>
        <v>0</v>
      </c>
      <c r="DU32" s="68">
        <f>'Insumo 4'!AB$12</f>
        <v>0</v>
      </c>
      <c r="DV32" s="68">
        <f>'Insumo 4'!AC$12</f>
        <v>0</v>
      </c>
      <c r="DW32" s="68">
        <f>'Insumo 4'!AD$12</f>
        <v>0</v>
      </c>
      <c r="DX32" s="68">
        <f>'Insumo 4'!AE$12</f>
        <v>0</v>
      </c>
      <c r="DY32" s="68">
        <f>'Insumo 4'!AF$12</f>
        <v>0</v>
      </c>
      <c r="DZ32" s="68">
        <f>'Insumo 4'!AG$12</f>
        <v>0</v>
      </c>
      <c r="EA32" s="68">
        <f>'Insumo 4'!AH$12</f>
        <v>0</v>
      </c>
      <c r="EB32" s="68">
        <f>'Insumo 4'!AI$12</f>
        <v>0</v>
      </c>
      <c r="EC32" s="68">
        <f>'Insumo 4'!AJ$12</f>
        <v>0</v>
      </c>
      <c r="ED32" s="68">
        <f>'Insumo 4'!AK$12</f>
        <v>0</v>
      </c>
      <c r="EE32" s="68">
        <f>'Insumo 4'!AL$12</f>
        <v>0</v>
      </c>
      <c r="EF32" s="68">
        <f>'Insumo 4'!AM$12</f>
        <v>0</v>
      </c>
      <c r="EG32" s="68">
        <f>'Insumo 4'!AN$12</f>
        <v>0</v>
      </c>
      <c r="EH32" s="68">
        <f>'Insumo 4'!AO$12</f>
        <v>0</v>
      </c>
      <c r="EI32" s="68">
        <f>'Insumo 4'!AP$12</f>
        <v>0</v>
      </c>
      <c r="EJ32" s="68">
        <f>'Insumo 4'!AQ$12</f>
        <v>0</v>
      </c>
      <c r="EK32" s="68">
        <f>'Insumo 4'!AR$12</f>
        <v>8.8238818974902043E-4</v>
      </c>
      <c r="EL32" s="68">
        <f>'Insumo 4'!AS$12</f>
        <v>4.8693433190267893E-3</v>
      </c>
      <c r="EM32" s="68">
        <f>'Insumo 4'!AT$12</f>
        <v>1.4359199061542044E-2</v>
      </c>
      <c r="EN32" s="68">
        <f>'Insumo 4'!AU$12</f>
        <v>3.6531057813648467E-2</v>
      </c>
      <c r="EO32" s="68">
        <f>'Insumo 4'!AV$12</f>
        <v>9.858410152964199E-2</v>
      </c>
      <c r="EP32" s="68">
        <f>'Insumo 4'!AW$12</f>
        <v>0.21389272413390695</v>
      </c>
      <c r="EQ32" s="68">
        <f>'Insumo 4'!AX$12</f>
        <v>0.36563861427756122</v>
      </c>
      <c r="ER32" s="68">
        <f>'Insumo 4'!AY$12</f>
        <v>0.54080144660291762</v>
      </c>
      <c r="ES32" s="68">
        <f>'Insumo 4'!AZ$12</f>
        <v>0.73141463602424606</v>
      </c>
      <c r="ET32" s="68">
        <f>'Insumo 4'!BA$12</f>
        <v>0.8944302126328777</v>
      </c>
      <c r="EU32" s="68">
        <f>'Insumo 4'!BB$12</f>
        <v>1.0281025209760035</v>
      </c>
      <c r="EV32" s="68">
        <f>'Insumo 4'!BC$12</f>
        <v>1.1991482094333787</v>
      </c>
      <c r="EW32" s="68">
        <f>'Insumo 4'!BD$12</f>
        <v>1.4425379627260571</v>
      </c>
      <c r="EX32" s="68">
        <f>'Insumo 4'!BE$12</f>
        <v>1.7814126017588787</v>
      </c>
      <c r="EY32" s="68">
        <f>'Insumo 4'!BF$12</f>
        <v>2.2724401279882653</v>
      </c>
      <c r="EZ32" s="68">
        <f>'Insumo 4'!BG$12</f>
        <v>2.9392280155020489</v>
      </c>
      <c r="FA32" s="68">
        <f>'Insumo 4'!BH$12</f>
        <v>3.8112598430095588</v>
      </c>
      <c r="FB32" s="68">
        <f>'Insumo 4'!BI$12</f>
        <v>5.024400874325055</v>
      </c>
      <c r="FC32" s="68">
        <f>'Insumo 4'!BJ$12</f>
        <v>6.5227736847686941</v>
      </c>
      <c r="FD32" s="68">
        <f>'Insumo 4'!BK$12</f>
        <v>8.2357392233121836</v>
      </c>
      <c r="FE32" s="68">
        <f>'Insumo 4'!BL$12</f>
        <v>10.064373788768917</v>
      </c>
      <c r="FF32" s="68">
        <f>'Insumo 4'!BM$12</f>
        <v>11.863954415771889</v>
      </c>
      <c r="FG32" s="68">
        <f>'Insumo 4'!BN$12</f>
        <v>13.401551252700894</v>
      </c>
      <c r="FH32" s="68">
        <f>'Insumo 4'!BO$12</f>
        <v>14.716860059430017</v>
      </c>
      <c r="FI32" s="68">
        <f>'Insumo 4'!BP$12</f>
        <v>15.821640302638997</v>
      </c>
      <c r="FJ32" s="68">
        <f>'Insumo 4'!BQ$12</f>
        <v>16.749126204349299</v>
      </c>
      <c r="FK32" s="68">
        <f>'Insumo 4'!BR$12</f>
        <v>17.483104650862579</v>
      </c>
      <c r="FL32" s="68">
        <f>'Insumo 4'!BS$12</f>
        <v>17.919351593019524</v>
      </c>
      <c r="FM32" s="68">
        <f>'Insumo 4'!BT$12</f>
        <v>18.047537279180045</v>
      </c>
      <c r="FN32" s="68">
        <f>'Insumo 4'!BU$12</f>
        <v>17.842887239426982</v>
      </c>
      <c r="FO32" s="68">
        <f>'Insumo 4'!BV$12</f>
        <v>17.334266718858618</v>
      </c>
      <c r="FP32" s="68">
        <f>'Insumo 4'!BW$12</f>
        <v>16.613726626059794</v>
      </c>
      <c r="FQ32" s="68">
        <f>'Insumo 4'!BX$12</f>
        <v>15.878033005328055</v>
      </c>
      <c r="FR32" s="68">
        <f>'Insumo 4'!BY$12</f>
        <v>15.164980168109114</v>
      </c>
      <c r="FS32" s="68">
        <f>'Insumo 4'!BZ$12</f>
        <v>14.5223462396704</v>
      </c>
      <c r="FT32" s="68">
        <f>'Insumo 4'!CA$12</f>
        <v>13.954621154214255</v>
      </c>
      <c r="FU32" s="68">
        <f>'Insumo 4'!CB$12</f>
        <v>13.484777118198371</v>
      </c>
      <c r="FV32" s="68">
        <f>'Insumo 4'!CC$12</f>
        <v>13.074722265270307</v>
      </c>
      <c r="FW32" s="68">
        <f>'Insumo 4'!CD$12</f>
        <v>12.660407296970293</v>
      </c>
      <c r="FX32" s="68">
        <f>'Insumo 4'!CE$12</f>
        <v>12.211256632272768</v>
      </c>
      <c r="FY32" s="68">
        <f>'Insumo 4'!CF$12</f>
        <v>11.733843089727175</v>
      </c>
      <c r="FZ32" s="68">
        <f>'Insumo 4'!CG$12</f>
        <v>11.172161029937767</v>
      </c>
      <c r="GA32" s="68">
        <f>'Insumo 4'!CH$12</f>
        <v>10.565572370688145</v>
      </c>
      <c r="GB32" s="68">
        <f>'Insumo 4'!CI$12</f>
        <v>9.9541163905252024</v>
      </c>
      <c r="GC32" s="68">
        <f>'Insumo 4'!CJ$12</f>
        <v>9.3827311378017342</v>
      </c>
      <c r="GD32" s="68">
        <f>'Insumo 4'!CK$12</f>
        <v>8.8316255825019017</v>
      </c>
      <c r="GE32" s="68">
        <f>'Insumo 4'!CL$12</f>
        <v>8.3185804446619365</v>
      </c>
      <c r="GF32" s="68">
        <f>'Insumo 4'!CM$12</f>
        <v>7.8305734636076849</v>
      </c>
      <c r="GG32" s="68">
        <f>'Insumo 4'!CN$12</f>
        <v>7.342568901699015</v>
      </c>
    </row>
    <row r="33" spans="1:189">
      <c r="A33">
        <f>'Población %'!A78</f>
        <v>2017</v>
      </c>
      <c r="B33" s="67">
        <f>'Población %'!B78*CU33</f>
        <v>0</v>
      </c>
      <c r="C33" s="67">
        <f>'Población %'!C78*CV33</f>
        <v>0</v>
      </c>
      <c r="D33" s="67">
        <f>'Población %'!D78*CW33</f>
        <v>0</v>
      </c>
      <c r="E33" s="67">
        <f>'Población %'!E78*CX33</f>
        <v>0</v>
      </c>
      <c r="F33" s="67">
        <f>'Población %'!F78*CY33</f>
        <v>0</v>
      </c>
      <c r="G33" s="67">
        <f>'Población %'!G78*CZ33</f>
        <v>0</v>
      </c>
      <c r="H33" s="67">
        <f>'Población %'!H78*DA33</f>
        <v>0</v>
      </c>
      <c r="I33" s="67">
        <f>'Población %'!I78*DB33</f>
        <v>0</v>
      </c>
      <c r="J33" s="67">
        <f>'Población %'!J78*DC33</f>
        <v>0</v>
      </c>
      <c r="K33" s="67">
        <f>'Población %'!K78*DD33</f>
        <v>0</v>
      </c>
      <c r="L33" s="67">
        <f>'Población %'!L78*DE33</f>
        <v>0</v>
      </c>
      <c r="M33" s="67">
        <f>'Población %'!M78*DF33</f>
        <v>0</v>
      </c>
      <c r="N33" s="67">
        <f>'Población %'!N78*DG33</f>
        <v>0</v>
      </c>
      <c r="O33" s="67">
        <f>'Población %'!O78*DH33</f>
        <v>0</v>
      </c>
      <c r="P33" s="67">
        <f>'Población %'!P78*DI33</f>
        <v>0</v>
      </c>
      <c r="Q33" s="67">
        <f>'Población %'!Q78*DJ33</f>
        <v>0</v>
      </c>
      <c r="R33" s="67">
        <f>'Población %'!R78*DK33</f>
        <v>0</v>
      </c>
      <c r="S33" s="67">
        <f>'Población %'!S78*DL33</f>
        <v>0</v>
      </c>
      <c r="T33" s="67">
        <f>'Población %'!T78*DM33</f>
        <v>0</v>
      </c>
      <c r="U33" s="67">
        <f>'Población %'!U78*DN33</f>
        <v>0</v>
      </c>
      <c r="V33" s="67">
        <f>'Población %'!V78*DO33</f>
        <v>0</v>
      </c>
      <c r="W33" s="67">
        <f>'Población %'!W78*DP33</f>
        <v>0</v>
      </c>
      <c r="X33" s="67">
        <f>'Población %'!X78*DQ33</f>
        <v>0</v>
      </c>
      <c r="Y33" s="67">
        <f>'Población %'!Y78*DR33</f>
        <v>0</v>
      </c>
      <c r="Z33" s="67">
        <f>'Población %'!Z78*DS33</f>
        <v>0</v>
      </c>
      <c r="AA33" s="67">
        <f>'Población %'!AA78*DT33</f>
        <v>0</v>
      </c>
      <c r="AB33" s="67">
        <f>'Población %'!AB78*DU33</f>
        <v>0</v>
      </c>
      <c r="AC33" s="67">
        <f>'Población %'!AC78*DV33</f>
        <v>0</v>
      </c>
      <c r="AD33" s="67">
        <f>'Población %'!AD78*DW33</f>
        <v>0</v>
      </c>
      <c r="AE33" s="67">
        <f>'Población %'!AE78*DX33</f>
        <v>0</v>
      </c>
      <c r="AF33" s="67">
        <f>'Población %'!AF78*DY33</f>
        <v>0</v>
      </c>
      <c r="AG33" s="67">
        <f>'Población %'!AG78*DZ33</f>
        <v>0</v>
      </c>
      <c r="AH33" s="67">
        <f>'Población %'!AH78*EA33</f>
        <v>0</v>
      </c>
      <c r="AI33" s="67">
        <f>'Población %'!AI78*EB33</f>
        <v>0</v>
      </c>
      <c r="AJ33" s="67">
        <f>'Población %'!AJ78*EC33</f>
        <v>0</v>
      </c>
      <c r="AK33" s="67">
        <f>'Población %'!AK78*ED33</f>
        <v>0</v>
      </c>
      <c r="AL33" s="67">
        <f>'Población %'!AL78*EE33</f>
        <v>0</v>
      </c>
      <c r="AM33" s="67">
        <f>'Población %'!AM78*EF33</f>
        <v>0</v>
      </c>
      <c r="AN33" s="67">
        <f>'Población %'!AN78*EG33</f>
        <v>0</v>
      </c>
      <c r="AO33" s="67">
        <f>'Población %'!AO78*EH33</f>
        <v>0</v>
      </c>
      <c r="AP33" s="67">
        <f>'Población %'!AP78*EI33</f>
        <v>0</v>
      </c>
      <c r="AQ33" s="67">
        <f>'Población %'!AQ78*EJ33</f>
        <v>0</v>
      </c>
      <c r="AR33" s="67">
        <f>'Población %'!AR78*EK33</f>
        <v>1.0247549205541459E-5</v>
      </c>
      <c r="AS33" s="67">
        <f>'Población %'!AS78*EL33</f>
        <v>5.5288231562031373E-5</v>
      </c>
      <c r="AT33" s="67">
        <f>'Población %'!AT78*EM33</f>
        <v>1.5928556225553134E-4</v>
      </c>
      <c r="AU33" s="67">
        <f>'Población %'!AU78*EN33</f>
        <v>3.957378195570564E-4</v>
      </c>
      <c r="AV33" s="67">
        <f>'Población %'!AV78*EO33</f>
        <v>1.0424433643156875E-3</v>
      </c>
      <c r="AW33" s="67">
        <f>'Población %'!AW78*EP33</f>
        <v>2.2052487705165676E-3</v>
      </c>
      <c r="AX33" s="67">
        <f>'Población %'!AX78*EQ33</f>
        <v>3.6706817169225706E-3</v>
      </c>
      <c r="AY33" s="67">
        <f>'Población %'!AY78*ER33</f>
        <v>5.2898125319707804E-3</v>
      </c>
      <c r="AZ33" s="67">
        <f>'Población %'!AZ78*ES33</f>
        <v>6.9811645175181878E-3</v>
      </c>
      <c r="BA33" s="67">
        <f>'Población %'!BA78*ET33</f>
        <v>8.3363254110203414E-3</v>
      </c>
      <c r="BB33" s="67">
        <f>'Población %'!BB78*EU33</f>
        <v>9.3497896966466092E-3</v>
      </c>
      <c r="BC33" s="67">
        <f>'Población %'!BC78*EV33</f>
        <v>1.064101362906386E-2</v>
      </c>
      <c r="BD33" s="67">
        <f>'Población %'!BD78*EW33</f>
        <v>1.2450793949965061E-2</v>
      </c>
      <c r="BE33" s="67">
        <f>'Población %'!BE78*EX33</f>
        <v>1.4880139526072722E-2</v>
      </c>
      <c r="BF33" s="67">
        <f>'Población %'!BF78*EY33</f>
        <v>1.8303317516281812E-2</v>
      </c>
      <c r="BG33" s="67">
        <f>'Población %'!BG78*EZ33</f>
        <v>2.2805721337966291E-2</v>
      </c>
      <c r="BH33" s="67">
        <f>'Población %'!BH78*FA33</f>
        <v>2.8418034597047788E-2</v>
      </c>
      <c r="BI33" s="67">
        <f>'Población %'!BI78*FB33</f>
        <v>3.6110803882644094E-2</v>
      </c>
      <c r="BJ33" s="67">
        <f>'Población %'!BJ78*FC33</f>
        <v>4.54747354348254E-2</v>
      </c>
      <c r="BK33" s="67">
        <f>'Población %'!BK78*FD33</f>
        <v>5.5907310412091703E-2</v>
      </c>
      <c r="BL33" s="67">
        <f>'Población %'!BL78*FE33</f>
        <v>6.6433345619311551E-2</v>
      </c>
      <c r="BM33" s="67">
        <f>'Población %'!BM78*FF33</f>
        <v>7.6224613217671683E-2</v>
      </c>
      <c r="BN33" s="67">
        <f>'Población %'!BN78*FG33</f>
        <v>8.3153878510076731E-2</v>
      </c>
      <c r="BO33" s="67">
        <f>'Población %'!BO78*FH33</f>
        <v>8.7004719539638564E-2</v>
      </c>
      <c r="BP33" s="67">
        <f>'Población %'!BP78*FI33</f>
        <v>8.8235882306263447E-2</v>
      </c>
      <c r="BQ33" s="67">
        <f>'Población %'!BQ78*FJ33</f>
        <v>8.800199744444219E-2</v>
      </c>
      <c r="BR33" s="67">
        <f>'Población %'!BR78*FK33</f>
        <v>8.6135734478009193E-2</v>
      </c>
      <c r="BS33" s="67">
        <f>'Población %'!BS78*FL33</f>
        <v>8.3291950320865518E-2</v>
      </c>
      <c r="BT33" s="67">
        <f>'Población %'!BT78*FM33</f>
        <v>8.0274384819490327E-2</v>
      </c>
      <c r="BU33" s="67">
        <f>'Población %'!BU78*FN33</f>
        <v>7.6696670369489614E-2</v>
      </c>
      <c r="BV33" s="67">
        <f>'Población %'!BV78*FO33</f>
        <v>7.1780597482761305E-2</v>
      </c>
      <c r="BW33" s="67">
        <f>'Población %'!BW78*FP33</f>
        <v>6.6222152400197701E-2</v>
      </c>
      <c r="BX33" s="67">
        <f>'Población %'!BX78*FQ33</f>
        <v>6.0674881028148983E-2</v>
      </c>
      <c r="BY33" s="67">
        <f>'Población %'!BY78*FR33</f>
        <v>5.5110861123336539E-2</v>
      </c>
      <c r="BZ33" s="67">
        <f>'Población %'!BZ78*FS33</f>
        <v>4.9836051126442522E-2</v>
      </c>
      <c r="CA33" s="67">
        <f>'Población %'!CA78*FT33</f>
        <v>4.5157221196695164E-2</v>
      </c>
      <c r="CB33" s="67">
        <f>'Población %'!CB78*FU33</f>
        <v>4.1084709227857029E-2</v>
      </c>
      <c r="CC33" s="67">
        <f>'Población %'!CC78*FV33</f>
        <v>3.712346730393349E-2</v>
      </c>
      <c r="CD33" s="67">
        <f>'Población %'!CD78*FW33</f>
        <v>3.2980236111397124E-2</v>
      </c>
      <c r="CE33" s="67">
        <f>'Población %'!CE78*FX33</f>
        <v>2.8753625049020178E-2</v>
      </c>
      <c r="CF33" s="67">
        <f>'Población %'!CF78*FY33</f>
        <v>2.4764026580526892E-2</v>
      </c>
      <c r="CG33" s="67">
        <f>'Población %'!CG78*FZ33</f>
        <v>2.0895802897015845E-2</v>
      </c>
      <c r="CH33" s="67">
        <f>'Población %'!CH78*GA33</f>
        <v>1.7306825804708981E-2</v>
      </c>
      <c r="CI33" s="67">
        <f>'Población %'!CI78*GB33</f>
        <v>1.4123725676539847E-2</v>
      </c>
      <c r="CJ33" s="67">
        <f>'Población %'!CJ78*GC33</f>
        <v>1.1380086055888684E-2</v>
      </c>
      <c r="CK33" s="67">
        <f>'Población %'!CK78*GD33</f>
        <v>8.8729293589944729E-3</v>
      </c>
      <c r="CL33" s="67">
        <f>'Población %'!CL78*GE33</f>
        <v>6.787038147283618E-3</v>
      </c>
      <c r="CM33" s="67">
        <f>'Población %'!CM78*GF33</f>
        <v>5.2415282061504228E-3</v>
      </c>
      <c r="CN33" s="67">
        <f>'Población %'!CN78*GG33</f>
        <v>3.9631631403927361E-3</v>
      </c>
      <c r="CP33" s="72">
        <f t="shared" si="0"/>
        <v>1.6999999999999997</v>
      </c>
      <c r="CQ33" s="83">
        <f>100*'Población %'!CR78</f>
        <v>7.9440380305704785</v>
      </c>
      <c r="CR33" s="83">
        <f t="shared" si="1"/>
        <v>21.399696142667121</v>
      </c>
      <c r="CT33">
        <f t="shared" si="2"/>
        <v>2017</v>
      </c>
      <c r="CU33" s="68">
        <f>'Insumo 4'!B$12</f>
        <v>0</v>
      </c>
      <c r="CV33" s="68">
        <f>'Insumo 4'!C$12</f>
        <v>0</v>
      </c>
      <c r="CW33" s="68">
        <f>'Insumo 4'!D$12</f>
        <v>0</v>
      </c>
      <c r="CX33" s="68">
        <f>'Insumo 4'!E$12</f>
        <v>0</v>
      </c>
      <c r="CY33" s="68">
        <f>'Insumo 4'!F$12</f>
        <v>0</v>
      </c>
      <c r="CZ33" s="68">
        <f>'Insumo 4'!G$12</f>
        <v>0</v>
      </c>
      <c r="DA33" s="68">
        <f>'Insumo 4'!H$12</f>
        <v>0</v>
      </c>
      <c r="DB33" s="68">
        <f>'Insumo 4'!I$12</f>
        <v>0</v>
      </c>
      <c r="DC33" s="68">
        <f>'Insumo 4'!J$12</f>
        <v>0</v>
      </c>
      <c r="DD33" s="68">
        <f>'Insumo 4'!K$12</f>
        <v>0</v>
      </c>
      <c r="DE33" s="68">
        <f>'Insumo 4'!L$12</f>
        <v>0</v>
      </c>
      <c r="DF33" s="68">
        <f>'Insumo 4'!M$12</f>
        <v>0</v>
      </c>
      <c r="DG33" s="68">
        <f>'Insumo 4'!N$12</f>
        <v>0</v>
      </c>
      <c r="DH33" s="68">
        <f>'Insumo 4'!O$12</f>
        <v>0</v>
      </c>
      <c r="DI33" s="68">
        <f>'Insumo 4'!P$12</f>
        <v>0</v>
      </c>
      <c r="DJ33" s="68">
        <f>'Insumo 4'!Q$12</f>
        <v>0</v>
      </c>
      <c r="DK33" s="68">
        <f>'Insumo 4'!R$12</f>
        <v>0</v>
      </c>
      <c r="DL33" s="68">
        <f>'Insumo 4'!S$12</f>
        <v>0</v>
      </c>
      <c r="DM33" s="68">
        <f>'Insumo 4'!T$12</f>
        <v>0</v>
      </c>
      <c r="DN33" s="68">
        <f>'Insumo 4'!U$12</f>
        <v>0</v>
      </c>
      <c r="DO33" s="68">
        <f>'Insumo 4'!V$12</f>
        <v>0</v>
      </c>
      <c r="DP33" s="68">
        <f>'Insumo 4'!W$12</f>
        <v>0</v>
      </c>
      <c r="DQ33" s="68">
        <f>'Insumo 4'!X$12</f>
        <v>0</v>
      </c>
      <c r="DR33" s="68">
        <f>'Insumo 4'!Y$12</f>
        <v>0</v>
      </c>
      <c r="DS33" s="68">
        <f>'Insumo 4'!Z$12</f>
        <v>0</v>
      </c>
      <c r="DT33" s="68">
        <f>'Insumo 4'!AA$12</f>
        <v>0</v>
      </c>
      <c r="DU33" s="68">
        <f>'Insumo 4'!AB$12</f>
        <v>0</v>
      </c>
      <c r="DV33" s="68">
        <f>'Insumo 4'!AC$12</f>
        <v>0</v>
      </c>
      <c r="DW33" s="68">
        <f>'Insumo 4'!AD$12</f>
        <v>0</v>
      </c>
      <c r="DX33" s="68">
        <f>'Insumo 4'!AE$12</f>
        <v>0</v>
      </c>
      <c r="DY33" s="68">
        <f>'Insumo 4'!AF$12</f>
        <v>0</v>
      </c>
      <c r="DZ33" s="68">
        <f>'Insumo 4'!AG$12</f>
        <v>0</v>
      </c>
      <c r="EA33" s="68">
        <f>'Insumo 4'!AH$12</f>
        <v>0</v>
      </c>
      <c r="EB33" s="68">
        <f>'Insumo 4'!AI$12</f>
        <v>0</v>
      </c>
      <c r="EC33" s="68">
        <f>'Insumo 4'!AJ$12</f>
        <v>0</v>
      </c>
      <c r="ED33" s="68">
        <f>'Insumo 4'!AK$12</f>
        <v>0</v>
      </c>
      <c r="EE33" s="68">
        <f>'Insumo 4'!AL$12</f>
        <v>0</v>
      </c>
      <c r="EF33" s="68">
        <f>'Insumo 4'!AM$12</f>
        <v>0</v>
      </c>
      <c r="EG33" s="68">
        <f>'Insumo 4'!AN$12</f>
        <v>0</v>
      </c>
      <c r="EH33" s="68">
        <f>'Insumo 4'!AO$12</f>
        <v>0</v>
      </c>
      <c r="EI33" s="68">
        <f>'Insumo 4'!AP$12</f>
        <v>0</v>
      </c>
      <c r="EJ33" s="68">
        <f>'Insumo 4'!AQ$12</f>
        <v>0</v>
      </c>
      <c r="EK33" s="68">
        <f>'Insumo 4'!AR$12</f>
        <v>8.8238818974902043E-4</v>
      </c>
      <c r="EL33" s="68">
        <f>'Insumo 4'!AS$12</f>
        <v>4.8693433190267893E-3</v>
      </c>
      <c r="EM33" s="68">
        <f>'Insumo 4'!AT$12</f>
        <v>1.4359199061542044E-2</v>
      </c>
      <c r="EN33" s="68">
        <f>'Insumo 4'!AU$12</f>
        <v>3.6531057813648467E-2</v>
      </c>
      <c r="EO33" s="68">
        <f>'Insumo 4'!AV$12</f>
        <v>9.858410152964199E-2</v>
      </c>
      <c r="EP33" s="68">
        <f>'Insumo 4'!AW$12</f>
        <v>0.21389272413390695</v>
      </c>
      <c r="EQ33" s="68">
        <f>'Insumo 4'!AX$12</f>
        <v>0.36563861427756122</v>
      </c>
      <c r="ER33" s="68">
        <f>'Insumo 4'!AY$12</f>
        <v>0.54080144660291762</v>
      </c>
      <c r="ES33" s="68">
        <f>'Insumo 4'!AZ$12</f>
        <v>0.73141463602424606</v>
      </c>
      <c r="ET33" s="68">
        <f>'Insumo 4'!BA$12</f>
        <v>0.8944302126328777</v>
      </c>
      <c r="EU33" s="68">
        <f>'Insumo 4'!BB$12</f>
        <v>1.0281025209760035</v>
      </c>
      <c r="EV33" s="68">
        <f>'Insumo 4'!BC$12</f>
        <v>1.1991482094333787</v>
      </c>
      <c r="EW33" s="68">
        <f>'Insumo 4'!BD$12</f>
        <v>1.4425379627260571</v>
      </c>
      <c r="EX33" s="68">
        <f>'Insumo 4'!BE$12</f>
        <v>1.7814126017588787</v>
      </c>
      <c r="EY33" s="68">
        <f>'Insumo 4'!BF$12</f>
        <v>2.2724401279882653</v>
      </c>
      <c r="EZ33" s="68">
        <f>'Insumo 4'!BG$12</f>
        <v>2.9392280155020489</v>
      </c>
      <c r="FA33" s="68">
        <f>'Insumo 4'!BH$12</f>
        <v>3.8112598430095588</v>
      </c>
      <c r="FB33" s="68">
        <f>'Insumo 4'!BI$12</f>
        <v>5.024400874325055</v>
      </c>
      <c r="FC33" s="68">
        <f>'Insumo 4'!BJ$12</f>
        <v>6.5227736847686941</v>
      </c>
      <c r="FD33" s="68">
        <f>'Insumo 4'!BK$12</f>
        <v>8.2357392233121836</v>
      </c>
      <c r="FE33" s="68">
        <f>'Insumo 4'!BL$12</f>
        <v>10.064373788768917</v>
      </c>
      <c r="FF33" s="68">
        <f>'Insumo 4'!BM$12</f>
        <v>11.863954415771889</v>
      </c>
      <c r="FG33" s="68">
        <f>'Insumo 4'!BN$12</f>
        <v>13.401551252700894</v>
      </c>
      <c r="FH33" s="68">
        <f>'Insumo 4'!BO$12</f>
        <v>14.716860059430017</v>
      </c>
      <c r="FI33" s="68">
        <f>'Insumo 4'!BP$12</f>
        <v>15.821640302638997</v>
      </c>
      <c r="FJ33" s="68">
        <f>'Insumo 4'!BQ$12</f>
        <v>16.749126204349299</v>
      </c>
      <c r="FK33" s="68">
        <f>'Insumo 4'!BR$12</f>
        <v>17.483104650862579</v>
      </c>
      <c r="FL33" s="68">
        <f>'Insumo 4'!BS$12</f>
        <v>17.919351593019524</v>
      </c>
      <c r="FM33" s="68">
        <f>'Insumo 4'!BT$12</f>
        <v>18.047537279180045</v>
      </c>
      <c r="FN33" s="68">
        <f>'Insumo 4'!BU$12</f>
        <v>17.842887239426982</v>
      </c>
      <c r="FO33" s="68">
        <f>'Insumo 4'!BV$12</f>
        <v>17.334266718858618</v>
      </c>
      <c r="FP33" s="68">
        <f>'Insumo 4'!BW$12</f>
        <v>16.613726626059794</v>
      </c>
      <c r="FQ33" s="68">
        <f>'Insumo 4'!BX$12</f>
        <v>15.878033005328055</v>
      </c>
      <c r="FR33" s="68">
        <f>'Insumo 4'!BY$12</f>
        <v>15.164980168109114</v>
      </c>
      <c r="FS33" s="68">
        <f>'Insumo 4'!BZ$12</f>
        <v>14.5223462396704</v>
      </c>
      <c r="FT33" s="68">
        <f>'Insumo 4'!CA$12</f>
        <v>13.954621154214255</v>
      </c>
      <c r="FU33" s="68">
        <f>'Insumo 4'!CB$12</f>
        <v>13.484777118198371</v>
      </c>
      <c r="FV33" s="68">
        <f>'Insumo 4'!CC$12</f>
        <v>13.074722265270307</v>
      </c>
      <c r="FW33" s="68">
        <f>'Insumo 4'!CD$12</f>
        <v>12.660407296970293</v>
      </c>
      <c r="FX33" s="68">
        <f>'Insumo 4'!CE$12</f>
        <v>12.211256632272768</v>
      </c>
      <c r="FY33" s="68">
        <f>'Insumo 4'!CF$12</f>
        <v>11.733843089727175</v>
      </c>
      <c r="FZ33" s="68">
        <f>'Insumo 4'!CG$12</f>
        <v>11.172161029937767</v>
      </c>
      <c r="GA33" s="68">
        <f>'Insumo 4'!CH$12</f>
        <v>10.565572370688145</v>
      </c>
      <c r="GB33" s="68">
        <f>'Insumo 4'!CI$12</f>
        <v>9.9541163905252024</v>
      </c>
      <c r="GC33" s="68">
        <f>'Insumo 4'!CJ$12</f>
        <v>9.3827311378017342</v>
      </c>
      <c r="GD33" s="68">
        <f>'Insumo 4'!CK$12</f>
        <v>8.8316255825019017</v>
      </c>
      <c r="GE33" s="68">
        <f>'Insumo 4'!CL$12</f>
        <v>8.3185804446619365</v>
      </c>
      <c r="GF33" s="68">
        <f>'Insumo 4'!CM$12</f>
        <v>7.8305734636076849</v>
      </c>
      <c r="GG33" s="68">
        <f>'Insumo 4'!CN$12</f>
        <v>7.342568901699015</v>
      </c>
    </row>
    <row r="34" spans="1:189">
      <c r="A34">
        <f>'Población %'!A79</f>
        <v>2018</v>
      </c>
      <c r="B34" s="67">
        <f>'Población %'!B79*CU34</f>
        <v>0</v>
      </c>
      <c r="C34" s="67">
        <f>'Población %'!C79*CV34</f>
        <v>0</v>
      </c>
      <c r="D34" s="67">
        <f>'Población %'!D79*CW34</f>
        <v>0</v>
      </c>
      <c r="E34" s="67">
        <f>'Población %'!E79*CX34</f>
        <v>0</v>
      </c>
      <c r="F34" s="67">
        <f>'Población %'!F79*CY34</f>
        <v>0</v>
      </c>
      <c r="G34" s="67">
        <f>'Población %'!G79*CZ34</f>
        <v>0</v>
      </c>
      <c r="H34" s="67">
        <f>'Población %'!H79*DA34</f>
        <v>0</v>
      </c>
      <c r="I34" s="67">
        <f>'Población %'!I79*DB34</f>
        <v>0</v>
      </c>
      <c r="J34" s="67">
        <f>'Población %'!J79*DC34</f>
        <v>0</v>
      </c>
      <c r="K34" s="67">
        <f>'Población %'!K79*DD34</f>
        <v>0</v>
      </c>
      <c r="L34" s="67">
        <f>'Población %'!L79*DE34</f>
        <v>0</v>
      </c>
      <c r="M34" s="67">
        <f>'Población %'!M79*DF34</f>
        <v>0</v>
      </c>
      <c r="N34" s="67">
        <f>'Población %'!N79*DG34</f>
        <v>0</v>
      </c>
      <c r="O34" s="67">
        <f>'Población %'!O79*DH34</f>
        <v>0</v>
      </c>
      <c r="P34" s="67">
        <f>'Población %'!P79*DI34</f>
        <v>0</v>
      </c>
      <c r="Q34" s="67">
        <f>'Población %'!Q79*DJ34</f>
        <v>0</v>
      </c>
      <c r="R34" s="67">
        <f>'Población %'!R79*DK34</f>
        <v>0</v>
      </c>
      <c r="S34" s="67">
        <f>'Población %'!S79*DL34</f>
        <v>0</v>
      </c>
      <c r="T34" s="67">
        <f>'Población %'!T79*DM34</f>
        <v>0</v>
      </c>
      <c r="U34" s="67">
        <f>'Población %'!U79*DN34</f>
        <v>0</v>
      </c>
      <c r="V34" s="67">
        <f>'Población %'!V79*DO34</f>
        <v>0</v>
      </c>
      <c r="W34" s="67">
        <f>'Población %'!W79*DP34</f>
        <v>0</v>
      </c>
      <c r="X34" s="67">
        <f>'Población %'!X79*DQ34</f>
        <v>0</v>
      </c>
      <c r="Y34" s="67">
        <f>'Población %'!Y79*DR34</f>
        <v>0</v>
      </c>
      <c r="Z34" s="67">
        <f>'Población %'!Z79*DS34</f>
        <v>0</v>
      </c>
      <c r="AA34" s="67">
        <f>'Población %'!AA79*DT34</f>
        <v>0</v>
      </c>
      <c r="AB34" s="67">
        <f>'Población %'!AB79*DU34</f>
        <v>0</v>
      </c>
      <c r="AC34" s="67">
        <f>'Población %'!AC79*DV34</f>
        <v>0</v>
      </c>
      <c r="AD34" s="67">
        <f>'Población %'!AD79*DW34</f>
        <v>0</v>
      </c>
      <c r="AE34" s="67">
        <f>'Población %'!AE79*DX34</f>
        <v>0</v>
      </c>
      <c r="AF34" s="67">
        <f>'Población %'!AF79*DY34</f>
        <v>0</v>
      </c>
      <c r="AG34" s="67">
        <f>'Población %'!AG79*DZ34</f>
        <v>0</v>
      </c>
      <c r="AH34" s="67">
        <f>'Población %'!AH79*EA34</f>
        <v>0</v>
      </c>
      <c r="AI34" s="67">
        <f>'Población %'!AI79*EB34</f>
        <v>0</v>
      </c>
      <c r="AJ34" s="67">
        <f>'Población %'!AJ79*EC34</f>
        <v>0</v>
      </c>
      <c r="AK34" s="67">
        <f>'Población %'!AK79*ED34</f>
        <v>0</v>
      </c>
      <c r="AL34" s="67">
        <f>'Población %'!AL79*EE34</f>
        <v>0</v>
      </c>
      <c r="AM34" s="67">
        <f>'Población %'!AM79*EF34</f>
        <v>0</v>
      </c>
      <c r="AN34" s="67">
        <f>'Población %'!AN79*EG34</f>
        <v>0</v>
      </c>
      <c r="AO34" s="67">
        <f>'Población %'!AO79*EH34</f>
        <v>0</v>
      </c>
      <c r="AP34" s="67">
        <f>'Población %'!AP79*EI34</f>
        <v>0</v>
      </c>
      <c r="AQ34" s="67">
        <f>'Población %'!AQ79*EJ34</f>
        <v>0</v>
      </c>
      <c r="AR34" s="67">
        <f>'Población %'!AR79*EK34</f>
        <v>1.032192740333193E-5</v>
      </c>
      <c r="AS34" s="67">
        <f>'Población %'!AS79*EL34</f>
        <v>5.5683093203621879E-5</v>
      </c>
      <c r="AT34" s="67">
        <f>'Población %'!AT79*EM34</f>
        <v>1.6052941994794211E-4</v>
      </c>
      <c r="AU34" s="67">
        <f>'Población %'!AU79*EN34</f>
        <v>3.9896762165520991E-4</v>
      </c>
      <c r="AV34" s="67">
        <f>'Población %'!AV79*EO34</f>
        <v>1.0513964933084501E-3</v>
      </c>
      <c r="AW34" s="67">
        <f>'Población %'!AW79*EP34</f>
        <v>2.2266597890328024E-3</v>
      </c>
      <c r="AX34" s="67">
        <f>'Población %'!AX79*EQ34</f>
        <v>3.7110889422776999E-3</v>
      </c>
      <c r="AY34" s="67">
        <f>'Población %'!AY79*ER34</f>
        <v>5.3444734082512216E-3</v>
      </c>
      <c r="AZ34" s="67">
        <f>'Población %'!AZ79*ES34</f>
        <v>7.0417315045422811E-3</v>
      </c>
      <c r="BA34" s="67">
        <f>'Población %'!BA79*ET34</f>
        <v>8.4012421767080177E-3</v>
      </c>
      <c r="BB34" s="67">
        <f>'Población %'!BB79*EU34</f>
        <v>9.4273501224131796E-3</v>
      </c>
      <c r="BC34" s="67">
        <f>'Población %'!BC79*EV34</f>
        <v>1.0726096986356376E-2</v>
      </c>
      <c r="BD34" s="67">
        <f>'Población %'!BD79*EW34</f>
        <v>1.2586153497864183E-2</v>
      </c>
      <c r="BE34" s="67">
        <f>'Población %'!BE79*EX34</f>
        <v>1.5112517313861977E-2</v>
      </c>
      <c r="BF34" s="67">
        <f>'Población %'!BF79*EY34</f>
        <v>1.8648849700183736E-2</v>
      </c>
      <c r="BG34" s="67">
        <f>'Población %'!BG79*EZ34</f>
        <v>2.3247438074000207E-2</v>
      </c>
      <c r="BH34" s="67">
        <f>'Población %'!BH79*FA34</f>
        <v>2.9024562985518559E-2</v>
      </c>
      <c r="BI34" s="67">
        <f>'Población %'!BI79*FB34</f>
        <v>3.6748239215289663E-2</v>
      </c>
      <c r="BJ34" s="67">
        <f>'Población %'!BJ79*FC34</f>
        <v>4.5953841399980683E-2</v>
      </c>
      <c r="BK34" s="67">
        <f>'Población %'!BK79*FD34</f>
        <v>5.6242846379668497E-2</v>
      </c>
      <c r="BL34" s="67">
        <f>'Población %'!BL79*FE34</f>
        <v>6.6871780289570928E-2</v>
      </c>
      <c r="BM34" s="67">
        <f>'Población %'!BM79*FF34</f>
        <v>7.6587596846987918E-2</v>
      </c>
      <c r="BN34" s="67">
        <f>'Población %'!BN79*FG34</f>
        <v>8.4127830248750521E-2</v>
      </c>
      <c r="BO34" s="67">
        <f>'Población %'!BO79*FH34</f>
        <v>8.9136761627347336E-2</v>
      </c>
      <c r="BP34" s="67">
        <f>'Población %'!BP79*FI34</f>
        <v>9.1222682121328058E-2</v>
      </c>
      <c r="BQ34" s="67">
        <f>'Población %'!BQ79*FJ34</f>
        <v>9.1011357591732872E-2</v>
      </c>
      <c r="BR34" s="67">
        <f>'Población %'!BR79*FK34</f>
        <v>8.9395896546577119E-2</v>
      </c>
      <c r="BS34" s="67">
        <f>'Población %'!BS79*FL34</f>
        <v>8.5807614710917815E-2</v>
      </c>
      <c r="BT34" s="67">
        <f>'Población %'!BT79*FM34</f>
        <v>8.1409747508370031E-2</v>
      </c>
      <c r="BU34" s="67">
        <f>'Población %'!BU79*FN34</f>
        <v>7.6890646098067408E-2</v>
      </c>
      <c r="BV34" s="67">
        <f>'Población %'!BV79*FO34</f>
        <v>7.2055803338296948E-2</v>
      </c>
      <c r="BW34" s="67">
        <f>'Población %'!BW79*FP34</f>
        <v>6.6398084792612777E-2</v>
      </c>
      <c r="BX34" s="67">
        <f>'Población %'!BX79*FQ34</f>
        <v>6.0960168394039005E-2</v>
      </c>
      <c r="BY34" s="67">
        <f>'Población %'!BY79*FR34</f>
        <v>5.566701308294119E-2</v>
      </c>
      <c r="BZ34" s="67">
        <f>'Población %'!BZ79*FS34</f>
        <v>5.0512488992010128E-2</v>
      </c>
      <c r="CA34" s="67">
        <f>'Población %'!CA79*FT34</f>
        <v>4.5623309348963789E-2</v>
      </c>
      <c r="CB34" s="67">
        <f>'Población %'!CB79*FU34</f>
        <v>4.1375852939945584E-2</v>
      </c>
      <c r="CC34" s="67">
        <f>'Población %'!CC79*FV34</f>
        <v>3.7576330759543766E-2</v>
      </c>
      <c r="CD34" s="67">
        <f>'Población %'!CD79*FW34</f>
        <v>3.3713815535841372E-2</v>
      </c>
      <c r="CE34" s="67">
        <f>'Población %'!CE79*FX34</f>
        <v>2.9640264924910707E-2</v>
      </c>
      <c r="CF34" s="67">
        <f>'Población %'!CF79*FY34</f>
        <v>2.5553803443786098E-2</v>
      </c>
      <c r="CG34" s="67">
        <f>'Población %'!CG79*FZ34</f>
        <v>2.161790208542113E-2</v>
      </c>
      <c r="CH34" s="67">
        <f>'Población %'!CH79*GA34</f>
        <v>1.7924846642895679E-2</v>
      </c>
      <c r="CI34" s="67">
        <f>'Población %'!CI79*GB34</f>
        <v>1.4628694241005841E-2</v>
      </c>
      <c r="CJ34" s="67">
        <f>'Población %'!CJ79*GC34</f>
        <v>1.1826431703858038E-2</v>
      </c>
      <c r="CK34" s="67">
        <f>'Población %'!CK79*GD34</f>
        <v>9.4275678103252977E-3</v>
      </c>
      <c r="CL34" s="67">
        <f>'Población %'!CL79*GE34</f>
        <v>7.2228568636933301E-3</v>
      </c>
      <c r="CM34" s="67">
        <f>'Población %'!CM79*GF34</f>
        <v>5.4417432873185177E-3</v>
      </c>
      <c r="CN34" s="67">
        <f>'Población %'!CN79*GG34</f>
        <v>4.1946166222946255E-3</v>
      </c>
      <c r="CP34" s="72">
        <f t="shared" si="0"/>
        <v>1.7299434984508213</v>
      </c>
      <c r="CQ34" s="83">
        <f>100*'Población %'!CR79</f>
        <v>8.1163230406464066</v>
      </c>
      <c r="CR34" s="83">
        <f t="shared" si="1"/>
        <v>21.314374622440408</v>
      </c>
      <c r="CT34">
        <f t="shared" si="2"/>
        <v>2018</v>
      </c>
      <c r="CU34" s="68">
        <f>'Insumo 4'!B$12</f>
        <v>0</v>
      </c>
      <c r="CV34" s="68">
        <f>'Insumo 4'!C$12</f>
        <v>0</v>
      </c>
      <c r="CW34" s="68">
        <f>'Insumo 4'!D$12</f>
        <v>0</v>
      </c>
      <c r="CX34" s="68">
        <f>'Insumo 4'!E$12</f>
        <v>0</v>
      </c>
      <c r="CY34" s="68">
        <f>'Insumo 4'!F$12</f>
        <v>0</v>
      </c>
      <c r="CZ34" s="68">
        <f>'Insumo 4'!G$12</f>
        <v>0</v>
      </c>
      <c r="DA34" s="68">
        <f>'Insumo 4'!H$12</f>
        <v>0</v>
      </c>
      <c r="DB34" s="68">
        <f>'Insumo 4'!I$12</f>
        <v>0</v>
      </c>
      <c r="DC34" s="68">
        <f>'Insumo 4'!J$12</f>
        <v>0</v>
      </c>
      <c r="DD34" s="68">
        <f>'Insumo 4'!K$12</f>
        <v>0</v>
      </c>
      <c r="DE34" s="68">
        <f>'Insumo 4'!L$12</f>
        <v>0</v>
      </c>
      <c r="DF34" s="68">
        <f>'Insumo 4'!M$12</f>
        <v>0</v>
      </c>
      <c r="DG34" s="68">
        <f>'Insumo 4'!N$12</f>
        <v>0</v>
      </c>
      <c r="DH34" s="68">
        <f>'Insumo 4'!O$12</f>
        <v>0</v>
      </c>
      <c r="DI34" s="68">
        <f>'Insumo 4'!P$12</f>
        <v>0</v>
      </c>
      <c r="DJ34" s="68">
        <f>'Insumo 4'!Q$12</f>
        <v>0</v>
      </c>
      <c r="DK34" s="68">
        <f>'Insumo 4'!R$12</f>
        <v>0</v>
      </c>
      <c r="DL34" s="68">
        <f>'Insumo 4'!S$12</f>
        <v>0</v>
      </c>
      <c r="DM34" s="68">
        <f>'Insumo 4'!T$12</f>
        <v>0</v>
      </c>
      <c r="DN34" s="68">
        <f>'Insumo 4'!U$12</f>
        <v>0</v>
      </c>
      <c r="DO34" s="68">
        <f>'Insumo 4'!V$12</f>
        <v>0</v>
      </c>
      <c r="DP34" s="68">
        <f>'Insumo 4'!W$12</f>
        <v>0</v>
      </c>
      <c r="DQ34" s="68">
        <f>'Insumo 4'!X$12</f>
        <v>0</v>
      </c>
      <c r="DR34" s="68">
        <f>'Insumo 4'!Y$12</f>
        <v>0</v>
      </c>
      <c r="DS34" s="68">
        <f>'Insumo 4'!Z$12</f>
        <v>0</v>
      </c>
      <c r="DT34" s="68">
        <f>'Insumo 4'!AA$12</f>
        <v>0</v>
      </c>
      <c r="DU34" s="68">
        <f>'Insumo 4'!AB$12</f>
        <v>0</v>
      </c>
      <c r="DV34" s="68">
        <f>'Insumo 4'!AC$12</f>
        <v>0</v>
      </c>
      <c r="DW34" s="68">
        <f>'Insumo 4'!AD$12</f>
        <v>0</v>
      </c>
      <c r="DX34" s="68">
        <f>'Insumo 4'!AE$12</f>
        <v>0</v>
      </c>
      <c r="DY34" s="68">
        <f>'Insumo 4'!AF$12</f>
        <v>0</v>
      </c>
      <c r="DZ34" s="68">
        <f>'Insumo 4'!AG$12</f>
        <v>0</v>
      </c>
      <c r="EA34" s="68">
        <f>'Insumo 4'!AH$12</f>
        <v>0</v>
      </c>
      <c r="EB34" s="68">
        <f>'Insumo 4'!AI$12</f>
        <v>0</v>
      </c>
      <c r="EC34" s="68">
        <f>'Insumo 4'!AJ$12</f>
        <v>0</v>
      </c>
      <c r="ED34" s="68">
        <f>'Insumo 4'!AK$12</f>
        <v>0</v>
      </c>
      <c r="EE34" s="68">
        <f>'Insumo 4'!AL$12</f>
        <v>0</v>
      </c>
      <c r="EF34" s="68">
        <f>'Insumo 4'!AM$12</f>
        <v>0</v>
      </c>
      <c r="EG34" s="68">
        <f>'Insumo 4'!AN$12</f>
        <v>0</v>
      </c>
      <c r="EH34" s="68">
        <f>'Insumo 4'!AO$12</f>
        <v>0</v>
      </c>
      <c r="EI34" s="68">
        <f>'Insumo 4'!AP$12</f>
        <v>0</v>
      </c>
      <c r="EJ34" s="68">
        <f>'Insumo 4'!AQ$12</f>
        <v>0</v>
      </c>
      <c r="EK34" s="68">
        <f>'Insumo 4'!AR$12</f>
        <v>8.8238818974902043E-4</v>
      </c>
      <c r="EL34" s="68">
        <f>'Insumo 4'!AS$12</f>
        <v>4.8693433190267893E-3</v>
      </c>
      <c r="EM34" s="68">
        <f>'Insumo 4'!AT$12</f>
        <v>1.4359199061542044E-2</v>
      </c>
      <c r="EN34" s="68">
        <f>'Insumo 4'!AU$12</f>
        <v>3.6531057813648467E-2</v>
      </c>
      <c r="EO34" s="68">
        <f>'Insumo 4'!AV$12</f>
        <v>9.858410152964199E-2</v>
      </c>
      <c r="EP34" s="68">
        <f>'Insumo 4'!AW$12</f>
        <v>0.21389272413390695</v>
      </c>
      <c r="EQ34" s="68">
        <f>'Insumo 4'!AX$12</f>
        <v>0.36563861427756122</v>
      </c>
      <c r="ER34" s="68">
        <f>'Insumo 4'!AY$12</f>
        <v>0.54080144660291762</v>
      </c>
      <c r="ES34" s="68">
        <f>'Insumo 4'!AZ$12</f>
        <v>0.73141463602424606</v>
      </c>
      <c r="ET34" s="68">
        <f>'Insumo 4'!BA$12</f>
        <v>0.8944302126328777</v>
      </c>
      <c r="EU34" s="68">
        <f>'Insumo 4'!BB$12</f>
        <v>1.0281025209760035</v>
      </c>
      <c r="EV34" s="68">
        <f>'Insumo 4'!BC$12</f>
        <v>1.1991482094333787</v>
      </c>
      <c r="EW34" s="68">
        <f>'Insumo 4'!BD$12</f>
        <v>1.4425379627260571</v>
      </c>
      <c r="EX34" s="68">
        <f>'Insumo 4'!BE$12</f>
        <v>1.7814126017588787</v>
      </c>
      <c r="EY34" s="68">
        <f>'Insumo 4'!BF$12</f>
        <v>2.2724401279882653</v>
      </c>
      <c r="EZ34" s="68">
        <f>'Insumo 4'!BG$12</f>
        <v>2.9392280155020489</v>
      </c>
      <c r="FA34" s="68">
        <f>'Insumo 4'!BH$12</f>
        <v>3.8112598430095588</v>
      </c>
      <c r="FB34" s="68">
        <f>'Insumo 4'!BI$12</f>
        <v>5.024400874325055</v>
      </c>
      <c r="FC34" s="68">
        <f>'Insumo 4'!BJ$12</f>
        <v>6.5227736847686941</v>
      </c>
      <c r="FD34" s="68">
        <f>'Insumo 4'!BK$12</f>
        <v>8.2357392233121836</v>
      </c>
      <c r="FE34" s="68">
        <f>'Insumo 4'!BL$12</f>
        <v>10.064373788768917</v>
      </c>
      <c r="FF34" s="68">
        <f>'Insumo 4'!BM$12</f>
        <v>11.863954415771889</v>
      </c>
      <c r="FG34" s="68">
        <f>'Insumo 4'!BN$12</f>
        <v>13.401551252700894</v>
      </c>
      <c r="FH34" s="68">
        <f>'Insumo 4'!BO$12</f>
        <v>14.716860059430017</v>
      </c>
      <c r="FI34" s="68">
        <f>'Insumo 4'!BP$12</f>
        <v>15.821640302638997</v>
      </c>
      <c r="FJ34" s="68">
        <f>'Insumo 4'!BQ$12</f>
        <v>16.749126204349299</v>
      </c>
      <c r="FK34" s="68">
        <f>'Insumo 4'!BR$12</f>
        <v>17.483104650862579</v>
      </c>
      <c r="FL34" s="68">
        <f>'Insumo 4'!BS$12</f>
        <v>17.919351593019524</v>
      </c>
      <c r="FM34" s="68">
        <f>'Insumo 4'!BT$12</f>
        <v>18.047537279180045</v>
      </c>
      <c r="FN34" s="68">
        <f>'Insumo 4'!BU$12</f>
        <v>17.842887239426982</v>
      </c>
      <c r="FO34" s="68">
        <f>'Insumo 4'!BV$12</f>
        <v>17.334266718858618</v>
      </c>
      <c r="FP34" s="68">
        <f>'Insumo 4'!BW$12</f>
        <v>16.613726626059794</v>
      </c>
      <c r="FQ34" s="68">
        <f>'Insumo 4'!BX$12</f>
        <v>15.878033005328055</v>
      </c>
      <c r="FR34" s="68">
        <f>'Insumo 4'!BY$12</f>
        <v>15.164980168109114</v>
      </c>
      <c r="FS34" s="68">
        <f>'Insumo 4'!BZ$12</f>
        <v>14.5223462396704</v>
      </c>
      <c r="FT34" s="68">
        <f>'Insumo 4'!CA$12</f>
        <v>13.954621154214255</v>
      </c>
      <c r="FU34" s="68">
        <f>'Insumo 4'!CB$12</f>
        <v>13.484777118198371</v>
      </c>
      <c r="FV34" s="68">
        <f>'Insumo 4'!CC$12</f>
        <v>13.074722265270307</v>
      </c>
      <c r="FW34" s="68">
        <f>'Insumo 4'!CD$12</f>
        <v>12.660407296970293</v>
      </c>
      <c r="FX34" s="68">
        <f>'Insumo 4'!CE$12</f>
        <v>12.211256632272768</v>
      </c>
      <c r="FY34" s="68">
        <f>'Insumo 4'!CF$12</f>
        <v>11.733843089727175</v>
      </c>
      <c r="FZ34" s="68">
        <f>'Insumo 4'!CG$12</f>
        <v>11.172161029937767</v>
      </c>
      <c r="GA34" s="68">
        <f>'Insumo 4'!CH$12</f>
        <v>10.565572370688145</v>
      </c>
      <c r="GB34" s="68">
        <f>'Insumo 4'!CI$12</f>
        <v>9.9541163905252024</v>
      </c>
      <c r="GC34" s="68">
        <f>'Insumo 4'!CJ$12</f>
        <v>9.3827311378017342</v>
      </c>
      <c r="GD34" s="68">
        <f>'Insumo 4'!CK$12</f>
        <v>8.8316255825019017</v>
      </c>
      <c r="GE34" s="68">
        <f>'Insumo 4'!CL$12</f>
        <v>8.3185804446619365</v>
      </c>
      <c r="GF34" s="68">
        <f>'Insumo 4'!CM$12</f>
        <v>7.8305734636076849</v>
      </c>
      <c r="GG34" s="68">
        <f>'Insumo 4'!CN$12</f>
        <v>7.342568901699015</v>
      </c>
    </row>
    <row r="35" spans="1:189">
      <c r="A35">
        <f>'Población %'!A80</f>
        <v>2019</v>
      </c>
      <c r="B35" s="67">
        <f>'Población %'!B80*CU35</f>
        <v>0</v>
      </c>
      <c r="C35" s="67">
        <f>'Población %'!C80*CV35</f>
        <v>0</v>
      </c>
      <c r="D35" s="67">
        <f>'Población %'!D80*CW35</f>
        <v>0</v>
      </c>
      <c r="E35" s="67">
        <f>'Población %'!E80*CX35</f>
        <v>0</v>
      </c>
      <c r="F35" s="67">
        <f>'Población %'!F80*CY35</f>
        <v>0</v>
      </c>
      <c r="G35" s="67">
        <f>'Población %'!G80*CZ35</f>
        <v>0</v>
      </c>
      <c r="H35" s="67">
        <f>'Población %'!H80*DA35</f>
        <v>0</v>
      </c>
      <c r="I35" s="67">
        <f>'Población %'!I80*DB35</f>
        <v>0</v>
      </c>
      <c r="J35" s="67">
        <f>'Población %'!J80*DC35</f>
        <v>0</v>
      </c>
      <c r="K35" s="67">
        <f>'Población %'!K80*DD35</f>
        <v>0</v>
      </c>
      <c r="L35" s="67">
        <f>'Población %'!L80*DE35</f>
        <v>0</v>
      </c>
      <c r="M35" s="67">
        <f>'Población %'!M80*DF35</f>
        <v>0</v>
      </c>
      <c r="N35" s="67">
        <f>'Población %'!N80*DG35</f>
        <v>0</v>
      </c>
      <c r="O35" s="67">
        <f>'Población %'!O80*DH35</f>
        <v>0</v>
      </c>
      <c r="P35" s="67">
        <f>'Población %'!P80*DI35</f>
        <v>0</v>
      </c>
      <c r="Q35" s="67">
        <f>'Población %'!Q80*DJ35</f>
        <v>0</v>
      </c>
      <c r="R35" s="67">
        <f>'Población %'!R80*DK35</f>
        <v>0</v>
      </c>
      <c r="S35" s="67">
        <f>'Población %'!S80*DL35</f>
        <v>0</v>
      </c>
      <c r="T35" s="67">
        <f>'Población %'!T80*DM35</f>
        <v>0</v>
      </c>
      <c r="U35" s="67">
        <f>'Población %'!U80*DN35</f>
        <v>0</v>
      </c>
      <c r="V35" s="67">
        <f>'Población %'!V80*DO35</f>
        <v>0</v>
      </c>
      <c r="W35" s="67">
        <f>'Población %'!W80*DP35</f>
        <v>0</v>
      </c>
      <c r="X35" s="67">
        <f>'Población %'!X80*DQ35</f>
        <v>0</v>
      </c>
      <c r="Y35" s="67">
        <f>'Población %'!Y80*DR35</f>
        <v>0</v>
      </c>
      <c r="Z35" s="67">
        <f>'Población %'!Z80*DS35</f>
        <v>0</v>
      </c>
      <c r="AA35" s="67">
        <f>'Población %'!AA80*DT35</f>
        <v>0</v>
      </c>
      <c r="AB35" s="67">
        <f>'Población %'!AB80*DU35</f>
        <v>0</v>
      </c>
      <c r="AC35" s="67">
        <f>'Población %'!AC80*DV35</f>
        <v>0</v>
      </c>
      <c r="AD35" s="67">
        <f>'Población %'!AD80*DW35</f>
        <v>0</v>
      </c>
      <c r="AE35" s="67">
        <f>'Población %'!AE80*DX35</f>
        <v>0</v>
      </c>
      <c r="AF35" s="67">
        <f>'Población %'!AF80*DY35</f>
        <v>0</v>
      </c>
      <c r="AG35" s="67">
        <f>'Población %'!AG80*DZ35</f>
        <v>0</v>
      </c>
      <c r="AH35" s="67">
        <f>'Población %'!AH80*EA35</f>
        <v>0</v>
      </c>
      <c r="AI35" s="67">
        <f>'Población %'!AI80*EB35</f>
        <v>0</v>
      </c>
      <c r="AJ35" s="67">
        <f>'Población %'!AJ80*EC35</f>
        <v>0</v>
      </c>
      <c r="AK35" s="67">
        <f>'Población %'!AK80*ED35</f>
        <v>0</v>
      </c>
      <c r="AL35" s="67">
        <f>'Población %'!AL80*EE35</f>
        <v>0</v>
      </c>
      <c r="AM35" s="67">
        <f>'Población %'!AM80*EF35</f>
        <v>0</v>
      </c>
      <c r="AN35" s="67">
        <f>'Población %'!AN80*EG35</f>
        <v>0</v>
      </c>
      <c r="AO35" s="67">
        <f>'Población %'!AO80*EH35</f>
        <v>0</v>
      </c>
      <c r="AP35" s="67">
        <f>'Población %'!AP80*EI35</f>
        <v>0</v>
      </c>
      <c r="AQ35" s="67">
        <f>'Población %'!AQ80*EJ35</f>
        <v>0</v>
      </c>
      <c r="AR35" s="67">
        <f>'Población %'!AR80*EK35</f>
        <v>1.0410691658959824E-5</v>
      </c>
      <c r="AS35" s="67">
        <f>'Población %'!AS80*EL35</f>
        <v>5.6095668027111551E-5</v>
      </c>
      <c r="AT35" s="67">
        <f>'Población %'!AT80*EM35</f>
        <v>1.6170689158613341E-4</v>
      </c>
      <c r="AU35" s="67">
        <f>'Población %'!AU80*EN35</f>
        <v>4.0215834732366772E-4</v>
      </c>
      <c r="AV35" s="67">
        <f>'Población %'!AV80*EO35</f>
        <v>1.060150869855685E-3</v>
      </c>
      <c r="AW35" s="67">
        <f>'Población %'!AW80*EP35</f>
        <v>2.2460964929117682E-3</v>
      </c>
      <c r="AX35" s="67">
        <f>'Población %'!AX80*EQ35</f>
        <v>3.7477455132806162E-3</v>
      </c>
      <c r="AY35" s="67">
        <f>'Población %'!AY80*ER35</f>
        <v>5.4042016086374408E-3</v>
      </c>
      <c r="AZ35" s="67">
        <f>'Población %'!AZ80*ES35</f>
        <v>7.1162063641447568E-3</v>
      </c>
      <c r="BA35" s="67">
        <f>'Población %'!BA80*ET35</f>
        <v>8.4767516583976379E-3</v>
      </c>
      <c r="BB35" s="67">
        <f>'Población %'!BB80*EU35</f>
        <v>9.5043187705105506E-3</v>
      </c>
      <c r="BC35" s="67">
        <f>'Población %'!BC80*EV35</f>
        <v>1.0819100129768566E-2</v>
      </c>
      <c r="BD35" s="67">
        <f>'Población %'!BD80*EW35</f>
        <v>1.2692045162979795E-2</v>
      </c>
      <c r="BE35" s="67">
        <f>'Población %'!BE80*EX35</f>
        <v>1.5283565314313147E-2</v>
      </c>
      <c r="BF35" s="67">
        <f>'Población %'!BF80*EY35</f>
        <v>1.8949472071602219E-2</v>
      </c>
      <c r="BG35" s="67">
        <f>'Población %'!BG80*EZ35</f>
        <v>2.370037382071815E-2</v>
      </c>
      <c r="BH35" s="67">
        <f>'Población %'!BH80*FA35</f>
        <v>2.9604581148395252E-2</v>
      </c>
      <c r="BI35" s="67">
        <f>'Población %'!BI80*FB35</f>
        <v>3.7557173676107058E-2</v>
      </c>
      <c r="BJ35" s="67">
        <f>'Población %'!BJ80*FC35</f>
        <v>4.679966683853768E-2</v>
      </c>
      <c r="BK35" s="67">
        <f>'Población %'!BK80*FD35</f>
        <v>5.6879567512802619E-2</v>
      </c>
      <c r="BL35" s="67">
        <f>'Población %'!BL80*FE35</f>
        <v>6.7325593020111874E-2</v>
      </c>
      <c r="BM35" s="67">
        <f>'Población %'!BM80*FF35</f>
        <v>7.7154171405742655E-2</v>
      </c>
      <c r="BN35" s="67">
        <f>'Población %'!BN80*FG35</f>
        <v>8.4601374132846963E-2</v>
      </c>
      <c r="BO35" s="67">
        <f>'Población %'!BO80*FH35</f>
        <v>9.025708397582427E-2</v>
      </c>
      <c r="BP35" s="67">
        <f>'Población %'!BP80*FI35</f>
        <v>9.3531683985710268E-2</v>
      </c>
      <c r="BQ35" s="67">
        <f>'Población %'!BQ80*FJ35</f>
        <v>9.4166551134244839E-2</v>
      </c>
      <c r="BR35" s="67">
        <f>'Población %'!BR80*FK35</f>
        <v>9.2539047775071839E-2</v>
      </c>
      <c r="BS35" s="67">
        <f>'Población %'!BS80*FL35</f>
        <v>8.9153185603066662E-2</v>
      </c>
      <c r="BT35" s="67">
        <f>'Población %'!BT80*FM35</f>
        <v>8.3971364889392552E-2</v>
      </c>
      <c r="BU35" s="67">
        <f>'Población %'!BU80*FN35</f>
        <v>7.8078442971917475E-2</v>
      </c>
      <c r="BV35" s="67">
        <f>'Población %'!BV80*FO35</f>
        <v>7.2336797112532103E-2</v>
      </c>
      <c r="BW35" s="67">
        <f>'Población %'!BW80*FP35</f>
        <v>6.6745293711810136E-2</v>
      </c>
      <c r="BX35" s="67">
        <f>'Población %'!BX80*FQ35</f>
        <v>6.1201365296237792E-2</v>
      </c>
      <c r="BY35" s="67">
        <f>'Población %'!BY80*FR35</f>
        <v>5.6032563799546277E-2</v>
      </c>
      <c r="BZ35" s="67">
        <f>'Población %'!BZ80*FS35</f>
        <v>5.1158047805109887E-2</v>
      </c>
      <c r="CA35" s="67">
        <f>'Población %'!CA80*FT35</f>
        <v>4.639683679617812E-2</v>
      </c>
      <c r="CB35" s="67">
        <f>'Población %'!CB80*FU35</f>
        <v>4.193443794270179E-2</v>
      </c>
      <c r="CC35" s="67">
        <f>'Población %'!CC80*FV35</f>
        <v>3.7956616380106951E-2</v>
      </c>
      <c r="CD35" s="67">
        <f>'Población %'!CD80*FW35</f>
        <v>3.4227072868458552E-2</v>
      </c>
      <c r="CE35" s="67">
        <f>'Población %'!CE80*FX35</f>
        <v>3.0392141383822117E-2</v>
      </c>
      <c r="CF35" s="67">
        <f>'Población %'!CF80*FY35</f>
        <v>2.6422078976674129E-2</v>
      </c>
      <c r="CG35" s="67">
        <f>'Población %'!CG80*FZ35</f>
        <v>2.2378772246903725E-2</v>
      </c>
      <c r="CH35" s="67">
        <f>'Población %'!CH80*GA35</f>
        <v>1.8609735903124969E-2</v>
      </c>
      <c r="CI35" s="67">
        <f>'Población %'!CI80*GB35</f>
        <v>1.5177461286077895E-2</v>
      </c>
      <c r="CJ35" s="67">
        <f>'Población %'!CJ80*GC35</f>
        <v>1.2227187961496012E-2</v>
      </c>
      <c r="CK35" s="67">
        <f>'Población %'!CK80*GD35</f>
        <v>9.7463934421486691E-3</v>
      </c>
      <c r="CL35" s="67">
        <f>'Población %'!CL80*GE35</f>
        <v>7.6836869677355578E-3</v>
      </c>
      <c r="CM35" s="67">
        <f>'Población %'!CM80*GF35</f>
        <v>5.7404750960832352E-3</v>
      </c>
      <c r="CN35" s="67">
        <f>'Población %'!CN80*GG35</f>
        <v>4.223352381728932E-3</v>
      </c>
      <c r="CP35" s="72">
        <f t="shared" si="0"/>
        <v>1.7618402048039654</v>
      </c>
      <c r="CQ35" s="83">
        <f>100*'Población %'!CR80</f>
        <v>8.2935903494975651</v>
      </c>
      <c r="CR35" s="83">
        <f t="shared" si="1"/>
        <v>21.243395568852755</v>
      </c>
      <c r="CT35">
        <f t="shared" si="2"/>
        <v>2019</v>
      </c>
      <c r="CU35" s="68">
        <f>'Insumo 4'!B$12</f>
        <v>0</v>
      </c>
      <c r="CV35" s="68">
        <f>'Insumo 4'!C$12</f>
        <v>0</v>
      </c>
      <c r="CW35" s="68">
        <f>'Insumo 4'!D$12</f>
        <v>0</v>
      </c>
      <c r="CX35" s="68">
        <f>'Insumo 4'!E$12</f>
        <v>0</v>
      </c>
      <c r="CY35" s="68">
        <f>'Insumo 4'!F$12</f>
        <v>0</v>
      </c>
      <c r="CZ35" s="68">
        <f>'Insumo 4'!G$12</f>
        <v>0</v>
      </c>
      <c r="DA35" s="68">
        <f>'Insumo 4'!H$12</f>
        <v>0</v>
      </c>
      <c r="DB35" s="68">
        <f>'Insumo 4'!I$12</f>
        <v>0</v>
      </c>
      <c r="DC35" s="68">
        <f>'Insumo 4'!J$12</f>
        <v>0</v>
      </c>
      <c r="DD35" s="68">
        <f>'Insumo 4'!K$12</f>
        <v>0</v>
      </c>
      <c r="DE35" s="68">
        <f>'Insumo 4'!L$12</f>
        <v>0</v>
      </c>
      <c r="DF35" s="68">
        <f>'Insumo 4'!M$12</f>
        <v>0</v>
      </c>
      <c r="DG35" s="68">
        <f>'Insumo 4'!N$12</f>
        <v>0</v>
      </c>
      <c r="DH35" s="68">
        <f>'Insumo 4'!O$12</f>
        <v>0</v>
      </c>
      <c r="DI35" s="68">
        <f>'Insumo 4'!P$12</f>
        <v>0</v>
      </c>
      <c r="DJ35" s="68">
        <f>'Insumo 4'!Q$12</f>
        <v>0</v>
      </c>
      <c r="DK35" s="68">
        <f>'Insumo 4'!R$12</f>
        <v>0</v>
      </c>
      <c r="DL35" s="68">
        <f>'Insumo 4'!S$12</f>
        <v>0</v>
      </c>
      <c r="DM35" s="68">
        <f>'Insumo 4'!T$12</f>
        <v>0</v>
      </c>
      <c r="DN35" s="68">
        <f>'Insumo 4'!U$12</f>
        <v>0</v>
      </c>
      <c r="DO35" s="68">
        <f>'Insumo 4'!V$12</f>
        <v>0</v>
      </c>
      <c r="DP35" s="68">
        <f>'Insumo 4'!W$12</f>
        <v>0</v>
      </c>
      <c r="DQ35" s="68">
        <f>'Insumo 4'!X$12</f>
        <v>0</v>
      </c>
      <c r="DR35" s="68">
        <f>'Insumo 4'!Y$12</f>
        <v>0</v>
      </c>
      <c r="DS35" s="68">
        <f>'Insumo 4'!Z$12</f>
        <v>0</v>
      </c>
      <c r="DT35" s="68">
        <f>'Insumo 4'!AA$12</f>
        <v>0</v>
      </c>
      <c r="DU35" s="68">
        <f>'Insumo 4'!AB$12</f>
        <v>0</v>
      </c>
      <c r="DV35" s="68">
        <f>'Insumo 4'!AC$12</f>
        <v>0</v>
      </c>
      <c r="DW35" s="68">
        <f>'Insumo 4'!AD$12</f>
        <v>0</v>
      </c>
      <c r="DX35" s="68">
        <f>'Insumo 4'!AE$12</f>
        <v>0</v>
      </c>
      <c r="DY35" s="68">
        <f>'Insumo 4'!AF$12</f>
        <v>0</v>
      </c>
      <c r="DZ35" s="68">
        <f>'Insumo 4'!AG$12</f>
        <v>0</v>
      </c>
      <c r="EA35" s="68">
        <f>'Insumo 4'!AH$12</f>
        <v>0</v>
      </c>
      <c r="EB35" s="68">
        <f>'Insumo 4'!AI$12</f>
        <v>0</v>
      </c>
      <c r="EC35" s="68">
        <f>'Insumo 4'!AJ$12</f>
        <v>0</v>
      </c>
      <c r="ED35" s="68">
        <f>'Insumo 4'!AK$12</f>
        <v>0</v>
      </c>
      <c r="EE35" s="68">
        <f>'Insumo 4'!AL$12</f>
        <v>0</v>
      </c>
      <c r="EF35" s="68">
        <f>'Insumo 4'!AM$12</f>
        <v>0</v>
      </c>
      <c r="EG35" s="68">
        <f>'Insumo 4'!AN$12</f>
        <v>0</v>
      </c>
      <c r="EH35" s="68">
        <f>'Insumo 4'!AO$12</f>
        <v>0</v>
      </c>
      <c r="EI35" s="68">
        <f>'Insumo 4'!AP$12</f>
        <v>0</v>
      </c>
      <c r="EJ35" s="68">
        <f>'Insumo 4'!AQ$12</f>
        <v>0</v>
      </c>
      <c r="EK35" s="68">
        <f>'Insumo 4'!AR$12</f>
        <v>8.8238818974902043E-4</v>
      </c>
      <c r="EL35" s="68">
        <f>'Insumo 4'!AS$12</f>
        <v>4.8693433190267893E-3</v>
      </c>
      <c r="EM35" s="68">
        <f>'Insumo 4'!AT$12</f>
        <v>1.4359199061542044E-2</v>
      </c>
      <c r="EN35" s="68">
        <f>'Insumo 4'!AU$12</f>
        <v>3.6531057813648467E-2</v>
      </c>
      <c r="EO35" s="68">
        <f>'Insumo 4'!AV$12</f>
        <v>9.858410152964199E-2</v>
      </c>
      <c r="EP35" s="68">
        <f>'Insumo 4'!AW$12</f>
        <v>0.21389272413390695</v>
      </c>
      <c r="EQ35" s="68">
        <f>'Insumo 4'!AX$12</f>
        <v>0.36563861427756122</v>
      </c>
      <c r="ER35" s="68">
        <f>'Insumo 4'!AY$12</f>
        <v>0.54080144660291762</v>
      </c>
      <c r="ES35" s="68">
        <f>'Insumo 4'!AZ$12</f>
        <v>0.73141463602424606</v>
      </c>
      <c r="ET35" s="68">
        <f>'Insumo 4'!BA$12</f>
        <v>0.8944302126328777</v>
      </c>
      <c r="EU35" s="68">
        <f>'Insumo 4'!BB$12</f>
        <v>1.0281025209760035</v>
      </c>
      <c r="EV35" s="68">
        <f>'Insumo 4'!BC$12</f>
        <v>1.1991482094333787</v>
      </c>
      <c r="EW35" s="68">
        <f>'Insumo 4'!BD$12</f>
        <v>1.4425379627260571</v>
      </c>
      <c r="EX35" s="68">
        <f>'Insumo 4'!BE$12</f>
        <v>1.7814126017588787</v>
      </c>
      <c r="EY35" s="68">
        <f>'Insumo 4'!BF$12</f>
        <v>2.2724401279882653</v>
      </c>
      <c r="EZ35" s="68">
        <f>'Insumo 4'!BG$12</f>
        <v>2.9392280155020489</v>
      </c>
      <c r="FA35" s="68">
        <f>'Insumo 4'!BH$12</f>
        <v>3.8112598430095588</v>
      </c>
      <c r="FB35" s="68">
        <f>'Insumo 4'!BI$12</f>
        <v>5.024400874325055</v>
      </c>
      <c r="FC35" s="68">
        <f>'Insumo 4'!BJ$12</f>
        <v>6.5227736847686941</v>
      </c>
      <c r="FD35" s="68">
        <f>'Insumo 4'!BK$12</f>
        <v>8.2357392233121836</v>
      </c>
      <c r="FE35" s="68">
        <f>'Insumo 4'!BL$12</f>
        <v>10.064373788768917</v>
      </c>
      <c r="FF35" s="68">
        <f>'Insumo 4'!BM$12</f>
        <v>11.863954415771889</v>
      </c>
      <c r="FG35" s="68">
        <f>'Insumo 4'!BN$12</f>
        <v>13.401551252700894</v>
      </c>
      <c r="FH35" s="68">
        <f>'Insumo 4'!BO$12</f>
        <v>14.716860059430017</v>
      </c>
      <c r="FI35" s="68">
        <f>'Insumo 4'!BP$12</f>
        <v>15.821640302638997</v>
      </c>
      <c r="FJ35" s="68">
        <f>'Insumo 4'!BQ$12</f>
        <v>16.749126204349299</v>
      </c>
      <c r="FK35" s="68">
        <f>'Insumo 4'!BR$12</f>
        <v>17.483104650862579</v>
      </c>
      <c r="FL35" s="68">
        <f>'Insumo 4'!BS$12</f>
        <v>17.919351593019524</v>
      </c>
      <c r="FM35" s="68">
        <f>'Insumo 4'!BT$12</f>
        <v>18.047537279180045</v>
      </c>
      <c r="FN35" s="68">
        <f>'Insumo 4'!BU$12</f>
        <v>17.842887239426982</v>
      </c>
      <c r="FO35" s="68">
        <f>'Insumo 4'!BV$12</f>
        <v>17.334266718858618</v>
      </c>
      <c r="FP35" s="68">
        <f>'Insumo 4'!BW$12</f>
        <v>16.613726626059794</v>
      </c>
      <c r="FQ35" s="68">
        <f>'Insumo 4'!BX$12</f>
        <v>15.878033005328055</v>
      </c>
      <c r="FR35" s="68">
        <f>'Insumo 4'!BY$12</f>
        <v>15.164980168109114</v>
      </c>
      <c r="FS35" s="68">
        <f>'Insumo 4'!BZ$12</f>
        <v>14.5223462396704</v>
      </c>
      <c r="FT35" s="68">
        <f>'Insumo 4'!CA$12</f>
        <v>13.954621154214255</v>
      </c>
      <c r="FU35" s="68">
        <f>'Insumo 4'!CB$12</f>
        <v>13.484777118198371</v>
      </c>
      <c r="FV35" s="68">
        <f>'Insumo 4'!CC$12</f>
        <v>13.074722265270307</v>
      </c>
      <c r="FW35" s="68">
        <f>'Insumo 4'!CD$12</f>
        <v>12.660407296970293</v>
      </c>
      <c r="FX35" s="68">
        <f>'Insumo 4'!CE$12</f>
        <v>12.211256632272768</v>
      </c>
      <c r="FY35" s="68">
        <f>'Insumo 4'!CF$12</f>
        <v>11.733843089727175</v>
      </c>
      <c r="FZ35" s="68">
        <f>'Insumo 4'!CG$12</f>
        <v>11.172161029937767</v>
      </c>
      <c r="GA35" s="68">
        <f>'Insumo 4'!CH$12</f>
        <v>10.565572370688145</v>
      </c>
      <c r="GB35" s="68">
        <f>'Insumo 4'!CI$12</f>
        <v>9.9541163905252024</v>
      </c>
      <c r="GC35" s="68">
        <f>'Insumo 4'!CJ$12</f>
        <v>9.3827311378017342</v>
      </c>
      <c r="GD35" s="68">
        <f>'Insumo 4'!CK$12</f>
        <v>8.8316255825019017</v>
      </c>
      <c r="GE35" s="68">
        <f>'Insumo 4'!CL$12</f>
        <v>8.3185804446619365</v>
      </c>
      <c r="GF35" s="68">
        <f>'Insumo 4'!CM$12</f>
        <v>7.8305734636076849</v>
      </c>
      <c r="GG35" s="68">
        <f>'Insumo 4'!CN$12</f>
        <v>7.342568901699015</v>
      </c>
    </row>
    <row r="36" spans="1:189">
      <c r="A36">
        <f>'Población %'!A81</f>
        <v>2020</v>
      </c>
      <c r="B36" s="67">
        <f>'Población %'!B81*CU36</f>
        <v>0</v>
      </c>
      <c r="C36" s="67">
        <f>'Población %'!C81*CV36</f>
        <v>0</v>
      </c>
      <c r="D36" s="67">
        <f>'Población %'!D81*CW36</f>
        <v>0</v>
      </c>
      <c r="E36" s="67">
        <f>'Población %'!E81*CX36</f>
        <v>0</v>
      </c>
      <c r="F36" s="67">
        <f>'Población %'!F81*CY36</f>
        <v>0</v>
      </c>
      <c r="G36" s="67">
        <f>'Población %'!G81*CZ36</f>
        <v>0</v>
      </c>
      <c r="H36" s="67">
        <f>'Población %'!H81*DA36</f>
        <v>0</v>
      </c>
      <c r="I36" s="67">
        <f>'Población %'!I81*DB36</f>
        <v>0</v>
      </c>
      <c r="J36" s="67">
        <f>'Población %'!J81*DC36</f>
        <v>0</v>
      </c>
      <c r="K36" s="67">
        <f>'Población %'!K81*DD36</f>
        <v>0</v>
      </c>
      <c r="L36" s="67">
        <f>'Población %'!L81*DE36</f>
        <v>0</v>
      </c>
      <c r="M36" s="67">
        <f>'Población %'!M81*DF36</f>
        <v>0</v>
      </c>
      <c r="N36" s="67">
        <f>'Población %'!N81*DG36</f>
        <v>0</v>
      </c>
      <c r="O36" s="67">
        <f>'Población %'!O81*DH36</f>
        <v>0</v>
      </c>
      <c r="P36" s="67">
        <f>'Población %'!P81*DI36</f>
        <v>0</v>
      </c>
      <c r="Q36" s="67">
        <f>'Población %'!Q81*DJ36</f>
        <v>0</v>
      </c>
      <c r="R36" s="67">
        <f>'Población %'!R81*DK36</f>
        <v>0</v>
      </c>
      <c r="S36" s="67">
        <f>'Población %'!S81*DL36</f>
        <v>0</v>
      </c>
      <c r="T36" s="67">
        <f>'Población %'!T81*DM36</f>
        <v>0</v>
      </c>
      <c r="U36" s="67">
        <f>'Población %'!U81*DN36</f>
        <v>0</v>
      </c>
      <c r="V36" s="67">
        <f>'Población %'!V81*DO36</f>
        <v>0</v>
      </c>
      <c r="W36" s="67">
        <f>'Población %'!W81*DP36</f>
        <v>0</v>
      </c>
      <c r="X36" s="67">
        <f>'Población %'!X81*DQ36</f>
        <v>0</v>
      </c>
      <c r="Y36" s="67">
        <f>'Población %'!Y81*DR36</f>
        <v>0</v>
      </c>
      <c r="Z36" s="67">
        <f>'Población %'!Z81*DS36</f>
        <v>0</v>
      </c>
      <c r="AA36" s="67">
        <f>'Población %'!AA81*DT36</f>
        <v>0</v>
      </c>
      <c r="AB36" s="67">
        <f>'Población %'!AB81*DU36</f>
        <v>0</v>
      </c>
      <c r="AC36" s="67">
        <f>'Población %'!AC81*DV36</f>
        <v>0</v>
      </c>
      <c r="AD36" s="67">
        <f>'Población %'!AD81*DW36</f>
        <v>0</v>
      </c>
      <c r="AE36" s="67">
        <f>'Población %'!AE81*DX36</f>
        <v>0</v>
      </c>
      <c r="AF36" s="67">
        <f>'Población %'!AF81*DY36</f>
        <v>0</v>
      </c>
      <c r="AG36" s="67">
        <f>'Población %'!AG81*DZ36</f>
        <v>0</v>
      </c>
      <c r="AH36" s="67">
        <f>'Población %'!AH81*EA36</f>
        <v>0</v>
      </c>
      <c r="AI36" s="67">
        <f>'Población %'!AI81*EB36</f>
        <v>0</v>
      </c>
      <c r="AJ36" s="67">
        <f>'Población %'!AJ81*EC36</f>
        <v>0</v>
      </c>
      <c r="AK36" s="67">
        <f>'Población %'!AK81*ED36</f>
        <v>0</v>
      </c>
      <c r="AL36" s="67">
        <f>'Población %'!AL81*EE36</f>
        <v>0</v>
      </c>
      <c r="AM36" s="67">
        <f>'Población %'!AM81*EF36</f>
        <v>0</v>
      </c>
      <c r="AN36" s="67">
        <f>'Población %'!AN81*EG36</f>
        <v>0</v>
      </c>
      <c r="AO36" s="67">
        <f>'Población %'!AO81*EH36</f>
        <v>0</v>
      </c>
      <c r="AP36" s="67">
        <f>'Población %'!AP81*EI36</f>
        <v>0</v>
      </c>
      <c r="AQ36" s="67">
        <f>'Población %'!AQ81*EJ36</f>
        <v>0</v>
      </c>
      <c r="AR36" s="67">
        <f>'Población %'!AR81*EK36</f>
        <v>1.0447527883911635E-5</v>
      </c>
      <c r="AS36" s="67">
        <f>'Población %'!AS81*EL36</f>
        <v>5.6593288753283252E-5</v>
      </c>
      <c r="AT36" s="67">
        <f>'Población %'!AT81*EM36</f>
        <v>1.6295392704018683E-4</v>
      </c>
      <c r="AU36" s="67">
        <f>'Población %'!AU81*EN36</f>
        <v>4.0524224762810074E-4</v>
      </c>
      <c r="AV36" s="67">
        <f>'Población %'!AV81*EO36</f>
        <v>1.0689492756360344E-3</v>
      </c>
      <c r="AW36" s="67">
        <f>'Población %'!AW81*EP36</f>
        <v>2.265392094667897E-3</v>
      </c>
      <c r="AX36" s="67">
        <f>'Población %'!AX81*EQ36</f>
        <v>3.7815309027529925E-3</v>
      </c>
      <c r="AY36" s="67">
        <f>'Población %'!AY81*ER36</f>
        <v>5.4592906262416535E-3</v>
      </c>
      <c r="AZ36" s="67">
        <f>'Población %'!AZ81*ES36</f>
        <v>7.197997571567652E-3</v>
      </c>
      <c r="BA36" s="67">
        <f>'Población %'!BA81*ET36</f>
        <v>8.5696335287898402E-3</v>
      </c>
      <c r="BB36" s="67">
        <f>'Población %'!BB81*EU36</f>
        <v>9.5938996166037051E-3</v>
      </c>
      <c r="BC36" s="67">
        <f>'Población %'!BC81*EV36</f>
        <v>1.0912908882477352E-2</v>
      </c>
      <c r="BD36" s="67">
        <f>'Población %'!BD81*EW36</f>
        <v>1.2809188917088333E-2</v>
      </c>
      <c r="BE36" s="67">
        <f>'Población %'!BE81*EX36</f>
        <v>1.5421128049556173E-2</v>
      </c>
      <c r="BF36" s="67">
        <f>'Población %'!BF81*EY36</f>
        <v>1.9175703239104329E-2</v>
      </c>
      <c r="BG36" s="67">
        <f>'Población %'!BG81*EZ36</f>
        <v>2.4097207006127698E-2</v>
      </c>
      <c r="BH36" s="67">
        <f>'Población %'!BH81*FA36</f>
        <v>3.0200624703298942E-2</v>
      </c>
      <c r="BI36" s="67">
        <f>'Población %'!BI81*FB36</f>
        <v>3.8334851243215923E-2</v>
      </c>
      <c r="BJ36" s="67">
        <f>'Población %'!BJ81*FC36</f>
        <v>4.7864371810286299E-2</v>
      </c>
      <c r="BK36" s="67">
        <f>'Población %'!BK81*FD36</f>
        <v>5.7972169798432768E-2</v>
      </c>
      <c r="BL36" s="67">
        <f>'Población %'!BL81*FE36</f>
        <v>6.8147322666834112E-2</v>
      </c>
      <c r="BM36" s="67">
        <f>'Población %'!BM81*FF36</f>
        <v>7.7749843144117134E-2</v>
      </c>
      <c r="BN36" s="67">
        <f>'Población %'!BN81*FG36</f>
        <v>8.5307755359649601E-2</v>
      </c>
      <c r="BO36" s="67">
        <f>'Población %'!BO81*FH36</f>
        <v>9.0855529663628407E-2</v>
      </c>
      <c r="BP36" s="67">
        <f>'Población %'!BP81*FI36</f>
        <v>9.4800057648808903E-2</v>
      </c>
      <c r="BQ36" s="67">
        <f>'Población %'!BQ81*FJ36</f>
        <v>9.6638895259577723E-2</v>
      </c>
      <c r="BR36" s="67">
        <f>'Población %'!BR81*FK36</f>
        <v>9.5841425831657209E-2</v>
      </c>
      <c r="BS36" s="67">
        <f>'Población %'!BS81*FL36</f>
        <v>9.2387059331366081E-2</v>
      </c>
      <c r="BT36" s="67">
        <f>'Población %'!BT81*FM36</f>
        <v>8.7346705763207161E-2</v>
      </c>
      <c r="BU36" s="67">
        <f>'Población %'!BU81*FN36</f>
        <v>8.0645370427318161E-2</v>
      </c>
      <c r="BV36" s="67">
        <f>'Población %'!BV81*FO36</f>
        <v>7.356011499436782E-2</v>
      </c>
      <c r="BW36" s="67">
        <f>'Población %'!BW81*FP36</f>
        <v>6.7108564412784413E-2</v>
      </c>
      <c r="BX36" s="67">
        <f>'Población %'!BX81*FQ36</f>
        <v>6.1620330114672342E-2</v>
      </c>
      <c r="BY36" s="67">
        <f>'Población %'!BY81*FR36</f>
        <v>5.634202395070604E-2</v>
      </c>
      <c r="BZ36" s="67">
        <f>'Población %'!BZ81*FS36</f>
        <v>5.1599078018002231E-2</v>
      </c>
      <c r="CA36" s="67">
        <f>'Población %'!CA81*FT36</f>
        <v>4.7127120541448422E-2</v>
      </c>
      <c r="CB36" s="67">
        <f>'Población %'!CB81*FU36</f>
        <v>4.2798183675657242E-2</v>
      </c>
      <c r="CC36" s="67">
        <f>'Población %'!CC81*FV36</f>
        <v>3.8604108337406087E-2</v>
      </c>
      <c r="CD36" s="67">
        <f>'Población %'!CD81*FW36</f>
        <v>3.4693047485939772E-2</v>
      </c>
      <c r="CE36" s="67">
        <f>'Población %'!CE81*FX36</f>
        <v>3.0962088065781185E-2</v>
      </c>
      <c r="CF36" s="67">
        <f>'Población %'!CF81*FY36</f>
        <v>2.7189977868185007E-2</v>
      </c>
      <c r="CG36" s="67">
        <f>'Población %'!CG81*FZ36</f>
        <v>2.3225524359741682E-2</v>
      </c>
      <c r="CH36" s="67">
        <f>'Población %'!CH81*GA36</f>
        <v>1.9341923928899375E-2</v>
      </c>
      <c r="CI36" s="67">
        <f>'Población %'!CI81*GB36</f>
        <v>1.5830022931492174E-2</v>
      </c>
      <c r="CJ36" s="67">
        <f>'Población %'!CJ81*GC36</f>
        <v>1.2716779734765399E-2</v>
      </c>
      <c r="CK36" s="67">
        <f>'Población %'!CK81*GD36</f>
        <v>1.0056793884796208E-2</v>
      </c>
      <c r="CL36" s="67">
        <f>'Población %'!CL81*GE36</f>
        <v>7.8938137496655167E-3</v>
      </c>
      <c r="CM36" s="67">
        <f>'Población %'!CM81*GF36</f>
        <v>6.1208413770234638E-3</v>
      </c>
      <c r="CN36" s="67">
        <f>'Población %'!CN81*GG36</f>
        <v>4.4035935715851507E-3</v>
      </c>
      <c r="CP36" s="72">
        <f t="shared" si="0"/>
        <v>1.7962739803562373</v>
      </c>
      <c r="CQ36" s="83">
        <f>100*'Población %'!CR81</f>
        <v>8.478537744975835</v>
      </c>
      <c r="CR36" s="83">
        <f t="shared" si="1"/>
        <v>21.186129429224557</v>
      </c>
      <c r="CT36">
        <f t="shared" si="2"/>
        <v>2020</v>
      </c>
      <c r="CU36" s="68">
        <f>'Insumo 4'!B$12+('Insumo 3'!$E5*'Insumo 4'!B$47)</f>
        <v>0</v>
      </c>
      <c r="CV36" s="68">
        <f>'Insumo 4'!C$12+('Insumo 3'!$E5*'Insumo 4'!C$47)</f>
        <v>0</v>
      </c>
      <c r="CW36" s="68">
        <f>'Insumo 4'!D$12+('Insumo 3'!$E5*'Insumo 4'!D$47)</f>
        <v>0</v>
      </c>
      <c r="CX36" s="68">
        <f>'Insumo 4'!E$12+('Insumo 3'!$E5*'Insumo 4'!E$47)</f>
        <v>0</v>
      </c>
      <c r="CY36" s="68">
        <f>'Insumo 4'!F$12+('Insumo 3'!$E5*'Insumo 4'!F$47)</f>
        <v>0</v>
      </c>
      <c r="CZ36" s="68">
        <f>'Insumo 4'!G$12+('Insumo 3'!$E5*'Insumo 4'!G$47)</f>
        <v>0</v>
      </c>
      <c r="DA36" s="68">
        <f>'Insumo 4'!H$12+('Insumo 3'!$E5*'Insumo 4'!H$47)</f>
        <v>0</v>
      </c>
      <c r="DB36" s="68">
        <f>'Insumo 4'!I$12+('Insumo 3'!$E5*'Insumo 4'!I$47)</f>
        <v>0</v>
      </c>
      <c r="DC36" s="68">
        <f>'Insumo 4'!J$12+('Insumo 3'!$E5*'Insumo 4'!J$47)</f>
        <v>0</v>
      </c>
      <c r="DD36" s="68">
        <f>'Insumo 4'!K$12+('Insumo 3'!$E5*'Insumo 4'!K$47)</f>
        <v>0</v>
      </c>
      <c r="DE36" s="68">
        <f>'Insumo 4'!L$12+('Insumo 3'!$E5*'Insumo 4'!L$47)</f>
        <v>0</v>
      </c>
      <c r="DF36" s="68">
        <f>'Insumo 4'!M$12+('Insumo 3'!$E5*'Insumo 4'!M$47)</f>
        <v>0</v>
      </c>
      <c r="DG36" s="68">
        <f>'Insumo 4'!N$12+('Insumo 3'!$E5*'Insumo 4'!N$47)</f>
        <v>0</v>
      </c>
      <c r="DH36" s="68">
        <f>'Insumo 4'!O$12+('Insumo 3'!$E5*'Insumo 4'!O$47)</f>
        <v>0</v>
      </c>
      <c r="DI36" s="68">
        <f>'Insumo 4'!P$12+('Insumo 3'!$E5*'Insumo 4'!P$47)</f>
        <v>0</v>
      </c>
      <c r="DJ36" s="68">
        <f>'Insumo 4'!Q$12+('Insumo 3'!$E5*'Insumo 4'!Q$47)</f>
        <v>0</v>
      </c>
      <c r="DK36" s="68">
        <f>'Insumo 4'!R$12+('Insumo 3'!$E5*'Insumo 4'!R$47)</f>
        <v>0</v>
      </c>
      <c r="DL36" s="68">
        <f>'Insumo 4'!S$12+('Insumo 3'!$E5*'Insumo 4'!S$47)</f>
        <v>0</v>
      </c>
      <c r="DM36" s="68">
        <f>'Insumo 4'!T$12+('Insumo 3'!$E5*'Insumo 4'!T$47)</f>
        <v>0</v>
      </c>
      <c r="DN36" s="68">
        <f>'Insumo 4'!U$12+('Insumo 3'!$E5*'Insumo 4'!U$47)</f>
        <v>0</v>
      </c>
      <c r="DO36" s="68">
        <f>'Insumo 4'!V$12+('Insumo 3'!$E5*'Insumo 4'!V$47)</f>
        <v>0</v>
      </c>
      <c r="DP36" s="68">
        <f>'Insumo 4'!W$12+('Insumo 3'!$E5*'Insumo 4'!W$47)</f>
        <v>0</v>
      </c>
      <c r="DQ36" s="68">
        <f>'Insumo 4'!X$12+('Insumo 3'!$E5*'Insumo 4'!X$47)</f>
        <v>0</v>
      </c>
      <c r="DR36" s="68">
        <f>'Insumo 4'!Y$12+('Insumo 3'!$E5*'Insumo 4'!Y$47)</f>
        <v>0</v>
      </c>
      <c r="DS36" s="68">
        <f>'Insumo 4'!Z$12+('Insumo 3'!$E5*'Insumo 4'!Z$47)</f>
        <v>0</v>
      </c>
      <c r="DT36" s="68">
        <f>'Insumo 4'!AA$12+('Insumo 3'!$E5*'Insumo 4'!AA$47)</f>
        <v>0</v>
      </c>
      <c r="DU36" s="68">
        <f>'Insumo 4'!AB$12+('Insumo 3'!$E5*'Insumo 4'!AB$47)</f>
        <v>0</v>
      </c>
      <c r="DV36" s="68">
        <f>'Insumo 4'!AC$12+('Insumo 3'!$E5*'Insumo 4'!AC$47)</f>
        <v>0</v>
      </c>
      <c r="DW36" s="68">
        <f>'Insumo 4'!AD$12+('Insumo 3'!$E5*'Insumo 4'!AD$47)</f>
        <v>0</v>
      </c>
      <c r="DX36" s="68">
        <f>'Insumo 4'!AE$12+('Insumo 3'!$E5*'Insumo 4'!AE$47)</f>
        <v>0</v>
      </c>
      <c r="DY36" s="68">
        <f>'Insumo 4'!AF$12+('Insumo 3'!$E5*'Insumo 4'!AF$47)</f>
        <v>0</v>
      </c>
      <c r="DZ36" s="68">
        <f>'Insumo 4'!AG$12+('Insumo 3'!$E5*'Insumo 4'!AG$47)</f>
        <v>0</v>
      </c>
      <c r="EA36" s="68">
        <f>'Insumo 4'!AH$12+('Insumo 3'!$E5*'Insumo 4'!AH$47)</f>
        <v>0</v>
      </c>
      <c r="EB36" s="68">
        <f>'Insumo 4'!AI$12+('Insumo 3'!$E5*'Insumo 4'!AI$47)</f>
        <v>0</v>
      </c>
      <c r="EC36" s="68">
        <f>'Insumo 4'!AJ$12+('Insumo 3'!$E5*'Insumo 4'!AJ$47)</f>
        <v>0</v>
      </c>
      <c r="ED36" s="68">
        <f>'Insumo 4'!AK$12+('Insumo 3'!$E5*'Insumo 4'!AK$47)</f>
        <v>0</v>
      </c>
      <c r="EE36" s="68">
        <f>'Insumo 4'!AL$12+('Insumo 3'!$E5*'Insumo 4'!AL$47)</f>
        <v>0</v>
      </c>
      <c r="EF36" s="68">
        <f>'Insumo 4'!AM$12+('Insumo 3'!$E5*'Insumo 4'!AM$47)</f>
        <v>0</v>
      </c>
      <c r="EG36" s="68">
        <f>'Insumo 4'!AN$12+('Insumo 3'!$E5*'Insumo 4'!AN$47)</f>
        <v>0</v>
      </c>
      <c r="EH36" s="68">
        <f>'Insumo 4'!AO$12+('Insumo 3'!$E5*'Insumo 4'!AO$47)</f>
        <v>0</v>
      </c>
      <c r="EI36" s="68">
        <f>'Insumo 4'!AP$12+('Insumo 3'!$E5*'Insumo 4'!AP$47)</f>
        <v>0</v>
      </c>
      <c r="EJ36" s="68">
        <f>'Insumo 4'!AQ$12+('Insumo 3'!$E5*'Insumo 4'!AQ$47)</f>
        <v>0</v>
      </c>
      <c r="EK36" s="68">
        <f>'Insumo 4'!AR$12+('Insumo 3'!$E5*'Insumo 4'!AR$47)</f>
        <v>8.8238818974902043E-4</v>
      </c>
      <c r="EL36" s="68">
        <f>'Insumo 4'!AS$12+('Insumo 3'!$E5*'Insumo 4'!AS$47)</f>
        <v>4.8693433190267893E-3</v>
      </c>
      <c r="EM36" s="68">
        <f>'Insumo 4'!AT$12+('Insumo 3'!$E5*'Insumo 4'!AT$47)</f>
        <v>1.4359199061542044E-2</v>
      </c>
      <c r="EN36" s="68">
        <f>'Insumo 4'!AU$12+('Insumo 3'!$E5*'Insumo 4'!AU$47)</f>
        <v>3.6531057813648467E-2</v>
      </c>
      <c r="EO36" s="68">
        <f>'Insumo 4'!AV$12+('Insumo 3'!$E5*'Insumo 4'!AV$47)</f>
        <v>9.858410152964199E-2</v>
      </c>
      <c r="EP36" s="68">
        <f>'Insumo 4'!AW$12+('Insumo 3'!$E5*'Insumo 4'!AW$47)</f>
        <v>0.21389272413390695</v>
      </c>
      <c r="EQ36" s="68">
        <f>'Insumo 4'!AX$12+('Insumo 3'!$E5*'Insumo 4'!AX$47)</f>
        <v>0.36563861427756122</v>
      </c>
      <c r="ER36" s="68">
        <f>'Insumo 4'!AY$12+('Insumo 3'!$E5*'Insumo 4'!AY$47)</f>
        <v>0.54080144660291762</v>
      </c>
      <c r="ES36" s="68">
        <f>'Insumo 4'!AZ$12+('Insumo 3'!$E5*'Insumo 4'!AZ$47)</f>
        <v>0.73141463602424606</v>
      </c>
      <c r="ET36" s="68">
        <f>'Insumo 4'!BA$12+('Insumo 3'!$E5*'Insumo 4'!BA$47)</f>
        <v>0.8944302126328777</v>
      </c>
      <c r="EU36" s="68">
        <f>'Insumo 4'!BB$12+('Insumo 3'!$E5*'Insumo 4'!BB$47)</f>
        <v>1.0281025209760035</v>
      </c>
      <c r="EV36" s="68">
        <f>'Insumo 4'!BC$12+('Insumo 3'!$E5*'Insumo 4'!BC$47)</f>
        <v>1.1991482094333787</v>
      </c>
      <c r="EW36" s="68">
        <f>'Insumo 4'!BD$12+('Insumo 3'!$E5*'Insumo 4'!BD$47)</f>
        <v>1.4425379627260571</v>
      </c>
      <c r="EX36" s="68">
        <f>'Insumo 4'!BE$12+('Insumo 3'!$E5*'Insumo 4'!BE$47)</f>
        <v>1.7814126017588787</v>
      </c>
      <c r="EY36" s="68">
        <f>'Insumo 4'!BF$12+('Insumo 3'!$E5*'Insumo 4'!BF$47)</f>
        <v>2.2724401279882653</v>
      </c>
      <c r="EZ36" s="68">
        <f>'Insumo 4'!BG$12+('Insumo 3'!$E5*'Insumo 4'!BG$47)</f>
        <v>2.9392280155020489</v>
      </c>
      <c r="FA36" s="68">
        <f>'Insumo 4'!BH$12+('Insumo 3'!$E5*'Insumo 4'!BH$47)</f>
        <v>3.8112598430095588</v>
      </c>
      <c r="FB36" s="68">
        <f>'Insumo 4'!BI$12+('Insumo 3'!$E5*'Insumo 4'!BI$47)</f>
        <v>5.024400874325055</v>
      </c>
      <c r="FC36" s="68">
        <f>'Insumo 4'!BJ$12+('Insumo 3'!$E5*'Insumo 4'!BJ$47)</f>
        <v>6.5227736847686941</v>
      </c>
      <c r="FD36" s="68">
        <f>'Insumo 4'!BK$12+('Insumo 3'!$E5*'Insumo 4'!BK$47)</f>
        <v>8.2357392233121836</v>
      </c>
      <c r="FE36" s="68">
        <f>'Insumo 4'!BL$12+('Insumo 3'!$E5*'Insumo 4'!BL$47)</f>
        <v>10.064373788768917</v>
      </c>
      <c r="FF36" s="68">
        <f>'Insumo 4'!BM$12+('Insumo 3'!$E5*'Insumo 4'!BM$47)</f>
        <v>11.863954415771889</v>
      </c>
      <c r="FG36" s="68">
        <f>'Insumo 4'!BN$12+('Insumo 3'!$E5*'Insumo 4'!BN$47)</f>
        <v>13.401551252700894</v>
      </c>
      <c r="FH36" s="68">
        <f>'Insumo 4'!BO$12+('Insumo 3'!$E5*'Insumo 4'!BO$47)</f>
        <v>14.716860059430017</v>
      </c>
      <c r="FI36" s="68">
        <f>'Insumo 4'!BP$12+('Insumo 3'!$E5*'Insumo 4'!BP$47)</f>
        <v>15.821640302638997</v>
      </c>
      <c r="FJ36" s="68">
        <f>'Insumo 4'!BQ$12+('Insumo 3'!$E5*'Insumo 4'!BQ$47)</f>
        <v>16.749126204349299</v>
      </c>
      <c r="FK36" s="68">
        <f>'Insumo 4'!BR$12+('Insumo 3'!$E5*'Insumo 4'!BR$47)</f>
        <v>17.483104650862579</v>
      </c>
      <c r="FL36" s="68">
        <f>'Insumo 4'!BS$12+('Insumo 3'!$E5*'Insumo 4'!BS$47)</f>
        <v>17.919351593019524</v>
      </c>
      <c r="FM36" s="68">
        <f>'Insumo 4'!BT$12+('Insumo 3'!$E5*'Insumo 4'!BT$47)</f>
        <v>18.047537279180045</v>
      </c>
      <c r="FN36" s="68">
        <f>'Insumo 4'!BU$12+('Insumo 3'!$E5*'Insumo 4'!BU$47)</f>
        <v>17.842887239426982</v>
      </c>
      <c r="FO36" s="68">
        <f>'Insumo 4'!BV$12+('Insumo 3'!$E5*'Insumo 4'!BV$47)</f>
        <v>17.334266718858618</v>
      </c>
      <c r="FP36" s="68">
        <f>'Insumo 4'!BW$12+('Insumo 3'!$E5*'Insumo 4'!BW$47)</f>
        <v>16.613726626059794</v>
      </c>
      <c r="FQ36" s="68">
        <f>'Insumo 4'!BX$12+('Insumo 3'!$E5*'Insumo 4'!BX$47)</f>
        <v>15.878033005328055</v>
      </c>
      <c r="FR36" s="68">
        <f>'Insumo 4'!BY$12+('Insumo 3'!$E5*'Insumo 4'!BY$47)</f>
        <v>15.164980168109114</v>
      </c>
      <c r="FS36" s="68">
        <f>'Insumo 4'!BZ$12+('Insumo 3'!$E5*'Insumo 4'!BZ$47)</f>
        <v>14.5223462396704</v>
      </c>
      <c r="FT36" s="68">
        <f>'Insumo 4'!CA$12+('Insumo 3'!$E5*'Insumo 4'!CA$47)</f>
        <v>13.954621154214255</v>
      </c>
      <c r="FU36" s="68">
        <f>'Insumo 4'!CB$12+('Insumo 3'!$E5*'Insumo 4'!CB$47)</f>
        <v>13.484777118198371</v>
      </c>
      <c r="FV36" s="68">
        <f>'Insumo 4'!CC$12+('Insumo 3'!$E5*'Insumo 4'!CC$47)</f>
        <v>13.074722265270307</v>
      </c>
      <c r="FW36" s="68">
        <f>'Insumo 4'!CD$12+('Insumo 3'!$E5*'Insumo 4'!CD$47)</f>
        <v>12.660407296970293</v>
      </c>
      <c r="FX36" s="68">
        <f>'Insumo 4'!CE$12+('Insumo 3'!$E5*'Insumo 4'!CE$47)</f>
        <v>12.211256632272768</v>
      </c>
      <c r="FY36" s="68">
        <f>'Insumo 4'!CF$12+('Insumo 3'!$E5*'Insumo 4'!CF$47)</f>
        <v>11.733843089727175</v>
      </c>
      <c r="FZ36" s="68">
        <f>'Insumo 4'!CG$12+('Insumo 3'!$E5*'Insumo 4'!CG$47)</f>
        <v>11.172161029937767</v>
      </c>
      <c r="GA36" s="68">
        <f>'Insumo 4'!CH$12+('Insumo 3'!$E5*'Insumo 4'!CH$47)</f>
        <v>10.565572370688145</v>
      </c>
      <c r="GB36" s="68">
        <f>'Insumo 4'!CI$12+('Insumo 3'!$E5*'Insumo 4'!CI$47)</f>
        <v>9.9541163905252024</v>
      </c>
      <c r="GC36" s="68">
        <f>'Insumo 4'!CJ$12+('Insumo 3'!$E5*'Insumo 4'!CJ$47)</f>
        <v>9.3827311378017342</v>
      </c>
      <c r="GD36" s="68">
        <f>'Insumo 4'!CK$12+('Insumo 3'!$E5*'Insumo 4'!CK$47)</f>
        <v>8.8316255825019017</v>
      </c>
      <c r="GE36" s="68">
        <f>'Insumo 4'!CL$12+('Insumo 3'!$E5*'Insumo 4'!CL$47)</f>
        <v>8.3185804446619365</v>
      </c>
      <c r="GF36" s="68">
        <f>'Insumo 4'!CM$12+('Insumo 3'!$E5*'Insumo 4'!CM$47)</f>
        <v>7.8305734636076849</v>
      </c>
      <c r="GG36" s="68">
        <f>'Insumo 4'!CN$12+('Insumo 3'!$E5*'Insumo 4'!CN$47)</f>
        <v>7.342568901699015</v>
      </c>
    </row>
    <row r="37" spans="1:189">
      <c r="A37">
        <f>'Población %'!A82</f>
        <v>2021</v>
      </c>
      <c r="B37" s="67">
        <f>'Población %'!B82*CU37</f>
        <v>8.6599237580602841E-6</v>
      </c>
      <c r="C37" s="67">
        <f>'Población %'!C82*CV37</f>
        <v>9.1455490053130851E-6</v>
      </c>
      <c r="D37" s="67">
        <f>'Población %'!D82*CW37</f>
        <v>9.8184686405290744E-6</v>
      </c>
      <c r="E37" s="67">
        <f>'Población %'!E82*CX37</f>
        <v>1.0618807483799761E-5</v>
      </c>
      <c r="F37" s="67">
        <f>'Población %'!F82*CY37</f>
        <v>1.1266737168563654E-5</v>
      </c>
      <c r="G37" s="67">
        <f>'Población %'!G82*CZ37</f>
        <v>1.188770600263859E-5</v>
      </c>
      <c r="H37" s="67">
        <f>'Población %'!H82*DA37</f>
        <v>1.2853167657874214E-5</v>
      </c>
      <c r="I37" s="67">
        <f>'Población %'!I82*DB37</f>
        <v>1.3799297598405411E-5</v>
      </c>
      <c r="J37" s="67">
        <f>'Población %'!J82*DC37</f>
        <v>1.462120830747174E-5</v>
      </c>
      <c r="K37" s="67">
        <f>'Población %'!K82*DD37</f>
        <v>1.5199785375276392E-5</v>
      </c>
      <c r="L37" s="67">
        <f>'Población %'!L82*DE37</f>
        <v>1.5816840430332036E-5</v>
      </c>
      <c r="M37" s="67">
        <f>'Población %'!M82*DF37</f>
        <v>1.6504648922887999E-5</v>
      </c>
      <c r="N37" s="67">
        <f>'Población %'!N82*DG37</f>
        <v>1.8216778718111688E-5</v>
      </c>
      <c r="O37" s="67">
        <f>'Población %'!O82*DH37</f>
        <v>2.0939621901364543E-5</v>
      </c>
      <c r="P37" s="67">
        <f>'Población %'!P82*DI37</f>
        <v>2.4850013356097469E-5</v>
      </c>
      <c r="Q37" s="67">
        <f>'Población %'!Q82*DJ37</f>
        <v>3.0301568337636546E-5</v>
      </c>
      <c r="R37" s="67">
        <f>'Población %'!R82*DK37</f>
        <v>4.2296350315103514E-5</v>
      </c>
      <c r="S37" s="67">
        <f>'Población %'!S82*DL37</f>
        <v>4.9318562055658415E-5</v>
      </c>
      <c r="T37" s="67">
        <f>'Población %'!T82*DM37</f>
        <v>5.4838793396715994E-5</v>
      </c>
      <c r="U37" s="67">
        <f>'Población %'!U82*DN37</f>
        <v>5.815705723516409E-5</v>
      </c>
      <c r="V37" s="67">
        <f>'Población %'!V82*DO37</f>
        <v>6.1007943397045102E-5</v>
      </c>
      <c r="W37" s="67">
        <f>'Población %'!W82*DP37</f>
        <v>6.1041052458431764E-5</v>
      </c>
      <c r="X37" s="67">
        <f>'Población %'!X82*DQ37</f>
        <v>6.2595500862042019E-5</v>
      </c>
      <c r="Y37" s="67">
        <f>'Población %'!Y82*DR37</f>
        <v>6.530831093838129E-5</v>
      </c>
      <c r="Z37" s="67">
        <f>'Población %'!Z82*DS37</f>
        <v>6.6289035601465476E-5</v>
      </c>
      <c r="AA37" s="67">
        <f>'Población %'!AA82*DT37</f>
        <v>6.6447843141881842E-5</v>
      </c>
      <c r="AB37" s="67">
        <f>'Población %'!AB82*DU37</f>
        <v>6.7076592559824172E-5</v>
      </c>
      <c r="AC37" s="67">
        <f>'Población %'!AC82*DV37</f>
        <v>6.6623646947048425E-5</v>
      </c>
      <c r="AD37" s="67">
        <f>'Población %'!AD82*DW37</f>
        <v>6.5471996341255861E-5</v>
      </c>
      <c r="AE37" s="67">
        <f>'Población %'!AE82*DX37</f>
        <v>6.5529978071086743E-5</v>
      </c>
      <c r="AF37" s="67">
        <f>'Población %'!AF82*DY37</f>
        <v>6.5317253309834871E-5</v>
      </c>
      <c r="AG37" s="67">
        <f>'Población %'!AG82*DZ37</f>
        <v>6.4868426165318397E-5</v>
      </c>
      <c r="AH37" s="67">
        <f>'Población %'!AH82*EA37</f>
        <v>6.4187910225189994E-5</v>
      </c>
      <c r="AI37" s="67">
        <f>'Población %'!AI82*EB37</f>
        <v>6.2710658640111039E-5</v>
      </c>
      <c r="AJ37" s="67">
        <f>'Población %'!AJ82*EC37</f>
        <v>6.2863222469307134E-5</v>
      </c>
      <c r="AK37" s="67">
        <f>'Población %'!AK82*ED37</f>
        <v>6.3086058424514547E-5</v>
      </c>
      <c r="AL37" s="67">
        <f>'Población %'!AL82*EE37</f>
        <v>6.3699850933654351E-5</v>
      </c>
      <c r="AM37" s="67">
        <f>'Población %'!AM82*EF37</f>
        <v>6.4083338568926194E-5</v>
      </c>
      <c r="AN37" s="67">
        <f>'Población %'!AN82*EG37</f>
        <v>6.658014953373521E-5</v>
      </c>
      <c r="AO37" s="67">
        <f>'Población %'!AO82*EH37</f>
        <v>7.1707862799749773E-5</v>
      </c>
      <c r="AP37" s="67">
        <f>'Población %'!AP82*EI37</f>
        <v>7.8412843568523378E-5</v>
      </c>
      <c r="AQ37" s="67">
        <f>'Población %'!AQ82*EJ37</f>
        <v>8.4137015359659099E-5</v>
      </c>
      <c r="AR37" s="67">
        <f>'Población %'!AR82*EK37</f>
        <v>9.8618903712557678E-5</v>
      </c>
      <c r="AS37" s="67">
        <f>'Población %'!AS82*EL37</f>
        <v>1.4957209851448129E-4</v>
      </c>
      <c r="AT37" s="67">
        <f>'Población %'!AT82*EM37</f>
        <v>2.6439821940387733E-4</v>
      </c>
      <c r="AU37" s="67">
        <f>'Población %'!AU82*EN37</f>
        <v>5.154834035739547E-4</v>
      </c>
      <c r="AV37" s="67">
        <f>'Población %'!AV82*EO37</f>
        <v>1.1873255836423989E-3</v>
      </c>
      <c r="AW37" s="67">
        <f>'Población %'!AW82*EP37</f>
        <v>2.3906907090053154E-3</v>
      </c>
      <c r="AX37" s="67">
        <f>'Población %'!AX82*EQ37</f>
        <v>3.9174794145293446E-3</v>
      </c>
      <c r="AY37" s="67">
        <f>'Población %'!AY82*ER37</f>
        <v>5.6113852188101132E-3</v>
      </c>
      <c r="AZ37" s="67">
        <f>'Población %'!AZ82*ES37</f>
        <v>7.3747455948124686E-3</v>
      </c>
      <c r="BA37" s="67">
        <f>'Población %'!BA82*ET37</f>
        <v>8.7760479803985509E-3</v>
      </c>
      <c r="BB37" s="67">
        <f>'Población %'!BB82*EU37</f>
        <v>9.8162715546553959E-3</v>
      </c>
      <c r="BC37" s="67">
        <f>'Población %'!BC82*EV37</f>
        <v>1.1156675037229974E-2</v>
      </c>
      <c r="BD37" s="67">
        <f>'Población %'!BD82*EW37</f>
        <v>1.3103206273475993E-2</v>
      </c>
      <c r="BE37" s="67">
        <f>'Población %'!BE82*EX37</f>
        <v>1.5792385176727593E-2</v>
      </c>
      <c r="BF37" s="67">
        <f>'Población %'!BF82*EY37</f>
        <v>1.9622480938224603E-2</v>
      </c>
      <c r="BG37" s="67">
        <f>'Población %'!BG82*EZ37</f>
        <v>2.4679467939220424E-2</v>
      </c>
      <c r="BH37" s="67">
        <f>'Población %'!BH82*FA37</f>
        <v>3.1036246297012033E-2</v>
      </c>
      <c r="BI37" s="67">
        <f>'Población %'!BI82*FB37</f>
        <v>3.9478014017621466E-2</v>
      </c>
      <c r="BJ37" s="67">
        <f>'Población %'!BJ82*FC37</f>
        <v>4.9260161207199872E-2</v>
      </c>
      <c r="BK37" s="67">
        <f>'Población %'!BK82*FD37</f>
        <v>5.9723675755999343E-2</v>
      </c>
      <c r="BL37" s="67">
        <f>'Población %'!BL82*FE37</f>
        <v>6.9895239622683375E-2</v>
      </c>
      <c r="BM37" s="67">
        <f>'Población %'!BM82*FF37</f>
        <v>7.9152371137808E-2</v>
      </c>
      <c r="BN37" s="67">
        <f>'Población %'!BN82*FG37</f>
        <v>8.6453039527000494E-2</v>
      </c>
      <c r="BO37" s="67">
        <f>'Población %'!BO82*FH37</f>
        <v>9.2139809962756919E-2</v>
      </c>
      <c r="BP37" s="67">
        <f>'Población %'!BP82*FI37</f>
        <v>9.598524196770826E-2</v>
      </c>
      <c r="BQ37" s="67">
        <f>'Población %'!BQ82*FJ37</f>
        <v>9.8486440468478667E-2</v>
      </c>
      <c r="BR37" s="67">
        <f>'Población %'!BR82*FK37</f>
        <v>9.8831688040480842E-2</v>
      </c>
      <c r="BS37" s="67">
        <f>'Población %'!BS82*FL37</f>
        <v>9.6079853054531164E-2</v>
      </c>
      <c r="BT37" s="67">
        <f>'Población %'!BT82*FM37</f>
        <v>9.0848774227376777E-2</v>
      </c>
      <c r="BU37" s="67">
        <f>'Población %'!BU82*FN37</f>
        <v>8.4180103086562943E-2</v>
      </c>
      <c r="BV37" s="67">
        <f>'Población %'!BV82*FO37</f>
        <v>7.6245789262438371E-2</v>
      </c>
      <c r="BW37" s="67">
        <f>'Población %'!BW82*FP37</f>
        <v>6.8486795719530091E-2</v>
      </c>
      <c r="BX37" s="67">
        <f>'Población %'!BX82*FQ37</f>
        <v>6.2156297980279121E-2</v>
      </c>
      <c r="BY37" s="67">
        <f>'Población %'!BY82*FR37</f>
        <v>5.6876729133067017E-2</v>
      </c>
      <c r="BZ37" s="67">
        <f>'Población %'!BZ82*FS37</f>
        <v>5.1990063265378986E-2</v>
      </c>
      <c r="CA37" s="67">
        <f>'Población %'!CA82*FT37</f>
        <v>4.7622809599273647E-2</v>
      </c>
      <c r="CB37" s="67">
        <f>'Población %'!CB82*FU37</f>
        <v>4.357688248133057E-2</v>
      </c>
      <c r="CC37" s="67">
        <f>'Población %'!CC82*FV37</f>
        <v>3.9526645847856007E-2</v>
      </c>
      <c r="CD37" s="67">
        <f>'Población %'!CD82*FW37</f>
        <v>3.5417641591181069E-2</v>
      </c>
      <c r="CE37" s="67">
        <f>'Población %'!CE82*FX37</f>
        <v>3.151922029163353E-2</v>
      </c>
      <c r="CF37" s="67">
        <f>'Población %'!CF82*FY37</f>
        <v>2.7850251610003814E-2</v>
      </c>
      <c r="CG37" s="67">
        <f>'Población %'!CG82*FZ37</f>
        <v>2.4091561270236428E-2</v>
      </c>
      <c r="CH37" s="67">
        <f>'Población %'!CH82*GA37</f>
        <v>2.0332694553677363E-2</v>
      </c>
      <c r="CI37" s="67">
        <f>'Población %'!CI82*GB37</f>
        <v>1.67861579282239E-2</v>
      </c>
      <c r="CJ37" s="67">
        <f>'Población %'!CJ82*GC37</f>
        <v>1.3613681130318824E-2</v>
      </c>
      <c r="CK37" s="67">
        <f>'Población %'!CK82*GD37</f>
        <v>1.085418234584757E-2</v>
      </c>
      <c r="CL37" s="67">
        <f>'Población %'!CL82*GE37</f>
        <v>8.6042775275894205E-3</v>
      </c>
      <c r="CM37" s="67">
        <f>'Población %'!CM82*GF37</f>
        <v>6.702206225824122E-3</v>
      </c>
      <c r="CN37" s="67">
        <f>'Población %'!CN82*GG37</f>
        <v>5.0723440135310906E-3</v>
      </c>
      <c r="CP37" s="72">
        <f t="shared" si="0"/>
        <v>1.8452412815723622</v>
      </c>
      <c r="CQ37" s="83">
        <f>100*'Población %'!CR82</f>
        <v>8.6335813454015504</v>
      </c>
      <c r="CR37" s="83">
        <f t="shared" si="1"/>
        <v>21.372837154713107</v>
      </c>
      <c r="CT37">
        <f t="shared" si="2"/>
        <v>2021</v>
      </c>
      <c r="CU37" s="68">
        <f>'Insumo 4'!B$12+('Insumo 3'!$E6*'Insumo 4'!B$47)</f>
        <v>4.8861519100593749E-4</v>
      </c>
      <c r="CV37" s="68">
        <f>'Insumo 4'!C$12+('Insumo 3'!$E6*'Insumo 4'!C$47)</f>
        <v>5.1439027732976699E-4</v>
      </c>
      <c r="CW37" s="68">
        <f>'Insumo 4'!D$12+('Insumo 3'!$E6*'Insumo 4'!D$47)</f>
        <v>5.5547377046770332E-4</v>
      </c>
      <c r="CX37" s="68">
        <f>'Insumo 4'!E$12+('Insumo 3'!$E6*'Insumo 4'!E$47)</f>
        <v>6.0366546242193492E-4</v>
      </c>
      <c r="CY37" s="68">
        <f>'Insumo 4'!F$12+('Insumo 3'!$E6*'Insumo 4'!F$47)</f>
        <v>6.4298919833025896E-4</v>
      </c>
      <c r="CZ37" s="68">
        <f>'Insumo 4'!G$12+('Insumo 3'!$E6*'Insumo 4'!G$47)</f>
        <v>6.8043528514527768E-4</v>
      </c>
      <c r="DA37" s="68">
        <f>'Insumo 4'!H$12+('Insumo 3'!$E6*'Insumo 4'!H$47)</f>
        <v>7.3725063028829807E-4</v>
      </c>
      <c r="DB37" s="68">
        <f>'Insumo 4'!I$12+('Insumo 3'!$E6*'Insumo 4'!I$47)</f>
        <v>7.9260815243336832E-4</v>
      </c>
      <c r="DC37" s="68">
        <f>'Insumo 4'!J$12+('Insumo 3'!$E6*'Insumo 4'!J$47)</f>
        <v>8.4016525345781499E-4</v>
      </c>
      <c r="DD37" s="68">
        <f>'Insumo 4'!K$12+('Insumo 3'!$E6*'Insumo 4'!K$47)</f>
        <v>8.7291902460476418E-4</v>
      </c>
      <c r="DE37" s="68">
        <f>'Insumo 4'!L$12+('Insumo 3'!$E6*'Insumo 4'!L$47)</f>
        <v>9.0710957544535794E-4</v>
      </c>
      <c r="DF37" s="68">
        <f>'Insumo 4'!M$12+('Insumo 3'!$E6*'Insumo 4'!M$47)</f>
        <v>9.4430448257142854E-4</v>
      </c>
      <c r="DG37" s="68">
        <f>'Insumo 4'!N$12+('Insumo 3'!$E6*'Insumo 4'!N$47)</f>
        <v>1.0381897923902414E-3</v>
      </c>
      <c r="DH37" s="68">
        <f>'Insumo 4'!O$12+('Insumo 3'!$E6*'Insumo 4'!O$47)</f>
        <v>1.1902865982179464E-3</v>
      </c>
      <c r="DI37" s="68">
        <f>'Insumo 4'!P$12+('Insumo 3'!$E6*'Insumo 4'!P$47)</f>
        <v>1.4124940012357982E-3</v>
      </c>
      <c r="DJ37" s="68">
        <f>'Insumo 4'!Q$12+('Insumo 3'!$E6*'Insumo 4'!Q$47)</f>
        <v>1.7239430347709692E-3</v>
      </c>
      <c r="DK37" s="68">
        <f>'Insumo 4'!R$12+('Insumo 3'!$E6*'Insumo 4'!R$47)</f>
        <v>2.4085047087872447E-3</v>
      </c>
      <c r="DL37" s="68">
        <f>'Insumo 4'!S$12+('Insumo 3'!$E6*'Insumo 4'!S$47)</f>
        <v>2.8176045746622145E-3</v>
      </c>
      <c r="DM37" s="68">
        <f>'Insumo 4'!T$12+('Insumo 3'!$E6*'Insumo 4'!T$47)</f>
        <v>3.1150422618316694E-3</v>
      </c>
      <c r="DN37" s="68">
        <f>'Insumo 4'!U$12+('Insumo 3'!$E6*'Insumo 4'!U$47)</f>
        <v>3.2395342549898063E-3</v>
      </c>
      <c r="DO37" s="68">
        <f>'Insumo 4'!V$12+('Insumo 3'!$E6*'Insumo 4'!V$47)</f>
        <v>3.3094518290154242E-3</v>
      </c>
      <c r="DP37" s="68">
        <f>'Insumo 4'!W$12+('Insumo 3'!$E6*'Insumo 4'!W$47)</f>
        <v>3.236901366282591E-3</v>
      </c>
      <c r="DQ37" s="68">
        <f>'Insumo 4'!X$12+('Insumo 3'!$E6*'Insumo 4'!X$47)</f>
        <v>3.2480160826690832E-3</v>
      </c>
      <c r="DR37" s="68">
        <f>'Insumo 4'!Y$12+('Insumo 3'!$E6*'Insumo 4'!Y$47)</f>
        <v>3.3527247477994761E-3</v>
      </c>
      <c r="DS37" s="68">
        <f>'Insumo 4'!Z$12+('Insumo 3'!$E6*'Insumo 4'!Z$47)</f>
        <v>3.4229940632478275E-3</v>
      </c>
      <c r="DT37" s="68">
        <f>'Insumo 4'!AA$12+('Insumo 3'!$E6*'Insumo 4'!AA$47)</f>
        <v>3.4931229981157498E-3</v>
      </c>
      <c r="DU37" s="68">
        <f>'Insumo 4'!AB$12+('Insumo 3'!$E6*'Insumo 4'!AB$47)</f>
        <v>3.5910180652043286E-3</v>
      </c>
      <c r="DV37" s="68">
        <f>'Insumo 4'!AC$12+('Insumo 3'!$E6*'Insumo 4'!AC$47)</f>
        <v>3.6369336121290941E-3</v>
      </c>
      <c r="DW37" s="68">
        <f>'Insumo 4'!AD$12+('Insumo 3'!$E6*'Insumo 4'!AD$47)</f>
        <v>3.6716611733927213E-3</v>
      </c>
      <c r="DX37" s="68">
        <f>'Insumo 4'!AE$12+('Insumo 3'!$E6*'Insumo 4'!AE$47)</f>
        <v>3.8107729548618901E-3</v>
      </c>
      <c r="DY37" s="68">
        <f>'Insumo 4'!AF$12+('Insumo 3'!$E6*'Insumo 4'!AF$47)</f>
        <v>3.9665966303036046E-3</v>
      </c>
      <c r="DZ37" s="68">
        <f>'Insumo 4'!AG$12+('Insumo 3'!$E6*'Insumo 4'!AG$47)</f>
        <v>4.1261205694635827E-3</v>
      </c>
      <c r="EA37" s="68">
        <f>'Insumo 4'!AH$12+('Insumo 3'!$E6*'Insumo 4'!AH$47)</f>
        <v>4.2952940920727737E-3</v>
      </c>
      <c r="EB37" s="68">
        <f>'Insumo 4'!AI$12+('Insumo 3'!$E6*'Insumo 4'!AI$47)</f>
        <v>4.3954304614527134E-3</v>
      </c>
      <c r="EC37" s="68">
        <f>'Insumo 4'!AJ$12+('Insumo 3'!$E6*'Insumo 4'!AJ$47)</f>
        <v>4.5663366206755056E-3</v>
      </c>
      <c r="ED37" s="68">
        <f>'Insumo 4'!AK$12+('Insumo 3'!$E6*'Insumo 4'!AK$47)</f>
        <v>4.7110375969778668E-3</v>
      </c>
      <c r="EE37" s="68">
        <f>'Insumo 4'!AL$12+('Insumo 3'!$E6*'Insumo 4'!AL$47)</f>
        <v>4.8985722681652317E-3</v>
      </c>
      <c r="EF37" s="68">
        <f>'Insumo 4'!AM$12+('Insumo 3'!$E6*'Insumo 4'!AM$47)</f>
        <v>5.0792446981049264E-3</v>
      </c>
      <c r="EG37" s="68">
        <f>'Insumo 4'!AN$12+('Insumo 3'!$E6*'Insumo 4'!AN$47)</f>
        <v>5.4070553501563918E-3</v>
      </c>
      <c r="EH37" s="68">
        <f>'Insumo 4'!AO$12+('Insumo 3'!$E6*'Insumo 4'!AO$47)</f>
        <v>5.9174805187954182E-3</v>
      </c>
      <c r="EI37" s="68">
        <f>'Insumo 4'!AP$12+('Insumo 3'!$E6*'Insumo 4'!AP$47)</f>
        <v>6.537997682260193E-3</v>
      </c>
      <c r="EJ37" s="68">
        <f>'Insumo 4'!AQ$12+('Insumo 3'!$E6*'Insumo 4'!AQ$47)</f>
        <v>7.0804830248510546E-3</v>
      </c>
      <c r="EK37" s="68">
        <f>'Insumo 4'!AR$12+('Insumo 3'!$E6*'Insumo 4'!AR$47)</f>
        <v>8.3572408555570941E-3</v>
      </c>
      <c r="EL37" s="68">
        <f>'Insumo 4'!AS$12+('Insumo 3'!$E6*'Insumo 4'!AS$47)</f>
        <v>1.2813922355255051E-2</v>
      </c>
      <c r="EM37" s="68">
        <f>'Insumo 4'!AT$12+('Insumo 3'!$E6*'Insumo 4'!AT$47)</f>
        <v>2.3076343534051552E-2</v>
      </c>
      <c r="EN37" s="68">
        <f>'Insumo 4'!AU$12+('Insumo 3'!$E6*'Insumo 4'!AU$47)</f>
        <v>4.6080342377904877E-2</v>
      </c>
      <c r="EO37" s="68">
        <f>'Insumo 4'!AV$12+('Insumo 3'!$E6*'Insumo 4'!AV$47)</f>
        <v>0.10858608531585634</v>
      </c>
      <c r="EP37" s="68">
        <f>'Insumo 4'!AW$12+('Insumo 3'!$E6*'Insumo 4'!AW$47)</f>
        <v>0.22370149701636663</v>
      </c>
      <c r="EQ37" s="68">
        <f>'Insumo 4'!AX$12+('Insumo 3'!$E6*'Insumo 4'!AX$47)</f>
        <v>0.37533202368759971</v>
      </c>
      <c r="ER37" s="68">
        <f>'Insumo 4'!AY$12+('Insumo 3'!$E6*'Insumo 4'!AY$47)</f>
        <v>0.55067166308583826</v>
      </c>
      <c r="ES37" s="68">
        <f>'Insumo 4'!AZ$12+('Insumo 3'!$E6*'Insumo 4'!AZ$47)</f>
        <v>0.74165014594379775</v>
      </c>
      <c r="ET37" s="68">
        <f>'Insumo 4'!BA$12+('Insumo 3'!$E6*'Insumo 4'!BA$47)</f>
        <v>0.90554134232798245</v>
      </c>
      <c r="EU37" s="68">
        <f>'Insumo 4'!BB$12+('Insumo 3'!$E6*'Insumo 4'!BB$47)</f>
        <v>1.0407326599063351</v>
      </c>
      <c r="EV37" s="68">
        <f>'Insumo 4'!BC$12+('Insumo 3'!$E6*'Insumo 4'!BC$47)</f>
        <v>1.2148739806585744</v>
      </c>
      <c r="EW37" s="68">
        <f>'Insumo 4'!BD$12+('Insumo 3'!$E6*'Insumo 4'!BD$47)</f>
        <v>1.4636082472609286</v>
      </c>
      <c r="EX37" s="68">
        <f>'Insumo 4'!BE$12+('Insumo 3'!$E6*'Insumo 4'!BE$47)</f>
        <v>1.8086134926472963</v>
      </c>
      <c r="EY37" s="68">
        <f>'Insumo 4'!BF$12+('Insumo 3'!$E6*'Insumo 4'!BF$47)</f>
        <v>2.3061651160359347</v>
      </c>
      <c r="EZ37" s="68">
        <f>'Insumo 4'!BG$12+('Insumo 3'!$E6*'Insumo 4'!BG$47)</f>
        <v>2.9770367475074639</v>
      </c>
      <c r="FA37" s="68">
        <f>'Insumo 4'!BH$12+('Insumo 3'!$E6*'Insumo 4'!BH$47)</f>
        <v>3.8555022866440445</v>
      </c>
      <c r="FB37" s="68">
        <f>'Insumo 4'!BI$12+('Insumo 3'!$E6*'Insumo 4'!BI$47)</f>
        <v>5.0770909989714221</v>
      </c>
      <c r="FC37" s="68">
        <f>'Insumo 4'!BJ$12+('Insumo 3'!$E6*'Insumo 4'!BJ$47)</f>
        <v>6.5842839736944798</v>
      </c>
      <c r="FD37" s="68">
        <f>'Insumo 4'!BK$12+('Insumo 3'!$E6*'Insumo 4'!BK$47)</f>
        <v>8.306848897185203</v>
      </c>
      <c r="FE37" s="68">
        <f>'Insumo 4'!BL$12+('Insumo 3'!$E6*'Insumo 4'!BL$47)</f>
        <v>10.143422745963925</v>
      </c>
      <c r="FF37" s="68">
        <f>'Insumo 4'!BM$12+('Insumo 3'!$E6*'Insumo 4'!BM$47)</f>
        <v>11.952250075560634</v>
      </c>
      <c r="FG37" s="68">
        <f>'Insumo 4'!BN$12+('Insumo 3'!$E6*'Insumo 4'!BN$47)</f>
        <v>13.500326717216124</v>
      </c>
      <c r="FH37" s="68">
        <f>'Insumo 4'!BO$12+('Insumo 3'!$E6*'Insumo 4'!BO$47)</f>
        <v>14.825932493451926</v>
      </c>
      <c r="FI37" s="68">
        <f>'Insumo 4'!BP$12+('Insumo 3'!$E6*'Insumo 4'!BP$47)</f>
        <v>15.940886618254936</v>
      </c>
      <c r="FJ37" s="68">
        <f>'Insumo 4'!BQ$12+('Insumo 3'!$E6*'Insumo 4'!BQ$47)</f>
        <v>16.871668607757435</v>
      </c>
      <c r="FK37" s="68">
        <f>'Insumo 4'!BR$12+('Insumo 3'!$E6*'Insumo 4'!BR$47)</f>
        <v>17.602993565000119</v>
      </c>
      <c r="FL37" s="68">
        <f>'Insumo 4'!BS$12+('Insumo 3'!$E6*'Insumo 4'!BS$47)</f>
        <v>18.035377588434066</v>
      </c>
      <c r="FM37" s="68">
        <f>'Insumo 4'!BT$12+('Insumo 3'!$E6*'Insumo 4'!BT$47)</f>
        <v>18.161674940999035</v>
      </c>
      <c r="FN37" s="68">
        <f>'Insumo 4'!BU$12+('Insumo 3'!$E6*'Insumo 4'!BU$47)</f>
        <v>17.958109764686494</v>
      </c>
      <c r="FO37" s="68">
        <f>'Insumo 4'!BV$12+('Insumo 3'!$E6*'Insumo 4'!BV$47)</f>
        <v>17.452968265870862</v>
      </c>
      <c r="FP37" s="68">
        <f>'Insumo 4'!BW$12+('Insumo 3'!$E6*'Insumo 4'!BW$47)</f>
        <v>16.738449173175244</v>
      </c>
      <c r="FQ37" s="68">
        <f>'Insumo 4'!BX$12+('Insumo 3'!$E6*'Insumo 4'!BX$47)</f>
        <v>16.010029967378571</v>
      </c>
      <c r="FR37" s="68">
        <f>'Insumo 4'!BY$12+('Insumo 3'!$E6*'Insumo 4'!BY$47)</f>
        <v>15.303213722454176</v>
      </c>
      <c r="FS37" s="68">
        <f>'Insumo 4'!BZ$12+('Insumo 3'!$E6*'Insumo 4'!BZ$47)</f>
        <v>14.66706601728438</v>
      </c>
      <c r="FT37" s="68">
        <f>'Insumo 4'!CA$12+('Insumo 3'!$E6*'Insumo 4'!CA$47)</f>
        <v>14.10337033178253</v>
      </c>
      <c r="FU37" s="68">
        <f>'Insumo 4'!CB$12+('Insumo 3'!$E6*'Insumo 4'!CB$47)</f>
        <v>13.636865504299248</v>
      </c>
      <c r="FV37" s="68">
        <f>'Insumo 4'!CC$12+('Insumo 3'!$E6*'Insumo 4'!CC$47)</f>
        <v>13.230009805352983</v>
      </c>
      <c r="FW37" s="68">
        <f>'Insumo 4'!CD$12+('Insumo 3'!$E6*'Insumo 4'!CD$47)</f>
        <v>12.819695525132644</v>
      </c>
      <c r="FX37" s="68">
        <f>'Insumo 4'!CE$12+('Insumo 3'!$E6*'Insumo 4'!CE$47)</f>
        <v>12.373263322554239</v>
      </c>
      <c r="FY37" s="68">
        <f>'Insumo 4'!CF$12+('Insumo 3'!$E6*'Insumo 4'!CF$47)</f>
        <v>11.899702747758905</v>
      </c>
      <c r="FZ37" s="68">
        <f>'Insumo 4'!CG$12+('Insumo 3'!$E6*'Insumo 4'!CG$47)</f>
        <v>11.342783830988527</v>
      </c>
      <c r="GA37" s="68">
        <f>'Insumo 4'!CH$12+('Insumo 3'!$E6*'Insumo 4'!CH$47)</f>
        <v>10.741443346150083</v>
      </c>
      <c r="GB37" s="68">
        <f>'Insumo 4'!CI$12+('Insumo 3'!$E6*'Insumo 4'!CI$47)</f>
        <v>10.135288111812477</v>
      </c>
      <c r="GC37" s="68">
        <f>'Insumo 4'!CJ$12+('Insumo 3'!$E6*'Insumo 4'!CJ$47)</f>
        <v>9.5687708052602183</v>
      </c>
      <c r="GD37" s="68">
        <f>'Insumo 4'!CK$12+('Insumo 3'!$E6*'Insumo 4'!CK$47)</f>
        <v>9.0223141572822492</v>
      </c>
      <c r="GE37" s="68">
        <f>'Insumo 4'!CL$12+('Insumo 3'!$E6*'Insumo 4'!CL$47)</f>
        <v>8.5135068402537399</v>
      </c>
      <c r="GF37" s="68">
        <f>'Insumo 4'!CM$12+('Insumo 3'!$E6*'Insumo 4'!CM$47)</f>
        <v>8.0294672455494478</v>
      </c>
      <c r="GG37" s="68">
        <f>'Insumo 4'!CN$12+('Insumo 3'!$E6*'Insumo 4'!CN$47)</f>
        <v>7.5454300438618027</v>
      </c>
    </row>
    <row r="38" spans="1:189">
      <c r="A38">
        <f>'Población %'!A83</f>
        <v>2022</v>
      </c>
      <c r="B38" s="67">
        <f>'Población %'!B83*CU38</f>
        <v>1.7256483862531726E-5</v>
      </c>
      <c r="C38" s="67">
        <f>'Población %'!C83*CV38</f>
        <v>1.816503001239374E-5</v>
      </c>
      <c r="D38" s="67">
        <f>'Población %'!D83*CW38</f>
        <v>1.9855257911238609E-5</v>
      </c>
      <c r="E38" s="67">
        <f>'Población %'!E83*CX38</f>
        <v>2.1493187753431938E-5</v>
      </c>
      <c r="F38" s="67">
        <f>'Población %'!F83*CY38</f>
        <v>2.2810087295999273E-5</v>
      </c>
      <c r="G38" s="67">
        <f>'Población %'!G83*CZ38</f>
        <v>2.405910014392046E-5</v>
      </c>
      <c r="H38" s="67">
        <f>'Población %'!H83*DA38</f>
        <v>2.5992733281856864E-5</v>
      </c>
      <c r="I38" s="67">
        <f>'Población %'!I83*DB38</f>
        <v>2.7873355208051112E-5</v>
      </c>
      <c r="J38" s="67">
        <f>'Población %'!J83*DC38</f>
        <v>2.9479297495746052E-5</v>
      </c>
      <c r="K38" s="67">
        <f>'Población %'!K83*DD38</f>
        <v>3.0585476809697844E-5</v>
      </c>
      <c r="L38" s="67">
        <f>'Población %'!L83*DE38</f>
        <v>3.1772754528606722E-5</v>
      </c>
      <c r="M38" s="67">
        <f>'Población %'!M83*DF38</f>
        <v>3.3092845419908634E-5</v>
      </c>
      <c r="N38" s="67">
        <f>'Población %'!N83*DG38</f>
        <v>3.6431993494692944E-5</v>
      </c>
      <c r="O38" s="67">
        <f>'Población %'!O83*DH38</f>
        <v>4.1884219438390555E-5</v>
      </c>
      <c r="P38" s="67">
        <f>'Población %'!P83*DI38</f>
        <v>4.9780034286335457E-5</v>
      </c>
      <c r="Q38" s="67">
        <f>'Población %'!Q83*DJ38</f>
        <v>6.070924860307727E-5</v>
      </c>
      <c r="R38" s="67">
        <f>'Población %'!R83*DK38</f>
        <v>8.4684786503767473E-5</v>
      </c>
      <c r="S38" s="67">
        <f>'Población %'!S83*DL38</f>
        <v>9.8916905464520527E-5</v>
      </c>
      <c r="T38" s="67">
        <f>'Población %'!T83*DM38</f>
        <v>1.089317285066218E-4</v>
      </c>
      <c r="U38" s="67">
        <f>'Población %'!U83*DN38</f>
        <v>1.1389836146894271E-4</v>
      </c>
      <c r="V38" s="67">
        <f>'Población %'!V83*DO38</f>
        <v>1.1866309501617241E-4</v>
      </c>
      <c r="W38" s="67">
        <f>'Población %'!W83*DP38</f>
        <v>1.1921765404081678E-4</v>
      </c>
      <c r="X38" s="67">
        <f>'Población %'!X83*DQ38</f>
        <v>1.2241581544067168E-4</v>
      </c>
      <c r="Y38" s="67">
        <f>'Población %'!Y83*DR38</f>
        <v>1.2918578590521268E-4</v>
      </c>
      <c r="Z38" s="67">
        <f>'Población %'!Z83*DS38</f>
        <v>1.333623608459574E-4</v>
      </c>
      <c r="AA38" s="67">
        <f>'Población %'!AA83*DT38</f>
        <v>1.353413002777292E-4</v>
      </c>
      <c r="AB38" s="67">
        <f>'Población %'!AB83*DU38</f>
        <v>1.3670393471515294E-4</v>
      </c>
      <c r="AC38" s="67">
        <f>'Población %'!AC83*DV38</f>
        <v>1.3599272691599412E-4</v>
      </c>
      <c r="AD38" s="67">
        <f>'Población %'!AD83*DW38</f>
        <v>1.3469015802087495E-4</v>
      </c>
      <c r="AE38" s="67">
        <f>'Población %'!AE83*DX38</f>
        <v>1.3612043604887137E-4</v>
      </c>
      <c r="AF38" s="67">
        <f>'Población %'!AF83*DY38</f>
        <v>1.3666823734347308E-4</v>
      </c>
      <c r="AG38" s="67">
        <f>'Población %'!AG83*DZ38</f>
        <v>1.3616612116241025E-4</v>
      </c>
      <c r="AH38" s="67">
        <f>'Población %'!AH83*EA38</f>
        <v>1.3536198113493723E-4</v>
      </c>
      <c r="AI38" s="67">
        <f>'Población %'!AI83*EB38</f>
        <v>1.3169395470571423E-4</v>
      </c>
      <c r="AJ38" s="67">
        <f>'Población %'!AJ83*EC38</f>
        <v>1.3064370922760156E-4</v>
      </c>
      <c r="AK38" s="67">
        <f>'Población %'!AK83*ED38</f>
        <v>1.3006035559769049E-4</v>
      </c>
      <c r="AL38" s="67">
        <f>'Población %'!AL83*EE38</f>
        <v>1.3154096166811992E-4</v>
      </c>
      <c r="AM38" s="67">
        <f>'Población %'!AM83*EF38</f>
        <v>1.3243648692686118E-4</v>
      </c>
      <c r="AN38" s="67">
        <f>'Población %'!AN83*EG38</f>
        <v>1.3677078313876147E-4</v>
      </c>
      <c r="AO38" s="67">
        <f>'Población %'!AO83*EH38</f>
        <v>1.4607557253355845E-4</v>
      </c>
      <c r="AP38" s="67">
        <f>'Población %'!AP83*EI38</f>
        <v>1.5882893301959731E-4</v>
      </c>
      <c r="AQ38" s="67">
        <f>'Población %'!AQ83*EJ38</f>
        <v>1.7024775378382301E-4</v>
      </c>
      <c r="AR38" s="67">
        <f>'Población %'!AR83*EK38</f>
        <v>1.8841848123264107E-4</v>
      </c>
      <c r="AS38" s="67">
        <f>'Población %'!AS83*EL38</f>
        <v>2.4463113854239775E-4</v>
      </c>
      <c r="AT38" s="67">
        <f>'Población %'!AT83*EM38</f>
        <v>3.6930919228408271E-4</v>
      </c>
      <c r="AU38" s="67">
        <f>'Población %'!AU83*EN38</f>
        <v>6.3215678816233817E-4</v>
      </c>
      <c r="AV38" s="67">
        <f>'Población %'!AV83*EO38</f>
        <v>1.3119366406582553E-3</v>
      </c>
      <c r="AW38" s="67">
        <f>'Población %'!AW83*EP38</f>
        <v>2.5213590530520076E-3</v>
      </c>
      <c r="AX38" s="67">
        <f>'Población %'!AX83*EQ38</f>
        <v>4.0606674819153258E-3</v>
      </c>
      <c r="AY38" s="67">
        <f>'Población %'!AY83*ER38</f>
        <v>5.7714971092526404E-3</v>
      </c>
      <c r="AZ38" s="67">
        <f>'Población %'!AZ83*ES38</f>
        <v>7.555617664548704E-3</v>
      </c>
      <c r="BA38" s="67">
        <f>'Población %'!BA83*ET38</f>
        <v>8.9860634247793548E-3</v>
      </c>
      <c r="BB38" s="67">
        <f>'Población %'!BB83*EU38</f>
        <v>1.0061413188822393E-2</v>
      </c>
      <c r="BC38" s="67">
        <f>'Población %'!BC83*EV38</f>
        <v>1.1436440479878532E-2</v>
      </c>
      <c r="BD38" s="67">
        <f>'Población %'!BD83*EW38</f>
        <v>1.3429844255287713E-2</v>
      </c>
      <c r="BE38" s="67">
        <f>'Población %'!BE83*EX38</f>
        <v>1.6182748043012049E-2</v>
      </c>
      <c r="BF38" s="67">
        <f>'Población %'!BF83*EY38</f>
        <v>2.0108427701965376E-2</v>
      </c>
      <c r="BG38" s="67">
        <f>'Población %'!BG83*EZ38</f>
        <v>2.5234076299558109E-2</v>
      </c>
      <c r="BH38" s="67">
        <f>'Población %'!BH83*FA38</f>
        <v>3.1784125434619025E-2</v>
      </c>
      <c r="BI38" s="67">
        <f>'Población %'!BI83*FB38</f>
        <v>4.0574002864205927E-2</v>
      </c>
      <c r="BJ38" s="67">
        <f>'Población %'!BJ83*FC38</f>
        <v>5.0739445351941179E-2</v>
      </c>
      <c r="BK38" s="67">
        <f>'Población %'!BK83*FD38</f>
        <v>6.1497290788062584E-2</v>
      </c>
      <c r="BL38" s="67">
        <f>'Población %'!BL83*FE38</f>
        <v>7.2050249050797724E-2</v>
      </c>
      <c r="BM38" s="67">
        <f>'Población %'!BM83*FF38</f>
        <v>8.1263392583246649E-2</v>
      </c>
      <c r="BN38" s="67">
        <f>'Población %'!BN83*FG38</f>
        <v>8.8125276086717594E-2</v>
      </c>
      <c r="BO38" s="67">
        <f>'Población %'!BO83*FH38</f>
        <v>9.3500631174814289E-2</v>
      </c>
      <c r="BP38" s="67">
        <f>'Población %'!BP83*FI38</f>
        <v>9.748678628171524E-2</v>
      </c>
      <c r="BQ38" s="67">
        <f>'Población %'!BQ83*FJ38</f>
        <v>9.983962653951102E-2</v>
      </c>
      <c r="BR38" s="67">
        <f>'Población %'!BR83*FK38</f>
        <v>0.10082553140648237</v>
      </c>
      <c r="BS38" s="67">
        <f>'Población %'!BS83*FL38</f>
        <v>9.919617240172815E-2</v>
      </c>
      <c r="BT38" s="67">
        <f>'Población %'!BT83*FM38</f>
        <v>9.4629252419626456E-2</v>
      </c>
      <c r="BU38" s="67">
        <f>'Población %'!BU83*FN38</f>
        <v>8.7727926442650039E-2</v>
      </c>
      <c r="BV38" s="67">
        <f>'Población %'!BV83*FO38</f>
        <v>7.977740626311676E-2</v>
      </c>
      <c r="BW38" s="67">
        <f>'Población %'!BW83*FP38</f>
        <v>7.1203777851364294E-2</v>
      </c>
      <c r="BX38" s="67">
        <f>'Población %'!BX83*FQ38</f>
        <v>6.3666935983944045E-2</v>
      </c>
      <c r="BY38" s="67">
        <f>'Población %'!BY83*FR38</f>
        <v>5.7596967951401026E-2</v>
      </c>
      <c r="BZ38" s="67">
        <f>'Población %'!BZ83*FS38</f>
        <v>5.2689290807303786E-2</v>
      </c>
      <c r="CA38" s="67">
        <f>'Población %'!CA83*FT38</f>
        <v>4.8155182484293776E-2</v>
      </c>
      <c r="CB38" s="67">
        <f>'Población %'!CB83*FU38</f>
        <v>4.4194718855445583E-2</v>
      </c>
      <c r="CC38" s="67">
        <f>'Población %'!CC83*FV38</f>
        <v>4.0403745952696982E-2</v>
      </c>
      <c r="CD38" s="67">
        <f>'Población %'!CD83*FW38</f>
        <v>3.6416937854347096E-2</v>
      </c>
      <c r="CE38" s="67">
        <f>'Población %'!CE83*FX38</f>
        <v>3.2306729717164182E-2</v>
      </c>
      <c r="CF38" s="67">
        <f>'Población %'!CF83*FY38</f>
        <v>2.8461819149149765E-2</v>
      </c>
      <c r="CG38" s="67">
        <f>'Población %'!CG83*FZ38</f>
        <v>2.47493477150552E-2</v>
      </c>
      <c r="CH38" s="67">
        <f>'Población %'!CH83*GA38</f>
        <v>2.1121070777795074E-2</v>
      </c>
      <c r="CI38" s="67">
        <f>'Población %'!CI83*GB38</f>
        <v>1.7647822732948463E-2</v>
      </c>
      <c r="CJ38" s="67">
        <f>'Población %'!CJ83*GC38</f>
        <v>1.4486952408124055E-2</v>
      </c>
      <c r="CK38" s="67">
        <f>'Población %'!CK83*GD38</f>
        <v>1.1594408416090812E-2</v>
      </c>
      <c r="CL38" s="67">
        <f>'Población %'!CL83*GE38</f>
        <v>9.1759223422519815E-3</v>
      </c>
      <c r="CM38" s="67">
        <f>'Población %'!CM83*GF38</f>
        <v>7.2826872481794912E-3</v>
      </c>
      <c r="CN38" s="67">
        <f>'Población %'!CN83*GG38</f>
        <v>5.600955540481057E-3</v>
      </c>
      <c r="CP38" s="72">
        <f t="shared" si="0"/>
        <v>1.8977428568251833</v>
      </c>
      <c r="CQ38" s="83">
        <f>100*'Población %'!CR83</f>
        <v>8.790216652550475</v>
      </c>
      <c r="CR38" s="83">
        <f t="shared" si="1"/>
        <v>21.58926146916475</v>
      </c>
      <c r="CT38">
        <f t="shared" si="2"/>
        <v>2022</v>
      </c>
      <c r="CU38" s="68">
        <f>'Insumo 4'!B$12+('Insumo 3'!$E7*'Insumo 4'!B$47)</f>
        <v>9.9317133979292833E-4</v>
      </c>
      <c r="CV38" s="68">
        <f>'Insumo 4'!C$12+('Insumo 3'!$E7*'Insumo 4'!C$47)</f>
        <v>1.0455624186802095E-3</v>
      </c>
      <c r="CW38" s="68">
        <f>'Insumo 4'!D$12+('Insumo 3'!$E7*'Insumo 4'!D$47)</f>
        <v>1.12906974443317E-3</v>
      </c>
      <c r="CX38" s="68">
        <f>'Insumo 4'!E$12+('Insumo 3'!$E7*'Insumo 4'!E$47)</f>
        <v>1.2270253711637574E-3</v>
      </c>
      <c r="CY38" s="68">
        <f>'Insumo 4'!F$12+('Insumo 3'!$E7*'Insumo 4'!F$47)</f>
        <v>1.3069557707842204E-3</v>
      </c>
      <c r="CZ38" s="68">
        <f>'Insumo 4'!G$12+('Insumo 3'!$E7*'Insumo 4'!G$47)</f>
        <v>1.3830696143499693E-3</v>
      </c>
      <c r="DA38" s="68">
        <f>'Insumo 4'!H$12+('Insumo 3'!$E7*'Insumo 4'!H$47)</f>
        <v>1.4985538921521416E-3</v>
      </c>
      <c r="DB38" s="68">
        <f>'Insumo 4'!I$12+('Insumo 3'!$E7*'Insumo 4'!I$47)</f>
        <v>1.6110749628197296E-3</v>
      </c>
      <c r="DC38" s="68">
        <f>'Insumo 4'!J$12+('Insumo 3'!$E7*'Insumo 4'!J$47)</f>
        <v>1.7077407043081954E-3</v>
      </c>
      <c r="DD38" s="68">
        <f>'Insumo 4'!K$12+('Insumo 3'!$E7*'Insumo 4'!K$47)</f>
        <v>1.7743168308226314E-3</v>
      </c>
      <c r="DE38" s="68">
        <f>'Insumo 4'!L$12+('Insumo 3'!$E7*'Insumo 4'!L$47)</f>
        <v>1.8438133913300963E-3</v>
      </c>
      <c r="DF38" s="68">
        <f>'Insumo 4'!M$12+('Insumo 3'!$E7*'Insumo 4'!M$47)</f>
        <v>1.9194166808385966E-3</v>
      </c>
      <c r="DG38" s="68">
        <f>'Insumo 4'!N$12+('Insumo 3'!$E7*'Insumo 4'!N$47)</f>
        <v>2.1102502870301233E-3</v>
      </c>
      <c r="DH38" s="68">
        <f>'Insumo 4'!O$12+('Insumo 3'!$E7*'Insumo 4'!O$47)</f>
        <v>2.4194060218551811E-3</v>
      </c>
      <c r="DI38" s="68">
        <f>'Insumo 4'!P$12+('Insumo 3'!$E7*'Insumo 4'!P$47)</f>
        <v>2.8710702931047118E-3</v>
      </c>
      <c r="DJ38" s="68">
        <f>'Insumo 4'!Q$12+('Insumo 3'!$E7*'Insumo 4'!Q$47)</f>
        <v>3.5041293129778367E-3</v>
      </c>
      <c r="DK38" s="68">
        <f>'Insumo 4'!R$12+('Insumo 3'!$E7*'Insumo 4'!R$47)</f>
        <v>4.8955863275538984E-3</v>
      </c>
      <c r="DL38" s="68">
        <f>'Insumo 4'!S$12+('Insumo 3'!$E7*'Insumo 4'!S$47)</f>
        <v>5.7271328479632762E-3</v>
      </c>
      <c r="DM38" s="68">
        <f>'Insumo 4'!T$12+('Insumo 3'!$E7*'Insumo 4'!T$47)</f>
        <v>6.3317120581651296E-3</v>
      </c>
      <c r="DN38" s="68">
        <f>'Insumo 4'!U$12+('Insumo 3'!$E7*'Insumo 4'!U$47)</f>
        <v>6.5847575670118985E-3</v>
      </c>
      <c r="DO38" s="68">
        <f>'Insumo 4'!V$12+('Insumo 3'!$E7*'Insumo 4'!V$47)</f>
        <v>6.7268737597711422E-3</v>
      </c>
      <c r="DP38" s="68">
        <f>'Insumo 4'!W$12+('Insumo 3'!$E7*'Insumo 4'!W$47)</f>
        <v>6.5794058922113525E-3</v>
      </c>
      <c r="DQ38" s="68">
        <f>'Insumo 4'!X$12+('Insumo 3'!$E7*'Insumo 4'!X$47)</f>
        <v>6.6019979400399617E-3</v>
      </c>
      <c r="DR38" s="68">
        <f>'Insumo 4'!Y$12+('Insumo 3'!$E7*'Insumo 4'!Y$47)</f>
        <v>6.8148313663224805E-3</v>
      </c>
      <c r="DS38" s="68">
        <f>'Insumo 4'!Z$12+('Insumo 3'!$E7*'Insumo 4'!Z$47)</f>
        <v>6.9576625174098874E-3</v>
      </c>
      <c r="DT38" s="68">
        <f>'Insumo 4'!AA$12+('Insumo 3'!$E7*'Insumo 4'!AA$47)</f>
        <v>7.1002083274524144E-3</v>
      </c>
      <c r="DU38" s="68">
        <f>'Insumo 4'!AB$12+('Insumo 3'!$E7*'Insumo 4'!AB$47)</f>
        <v>7.2991922655885107E-3</v>
      </c>
      <c r="DV38" s="68">
        <f>'Insumo 4'!AC$12+('Insumo 3'!$E7*'Insumo 4'!AC$47)</f>
        <v>7.3925213435541608E-3</v>
      </c>
      <c r="DW38" s="68">
        <f>'Insumo 4'!AD$12+('Insumo 3'!$E7*'Insumo 4'!AD$47)</f>
        <v>7.4631094447487438E-3</v>
      </c>
      <c r="DX38" s="68">
        <f>'Insumo 4'!AE$12+('Insumo 3'!$E7*'Insumo 4'!AE$47)</f>
        <v>7.7458714974353885E-3</v>
      </c>
      <c r="DY38" s="68">
        <f>'Insumo 4'!AF$12+('Insumo 3'!$E7*'Insumo 4'!AF$47)</f>
        <v>8.0626025597490564E-3</v>
      </c>
      <c r="DZ38" s="68">
        <f>'Insumo 4'!AG$12+('Insumo 3'!$E7*'Insumo 4'!AG$47)</f>
        <v>8.3868548697486351E-3</v>
      </c>
      <c r="EA38" s="68">
        <f>'Insumo 4'!AH$12+('Insumo 3'!$E7*'Insumo 4'!AH$47)</f>
        <v>8.7307211620784968E-3</v>
      </c>
      <c r="EB38" s="68">
        <f>'Insumo 4'!AI$12+('Insumo 3'!$E7*'Insumo 4'!AI$47)</f>
        <v>8.9342608267670362E-3</v>
      </c>
      <c r="EC38" s="68">
        <f>'Insumo 4'!AJ$12+('Insumo 3'!$E7*'Insumo 4'!AJ$47)</f>
        <v>9.2816489191935372E-3</v>
      </c>
      <c r="ED38" s="68">
        <f>'Insumo 4'!AK$12+('Insumo 3'!$E7*'Insumo 4'!AK$47)</f>
        <v>9.5757717077374054E-3</v>
      </c>
      <c r="EE38" s="68">
        <f>'Insumo 4'!AL$12+('Insumo 3'!$E7*'Insumo 4'!AL$47)</f>
        <v>9.9569593254562293E-3</v>
      </c>
      <c r="EF38" s="68">
        <f>'Insumo 4'!AM$12+('Insumo 3'!$E7*'Insumo 4'!AM$47)</f>
        <v>1.0324198581643559E-2</v>
      </c>
      <c r="EG38" s="68">
        <f>'Insumo 4'!AN$12+('Insumo 3'!$E7*'Insumo 4'!AN$47)</f>
        <v>1.0990514632575325E-2</v>
      </c>
      <c r="EH38" s="68">
        <f>'Insumo 4'!AO$12+('Insumo 3'!$E7*'Insumo 4'!AO$47)</f>
        <v>1.2028017473118598E-2</v>
      </c>
      <c r="EI38" s="68">
        <f>'Insumo 4'!AP$12+('Insumo 3'!$E7*'Insumo 4'!AP$47)</f>
        <v>1.3289296029223354E-2</v>
      </c>
      <c r="EJ38" s="68">
        <f>'Insumo 4'!AQ$12+('Insumo 3'!$E7*'Insumo 4'!AQ$47)</f>
        <v>1.43919651734425E-2</v>
      </c>
      <c r="EK38" s="68">
        <f>'Insumo 4'!AR$12+('Insumo 3'!$E7*'Insumo 4'!AR$47)</f>
        <v>1.6075958863578384E-2</v>
      </c>
      <c r="EL38" s="68">
        <f>'Insumo 4'!AS$12+('Insumo 3'!$E7*'Insumo 4'!AS$47)</f>
        <v>2.1017691448067567E-2</v>
      </c>
      <c r="EM38" s="68">
        <f>'Insumo 4'!AT$12+('Insumo 3'!$E7*'Insumo 4'!AT$47)</f>
        <v>3.2077882832111881E-2</v>
      </c>
      <c r="EN38" s="68">
        <f>'Insumo 4'!AU$12+('Insumo 3'!$E7*'Insumo 4'!AU$47)</f>
        <v>5.5941170146056929E-2</v>
      </c>
      <c r="EO38" s="68">
        <f>'Insumo 4'!AV$12+('Insumo 3'!$E7*'Insumo 4'!AV$47)</f>
        <v>0.11891438151355052</v>
      </c>
      <c r="EP38" s="68">
        <f>'Insumo 4'!AW$12+('Insumo 3'!$E7*'Insumo 4'!AW$47)</f>
        <v>0.23383027884918522</v>
      </c>
      <c r="EQ38" s="68">
        <f>'Insumo 4'!AX$12+('Insumo 3'!$E7*'Insumo 4'!AX$47)</f>
        <v>0.38534167834134775</v>
      </c>
      <c r="ER38" s="68">
        <f>'Insumo 4'!AY$12+('Insumo 3'!$E7*'Insumo 4'!AY$47)</f>
        <v>0.56086389310239504</v>
      </c>
      <c r="ES38" s="68">
        <f>'Insumo 4'!AZ$12+('Insumo 3'!$E7*'Insumo 4'!AZ$47)</f>
        <v>0.75221958701100622</v>
      </c>
      <c r="ET38" s="68">
        <f>'Insumo 4'!BA$12+('Insumo 3'!$E7*'Insumo 4'!BA$47)</f>
        <v>0.91701497006373311</v>
      </c>
      <c r="EU38" s="68">
        <f>'Insumo 4'!BB$12+('Insumo 3'!$E7*'Insumo 4'!BB$47)</f>
        <v>1.0537748542028593</v>
      </c>
      <c r="EV38" s="68">
        <f>'Insumo 4'!BC$12+('Insumo 3'!$E7*'Insumo 4'!BC$47)</f>
        <v>1.231112801538774</v>
      </c>
      <c r="EW38" s="68">
        <f>'Insumo 4'!BD$12+('Insumo 3'!$E7*'Insumo 4'!BD$47)</f>
        <v>1.4853659449634375</v>
      </c>
      <c r="EX38" s="68">
        <f>'Insumo 4'!BE$12+('Insumo 3'!$E7*'Insumo 4'!BE$47)</f>
        <v>1.8367018063200251</v>
      </c>
      <c r="EY38" s="68">
        <f>'Insumo 4'!BF$12+('Insumo 3'!$E7*'Insumo 4'!BF$47)</f>
        <v>2.3409903740312652</v>
      </c>
      <c r="EZ38" s="68">
        <f>'Insumo 4'!BG$12+('Insumo 3'!$E7*'Insumo 4'!BG$47)</f>
        <v>3.0160789806641888</v>
      </c>
      <c r="FA38" s="68">
        <f>'Insumo 4'!BH$12+('Insumo 3'!$E7*'Insumo 4'!BH$47)</f>
        <v>3.901188129786139</v>
      </c>
      <c r="FB38" s="68">
        <f>'Insumo 4'!BI$12+('Insumo 3'!$E7*'Insumo 4'!BI$47)</f>
        <v>5.1315001267677669</v>
      </c>
      <c r="FC38" s="68">
        <f>'Insumo 4'!BJ$12+('Insumo 3'!$E7*'Insumo 4'!BJ$47)</f>
        <v>6.6478010215932075</v>
      </c>
      <c r="FD38" s="68">
        <f>'Insumo 4'!BK$12+('Insumo 3'!$E7*'Insumo 4'!BK$47)</f>
        <v>8.3802785077484838</v>
      </c>
      <c r="FE38" s="68">
        <f>'Insumo 4'!BL$12+('Insumo 3'!$E7*'Insumo 4'!BL$47)</f>
        <v>10.225050657134325</v>
      </c>
      <c r="FF38" s="68">
        <f>'Insumo 4'!BM$12+('Insumo 3'!$E7*'Insumo 4'!BM$47)</f>
        <v>12.043426360861748</v>
      </c>
      <c r="FG38" s="68">
        <f>'Insumo 4'!BN$12+('Insumo 3'!$E7*'Insumo 4'!BN$47)</f>
        <v>13.602324708453047</v>
      </c>
      <c r="FH38" s="68">
        <f>'Insumo 4'!BO$12+('Insumo 3'!$E7*'Insumo 4'!BO$47)</f>
        <v>14.938563390448024</v>
      </c>
      <c r="FI38" s="68">
        <f>'Insumo 4'!BP$12+('Insumo 3'!$E7*'Insumo 4'!BP$47)</f>
        <v>16.064023317382826</v>
      </c>
      <c r="FJ38" s="68">
        <f>'Insumo 4'!BQ$12+('Insumo 3'!$E7*'Insumo 4'!BQ$47)</f>
        <v>16.998208928780649</v>
      </c>
      <c r="FK38" s="68">
        <f>'Insumo 4'!BR$12+('Insumo 3'!$E7*'Insumo 4'!BR$47)</f>
        <v>17.726793827277998</v>
      </c>
      <c r="FL38" s="68">
        <f>'Insumo 4'!BS$12+('Insumo 3'!$E7*'Insumo 4'!BS$47)</f>
        <v>18.155188905157594</v>
      </c>
      <c r="FM38" s="68">
        <f>'Insumo 4'!BT$12+('Insumo 3'!$E7*'Insumo 4'!BT$47)</f>
        <v>18.279536317679483</v>
      </c>
      <c r="FN38" s="68">
        <f>'Insumo 4'!BU$12+('Insumo 3'!$E7*'Insumo 4'!BU$47)</f>
        <v>18.07709139822671</v>
      </c>
      <c r="FO38" s="68">
        <f>'Insumo 4'!BV$12+('Insumo 3'!$E7*'Insumo 4'!BV$47)</f>
        <v>17.575542423445153</v>
      </c>
      <c r="FP38" s="68">
        <f>'Insumo 4'!BW$12+('Insumo 3'!$E7*'Insumo 4'!BW$47)</f>
        <v>16.867240764590811</v>
      </c>
      <c r="FQ38" s="68">
        <f>'Insumo 4'!BX$12+('Insumo 3'!$E7*'Insumo 4'!BX$47)</f>
        <v>16.146333299836733</v>
      </c>
      <c r="FR38" s="68">
        <f>'Insumo 4'!BY$12+('Insumo 3'!$E7*'Insumo 4'!BY$47)</f>
        <v>15.44595711459041</v>
      </c>
      <c r="FS38" s="68">
        <f>'Insumo 4'!BZ$12+('Insumo 3'!$E7*'Insumo 4'!BZ$47)</f>
        <v>14.816507244225955</v>
      </c>
      <c r="FT38" s="68">
        <f>'Insumo 4'!CA$12+('Insumo 3'!$E7*'Insumo 4'!CA$47)</f>
        <v>14.256972416921487</v>
      </c>
      <c r="FU38" s="68">
        <f>'Insumo 4'!CB$12+('Insumo 3'!$E7*'Insumo 4'!CB$47)</f>
        <v>13.793915738878127</v>
      </c>
      <c r="FV38" s="68">
        <f>'Insumo 4'!CC$12+('Insumo 3'!$E7*'Insumo 4'!CC$47)</f>
        <v>13.39036356557361</v>
      </c>
      <c r="FW38" s="68">
        <f>'Insumo 4'!CD$12+('Insumo 3'!$E7*'Insumo 4'!CD$47)</f>
        <v>12.984180494957748</v>
      </c>
      <c r="FX38" s="68">
        <f>'Insumo 4'!CE$12+('Insumo 3'!$E7*'Insumo 4'!CE$47)</f>
        <v>12.540555443697382</v>
      </c>
      <c r="FY38" s="68">
        <f>'Insumo 4'!CF$12+('Insumo 3'!$E7*'Insumo 4'!CF$47)</f>
        <v>12.070973538835478</v>
      </c>
      <c r="FZ38" s="68">
        <f>'Insumo 4'!CG$12+('Insumo 3'!$E7*'Insumo 4'!CG$47)</f>
        <v>11.518973161525272</v>
      </c>
      <c r="GA38" s="68">
        <f>'Insumo 4'!CH$12+('Insumo 3'!$E7*'Insumo 4'!CH$47)</f>
        <v>10.923052071576322</v>
      </c>
      <c r="GB38" s="68">
        <f>'Insumo 4'!CI$12+('Insumo 3'!$E7*'Insumo 4'!CI$47)</f>
        <v>10.322370518672617</v>
      </c>
      <c r="GC38" s="68">
        <f>'Insumo 4'!CJ$12+('Insumo 3'!$E7*'Insumo 4'!CJ$47)</f>
        <v>9.7608799739113508</v>
      </c>
      <c r="GD38" s="68">
        <f>'Insumo 4'!CK$12+('Insumo 3'!$E7*'Insumo 4'!CK$47)</f>
        <v>9.2192239027831473</v>
      </c>
      <c r="GE38" s="68">
        <f>'Insumo 4'!CL$12+('Insumo 3'!$E7*'Insumo 4'!CL$47)</f>
        <v>8.714792664491517</v>
      </c>
      <c r="GF38" s="68">
        <f>'Insumo 4'!CM$12+('Insumo 3'!$E7*'Insumo 4'!CM$47)</f>
        <v>8.2348498912007475</v>
      </c>
      <c r="GG38" s="68">
        <f>'Insumo 4'!CN$12+('Insumo 3'!$E7*'Insumo 4'!CN$47)</f>
        <v>7.7549094839452426</v>
      </c>
    </row>
    <row r="39" spans="1:189">
      <c r="A39">
        <f>'Población %'!A84</f>
        <v>2023</v>
      </c>
      <c r="B39" s="67">
        <f>'Población %'!B84*CU39</f>
        <v>2.5773794348898174E-5</v>
      </c>
      <c r="C39" s="67">
        <f>'Población %'!C84*CV39</f>
        <v>2.7309477556765541E-5</v>
      </c>
      <c r="D39" s="67">
        <f>'Población %'!D84*CW39</f>
        <v>2.9634363687051955E-5</v>
      </c>
      <c r="E39" s="67">
        <f>'Población %'!E84*CX39</f>
        <v>3.2642887488164457E-5</v>
      </c>
      <c r="F39" s="67">
        <f>'Población %'!F84*CY39</f>
        <v>3.4699775305124728E-5</v>
      </c>
      <c r="G39" s="67">
        <f>'Población %'!G84*CZ39</f>
        <v>3.66309691137634E-5</v>
      </c>
      <c r="H39" s="67">
        <f>'Población %'!H84*DA39</f>
        <v>3.9582735548724645E-5</v>
      </c>
      <c r="I39" s="67">
        <f>'Población %'!I84*DB39</f>
        <v>4.2433984597729443E-5</v>
      </c>
      <c r="J39" s="67">
        <f>'Población %'!J84*DC39</f>
        <v>4.4845975885439443E-5</v>
      </c>
      <c r="K39" s="67">
        <f>'Población %'!K84*DD39</f>
        <v>4.6447978188041788E-5</v>
      </c>
      <c r="L39" s="67">
        <f>'Población %'!L84*DE39</f>
        <v>4.8151615766463901E-5</v>
      </c>
      <c r="M39" s="67">
        <f>'Población %'!M84*DF39</f>
        <v>5.0064484883113587E-5</v>
      </c>
      <c r="N39" s="67">
        <f>'Población %'!N84*DG39</f>
        <v>5.502242414776881E-5</v>
      </c>
      <c r="O39" s="67">
        <f>'Población %'!O84*DH39</f>
        <v>6.3101861330288741E-5</v>
      </c>
      <c r="P39" s="67">
        <f>'Población %'!P84*DI39</f>
        <v>7.4998676269190091E-5</v>
      </c>
      <c r="Q39" s="67">
        <f>'Población %'!Q84*DJ39</f>
        <v>9.158033968210898E-5</v>
      </c>
      <c r="R39" s="67">
        <f>'Población %'!R84*DK39</f>
        <v>1.2773793182002365E-4</v>
      </c>
      <c r="S39" s="67">
        <f>'Población %'!S84*DL39</f>
        <v>1.4910510752426086E-4</v>
      </c>
      <c r="T39" s="67">
        <f>'Población %'!T84*DM39</f>
        <v>1.64486372413977E-4</v>
      </c>
      <c r="U39" s="67">
        <f>'Población %'!U84*DN39</f>
        <v>1.7027995852277381E-4</v>
      </c>
      <c r="V39" s="67">
        <f>'Población %'!V84*DO39</f>
        <v>1.748347716681098E-4</v>
      </c>
      <c r="W39" s="67">
        <f>'Población %'!W84*DP39</f>
        <v>1.744040455395505E-4</v>
      </c>
      <c r="X39" s="67">
        <f>'Población %'!X84*DQ39</f>
        <v>1.7982137074041302E-4</v>
      </c>
      <c r="Y39" s="67">
        <f>'Población %'!Y84*DR39</f>
        <v>1.9001124206680732E-4</v>
      </c>
      <c r="Z39" s="67">
        <f>'Población %'!Z84*DS39</f>
        <v>1.984074580349654E-4</v>
      </c>
      <c r="AA39" s="67">
        <f>'Población %'!AA84*DT39</f>
        <v>2.0480115472039834E-4</v>
      </c>
      <c r="AB39" s="67">
        <f>'Población %'!AB84*DU39</f>
        <v>2.0943863884983666E-4</v>
      </c>
      <c r="AC39" s="67">
        <f>'Población %'!AC84*DV39</f>
        <v>2.0846580984163564E-4</v>
      </c>
      <c r="AD39" s="67">
        <f>'Población %'!AD84*DW39</f>
        <v>2.0678461452249393E-4</v>
      </c>
      <c r="AE39" s="67">
        <f>'Población %'!AE84*DX39</f>
        <v>2.1062667325591559E-4</v>
      </c>
      <c r="AF39" s="67">
        <f>'Población %'!AF84*DY39</f>
        <v>2.135476793009187E-4</v>
      </c>
      <c r="AG39" s="67">
        <f>'Población %'!AG84*DZ39</f>
        <v>2.143237386264947E-4</v>
      </c>
      <c r="AH39" s="67">
        <f>'Población %'!AH84*EA39</f>
        <v>2.1373955702624553E-4</v>
      </c>
      <c r="AI39" s="67">
        <f>'Población %'!AI84*EB39</f>
        <v>2.0891242281566216E-4</v>
      </c>
      <c r="AJ39" s="67">
        <f>'Población %'!AJ84*EC39</f>
        <v>2.0639770949739292E-4</v>
      </c>
      <c r="AK39" s="67">
        <f>'Población %'!AK84*ED39</f>
        <v>2.0336684169309759E-4</v>
      </c>
      <c r="AL39" s="67">
        <f>'Población %'!AL84*EE39</f>
        <v>2.040588269999714E-4</v>
      </c>
      <c r="AM39" s="67">
        <f>'Población %'!AM84*EF39</f>
        <v>2.057910358673792E-4</v>
      </c>
      <c r="AN39" s="67">
        <f>'Población %'!AN84*EG39</f>
        <v>2.127004301609119E-4</v>
      </c>
      <c r="AO39" s="67">
        <f>'Población %'!AO84*EH39</f>
        <v>2.2579719485133748E-4</v>
      </c>
      <c r="AP39" s="67">
        <f>'Población %'!AP84*EI39</f>
        <v>2.4344278259071003E-4</v>
      </c>
      <c r="AQ39" s="67">
        <f>'Población %'!AQ84*EJ39</f>
        <v>2.5945003387456314E-4</v>
      </c>
      <c r="AR39" s="67">
        <f>'Población %'!AR84*EK39</f>
        <v>2.8141505243621447E-4</v>
      </c>
      <c r="AS39" s="67">
        <f>'Población %'!AS84*EL39</f>
        <v>3.41819690853464E-4</v>
      </c>
      <c r="AT39" s="67">
        <f>'Población %'!AT84*EM39</f>
        <v>4.7599628747673145E-4</v>
      </c>
      <c r="AU39" s="67">
        <f>'Población %'!AU84*EN39</f>
        <v>7.5204569550048621E-4</v>
      </c>
      <c r="AV39" s="67">
        <f>'Población %'!AV84*EO39</f>
        <v>1.4456443855801874E-3</v>
      </c>
      <c r="AW39" s="67">
        <f>'Población %'!AW84*EP39</f>
        <v>2.6598038041575943E-3</v>
      </c>
      <c r="AX39" s="67">
        <f>'Población %'!AX84*EQ39</f>
        <v>4.2096911628341852E-3</v>
      </c>
      <c r="AY39" s="67">
        <f>'Población %'!AY84*ER39</f>
        <v>5.9400672937884548E-3</v>
      </c>
      <c r="AZ39" s="67">
        <f>'Población %'!AZ84*ES39</f>
        <v>7.745763650902817E-3</v>
      </c>
      <c r="BA39" s="67">
        <f>'Población %'!BA84*ET39</f>
        <v>9.2005484262859746E-3</v>
      </c>
      <c r="BB39" s="67">
        <f>'Población %'!BB84*EU39</f>
        <v>1.0310607773849402E-2</v>
      </c>
      <c r="BC39" s="67">
        <f>'Población %'!BC84*EV39</f>
        <v>1.1743158277808924E-2</v>
      </c>
      <c r="BD39" s="67">
        <f>'Población %'!BD84*EW39</f>
        <v>1.3801242540563368E-2</v>
      </c>
      <c r="BE39" s="67">
        <f>'Población %'!BE84*EX39</f>
        <v>1.6614847839763143E-2</v>
      </c>
      <c r="BF39" s="67">
        <f>'Población %'!BF84*EY39</f>
        <v>2.0619336800999852E-2</v>
      </c>
      <c r="BG39" s="67">
        <f>'Población %'!BG84*EZ39</f>
        <v>2.5836684457552425E-2</v>
      </c>
      <c r="BH39" s="67">
        <f>'Población %'!BH84*FA39</f>
        <v>3.2493323132108044E-2</v>
      </c>
      <c r="BI39" s="67">
        <f>'Población %'!BI84*FB39</f>
        <v>4.1552966920942652E-2</v>
      </c>
      <c r="BJ39" s="67">
        <f>'Población %'!BJ84*FC39</f>
        <v>5.2155453986513924E-2</v>
      </c>
      <c r="BK39" s="67">
        <f>'Población %'!BK84*FD39</f>
        <v>6.3372184202231244E-2</v>
      </c>
      <c r="BL39" s="67">
        <f>'Población %'!BL84*FE39</f>
        <v>7.422611250362951E-2</v>
      </c>
      <c r="BM39" s="67">
        <f>'Población %'!BM84*FF39</f>
        <v>8.3844294096206307E-2</v>
      </c>
      <c r="BN39" s="67">
        <f>'Población %'!BN84*FG39</f>
        <v>9.0586929515273654E-2</v>
      </c>
      <c r="BO39" s="67">
        <f>'Población %'!BO84*FH39</f>
        <v>9.5432031705786013E-2</v>
      </c>
      <c r="BP39" s="67">
        <f>'Población %'!BP84*FI39</f>
        <v>9.9062996288751259E-2</v>
      </c>
      <c r="BQ39" s="67">
        <f>'Población %'!BQ84*FJ39</f>
        <v>0.10151284855058731</v>
      </c>
      <c r="BR39" s="67">
        <f>'Población %'!BR84*FK39</f>
        <v>0.10230309316706877</v>
      </c>
      <c r="BS39" s="67">
        <f>'Población %'!BS84*FL39</f>
        <v>0.10130096541850797</v>
      </c>
      <c r="BT39" s="67">
        <f>'Población %'!BT84*FM39</f>
        <v>9.7835235869751083E-2</v>
      </c>
      <c r="BU39" s="67">
        <f>'Población %'!BU84*FN39</f>
        <v>9.1549689537307091E-2</v>
      </c>
      <c r="BV39" s="67">
        <f>'Población %'!BV84*FO39</f>
        <v>8.332740425080519E-2</v>
      </c>
      <c r="BW39" s="67">
        <f>'Población %'!BW84*FP39</f>
        <v>7.4700210085189372E-2</v>
      </c>
      <c r="BX39" s="67">
        <f>'Población %'!BX84*FQ39</f>
        <v>6.6409692185607161E-2</v>
      </c>
      <c r="BY39" s="67">
        <f>'Población %'!BY84*FR39</f>
        <v>5.9219510555531596E-2</v>
      </c>
      <c r="BZ39" s="67">
        <f>'Población %'!BZ84*FS39</f>
        <v>5.3575463056455067E-2</v>
      </c>
      <c r="CA39" s="67">
        <f>'Población %'!CA84*FT39</f>
        <v>4.8993100758375027E-2</v>
      </c>
      <c r="CB39" s="67">
        <f>'Población %'!CB84*FU39</f>
        <v>4.4850904218312657E-2</v>
      </c>
      <c r="CC39" s="67">
        <f>'Población %'!CC84*FV39</f>
        <v>4.1134589539719948E-2</v>
      </c>
      <c r="CD39" s="67">
        <f>'Población %'!CD84*FW39</f>
        <v>3.7388794707894413E-2</v>
      </c>
      <c r="CE39" s="67">
        <f>'Población %'!CE84*FX39</f>
        <v>3.3371872515809628E-2</v>
      </c>
      <c r="CF39" s="67">
        <f>'Población %'!CF84*FY39</f>
        <v>2.9304648700436562E-2</v>
      </c>
      <c r="CG39" s="67">
        <f>'Población %'!CG84*FZ39</f>
        <v>2.5407554453680481E-2</v>
      </c>
      <c r="CH39" s="67">
        <f>'Población %'!CH84*GA39</f>
        <v>2.1772467793612867E-2</v>
      </c>
      <c r="CI39" s="67">
        <f>'Población %'!CI84*GB39</f>
        <v>1.8360023961571183E-2</v>
      </c>
      <c r="CJ39" s="67">
        <f>'Población %'!CJ84*GC39</f>
        <v>1.5229330999462398E-2</v>
      </c>
      <c r="CK39" s="67">
        <f>'Población %'!CK84*GD39</f>
        <v>1.2388468521135707E-2</v>
      </c>
      <c r="CL39" s="67">
        <f>'Población %'!CL84*GE39</f>
        <v>9.7680012344691543E-3</v>
      </c>
      <c r="CM39" s="67">
        <f>'Población %'!CM84*GF39</f>
        <v>7.6415193291019604E-3</v>
      </c>
      <c r="CN39" s="67">
        <f>'Población %'!CN84*GG39</f>
        <v>6.0556401271774068E-3</v>
      </c>
      <c r="CP39" s="72">
        <f t="shared" si="0"/>
        <v>1.9540296497759906</v>
      </c>
      <c r="CQ39" s="83">
        <f>100*'Población %'!CR84</f>
        <v>8.9536888901043721</v>
      </c>
      <c r="CR39" s="83">
        <f t="shared" si="1"/>
        <v>21.823738503306569</v>
      </c>
      <c r="CT39">
        <f t="shared" si="2"/>
        <v>2023</v>
      </c>
      <c r="CU39" s="68">
        <f>'Insumo 4'!B$12+('Insumo 3'!$E8*'Insumo 4'!B$47)</f>
        <v>1.5184319758289491E-3</v>
      </c>
      <c r="CV39" s="68">
        <f>'Insumo 4'!C$12+('Insumo 3'!$E8*'Insumo 4'!C$47)</f>
        <v>1.5985312358893645E-3</v>
      </c>
      <c r="CW39" s="68">
        <f>'Insumo 4'!D$12+('Insumo 3'!$E8*'Insumo 4'!D$47)</f>
        <v>1.7262032583882181E-3</v>
      </c>
      <c r="CX39" s="68">
        <f>'Insumo 4'!E$12+('Insumo 3'!$E8*'Insumo 4'!E$47)</f>
        <v>1.875964885491856E-3</v>
      </c>
      <c r="CY39" s="68">
        <f>'Insumo 4'!F$12+('Insumo 3'!$E8*'Insumo 4'!F$47)</f>
        <v>1.9981682453368973E-3</v>
      </c>
      <c r="CZ39" s="68">
        <f>'Insumo 4'!G$12+('Insumo 3'!$E8*'Insumo 4'!G$47)</f>
        <v>2.114536579019958E-3</v>
      </c>
      <c r="DA39" s="68">
        <f>'Insumo 4'!H$12+('Insumo 3'!$E8*'Insumo 4'!H$47)</f>
        <v>2.2910972721193906E-3</v>
      </c>
      <c r="DB39" s="68">
        <f>'Insumo 4'!I$12+('Insumo 3'!$E8*'Insumo 4'!I$47)</f>
        <v>2.4631276004329294E-3</v>
      </c>
      <c r="DC39" s="68">
        <f>'Insumo 4'!J$12+('Insumo 3'!$E8*'Insumo 4'!J$47)</f>
        <v>2.6109171579466457E-3</v>
      </c>
      <c r="DD39" s="68">
        <f>'Insumo 4'!K$12+('Insumo 3'!$E8*'Insumo 4'!K$47)</f>
        <v>2.7127035419027413E-3</v>
      </c>
      <c r="DE39" s="68">
        <f>'Insumo 4'!L$12+('Insumo 3'!$E8*'Insumo 4'!L$47)</f>
        <v>2.818954895980949E-3</v>
      </c>
      <c r="DF39" s="68">
        <f>'Insumo 4'!M$12+('Insumo 3'!$E8*'Insumo 4'!M$47)</f>
        <v>2.9345426577980539E-3</v>
      </c>
      <c r="DG39" s="68">
        <f>'Insumo 4'!N$12+('Insumo 3'!$E8*'Insumo 4'!N$47)</f>
        <v>3.2263028386389334E-3</v>
      </c>
      <c r="DH39" s="68">
        <f>'Insumo 4'!O$12+('Insumo 3'!$E8*'Insumo 4'!O$47)</f>
        <v>3.6989624236075627E-3</v>
      </c>
      <c r="DI39" s="68">
        <f>'Insumo 4'!P$12+('Insumo 3'!$E8*'Insumo 4'!P$47)</f>
        <v>4.3894993373567639E-3</v>
      </c>
      <c r="DJ39" s="68">
        <f>'Insumo 4'!Q$12+('Insumo 3'!$E8*'Insumo 4'!Q$47)</f>
        <v>5.3573656257282186E-3</v>
      </c>
      <c r="DK39" s="68">
        <f>'Insumo 4'!R$12+('Insumo 3'!$E8*'Insumo 4'!R$47)</f>
        <v>7.4847254671472196E-3</v>
      </c>
      <c r="DL39" s="68">
        <f>'Insumo 4'!S$12+('Insumo 3'!$E8*'Insumo 4'!S$47)</f>
        <v>8.75605376206374E-3</v>
      </c>
      <c r="DM39" s="68">
        <f>'Insumo 4'!T$12+('Insumo 3'!$E8*'Insumo 4'!T$47)</f>
        <v>9.6803780633301327E-3</v>
      </c>
      <c r="DN39" s="68">
        <f>'Insumo 4'!U$12+('Insumo 3'!$E8*'Insumo 4'!U$47)</f>
        <v>1.0067252287925611E-2</v>
      </c>
      <c r="DO39" s="68">
        <f>'Insumo 4'!V$12+('Insumo 3'!$E8*'Insumo 4'!V$47)</f>
        <v>1.028452977341336E-2</v>
      </c>
      <c r="DP39" s="68">
        <f>'Insumo 4'!W$12+('Insumo 3'!$E8*'Insumo 4'!W$47)</f>
        <v>1.0059070261505999E-2</v>
      </c>
      <c r="DQ39" s="68">
        <f>'Insumo 4'!X$12+('Insumo 3'!$E8*'Insumo 4'!X$47)</f>
        <v>1.0093610613656686E-2</v>
      </c>
      <c r="DR39" s="68">
        <f>'Insumo 4'!Y$12+('Insumo 3'!$E8*'Insumo 4'!Y$47)</f>
        <v>1.0419005706169111E-2</v>
      </c>
      <c r="DS39" s="68">
        <f>'Insumo 4'!Z$12+('Insumo 3'!$E8*'Insumo 4'!Z$47)</f>
        <v>1.0637376271514657E-2</v>
      </c>
      <c r="DT39" s="68">
        <f>'Insumo 4'!AA$12+('Insumo 3'!$E8*'Insumo 4'!AA$47)</f>
        <v>1.0855310586890835E-2</v>
      </c>
      <c r="DU39" s="68">
        <f>'Insumo 4'!AB$12+('Insumo 3'!$E8*'Insumo 4'!AB$47)</f>
        <v>1.1159531583043636E-2</v>
      </c>
      <c r="DV39" s="68">
        <f>'Insumo 4'!AC$12+('Insumo 3'!$E8*'Insumo 4'!AC$47)</f>
        <v>1.1302219808709938E-2</v>
      </c>
      <c r="DW39" s="68">
        <f>'Insumo 4'!AD$12+('Insumo 3'!$E8*'Insumo 4'!AD$47)</f>
        <v>1.1410139988916962E-2</v>
      </c>
      <c r="DX39" s="68">
        <f>'Insumo 4'!AE$12+('Insumo 3'!$E8*'Insumo 4'!AE$47)</f>
        <v>1.1842447009012758E-2</v>
      </c>
      <c r="DY39" s="68">
        <f>'Insumo 4'!AF$12+('Insumo 3'!$E8*'Insumo 4'!AF$47)</f>
        <v>1.2326688301009381E-2</v>
      </c>
      <c r="DZ39" s="68">
        <f>'Insumo 4'!AG$12+('Insumo 3'!$E8*'Insumo 4'!AG$47)</f>
        <v>1.2822428618931176E-2</v>
      </c>
      <c r="EA39" s="68">
        <f>'Insumo 4'!AH$12+('Insumo 3'!$E8*'Insumo 4'!AH$47)</f>
        <v>1.334815620767963E-2</v>
      </c>
      <c r="EB39" s="68">
        <f>'Insumo 4'!AI$12+('Insumo 3'!$E8*'Insumo 4'!AI$47)</f>
        <v>1.3659342327163322E-2</v>
      </c>
      <c r="EC39" s="68">
        <f>'Insumo 4'!AJ$12+('Insumo 3'!$E8*'Insumo 4'!AJ$47)</f>
        <v>1.4190454297906056E-2</v>
      </c>
      <c r="ED39" s="68">
        <f>'Insumo 4'!AK$12+('Insumo 3'!$E8*'Insumo 4'!AK$47)</f>
        <v>1.4640130430362818E-2</v>
      </c>
      <c r="EE39" s="68">
        <f>'Insumo 4'!AL$12+('Insumo 3'!$E8*'Insumo 4'!AL$47)</f>
        <v>1.5222917553131586E-2</v>
      </c>
      <c r="EF39" s="68">
        <f>'Insumo 4'!AM$12+('Insumo 3'!$E8*'Insumo 4'!AM$47)</f>
        <v>1.5784379414778484E-2</v>
      </c>
      <c r="EG39" s="68">
        <f>'Insumo 4'!AN$12+('Insumo 3'!$E8*'Insumo 4'!AN$47)</f>
        <v>1.6803091450864636E-2</v>
      </c>
      <c r="EH39" s="68">
        <f>'Insumo 4'!AO$12+('Insumo 3'!$E8*'Insumo 4'!AO$47)</f>
        <v>1.8389300622408719E-2</v>
      </c>
      <c r="EI39" s="68">
        <f>'Insumo 4'!AP$12+('Insumo 3'!$E8*'Insumo 4'!AP$47)</f>
        <v>2.0317634247517286E-2</v>
      </c>
      <c r="EJ39" s="68">
        <f>'Insumo 4'!AQ$12+('Insumo 3'!$E8*'Insumo 4'!AQ$47)</f>
        <v>2.2003474364179716E-2</v>
      </c>
      <c r="EK39" s="68">
        <f>'Insumo 4'!AR$12+('Insumo 3'!$E8*'Insumo 4'!AR$47)</f>
        <v>2.4111414857966786E-2</v>
      </c>
      <c r="EL39" s="68">
        <f>'Insumo 4'!AS$12+('Insumo 3'!$E8*'Insumo 4'!AS$47)</f>
        <v>2.9558102623202288E-2</v>
      </c>
      <c r="EM39" s="68">
        <f>'Insumo 4'!AT$12+('Insumo 3'!$E8*'Insumo 4'!AT$47)</f>
        <v>4.1448800753475873E-2</v>
      </c>
      <c r="EN39" s="68">
        <f>'Insumo 4'!AU$12+('Insumo 3'!$E8*'Insumo 4'!AU$47)</f>
        <v>6.6206637483623459E-2</v>
      </c>
      <c r="EO39" s="68">
        <f>'Insumo 4'!AV$12+('Insumo 3'!$E8*'Insumo 4'!AV$47)</f>
        <v>0.12966649987146109</v>
      </c>
      <c r="EP39" s="68">
        <f>'Insumo 4'!AW$12+('Insumo 3'!$E8*'Insumo 4'!AW$47)</f>
        <v>0.2443746957601016</v>
      </c>
      <c r="EQ39" s="68">
        <f>'Insumo 4'!AX$12+('Insumo 3'!$E8*'Insumo 4'!AX$47)</f>
        <v>0.39576207968333649</v>
      </c>
      <c r="ER39" s="68">
        <f>'Insumo 4'!AY$12+('Insumo 3'!$E8*'Insumo 4'!AY$47)</f>
        <v>0.57147436179649891</v>
      </c>
      <c r="ES39" s="68">
        <f>'Insumo 4'!AZ$12+('Insumo 3'!$E8*'Insumo 4'!AZ$47)</f>
        <v>0.76322274563042669</v>
      </c>
      <c r="ET39" s="68">
        <f>'Insumo 4'!BA$12+('Insumo 3'!$E8*'Insumo 4'!BA$47)</f>
        <v>0.92895941869766552</v>
      </c>
      <c r="EU39" s="68">
        <f>'Insumo 4'!BB$12+('Insumo 3'!$E8*'Insumo 4'!BB$47)</f>
        <v>1.0673522356062317</v>
      </c>
      <c r="EV39" s="68">
        <f>'Insumo 4'!BC$12+('Insumo 3'!$E8*'Insumo 4'!BC$47)</f>
        <v>1.2480179832604017</v>
      </c>
      <c r="EW39" s="68">
        <f>'Insumo 4'!BD$12+('Insumo 3'!$E8*'Insumo 4'!BD$47)</f>
        <v>1.5080164708987069</v>
      </c>
      <c r="EX39" s="68">
        <f>'Insumo 4'!BE$12+('Insumo 3'!$E8*'Insumo 4'!BE$47)</f>
        <v>1.8659427253741012</v>
      </c>
      <c r="EY39" s="68">
        <f>'Insumo 4'!BF$12+('Insumo 3'!$E8*'Insumo 4'!BF$47)</f>
        <v>2.3772446882611531</v>
      </c>
      <c r="EZ39" s="68">
        <f>'Insumo 4'!BG$12+('Insumo 3'!$E8*'Insumo 4'!BG$47)</f>
        <v>3.0567233138458776</v>
      </c>
      <c r="FA39" s="68">
        <f>'Insumo 4'!BH$12+('Insumo 3'!$E8*'Insumo 4'!BH$47)</f>
        <v>3.9487486938271279</v>
      </c>
      <c r="FB39" s="68">
        <f>'Insumo 4'!BI$12+('Insumo 3'!$E8*'Insumo 4'!BI$47)</f>
        <v>5.1881419358928369</v>
      </c>
      <c r="FC39" s="68">
        <f>'Insumo 4'!BJ$12+('Insumo 3'!$E8*'Insumo 4'!BJ$47)</f>
        <v>6.7139244947856831</v>
      </c>
      <c r="FD39" s="68">
        <f>'Insumo 4'!BK$12+('Insumo 3'!$E8*'Insumo 4'!BK$47)</f>
        <v>8.4567213061190376</v>
      </c>
      <c r="FE39" s="68">
        <f>'Insumo 4'!BL$12+('Insumo 3'!$E8*'Insumo 4'!BL$47)</f>
        <v>10.310028173794731</v>
      </c>
      <c r="FF39" s="68">
        <f>'Insumo 4'!BM$12+('Insumo 3'!$E8*'Insumo 4'!BM$47)</f>
        <v>12.138344069671364</v>
      </c>
      <c r="FG39" s="68">
        <f>'Insumo 4'!BN$12+('Insumo 3'!$E8*'Insumo 4'!BN$47)</f>
        <v>13.708508192452406</v>
      </c>
      <c r="FH39" s="68">
        <f>'Insumo 4'!BO$12+('Insumo 3'!$E8*'Insumo 4'!BO$47)</f>
        <v>15.055816102035637</v>
      </c>
      <c r="FI39" s="68">
        <f>'Insumo 4'!BP$12+('Insumo 3'!$E8*'Insumo 4'!BP$47)</f>
        <v>16.192212937227495</v>
      </c>
      <c r="FJ39" s="68">
        <f>'Insumo 4'!BQ$12+('Insumo 3'!$E8*'Insumo 4'!BQ$47)</f>
        <v>17.129941838318366</v>
      </c>
      <c r="FK39" s="68">
        <f>'Insumo 4'!BR$12+('Insumo 3'!$E8*'Insumo 4'!BR$47)</f>
        <v>17.855674239620285</v>
      </c>
      <c r="FL39" s="68">
        <f>'Insumo 4'!BS$12+('Insumo 3'!$E8*'Insumo 4'!BS$47)</f>
        <v>18.279916685361655</v>
      </c>
      <c r="FM39" s="68">
        <f>'Insumo 4'!BT$12+('Insumo 3'!$E8*'Insumo 4'!BT$47)</f>
        <v>18.402234141951546</v>
      </c>
      <c r="FN39" s="68">
        <f>'Insumo 4'!BU$12+('Insumo 3'!$E8*'Insumo 4'!BU$47)</f>
        <v>18.200955449155799</v>
      </c>
      <c r="FO39" s="68">
        <f>'Insumo 4'!BV$12+('Insumo 3'!$E8*'Insumo 4'!BV$47)</f>
        <v>17.703146417814935</v>
      </c>
      <c r="FP39" s="68">
        <f>'Insumo 4'!BW$12+('Insumo 3'!$E8*'Insumo 4'!BW$47)</f>
        <v>17.00131732551603</v>
      </c>
      <c r="FQ39" s="68">
        <f>'Insumo 4'!BX$12+('Insumo 3'!$E8*'Insumo 4'!BX$47)</f>
        <v>16.288229846480601</v>
      </c>
      <c r="FR39" s="68">
        <f>'Insumo 4'!BY$12+('Insumo 3'!$E8*'Insumo 4'!BY$47)</f>
        <v>15.59455798908906</v>
      </c>
      <c r="FS39" s="68">
        <f>'Insumo 4'!BZ$12+('Insumo 3'!$E8*'Insumo 4'!BZ$47)</f>
        <v>14.972080799522125</v>
      </c>
      <c r="FT39" s="68">
        <f>'Insumo 4'!CA$12+('Insumo 3'!$E8*'Insumo 4'!CA$47)</f>
        <v>14.416877571442969</v>
      </c>
      <c r="FU39" s="68">
        <f>'Insumo 4'!CB$12+('Insumo 3'!$E8*'Insumo 4'!CB$47)</f>
        <v>13.957410537827322</v>
      </c>
      <c r="FV39" s="68">
        <f>'Insumo 4'!CC$12+('Insumo 3'!$E8*'Insumo 4'!CC$47)</f>
        <v>13.557297450507418</v>
      </c>
      <c r="FW39" s="68">
        <f>'Insumo 4'!CD$12+('Insumo 3'!$E8*'Insumo 4'!CD$47)</f>
        <v>13.155415113892449</v>
      </c>
      <c r="FX39" s="68">
        <f>'Insumo 4'!CE$12+('Insumo 3'!$E8*'Insumo 4'!CE$47)</f>
        <v>12.714712405547351</v>
      </c>
      <c r="FY39" s="68">
        <f>'Insumo 4'!CF$12+('Insumo 3'!$E8*'Insumo 4'!CF$47)</f>
        <v>12.249272435542119</v>
      </c>
      <c r="FZ39" s="68">
        <f>'Insumo 4'!CG$12+('Insumo 3'!$E8*'Insumo 4'!CG$47)</f>
        <v>11.702392430209205</v>
      </c>
      <c r="GA39" s="68">
        <f>'Insumo 4'!CH$12+('Insumo 3'!$E8*'Insumo 4'!CH$47)</f>
        <v>11.112113120294905</v>
      </c>
      <c r="GB39" s="68">
        <f>'Insumo 4'!CI$12+('Insumo 3'!$E8*'Insumo 4'!CI$47)</f>
        <v>10.517129861621367</v>
      </c>
      <c r="GC39" s="68">
        <f>'Insumo 4'!CJ$12+('Insumo 3'!$E8*'Insumo 4'!CJ$47)</f>
        <v>9.9608723520770663</v>
      </c>
      <c r="GD39" s="68">
        <f>'Insumo 4'!CK$12+('Insumo 3'!$E8*'Insumo 4'!CK$47)</f>
        <v>9.4242138497140235</v>
      </c>
      <c r="GE39" s="68">
        <f>'Insumo 4'!CL$12+('Insumo 3'!$E8*'Insumo 4'!CL$47)</f>
        <v>8.9243382627729986</v>
      </c>
      <c r="GF39" s="68">
        <f>'Insumo 4'!CM$12+('Insumo 3'!$E8*'Insumo 4'!CM$47)</f>
        <v>8.4486604241709973</v>
      </c>
      <c r="GG39" s="68">
        <f>'Insumo 4'!CN$12+('Insumo 3'!$E8*'Insumo 4'!CN$47)</f>
        <v>7.9729849235156935</v>
      </c>
    </row>
    <row r="40" spans="1:189">
      <c r="A40">
        <f>'Población %'!A85</f>
        <v>2024</v>
      </c>
      <c r="B40" s="67">
        <f>'Población %'!B85*CU40</f>
        <v>3.4139861477771978E-5</v>
      </c>
      <c r="C40" s="67">
        <f>'Población %'!C85*CV40</f>
        <v>3.6397988665701306E-5</v>
      </c>
      <c r="D40" s="67">
        <f>'Población %'!D85*CW40</f>
        <v>3.9684003601974338E-5</v>
      </c>
      <c r="E40" s="67">
        <f>'Población %'!E85*CX40</f>
        <v>4.3426356088423668E-5</v>
      </c>
      <c r="F40" s="67">
        <f>'Población %'!F85*CY40</f>
        <v>4.6685694140498835E-5</v>
      </c>
      <c r="G40" s="67">
        <f>'Población %'!G85*CZ40</f>
        <v>4.9401081675907557E-5</v>
      </c>
      <c r="H40" s="67">
        <f>'Población %'!H85*DA40</f>
        <v>5.3461598505349415E-5</v>
      </c>
      <c r="I40" s="67">
        <f>'Población %'!I85*DB40</f>
        <v>5.7354043918618403E-5</v>
      </c>
      <c r="J40" s="67">
        <f>'Población %'!J85*DC40</f>
        <v>6.0626585859474295E-5</v>
      </c>
      <c r="K40" s="67">
        <f>'Población %'!K85*DD40</f>
        <v>6.2774154167773226E-5</v>
      </c>
      <c r="L40" s="67">
        <f>'Población %'!L85*DE40</f>
        <v>6.4970889066376614E-5</v>
      </c>
      <c r="M40" s="67">
        <f>'Población %'!M85*DF40</f>
        <v>6.7404938415174906E-5</v>
      </c>
      <c r="N40" s="67">
        <f>'Población %'!N85*DG40</f>
        <v>7.394764938521253E-5</v>
      </c>
      <c r="O40" s="67">
        <f>'Población %'!O85*DH40</f>
        <v>8.467714786313637E-5</v>
      </c>
      <c r="P40" s="67">
        <f>'Población %'!P85*DI40</f>
        <v>1.004057575781718E-4</v>
      </c>
      <c r="Q40" s="67">
        <f>'Población %'!Q85*DJ40</f>
        <v>1.2258877635161646E-4</v>
      </c>
      <c r="R40" s="67">
        <f>'Población %'!R85*DK40</f>
        <v>1.7116627878963338E-4</v>
      </c>
      <c r="S40" s="67">
        <f>'Población %'!S85*DL40</f>
        <v>1.9974411791585196E-4</v>
      </c>
      <c r="T40" s="67">
        <f>'Población %'!T85*DM40</f>
        <v>2.2019433257285771E-4</v>
      </c>
      <c r="U40" s="67">
        <f>'Población %'!U85*DN40</f>
        <v>2.2834163420028096E-4</v>
      </c>
      <c r="V40" s="67">
        <f>'Población %'!V85*DO40</f>
        <v>2.3205017856262053E-4</v>
      </c>
      <c r="W40" s="67">
        <f>'Población %'!W85*DP40</f>
        <v>2.2802809181699012E-4</v>
      </c>
      <c r="X40" s="67">
        <f>'Población %'!X85*DQ40</f>
        <v>2.3337964280916918E-4</v>
      </c>
      <c r="Y40" s="67">
        <f>'Población %'!Y85*DR40</f>
        <v>2.4762216760237043E-4</v>
      </c>
      <c r="Z40" s="67">
        <f>'Población %'!Z85*DS40</f>
        <v>2.5888823230807038E-4</v>
      </c>
      <c r="AA40" s="67">
        <f>'Población %'!AA85*DT40</f>
        <v>2.7031049346186122E-4</v>
      </c>
      <c r="AB40" s="67">
        <f>'Población %'!AB85*DU40</f>
        <v>2.8118767401438339E-4</v>
      </c>
      <c r="AC40" s="67">
        <f>'Población %'!AC85*DV40</f>
        <v>2.833800381537651E-4</v>
      </c>
      <c r="AD40" s="67">
        <f>'Población %'!AD85*DW40</f>
        <v>2.8123751788038966E-4</v>
      </c>
      <c r="AE40" s="67">
        <f>'Población %'!AE85*DX40</f>
        <v>2.8689495909944575E-4</v>
      </c>
      <c r="AF40" s="67">
        <f>'Población %'!AF85*DY40</f>
        <v>2.9317587608062375E-4</v>
      </c>
      <c r="AG40" s="67">
        <f>'Población %'!AG85*DZ40</f>
        <v>2.9714493805234668E-4</v>
      </c>
      <c r="AH40" s="67">
        <f>'Población %'!AH85*EA40</f>
        <v>2.9852379500246151E-4</v>
      </c>
      <c r="AI40" s="67">
        <f>'Población %'!AI85*EB40</f>
        <v>2.9271476865174833E-4</v>
      </c>
      <c r="AJ40" s="67">
        <f>'Población %'!AJ85*EC40</f>
        <v>2.9052559546480694E-4</v>
      </c>
      <c r="AK40" s="67">
        <f>'Población %'!AK85*ED40</f>
        <v>2.8510641507283242E-4</v>
      </c>
      <c r="AL40" s="67">
        <f>'Población %'!AL85*EE40</f>
        <v>2.8318141824113554E-4</v>
      </c>
      <c r="AM40" s="67">
        <f>'Población %'!AM85*EF40</f>
        <v>2.8335312786096647E-4</v>
      </c>
      <c r="AN40" s="67">
        <f>'Población %'!AN85*EG40</f>
        <v>2.9336284843493545E-4</v>
      </c>
      <c r="AO40" s="67">
        <f>'Población %'!AO85*EH40</f>
        <v>3.1169154813777221E-4</v>
      </c>
      <c r="AP40" s="67">
        <f>'Población %'!AP85*EI40</f>
        <v>3.3400850940759142E-4</v>
      </c>
      <c r="AQ40" s="67">
        <f>'Población %'!AQ85*EJ40</f>
        <v>3.5294624352526075E-4</v>
      </c>
      <c r="AR40" s="67">
        <f>'Población %'!AR85*EK40</f>
        <v>3.769467699984358E-4</v>
      </c>
      <c r="AS40" s="67">
        <f>'Población %'!AS85*EL40</f>
        <v>4.4186223034345449E-4</v>
      </c>
      <c r="AT40" s="67">
        <f>'Población %'!AT85*EM40</f>
        <v>5.8327671021752767E-4</v>
      </c>
      <c r="AU40" s="67">
        <f>'Población %'!AU85*EN40</f>
        <v>8.7024194915644919E-4</v>
      </c>
      <c r="AV40" s="67">
        <f>'Población %'!AV85*EO40</f>
        <v>1.5776788765423991E-3</v>
      </c>
      <c r="AW40" s="67">
        <f>'Población %'!AW85*EP40</f>
        <v>2.8079651068167923E-3</v>
      </c>
      <c r="AX40" s="67">
        <f>'Población %'!AX85*EQ40</f>
        <v>4.3654151956281162E-3</v>
      </c>
      <c r="AY40" s="67">
        <f>'Población %'!AY85*ER40</f>
        <v>6.1119507625395659E-3</v>
      </c>
      <c r="AZ40" s="67">
        <f>'Población %'!AZ85*ES40</f>
        <v>7.9421855662583606E-3</v>
      </c>
      <c r="BA40" s="67">
        <f>'Población %'!BA85*ET40</f>
        <v>9.4222299539455361E-3</v>
      </c>
      <c r="BB40" s="67">
        <f>'Población %'!BB85*EU40</f>
        <v>1.0561615810897243E-2</v>
      </c>
      <c r="BC40" s="67">
        <f>'Población %'!BC85*EV40</f>
        <v>1.2051600083688161E-2</v>
      </c>
      <c r="BD40" s="67">
        <f>'Población %'!BD85*EW40</f>
        <v>1.4202027328793417E-2</v>
      </c>
      <c r="BE40" s="67">
        <f>'Población %'!BE85*EX40</f>
        <v>1.7097025053671708E-2</v>
      </c>
      <c r="BF40" s="67">
        <f>'Población %'!BF85*EY40</f>
        <v>2.1175966409902679E-2</v>
      </c>
      <c r="BG40" s="67">
        <f>'Población %'!BG85*EZ40</f>
        <v>2.6459989609200273E-2</v>
      </c>
      <c r="BH40" s="67">
        <f>'Población %'!BH85*FA40</f>
        <v>3.3253016976364597E-2</v>
      </c>
      <c r="BI40" s="67">
        <f>'Población %'!BI85*FB40</f>
        <v>4.2464940910989686E-2</v>
      </c>
      <c r="BJ40" s="67">
        <f>'Población %'!BJ85*FC40</f>
        <v>5.3399230845663462E-2</v>
      </c>
      <c r="BK40" s="67">
        <f>'Población %'!BK85*FD40</f>
        <v>6.5144889864760913E-2</v>
      </c>
      <c r="BL40" s="67">
        <f>'Población %'!BL85*FE40</f>
        <v>7.649980499137389E-2</v>
      </c>
      <c r="BM40" s="67">
        <f>'Población %'!BM85*FF40</f>
        <v>8.6424104264214832E-2</v>
      </c>
      <c r="BN40" s="67">
        <f>'Población %'!BN85*FG40</f>
        <v>9.3559015636685047E-2</v>
      </c>
      <c r="BO40" s="67">
        <f>'Población %'!BO85*FH40</f>
        <v>9.8212061676739557E-2</v>
      </c>
      <c r="BP40" s="67">
        <f>'Población %'!BP85*FI40</f>
        <v>0.10122990184135307</v>
      </c>
      <c r="BQ40" s="67">
        <f>'Población %'!BQ85*FJ40</f>
        <v>0.10323717637655284</v>
      </c>
      <c r="BR40" s="67">
        <f>'Población %'!BR85*FK40</f>
        <v>0.10407965171440199</v>
      </c>
      <c r="BS40" s="67">
        <f>'Población %'!BS85*FL40</f>
        <v>0.10285987759197514</v>
      </c>
      <c r="BT40" s="67">
        <f>'Población %'!BT85*FM40</f>
        <v>0.10001511379111312</v>
      </c>
      <c r="BU40" s="67">
        <f>'Población %'!BU85*FN40</f>
        <v>9.4785816632330697E-2</v>
      </c>
      <c r="BV40" s="67">
        <f>'Población %'!BV85*FO40</f>
        <v>8.7120443473413356E-2</v>
      </c>
      <c r="BW40" s="67">
        <f>'Población %'!BW85*FP40</f>
        <v>7.8209068088618189E-2</v>
      </c>
      <c r="BX40" s="67">
        <f>'Población %'!BX85*FQ40</f>
        <v>6.985733703104878E-2</v>
      </c>
      <c r="BY40" s="67">
        <f>'Población %'!BY85*FR40</f>
        <v>6.1965686692908056E-2</v>
      </c>
      <c r="BZ40" s="67">
        <f>'Población %'!BZ85*FS40</f>
        <v>5.5290445498081785E-2</v>
      </c>
      <c r="CA40" s="67">
        <f>'Población %'!CA85*FT40</f>
        <v>5.0010189621229849E-2</v>
      </c>
      <c r="CB40" s="67">
        <f>'Población %'!CB85*FU40</f>
        <v>4.5804592969780511E-2</v>
      </c>
      <c r="CC40" s="67">
        <f>'Población %'!CC85*FV40</f>
        <v>4.1894335182020133E-2</v>
      </c>
      <c r="CD40" s="67">
        <f>'Población %'!CD85*FW40</f>
        <v>3.8213810037819748E-2</v>
      </c>
      <c r="CE40" s="67">
        <f>'Población %'!CE85*FX40</f>
        <v>3.4412626280620792E-2</v>
      </c>
      <c r="CF40" s="67">
        <f>'Población %'!CF85*FY40</f>
        <v>3.0419830905968111E-2</v>
      </c>
      <c r="CG40" s="67">
        <f>'Población %'!CG85*FZ40</f>
        <v>2.6287568219029143E-2</v>
      </c>
      <c r="CH40" s="67">
        <f>'Población %'!CH85*GA40</f>
        <v>2.2461459097896229E-2</v>
      </c>
      <c r="CI40" s="67">
        <f>'Población %'!CI85*GB40</f>
        <v>1.8992869018380446E-2</v>
      </c>
      <c r="CJ40" s="67">
        <f>'Población %'!CJ85*GC40</f>
        <v>1.5859566858679366E-2</v>
      </c>
      <c r="CK40" s="67">
        <f>'Población %'!CK85*GD40</f>
        <v>1.3010873586607404E-2</v>
      </c>
      <c r="CL40" s="67">
        <f>'Población %'!CL85*GE40</f>
        <v>1.0481713316209219E-2</v>
      </c>
      <c r="CM40" s="67">
        <f>'Población %'!CM85*GF40</f>
        <v>8.0901531739047822E-3</v>
      </c>
      <c r="CN40" s="67">
        <f>'Población %'!CN85*GG40</f>
        <v>6.2110303569748683E-3</v>
      </c>
      <c r="CP40" s="72">
        <f t="shared" si="0"/>
        <v>2.0138422869111912</v>
      </c>
      <c r="CQ40" s="83">
        <f>100*'Población %'!CR85</f>
        <v>9.1303925711007174</v>
      </c>
      <c r="CR40" s="83">
        <f t="shared" si="1"/>
        <v>22.056469874968496</v>
      </c>
      <c r="CT40">
        <f t="shared" si="2"/>
        <v>2024</v>
      </c>
      <c r="CU40" s="68">
        <f>'Insumo 4'!B$12+('Insumo 3'!$E9*'Insumo 4'!B$47)</f>
        <v>2.0601500673406823E-3</v>
      </c>
      <c r="CV40" s="68">
        <f>'Insumo 4'!C$12+('Insumo 3'!$E9*'Insumo 4'!C$47)</f>
        <v>2.1688256607384814E-3</v>
      </c>
      <c r="CW40" s="68">
        <f>'Insumo 4'!D$12+('Insumo 3'!$E9*'Insumo 4'!D$47)</f>
        <v>2.342046147355897E-3</v>
      </c>
      <c r="CX40" s="68">
        <f>'Insumo 4'!E$12+('Insumo 3'!$E9*'Insumo 4'!E$47)</f>
        <v>2.5452369593737846E-3</v>
      </c>
      <c r="CY40" s="68">
        <f>'Insumo 4'!F$12+('Insumo 3'!$E9*'Insumo 4'!F$47)</f>
        <v>2.7110377749661849E-3</v>
      </c>
      <c r="CZ40" s="68">
        <f>'Insumo 4'!G$12+('Insumo 3'!$E9*'Insumo 4'!G$47)</f>
        <v>2.8689218516253336E-3</v>
      </c>
      <c r="DA40" s="68">
        <f>'Insumo 4'!H$12+('Insumo 3'!$E9*'Insumo 4'!H$47)</f>
        <v>3.1084726050135047E-3</v>
      </c>
      <c r="DB40" s="68">
        <f>'Insumo 4'!I$12+('Insumo 3'!$E9*'Insumo 4'!I$47)</f>
        <v>3.341876733813082E-3</v>
      </c>
      <c r="DC40" s="68">
        <f>'Insumo 4'!J$12+('Insumo 3'!$E9*'Insumo 4'!J$47)</f>
        <v>3.5423919177072537E-3</v>
      </c>
      <c r="DD40" s="68">
        <f>'Insumo 4'!K$12+('Insumo 3'!$E9*'Insumo 4'!K$47)</f>
        <v>3.6804917661690437E-3</v>
      </c>
      <c r="DE40" s="68">
        <f>'Insumo 4'!L$12+('Insumo 3'!$E9*'Insumo 4'!L$47)</f>
        <v>3.8246495142563487E-3</v>
      </c>
      <c r="DF40" s="68">
        <f>'Insumo 4'!M$12+('Insumo 3'!$E9*'Insumo 4'!M$47)</f>
        <v>3.9814745410483906E-3</v>
      </c>
      <c r="DG40" s="68">
        <f>'Insumo 4'!N$12+('Insumo 3'!$E9*'Insumo 4'!N$47)</f>
        <v>4.3773235259056339E-3</v>
      </c>
      <c r="DH40" s="68">
        <f>'Insumo 4'!O$12+('Insumo 3'!$E9*'Insumo 4'!O$47)</f>
        <v>5.018609860297233E-3</v>
      </c>
      <c r="DI40" s="68">
        <f>'Insumo 4'!P$12+('Insumo 3'!$E9*'Insumo 4'!P$47)</f>
        <v>5.9555037692818657E-3</v>
      </c>
      <c r="DJ40" s="68">
        <f>'Insumo 4'!Q$12+('Insumo 3'!$E9*'Insumo 4'!Q$47)</f>
        <v>7.2686675006216799E-3</v>
      </c>
      <c r="DK40" s="68">
        <f>'Insumo 4'!R$12+('Insumo 3'!$E9*'Insumo 4'!R$47)</f>
        <v>1.0154987461161636E-2</v>
      </c>
      <c r="DL40" s="68">
        <f>'Insumo 4'!S$12+('Insumo 3'!$E9*'Insumo 4'!S$47)</f>
        <v>1.1879876764124673E-2</v>
      </c>
      <c r="DM40" s="68">
        <f>'Insumo 4'!T$12+('Insumo 3'!$E9*'Insumo 4'!T$47)</f>
        <v>1.3133964403091189E-2</v>
      </c>
      <c r="DN40" s="68">
        <f>'Insumo 4'!U$12+('Insumo 3'!$E9*'Insumo 4'!U$47)</f>
        <v>1.3658860462012522E-2</v>
      </c>
      <c r="DO40" s="68">
        <f>'Insumo 4'!V$12+('Insumo 3'!$E9*'Insumo 4'!V$47)</f>
        <v>1.3953654192311064E-2</v>
      </c>
      <c r="DP40" s="68">
        <f>'Insumo 4'!W$12+('Insumo 3'!$E9*'Insumo 4'!W$47)</f>
        <v>1.3647759403454963E-2</v>
      </c>
      <c r="DQ40" s="68">
        <f>'Insumo 4'!X$12+('Insumo 3'!$E9*'Insumo 4'!X$47)</f>
        <v>1.3694622423953699E-2</v>
      </c>
      <c r="DR40" s="68">
        <f>'Insumo 4'!Y$12+('Insumo 3'!$E9*'Insumo 4'!Y$47)</f>
        <v>1.4136105962513822E-2</v>
      </c>
      <c r="DS40" s="68">
        <f>'Insumo 4'!Z$12+('Insumo 3'!$E9*'Insumo 4'!Z$47)</f>
        <v>1.4432382741495805E-2</v>
      </c>
      <c r="DT40" s="68">
        <f>'Insumo 4'!AA$12+('Insumo 3'!$E9*'Insumo 4'!AA$47)</f>
        <v>1.4728067633308601E-2</v>
      </c>
      <c r="DU40" s="68">
        <f>'Insumo 4'!AB$12+('Insumo 3'!$E9*'Insumo 4'!AB$47)</f>
        <v>1.5140822972821584E-2</v>
      </c>
      <c r="DV40" s="68">
        <f>'Insumo 4'!AC$12+('Insumo 3'!$E9*'Insumo 4'!AC$47)</f>
        <v>1.5334416865991986E-2</v>
      </c>
      <c r="DW40" s="68">
        <f>'Insumo 4'!AD$12+('Insumo 3'!$E9*'Insumo 4'!AD$47)</f>
        <v>1.5480838813145426E-2</v>
      </c>
      <c r="DX40" s="68">
        <f>'Insumo 4'!AE$12+('Insumo 3'!$E9*'Insumo 4'!AE$47)</f>
        <v>1.6067376340502221E-2</v>
      </c>
      <c r="DY40" s="68">
        <f>'Insumo 4'!AF$12+('Insumo 3'!$E9*'Insumo 4'!AF$47)</f>
        <v>1.6724376289262759E-2</v>
      </c>
      <c r="DZ40" s="68">
        <f>'Insumo 4'!AG$12+('Insumo 3'!$E9*'Insumo 4'!AG$47)</f>
        <v>1.7396977673853942E-2</v>
      </c>
      <c r="EA40" s="68">
        <f>'Insumo 4'!AH$12+('Insumo 3'!$E9*'Insumo 4'!AH$47)</f>
        <v>1.8110264633430583E-2</v>
      </c>
      <c r="EB40" s="68">
        <f>'Insumo 4'!AI$12+('Insumo 3'!$E9*'Insumo 4'!AI$47)</f>
        <v>1.8532469984223348E-2</v>
      </c>
      <c r="EC40" s="68">
        <f>'Insumo 4'!AJ$12+('Insumo 3'!$E9*'Insumo 4'!AJ$47)</f>
        <v>1.9253062266069723E-2</v>
      </c>
      <c r="ED40" s="68">
        <f>'Insumo 4'!AK$12+('Insumo 3'!$E9*'Insumo 4'!AK$47)</f>
        <v>1.9863165536620618E-2</v>
      </c>
      <c r="EE40" s="68">
        <f>'Insumo 4'!AL$12+('Insumo 3'!$E9*'Insumo 4'!AL$47)</f>
        <v>2.0653868675996955E-2</v>
      </c>
      <c r="EF40" s="68">
        <f>'Insumo 4'!AM$12+('Insumo 3'!$E9*'Insumo 4'!AM$47)</f>
        <v>2.1415638521794365E-2</v>
      </c>
      <c r="EG40" s="68">
        <f>'Insumo 4'!AN$12+('Insumo 3'!$E9*'Insumo 4'!AN$47)</f>
        <v>2.2797787806814473E-2</v>
      </c>
      <c r="EH40" s="68">
        <f>'Insumo 4'!AO$12+('Insumo 3'!$E9*'Insumo 4'!AO$47)</f>
        <v>2.4949895364868867E-2</v>
      </c>
      <c r="EI40" s="68">
        <f>'Insumo 4'!AP$12+('Insumo 3'!$E9*'Insumo 4'!AP$47)</f>
        <v>2.7566184214722639E-2</v>
      </c>
      <c r="EJ40" s="68">
        <f>'Insumo 4'!AQ$12+('Insumo 3'!$E9*'Insumo 4'!AQ$47)</f>
        <v>2.9853467204776701E-2</v>
      </c>
      <c r="EK40" s="68">
        <f>'Insumo 4'!AR$12+('Insumo 3'!$E9*'Insumo 4'!AR$47)</f>
        <v>3.2398637594772232E-2</v>
      </c>
      <c r="EL40" s="68">
        <f>'Insumo 4'!AS$12+('Insumo 3'!$E9*'Insumo 4'!AS$47)</f>
        <v>3.8366101786121071E-2</v>
      </c>
      <c r="EM40" s="68">
        <f>'Insumo 4'!AT$12+('Insumo 3'!$E9*'Insumo 4'!AT$47)</f>
        <v>5.111332808296392E-2</v>
      </c>
      <c r="EN40" s="68">
        <f>'Insumo 4'!AU$12+('Insumo 3'!$E9*'Insumo 4'!AU$47)</f>
        <v>7.6793742233276174E-2</v>
      </c>
      <c r="EO40" s="68">
        <f>'Insumo 4'!AV$12+('Insumo 3'!$E9*'Insumo 4'!AV$47)</f>
        <v>0.14075550338124657</v>
      </c>
      <c r="EP40" s="68">
        <f>'Insumo 4'!AW$12+('Insumo 3'!$E9*'Insumo 4'!AW$47)</f>
        <v>0.25524949012541542</v>
      </c>
      <c r="EQ40" s="68">
        <f>'Insumo 4'!AX$12+('Insumo 3'!$E9*'Insumo 4'!AX$47)</f>
        <v>0.40650897282646048</v>
      </c>
      <c r="ER40" s="68">
        <f>'Insumo 4'!AY$12+('Insumo 3'!$E9*'Insumo 4'!AY$47)</f>
        <v>0.58241727747811645</v>
      </c>
      <c r="ES40" s="68">
        <f>'Insumo 4'!AZ$12+('Insumo 3'!$E9*'Insumo 4'!AZ$47)</f>
        <v>0.77457065499004707</v>
      </c>
      <c r="ET40" s="68">
        <f>'Insumo 4'!BA$12+('Insumo 3'!$E9*'Insumo 4'!BA$47)</f>
        <v>0.94127811055122756</v>
      </c>
      <c r="EU40" s="68">
        <f>'Insumo 4'!BB$12+('Insumo 3'!$E9*'Insumo 4'!BB$47)</f>
        <v>1.081355023245276</v>
      </c>
      <c r="EV40" s="68">
        <f>'Insumo 4'!BC$12+('Insumo 3'!$E9*'Insumo 4'!BC$47)</f>
        <v>1.2654528377890233</v>
      </c>
      <c r="EW40" s="68">
        <f>'Insumo 4'!BD$12+('Insumo 3'!$E9*'Insumo 4'!BD$47)</f>
        <v>1.5313766826480404</v>
      </c>
      <c r="EX40" s="68">
        <f>'Insumo 4'!BE$12+('Insumo 3'!$E9*'Insumo 4'!BE$47)</f>
        <v>1.8960998203042778</v>
      </c>
      <c r="EY40" s="68">
        <f>'Insumo 4'!BF$12+('Insumo 3'!$E9*'Insumo 4'!BF$47)</f>
        <v>2.4146349219209524</v>
      </c>
      <c r="EZ40" s="68">
        <f>'Insumo 4'!BG$12+('Insumo 3'!$E9*'Insumo 4'!BG$47)</f>
        <v>3.0986411144412402</v>
      </c>
      <c r="FA40" s="68">
        <f>'Insumo 4'!BH$12+('Insumo 3'!$E9*'Insumo 4'!BH$47)</f>
        <v>3.9977994244852293</v>
      </c>
      <c r="FB40" s="68">
        <f>'Insumo 4'!BI$12+('Insumo 3'!$E9*'Insumo 4'!BI$47)</f>
        <v>5.2465584450197467</v>
      </c>
      <c r="FC40" s="68">
        <f>'Insumo 4'!BJ$12+('Insumo 3'!$E9*'Insumo 4'!BJ$47)</f>
        <v>6.7821197472841002</v>
      </c>
      <c r="FD40" s="68">
        <f>'Insumo 4'!BK$12+('Insumo 3'!$E9*'Insumo 4'!BK$47)</f>
        <v>8.53555920868037</v>
      </c>
      <c r="FE40" s="68">
        <f>'Insumo 4'!BL$12+('Insumo 3'!$E9*'Insumo 4'!BL$47)</f>
        <v>10.397668204264336</v>
      </c>
      <c r="FF40" s="68">
        <f>'Insumo 4'!BM$12+('Insumo 3'!$E9*'Insumo 4'!BM$47)</f>
        <v>12.236235738186735</v>
      </c>
      <c r="FG40" s="68">
        <f>'Insumo 4'!BN$12+('Insumo 3'!$E9*'Insumo 4'!BN$47)</f>
        <v>13.818018615194717</v>
      </c>
      <c r="FH40" s="68">
        <f>'Insumo 4'!BO$12+('Insumo 3'!$E9*'Insumo 4'!BO$47)</f>
        <v>15.176742573177977</v>
      </c>
      <c r="FI40" s="68">
        <f>'Insumo 4'!BP$12+('Insumo 3'!$E9*'Insumo 4'!BP$47)</f>
        <v>16.324418991612092</v>
      </c>
      <c r="FJ40" s="68">
        <f>'Insumo 4'!BQ$12+('Insumo 3'!$E9*'Insumo 4'!BQ$47)</f>
        <v>17.26580220067601</v>
      </c>
      <c r="FK40" s="68">
        <f>'Insumo 4'!BR$12+('Insumo 3'!$E9*'Insumo 4'!BR$47)</f>
        <v>17.988592730398874</v>
      </c>
      <c r="FL40" s="68">
        <f>'Insumo 4'!BS$12+('Insumo 3'!$E9*'Insumo 4'!BS$47)</f>
        <v>18.408552433817032</v>
      </c>
      <c r="FM40" s="68">
        <f>'Insumo 4'!BT$12+('Insumo 3'!$E9*'Insumo 4'!BT$47)</f>
        <v>18.528776331937291</v>
      </c>
      <c r="FN40" s="68">
        <f>'Insumo 4'!BU$12+('Insumo 3'!$E9*'Insumo 4'!BU$47)</f>
        <v>18.328700405988275</v>
      </c>
      <c r="FO40" s="68">
        <f>'Insumo 4'!BV$12+('Insumo 3'!$E9*'Insumo 4'!BV$47)</f>
        <v>17.834748497919279</v>
      </c>
      <c r="FP40" s="68">
        <f>'Insumo 4'!BW$12+('Insumo 3'!$E9*'Insumo 4'!BW$47)</f>
        <v>17.13959477049838</v>
      </c>
      <c r="FQ40" s="68">
        <f>'Insumo 4'!BX$12+('Insumo 3'!$E9*'Insumo 4'!BX$47)</f>
        <v>16.434572292813758</v>
      </c>
      <c r="FR40" s="68">
        <f>'Insumo 4'!BY$12+('Insumo 3'!$E9*'Insumo 4'!BY$47)</f>
        <v>15.747814823139846</v>
      </c>
      <c r="FS40" s="68">
        <f>'Insumo 4'!BZ$12+('Insumo 3'!$E9*'Insumo 4'!BZ$47)</f>
        <v>15.132528782262177</v>
      </c>
      <c r="FT40" s="68">
        <f>'Insumo 4'!CA$12+('Insumo 3'!$E9*'Insumo 4'!CA$47)</f>
        <v>14.581792870986423</v>
      </c>
      <c r="FU40" s="68">
        <f>'Insumo 4'!CB$12+('Insumo 3'!$E9*'Insumo 4'!CB$47)</f>
        <v>14.126027952464078</v>
      </c>
      <c r="FV40" s="68">
        <f>'Insumo 4'!CC$12+('Insumo 3'!$E9*'Insumo 4'!CC$47)</f>
        <v>13.729461704500327</v>
      </c>
      <c r="FW40" s="68">
        <f>'Insumo 4'!CD$12+('Insumo 3'!$E9*'Insumo 4'!CD$47)</f>
        <v>13.33201485239576</v>
      </c>
      <c r="FX40" s="68">
        <f>'Insumo 4'!CE$12+('Insumo 3'!$E9*'Insumo 4'!CE$47)</f>
        <v>12.894326049754218</v>
      </c>
      <c r="FY40" s="68">
        <f>'Insumo 4'!CF$12+('Insumo 3'!$E9*'Insumo 4'!CF$47)</f>
        <v>12.433157789623642</v>
      </c>
      <c r="FZ40" s="68">
        <f>'Insumo 4'!CG$12+('Insumo 3'!$E9*'Insumo 4'!CG$47)</f>
        <v>11.891558587657798</v>
      </c>
      <c r="GA40" s="68">
        <f>'Insumo 4'!CH$12+('Insumo 3'!$E9*'Insumo 4'!CH$47)</f>
        <v>11.307097825914486</v>
      </c>
      <c r="GB40" s="68">
        <f>'Insumo 4'!CI$12+('Insumo 3'!$E9*'Insumo 4'!CI$47)</f>
        <v>10.717991400309069</v>
      </c>
      <c r="GC40" s="68">
        <f>'Insumo 4'!CJ$12+('Insumo 3'!$E9*'Insumo 4'!CJ$47)</f>
        <v>10.167130887333826</v>
      </c>
      <c r="GD40" s="68">
        <f>'Insumo 4'!CK$12+('Insumo 3'!$E9*'Insumo 4'!CK$47)</f>
        <v>9.6356265374580001</v>
      </c>
      <c r="GE40" s="68">
        <f>'Insumo 4'!CL$12+('Insumo 3'!$E9*'Insumo 4'!CL$47)</f>
        <v>9.1404493394422648</v>
      </c>
      <c r="GF40" s="68">
        <f>'Insumo 4'!CM$12+('Insumo 3'!$E9*'Insumo 4'!CM$47)</f>
        <v>8.6691700643752299</v>
      </c>
      <c r="GG40" s="68">
        <f>'Insumo 4'!CN$12+('Insumo 3'!$E9*'Insumo 4'!CN$47)</f>
        <v>8.1978930982862579</v>
      </c>
    </row>
    <row r="41" spans="1:189">
      <c r="A41">
        <f>'Población %'!A86</f>
        <v>2025</v>
      </c>
      <c r="B41" s="67">
        <f>'Población %'!B86*CU41</f>
        <v>4.2371987484270492E-5</v>
      </c>
      <c r="C41" s="67">
        <f>'Población %'!C86*CV41</f>
        <v>4.5368302945548906E-5</v>
      </c>
      <c r="D41" s="67">
        <f>'Población %'!D86*CW41</f>
        <v>4.9635645348115104E-5</v>
      </c>
      <c r="E41" s="67">
        <f>'Población %'!E86*CX41</f>
        <v>5.4464642240339285E-5</v>
      </c>
      <c r="F41" s="67">
        <f>'Población %'!F86*CY41</f>
        <v>5.8401516524103544E-5</v>
      </c>
      <c r="G41" s="67">
        <f>'Población %'!G86*CZ41</f>
        <v>6.2056986846461052E-5</v>
      </c>
      <c r="H41" s="67">
        <f>'Población %'!H86*DA41</f>
        <v>6.7365143966691368E-5</v>
      </c>
      <c r="I41" s="67">
        <f>'Población %'!I86*DB41</f>
        <v>7.2425267846515758E-5</v>
      </c>
      <c r="J41" s="67">
        <f>'Población %'!J86*DC41</f>
        <v>7.6653762622551819E-5</v>
      </c>
      <c r="K41" s="67">
        <f>'Población %'!K86*DD41</f>
        <v>7.9424835957295903E-5</v>
      </c>
      <c r="L41" s="67">
        <f>'Población %'!L86*DE41</f>
        <v>8.2217181130679075E-5</v>
      </c>
      <c r="M41" s="67">
        <f>'Población %'!M86*DF41</f>
        <v>8.5167005892344981E-5</v>
      </c>
      <c r="N41" s="67">
        <f>'Población %'!N86*DG41</f>
        <v>9.3222267045866238E-5</v>
      </c>
      <c r="O41" s="67">
        <f>'Población %'!O86*DH41</f>
        <v>1.065516105555938E-4</v>
      </c>
      <c r="P41" s="67">
        <f>'Población %'!P86*DI41</f>
        <v>1.2617571397578761E-4</v>
      </c>
      <c r="Q41" s="67">
        <f>'Población %'!Q86*DJ41</f>
        <v>1.5370948741214878E-4</v>
      </c>
      <c r="R41" s="67">
        <f>'Población %'!R86*DK41</f>
        <v>2.1455984577820197E-4</v>
      </c>
      <c r="S41" s="67">
        <f>'Población %'!S86*DL41</f>
        <v>2.505797946068519E-4</v>
      </c>
      <c r="T41" s="67">
        <f>'Población %'!T86*DM41</f>
        <v>2.7610613307592921E-4</v>
      </c>
      <c r="U41" s="67">
        <f>'Población %'!U86*DN41</f>
        <v>2.8611515288373831E-4</v>
      </c>
      <c r="V41" s="67">
        <f>'Población %'!V86*DO41</f>
        <v>2.9125595530669326E-4</v>
      </c>
      <c r="W41" s="67">
        <f>'Población %'!W86*DP41</f>
        <v>2.831892757311818E-4</v>
      </c>
      <c r="X41" s="67">
        <f>'Población %'!X86*DQ41</f>
        <v>2.8539131625764872E-4</v>
      </c>
      <c r="Y41" s="67">
        <f>'Población %'!Y86*DR41</f>
        <v>3.0049248408548266E-4</v>
      </c>
      <c r="Z41" s="67">
        <f>'Población %'!Z86*DS41</f>
        <v>3.1545909131724698E-4</v>
      </c>
      <c r="AA41" s="67">
        <f>'Población %'!AA86*DT41</f>
        <v>3.2978071211904245E-4</v>
      </c>
      <c r="AB41" s="67">
        <f>'Población %'!AB86*DU41</f>
        <v>3.4701492776631834E-4</v>
      </c>
      <c r="AC41" s="67">
        <f>'Población %'!AC86*DV41</f>
        <v>3.5576419472826845E-4</v>
      </c>
      <c r="AD41" s="67">
        <f>'Población %'!AD86*DW41</f>
        <v>3.5749912595450534E-4</v>
      </c>
      <c r="AE41" s="67">
        <f>'Población %'!AE86*DX41</f>
        <v>3.6485889974049643E-4</v>
      </c>
      <c r="AF41" s="67">
        <f>'Población %'!AF86*DY41</f>
        <v>3.7340074428131699E-4</v>
      </c>
      <c r="AG41" s="67">
        <f>'Población %'!AG86*DZ41</f>
        <v>3.8146817556021528E-4</v>
      </c>
      <c r="AH41" s="67">
        <f>'Población %'!AH86*EA41</f>
        <v>3.8704743114382188E-4</v>
      </c>
      <c r="AI41" s="67">
        <f>'Población %'!AI86*EB41</f>
        <v>3.8234067732818145E-4</v>
      </c>
      <c r="AJ41" s="67">
        <f>'Población %'!AJ86*EC41</f>
        <v>3.8068853902851953E-4</v>
      </c>
      <c r="AK41" s="67">
        <f>'Población %'!AK86*ED41</f>
        <v>3.7530777726810732E-4</v>
      </c>
      <c r="AL41" s="67">
        <f>'Población %'!AL86*EE41</f>
        <v>3.7130028875467368E-4</v>
      </c>
      <c r="AM41" s="67">
        <f>'Población %'!AM86*EF41</f>
        <v>3.6781140135240433E-4</v>
      </c>
      <c r="AN41" s="67">
        <f>'Población %'!AN86*EG41</f>
        <v>3.7786954219860239E-4</v>
      </c>
      <c r="AO41" s="67">
        <f>'Población %'!AO86*EH41</f>
        <v>4.0216753038715953E-4</v>
      </c>
      <c r="AP41" s="67">
        <f>'Población %'!AP86*EI41</f>
        <v>4.3134752496152553E-4</v>
      </c>
      <c r="AQ41" s="67">
        <f>'Población %'!AQ86*EJ41</f>
        <v>4.5301694276039854E-4</v>
      </c>
      <c r="AR41" s="67">
        <f>'Población %'!AR86*EK41</f>
        <v>4.7689865476534677E-4</v>
      </c>
      <c r="AS41" s="67">
        <f>'Población %'!AS86*EL41</f>
        <v>5.4394563602274337E-4</v>
      </c>
      <c r="AT41" s="67">
        <f>'Población %'!AT86*EM41</f>
        <v>6.933017698160565E-4</v>
      </c>
      <c r="AU41" s="67">
        <f>'Población %'!AU86*EN41</f>
        <v>9.8677439823244111E-4</v>
      </c>
      <c r="AV41" s="67">
        <f>'Población %'!AV86*EO41</f>
        <v>1.7009242519192402E-3</v>
      </c>
      <c r="AW41" s="67">
        <f>'Población %'!AW86*EP41</f>
        <v>2.946345400590222E-3</v>
      </c>
      <c r="AX41" s="67">
        <f>'Población %'!AX86*EQ41</f>
        <v>4.5320921765780115E-3</v>
      </c>
      <c r="AY41" s="67">
        <f>'Población %'!AY86*ER41</f>
        <v>6.289900849466009E-3</v>
      </c>
      <c r="AZ41" s="67">
        <f>'Población %'!AZ86*ES41</f>
        <v>8.139910890009646E-3</v>
      </c>
      <c r="BA41" s="67">
        <f>'Población %'!BA86*ET41</f>
        <v>9.6489278254330204E-3</v>
      </c>
      <c r="BB41" s="67">
        <f>'Población %'!BB86*EU41</f>
        <v>1.0818567316466703E-2</v>
      </c>
      <c r="BC41" s="67">
        <f>'Población %'!BC86*EV41</f>
        <v>1.2360546710073632E-2</v>
      </c>
      <c r="BD41" s="67">
        <f>'Población %'!BD86*EW41</f>
        <v>1.4603122115106656E-2</v>
      </c>
      <c r="BE41" s="67">
        <f>'Población %'!BE86*EX41</f>
        <v>1.7613454268206531E-2</v>
      </c>
      <c r="BF41" s="67">
        <f>'Población %'!BF86*EY41</f>
        <v>2.1792339252606964E-2</v>
      </c>
      <c r="BG41" s="67">
        <f>'Población %'!BG86*EZ41</f>
        <v>2.7134857497888461E-2</v>
      </c>
      <c r="BH41" s="67">
        <f>'Población %'!BH86*FA41</f>
        <v>3.4031394894727784E-2</v>
      </c>
      <c r="BI41" s="67">
        <f>'Población %'!BI86*FB41</f>
        <v>4.3433634415007416E-2</v>
      </c>
      <c r="BJ41" s="67">
        <f>'Población %'!BJ86*FC41</f>
        <v>5.4547605793895823E-2</v>
      </c>
      <c r="BK41" s="67">
        <f>'Población %'!BK86*FD41</f>
        <v>6.6690557075341439E-2</v>
      </c>
      <c r="BL41" s="67">
        <f>'Población %'!BL86*FE41</f>
        <v>7.8636184621994745E-2</v>
      </c>
      <c r="BM41" s="67">
        <f>'Población %'!BM86*FF41</f>
        <v>8.9107908112550552E-2</v>
      </c>
      <c r="BN41" s="67">
        <f>'Población %'!BN86*FG41</f>
        <v>9.6513384036714542E-2</v>
      </c>
      <c r="BO41" s="67">
        <f>'Población %'!BO86*FH41</f>
        <v>0.10153286717574003</v>
      </c>
      <c r="BP41" s="67">
        <f>'Población %'!BP86*FI41</f>
        <v>0.10429210187222235</v>
      </c>
      <c r="BQ41" s="67">
        <f>'Población %'!BQ86*FJ41</f>
        <v>0.10556450138124185</v>
      </c>
      <c r="BR41" s="67">
        <f>'Población %'!BR86*FK41</f>
        <v>0.10588937451396307</v>
      </c>
      <c r="BS41" s="67">
        <f>'Población %'!BS86*FL41</f>
        <v>0.10470300186189899</v>
      </c>
      <c r="BT41" s="67">
        <f>'Población %'!BT86*FM41</f>
        <v>0.10164546190418253</v>
      </c>
      <c r="BU41" s="67">
        <f>'Población %'!BU86*FN41</f>
        <v>9.7019227280363329E-2</v>
      </c>
      <c r="BV41" s="67">
        <f>'Población %'!BV86*FO41</f>
        <v>9.0353830494089404E-2</v>
      </c>
      <c r="BW41" s="67">
        <f>'Población %'!BW86*FP41</f>
        <v>8.1944895432928072E-2</v>
      </c>
      <c r="BX41" s="67">
        <f>'Población %'!BX86*FQ41</f>
        <v>7.3318282255587494E-2</v>
      </c>
      <c r="BY41" s="67">
        <f>'Población %'!BY86*FR41</f>
        <v>6.5352627104093813E-2</v>
      </c>
      <c r="BZ41" s="67">
        <f>'Población %'!BZ86*FS41</f>
        <v>5.8039681001112751E-2</v>
      </c>
      <c r="CA41" s="67">
        <f>'Población %'!CA86*FT41</f>
        <v>5.180175773184139E-2</v>
      </c>
      <c r="CB41" s="67">
        <f>'Población %'!CB86*FU41</f>
        <v>4.6940608312145492E-2</v>
      </c>
      <c r="CC41" s="67">
        <f>'Población %'!CC86*FV41</f>
        <v>4.2948193941729794E-2</v>
      </c>
      <c r="CD41" s="67">
        <f>'Población %'!CD86*FW41</f>
        <v>3.9065873719752828E-2</v>
      </c>
      <c r="CE41" s="67">
        <f>'Población %'!CE86*FX41</f>
        <v>3.5313066974477537E-2</v>
      </c>
      <c r="CF41" s="67">
        <f>'Población %'!CF86*FY41</f>
        <v>3.1520390545418692E-2</v>
      </c>
      <c r="CG41" s="67">
        <f>'Población %'!CG86*FZ41</f>
        <v>2.7439696915223279E-2</v>
      </c>
      <c r="CH41" s="67">
        <f>'Población %'!CH86*GA41</f>
        <v>2.3365114734353608E-2</v>
      </c>
      <c r="CI41" s="67">
        <f>'Población %'!CI86*GB41</f>
        <v>1.970301231317766E-2</v>
      </c>
      <c r="CJ41" s="67">
        <f>'Población %'!CJ86*GC41</f>
        <v>1.6466551086620412E-2</v>
      </c>
      <c r="CK41" s="67">
        <f>'Población %'!CK86*GD41</f>
        <v>1.3555304292697279E-2</v>
      </c>
      <c r="CL41" s="67">
        <f>'Población %'!CL86*GE41</f>
        <v>1.0982337409916259E-2</v>
      </c>
      <c r="CM41" s="67">
        <f>'Población %'!CM86*GF41</f>
        <v>8.7208407418208744E-3</v>
      </c>
      <c r="CN41" s="67">
        <f>'Población %'!CN86*GG41</f>
        <v>6.5174316101153104E-3</v>
      </c>
      <c r="CP41" s="72">
        <f t="shared" si="0"/>
        <v>2.0774356554122995</v>
      </c>
      <c r="CQ41" s="83">
        <f>100*'Población %'!CR86</f>
        <v>9.3291006654589701</v>
      </c>
      <c r="CR41" s="83">
        <f t="shared" si="1"/>
        <v>22.268337859232375</v>
      </c>
      <c r="CT41">
        <f t="shared" si="2"/>
        <v>2025</v>
      </c>
      <c r="CU41" s="68">
        <f>'Insumo 4'!B$12+('Insumo 3'!$E10*'Insumo 4'!B$47)</f>
        <v>2.6144987070921603E-3</v>
      </c>
      <c r="CV41" s="68">
        <f>'Insumo 4'!C$12+('Insumo 3'!$E10*'Insumo 4'!C$47)</f>
        <v>2.7524169116614938E-3</v>
      </c>
      <c r="CW41" s="68">
        <f>'Insumo 4'!D$12+('Insumo 3'!$E10*'Insumo 4'!D$47)</f>
        <v>2.9722478577088895E-3</v>
      </c>
      <c r="CX41" s="68">
        <f>'Insumo 4'!E$12+('Insumo 3'!$E10*'Insumo 4'!E$47)</f>
        <v>3.2301135946449953E-3</v>
      </c>
      <c r="CY41" s="68">
        <f>'Insumo 4'!F$12+('Insumo 3'!$E10*'Insumo 4'!F$47)</f>
        <v>3.4405283721280341E-3</v>
      </c>
      <c r="CZ41" s="68">
        <f>'Insumo 4'!G$12+('Insumo 3'!$E10*'Insumo 4'!G$47)</f>
        <v>3.640896161270999E-3</v>
      </c>
      <c r="DA41" s="68">
        <f>'Insumo 4'!H$12+('Insumo 3'!$E10*'Insumo 4'!H$47)</f>
        <v>3.9449056336609322E-3</v>
      </c>
      <c r="DB41" s="68">
        <f>'Insumo 4'!I$12+('Insumo 3'!$E10*'Insumo 4'!I$47)</f>
        <v>4.241114537395882E-3</v>
      </c>
      <c r="DC41" s="68">
        <f>'Insumo 4'!J$12+('Insumo 3'!$E10*'Insumo 4'!J$47)</f>
        <v>4.4955846836995323E-3</v>
      </c>
      <c r="DD41" s="68">
        <f>'Insumo 4'!K$12+('Insumo 3'!$E10*'Insumo 4'!K$47)</f>
        <v>4.6708446712979343E-3</v>
      </c>
      <c r="DE41" s="68">
        <f>'Insumo 4'!L$12+('Insumo 3'!$E10*'Insumo 4'!L$47)</f>
        <v>4.8537926283261775E-3</v>
      </c>
      <c r="DF41" s="68">
        <f>'Insumo 4'!M$12+('Insumo 3'!$E10*'Insumo 4'!M$47)</f>
        <v>5.0528163966853216E-3</v>
      </c>
      <c r="DG41" s="68">
        <f>'Insumo 4'!N$12+('Insumo 3'!$E10*'Insumo 4'!N$47)</f>
        <v>5.5551810911412709E-3</v>
      </c>
      <c r="DH41" s="68">
        <f>'Insumo 4'!O$12+('Insumo 3'!$E10*'Insumo 4'!O$47)</f>
        <v>6.3690258293097775E-3</v>
      </c>
      <c r="DI41" s="68">
        <f>'Insumo 4'!P$12+('Insumo 3'!$E10*'Insumo 4'!P$47)</f>
        <v>7.5580207246596859E-3</v>
      </c>
      <c r="DJ41" s="68">
        <f>'Insumo 4'!Q$12+('Insumo 3'!$E10*'Insumo 4'!Q$47)</f>
        <v>9.2245327580379368E-3</v>
      </c>
      <c r="DK41" s="68">
        <f>'Insumo 4'!R$12+('Insumo 3'!$E10*'Insumo 4'!R$47)</f>
        <v>1.288750854058713E-2</v>
      </c>
      <c r="DL41" s="68">
        <f>'Insumo 4'!S$12+('Insumo 3'!$E10*'Insumo 4'!S$47)</f>
        <v>1.5076533953816017E-2</v>
      </c>
      <c r="DM41" s="68">
        <f>'Insumo 4'!T$12+('Insumo 3'!$E10*'Insumo 4'!T$47)</f>
        <v>1.6668073600678065E-2</v>
      </c>
      <c r="DN41" s="68">
        <f>'Insumo 4'!U$12+('Insumo 3'!$E10*'Insumo 4'!U$47)</f>
        <v>1.7334209572597365E-2</v>
      </c>
      <c r="DO41" s="68">
        <f>'Insumo 4'!V$12+('Insumo 3'!$E10*'Insumo 4'!V$47)</f>
        <v>1.7708326894894818E-2</v>
      </c>
      <c r="DP41" s="68">
        <f>'Insumo 4'!W$12+('Insumo 3'!$E10*'Insumo 4'!W$47)</f>
        <v>1.7320121422561015E-2</v>
      </c>
      <c r="DQ41" s="68">
        <f>'Insumo 4'!X$12+('Insumo 3'!$E10*'Insumo 4'!X$47)</f>
        <v>1.7379594423313108E-2</v>
      </c>
      <c r="DR41" s="68">
        <f>'Insumo 4'!Y$12+('Insumo 3'!$E10*'Insumo 4'!Y$47)</f>
        <v>1.793987309381689E-2</v>
      </c>
      <c r="DS41" s="68">
        <f>'Insumo 4'!Z$12+('Insumo 3'!$E10*'Insumo 4'!Z$47)</f>
        <v>1.8315872526028024E-2</v>
      </c>
      <c r="DT41" s="68">
        <f>'Insumo 4'!AA$12+('Insumo 3'!$E10*'Insumo 4'!AA$47)</f>
        <v>1.8691120805076525E-2</v>
      </c>
      <c r="DU41" s="68">
        <f>'Insumo 4'!AB$12+('Insumo 3'!$E10*'Insumo 4'!AB$47)</f>
        <v>1.9214941044489994E-2</v>
      </c>
      <c r="DV41" s="68">
        <f>'Insumo 4'!AC$12+('Insumo 3'!$E10*'Insumo 4'!AC$47)</f>
        <v>1.9460627507538929E-2</v>
      </c>
      <c r="DW41" s="68">
        <f>'Insumo 4'!AD$12+('Insumo 3'!$E10*'Insumo 4'!AD$47)</f>
        <v>1.9646448918120316E-2</v>
      </c>
      <c r="DX41" s="68">
        <f>'Insumo 4'!AE$12+('Insumo 3'!$E10*'Insumo 4'!AE$47)</f>
        <v>2.0390812948316853E-2</v>
      </c>
      <c r="DY41" s="68">
        <f>'Insumo 4'!AF$12+('Insumo 3'!$E10*'Insumo 4'!AF$47)</f>
        <v>2.1224599546596726E-2</v>
      </c>
      <c r="DZ41" s="68">
        <f>'Insumo 4'!AG$12+('Insumo 3'!$E10*'Insumo 4'!AG$47)</f>
        <v>2.2078185641260208E-2</v>
      </c>
      <c r="EA41" s="68">
        <f>'Insumo 4'!AH$12+('Insumo 3'!$E10*'Insumo 4'!AH$47)</f>
        <v>2.2983405053749947E-2</v>
      </c>
      <c r="EB41" s="68">
        <f>'Insumo 4'!AI$12+('Insumo 3'!$E10*'Insumo 4'!AI$47)</f>
        <v>2.3519218129347867E-2</v>
      </c>
      <c r="EC41" s="68">
        <f>'Insumo 4'!AJ$12+('Insumo 3'!$E10*'Insumo 4'!AJ$47)</f>
        <v>2.4433708592491585E-2</v>
      </c>
      <c r="ED41" s="68">
        <f>'Insumo 4'!AK$12+('Insumo 3'!$E10*'Insumo 4'!AK$47)</f>
        <v>2.5207979475635085E-2</v>
      </c>
      <c r="EE41" s="68">
        <f>'Insumo 4'!AL$12+('Insumo 3'!$E10*'Insumo 4'!AL$47)</f>
        <v>2.6211446343590815E-2</v>
      </c>
      <c r="EF41" s="68">
        <f>'Insumo 4'!AM$12+('Insumo 3'!$E10*'Insumo 4'!AM$47)</f>
        <v>2.7178194498743424E-2</v>
      </c>
      <c r="EG41" s="68">
        <f>'Insumo 4'!AN$12+('Insumo 3'!$E10*'Insumo 4'!AN$47)</f>
        <v>2.8932254834434418E-2</v>
      </c>
      <c r="EH41" s="68">
        <f>'Insumo 4'!AO$12+('Insumo 3'!$E10*'Insumo 4'!AO$47)</f>
        <v>3.1663455108266708E-2</v>
      </c>
      <c r="EI41" s="68">
        <f>'Insumo 4'!AP$12+('Insumo 3'!$E10*'Insumo 4'!AP$47)</f>
        <v>3.498373935540023E-2</v>
      </c>
      <c r="EJ41" s="68">
        <f>'Insumo 4'!AQ$12+('Insumo 3'!$E10*'Insumo 4'!AQ$47)</f>
        <v>3.7886488293476163E-2</v>
      </c>
      <c r="EK41" s="68">
        <f>'Insumo 4'!AR$12+('Insumo 3'!$E10*'Insumo 4'!AR$47)</f>
        <v>4.0879082910241477E-2</v>
      </c>
      <c r="EL41" s="68">
        <f>'Insumo 4'!AS$12+('Insumo 3'!$E10*'Insumo 4'!AS$47)</f>
        <v>4.7379465805901876E-2</v>
      </c>
      <c r="EM41" s="68">
        <f>'Insumo 4'!AT$12+('Insumo 3'!$E10*'Insumo 4'!AT$47)</f>
        <v>6.1003190841639465E-2</v>
      </c>
      <c r="EN41" s="68">
        <f>'Insumo 4'!AU$12+('Insumo 3'!$E10*'Insumo 4'!AU$47)</f>
        <v>8.7627692970454543E-2</v>
      </c>
      <c r="EO41" s="68">
        <f>'Insumo 4'!AV$12+('Insumo 3'!$E10*'Insumo 4'!AV$47)</f>
        <v>0.15210305501035032</v>
      </c>
      <c r="EP41" s="68">
        <f>'Insumo 4'!AW$12+('Insumo 3'!$E10*'Insumo 4'!AW$47)</f>
        <v>0.26637783816925803</v>
      </c>
      <c r="EQ41" s="68">
        <f>'Insumo 4'!AX$12+('Insumo 3'!$E10*'Insumo 4'!AX$47)</f>
        <v>0.41750643753881672</v>
      </c>
      <c r="ER41" s="68">
        <f>'Insumo 4'!AY$12+('Insumo 3'!$E10*'Insumo 4'!AY$47)</f>
        <v>0.5936153351359128</v>
      </c>
      <c r="ES41" s="68">
        <f>'Insumo 4'!AZ$12+('Insumo 3'!$E10*'Insumo 4'!AZ$47)</f>
        <v>0.78618314904571651</v>
      </c>
      <c r="ET41" s="68">
        <f>'Insumo 4'!BA$12+('Insumo 3'!$E10*'Insumo 4'!BA$47)</f>
        <v>0.95388402159525965</v>
      </c>
      <c r="EU41" s="68">
        <f>'Insumo 4'!BB$12+('Insumo 3'!$E10*'Insumo 4'!BB$47)</f>
        <v>1.095684295983373</v>
      </c>
      <c r="EV41" s="68">
        <f>'Insumo 4'!BC$12+('Insumo 3'!$E10*'Insumo 4'!BC$47)</f>
        <v>1.2832941985330124</v>
      </c>
      <c r="EW41" s="68">
        <f>'Insumo 4'!BD$12+('Insumo 3'!$E10*'Insumo 4'!BD$47)</f>
        <v>1.5552815545924346</v>
      </c>
      <c r="EX41" s="68">
        <f>'Insumo 4'!BE$12+('Insumo 3'!$E10*'Insumo 4'!BE$47)</f>
        <v>1.9269600496659134</v>
      </c>
      <c r="EY41" s="68">
        <f>'Insumo 4'!BF$12+('Insumo 3'!$E10*'Insumo 4'!BF$47)</f>
        <v>2.4528969358615571</v>
      </c>
      <c r="EZ41" s="68">
        <f>'Insumo 4'!BG$12+('Insumo 3'!$E10*'Insumo 4'!BG$47)</f>
        <v>3.1415362588078737</v>
      </c>
      <c r="FA41" s="68">
        <f>'Insumo 4'!BH$12+('Insumo 3'!$E10*'Insumo 4'!BH$47)</f>
        <v>4.047993808326563</v>
      </c>
      <c r="FB41" s="68">
        <f>'Insumo 4'!BI$12+('Insumo 3'!$E10*'Insumo 4'!BI$47)</f>
        <v>5.3063369772137943</v>
      </c>
      <c r="FC41" s="68">
        <f>'Insumo 4'!BJ$12+('Insumo 3'!$E10*'Insumo 4'!BJ$47)</f>
        <v>6.8519050213082879</v>
      </c>
      <c r="FD41" s="68">
        <f>'Insumo 4'!BK$12+('Insumo 3'!$E10*'Insumo 4'!BK$47)</f>
        <v>8.6162352738340644</v>
      </c>
      <c r="FE41" s="68">
        <f>'Insumo 4'!BL$12+('Insumo 3'!$E10*'Insumo 4'!BL$47)</f>
        <v>10.487351625290623</v>
      </c>
      <c r="FF41" s="68">
        <f>'Insumo 4'!BM$12+('Insumo 3'!$E10*'Insumo 4'!BM$47)</f>
        <v>12.336409821598021</v>
      </c>
      <c r="FG41" s="68">
        <f>'Insumo 4'!BN$12+('Insumo 3'!$E10*'Insumo 4'!BN$47)</f>
        <v>13.93008235247253</v>
      </c>
      <c r="FH41" s="68">
        <f>'Insumo 4'!BO$12+('Insumo 3'!$E10*'Insumo 4'!BO$47)</f>
        <v>15.300488532262769</v>
      </c>
      <c r="FI41" s="68">
        <f>'Insumo 4'!BP$12+('Insumo 3'!$E10*'Insumo 4'!BP$47)</f>
        <v>16.459707525562457</v>
      </c>
      <c r="FJ41" s="68">
        <f>'Insumo 4'!BQ$12+('Insumo 3'!$E10*'Insumo 4'!BQ$47)</f>
        <v>17.404830245426979</v>
      </c>
      <c r="FK41" s="68">
        <f>'Insumo 4'!BR$12+('Insumo 3'!$E10*'Insumo 4'!BR$47)</f>
        <v>18.124610311711894</v>
      </c>
      <c r="FL41" s="68">
        <f>'Insumo 4'!BS$12+('Insumo 3'!$E10*'Insumo 4'!BS$47)</f>
        <v>18.540187417578888</v>
      </c>
      <c r="FM41" s="68">
        <f>'Insumo 4'!BT$12+('Insumo 3'!$E10*'Insumo 4'!BT$47)</f>
        <v>18.658268944402959</v>
      </c>
      <c r="FN41" s="68">
        <f>'Insumo 4'!BU$12+('Insumo 3'!$E10*'Insumo 4'!BU$47)</f>
        <v>18.459423828677693</v>
      </c>
      <c r="FO41" s="68">
        <f>'Insumo 4'!BV$12+('Insumo 3'!$E10*'Insumo 4'!BV$47)</f>
        <v>17.969418975493181</v>
      </c>
      <c r="FP41" s="68">
        <f>'Insumo 4'!BW$12+('Insumo 3'!$E10*'Insumo 4'!BW$47)</f>
        <v>17.281096253899761</v>
      </c>
      <c r="FQ41" s="68">
        <f>'Insumo 4'!BX$12+('Insumo 3'!$E10*'Insumo 4'!BX$47)</f>
        <v>16.584326818892631</v>
      </c>
      <c r="FR41" s="68">
        <f>'Insumo 4'!BY$12+('Insumo 3'!$E10*'Insumo 4'!BY$47)</f>
        <v>15.904644950875818</v>
      </c>
      <c r="FS41" s="68">
        <f>'Insumo 4'!BZ$12+('Insumo 3'!$E10*'Insumo 4'!BZ$47)</f>
        <v>15.296717725508666</v>
      </c>
      <c r="FT41" s="68">
        <f>'Insumo 4'!CA$12+('Insumo 3'!$E10*'Insumo 4'!CA$47)</f>
        <v>14.750553289751469</v>
      </c>
      <c r="FU41" s="68">
        <f>'Insumo 4'!CB$12+('Insumo 3'!$E10*'Insumo 4'!CB$47)</f>
        <v>14.298576803807494</v>
      </c>
      <c r="FV41" s="68">
        <f>'Insumo 4'!CC$12+('Insumo 3'!$E10*'Insumo 4'!CC$47)</f>
        <v>13.905640092319095</v>
      </c>
      <c r="FW41" s="68">
        <f>'Insumo 4'!CD$12+('Insumo 3'!$E10*'Insumo 4'!CD$47)</f>
        <v>13.512732141247202</v>
      </c>
      <c r="FX41" s="68">
        <f>'Insumo 4'!CE$12+('Insumo 3'!$E10*'Insumo 4'!CE$47)</f>
        <v>13.078127515695707</v>
      </c>
      <c r="FY41" s="68">
        <f>'Insumo 4'!CF$12+('Insumo 3'!$E10*'Insumo 4'!CF$47)</f>
        <v>12.621330563438237</v>
      </c>
      <c r="FZ41" s="68">
        <f>'Insumo 4'!CG$12+('Insumo 3'!$E10*'Insumo 4'!CG$47)</f>
        <v>12.085135290580908</v>
      </c>
      <c r="GA41" s="68">
        <f>'Insumo 4'!CH$12+('Insumo 3'!$E10*'Insumo 4'!CH$47)</f>
        <v>11.506628740658204</v>
      </c>
      <c r="GB41" s="68">
        <f>'Insumo 4'!CI$12+('Insumo 3'!$E10*'Insumo 4'!CI$47)</f>
        <v>10.923536170724965</v>
      </c>
      <c r="GC41" s="68">
        <f>'Insumo 4'!CJ$12+('Insumo 3'!$E10*'Insumo 4'!CJ$47)</f>
        <v>10.378198489188584</v>
      </c>
      <c r="GD41" s="68">
        <f>'Insumo 4'!CK$12+('Insumo 3'!$E10*'Insumo 4'!CK$47)</f>
        <v>9.8519684645847576</v>
      </c>
      <c r="GE41" s="68">
        <f>'Insumo 4'!CL$12+('Insumo 3'!$E10*'Insumo 4'!CL$47)</f>
        <v>9.3615992018227434</v>
      </c>
      <c r="GF41" s="68">
        <f>'Insumo 4'!CM$12+('Insumo 3'!$E10*'Insumo 4'!CM$47)</f>
        <v>8.8948210459737602</v>
      </c>
      <c r="GG41" s="68">
        <f>'Insumo 4'!CN$12+('Insumo 3'!$E10*'Insumo 4'!CN$47)</f>
        <v>8.4280451694587768</v>
      </c>
    </row>
    <row r="42" spans="1:189">
      <c r="A42">
        <f>'Población %'!A87</f>
        <v>2026</v>
      </c>
      <c r="B42" s="67">
        <f>'Población %'!B87*CU42</f>
        <v>5.0501564166806929E-5</v>
      </c>
      <c r="C42" s="67">
        <f>'Población %'!C87*CV42</f>
        <v>5.3943206704520818E-5</v>
      </c>
      <c r="D42" s="67">
        <f>'Población %'!D87*CW42</f>
        <v>5.9167133444648917E-5</v>
      </c>
      <c r="E42" s="67">
        <f>'Población %'!E87*CX42</f>
        <v>6.5091639462097536E-5</v>
      </c>
      <c r="F42" s="67">
        <f>'Población %'!F87*CY42</f>
        <v>6.9975859005518863E-5</v>
      </c>
      <c r="G42" s="67">
        <f>'Población %'!G87*CZ42</f>
        <v>7.4537523118053088E-5</v>
      </c>
      <c r="H42" s="67">
        <f>'Población %'!H87*DA42</f>
        <v>8.1108596735093071E-5</v>
      </c>
      <c r="I42" s="67">
        <f>'Población %'!I87*DB42</f>
        <v>8.7410564751250598E-5</v>
      </c>
      <c r="J42" s="67">
        <f>'Población %'!J87*DC42</f>
        <v>9.2665099173560919E-5</v>
      </c>
      <c r="K42" s="67">
        <f>'Población %'!K87*DD42</f>
        <v>9.6059690362865923E-5</v>
      </c>
      <c r="L42" s="67">
        <f>'Población %'!L87*DE42</f>
        <v>9.9424041921018227E-5</v>
      </c>
      <c r="M42" s="67">
        <f>'Población %'!M87*DF42</f>
        <v>1.0298965270897796E-4</v>
      </c>
      <c r="N42" s="67">
        <f>'Población %'!N87*DG42</f>
        <v>1.1255783783328281E-4</v>
      </c>
      <c r="O42" s="67">
        <f>'Población %'!O87*DH42</f>
        <v>1.2836052624526947E-4</v>
      </c>
      <c r="P42" s="67">
        <f>'Población %'!P87*DI42</f>
        <v>1.517475313197741E-4</v>
      </c>
      <c r="Q42" s="67">
        <f>'Población %'!Q87*DJ42</f>
        <v>1.847112220753243E-4</v>
      </c>
      <c r="R42" s="67">
        <f>'Población %'!R87*DK42</f>
        <v>2.5743112950733186E-4</v>
      </c>
      <c r="S42" s="67">
        <f>'Población %'!S87*DL42</f>
        <v>3.00739744850698E-4</v>
      </c>
      <c r="T42" s="67">
        <f>'Población %'!T87*DM42</f>
        <v>3.3180042584896247E-4</v>
      </c>
      <c r="U42" s="67">
        <f>'Población %'!U87*DN42</f>
        <v>3.4386012946987767E-4</v>
      </c>
      <c r="V42" s="67">
        <f>'Población %'!V87*DO42</f>
        <v>3.5003884496949904E-4</v>
      </c>
      <c r="W42" s="67">
        <f>'Población %'!W87*DP42</f>
        <v>3.4118135539154624E-4</v>
      </c>
      <c r="X42" s="67">
        <f>'Población %'!X87*DQ42</f>
        <v>3.4037299862280611E-4</v>
      </c>
      <c r="Y42" s="67">
        <f>'Población %'!Y87*DR42</f>
        <v>3.5296120456846671E-4</v>
      </c>
      <c r="Z42" s="67">
        <f>'Población %'!Z87*DS42</f>
        <v>3.6775026663096684E-4</v>
      </c>
      <c r="AA42" s="67">
        <f>'Población %'!AA87*DT42</f>
        <v>3.8610142312791131E-4</v>
      </c>
      <c r="AB42" s="67">
        <f>'Población %'!AB87*DU42</f>
        <v>4.0682660946210052E-4</v>
      </c>
      <c r="AC42" s="67">
        <f>'Población %'!AC87*DV42</f>
        <v>4.2197101006427238E-4</v>
      </c>
      <c r="AD42" s="67">
        <f>'Población %'!AD87*DW42</f>
        <v>4.3141829951061215E-4</v>
      </c>
      <c r="AE42" s="67">
        <f>'Población %'!AE87*DX42</f>
        <v>4.4584605302574901E-4</v>
      </c>
      <c r="AF42" s="67">
        <f>'Población %'!AF87*DY42</f>
        <v>4.5645944145200634E-4</v>
      </c>
      <c r="AG42" s="67">
        <f>'Población %'!AG87*DZ42</f>
        <v>4.6696548837491989E-4</v>
      </c>
      <c r="AH42" s="67">
        <f>'Población %'!AH87*EA42</f>
        <v>4.7754855285447368E-4</v>
      </c>
      <c r="AI42" s="67">
        <f>'Población %'!AI87*EB42</f>
        <v>4.7638681316886506E-4</v>
      </c>
      <c r="AJ42" s="67">
        <f>'Población %'!AJ87*EC42</f>
        <v>4.7776367948452878E-4</v>
      </c>
      <c r="AK42" s="67">
        <f>'Población %'!AK87*ED42</f>
        <v>4.723511686420402E-4</v>
      </c>
      <c r="AL42" s="67">
        <f>'Población %'!AL87*EE42</f>
        <v>4.6928231989377419E-4</v>
      </c>
      <c r="AM42" s="67">
        <f>'Población %'!AM87*EF42</f>
        <v>4.6288659210033526E-4</v>
      </c>
      <c r="AN42" s="67">
        <f>'Población %'!AN87*EG42</f>
        <v>4.7069639372921736E-4</v>
      </c>
      <c r="AO42" s="67">
        <f>'Población %'!AO87*EH42</f>
        <v>4.9708873307843804E-4</v>
      </c>
      <c r="AP42" s="67">
        <f>'Población %'!AP87*EI42</f>
        <v>5.34095454051711E-4</v>
      </c>
      <c r="AQ42" s="67">
        <f>'Población %'!AQ87*EJ42</f>
        <v>5.6145820650452618E-4</v>
      </c>
      <c r="AR42" s="67">
        <f>'Población %'!AR87*EK42</f>
        <v>5.8517073717577809E-4</v>
      </c>
      <c r="AS42" s="67">
        <f>'Población %'!AS87*EL42</f>
        <v>6.520571410525087E-4</v>
      </c>
      <c r="AT42" s="67">
        <f>'Población %'!AT87*EM42</f>
        <v>8.0631896974153185E-4</v>
      </c>
      <c r="AU42" s="67">
        <f>'Población %'!AU87*EN42</f>
        <v>1.107912779249294E-3</v>
      </c>
      <c r="AV42" s="67">
        <f>'Población %'!AV87*EO42</f>
        <v>1.8208084606459174E-3</v>
      </c>
      <c r="AW42" s="67">
        <f>'Población %'!AW87*EP42</f>
        <v>3.0679316906522263E-3</v>
      </c>
      <c r="AX42" s="67">
        <f>'Población %'!AX87*EQ42</f>
        <v>4.6836781920263993E-3</v>
      </c>
      <c r="AY42" s="67">
        <f>'Población %'!AY87*ER42</f>
        <v>6.4858165236398244E-3</v>
      </c>
      <c r="AZ42" s="67">
        <f>'Población %'!AZ87*ES42</f>
        <v>8.3483169228759733E-3</v>
      </c>
      <c r="BA42" s="67">
        <f>'Población %'!BA87*ET42</f>
        <v>9.8791392318765651E-3</v>
      </c>
      <c r="BB42" s="67">
        <f>'Población %'!BB87*EU42</f>
        <v>1.1081754204026399E-2</v>
      </c>
      <c r="BC42" s="67">
        <f>'Población %'!BC87*EV42</f>
        <v>1.2675397981874455E-2</v>
      </c>
      <c r="BD42" s="67">
        <f>'Población %'!BD87*EW42</f>
        <v>1.5002211522400548E-2</v>
      </c>
      <c r="BE42" s="67">
        <f>'Población %'!BE87*EX42</f>
        <v>1.8123969691362703E-2</v>
      </c>
      <c r="BF42" s="67">
        <f>'Población %'!BF87*EY42</f>
        <v>2.2440331391989924E-2</v>
      </c>
      <c r="BG42" s="67">
        <f>'Población %'!BG87*EZ42</f>
        <v>2.786651437664904E-2</v>
      </c>
      <c r="BH42" s="67">
        <f>'Población %'!BH87*FA42</f>
        <v>3.4846309832718504E-2</v>
      </c>
      <c r="BI42" s="67">
        <f>'Población %'!BI87*FB42</f>
        <v>4.4382736445970621E-2</v>
      </c>
      <c r="BJ42" s="67">
        <f>'Población %'!BJ87*FC42</f>
        <v>5.5699563419139439E-2</v>
      </c>
      <c r="BK42" s="67">
        <f>'Población %'!BK87*FD42</f>
        <v>6.8014058854628232E-2</v>
      </c>
      <c r="BL42" s="67">
        <f>'Población %'!BL87*FE42</f>
        <v>8.0357124338261907E-2</v>
      </c>
      <c r="BM42" s="67">
        <f>'Población %'!BM87*FF42</f>
        <v>9.1454693085501845E-2</v>
      </c>
      <c r="BN42" s="67">
        <f>'Población %'!BN87*FG42</f>
        <v>9.9388510129582899E-2</v>
      </c>
      <c r="BO42" s="67">
        <f>'Población %'!BO87*FH42</f>
        <v>0.1046255286977438</v>
      </c>
      <c r="BP42" s="67">
        <f>'Población %'!BP87*FI42</f>
        <v>0.10770185323474107</v>
      </c>
      <c r="BQ42" s="67">
        <f>'Población %'!BQ87*FJ42</f>
        <v>0.10859487462074187</v>
      </c>
      <c r="BR42" s="67">
        <f>'Población %'!BR87*FK42</f>
        <v>0.10806000754179913</v>
      </c>
      <c r="BS42" s="67">
        <f>'Población %'!BS87*FL42</f>
        <v>0.10627201081028392</v>
      </c>
      <c r="BT42" s="67">
        <f>'Población %'!BT87*FM42</f>
        <v>0.10319182165581456</v>
      </c>
      <c r="BU42" s="67">
        <f>'Población %'!BU87*FN42</f>
        <v>9.8317133084708769E-2</v>
      </c>
      <c r="BV42" s="67">
        <f>'Población %'!BV87*FO42</f>
        <v>9.2197892038834925E-2</v>
      </c>
      <c r="BW42" s="67">
        <f>'Población %'!BW87*FP42</f>
        <v>8.4693713036318619E-2</v>
      </c>
      <c r="BX42" s="67">
        <f>'Población %'!BX87*FQ42</f>
        <v>7.6506966614941607E-2</v>
      </c>
      <c r="BY42" s="67">
        <f>'Población %'!BY87*FR42</f>
        <v>6.8237526534174198E-2</v>
      </c>
      <c r="BZ42" s="67">
        <f>'Población %'!BZ87*FS42</f>
        <v>6.0827148728222827E-2</v>
      </c>
      <c r="CA42" s="67">
        <f>'Población %'!CA87*FT42</f>
        <v>5.3973859359679695E-2</v>
      </c>
      <c r="CB42" s="67">
        <f>'Población %'!CB87*FU42</f>
        <v>4.8227130692016583E-2</v>
      </c>
      <c r="CC42" s="67">
        <f>'Población %'!CC87*FV42</f>
        <v>4.3639309137560353E-2</v>
      </c>
      <c r="CD42" s="67">
        <f>'Población %'!CD87*FW42</f>
        <v>3.9700031010354707E-2</v>
      </c>
      <c r="CE42" s="67">
        <f>'Población %'!CE87*FX42</f>
        <v>3.5773514848714008E-2</v>
      </c>
      <c r="CF42" s="67">
        <f>'Población %'!CF87*FY42</f>
        <v>3.2059227077440786E-2</v>
      </c>
      <c r="CG42" s="67">
        <f>'Población %'!CG87*FZ42</f>
        <v>2.8239047795712142E-2</v>
      </c>
      <c r="CH42" s="67">
        <f>'Población %'!CH87*GA42</f>
        <v>2.4311560286506575E-2</v>
      </c>
      <c r="CI42" s="67">
        <f>'Población %'!CI87*GB42</f>
        <v>2.0527549580040615E-2</v>
      </c>
      <c r="CJ42" s="67">
        <f>'Población %'!CJ87*GC42</f>
        <v>1.7166881616412503E-2</v>
      </c>
      <c r="CK42" s="67">
        <f>'Población %'!CK87*GD42</f>
        <v>1.4260777778629673E-2</v>
      </c>
      <c r="CL42" s="67">
        <f>'Población %'!CL87*GE42</f>
        <v>1.1747280971612841E-2</v>
      </c>
      <c r="CM42" s="67">
        <f>'Población %'!CM87*GF42</f>
        <v>9.4441859176071542E-3</v>
      </c>
      <c r="CN42" s="67">
        <f>'Población %'!CN87*GG42</f>
        <v>7.3326103291089274E-3</v>
      </c>
      <c r="CP42" s="72">
        <f t="shared" si="0"/>
        <v>2.1368113029501776</v>
      </c>
      <c r="CQ42" s="83">
        <f>100*'Población %'!CR87</f>
        <v>9.5058111216851131</v>
      </c>
      <c r="CR42" s="83">
        <f t="shared" si="1"/>
        <v>22.47900021993474</v>
      </c>
      <c r="CT42">
        <f t="shared" si="2"/>
        <v>2026</v>
      </c>
      <c r="CU42" s="68">
        <f>'Insumo 4'!B$12+('Insumo 3'!$E11*'Insumo 4'!B$47)</f>
        <v>3.1798119519238634E-3</v>
      </c>
      <c r="CV42" s="68">
        <f>'Insumo 4'!C$12+('Insumo 3'!$E11*'Insumo 4'!C$47)</f>
        <v>3.347551164832179E-3</v>
      </c>
      <c r="CW42" s="68">
        <f>'Insumo 4'!D$12+('Insumo 3'!$E11*'Insumo 4'!D$47)</f>
        <v>3.6149144906384052E-3</v>
      </c>
      <c r="CX42" s="68">
        <f>'Insumo 4'!E$12+('Insumo 3'!$E11*'Insumo 4'!E$47)</f>
        <v>3.928536581969652E-3</v>
      </c>
      <c r="CY42" s="68">
        <f>'Insumo 4'!F$12+('Insumo 3'!$E11*'Insumo 4'!F$47)</f>
        <v>4.1844477524311261E-3</v>
      </c>
      <c r="CZ42" s="68">
        <f>'Insumo 4'!G$12+('Insumo 3'!$E11*'Insumo 4'!G$47)</f>
        <v>4.4281395503918825E-3</v>
      </c>
      <c r="DA42" s="68">
        <f>'Insumo 4'!H$12+('Insumo 3'!$E11*'Insumo 4'!H$47)</f>
        <v>4.7978826874534152E-3</v>
      </c>
      <c r="DB42" s="68">
        <f>'Insumo 4'!I$12+('Insumo 3'!$E11*'Insumo 4'!I$47)</f>
        <v>5.1581385980062362E-3</v>
      </c>
      <c r="DC42" s="68">
        <f>'Insumo 4'!J$12+('Insumo 3'!$E11*'Insumo 4'!J$47)</f>
        <v>5.4676308958716714E-3</v>
      </c>
      <c r="DD42" s="68">
        <f>'Insumo 4'!K$12+('Insumo 3'!$E11*'Insumo 4'!K$47)</f>
        <v>5.6807860226069399E-3</v>
      </c>
      <c r="DE42" s="68">
        <f>'Insumo 4'!L$12+('Insumo 3'!$E11*'Insumo 4'!L$47)</f>
        <v>5.9032914301485146E-3</v>
      </c>
      <c r="DF42" s="68">
        <f>'Insumo 4'!M$12+('Insumo 3'!$E11*'Insumo 4'!M$47)</f>
        <v>6.1453485998952898E-3</v>
      </c>
      <c r="DG42" s="68">
        <f>'Insumo 4'!N$12+('Insumo 3'!$E11*'Insumo 4'!N$47)</f>
        <v>6.7563358057112239E-3</v>
      </c>
      <c r="DH42" s="68">
        <f>'Insumo 4'!O$12+('Insumo 3'!$E11*'Insumo 4'!O$47)</f>
        <v>7.7461520249423243E-3</v>
      </c>
      <c r="DI42" s="68">
        <f>'Insumo 4'!P$12+('Insumo 3'!$E11*'Insumo 4'!P$47)</f>
        <v>9.1922342772510577E-3</v>
      </c>
      <c r="DJ42" s="68">
        <f>'Insumo 4'!Q$12+('Insumo 3'!$E11*'Insumo 4'!Q$47)</f>
        <v>1.1219083580096901E-2</v>
      </c>
      <c r="DK42" s="68">
        <f>'Insumo 4'!R$12+('Insumo 3'!$E11*'Insumo 4'!R$47)</f>
        <v>1.5674076860974058E-2</v>
      </c>
      <c r="DL42" s="68">
        <f>'Insumo 4'!S$12+('Insumo 3'!$E11*'Insumo 4'!S$47)</f>
        <v>1.8336418652602614E-2</v>
      </c>
      <c r="DM42" s="68">
        <f>'Insumo 4'!T$12+('Insumo 3'!$E11*'Insumo 4'!T$47)</f>
        <v>2.0272084857877289E-2</v>
      </c>
      <c r="DN42" s="68">
        <f>'Insumo 4'!U$12+('Insumo 3'!$E11*'Insumo 4'!U$47)</f>
        <v>2.1082254363553297E-2</v>
      </c>
      <c r="DO42" s="68">
        <f>'Insumo 4'!V$12+('Insumo 3'!$E11*'Insumo 4'!V$47)</f>
        <v>2.1537264239686028E-2</v>
      </c>
      <c r="DP42" s="68">
        <f>'Insumo 4'!W$12+('Insumo 3'!$E11*'Insumo 4'!W$47)</f>
        <v>2.106512003958344E-2</v>
      </c>
      <c r="DQ42" s="68">
        <f>'Insumo 4'!X$12+('Insumo 3'!$E11*'Insumo 4'!X$47)</f>
        <v>2.1137452436648812E-2</v>
      </c>
      <c r="DR42" s="68">
        <f>'Insumo 4'!Y$12+('Insumo 3'!$E11*'Insumo 4'!Y$47)</f>
        <v>2.1818875918727103E-2</v>
      </c>
      <c r="DS42" s="68">
        <f>'Insumo 4'!Z$12+('Insumo 3'!$E11*'Insumo 4'!Z$47)</f>
        <v>2.2276174859139009E-2</v>
      </c>
      <c r="DT42" s="68">
        <f>'Insumo 4'!AA$12+('Insumo 3'!$E11*'Insumo 4'!AA$47)</f>
        <v>2.2732560230231576E-2</v>
      </c>
      <c r="DU42" s="68">
        <f>'Insumo 4'!AB$12+('Insumo 3'!$E11*'Insumo 4'!AB$47)</f>
        <v>2.3369642150918048E-2</v>
      </c>
      <c r="DV42" s="68">
        <f>'Insumo 4'!AC$12+('Insumo 3'!$E11*'Insumo 4'!AC$47)</f>
        <v>2.3668451536254406E-2</v>
      </c>
      <c r="DW42" s="68">
        <f>'Insumo 4'!AD$12+('Insumo 3'!$E11*'Insumo 4'!AD$47)</f>
        <v>2.389445170243816E-2</v>
      </c>
      <c r="DX42" s="68">
        <f>'Insumo 4'!AE$12+('Insumo 3'!$E11*'Insumo 4'!AE$47)</f>
        <v>2.4799763926682351E-2</v>
      </c>
      <c r="DY42" s="68">
        <f>'Insumo 4'!AF$12+('Insumo 3'!$E11*'Insumo 4'!AF$47)</f>
        <v>2.5813833883333057E-2</v>
      </c>
      <c r="DZ42" s="68">
        <f>'Insumo 4'!AG$12+('Insumo 3'!$E11*'Insumo 4'!AG$47)</f>
        <v>2.6851984431445486E-2</v>
      </c>
      <c r="EA42" s="68">
        <f>'Insumo 4'!AH$12+('Insumo 3'!$E11*'Insumo 4'!AH$47)</f>
        <v>2.7952932578461303E-2</v>
      </c>
      <c r="EB42" s="68">
        <f>'Insumo 4'!AI$12+('Insumo 3'!$E11*'Insumo 4'!AI$47)</f>
        <v>2.8604600455428165E-2</v>
      </c>
      <c r="EC42" s="68">
        <f>'Insumo 4'!AJ$12+('Insumo 3'!$E11*'Insumo 4'!AJ$47)</f>
        <v>2.9716824262132187E-2</v>
      </c>
      <c r="ED42" s="68">
        <f>'Insumo 4'!AK$12+('Insumo 3'!$E11*'Insumo 4'!AK$47)</f>
        <v>3.0658509871525588E-2</v>
      </c>
      <c r="EE42" s="68">
        <f>'Insumo 4'!AL$12+('Insumo 3'!$E11*'Insumo 4'!AL$47)</f>
        <v>3.1878948776861316E-2</v>
      </c>
      <c r="EF42" s="68">
        <f>'Insumo 4'!AM$12+('Insumo 3'!$E11*'Insumo 4'!AM$47)</f>
        <v>3.3054729560349869E-2</v>
      </c>
      <c r="EG42" s="68">
        <f>'Insumo 4'!AN$12+('Insumo 3'!$E11*'Insumo 4'!AN$47)</f>
        <v>3.5188057071545764E-2</v>
      </c>
      <c r="EH42" s="68">
        <f>'Insumo 4'!AO$12+('Insumo 3'!$E11*'Insumo 4'!AO$47)</f>
        <v>3.8509804085713827E-2</v>
      </c>
      <c r="EI42" s="68">
        <f>'Insumo 4'!AP$12+('Insumo 3'!$E11*'Insumo 4'!AP$47)</f>
        <v>4.2548008237117727E-2</v>
      </c>
      <c r="EJ42" s="68">
        <f>'Insumo 4'!AQ$12+('Insumo 3'!$E11*'Insumo 4'!AQ$47)</f>
        <v>4.6078396583338774E-2</v>
      </c>
      <c r="EK42" s="68">
        <f>'Insumo 4'!AR$12+('Insumo 3'!$E11*'Insumo 4'!AR$47)</f>
        <v>4.9527265146342932E-2</v>
      </c>
      <c r="EL42" s="68">
        <f>'Insumo 4'!AS$12+('Insumo 3'!$E11*'Insumo 4'!AS$47)</f>
        <v>5.6571107483161048E-2</v>
      </c>
      <c r="EM42" s="68">
        <f>'Insumo 4'!AT$12+('Insumo 3'!$E11*'Insumo 4'!AT$47)</f>
        <v>7.108866775298095E-2</v>
      </c>
      <c r="EN42" s="68">
        <f>'Insumo 4'!AU$12+('Insumo 3'!$E11*'Insumo 4'!AU$47)</f>
        <v>9.8675931220532781E-2</v>
      </c>
      <c r="EO42" s="68">
        <f>'Insumo 4'!AV$12+('Insumo 3'!$E11*'Insumo 4'!AV$47)</f>
        <v>0.16367505279719402</v>
      </c>
      <c r="EP42" s="68">
        <f>'Insumo 4'!AW$12+('Insumo 3'!$E11*'Insumo 4'!AW$47)</f>
        <v>0.27772629668644955</v>
      </c>
      <c r="EQ42" s="68">
        <f>'Insumo 4'!AX$12+('Insumo 3'!$E11*'Insumo 4'!AX$47)</f>
        <v>0.42872142394926671</v>
      </c>
      <c r="ER42" s="68">
        <f>'Insumo 4'!AY$12+('Insumo 3'!$E11*'Insumo 4'!AY$47)</f>
        <v>0.60503488207153699</v>
      </c>
      <c r="ES42" s="68">
        <f>'Insumo 4'!AZ$12+('Insumo 3'!$E11*'Insumo 4'!AZ$47)</f>
        <v>0.7980253296238855</v>
      </c>
      <c r="ET42" s="68">
        <f>'Insumo 4'!BA$12+('Insumo 3'!$E11*'Insumo 4'!BA$47)</f>
        <v>0.96673926821326595</v>
      </c>
      <c r="EU42" s="68">
        <f>'Insumo 4'!BB$12+('Insumo 3'!$E11*'Insumo 4'!BB$47)</f>
        <v>1.1102969911119904</v>
      </c>
      <c r="EV42" s="68">
        <f>'Insumo 4'!BC$12+('Insumo 3'!$E11*'Insumo 4'!BC$47)</f>
        <v>1.3014884481642899</v>
      </c>
      <c r="EW42" s="68">
        <f>'Insumo 4'!BD$12+('Insumo 3'!$E11*'Insumo 4'!BD$47)</f>
        <v>1.5796592471799553</v>
      </c>
      <c r="EX42" s="68">
        <f>'Insumo 4'!BE$12+('Insumo 3'!$E11*'Insumo 4'!BE$47)</f>
        <v>1.9584306714834361</v>
      </c>
      <c r="EY42" s="68">
        <f>'Insumo 4'!BF$12+('Insumo 3'!$E11*'Insumo 4'!BF$47)</f>
        <v>2.4919157440690709</v>
      </c>
      <c r="EZ42" s="68">
        <f>'Insumo 4'!BG$12+('Insumo 3'!$E11*'Insumo 4'!BG$47)</f>
        <v>3.1852798373260733</v>
      </c>
      <c r="FA42" s="68">
        <f>'Insumo 4'!BH$12+('Insumo 3'!$E11*'Insumo 4'!BH$47)</f>
        <v>4.0991809998643536</v>
      </c>
      <c r="FB42" s="68">
        <f>'Insumo 4'!BI$12+('Insumo 3'!$E11*'Insumo 4'!BI$47)</f>
        <v>5.3672978844526824</v>
      </c>
      <c r="FC42" s="68">
        <f>'Insumo 4'!BJ$12+('Insumo 3'!$E11*'Insumo 4'!BJ$47)</f>
        <v>6.9230705963113559</v>
      </c>
      <c r="FD42" s="68">
        <f>'Insumo 4'!BK$12+('Insumo 3'!$E11*'Insumo 4'!BK$47)</f>
        <v>8.6985070517403553</v>
      </c>
      <c r="FE42" s="68">
        <f>'Insumo 4'!BL$12+('Insumo 3'!$E11*'Insumo 4'!BL$47)</f>
        <v>10.57880891789029</v>
      </c>
      <c r="FF42" s="68">
        <f>'Insumo 4'!BM$12+('Insumo 3'!$E11*'Insumo 4'!BM$47)</f>
        <v>12.438565274106507</v>
      </c>
      <c r="FG42" s="68">
        <f>'Insumo 4'!BN$12+('Insumo 3'!$E11*'Insumo 4'!BN$47)</f>
        <v>14.044362627385606</v>
      </c>
      <c r="FH42" s="68">
        <f>'Insumo 4'!BO$12+('Insumo 3'!$E11*'Insumo 4'!BO$47)</f>
        <v>15.426682094668545</v>
      </c>
      <c r="FI42" s="68">
        <f>'Insumo 4'!BP$12+('Insumo 3'!$E11*'Insumo 4'!BP$47)</f>
        <v>16.597671966406566</v>
      </c>
      <c r="FJ42" s="68">
        <f>'Insumo 4'!BQ$12+('Insumo 3'!$E11*'Insumo 4'!BQ$47)</f>
        <v>17.546608161822721</v>
      </c>
      <c r="FK42" s="68">
        <f>'Insumo 4'!BR$12+('Insumo 3'!$E11*'Insumo 4'!BR$47)</f>
        <v>18.263318219934948</v>
      </c>
      <c r="FL42" s="68">
        <f>'Insumo 4'!BS$12+('Insumo 3'!$E11*'Insumo 4'!BS$47)</f>
        <v>18.674426043720633</v>
      </c>
      <c r="FM42" s="68">
        <f>'Insumo 4'!BT$12+('Insumo 3'!$E11*'Insumo 4'!BT$47)</f>
        <v>18.790322824732709</v>
      </c>
      <c r="FN42" s="68">
        <f>'Insumo 4'!BU$12+('Insumo 3'!$E11*'Insumo 4'!BU$47)</f>
        <v>18.592732863744853</v>
      </c>
      <c r="FO42" s="68">
        <f>'Insumo 4'!BV$12+('Insumo 3'!$E11*'Insumo 4'!BV$47)</f>
        <v>18.106753135263951</v>
      </c>
      <c r="FP42" s="68">
        <f>'Insumo 4'!BW$12+('Insumo 3'!$E11*'Insumo 4'!BW$47)</f>
        <v>17.425396531728524</v>
      </c>
      <c r="FQ42" s="68">
        <f>'Insumo 4'!BX$12+('Insumo 3'!$E11*'Insumo 4'!BX$47)</f>
        <v>16.737043378463937</v>
      </c>
      <c r="FR42" s="68">
        <f>'Insumo 4'!BY$12+('Insumo 3'!$E11*'Insumo 4'!BY$47)</f>
        <v>16.064577062258898</v>
      </c>
      <c r="FS42" s="68">
        <f>'Insumo 4'!BZ$12+('Insumo 3'!$E11*'Insumo 4'!BZ$47)</f>
        <v>15.464154204316971</v>
      </c>
      <c r="FT42" s="68">
        <f>'Insumo 4'!CA$12+('Insumo 3'!$E11*'Insumo 4'!CA$47)</f>
        <v>14.92265166447463</v>
      </c>
      <c r="FU42" s="68">
        <f>'Insumo 4'!CB$12+('Insumo 3'!$E11*'Insumo 4'!CB$47)</f>
        <v>14.474538543496546</v>
      </c>
      <c r="FV42" s="68">
        <f>'Insumo 4'!CC$12+('Insumo 3'!$E11*'Insumo 4'!CC$47)</f>
        <v>14.085303158023912</v>
      </c>
      <c r="FW42" s="68">
        <f>'Insumo 4'!CD$12+('Insumo 3'!$E11*'Insumo 4'!CD$47)</f>
        <v>13.697023884081814</v>
      </c>
      <c r="FX42" s="68">
        <f>'Insumo 4'!CE$12+('Insumo 3'!$E11*'Insumo 4'!CE$47)</f>
        <v>13.265564438356488</v>
      </c>
      <c r="FY42" s="68">
        <f>'Insumo 4'!CF$12+('Insumo 3'!$E11*'Insumo 4'!CF$47)</f>
        <v>12.813225255200807</v>
      </c>
      <c r="FZ42" s="68">
        <f>'Insumo 4'!CG$12+('Insumo 3'!$E11*'Insumo 4'!CG$47)</f>
        <v>12.282540797163094</v>
      </c>
      <c r="GA42" s="68">
        <f>'Insumo 4'!CH$12+('Insumo 3'!$E11*'Insumo 4'!CH$47)</f>
        <v>11.710106228956141</v>
      </c>
      <c r="GB42" s="68">
        <f>'Insumo 4'!CI$12+('Insumo 3'!$E11*'Insumo 4'!CI$47)</f>
        <v>11.133146464301388</v>
      </c>
      <c r="GC42" s="68">
        <f>'Insumo 4'!CJ$12+('Insumo 3'!$E11*'Insumo 4'!CJ$47)</f>
        <v>10.593440851714902</v>
      </c>
      <c r="GD42" s="68">
        <f>'Insumo 4'!CK$12+('Insumo 3'!$E11*'Insumo 4'!CK$47)</f>
        <v>10.072589474626382</v>
      </c>
      <c r="GE42" s="68">
        <f>'Insumo 4'!CL$12+('Insumo 3'!$E11*'Insumo 4'!CL$47)</f>
        <v>9.5871232445126289</v>
      </c>
      <c r="GF42" s="68">
        <f>'Insumo 4'!CM$12+('Insumo 3'!$E11*'Insumo 4'!CM$47)</f>
        <v>9.1249352366825391</v>
      </c>
      <c r="GG42" s="68">
        <f>'Insumo 4'!CN$12+('Insumo 3'!$E11*'Insumo 4'!CN$47)</f>
        <v>8.6627494779560497</v>
      </c>
    </row>
    <row r="43" spans="1:189">
      <c r="A43">
        <f>'Población %'!A88</f>
        <v>2027</v>
      </c>
      <c r="B43" s="67">
        <f>'Población %'!B88*CU43</f>
        <v>5.8642644182887356E-5</v>
      </c>
      <c r="C43" s="67">
        <f>'Población %'!C88*CV43</f>
        <v>6.2907808609062954E-5</v>
      </c>
      <c r="D43" s="67">
        <f>'Población %'!D88*CW43</f>
        <v>6.852107810199761E-5</v>
      </c>
      <c r="E43" s="67">
        <f>'Población %'!E88*CX43</f>
        <v>7.5534369518947381E-5</v>
      </c>
      <c r="F43" s="67">
        <f>'Población %'!F88*CY43</f>
        <v>8.1379507815499986E-5</v>
      </c>
      <c r="G43" s="67">
        <f>'Población %'!G88*CZ43</f>
        <v>8.6882468884765256E-5</v>
      </c>
      <c r="H43" s="67">
        <f>'Población %'!H88*DA43</f>
        <v>9.4744226270019702E-5</v>
      </c>
      <c r="I43" s="67">
        <f>'Población %'!I88*DB43</f>
        <v>1.0231527761937475E-4</v>
      </c>
      <c r="J43" s="67">
        <f>'Población %'!J88*DC43</f>
        <v>1.0877660863843383E-4</v>
      </c>
      <c r="K43" s="67">
        <f>'Población %'!K88*DD43</f>
        <v>1.1303931488666706E-4</v>
      </c>
      <c r="L43" s="67">
        <f>'Población %'!L88*DE43</f>
        <v>1.171125754647979E-4</v>
      </c>
      <c r="M43" s="67">
        <f>'Población %'!M88*DF43</f>
        <v>1.2127357537388098E-4</v>
      </c>
      <c r="N43" s="67">
        <f>'Población %'!N88*DG43</f>
        <v>1.3252834226570463E-4</v>
      </c>
      <c r="O43" s="67">
        <f>'Población %'!O88*DH43</f>
        <v>1.5088848189942407E-4</v>
      </c>
      <c r="P43" s="67">
        <f>'Población %'!P88*DI43</f>
        <v>1.7793417298515518E-4</v>
      </c>
      <c r="Q43" s="67">
        <f>'Población %'!Q88*DJ43</f>
        <v>2.1618769266167398E-4</v>
      </c>
      <c r="R43" s="67">
        <f>'Población %'!R88*DK43</f>
        <v>3.0105443409010396E-4</v>
      </c>
      <c r="S43" s="67">
        <f>'Población %'!S88*DL43</f>
        <v>3.5113210882524269E-4</v>
      </c>
      <c r="T43" s="67">
        <f>'Población %'!T88*DM43</f>
        <v>3.8744761317528167E-4</v>
      </c>
      <c r="U43" s="67">
        <f>'Población %'!U88*DN43</f>
        <v>4.0195320621585942E-4</v>
      </c>
      <c r="V43" s="67">
        <f>'Población %'!V88*DO43</f>
        <v>4.0913822108395011E-4</v>
      </c>
      <c r="W43" s="67">
        <f>'Población %'!W88*DP43</f>
        <v>3.9876727099323286E-4</v>
      </c>
      <c r="X43" s="67">
        <f>'Población %'!X88*DQ43</f>
        <v>3.9878594888703191E-4</v>
      </c>
      <c r="Y43" s="67">
        <f>'Población %'!Y88*DR43</f>
        <v>4.0931578520141256E-4</v>
      </c>
      <c r="Z43" s="67">
        <f>'Población %'!Z88*DS43</f>
        <v>4.1993523902823457E-4</v>
      </c>
      <c r="AA43" s="67">
        <f>'Población %'!AA88*DT43</f>
        <v>4.3753062628237594E-4</v>
      </c>
      <c r="AB43" s="67">
        <f>'Población %'!AB88*DU43</f>
        <v>4.6302104241000003E-4</v>
      </c>
      <c r="AC43" s="67">
        <f>'Población %'!AC88*DV43</f>
        <v>4.8090194629283012E-4</v>
      </c>
      <c r="AD43" s="67">
        <f>'Población %'!AD88*DW43</f>
        <v>4.9747591426735945E-4</v>
      </c>
      <c r="AE43" s="67">
        <f>'Población %'!AE88*DX43</f>
        <v>5.2313540033563865E-4</v>
      </c>
      <c r="AF43" s="67">
        <f>'Población %'!AF88*DY43</f>
        <v>5.4237598131886601E-4</v>
      </c>
      <c r="AG43" s="67">
        <f>'Población %'!AG88*DZ43</f>
        <v>5.5507443541834951E-4</v>
      </c>
      <c r="AH43" s="67">
        <f>'Población %'!AH88*EA43</f>
        <v>5.6843870270120961E-4</v>
      </c>
      <c r="AI43" s="67">
        <f>'Población %'!AI88*EB43</f>
        <v>5.7160805118400498E-4</v>
      </c>
      <c r="AJ43" s="67">
        <f>'Población %'!AJ88*EC43</f>
        <v>5.7899494805228522E-4</v>
      </c>
      <c r="AK43" s="67">
        <f>'Población %'!AK88*ED43</f>
        <v>5.7665454837838134E-4</v>
      </c>
      <c r="AL43" s="67">
        <f>'Población %'!AL88*EE43</f>
        <v>5.7455331042384321E-4</v>
      </c>
      <c r="AM43" s="67">
        <f>'Población %'!AM88*EF43</f>
        <v>5.6914535850919538E-4</v>
      </c>
      <c r="AN43" s="67">
        <f>'Población %'!AN88*EG43</f>
        <v>5.762575827661776E-4</v>
      </c>
      <c r="AO43" s="67">
        <f>'Población %'!AO88*EH43</f>
        <v>6.0231844711590421E-4</v>
      </c>
      <c r="AP43" s="67">
        <f>'Población %'!AP88*EI43</f>
        <v>6.4212240644580915E-4</v>
      </c>
      <c r="AQ43" s="67">
        <f>'Población %'!AQ88*EJ43</f>
        <v>6.7623214661844029E-4</v>
      </c>
      <c r="AR43" s="67">
        <f>'Población %'!AR88*EK43</f>
        <v>7.0353857886818556E-4</v>
      </c>
      <c r="AS43" s="67">
        <f>'Población %'!AS88*EL43</f>
        <v>7.7089736184442767E-4</v>
      </c>
      <c r="AT43" s="67">
        <f>'Población %'!AT88*EM43</f>
        <v>9.2778620420631982E-4</v>
      </c>
      <c r="AU43" s="67">
        <f>'Población %'!AU88*EN43</f>
        <v>1.2332150216580599E-3</v>
      </c>
      <c r="AV43" s="67">
        <f>'Población %'!AV88*EO43</f>
        <v>1.9477422494105123E-3</v>
      </c>
      <c r="AW43" s="67">
        <f>'Población %'!AW88*EP43</f>
        <v>3.1807016636956108E-3</v>
      </c>
      <c r="AX43" s="67">
        <f>'Población %'!AX88*EQ43</f>
        <v>4.8045188917776732E-3</v>
      </c>
      <c r="AY43" s="67">
        <f>'Población %'!AY88*ER43</f>
        <v>6.6560100471914092E-3</v>
      </c>
      <c r="AZ43" s="67">
        <f>'Población %'!AZ88*ES43</f>
        <v>8.5774920804094334E-3</v>
      </c>
      <c r="BA43" s="67">
        <f>'Población %'!BA88*ET43</f>
        <v>1.0121830244083776E-2</v>
      </c>
      <c r="BB43" s="67">
        <f>'Población %'!BB88*EU43</f>
        <v>1.1351073761779394E-2</v>
      </c>
      <c r="BC43" s="67">
        <f>'Población %'!BC88*EV43</f>
        <v>1.300253892541333E-2</v>
      </c>
      <c r="BD43" s="67">
        <f>'Población %'!BD88*EW43</f>
        <v>1.5416441041015454E-2</v>
      </c>
      <c r="BE43" s="67">
        <f>'Población %'!BE88*EX43</f>
        <v>1.8643177825626592E-2</v>
      </c>
      <c r="BF43" s="67">
        <f>'Población %'!BF88*EY43</f>
        <v>2.3097046217580658E-2</v>
      </c>
      <c r="BG43" s="67">
        <f>'Población %'!BG88*EZ43</f>
        <v>2.8659726845736873E-2</v>
      </c>
      <c r="BH43" s="67">
        <f>'Población %'!BH88*FA43</f>
        <v>3.5769136748791598E-2</v>
      </c>
      <c r="BI43" s="67">
        <f>'Población %'!BI88*FB43</f>
        <v>4.5430988216588405E-2</v>
      </c>
      <c r="BJ43" s="67">
        <f>'Población %'!BJ88*FC43</f>
        <v>5.6902614114279909E-2</v>
      </c>
      <c r="BK43" s="67">
        <f>'Población %'!BK88*FD43</f>
        <v>6.9456572766920063E-2</v>
      </c>
      <c r="BL43" s="67">
        <f>'Población %'!BL88*FE43</f>
        <v>8.1963887906892963E-2</v>
      </c>
      <c r="BM43" s="67">
        <f>'Población %'!BM88*FF43</f>
        <v>9.3502361636215572E-2</v>
      </c>
      <c r="BN43" s="67">
        <f>'Población %'!BN88*FG43</f>
        <v>0.10209306795598729</v>
      </c>
      <c r="BO43" s="67">
        <f>'Población %'!BO88*FH43</f>
        <v>0.10784498982841577</v>
      </c>
      <c r="BP43" s="67">
        <f>'Población %'!BP88*FI43</f>
        <v>0.11111085515397799</v>
      </c>
      <c r="BQ43" s="67">
        <f>'Población %'!BQ88*FJ43</f>
        <v>0.11224771363621686</v>
      </c>
      <c r="BR43" s="67">
        <f>'Población %'!BR88*FK43</f>
        <v>0.11124310778850416</v>
      </c>
      <c r="BS43" s="67">
        <f>'Población %'!BS88*FL43</f>
        <v>0.10855428259759749</v>
      </c>
      <c r="BT43" s="67">
        <f>'Población %'!BT88*FM43</f>
        <v>0.10486924183254133</v>
      </c>
      <c r="BU43" s="67">
        <f>'Población %'!BU88*FN43</f>
        <v>9.9983235361256279E-2</v>
      </c>
      <c r="BV43" s="67">
        <f>'Población %'!BV88*FO43</f>
        <v>9.3617899111358607E-2</v>
      </c>
      <c r="BW43" s="67">
        <f>'Población %'!BW88*FP43</f>
        <v>8.6639782347317396E-2</v>
      </c>
      <c r="BX43" s="67">
        <f>'Población %'!BX88*FQ43</f>
        <v>7.9315738252878229E-2</v>
      </c>
      <c r="BY43" s="67">
        <f>'Población %'!BY88*FR43</f>
        <v>7.1446779546291916E-2</v>
      </c>
      <c r="BZ43" s="67">
        <f>'Población %'!BZ88*FS43</f>
        <v>6.3739161829441601E-2</v>
      </c>
      <c r="CA43" s="67">
        <f>'Población %'!CA88*FT43</f>
        <v>5.6772263441169778E-2</v>
      </c>
      <c r="CB43" s="67">
        <f>'Población %'!CB88*FU43</f>
        <v>5.0441979222782894E-2</v>
      </c>
      <c r="CC43" s="67">
        <f>'Población %'!CC88*FV43</f>
        <v>4.5005585143090387E-2</v>
      </c>
      <c r="CD43" s="67">
        <f>'Población %'!CD88*FW43</f>
        <v>4.0486716595986488E-2</v>
      </c>
      <c r="CE43" s="67">
        <f>'Población %'!CE88*FX43</f>
        <v>3.6476796763881783E-2</v>
      </c>
      <c r="CF43" s="67">
        <f>'Población %'!CF88*FY43</f>
        <v>3.2582031114025876E-2</v>
      </c>
      <c r="CG43" s="67">
        <f>'Población %'!CG88*FZ43</f>
        <v>2.8796719226791587E-2</v>
      </c>
      <c r="CH43" s="67">
        <f>'Población %'!CH88*GA43</f>
        <v>2.5061217629992725E-2</v>
      </c>
      <c r="CI43" s="67">
        <f>'Población %'!CI88*GB43</f>
        <v>2.1378716857084305E-2</v>
      </c>
      <c r="CJ43" s="67">
        <f>'Población %'!CJ88*GC43</f>
        <v>1.7940895651880256E-2</v>
      </c>
      <c r="CK43" s="67">
        <f>'Población %'!CK88*GD43</f>
        <v>1.4826737865426744E-2</v>
      </c>
      <c r="CL43" s="67">
        <f>'Población %'!CL88*GE43</f>
        <v>1.2242052416488833E-2</v>
      </c>
      <c r="CM43" s="67">
        <f>'Población %'!CM88*GF43</f>
        <v>1.0074959719854625E-2</v>
      </c>
      <c r="CN43" s="67">
        <f>'Población %'!CN88*GG43</f>
        <v>7.9961587638392242E-3</v>
      </c>
      <c r="CP43" s="72">
        <f t="shared" si="0"/>
        <v>2.1995900228252658</v>
      </c>
      <c r="CQ43" s="83">
        <f>100*'Población %'!CR88</f>
        <v>9.693977896380817</v>
      </c>
      <c r="CR43" s="83">
        <f t="shared" si="1"/>
        <v>22.690272727426667</v>
      </c>
      <c r="CT43">
        <f t="shared" si="2"/>
        <v>2027</v>
      </c>
      <c r="CU43" s="68">
        <f>'Insumo 4'!B$12+('Insumo 3'!$E12*'Insumo 4'!B$47)</f>
        <v>3.761194527625431E-3</v>
      </c>
      <c r="CV43" s="68">
        <f>'Insumo 4'!C$12+('Insumo 3'!$E12*'Insumo 4'!C$47)</f>
        <v>3.9596024269596183E-3</v>
      </c>
      <c r="CW43" s="68">
        <f>'Insumo 4'!D$12+('Insumo 3'!$E12*'Insumo 4'!D$47)</f>
        <v>4.2758492658023037E-3</v>
      </c>
      <c r="CX43" s="68">
        <f>'Insumo 4'!E$12+('Insumo 3'!$E12*'Insumo 4'!E$47)</f>
        <v>4.6468126156770807E-3</v>
      </c>
      <c r="CY43" s="68">
        <f>'Insumo 4'!F$12+('Insumo 3'!$E12*'Insumo 4'!F$47)</f>
        <v>4.9495134383831406E-3</v>
      </c>
      <c r="CZ43" s="68">
        <f>'Insumo 4'!G$12+('Insumo 3'!$E12*'Insumo 4'!G$47)</f>
        <v>5.2377607532479867E-3</v>
      </c>
      <c r="DA43" s="68">
        <f>'Insumo 4'!H$12+('Insumo 3'!$E12*'Insumo 4'!H$47)</f>
        <v>5.6751060695021463E-3</v>
      </c>
      <c r="DB43" s="68">
        <f>'Insumo 4'!I$12+('Insumo 3'!$E12*'Insumo 4'!I$47)</f>
        <v>6.1012295572436719E-3</v>
      </c>
      <c r="DC43" s="68">
        <f>'Insumo 4'!J$12+('Insumo 3'!$E12*'Insumo 4'!J$47)</f>
        <v>6.4673080407116673E-3</v>
      </c>
      <c r="DD43" s="68">
        <f>'Insumo 4'!K$12+('Insumo 3'!$E12*'Insumo 4'!K$47)</f>
        <v>6.7194354961503258E-3</v>
      </c>
      <c r="DE43" s="68">
        <f>'Insumo 4'!L$12+('Insumo 3'!$E12*'Insumo 4'!L$47)</f>
        <v>6.982622795860329E-3</v>
      </c>
      <c r="DF43" s="68">
        <f>'Insumo 4'!M$12+('Insumo 3'!$E12*'Insumo 4'!M$47)</f>
        <v>7.2689366144096448E-3</v>
      </c>
      <c r="DG43" s="68">
        <f>'Insumo 4'!N$12+('Insumo 3'!$E12*'Insumo 4'!N$47)</f>
        <v>7.9916339844769754E-3</v>
      </c>
      <c r="DH43" s="68">
        <f>'Insumo 4'!O$12+('Insumo 3'!$E12*'Insumo 4'!O$47)</f>
        <v>9.1624237680912133E-3</v>
      </c>
      <c r="DI43" s="68">
        <f>'Insumo 4'!P$12+('Insumo 3'!$E12*'Insumo 4'!P$47)</f>
        <v>1.0872901222768728E-2</v>
      </c>
      <c r="DJ43" s="68">
        <f>'Insumo 4'!Q$12+('Insumo 3'!$E12*'Insumo 4'!Q$47)</f>
        <v>1.327033057439214E-2</v>
      </c>
      <c r="DK43" s="68">
        <f>'Insumo 4'!R$12+('Insumo 3'!$E12*'Insumo 4'!R$47)</f>
        <v>1.8539854873936137E-2</v>
      </c>
      <c r="DL43" s="68">
        <f>'Insumo 4'!S$12+('Insumo 3'!$E12*'Insumo 4'!S$47)</f>
        <v>2.1688967314778231E-2</v>
      </c>
      <c r="DM43" s="68">
        <f>'Insumo 4'!T$12+('Insumo 3'!$E12*'Insumo 4'!T$47)</f>
        <v>2.3978542059657017E-2</v>
      </c>
      <c r="DN43" s="68">
        <f>'Insumo 4'!U$12+('Insumo 3'!$E12*'Insumo 4'!U$47)</f>
        <v>2.4936839329202772E-2</v>
      </c>
      <c r="DO43" s="68">
        <f>'Insumo 4'!V$12+('Insumo 3'!$E12*'Insumo 4'!V$47)</f>
        <v>2.5475041173211352E-2</v>
      </c>
      <c r="DP43" s="68">
        <f>'Insumo 4'!W$12+('Insumo 3'!$E12*'Insumo 4'!W$47)</f>
        <v>2.491657224217865E-2</v>
      </c>
      <c r="DQ43" s="68">
        <f>'Insumo 4'!X$12+('Insumo 3'!$E12*'Insumo 4'!X$47)</f>
        <v>2.5002129570764604E-2</v>
      </c>
      <c r="DR43" s="68">
        <f>'Insumo 4'!Y$12+('Insumo 3'!$E12*'Insumo 4'!Y$47)</f>
        <v>2.5808141470379513E-2</v>
      </c>
      <c r="DS43" s="68">
        <f>'Insumo 4'!Z$12+('Insumo 3'!$E12*'Insumo 4'!Z$47)</f>
        <v>2.6349050900927925E-2</v>
      </c>
      <c r="DT43" s="68">
        <f>'Insumo 4'!AA$12+('Insumo 3'!$E12*'Insumo 4'!AA$47)</f>
        <v>2.6888879729234295E-2</v>
      </c>
      <c r="DU43" s="68">
        <f>'Insumo 4'!AB$12+('Insumo 3'!$E12*'Insumo 4'!AB$47)</f>
        <v>2.7642442854967347E-2</v>
      </c>
      <c r="DV43" s="68">
        <f>'Insumo 4'!AC$12+('Insumo 3'!$E12*'Insumo 4'!AC$47)</f>
        <v>2.7995885210025561E-2</v>
      </c>
      <c r="DW43" s="68">
        <f>'Insumo 4'!AD$12+('Insumo 3'!$E12*'Insumo 4'!AD$47)</f>
        <v>2.8263206234395724E-2</v>
      </c>
      <c r="DX43" s="68">
        <f>'Insumo 4'!AE$12+('Insumo 3'!$E12*'Insumo 4'!AE$47)</f>
        <v>2.9334041691052058E-2</v>
      </c>
      <c r="DY43" s="68">
        <f>'Insumo 4'!AF$12+('Insumo 3'!$E12*'Insumo 4'!AF$47)</f>
        <v>3.0533519656809237E-2</v>
      </c>
      <c r="DZ43" s="68">
        <f>'Insumo 4'!AG$12+('Insumo 3'!$E12*'Insumo 4'!AG$47)</f>
        <v>3.1761481001520007E-2</v>
      </c>
      <c r="EA43" s="68">
        <f>'Insumo 4'!AH$12+('Insumo 3'!$E12*'Insumo 4'!AH$47)</f>
        <v>3.3063721576862812E-2</v>
      </c>
      <c r="EB43" s="68">
        <f>'Insumo 4'!AI$12+('Insumo 3'!$E12*'Insumo 4'!AI$47)</f>
        <v>3.3834537489795681E-2</v>
      </c>
      <c r="EC43" s="68">
        <f>'Insumo 4'!AJ$12+('Insumo 3'!$E12*'Insumo 4'!AJ$47)</f>
        <v>3.5150115315943198E-2</v>
      </c>
      <c r="ED43" s="68">
        <f>'Insumo 4'!AK$12+('Insumo 3'!$E12*'Insumo 4'!AK$47)</f>
        <v>3.6263974504582061E-2</v>
      </c>
      <c r="EE43" s="68">
        <f>'Insumo 4'!AL$12+('Insumo 3'!$E12*'Insumo 4'!AL$47)</f>
        <v>3.7707552993326551E-2</v>
      </c>
      <c r="EF43" s="68">
        <f>'Insumo 4'!AM$12+('Insumo 3'!$E12*'Insumo 4'!AM$47)</f>
        <v>3.9098308269237964E-2</v>
      </c>
      <c r="EG43" s="68">
        <f>'Insumo 4'!AN$12+('Insumo 3'!$E12*'Insumo 4'!AN$47)</f>
        <v>4.1621683827936691E-2</v>
      </c>
      <c r="EH43" s="68">
        <f>'Insumo 4'!AO$12+('Insumo 3'!$E12*'Insumo 4'!AO$47)</f>
        <v>4.555076418889515E-2</v>
      </c>
      <c r="EI43" s="68">
        <f>'Insumo 4'!AP$12+('Insumo 3'!$E12*'Insumo 4'!AP$47)</f>
        <v>5.0327295501228025E-2</v>
      </c>
      <c r="EJ43" s="68">
        <f>'Insumo 4'!AQ$12+('Insumo 3'!$E12*'Insumo 4'!AQ$47)</f>
        <v>5.4503164240939317E-2</v>
      </c>
      <c r="EK43" s="68">
        <f>'Insumo 4'!AR$12+('Insumo 3'!$E12*'Insumo 4'!AR$47)</f>
        <v>5.84212765807611E-2</v>
      </c>
      <c r="EL43" s="68">
        <f>'Insumo 4'!AS$12+('Insumo 3'!$E12*'Insumo 4'!AS$47)</f>
        <v>6.6024026483567116E-2</v>
      </c>
      <c r="EM43" s="68">
        <f>'Insumo 4'!AT$12+('Insumo 3'!$E12*'Insumo 4'!AT$47)</f>
        <v>8.1460829731319184E-2</v>
      </c>
      <c r="EN43" s="68">
        <f>'Insumo 4'!AU$12+('Insumo 3'!$E12*'Insumo 4'!AU$47)</f>
        <v>0.11003822154278997</v>
      </c>
      <c r="EO43" s="68">
        <f>'Insumo 4'!AV$12+('Insumo 3'!$E12*'Insumo 4'!AV$47)</f>
        <v>0.17557599080074443</v>
      </c>
      <c r="EP43" s="68">
        <f>'Insumo 4'!AW$12+('Insumo 3'!$E12*'Insumo 4'!AW$47)</f>
        <v>0.2893973411972347</v>
      </c>
      <c r="EQ43" s="68">
        <f>'Insumo 4'!AX$12+('Insumo 3'!$E12*'Insumo 4'!AX$47)</f>
        <v>0.44025520233740012</v>
      </c>
      <c r="ER43" s="68">
        <f>'Insumo 4'!AY$12+('Insumo 3'!$E12*'Insumo 4'!AY$47)</f>
        <v>0.61677903572701087</v>
      </c>
      <c r="ES43" s="68">
        <f>'Insumo 4'!AZ$12+('Insumo 3'!$E12*'Insumo 4'!AZ$47)</f>
        <v>0.81020413050888629</v>
      </c>
      <c r="ET43" s="68">
        <f>'Insumo 4'!BA$12+('Insumo 3'!$E12*'Insumo 4'!BA$47)</f>
        <v>0.97995993208127841</v>
      </c>
      <c r="EU43" s="68">
        <f>'Insumo 4'!BB$12+('Insumo 3'!$E12*'Insumo 4'!BB$47)</f>
        <v>1.1253250599030313</v>
      </c>
      <c r="EV43" s="68">
        <f>'Insumo 4'!BC$12+('Insumo 3'!$E12*'Insumo 4'!BC$47)</f>
        <v>1.3201998790573313</v>
      </c>
      <c r="EW43" s="68">
        <f>'Insumo 4'!BD$12+('Insumo 3'!$E12*'Insumo 4'!BD$47)</f>
        <v>1.60472988869732</v>
      </c>
      <c r="EX43" s="68">
        <f>'Insumo 4'!BE$12+('Insumo 3'!$E12*'Insumo 4'!BE$47)</f>
        <v>1.9907958625318931</v>
      </c>
      <c r="EY43" s="68">
        <f>'Insumo 4'!BF$12+('Insumo 3'!$E12*'Insumo 4'!BF$47)</f>
        <v>2.5320436827364965</v>
      </c>
      <c r="EZ43" s="68">
        <f>'Insumo 4'!BG$12+('Insumo 3'!$E12*'Insumo 4'!BG$47)</f>
        <v>3.2302668504233623</v>
      </c>
      <c r="FA43" s="68">
        <f>'Insumo 4'!BH$12+('Insumo 3'!$E12*'Insumo 4'!BH$47)</f>
        <v>4.1518232146563134</v>
      </c>
      <c r="FB43" s="68">
        <f>'Insumo 4'!BI$12+('Insumo 3'!$E12*'Insumo 4'!BI$47)</f>
        <v>5.42999163803385</v>
      </c>
      <c r="FC43" s="68">
        <f>'Insumo 4'!BJ$12+('Insumo 3'!$E12*'Insumo 4'!BJ$47)</f>
        <v>6.9962590907873423</v>
      </c>
      <c r="FD43" s="68">
        <f>'Insumo 4'!BK$12+('Insumo 3'!$E12*'Insumo 4'!BK$47)</f>
        <v>8.7831174488679622</v>
      </c>
      <c r="FE43" s="68">
        <f>'Insumo 4'!BL$12+('Insumo 3'!$E12*'Insumo 4'!BL$47)</f>
        <v>10.672865932871632</v>
      </c>
      <c r="FF43" s="68">
        <f>'Insumo 4'!BM$12+('Insumo 3'!$E12*'Insumo 4'!BM$47)</f>
        <v>12.543624549905047</v>
      </c>
      <c r="FG43" s="68">
        <f>'Insumo 4'!BN$12+('Insumo 3'!$E12*'Insumo 4'!BN$47)</f>
        <v>14.161891380140419</v>
      </c>
      <c r="FH43" s="68">
        <f>'Insumo 4'!BO$12+('Insumo 3'!$E12*'Insumo 4'!BO$47)</f>
        <v>15.556462776474909</v>
      </c>
      <c r="FI43" s="68">
        <f>'Insumo 4'!BP$12+('Insumo 3'!$E12*'Insumo 4'!BP$47)</f>
        <v>16.739558120156694</v>
      </c>
      <c r="FJ43" s="68">
        <f>'Insumo 4'!BQ$12+('Insumo 3'!$E12*'Insumo 4'!BQ$47)</f>
        <v>17.692416191203488</v>
      </c>
      <c r="FK43" s="68">
        <f>'Insumo 4'!BR$12+('Insumo 3'!$E12*'Insumo 4'!BR$47)</f>
        <v>18.40596897452129</v>
      </c>
      <c r="FL43" s="68">
        <f>'Insumo 4'!BS$12+('Insumo 3'!$E12*'Insumo 4'!BS$47)</f>
        <v>18.812480474495842</v>
      </c>
      <c r="FM43" s="68">
        <f>'Insumo 4'!BT$12+('Insumo 3'!$E12*'Insumo 4'!BT$47)</f>
        <v>18.926130407129531</v>
      </c>
      <c r="FN43" s="68">
        <f>'Insumo 4'!BU$12+('Insumo 3'!$E12*'Insumo 4'!BU$47)</f>
        <v>18.729831279322767</v>
      </c>
      <c r="FO43" s="68">
        <f>'Insumo 4'!BV$12+('Insumo 3'!$E12*'Insumo 4'!BV$47)</f>
        <v>18.247991091864648</v>
      </c>
      <c r="FP43" s="68">
        <f>'Insumo 4'!BW$12+('Insumo 3'!$E12*'Insumo 4'!BW$47)</f>
        <v>17.573798622013022</v>
      </c>
      <c r="FQ43" s="68">
        <f>'Insumo 4'!BX$12+('Insumo 3'!$E12*'Insumo 4'!BX$47)</f>
        <v>16.89410098779393</v>
      </c>
      <c r="FR43" s="68">
        <f>'Insumo 4'!BY$12+('Insumo 3'!$E12*'Insumo 4'!BY$47)</f>
        <v>16.229055329314125</v>
      </c>
      <c r="FS43" s="68">
        <f>'Insumo 4'!BZ$12+('Insumo 3'!$E12*'Insumo 4'!BZ$47)</f>
        <v>15.636350154448925</v>
      </c>
      <c r="FT43" s="68">
        <f>'Insumo 4'!CA$12+('Insumo 3'!$E12*'Insumo 4'!CA$47)</f>
        <v>15.099642027402341</v>
      </c>
      <c r="FU43" s="68">
        <f>'Insumo 4'!CB$12+('Insumo 3'!$E12*'Insumo 4'!CB$47)</f>
        <v>14.655502089602397</v>
      </c>
      <c r="FV43" s="68">
        <f>'Insumo 4'!CC$12+('Insumo 3'!$E12*'Insumo 4'!CC$47)</f>
        <v>14.270073242314087</v>
      </c>
      <c r="FW43" s="68">
        <f>'Insumo 4'!CD$12+('Insumo 3'!$E12*'Insumo 4'!CD$47)</f>
        <v>13.886554218120981</v>
      </c>
      <c r="FX43" s="68">
        <f>'Insumo 4'!CE$12+('Insumo 3'!$E12*'Insumo 4'!CE$47)</f>
        <v>13.458329355637956</v>
      </c>
      <c r="FY43" s="68">
        <f>'Insumo 4'!CF$12+('Insumo 3'!$E12*'Insumo 4'!CF$47)</f>
        <v>13.010574656051297</v>
      </c>
      <c r="FZ43" s="68">
        <f>'Insumo 4'!CG$12+('Insumo 3'!$E12*'Insumo 4'!CG$47)</f>
        <v>12.485557660687302</v>
      </c>
      <c r="GA43" s="68">
        <f>'Insumo 4'!CH$12+('Insumo 3'!$E12*'Insumo 4'!CH$47)</f>
        <v>11.919367673518897</v>
      </c>
      <c r="GB43" s="68">
        <f>'Insumo 4'!CI$12+('Insumo 3'!$E12*'Insumo 4'!CI$47)</f>
        <v>11.348715042407676</v>
      </c>
      <c r="GC43" s="68">
        <f>'Insumo 4'!CJ$12+('Insumo 3'!$E12*'Insumo 4'!CJ$47)</f>
        <v>10.814801593338595</v>
      </c>
      <c r="GD43" s="68">
        <f>'Insumo 4'!CK$12+('Insumo 3'!$E12*'Insumo 4'!CK$47)</f>
        <v>10.299481754693279</v>
      </c>
      <c r="GE43" s="68">
        <f>'Insumo 4'!CL$12+('Insumo 3'!$E12*'Insumo 4'!CL$47)</f>
        <v>9.8190579285491069</v>
      </c>
      <c r="GF43" s="68">
        <f>'Insumo 4'!CM$12+('Insumo 3'!$E12*'Insumo 4'!CM$47)</f>
        <v>9.3615905461465516</v>
      </c>
      <c r="GG43" s="68">
        <f>'Insumo 4'!CN$12+('Insumo 3'!$E12*'Insumo 4'!CN$47)</f>
        <v>8.9041253817578827</v>
      </c>
    </row>
    <row r="44" spans="1:189">
      <c r="A44">
        <f>'Población %'!A89</f>
        <v>2028</v>
      </c>
      <c r="B44" s="67">
        <f>'Población %'!B89*CU44</f>
        <v>6.6741136083456126E-5</v>
      </c>
      <c r="C44" s="67">
        <f>'Población %'!C89*CV44</f>
        <v>7.1492963188055504E-5</v>
      </c>
      <c r="D44" s="67">
        <f>'Población %'!D89*CW44</f>
        <v>7.8367656970369603E-5</v>
      </c>
      <c r="E44" s="67">
        <f>'Población %'!E89*CX44</f>
        <v>8.5760742022917115E-5</v>
      </c>
      <c r="F44" s="67">
        <f>'Población %'!F89*CY44</f>
        <v>9.2532833719169725E-5</v>
      </c>
      <c r="G44" s="67">
        <f>'Población %'!G89*CZ44</f>
        <v>9.8967165123421043E-5</v>
      </c>
      <c r="H44" s="67">
        <f>'Población %'!H89*DA44</f>
        <v>1.0813599613362736E-4</v>
      </c>
      <c r="I44" s="67">
        <f>'Población %'!I89*DB44</f>
        <v>1.1699042030663328E-4</v>
      </c>
      <c r="J44" s="67">
        <f>'Población %'!J89*DC44</f>
        <v>1.2458971272496819E-4</v>
      </c>
      <c r="K44" s="67">
        <f>'Población %'!K89*DD44</f>
        <v>1.2990353053088567E-4</v>
      </c>
      <c r="L44" s="67">
        <f>'Población %'!L89*DE44</f>
        <v>1.3502884674074339E-4</v>
      </c>
      <c r="M44" s="67">
        <f>'Población %'!M89*DF44</f>
        <v>1.4003647048518519E-4</v>
      </c>
      <c r="N44" s="67">
        <f>'Población %'!N89*DG44</f>
        <v>1.5295270039111192E-4</v>
      </c>
      <c r="O44" s="67">
        <f>'Población %'!O89*DH44</f>
        <v>1.7411350831751364E-4</v>
      </c>
      <c r="P44" s="67">
        <f>'Población %'!P89*DI44</f>
        <v>2.0496572192918623E-4</v>
      </c>
      <c r="Q44" s="67">
        <f>'Población %'!Q89*DJ44</f>
        <v>2.4835592499020148E-4</v>
      </c>
      <c r="R44" s="67">
        <f>'Población %'!R89*DK44</f>
        <v>3.4515418859897847E-4</v>
      </c>
      <c r="S44" s="67">
        <f>'Población %'!S89*DL44</f>
        <v>4.0223205718594498E-4</v>
      </c>
      <c r="T44" s="67">
        <f>'Población %'!T89*DM44</f>
        <v>4.4310068220667633E-4</v>
      </c>
      <c r="U44" s="67">
        <f>'Población %'!U89*DN44</f>
        <v>4.5966345466233243E-4</v>
      </c>
      <c r="V44" s="67">
        <f>'Población %'!V89*DO44</f>
        <v>4.682647736409018E-4</v>
      </c>
      <c r="W44" s="67">
        <f>'Población %'!W89*DP44</f>
        <v>4.5626729457588007E-4</v>
      </c>
      <c r="X44" s="67">
        <f>'Población %'!X89*DQ44</f>
        <v>4.5624224048464369E-4</v>
      </c>
      <c r="Y44" s="67">
        <f>'Población %'!Y89*DR44</f>
        <v>4.6940507347803518E-4</v>
      </c>
      <c r="Z44" s="67">
        <f>'Población %'!Z89*DS44</f>
        <v>4.7659098574431299E-4</v>
      </c>
      <c r="AA44" s="67">
        <f>'Población %'!AA89*DT44</f>
        <v>4.8887212202610277E-4</v>
      </c>
      <c r="AB44" s="67">
        <f>'Población %'!AB89*DU44</f>
        <v>5.1336977477971311E-4</v>
      </c>
      <c r="AC44" s="67">
        <f>'Población %'!AC89*DV44</f>
        <v>5.3552707964062509E-4</v>
      </c>
      <c r="AD44" s="67">
        <f>'Población %'!AD89*DW44</f>
        <v>5.5473898609568258E-4</v>
      </c>
      <c r="AE44" s="67">
        <f>'Población %'!AE89*DX44</f>
        <v>5.9029355857765536E-4</v>
      </c>
      <c r="AF44" s="67">
        <f>'Población %'!AF89*DY44</f>
        <v>6.2282647292972331E-4</v>
      </c>
      <c r="AG44" s="67">
        <f>'Población %'!AG89*DZ44</f>
        <v>6.4554096897330622E-4</v>
      </c>
      <c r="AH44" s="67">
        <f>'Población %'!AH89*EA44</f>
        <v>6.6132991988793524E-4</v>
      </c>
      <c r="AI44" s="67">
        <f>'Población %'!AI89*EB44</f>
        <v>6.6592474103005235E-4</v>
      </c>
      <c r="AJ44" s="67">
        <f>'Población %'!AJ89*EC44</f>
        <v>6.8002368974024146E-4</v>
      </c>
      <c r="AK44" s="67">
        <f>'Población %'!AK89*ED44</f>
        <v>6.8416349583281155E-4</v>
      </c>
      <c r="AL44" s="67">
        <f>'Población %'!AL89*EE44</f>
        <v>6.8677540879883163E-4</v>
      </c>
      <c r="AM44" s="67">
        <f>'Población %'!AM89*EF44</f>
        <v>6.8227551837975891E-4</v>
      </c>
      <c r="AN44" s="67">
        <f>'Población %'!AN89*EG44</f>
        <v>6.937875543776631E-4</v>
      </c>
      <c r="AO44" s="67">
        <f>'Población %'!AO89*EH44</f>
        <v>7.2203566824989931E-4</v>
      </c>
      <c r="AP44" s="67">
        <f>'Población %'!AP89*EI44</f>
        <v>7.6178580271598934E-4</v>
      </c>
      <c r="AQ44" s="67">
        <f>'Población %'!AQ89*EJ44</f>
        <v>7.9596874252621172E-4</v>
      </c>
      <c r="AR44" s="67">
        <f>'Población %'!AR89*EK44</f>
        <v>8.2792821622754489E-4</v>
      </c>
      <c r="AS44" s="67">
        <f>'Población %'!AS89*EL44</f>
        <v>9.0082507081520641E-4</v>
      </c>
      <c r="AT44" s="67">
        <f>'Población %'!AT89*EM44</f>
        <v>1.0622643017895387E-3</v>
      </c>
      <c r="AU44" s="67">
        <f>'Población %'!AU89*EN44</f>
        <v>1.369147258475349E-3</v>
      </c>
      <c r="AV44" s="67">
        <f>'Población %'!AV89*EO44</f>
        <v>2.079089076407044E-3</v>
      </c>
      <c r="AW44" s="67">
        <f>'Población %'!AW89*EP44</f>
        <v>3.3030316013553224E-3</v>
      </c>
      <c r="AX44" s="67">
        <f>'Población %'!AX89*EQ44</f>
        <v>4.9090601257742172E-3</v>
      </c>
      <c r="AY44" s="67">
        <f>'Población %'!AY89*ER44</f>
        <v>6.7797549754965818E-3</v>
      </c>
      <c r="AZ44" s="67">
        <f>'Población %'!AZ89*ES44</f>
        <v>8.7703977938288786E-3</v>
      </c>
      <c r="BA44" s="67">
        <f>'Población %'!BA89*ET44</f>
        <v>1.0388697502323862E-2</v>
      </c>
      <c r="BB44" s="67">
        <f>'Población %'!BB89*EU44</f>
        <v>1.1634149791129958E-2</v>
      </c>
      <c r="BC44" s="67">
        <f>'Población %'!BC89*EV44</f>
        <v>1.333668082617076E-2</v>
      </c>
      <c r="BD44" s="67">
        <f>'Población %'!BD89*EW44</f>
        <v>1.5846277478851124E-2</v>
      </c>
      <c r="BE44" s="67">
        <f>'Población %'!BE89*EX44</f>
        <v>1.9181160055361683E-2</v>
      </c>
      <c r="BF44" s="67">
        <f>'Población %'!BF89*EY44</f>
        <v>2.3762726758332502E-2</v>
      </c>
      <c r="BG44" s="67">
        <f>'Población %'!BG89*EZ44</f>
        <v>2.9459858062292704E-2</v>
      </c>
      <c r="BH44" s="67">
        <f>'Población %'!BH89*FA44</f>
        <v>3.6765600886103755E-2</v>
      </c>
      <c r="BI44" s="67">
        <f>'Población %'!BI89*FB44</f>
        <v>4.6615077544664138E-2</v>
      </c>
      <c r="BJ44" s="67">
        <f>'Población %'!BJ89*FC44</f>
        <v>5.8230979015389171E-2</v>
      </c>
      <c r="BK44" s="67">
        <f>'Población %'!BK89*FD44</f>
        <v>7.0958206038516727E-2</v>
      </c>
      <c r="BL44" s="67">
        <f>'Población %'!BL89*FE44</f>
        <v>8.3705216049414277E-2</v>
      </c>
      <c r="BM44" s="67">
        <f>'Población %'!BM89*FF44</f>
        <v>9.5419566523102267E-2</v>
      </c>
      <c r="BN44" s="67">
        <f>'Población %'!BN89*FG44</f>
        <v>0.10447190712834752</v>
      </c>
      <c r="BO44" s="67">
        <f>'Población %'!BO89*FH44</f>
        <v>0.11088961729924202</v>
      </c>
      <c r="BP44" s="67">
        <f>'Población %'!BP89*FI44</f>
        <v>0.11465937503766438</v>
      </c>
      <c r="BQ44" s="67">
        <f>'Población %'!BQ89*FJ44</f>
        <v>0.11589152161613095</v>
      </c>
      <c r="BR44" s="67">
        <f>'Población %'!BR89*FK44</f>
        <v>0.11505501418850521</v>
      </c>
      <c r="BS44" s="67">
        <f>'Población %'!BS89*FL44</f>
        <v>0.11184320169635077</v>
      </c>
      <c r="BT44" s="67">
        <f>'Población %'!BT89*FM44</f>
        <v>0.10725593897669791</v>
      </c>
      <c r="BU44" s="67">
        <f>'Población %'!BU89*FN44</f>
        <v>0.10178151374935659</v>
      </c>
      <c r="BV44" s="67">
        <f>'Población %'!BV89*FO44</f>
        <v>9.5395096974852919E-2</v>
      </c>
      <c r="BW44" s="67">
        <f>'Población %'!BW89*FP44</f>
        <v>8.8182460992980174E-2</v>
      </c>
      <c r="BX44" s="67">
        <f>'Población %'!BX89*FQ44</f>
        <v>8.1357499339841516E-2</v>
      </c>
      <c r="BY44" s="67">
        <f>'Población %'!BY89*FR44</f>
        <v>7.4302713419590924E-2</v>
      </c>
      <c r="BZ44" s="67">
        <f>'Población %'!BZ89*FS44</f>
        <v>6.698102528810139E-2</v>
      </c>
      <c r="CA44" s="67">
        <f>'Población %'!CA89*FT44</f>
        <v>5.9705129531779436E-2</v>
      </c>
      <c r="CB44" s="67">
        <f>'Población %'!CB89*FU44</f>
        <v>5.3250495468711856E-2</v>
      </c>
      <c r="CC44" s="67">
        <f>'Población %'!CC89*FV44</f>
        <v>4.7261630342696287E-2</v>
      </c>
      <c r="CD44" s="67">
        <f>'Población %'!CD89*FW44</f>
        <v>4.1931026761369512E-2</v>
      </c>
      <c r="CE44" s="67">
        <f>'Población %'!CE89*FX44</f>
        <v>3.7345620520851192E-2</v>
      </c>
      <c r="CF44" s="67">
        <f>'Población %'!CF89*FY44</f>
        <v>3.3351608274884585E-2</v>
      </c>
      <c r="CG44" s="67">
        <f>'Población %'!CG89*FZ44</f>
        <v>2.9371770038803809E-2</v>
      </c>
      <c r="CH44" s="67">
        <f>'Población %'!CH89*GA44</f>
        <v>2.5631311450569232E-2</v>
      </c>
      <c r="CI44" s="67">
        <f>'Población %'!CI89*GB44</f>
        <v>2.2078844463624809E-2</v>
      </c>
      <c r="CJ44" s="67">
        <f>'Población %'!CJ89*GC44</f>
        <v>1.8696930391389737E-2</v>
      </c>
      <c r="CK44" s="67">
        <f>'Población %'!CK89*GD44</f>
        <v>1.5541024352195232E-2</v>
      </c>
      <c r="CL44" s="67">
        <f>'Población %'!CL89*GE44</f>
        <v>1.267123946374407E-2</v>
      </c>
      <c r="CM44" s="67">
        <f>'Población %'!CM89*GF44</f>
        <v>1.0365443262522835E-2</v>
      </c>
      <c r="CN44" s="67">
        <f>'Población %'!CN89*GG44</f>
        <v>8.4965846072098984E-3</v>
      </c>
      <c r="CP44" s="72">
        <f t="shared" si="0"/>
        <v>2.2660623351746341</v>
      </c>
      <c r="CQ44" s="83">
        <f>100*'Población %'!CR89</f>
        <v>9.8950441407868475</v>
      </c>
      <c r="CR44" s="83">
        <f t="shared" si="1"/>
        <v>22.900982582119521</v>
      </c>
      <c r="CT44">
        <f t="shared" si="2"/>
        <v>2028</v>
      </c>
      <c r="CU44" s="68">
        <f>'Insumo 4'!B$12+('Insumo 3'!$E13*'Insumo 4'!B$47)</f>
        <v>4.3548283883718354E-3</v>
      </c>
      <c r="CV44" s="68">
        <f>'Insumo 4'!C$12+('Insumo 3'!$E13*'Insumo 4'!C$47)</f>
        <v>4.5845512453396272E-3</v>
      </c>
      <c r="CW44" s="68">
        <f>'Insumo 4'!D$12+('Insumo 3'!$E13*'Insumo 4'!D$47)</f>
        <v>4.9507117035157847E-3</v>
      </c>
      <c r="CX44" s="68">
        <f>'Insumo 4'!E$12+('Insumo 3'!$E13*'Insumo 4'!E$47)</f>
        <v>5.3802246455385144E-3</v>
      </c>
      <c r="CY44" s="68">
        <f>'Insumo 4'!F$12+('Insumo 3'!$E13*'Insumo 4'!F$47)</f>
        <v>5.730701103541895E-3</v>
      </c>
      <c r="CZ44" s="68">
        <f>'Insumo 4'!G$12+('Insumo 3'!$E13*'Insumo 4'!G$47)</f>
        <v>6.0644428391595628E-3</v>
      </c>
      <c r="DA44" s="68">
        <f>'Insumo 4'!H$12+('Insumo 3'!$E13*'Insumo 4'!H$47)</f>
        <v>6.5708148932387463E-3</v>
      </c>
      <c r="DB44" s="68">
        <f>'Insumo 4'!I$12+('Insumo 3'!$E13*'Insumo 4'!I$47)</f>
        <v>7.0641939641001451E-3</v>
      </c>
      <c r="DC44" s="68">
        <f>'Insumo 4'!J$12+('Insumo 3'!$E13*'Insumo 4'!J$47)</f>
        <v>7.4880510553697677E-3</v>
      </c>
      <c r="DD44" s="68">
        <f>'Insumo 4'!K$12+('Insumo 3'!$E13*'Insumo 4'!K$47)</f>
        <v>7.7799720906599609E-3</v>
      </c>
      <c r="DE44" s="68">
        <f>'Insumo 4'!L$12+('Insumo 3'!$E13*'Insumo 4'!L$47)</f>
        <v>8.0846985587588183E-3</v>
      </c>
      <c r="DF44" s="68">
        <f>'Insumo 4'!M$12+('Insumo 3'!$E13*'Insumo 4'!M$47)</f>
        <v>8.4162016320095592E-3</v>
      </c>
      <c r="DG44" s="68">
        <f>'Insumo 4'!N$12+('Insumo 3'!$E13*'Insumo 4'!N$47)</f>
        <v>9.252963198117076E-3</v>
      </c>
      <c r="DH44" s="68">
        <f>'Insumo 4'!O$12+('Insumo 3'!$E13*'Insumo 4'!O$47)</f>
        <v>1.0608540142901668E-2</v>
      </c>
      <c r="DI44" s="68">
        <f>'Insumo 4'!P$12+('Insumo 3'!$E13*'Insumo 4'!P$47)</f>
        <v>1.2588984313653542E-2</v>
      </c>
      <c r="DJ44" s="68">
        <f>'Insumo 4'!Q$12+('Insumo 3'!$E13*'Insumo 4'!Q$47)</f>
        <v>1.5364802826331452E-2</v>
      </c>
      <c r="DK44" s="68">
        <f>'Insumo 4'!R$12+('Insumo 3'!$E13*'Insumo 4'!R$47)</f>
        <v>2.1466022490542008E-2</v>
      </c>
      <c r="DL44" s="68">
        <f>'Insumo 4'!S$12+('Insumo 3'!$E13*'Insumo 4'!S$47)</f>
        <v>2.5112163139431043E-2</v>
      </c>
      <c r="DM44" s="68">
        <f>'Insumo 4'!T$12+('Insumo 3'!$E13*'Insumo 4'!T$47)</f>
        <v>2.7763104222925647E-2</v>
      </c>
      <c r="DN44" s="68">
        <f>'Insumo 4'!U$12+('Insumo 3'!$E13*'Insumo 4'!U$47)</f>
        <v>2.8872650704306859E-2</v>
      </c>
      <c r="DO44" s="68">
        <f>'Insumo 4'!V$12+('Insumo 3'!$E13*'Insumo 4'!V$47)</f>
        <v>2.9495797593346484E-2</v>
      </c>
      <c r="DP44" s="68">
        <f>'Insumo 4'!W$12+('Insumo 3'!$E13*'Insumo 4'!W$47)</f>
        <v>2.8849184838536292E-2</v>
      </c>
      <c r="DQ44" s="68">
        <f>'Insumo 4'!X$12+('Insumo 3'!$E13*'Insumo 4'!X$47)</f>
        <v>2.8948245783303381E-2</v>
      </c>
      <c r="DR44" s="68">
        <f>'Insumo 4'!Y$12+('Insumo 3'!$E13*'Insumo 4'!Y$47)</f>
        <v>2.9881471511467066E-2</v>
      </c>
      <c r="DS44" s="68">
        <f>'Insumo 4'!Z$12+('Insumo 3'!$E13*'Insumo 4'!Z$47)</f>
        <v>3.0507753328690015E-2</v>
      </c>
      <c r="DT44" s="68">
        <f>'Insumo 4'!AA$12+('Insumo 3'!$E13*'Insumo 4'!AA$47)</f>
        <v>3.1132783990918025E-2</v>
      </c>
      <c r="DU44" s="68">
        <f>'Insumo 4'!AB$12+('Insumo 3'!$E13*'Insumo 4'!AB$47)</f>
        <v>3.2005282892070136E-2</v>
      </c>
      <c r="DV44" s="68">
        <f>'Insumo 4'!AC$12+('Insumo 3'!$E13*'Insumo 4'!AC$47)</f>
        <v>3.2414509479569246E-2</v>
      </c>
      <c r="DW44" s="68">
        <f>'Insumo 4'!AD$12+('Insumo 3'!$E13*'Insumo 4'!AD$47)</f>
        <v>3.2724022103068358E-2</v>
      </c>
      <c r="DX44" s="68">
        <f>'Insumo 4'!AE$12+('Insumo 3'!$E13*'Insumo 4'!AE$47)</f>
        <v>3.3963868809126982E-2</v>
      </c>
      <c r="DY44" s="68">
        <f>'Insumo 4'!AF$12+('Insumo 3'!$E13*'Insumo 4'!AF$47)</f>
        <v>3.5352661826382498E-2</v>
      </c>
      <c r="DZ44" s="68">
        <f>'Insumo 4'!AG$12+('Insumo 3'!$E13*'Insumo 4'!AG$47)</f>
        <v>3.6774433788585636E-2</v>
      </c>
      <c r="EA44" s="68">
        <f>'Insumo 4'!AH$12+('Insumo 3'!$E13*'Insumo 4'!AH$47)</f>
        <v>3.8282208561823121E-2</v>
      </c>
      <c r="EB44" s="68">
        <f>'Insumo 4'!AI$12+('Insumo 3'!$E13*'Insumo 4'!AI$47)</f>
        <v>3.9174683278351025E-2</v>
      </c>
      <c r="EC44" s="68">
        <f>'Insumo 4'!AJ$12+('Insumo 3'!$E13*'Insumo 4'!AJ$47)</f>
        <v>4.0697900336745689E-2</v>
      </c>
      <c r="ED44" s="68">
        <f>'Insumo 4'!AK$12+('Insumo 3'!$E13*'Insumo 4'!AK$47)</f>
        <v>4.1987561262205916E-2</v>
      </c>
      <c r="EE44" s="68">
        <f>'Insumo 4'!AL$12+('Insumo 3'!$E13*'Insumo 4'!AL$47)</f>
        <v>4.3658981481887113E-2</v>
      </c>
      <c r="EF44" s="68">
        <f>'Insumo 4'!AM$12+('Insumo 3'!$E13*'Insumo 4'!AM$47)</f>
        <v>4.5269241337455017E-2</v>
      </c>
      <c r="EG44" s="68">
        <f>'Insumo 4'!AN$12+('Insumo 3'!$E13*'Insumo 4'!AN$47)</f>
        <v>4.8190884298709276E-2</v>
      </c>
      <c r="EH44" s="68">
        <f>'Insumo 4'!AO$12+('Insumo 3'!$E13*'Insumo 4'!AO$47)</f>
        <v>5.2740096143622434E-2</v>
      </c>
      <c r="EI44" s="68">
        <f>'Insumo 4'!AP$12+('Insumo 3'!$E13*'Insumo 4'!AP$47)</f>
        <v>5.8270513143890305E-2</v>
      </c>
      <c r="EJ44" s="68">
        <f>'Insumo 4'!AQ$12+('Insumo 3'!$E13*'Insumo 4'!AQ$47)</f>
        <v>6.3105464274506293E-2</v>
      </c>
      <c r="EK44" s="68">
        <f>'Insumo 4'!AR$12+('Insumo 3'!$E13*'Insumo 4'!AR$47)</f>
        <v>6.75027086119242E-2</v>
      </c>
      <c r="EL44" s="68">
        <f>'Insumo 4'!AS$12+('Insumo 3'!$E13*'Insumo 4'!AS$47)</f>
        <v>7.5676143757227199E-2</v>
      </c>
      <c r="EM44" s="68">
        <f>'Insumo 4'!AT$12+('Insumo 3'!$E13*'Insumo 4'!AT$47)</f>
        <v>9.2051560889813019E-2</v>
      </c>
      <c r="EN44" s="68">
        <f>'Insumo 4'!AU$12+('Insumo 3'!$E13*'Insumo 4'!AU$47)</f>
        <v>0.12163994569625924</v>
      </c>
      <c r="EO44" s="68">
        <f>'Insumo 4'!AV$12+('Insumo 3'!$E13*'Insumo 4'!AV$47)</f>
        <v>0.18772771338208599</v>
      </c>
      <c r="EP44" s="68">
        <f>'Insumo 4'!AW$12+('Insumo 3'!$E13*'Insumo 4'!AW$47)</f>
        <v>0.30131432581535811</v>
      </c>
      <c r="EQ44" s="68">
        <f>'Insumo 4'!AX$12+('Insumo 3'!$E13*'Insumo 4'!AX$47)</f>
        <v>0.4520320282687223</v>
      </c>
      <c r="ER44" s="68">
        <f>'Insumo 4'!AY$12+('Insumo 3'!$E13*'Insumo 4'!AY$47)</f>
        <v>0.62877067009493981</v>
      </c>
      <c r="ES44" s="68">
        <f>'Insumo 4'!AZ$12+('Insumo 3'!$E13*'Insumo 4'!AZ$47)</f>
        <v>0.82263957128538434</v>
      </c>
      <c r="ET44" s="68">
        <f>'Insumo 4'!BA$12+('Insumo 3'!$E13*'Insumo 4'!BA$47)</f>
        <v>0.99345919067898936</v>
      </c>
      <c r="EU44" s="68">
        <f>'Insumo 4'!BB$12+('Insumo 3'!$E13*'Insumo 4'!BB$47)</f>
        <v>1.1406698102771249</v>
      </c>
      <c r="EV44" s="68">
        <f>'Insumo 4'!BC$12+('Insumo 3'!$E13*'Insumo 4'!BC$47)</f>
        <v>1.3393056098194231</v>
      </c>
      <c r="EW44" s="68">
        <f>'Insumo 4'!BD$12+('Insumo 3'!$E13*'Insumo 4'!BD$47)</f>
        <v>1.6303288356512822</v>
      </c>
      <c r="EX44" s="68">
        <f>'Insumo 4'!BE$12+('Insumo 3'!$E13*'Insumo 4'!BE$47)</f>
        <v>2.0238430746756446</v>
      </c>
      <c r="EY44" s="68">
        <f>'Insumo 4'!BF$12+('Insumo 3'!$E13*'Insumo 4'!BF$47)</f>
        <v>2.5730172243432312</v>
      </c>
      <c r="EZ44" s="68">
        <f>'Insumo 4'!BG$12+('Insumo 3'!$E13*'Insumo 4'!BG$47)</f>
        <v>3.2762018601476668</v>
      </c>
      <c r="FA44" s="68">
        <f>'Insumo 4'!BH$12+('Insumo 3'!$E13*'Insumo 4'!BH$47)</f>
        <v>4.2055747416391815</v>
      </c>
      <c r="FB44" s="68">
        <f>'Insumo 4'!BI$12+('Insumo 3'!$E13*'Insumo 4'!BI$47)</f>
        <v>5.4940065165983851</v>
      </c>
      <c r="FC44" s="68">
        <f>'Insumo 4'!BJ$12+('Insumo 3'!$E13*'Insumo 4'!BJ$47)</f>
        <v>7.0709898624923051</v>
      </c>
      <c r="FD44" s="68">
        <f>'Insumo 4'!BK$12+('Insumo 3'!$E13*'Insumo 4'!BK$47)</f>
        <v>8.8695108132468956</v>
      </c>
      <c r="FE44" s="68">
        <f>'Insumo 4'!BL$12+('Insumo 3'!$E13*'Insumo 4'!BL$47)</f>
        <v>10.768904980595549</v>
      </c>
      <c r="FF44" s="68">
        <f>'Insumo 4'!BM$12+('Insumo 3'!$E13*'Insumo 4'!BM$47)</f>
        <v>12.650897705493259</v>
      </c>
      <c r="FG44" s="68">
        <f>'Insumo 4'!BN$12+('Insumo 3'!$E13*'Insumo 4'!BN$47)</f>
        <v>14.28189677789827</v>
      </c>
      <c r="FH44" s="68">
        <f>'Insumo 4'!BO$12+('Insumo 3'!$E13*'Insumo 4'!BO$47)</f>
        <v>15.688978284181765</v>
      </c>
      <c r="FI44" s="68">
        <f>'Insumo 4'!BP$12+('Insumo 3'!$E13*'Insumo 4'!BP$47)</f>
        <v>16.884434194461992</v>
      </c>
      <c r="FJ44" s="68">
        <f>'Insumo 4'!BQ$12+('Insumo 3'!$E13*'Insumo 4'!BQ$47)</f>
        <v>17.841296785543076</v>
      </c>
      <c r="FK44" s="68">
        <f>'Insumo 4'!BR$12+('Insumo 3'!$E13*'Insumo 4'!BR$47)</f>
        <v>18.551625761846381</v>
      </c>
      <c r="FL44" s="68">
        <f>'Insumo 4'!BS$12+('Insumo 3'!$E13*'Insumo 4'!BS$47)</f>
        <v>18.953444081180027</v>
      </c>
      <c r="FM44" s="68">
        <f>'Insumo 4'!BT$12+('Insumo 3'!$E13*'Insumo 4'!BT$47)</f>
        <v>19.064799818333633</v>
      </c>
      <c r="FN44" s="68">
        <f>'Insumo 4'!BU$12+('Insumo 3'!$E13*'Insumo 4'!BU$47)</f>
        <v>18.86981872501379</v>
      </c>
      <c r="FO44" s="68">
        <f>'Insumo 4'!BV$12+('Insumo 3'!$E13*'Insumo 4'!BV$47)</f>
        <v>18.392205309773793</v>
      </c>
      <c r="FP44" s="68">
        <f>'Insumo 4'!BW$12+('Insumo 3'!$E13*'Insumo 4'!BW$47)</f>
        <v>17.725327941054132</v>
      </c>
      <c r="FQ44" s="68">
        <f>'Insumo 4'!BX$12+('Insumo 3'!$E13*'Insumo 4'!BX$47)</f>
        <v>17.054468220805099</v>
      </c>
      <c r="FR44" s="68">
        <f>'Insumo 4'!BY$12+('Insumo 3'!$E13*'Insumo 4'!BY$47)</f>
        <v>16.396999593145985</v>
      </c>
      <c r="FS44" s="68">
        <f>'Insumo 4'!BZ$12+('Insumo 3'!$E13*'Insumo 4'!BZ$47)</f>
        <v>15.812174733571158</v>
      </c>
      <c r="FT44" s="68">
        <f>'Insumo 4'!CA$12+('Insumo 3'!$E13*'Insumo 4'!CA$47)</f>
        <v>15.280362050414551</v>
      </c>
      <c r="FU44" s="68">
        <f>'Insumo 4'!CB$12+('Insumo 3'!$E13*'Insumo 4'!CB$47)</f>
        <v>14.840279021383576</v>
      </c>
      <c r="FV44" s="68">
        <f>'Insumo 4'!CC$12+('Insumo 3'!$E13*'Insumo 4'!CC$47)</f>
        <v>14.458736926214925</v>
      </c>
      <c r="FW44" s="68">
        <f>'Insumo 4'!CD$12+('Insumo 3'!$E13*'Insumo 4'!CD$47)</f>
        <v>14.080078462958308</v>
      </c>
      <c r="FX44" s="68">
        <f>'Insumo 4'!CE$12+('Insumo 3'!$E13*'Insumo 4'!CE$47)</f>
        <v>13.655156345033314</v>
      </c>
      <c r="FY44" s="68">
        <f>'Insumo 4'!CF$12+('Insumo 3'!$E13*'Insumo 4'!CF$47)</f>
        <v>13.212082736339898</v>
      </c>
      <c r="FZ44" s="68">
        <f>'Insumo 4'!CG$12+('Insumo 3'!$E13*'Insumo 4'!CG$47)</f>
        <v>12.69285263223864</v>
      </c>
      <c r="GA44" s="68">
        <f>'Insumo 4'!CH$12+('Insumo 3'!$E13*'Insumo 4'!CH$47)</f>
        <v>12.133038816124525</v>
      </c>
      <c r="GB44" s="68">
        <f>'Insumo 4'!CI$12+('Insumo 3'!$E13*'Insumo 4'!CI$47)</f>
        <v>11.568826226721079</v>
      </c>
      <c r="GC44" s="68">
        <f>'Insumo 4'!CJ$12+('Insumo 3'!$E13*'Insumo 4'!CJ$47)</f>
        <v>11.040826997538552</v>
      </c>
      <c r="GD44" s="68">
        <f>'Insumo 4'!CK$12+('Insumo 3'!$E13*'Insumo 4'!CK$47)</f>
        <v>10.531155261638565</v>
      </c>
      <c r="GE44" s="68">
        <f>'Insumo 4'!CL$12+('Insumo 3'!$E13*'Insumo 4'!CL$47)</f>
        <v>10.055880096395166</v>
      </c>
      <c r="GF44" s="68">
        <f>'Insumo 4'!CM$12+('Insumo 3'!$E13*'Insumo 4'!CM$47)</f>
        <v>9.6032328156172664</v>
      </c>
      <c r="GG44" s="68">
        <f>'Insumo 4'!CN$12+('Insumo 3'!$E13*'Insumo 4'!CN$47)</f>
        <v>9.1505877211083959</v>
      </c>
    </row>
    <row r="45" spans="1:189">
      <c r="A45">
        <f>'Población %'!A90</f>
        <v>2029</v>
      </c>
      <c r="B45" s="67">
        <f>'Población %'!B90*CU45</f>
        <v>7.4784932764772913E-5</v>
      </c>
      <c r="C45" s="67">
        <f>'Población %'!C90*CV45</f>
        <v>7.995738335691195E-5</v>
      </c>
      <c r="D45" s="67">
        <f>'Población %'!D90*CW45</f>
        <v>8.7575384773186065E-5</v>
      </c>
      <c r="E45" s="67">
        <f>'Población %'!E90*CX45</f>
        <v>9.6404039757442395E-5</v>
      </c>
      <c r="F45" s="67">
        <f>'Población %'!F90*CY45</f>
        <v>1.0357341053119399E-4</v>
      </c>
      <c r="G45" s="67">
        <f>'Población %'!G90*CZ45</f>
        <v>1.1087801052684984E-4</v>
      </c>
      <c r="H45" s="67">
        <f>'Población %'!H90*DA45</f>
        <v>1.2131785750040447E-4</v>
      </c>
      <c r="I45" s="67">
        <f>'Población %'!I90*DB45</f>
        <v>1.3147474784297087E-4</v>
      </c>
      <c r="J45" s="67">
        <f>'Población %'!J90*DC45</f>
        <v>1.4022488837457886E-4</v>
      </c>
      <c r="K45" s="67">
        <f>'Población %'!K90*DD45</f>
        <v>1.4640161956627705E-4</v>
      </c>
      <c r="L45" s="67">
        <f>'Población %'!L90*DE45</f>
        <v>1.5275511389068548E-4</v>
      </c>
      <c r="M45" s="67">
        <f>'Población %'!M90*DF45</f>
        <v>1.5907828268247874E-4</v>
      </c>
      <c r="N45" s="67">
        <f>'Población %'!N90*DG45</f>
        <v>1.7410439713516594E-4</v>
      </c>
      <c r="O45" s="67">
        <f>'Población %'!O90*DH45</f>
        <v>1.9804681183276324E-4</v>
      </c>
      <c r="P45" s="67">
        <f>'Población %'!P90*DI45</f>
        <v>2.3308840976977936E-4</v>
      </c>
      <c r="Q45" s="67">
        <f>'Población %'!Q90*DJ45</f>
        <v>2.8190944866122471E-4</v>
      </c>
      <c r="R45" s="67">
        <f>'Población %'!R90*DK45</f>
        <v>3.9063359918344476E-4</v>
      </c>
      <c r="S45" s="67">
        <f>'Población %'!S90*DL45</f>
        <v>4.5423567560141508E-4</v>
      </c>
      <c r="T45" s="67">
        <f>'Población %'!T90*DM45</f>
        <v>4.9996182264234719E-4</v>
      </c>
      <c r="U45" s="67">
        <f>'Población %'!U90*DN45</f>
        <v>5.1777510448685607E-4</v>
      </c>
      <c r="V45" s="67">
        <f>'Población %'!V90*DO45</f>
        <v>5.27337779671997E-4</v>
      </c>
      <c r="W45" s="67">
        <f>'Población %'!W90*DP45</f>
        <v>5.1412745660691078E-4</v>
      </c>
      <c r="X45" s="67">
        <f>'Población %'!X90*DQ45</f>
        <v>5.1386609471973279E-4</v>
      </c>
      <c r="Y45" s="67">
        <f>'Población %'!Y90*DR45</f>
        <v>5.2860706731852635E-4</v>
      </c>
      <c r="Z45" s="67">
        <f>'Población %'!Z90*DS45</f>
        <v>5.3795673891691076E-4</v>
      </c>
      <c r="AA45" s="67">
        <f>'Población %'!AA90*DT45</f>
        <v>5.4601064686531076E-4</v>
      </c>
      <c r="AB45" s="67">
        <f>'Población %'!AB90*DU45</f>
        <v>5.643903389287953E-4</v>
      </c>
      <c r="AC45" s="67">
        <f>'Población %'!AC90*DV45</f>
        <v>5.8416792132021393E-4</v>
      </c>
      <c r="AD45" s="67">
        <f>'Población %'!AD90*DW45</f>
        <v>6.077876253808846E-4</v>
      </c>
      <c r="AE45" s="67">
        <f>'Población %'!AE90*DX45</f>
        <v>6.4763843162450119E-4</v>
      </c>
      <c r="AF45" s="67">
        <f>'Población %'!AF90*DY45</f>
        <v>6.9152407478126918E-4</v>
      </c>
      <c r="AG45" s="67">
        <f>'Población %'!AG90*DZ45</f>
        <v>7.2950962519574938E-4</v>
      </c>
      <c r="AH45" s="67">
        <f>'Población %'!AH90*EA45</f>
        <v>7.5695285875399128E-4</v>
      </c>
      <c r="AI45" s="67">
        <f>'Población %'!AI90*EB45</f>
        <v>7.6249206766242669E-4</v>
      </c>
      <c r="AJ45" s="67">
        <f>'Población %'!AJ90*EC45</f>
        <v>7.7969182044194431E-4</v>
      </c>
      <c r="AK45" s="67">
        <f>'Población %'!AK90*ED45</f>
        <v>7.9091922250510132E-4</v>
      </c>
      <c r="AL45" s="67">
        <f>'Población %'!AL90*EE45</f>
        <v>8.0214121958598712E-4</v>
      </c>
      <c r="AM45" s="67">
        <f>'Población %'!AM90*EF45</f>
        <v>8.0295709952466605E-4</v>
      </c>
      <c r="AN45" s="67">
        <f>'Población %'!AN90*EG45</f>
        <v>8.1887695865129199E-4</v>
      </c>
      <c r="AO45" s="67">
        <f>'Población %'!AO90*EH45</f>
        <v>8.5594410250097622E-4</v>
      </c>
      <c r="AP45" s="67">
        <f>'Población %'!AP90*EI45</f>
        <v>8.9914233809002344E-4</v>
      </c>
      <c r="AQ45" s="67">
        <f>'Población %'!AQ90*EJ45</f>
        <v>9.2969382971534026E-4</v>
      </c>
      <c r="AR45" s="67">
        <f>'Población %'!AR90*EK45</f>
        <v>9.5786442922517765E-4</v>
      </c>
      <c r="AS45" s="67">
        <f>'Población %'!AS90*EL45</f>
        <v>1.0376040846988462E-3</v>
      </c>
      <c r="AT45" s="67">
        <f>'Población %'!AT90*EM45</f>
        <v>1.2109863644356145E-3</v>
      </c>
      <c r="AU45" s="67">
        <f>'Población %'!AU90*EN45</f>
        <v>1.5232079378857406E-3</v>
      </c>
      <c r="AV45" s="67">
        <f>'Población %'!AV90*EO45</f>
        <v>2.2271231156168435E-3</v>
      </c>
      <c r="AW45" s="67">
        <f>'Población %'!AW90*EP45</f>
        <v>3.4319350675007013E-3</v>
      </c>
      <c r="AX45" s="67">
        <f>'Población %'!AX90*EQ45</f>
        <v>5.0282711472350496E-3</v>
      </c>
      <c r="AY45" s="67">
        <f>'Población %'!AY90*ER45</f>
        <v>6.8805542391351506E-3</v>
      </c>
      <c r="AZ45" s="67">
        <f>'Población %'!AZ90*ES45</f>
        <v>8.9017246387228278E-3</v>
      </c>
      <c r="BA45" s="67">
        <f>'Población %'!BA90*ET45</f>
        <v>1.0611604614891242E-2</v>
      </c>
      <c r="BB45" s="67">
        <f>'Población %'!BB90*EU45</f>
        <v>1.1946797023694798E-2</v>
      </c>
      <c r="BC45" s="67">
        <f>'Población %'!BC90*EV45</f>
        <v>1.3689089882013141E-2</v>
      </c>
      <c r="BD45" s="67">
        <f>'Población %'!BD90*EW45</f>
        <v>1.6287570523069086E-2</v>
      </c>
      <c r="BE45" s="67">
        <f>'Población %'!BE90*EX45</f>
        <v>1.9741555947939221E-2</v>
      </c>
      <c r="BF45" s="67">
        <f>'Población %'!BF90*EY45</f>
        <v>2.4454900535883676E-2</v>
      </c>
      <c r="BG45" s="67">
        <f>'Población %'!BG90*EZ45</f>
        <v>3.0272153966677404E-2</v>
      </c>
      <c r="BH45" s="67">
        <f>'Población %'!BH90*FA45</f>
        <v>3.7772722028878138E-2</v>
      </c>
      <c r="BI45" s="67">
        <f>'Población %'!BI90*FB45</f>
        <v>4.7895957553581635E-2</v>
      </c>
      <c r="BJ45" s="67">
        <f>'Población %'!BJ90*FC45</f>
        <v>5.9733036655110337E-2</v>
      </c>
      <c r="BK45" s="67">
        <f>'Población %'!BK90*FD45</f>
        <v>7.2620860090711878E-2</v>
      </c>
      <c r="BL45" s="67">
        <f>'Población %'!BL90*FE45</f>
        <v>8.5529733625284793E-2</v>
      </c>
      <c r="BM45" s="67">
        <f>'Población %'!BM90*FF45</f>
        <v>9.7506060290273353E-2</v>
      </c>
      <c r="BN45" s="67">
        <f>'Población %'!BN90*FG45</f>
        <v>0.10672023342423902</v>
      </c>
      <c r="BO45" s="67">
        <f>'Población %'!BO90*FH45</f>
        <v>0.1136014739187946</v>
      </c>
      <c r="BP45" s="67">
        <f>'Población %'!BP90*FI45</f>
        <v>0.1180379568183897</v>
      </c>
      <c r="BQ45" s="67">
        <f>'Población %'!BQ90*FJ45</f>
        <v>0.11969210362127465</v>
      </c>
      <c r="BR45" s="67">
        <f>'Población %'!BR90*FK45</f>
        <v>0.11887473908101924</v>
      </c>
      <c r="BS45" s="67">
        <f>'Población %'!BS90*FL45</f>
        <v>0.11577493324371671</v>
      </c>
      <c r="BT45" s="67">
        <f>'Población %'!BT90*FM45</f>
        <v>0.11064652606586581</v>
      </c>
      <c r="BU45" s="67">
        <f>'Población %'!BU90*FN45</f>
        <v>0.10427588085224171</v>
      </c>
      <c r="BV45" s="67">
        <f>'Población %'!BV90*FO45</f>
        <v>9.7316113654842912E-2</v>
      </c>
      <c r="BW45" s="67">
        <f>'Población %'!BW90*FP45</f>
        <v>9.0077586759914188E-2</v>
      </c>
      <c r="BX45" s="67">
        <f>'Población %'!BX90*FQ45</f>
        <v>8.3026943432198769E-2</v>
      </c>
      <c r="BY45" s="67">
        <f>'Población %'!BY90*FR45</f>
        <v>7.6440379938111855E-2</v>
      </c>
      <c r="BZ45" s="67">
        <f>'Población %'!BZ90*FS45</f>
        <v>6.9894403801308486E-2</v>
      </c>
      <c r="CA45" s="67">
        <f>'Población %'!CA90*FT45</f>
        <v>6.2973989515149667E-2</v>
      </c>
      <c r="CB45" s="67">
        <f>'Población %'!CB90*FU45</f>
        <v>5.6217117707995277E-2</v>
      </c>
      <c r="CC45" s="67">
        <f>'Población %'!CC90*FV45</f>
        <v>5.0095711252051568E-2</v>
      </c>
      <c r="CD45" s="67">
        <f>'Población %'!CD90*FW45</f>
        <v>4.4231138225142214E-2</v>
      </c>
      <c r="CE45" s="67">
        <f>'Población %'!CE90*FX45</f>
        <v>3.8859437575844223E-2</v>
      </c>
      <c r="CF45" s="67">
        <f>'Población %'!CF90*FY45</f>
        <v>3.430492406891994E-2</v>
      </c>
      <c r="CG45" s="67">
        <f>'Población %'!CG90*FZ45</f>
        <v>3.0203282250587705E-2</v>
      </c>
      <c r="CH45" s="67">
        <f>'Población %'!CH90*GA45</f>
        <v>2.625872058355461E-2</v>
      </c>
      <c r="CI45" s="67">
        <f>'Población %'!CI90*GB45</f>
        <v>2.2653252964965204E-2</v>
      </c>
      <c r="CJ45" s="67">
        <f>'Población %'!CJ90*GC45</f>
        <v>1.9342826305344587E-2</v>
      </c>
      <c r="CK45" s="67">
        <f>'Población %'!CK90*GD45</f>
        <v>1.6204864524458892E-2</v>
      </c>
      <c r="CL45" s="67">
        <f>'Población %'!CL90*GE45</f>
        <v>1.333111630823278E-2</v>
      </c>
      <c r="CM45" s="67">
        <f>'Población %'!CM90*GF45</f>
        <v>1.0661783676936706E-2</v>
      </c>
      <c r="CN45" s="67">
        <f>'Población %'!CN90*GG45</f>
        <v>8.5902813857937198E-3</v>
      </c>
      <c r="CP45" s="72">
        <f t="shared" si="0"/>
        <v>2.3369149509790019</v>
      </c>
      <c r="CQ45" s="83">
        <f>100*'Población %'!CR90</f>
        <v>10.110597170834779</v>
      </c>
      <c r="CR45" s="83">
        <f t="shared" si="1"/>
        <v>23.113520512122779</v>
      </c>
      <c r="CT45">
        <f t="shared" si="2"/>
        <v>2029</v>
      </c>
      <c r="CU45" s="68">
        <f>'Insumo 4'!B$12+('Insumo 3'!$E14*'Insumo 4'!B$47)</f>
        <v>4.9626303371636633E-3</v>
      </c>
      <c r="CV45" s="68">
        <f>'Insumo 4'!C$12+('Insumo 3'!$E14*'Insumo 4'!C$47)</f>
        <v>5.2244155368221289E-3</v>
      </c>
      <c r="CW45" s="68">
        <f>'Insumo 4'!D$12+('Insumo 3'!$E14*'Insumo 4'!D$47)</f>
        <v>5.6416808882804722E-3</v>
      </c>
      <c r="CX45" s="68">
        <f>'Insumo 4'!E$12+('Insumo 3'!$E14*'Insumo 4'!E$47)</f>
        <v>6.1311408086708917E-3</v>
      </c>
      <c r="CY45" s="68">
        <f>'Insumo 4'!F$12+('Insumo 3'!$E14*'Insumo 4'!F$47)</f>
        <v>6.5305331492722897E-3</v>
      </c>
      <c r="CZ45" s="68">
        <f>'Insumo 4'!G$12+('Insumo 3'!$E14*'Insumo 4'!G$47)</f>
        <v>6.9108551078542494E-3</v>
      </c>
      <c r="DA45" s="68">
        <f>'Insumo 4'!H$12+('Insumo 3'!$E14*'Insumo 4'!H$47)</f>
        <v>7.4879013409906046E-3</v>
      </c>
      <c r="DB45" s="68">
        <f>'Insumo 4'!I$12+('Insumo 3'!$E14*'Insumo 4'!I$47)</f>
        <v>8.0501411645657918E-3</v>
      </c>
      <c r="DC45" s="68">
        <f>'Insumo 4'!J$12+('Insumo 3'!$E14*'Insumo 4'!J$47)</f>
        <v>8.5331558489958725E-3</v>
      </c>
      <c r="DD45" s="68">
        <f>'Insumo 4'!K$12+('Insumo 3'!$E14*'Insumo 4'!K$47)</f>
        <v>8.8658202060244093E-3</v>
      </c>
      <c r="DE45" s="68">
        <f>'Insumo 4'!L$12+('Insumo 3'!$E14*'Insumo 4'!L$47)</f>
        <v>9.2130772458568141E-3</v>
      </c>
      <c r="DF45" s="68">
        <f>'Insumo 4'!M$12+('Insumo 3'!$E14*'Insumo 4'!M$47)</f>
        <v>9.5908480927103662E-3</v>
      </c>
      <c r="DG45" s="68">
        <f>'Insumo 4'!N$12+('Insumo 3'!$E14*'Insumo 4'!N$47)</f>
        <v>1.054439619210867E-2</v>
      </c>
      <c r="DH45" s="68">
        <f>'Insumo 4'!O$12+('Insumo 3'!$E14*'Insumo 4'!O$47)</f>
        <v>1.2089170559913962E-2</v>
      </c>
      <c r="DI45" s="68">
        <f>'Insumo 4'!P$12+('Insumo 3'!$E14*'Insumo 4'!P$47)</f>
        <v>1.434602466444659E-2</v>
      </c>
      <c r="DJ45" s="68">
        <f>'Insumo 4'!Q$12+('Insumo 3'!$E14*'Insumo 4'!Q$47)</f>
        <v>1.750926324309152E-2</v>
      </c>
      <c r="DK45" s="68">
        <f>'Insumo 4'!R$12+('Insumo 3'!$E14*'Insumo 4'!R$47)</f>
        <v>2.4462028105229072E-2</v>
      </c>
      <c r="DL45" s="68">
        <f>'Insumo 4'!S$12+('Insumo 3'!$E14*'Insumo 4'!S$47)</f>
        <v>2.8617059390975651E-2</v>
      </c>
      <c r="DM45" s="68">
        <f>'Insumo 4'!T$12+('Insumo 3'!$E14*'Insumo 4'!T$47)</f>
        <v>3.1637991439207848E-2</v>
      </c>
      <c r="DN45" s="68">
        <f>'Insumo 4'!U$12+('Insumo 3'!$E14*'Insumo 4'!U$47)</f>
        <v>3.2902396953716363E-2</v>
      </c>
      <c r="DO45" s="68">
        <f>'Insumo 4'!V$12+('Insumo 3'!$E14*'Insumo 4'!V$47)</f>
        <v>3.3612516246663608E-2</v>
      </c>
      <c r="DP45" s="68">
        <f>'Insumo 4'!W$12+('Insumo 3'!$E14*'Insumo 4'!W$47)</f>
        <v>3.2875655964870104E-2</v>
      </c>
      <c r="DQ45" s="68">
        <f>'Insumo 4'!X$12+('Insumo 3'!$E14*'Insumo 4'!X$47)</f>
        <v>3.2988542812728894E-2</v>
      </c>
      <c r="DR45" s="68">
        <f>'Insumo 4'!Y$12+('Insumo 3'!$E14*'Insumo 4'!Y$47)</f>
        <v>3.4052018545176359E-2</v>
      </c>
      <c r="DS45" s="68">
        <f>'Insumo 4'!Z$12+('Insumo 3'!$E14*'Insumo 4'!Z$47)</f>
        <v>3.4765710307190105E-2</v>
      </c>
      <c r="DT45" s="68">
        <f>'Insumo 4'!AA$12+('Insumo 3'!$E14*'Insumo 4'!AA$47)</f>
        <v>3.5477976290922683E-2</v>
      </c>
      <c r="DU45" s="68">
        <f>'Insumo 4'!AB$12+('Insumo 3'!$E14*'Insumo 4'!AB$47)</f>
        <v>3.6472249573323658E-2</v>
      </c>
      <c r="DV45" s="68">
        <f>'Insumo 4'!AC$12+('Insumo 3'!$E14*'Insumo 4'!AC$47)</f>
        <v>3.6938591779441303E-2</v>
      </c>
      <c r="DW45" s="68">
        <f>'Insumo 4'!AD$12+('Insumo 3'!$E14*'Insumo 4'!AD$47)</f>
        <v>3.7291302976790244E-2</v>
      </c>
      <c r="DX45" s="68">
        <f>'Insumo 4'!AE$12+('Insumo 3'!$E14*'Insumo 4'!AE$47)</f>
        <v>3.8704194674967905E-2</v>
      </c>
      <c r="DY45" s="68">
        <f>'Insumo 4'!AF$12+('Insumo 3'!$E14*'Insumo 4'!AF$47)</f>
        <v>4.0286821071423923E-2</v>
      </c>
      <c r="DZ45" s="68">
        <f>'Insumo 4'!AG$12+('Insumo 3'!$E14*'Insumo 4'!AG$47)</f>
        <v>4.1907029273197859E-2</v>
      </c>
      <c r="EA45" s="68">
        <f>'Insumo 4'!AH$12+('Insumo 3'!$E14*'Insumo 4'!AH$47)</f>
        <v>4.3625243669718761E-2</v>
      </c>
      <c r="EB45" s="68">
        <f>'Insumo 4'!AI$12+('Insumo 3'!$E14*'Insumo 4'!AI$47)</f>
        <v>4.4642280785399183E-2</v>
      </c>
      <c r="EC45" s="68">
        <f>'Insumo 4'!AJ$12+('Insumo 3'!$E14*'Insumo 4'!AJ$47)</f>
        <v>4.6378092741677153E-2</v>
      </c>
      <c r="ED45" s="68">
        <f>'Insumo 4'!AK$12+('Insumo 3'!$E14*'Insumo 4'!AK$47)</f>
        <v>4.7847751213279138E-2</v>
      </c>
      <c r="EE45" s="68">
        <f>'Insumo 4'!AL$12+('Insumo 3'!$E14*'Insumo 4'!AL$47)</f>
        <v>4.9752450996739452E-2</v>
      </c>
      <c r="EF45" s="68">
        <f>'Insumo 4'!AM$12+('Insumo 3'!$E14*'Insumo 4'!AM$47)</f>
        <v>5.158745428442256E-2</v>
      </c>
      <c r="EG45" s="68">
        <f>'Insumo 4'!AN$12+('Insumo 3'!$E14*'Insumo 4'!AN$47)</f>
        <v>5.4916869981398372E-2</v>
      </c>
      <c r="EH45" s="68">
        <f>'Insumo 4'!AO$12+('Insumo 3'!$E14*'Insumo 4'!AO$47)</f>
        <v>6.0101013809438164E-2</v>
      </c>
      <c r="EI45" s="68">
        <f>'Insumo 4'!AP$12+('Insumo 3'!$E14*'Insumo 4'!AP$47)</f>
        <v>6.6403309269800995E-2</v>
      </c>
      <c r="EJ45" s="68">
        <f>'Insumo 4'!AQ$12+('Insumo 3'!$E14*'Insumo 4'!AQ$47)</f>
        <v>7.1913072920549465E-2</v>
      </c>
      <c r="EK45" s="68">
        <f>'Insumo 4'!AR$12+('Insumo 3'!$E14*'Insumo 4'!AR$47)</f>
        <v>7.6800884560683708E-2</v>
      </c>
      <c r="EL45" s="68">
        <f>'Insumo 4'!AS$12+('Insumo 3'!$E14*'Insumo 4'!AS$47)</f>
        <v>8.5558625328479784E-2</v>
      </c>
      <c r="EM45" s="68">
        <f>'Insumo 4'!AT$12+('Insumo 3'!$E14*'Insumo 4'!AT$47)</f>
        <v>0.10289505797262641</v>
      </c>
      <c r="EN45" s="68">
        <f>'Insumo 4'!AU$12+('Insumo 3'!$E14*'Insumo 4'!AU$47)</f>
        <v>0.13351856485210992</v>
      </c>
      <c r="EO45" s="68">
        <f>'Insumo 4'!AV$12+('Insumo 3'!$E14*'Insumo 4'!AV$47)</f>
        <v>0.20016945761957017</v>
      </c>
      <c r="EP45" s="68">
        <f>'Insumo 4'!AW$12+('Insumo 3'!$E14*'Insumo 4'!AW$47)</f>
        <v>0.31351572966639596</v>
      </c>
      <c r="EQ45" s="68">
        <f>'Insumo 4'!AX$12+('Insumo 3'!$E14*'Insumo 4'!AX$47)</f>
        <v>0.46408992830602758</v>
      </c>
      <c r="ER45" s="68">
        <f>'Insumo 4'!AY$12+('Insumo 3'!$E14*'Insumo 4'!AY$47)</f>
        <v>0.64104850533981972</v>
      </c>
      <c r="ES45" s="68">
        <f>'Insumo 4'!AZ$12+('Insumo 3'!$E14*'Insumo 4'!AZ$47)</f>
        <v>0.83537180513831422</v>
      </c>
      <c r="ET45" s="68">
        <f>'Insumo 4'!BA$12+('Insumo 3'!$E14*'Insumo 4'!BA$47)</f>
        <v>1.0072806321860779</v>
      </c>
      <c r="EU45" s="68">
        <f>'Insumo 4'!BB$12+('Insumo 3'!$E14*'Insumo 4'!BB$47)</f>
        <v>1.1563807893802567</v>
      </c>
      <c r="EV45" s="68">
        <f>'Insumo 4'!BC$12+('Insumo 3'!$E14*'Insumo 4'!BC$47)</f>
        <v>1.3588673315441417</v>
      </c>
      <c r="EW45" s="68">
        <f>'Insumo 4'!BD$12+('Insumo 3'!$E14*'Insumo 4'!BD$47)</f>
        <v>1.6565387452849301</v>
      </c>
      <c r="EX45" s="68">
        <f>'Insumo 4'!BE$12+('Insumo 3'!$E14*'Insumo 4'!BE$47)</f>
        <v>2.05767901509497</v>
      </c>
      <c r="EY45" s="68">
        <f>'Insumo 4'!BF$12+('Insumo 3'!$E14*'Insumo 4'!BF$47)</f>
        <v>2.6149686696434764</v>
      </c>
      <c r="EZ45" s="68">
        <f>'Insumo 4'!BG$12+('Insumo 3'!$E14*'Insumo 4'!BG$47)</f>
        <v>3.3232331874932792</v>
      </c>
      <c r="FA45" s="68">
        <f>'Insumo 4'!BH$12+('Insumo 3'!$E14*'Insumo 4'!BH$47)</f>
        <v>4.2606091408051014</v>
      </c>
      <c r="FB45" s="68">
        <f>'Insumo 4'!BI$12+('Insumo 3'!$E14*'Insumo 4'!BI$47)</f>
        <v>5.5595492197964056</v>
      </c>
      <c r="FC45" s="68">
        <f>'Insumo 4'!BJ$12+('Insumo 3'!$E14*'Insumo 4'!BJ$47)</f>
        <v>7.1475042119599763</v>
      </c>
      <c r="FD45" s="68">
        <f>'Insumo 4'!BK$12+('Insumo 3'!$E14*'Insumo 4'!BK$47)</f>
        <v>8.9579661031223328</v>
      </c>
      <c r="FE45" s="68">
        <f>'Insumo 4'!BL$12+('Insumo 3'!$E14*'Insumo 4'!BL$47)</f>
        <v>10.867236164556843</v>
      </c>
      <c r="FF45" s="68">
        <f>'Insumo 4'!BM$12+('Insumo 3'!$E14*'Insumo 4'!BM$47)</f>
        <v>12.760731118529343</v>
      </c>
      <c r="FG45" s="68">
        <f>'Insumo 4'!BN$12+('Insumo 3'!$E14*'Insumo 4'!BN$47)</f>
        <v>14.404766309853622</v>
      </c>
      <c r="FH45" s="68">
        <f>'Insumo 4'!BO$12+('Insumo 3'!$E14*'Insumo 4'!BO$47)</f>
        <v>15.824656501270146</v>
      </c>
      <c r="FI45" s="68">
        <f>'Insumo 4'!BP$12+('Insumo 3'!$E14*'Insumo 4'!BP$47)</f>
        <v>17.032767984224847</v>
      </c>
      <c r="FJ45" s="68">
        <f>'Insumo 4'!BQ$12+('Insumo 3'!$E14*'Insumo 4'!BQ$47)</f>
        <v>17.993730670064267</v>
      </c>
      <c r="FK45" s="68">
        <f>'Insumo 4'!BR$12+('Insumo 3'!$E14*'Insumo 4'!BR$47)</f>
        <v>18.700758897681379</v>
      </c>
      <c r="FL45" s="68">
        <f>'Insumo 4'!BS$12+('Insumo 3'!$E14*'Insumo 4'!BS$47)</f>
        <v>19.097772025586107</v>
      </c>
      <c r="FM45" s="68">
        <f>'Insumo 4'!BT$12+('Insumo 3'!$E14*'Insumo 4'!BT$47)</f>
        <v>19.206778812358159</v>
      </c>
      <c r="FN45" s="68">
        <f>'Insumo 4'!BU$12+('Insumo 3'!$E14*'Insumo 4'!BU$47)</f>
        <v>19.013147210673981</v>
      </c>
      <c r="FO45" s="68">
        <f>'Insumo 4'!BV$12+('Insumo 3'!$E14*'Insumo 4'!BV$47)</f>
        <v>18.539861446804885</v>
      </c>
      <c r="FP45" s="68">
        <f>'Insumo 4'!BW$12+('Insumo 3'!$E14*'Insumo 4'!BW$47)</f>
        <v>17.880473766624934</v>
      </c>
      <c r="FQ45" s="68">
        <f>'Insumo 4'!BX$12+('Insumo 3'!$E14*'Insumo 4'!BX$47)</f>
        <v>17.218662892288265</v>
      </c>
      <c r="FR45" s="68">
        <f>'Insumo 4'!BY$12+('Insumo 3'!$E14*'Insumo 4'!BY$47)</f>
        <v>16.568952134257891</v>
      </c>
      <c r="FS45" s="68">
        <f>'Insumo 4'!BZ$12+('Insumo 3'!$E14*'Insumo 4'!BZ$47)</f>
        <v>15.99219566718439</v>
      </c>
      <c r="FT45" s="68">
        <f>'Insumo 4'!CA$12+('Insumo 3'!$E14*'Insumo 4'!CA$47)</f>
        <v>15.465395266064371</v>
      </c>
      <c r="FU45" s="68">
        <f>'Insumo 4'!CB$12+('Insumo 3'!$E14*'Insumo 4'!CB$47)</f>
        <v>15.029465970873229</v>
      </c>
      <c r="FV45" s="68">
        <f>'Insumo 4'!CC$12+('Insumo 3'!$E14*'Insumo 4'!CC$47)</f>
        <v>14.651903391815447</v>
      </c>
      <c r="FW45" s="68">
        <f>'Insumo 4'!CD$12+('Insumo 3'!$E14*'Insumo 4'!CD$47)</f>
        <v>14.278221495100544</v>
      </c>
      <c r="FX45" s="68">
        <f>'Insumo 4'!CE$12+('Insumo 3'!$E14*'Insumo 4'!CE$47)</f>
        <v>13.85668094738485</v>
      </c>
      <c r="FY45" s="68">
        <f>'Insumo 4'!CF$12+('Insumo 3'!$E14*'Insumo 4'!CF$47)</f>
        <v>13.418400151830172</v>
      </c>
      <c r="FZ45" s="68">
        <f>'Insumo 4'!CG$12+('Insumo 3'!$E14*'Insumo 4'!CG$47)</f>
        <v>12.905095053055458</v>
      </c>
      <c r="GA45" s="68">
        <f>'Insumo 4'!CH$12+('Insumo 3'!$E14*'Insumo 4'!CH$47)</f>
        <v>12.351809586230171</v>
      </c>
      <c r="GB45" s="68">
        <f>'Insumo 4'!CI$12+('Insumo 3'!$E14*'Insumo 4'!CI$47)</f>
        <v>11.794190741151491</v>
      </c>
      <c r="GC45" s="68">
        <f>'Insumo 4'!CJ$12+('Insumo 3'!$E14*'Insumo 4'!CJ$47)</f>
        <v>11.272246884834844</v>
      </c>
      <c r="GD45" s="68">
        <f>'Insumo 4'!CK$12+('Insumo 3'!$E14*'Insumo 4'!CK$47)</f>
        <v>10.768358053318495</v>
      </c>
      <c r="GE45" s="68">
        <f>'Insumo 4'!CL$12+('Insumo 3'!$E14*'Insumo 4'!CL$47)</f>
        <v>10.298354430579804</v>
      </c>
      <c r="GF45" s="68">
        <f>'Insumo 4'!CM$12+('Insumo 3'!$E14*'Insumo 4'!CM$47)</f>
        <v>9.8506422914010656</v>
      </c>
      <c r="GG45" s="68">
        <f>'Insumo 4'!CN$12+('Insumo 3'!$E14*'Insumo 4'!CN$47)</f>
        <v>9.4029323059888537</v>
      </c>
    </row>
    <row r="46" spans="1:189">
      <c r="A46">
        <f>'Población %'!A91</f>
        <v>2030</v>
      </c>
      <c r="B46" s="67">
        <f>'Población %'!B91*CU46</f>
        <v>8.2580059073677955E-5</v>
      </c>
      <c r="C46" s="67">
        <f>'Población %'!C91*CV46</f>
        <v>8.8149364912005234E-5</v>
      </c>
      <c r="D46" s="67">
        <f>'Población %'!D91*CW46</f>
        <v>9.6480995541773189E-5</v>
      </c>
      <c r="E46" s="67">
        <f>'Población %'!E91*CX46</f>
        <v>1.0621313083126124E-4</v>
      </c>
      <c r="F46" s="67">
        <f>'Población %'!F91*CY46</f>
        <v>1.1451635587335022E-4</v>
      </c>
      <c r="G46" s="67">
        <f>'Población %'!G91*CZ46</f>
        <v>1.2255653236913452E-4</v>
      </c>
      <c r="H46" s="67">
        <f>'Población %'!H91*DA46</f>
        <v>1.3414998740774454E-4</v>
      </c>
      <c r="I46" s="67">
        <f>'Población %'!I91*DB46</f>
        <v>1.4551968455791609E-4</v>
      </c>
      <c r="J46" s="67">
        <f>'Población %'!J91*DC46</f>
        <v>1.5542340306918447E-4</v>
      </c>
      <c r="K46" s="67">
        <f>'Población %'!K91*DD46</f>
        <v>1.6246119116739317E-4</v>
      </c>
      <c r="L46" s="67">
        <f>'Población %'!L91*DE46</f>
        <v>1.6968110250638159E-4</v>
      </c>
      <c r="M46" s="67">
        <f>'Población %'!M91*DF46</f>
        <v>1.7745570211577912E-4</v>
      </c>
      <c r="N46" s="67">
        <f>'Población %'!N91*DG46</f>
        <v>1.9518970407636366E-4</v>
      </c>
      <c r="O46" s="67">
        <f>'Población %'!O91*DH46</f>
        <v>2.226012269783655E-4</v>
      </c>
      <c r="P46" s="67">
        <f>'Población %'!P91*DI46</f>
        <v>2.6174634081807009E-4</v>
      </c>
      <c r="Q46" s="67">
        <f>'Población %'!Q91*DJ46</f>
        <v>3.1647712013976978E-4</v>
      </c>
      <c r="R46" s="67">
        <f>'Población %'!R91*DK46</f>
        <v>4.3767130680215659E-4</v>
      </c>
      <c r="S46" s="67">
        <f>'Población %'!S91*DL46</f>
        <v>5.0733130286404924E-4</v>
      </c>
      <c r="T46" s="67">
        <f>'Población %'!T91*DM46</f>
        <v>5.5708038275878034E-4</v>
      </c>
      <c r="U46" s="67">
        <f>'Población %'!U91*DN46</f>
        <v>5.7643744469252831E-4</v>
      </c>
      <c r="V46" s="67">
        <f>'Población %'!V91*DO46</f>
        <v>5.8605961076301242E-4</v>
      </c>
      <c r="W46" s="67">
        <f>'Población %'!W91*DP46</f>
        <v>5.7113592883266211E-4</v>
      </c>
      <c r="X46" s="67">
        <f>'Población %'!X91*DQ46</f>
        <v>5.7103584303773642E-4</v>
      </c>
      <c r="Y46" s="67">
        <f>'Población %'!Y91*DR46</f>
        <v>5.8703488328574907E-4</v>
      </c>
      <c r="Z46" s="67">
        <f>'Población %'!Z91*DS46</f>
        <v>5.9729872778003406E-4</v>
      </c>
      <c r="AA46" s="67">
        <f>'Población %'!AA91*DT46</f>
        <v>6.0763081491004847E-4</v>
      </c>
      <c r="AB46" s="67">
        <f>'Población %'!AB91*DU46</f>
        <v>6.2136529234123349E-4</v>
      </c>
      <c r="AC46" s="67">
        <f>'Población %'!AC91*DV46</f>
        <v>6.3295898409924446E-4</v>
      </c>
      <c r="AD46" s="67">
        <f>'Población %'!AD91*DW46</f>
        <v>6.5336648757347417E-4</v>
      </c>
      <c r="AE46" s="67">
        <f>'Población %'!AE91*DX46</f>
        <v>6.9928343744714565E-4</v>
      </c>
      <c r="AF46" s="67">
        <f>'Población %'!AF91*DY46</f>
        <v>7.4771483399943442E-4</v>
      </c>
      <c r="AG46" s="67">
        <f>'Población %'!AG91*DZ46</f>
        <v>7.9833054423581449E-4</v>
      </c>
      <c r="AH46" s="67">
        <f>'Población %'!AH91*EA46</f>
        <v>8.4321679838302585E-4</v>
      </c>
      <c r="AI46" s="67">
        <f>'Población %'!AI91*EB46</f>
        <v>8.6038871552380841E-4</v>
      </c>
      <c r="AJ46" s="67">
        <f>'Población %'!AJ91*EC46</f>
        <v>8.8010700461153401E-4</v>
      </c>
      <c r="AK46" s="67">
        <f>'Población %'!AK91*ED46</f>
        <v>8.9398378637090177E-4</v>
      </c>
      <c r="AL46" s="67">
        <f>'Población %'!AL91*EE46</f>
        <v>9.1426675810821277E-4</v>
      </c>
      <c r="AM46" s="67">
        <f>'Población %'!AM91*EF46</f>
        <v>9.2479981799055313E-4</v>
      </c>
      <c r="AN46" s="67">
        <f>'Población %'!AN91*EG46</f>
        <v>9.5044502224911126E-4</v>
      </c>
      <c r="AO46" s="67">
        <f>'Población %'!AO91*EH46</f>
        <v>9.963783503186155E-4</v>
      </c>
      <c r="AP46" s="67">
        <f>'Población %'!AP91*EI46</f>
        <v>1.0512914258635942E-3</v>
      </c>
      <c r="AQ46" s="67">
        <f>'Población %'!AQ91*EJ46</f>
        <v>1.082277198652561E-3</v>
      </c>
      <c r="AR46" s="67">
        <f>'Población %'!AR91*EK46</f>
        <v>1.1019638148674527E-3</v>
      </c>
      <c r="AS46" s="67">
        <f>'Población %'!AS91*EL46</f>
        <v>1.1782960496040484E-3</v>
      </c>
      <c r="AT46" s="67">
        <f>'Población %'!AT91*EM46</f>
        <v>1.3652425529360492E-3</v>
      </c>
      <c r="AU46" s="67">
        <f>'Población %'!AU91*EN46</f>
        <v>1.6933533620975369E-3</v>
      </c>
      <c r="AV46" s="67">
        <f>'Población %'!AV91*EO46</f>
        <v>2.3994996862941103E-3</v>
      </c>
      <c r="AW46" s="67">
        <f>'Población %'!AW91*EP46</f>
        <v>3.5841425769544571E-3</v>
      </c>
      <c r="AX46" s="67">
        <f>'Población %'!AX91*EQ46</f>
        <v>5.1541443103125754E-3</v>
      </c>
      <c r="AY46" s="67">
        <f>'Población %'!AY91*ER46</f>
        <v>6.9989876709370966E-3</v>
      </c>
      <c r="AZ46" s="67">
        <f>'Población %'!AZ91*ES46</f>
        <v>8.9997450197508919E-3</v>
      </c>
      <c r="BA46" s="67">
        <f>'Población %'!BA91*ET46</f>
        <v>1.0756761537194952E-2</v>
      </c>
      <c r="BB46" s="67">
        <f>'Población %'!BB91*EU46</f>
        <v>1.2205714357808419E-2</v>
      </c>
      <c r="BC46" s="67">
        <f>'Población %'!BC91*EV46</f>
        <v>1.4073867470993415E-2</v>
      </c>
      <c r="BD46" s="67">
        <f>'Población %'!BD91*EW46</f>
        <v>1.6748938410914366E-2</v>
      </c>
      <c r="BE46" s="67">
        <f>'Población %'!BE91*EX46</f>
        <v>2.031215592652539E-2</v>
      </c>
      <c r="BF46" s="67">
        <f>'Población %'!BF91*EY46</f>
        <v>2.5170025164684362E-2</v>
      </c>
      <c r="BG46" s="67">
        <f>'Población %'!BG91*EZ46</f>
        <v>3.1109362732839957E-2</v>
      </c>
      <c r="BH46" s="67">
        <f>'Población %'!BH91*FA46</f>
        <v>3.8786650637995142E-2</v>
      </c>
      <c r="BI46" s="67">
        <f>'Población %'!BI91*FB46</f>
        <v>4.9182966783559656E-2</v>
      </c>
      <c r="BJ46" s="67">
        <f>'Población %'!BJ91*FC46</f>
        <v>6.1349703420155069E-2</v>
      </c>
      <c r="BK46" s="67">
        <f>'Población %'!BK91*FD46</f>
        <v>7.448488498963883E-2</v>
      </c>
      <c r="BL46" s="67">
        <f>'Población %'!BL91*FE46</f>
        <v>8.7529109497437196E-2</v>
      </c>
      <c r="BM46" s="67">
        <f>'Población %'!BM91*FF46</f>
        <v>9.967004953649676E-2</v>
      </c>
      <c r="BN46" s="67">
        <f>'Población %'!BN91*FG46</f>
        <v>0.10914382346974384</v>
      </c>
      <c r="BO46" s="67">
        <f>'Población %'!BO91*FH46</f>
        <v>0.11616355947489548</v>
      </c>
      <c r="BP46" s="67">
        <f>'Población %'!BP91*FI46</f>
        <v>0.12105646771009781</v>
      </c>
      <c r="BQ46" s="67">
        <f>'Población %'!BQ91*FJ46</f>
        <v>0.12330746958804208</v>
      </c>
      <c r="BR46" s="67">
        <f>'Población %'!BR91*FK46</f>
        <v>0.12283569415442373</v>
      </c>
      <c r="BS46" s="67">
        <f>'Población %'!BS91*FL46</f>
        <v>0.11969641541869817</v>
      </c>
      <c r="BT46" s="67">
        <f>'Población %'!BT91*FM46</f>
        <v>0.11465631341643143</v>
      </c>
      <c r="BU46" s="67">
        <f>'Población %'!BU91*FN46</f>
        <v>0.10773180089355305</v>
      </c>
      <c r="BV46" s="67">
        <f>'Población %'!BV91*FO46</f>
        <v>9.9895100981253246E-2</v>
      </c>
      <c r="BW46" s="67">
        <f>'Población %'!BW91*FP46</f>
        <v>9.2108284656867587E-2</v>
      </c>
      <c r="BX46" s="67">
        <f>'Población %'!BX91*FQ46</f>
        <v>8.5033511138469547E-2</v>
      </c>
      <c r="BY46" s="67">
        <f>'Población %'!BY91*FR46</f>
        <v>7.8211163084499866E-2</v>
      </c>
      <c r="BZ46" s="67">
        <f>'Población %'!BZ91*FS46</f>
        <v>7.2114255929131316E-2</v>
      </c>
      <c r="CA46" s="67">
        <f>'Población %'!CA91*FT46</f>
        <v>6.5927230867717304E-2</v>
      </c>
      <c r="CB46" s="67">
        <f>'Población %'!CB91*FU46</f>
        <v>5.9514749779446374E-2</v>
      </c>
      <c r="CC46" s="67">
        <f>'Población %'!CC91*FV46</f>
        <v>5.3091024859218371E-2</v>
      </c>
      <c r="CD46" s="67">
        <f>'Población %'!CD91*FW46</f>
        <v>4.7084529484917113E-2</v>
      </c>
      <c r="CE46" s="67">
        <f>'Población %'!CE91*FX46</f>
        <v>4.1182307615452302E-2</v>
      </c>
      <c r="CF46" s="67">
        <f>'Población %'!CF91*FY46</f>
        <v>3.5874192534861619E-2</v>
      </c>
      <c r="CG46" s="67">
        <f>'Población %'!CG91*FZ46</f>
        <v>3.1223257448472503E-2</v>
      </c>
      <c r="CH46" s="67">
        <f>'Población %'!CH91*GA46</f>
        <v>2.7136324405724523E-2</v>
      </c>
      <c r="CI46" s="67">
        <f>'Población %'!CI91*GB46</f>
        <v>2.3317098645135228E-2</v>
      </c>
      <c r="CJ46" s="67">
        <f>'Población %'!CJ91*GC46</f>
        <v>1.9914829188628677E-2</v>
      </c>
      <c r="CK46" s="67">
        <f>'Población %'!CK91*GD46</f>
        <v>1.6793954878910149E-2</v>
      </c>
      <c r="CL46" s="67">
        <f>'Población %'!CL91*GE46</f>
        <v>1.3898223318170486E-2</v>
      </c>
      <c r="CM46" s="67">
        <f>'Población %'!CM91*GF46</f>
        <v>1.1261366964615136E-2</v>
      </c>
      <c r="CN46" s="67">
        <f>'Población %'!CN91*GG46</f>
        <v>8.7532295113412917E-3</v>
      </c>
      <c r="CP46" s="72">
        <f t="shared" si="0"/>
        <v>2.4124818375336492</v>
      </c>
      <c r="CQ46" s="83">
        <f>100*'Población %'!CR91</f>
        <v>10.346307905830585</v>
      </c>
      <c r="CR46" s="83">
        <f t="shared" si="1"/>
        <v>23.317321110984071</v>
      </c>
      <c r="CT46">
        <f t="shared" si="2"/>
        <v>2030</v>
      </c>
      <c r="CU46" s="68">
        <f>'Insumo 4'!B$12+('Insumo 3'!$E15*'Insumo 4'!B$47)</f>
        <v>5.5753523614704981E-3</v>
      </c>
      <c r="CV46" s="68">
        <f>'Insumo 4'!C$12+('Insumo 3'!$E15*'Insumo 4'!C$47)</f>
        <v>5.8694594441971223E-3</v>
      </c>
      <c r="CW46" s="68">
        <f>'Insumo 4'!D$12+('Insumo 3'!$E15*'Insumo 4'!D$47)</f>
        <v>6.3382433762162703E-3</v>
      </c>
      <c r="CX46" s="68">
        <f>'Insumo 4'!E$12+('Insumo 3'!$E15*'Insumo 4'!E$47)</f>
        <v>6.8881355377496175E-3</v>
      </c>
      <c r="CY46" s="68">
        <f>'Insumo 4'!F$12+('Insumo 3'!$E15*'Insumo 4'!F$47)</f>
        <v>7.3368397284788254E-3</v>
      </c>
      <c r="CZ46" s="68">
        <f>'Insumo 4'!G$12+('Insumo 3'!$E15*'Insumo 4'!G$47)</f>
        <v>7.7641189707023991E-3</v>
      </c>
      <c r="DA46" s="68">
        <f>'Insumo 4'!H$12+('Insumo 3'!$E15*'Insumo 4'!H$47)</f>
        <v>8.4124114809265658E-3</v>
      </c>
      <c r="DB46" s="68">
        <f>'Insumo 4'!I$12+('Insumo 3'!$E15*'Insumo 4'!I$47)</f>
        <v>9.0440694758023785E-3</v>
      </c>
      <c r="DC46" s="68">
        <f>'Insumo 4'!J$12+('Insumo 3'!$E15*'Insumo 4'!J$47)</f>
        <v>9.5867206262004387E-3</v>
      </c>
      <c r="DD46" s="68">
        <f>'Insumo 4'!K$12+('Insumo 3'!$E15*'Insumo 4'!K$47)</f>
        <v>9.9604581167095883E-3</v>
      </c>
      <c r="DE46" s="68">
        <f>'Insumo 4'!L$12+('Insumo 3'!$E15*'Insumo 4'!L$47)</f>
        <v>1.0350590007567571E-2</v>
      </c>
      <c r="DF46" s="68">
        <f>'Insumo 4'!M$12+('Insumo 3'!$E15*'Insumo 4'!M$47)</f>
        <v>1.077500315946545E-2</v>
      </c>
      <c r="DG46" s="68">
        <f>'Insumo 4'!N$12+('Insumo 3'!$E15*'Insumo 4'!N$47)</f>
        <v>1.184628316352768E-2</v>
      </c>
      <c r="DH46" s="68">
        <f>'Insumo 4'!O$12+('Insumo 3'!$E15*'Insumo 4'!O$47)</f>
        <v>1.3581786482198158E-2</v>
      </c>
      <c r="DI46" s="68">
        <f>'Insumo 4'!P$12+('Insumo 3'!$E15*'Insumo 4'!P$47)</f>
        <v>1.6117288021970697E-2</v>
      </c>
      <c r="DJ46" s="68">
        <f>'Insumo 4'!Q$12+('Insumo 3'!$E15*'Insumo 4'!Q$47)</f>
        <v>1.967108278022028E-2</v>
      </c>
      <c r="DK46" s="68">
        <f>'Insumo 4'!R$12+('Insumo 3'!$E15*'Insumo 4'!R$47)</f>
        <v>2.748228598481418E-2</v>
      </c>
      <c r="DL46" s="68">
        <f>'Insumo 4'!S$12+('Insumo 3'!$E15*'Insumo 4'!S$47)</f>
        <v>3.2150327309087207E-2</v>
      </c>
      <c r="DM46" s="68">
        <f>'Insumo 4'!T$12+('Insumo 3'!$E15*'Insumo 4'!T$47)</f>
        <v>3.5544245349450374E-2</v>
      </c>
      <c r="DN46" s="68">
        <f>'Insumo 4'!U$12+('Insumo 3'!$E15*'Insumo 4'!U$47)</f>
        <v>3.6964763460255387E-2</v>
      </c>
      <c r="DO46" s="68">
        <f>'Insumo 4'!V$12+('Insumo 3'!$E15*'Insumo 4'!V$47)</f>
        <v>3.7762559187092058E-2</v>
      </c>
      <c r="DP46" s="68">
        <f>'Insumo 4'!W$12+('Insumo 3'!$E15*'Insumo 4'!W$47)</f>
        <v>3.693472083665001E-2</v>
      </c>
      <c r="DQ46" s="68">
        <f>'Insumo 4'!X$12+('Insumo 3'!$E15*'Insumo 4'!X$47)</f>
        <v>3.7061545506437553E-2</v>
      </c>
      <c r="DR46" s="68">
        <f>'Insumo 4'!Y$12+('Insumo 3'!$E15*'Insumo 4'!Y$47)</f>
        <v>3.825632559953962E-2</v>
      </c>
      <c r="DS46" s="68">
        <f>'Insumo 4'!Z$12+('Insumo 3'!$E15*'Insumo 4'!Z$47)</f>
        <v>3.9058134878160927E-2</v>
      </c>
      <c r="DT46" s="68">
        <f>'Insumo 4'!AA$12+('Insumo 3'!$E15*'Insumo 4'!AA$47)</f>
        <v>3.9858342341662668E-2</v>
      </c>
      <c r="DU46" s="68">
        <f>'Insumo 4'!AB$12+('Insumo 3'!$E15*'Insumo 4'!AB$47)</f>
        <v>4.0975375752648022E-2</v>
      </c>
      <c r="DV46" s="68">
        <f>'Insumo 4'!AC$12+('Insumo 3'!$E15*'Insumo 4'!AC$47)</f>
        <v>4.1499295920680801E-2</v>
      </c>
      <c r="DW46" s="68">
        <f>'Insumo 4'!AD$12+('Insumo 3'!$E15*'Insumo 4'!AD$47)</f>
        <v>4.1895555378559428E-2</v>
      </c>
      <c r="DX46" s="68">
        <f>'Insumo 4'!AE$12+('Insumo 3'!$E15*'Insumo 4'!AE$47)</f>
        <v>4.3482892844931974E-2</v>
      </c>
      <c r="DY46" s="68">
        <f>'Insumo 4'!AF$12+('Insumo 3'!$E15*'Insumo 4'!AF$47)</f>
        <v>4.5260921675878446E-2</v>
      </c>
      <c r="DZ46" s="68">
        <f>'Insumo 4'!AG$12+('Insumo 3'!$E15*'Insumo 4'!AG$47)</f>
        <v>4.708117243205244E-2</v>
      </c>
      <c r="EA46" s="68">
        <f>'Insumo 4'!AH$12+('Insumo 3'!$E15*'Insumo 4'!AH$47)</f>
        <v>4.9011529932472382E-2</v>
      </c>
      <c r="EB46" s="68">
        <f>'Insumo 4'!AI$12+('Insumo 3'!$E15*'Insumo 4'!AI$47)</f>
        <v>5.0154137763273016E-2</v>
      </c>
      <c r="EC46" s="68">
        <f>'Insumo 4'!AJ$12+('Insumo 3'!$E15*'Insumo 4'!AJ$47)</f>
        <v>5.2104265544709649E-2</v>
      </c>
      <c r="ED46" s="68">
        <f>'Insumo 4'!AK$12+('Insumo 3'!$E15*'Insumo 4'!AK$47)</f>
        <v>5.3755378618524523E-2</v>
      </c>
      <c r="EE46" s="68">
        <f>'Insumo 4'!AL$12+('Insumo 3'!$E15*'Insumo 4'!AL$47)</f>
        <v>5.589524633264429E-2</v>
      </c>
      <c r="EF46" s="68">
        <f>'Insumo 4'!AM$12+('Insumo 3'!$E15*'Insumo 4'!AM$47)</f>
        <v>5.7956812320478363E-2</v>
      </c>
      <c r="EG46" s="68">
        <f>'Insumo 4'!AN$12+('Insumo 3'!$E15*'Insumo 4'!AN$47)</f>
        <v>6.1697301618953967E-2</v>
      </c>
      <c r="EH46" s="68">
        <f>'Insumo 4'!AO$12+('Insumo 3'!$E15*'Insumo 4'!AO$47)</f>
        <v>6.7521517119636165E-2</v>
      </c>
      <c r="EI46" s="68">
        <f>'Insumo 4'!AP$12+('Insumo 3'!$E15*'Insumo 4'!AP$47)</f>
        <v>7.4601939293031647E-2</v>
      </c>
      <c r="EJ46" s="68">
        <f>'Insumo 4'!AQ$12+('Insumo 3'!$E15*'Insumo 4'!AQ$47)</f>
        <v>8.0791977981043581E-2</v>
      </c>
      <c r="EK46" s="68">
        <f>'Insumo 4'!AR$12+('Insumo 3'!$E15*'Insumo 4'!AR$47)</f>
        <v>8.6174328000622941E-2</v>
      </c>
      <c r="EL46" s="68">
        <f>'Insumo 4'!AS$12+('Insumo 3'!$E15*'Insumo 4'!AS$47)</f>
        <v>9.5521104266807086E-2</v>
      </c>
      <c r="EM46" s="68">
        <f>'Insumo 4'!AT$12+('Insumo 3'!$E15*'Insumo 4'!AT$47)</f>
        <v>0.11382633171459704</v>
      </c>
      <c r="EN46" s="68">
        <f>'Insumo 4'!AU$12+('Insumo 3'!$E15*'Insumo 4'!AU$47)</f>
        <v>0.14549333984190777</v>
      </c>
      <c r="EO46" s="68">
        <f>'Insumo 4'!AV$12+('Insumo 3'!$E15*'Insumo 4'!AV$47)</f>
        <v>0.21271191611324997</v>
      </c>
      <c r="EP46" s="68">
        <f>'Insumo 4'!AW$12+('Insumo 3'!$E15*'Insumo 4'!AW$47)</f>
        <v>0.32581590225033358</v>
      </c>
      <c r="EQ46" s="68">
        <f>'Insumo 4'!AX$12+('Insumo 3'!$E15*'Insumo 4'!AX$47)</f>
        <v>0.47624543543204634</v>
      </c>
      <c r="ER46" s="68">
        <f>'Insumo 4'!AY$12+('Insumo 3'!$E15*'Insumo 4'!AY$47)</f>
        <v>0.65342572801951393</v>
      </c>
      <c r="ES46" s="68">
        <f>'Insumo 4'!AZ$12+('Insumo 3'!$E15*'Insumo 4'!AZ$47)</f>
        <v>0.84820710472203964</v>
      </c>
      <c r="ET46" s="68">
        <f>'Insumo 4'!BA$12+('Insumo 3'!$E15*'Insumo 4'!BA$47)</f>
        <v>1.0212139564142999</v>
      </c>
      <c r="EU46" s="68">
        <f>'Insumo 4'!BB$12+('Insumo 3'!$E15*'Insumo 4'!BB$47)</f>
        <v>1.1722189467587392</v>
      </c>
      <c r="EV46" s="68">
        <f>'Insumo 4'!BC$12+('Insumo 3'!$E15*'Insumo 4'!BC$47)</f>
        <v>1.3785874027909053</v>
      </c>
      <c r="EW46" s="68">
        <f>'Insumo 4'!BD$12+('Insumo 3'!$E15*'Insumo 4'!BD$47)</f>
        <v>1.6829608206329119</v>
      </c>
      <c r="EX46" s="68">
        <f>'Insumo 4'!BE$12+('Insumo 3'!$E15*'Insumo 4'!BE$47)</f>
        <v>2.0917888529282722</v>
      </c>
      <c r="EY46" s="68">
        <f>'Insumo 4'!BF$12+('Insumo 3'!$E15*'Insumo 4'!BF$47)</f>
        <v>2.6572597062847025</v>
      </c>
      <c r="EZ46" s="68">
        <f>'Insumo 4'!BG$12+('Insumo 3'!$E15*'Insumo 4'!BG$47)</f>
        <v>3.3706452271458716</v>
      </c>
      <c r="FA46" s="68">
        <f>'Insumo 4'!BH$12+('Insumo 3'!$E15*'Insumo 4'!BH$47)</f>
        <v>4.3160890360744117</v>
      </c>
      <c r="FB46" s="68">
        <f>'Insumo 4'!BI$12+('Insumo 3'!$E15*'Insumo 4'!BI$47)</f>
        <v>5.6256224824140411</v>
      </c>
      <c r="FC46" s="68">
        <f>'Insumo 4'!BJ$12+('Insumo 3'!$E15*'Insumo 4'!BJ$47)</f>
        <v>7.224637934856954</v>
      </c>
      <c r="FD46" s="68">
        <f>'Insumo 4'!BK$12+('Insumo 3'!$E15*'Insumo 4'!BK$47)</f>
        <v>9.0471374267432267</v>
      </c>
      <c r="FE46" s="68">
        <f>'Insumo 4'!BL$12+('Insumo 3'!$E15*'Insumo 4'!BL$47)</f>
        <v>10.966363326305855</v>
      </c>
      <c r="FF46" s="68">
        <f>'Insumo 4'!BM$12+('Insumo 3'!$E15*'Insumo 4'!BM$47)</f>
        <v>12.871453618359704</v>
      </c>
      <c r="FG46" s="68">
        <f>'Insumo 4'!BN$12+('Insumo 3'!$E15*'Insumo 4'!BN$47)</f>
        <v>14.528630454243036</v>
      </c>
      <c r="FH46" s="68">
        <f>'Insumo 4'!BO$12+('Insumo 3'!$E15*'Insumo 4'!BO$47)</f>
        <v>15.961433015386275</v>
      </c>
      <c r="FI46" s="68">
        <f>'Insumo 4'!BP$12+('Insumo 3'!$E15*'Insumo 4'!BP$47)</f>
        <v>17.182302516184254</v>
      </c>
      <c r="FJ46" s="68">
        <f>'Insumo 4'!BQ$12+('Insumo 3'!$E15*'Insumo 4'!BQ$47)</f>
        <v>18.147398486500915</v>
      </c>
      <c r="FK46" s="68">
        <f>'Insumo 4'!BR$12+('Insumo 3'!$E15*'Insumo 4'!BR$47)</f>
        <v>18.851099246312515</v>
      </c>
      <c r="FL46" s="68">
        <f>'Insumo 4'!BS$12+('Insumo 3'!$E15*'Insumo 4'!BS$47)</f>
        <v>19.243268285406138</v>
      </c>
      <c r="FM46" s="68">
        <f>'Insumo 4'!BT$12+('Insumo 3'!$E15*'Insumo 4'!BT$47)</f>
        <v>19.349907107357343</v>
      </c>
      <c r="FN46" s="68">
        <f>'Insumo 4'!BU$12+('Insumo 3'!$E15*'Insumo 4'!BU$47)</f>
        <v>19.1576359212632</v>
      </c>
      <c r="FO46" s="68">
        <f>'Insumo 4'!BV$12+('Insumo 3'!$E15*'Insumo 4'!BV$47)</f>
        <v>18.688712840524264</v>
      </c>
      <c r="FP46" s="68">
        <f>'Insumo 4'!BW$12+('Insumo 3'!$E15*'Insumo 4'!BW$47)</f>
        <v>18.036875476911415</v>
      </c>
      <c r="FQ46" s="68">
        <f>'Insumo 4'!BX$12+('Insumo 3'!$E15*'Insumo 4'!BX$47)</f>
        <v>17.384186697684978</v>
      </c>
      <c r="FR46" s="68">
        <f>'Insumo 4'!BY$12+('Insumo 3'!$E15*'Insumo 4'!BY$47)</f>
        <v>16.742296608200792</v>
      </c>
      <c r="FS46" s="68">
        <f>'Insumo 4'!BZ$12+('Insumo 3'!$E15*'Insumo 4'!BZ$47)</f>
        <v>16.17367384618721</v>
      </c>
      <c r="FT46" s="68">
        <f>'Insumo 4'!CA$12+('Insumo 3'!$E15*'Insumo 4'!CA$47)</f>
        <v>15.651926300856744</v>
      </c>
      <c r="FU46" s="68">
        <f>'Insumo 4'!CB$12+('Insumo 3'!$E15*'Insumo 4'!CB$47)</f>
        <v>15.220184363425529</v>
      </c>
      <c r="FV46" s="68">
        <f>'Insumo 4'!CC$12+('Insumo 3'!$E15*'Insumo 4'!CC$47)</f>
        <v>14.846633514129493</v>
      </c>
      <c r="FW46" s="68">
        <f>'Insumo 4'!CD$12+('Insumo 3'!$E15*'Insumo 4'!CD$47)</f>
        <v>14.477968468597114</v>
      </c>
      <c r="FX46" s="68">
        <f>'Insumo 4'!CE$12+('Insumo 3'!$E15*'Insumo 4'!CE$47)</f>
        <v>14.059836864449466</v>
      </c>
      <c r="FY46" s="68">
        <f>'Insumo 4'!CF$12+('Insumo 3'!$E15*'Insumo 4'!CF$47)</f>
        <v>13.626387679215105</v>
      </c>
      <c r="FZ46" s="68">
        <f>'Insumo 4'!CG$12+('Insumo 3'!$E15*'Insumo 4'!CG$47)</f>
        <v>13.119055547892904</v>
      </c>
      <c r="GA46" s="68">
        <f>'Insumo 4'!CH$12+('Insumo 3'!$E15*'Insumo 4'!CH$47)</f>
        <v>12.572351276471126</v>
      </c>
      <c r="GB46" s="68">
        <f>'Insumo 4'!CI$12+('Insumo 3'!$E15*'Insumo 4'!CI$47)</f>
        <v>12.021379551195965</v>
      </c>
      <c r="GC46" s="68">
        <f>'Insumo 4'!CJ$12+('Insumo 3'!$E15*'Insumo 4'!CJ$47)</f>
        <v>11.505540085178971</v>
      </c>
      <c r="GD46" s="68">
        <f>'Insumo 4'!CK$12+('Insumo 3'!$E15*'Insumo 4'!CK$47)</f>
        <v>11.007480969884099</v>
      </c>
      <c r="GE46" s="68">
        <f>'Insumo 4'!CL$12+('Insumo 3'!$E15*'Insumo 4'!CL$47)</f>
        <v>10.542791562081909</v>
      </c>
      <c r="GF46" s="68">
        <f>'Insumo 4'!CM$12+('Insumo 3'!$E15*'Insumo 4'!CM$47)</f>
        <v>10.10005451381377</v>
      </c>
      <c r="GG46" s="68">
        <f>'Insumo 4'!CN$12+('Insumo 3'!$E15*'Insumo 4'!CN$47)</f>
        <v>9.6573195865465511</v>
      </c>
    </row>
    <row r="47" spans="1:189">
      <c r="A47">
        <f>'Población %'!A92</f>
        <v>2031</v>
      </c>
      <c r="B47" s="67">
        <f>'Población %'!B92*CU47</f>
        <v>9.0054546148911322E-5</v>
      </c>
      <c r="C47" s="67">
        <f>'Población %'!C92*CV47</f>
        <v>9.591357441674441E-5</v>
      </c>
      <c r="D47" s="67">
        <f>'Población %'!D92*CW47</f>
        <v>1.050142410590842E-4</v>
      </c>
      <c r="E47" s="67">
        <f>'Población %'!E92*CX47</f>
        <v>1.1566996721389108E-4</v>
      </c>
      <c r="F47" s="67">
        <f>'Población %'!F92*CY47</f>
        <v>1.2480134938553476E-4</v>
      </c>
      <c r="G47" s="67">
        <f>'Población %'!G92*CZ47</f>
        <v>1.3367778442043002E-4</v>
      </c>
      <c r="H47" s="67">
        <f>'Población %'!H92*DA47</f>
        <v>1.4647243345658047E-4</v>
      </c>
      <c r="I47" s="67">
        <f>'Población %'!I92*DB47</f>
        <v>1.5908267125081438E-4</v>
      </c>
      <c r="J47" s="67">
        <f>'Población %'!J92*DC47</f>
        <v>1.7009876373622575E-4</v>
      </c>
      <c r="K47" s="67">
        <f>'Población %'!K92*DD47</f>
        <v>1.7794948305360295E-4</v>
      </c>
      <c r="L47" s="67">
        <f>'Población %'!L92*DE47</f>
        <v>1.8586221436869705E-4</v>
      </c>
      <c r="M47" s="67">
        <f>'Población %'!M92*DF47</f>
        <v>1.9429058831704399E-4</v>
      </c>
      <c r="N47" s="67">
        <f>'Población %'!N92*DG47</f>
        <v>2.144022549292268E-4</v>
      </c>
      <c r="O47" s="67">
        <f>'Población %'!O92*DH47</f>
        <v>2.4572169973693822E-4</v>
      </c>
      <c r="P47" s="67">
        <f>'Población %'!P92*DI47</f>
        <v>2.8985758249727744E-4</v>
      </c>
      <c r="Q47" s="67">
        <f>'Población %'!Q92*DJ47</f>
        <v>3.5033736764258114E-4</v>
      </c>
      <c r="R47" s="67">
        <f>'Población %'!R92*DK47</f>
        <v>4.8459908732115958E-4</v>
      </c>
      <c r="S47" s="67">
        <f>'Población %'!S92*DL47</f>
        <v>5.6084976203096294E-4</v>
      </c>
      <c r="T47" s="67">
        <f>'Población %'!T92*DM47</f>
        <v>6.1413715784308046E-4</v>
      </c>
      <c r="U47" s="67">
        <f>'Población %'!U92*DN47</f>
        <v>6.3424602557812836E-4</v>
      </c>
      <c r="V47" s="67">
        <f>'Población %'!V92*DO47</f>
        <v>6.4469231846096158E-4</v>
      </c>
      <c r="W47" s="67">
        <f>'Población %'!W92*DP47</f>
        <v>6.2759895781156632E-4</v>
      </c>
      <c r="X47" s="67">
        <f>'Población %'!X92*DQ47</f>
        <v>6.2755789939806703E-4</v>
      </c>
      <c r="Y47" s="67">
        <f>'Población %'!Y92*DR47</f>
        <v>6.4560325014923175E-4</v>
      </c>
      <c r="Z47" s="67">
        <f>'Población %'!Z92*DS47</f>
        <v>6.5662870671560957E-4</v>
      </c>
      <c r="AA47" s="67">
        <f>'Población %'!AA92*DT47</f>
        <v>6.6803195622358992E-4</v>
      </c>
      <c r="AB47" s="67">
        <f>'Población %'!AB92*DU47</f>
        <v>6.848740889326383E-4</v>
      </c>
      <c r="AC47" s="67">
        <f>'Población %'!AC92*DV47</f>
        <v>6.9025071204314656E-4</v>
      </c>
      <c r="AD47" s="67">
        <f>'Población %'!AD92*DW47</f>
        <v>7.0119799952511998E-4</v>
      </c>
      <c r="AE47" s="67">
        <f>'Población %'!AE92*DX47</f>
        <v>7.4451624533908496E-4</v>
      </c>
      <c r="AF47" s="67">
        <f>'Población %'!AF92*DY47</f>
        <v>7.9953302490172169E-4</v>
      </c>
      <c r="AG47" s="67">
        <f>'Población %'!AG92*DZ47</f>
        <v>8.5475150399840622E-4</v>
      </c>
      <c r="AH47" s="67">
        <f>'Población %'!AH92*EA47</f>
        <v>9.1369426937265791E-4</v>
      </c>
      <c r="AI47" s="67">
        <f>'Población %'!AI92*EB47</f>
        <v>9.4896226775189392E-4</v>
      </c>
      <c r="AJ47" s="67">
        <f>'Población %'!AJ92*EC47</f>
        <v>9.831217593045036E-4</v>
      </c>
      <c r="AK47" s="67">
        <f>'Población %'!AK92*ED47</f>
        <v>9.986826469182029E-4</v>
      </c>
      <c r="AL47" s="67">
        <f>'Población %'!AL92*EE47</f>
        <v>1.022379211986744E-3</v>
      </c>
      <c r="AM47" s="67">
        <f>'Población %'!AM92*EF47</f>
        <v>1.0425945045543568E-3</v>
      </c>
      <c r="AN47" s="67">
        <f>'Población %'!AN92*EG47</f>
        <v>1.0826702363529641E-3</v>
      </c>
      <c r="AO47" s="67">
        <f>'Población %'!AO92*EH47</f>
        <v>1.1438062285794768E-3</v>
      </c>
      <c r="AP47" s="67">
        <f>'Población %'!AP92*EI47</f>
        <v>1.210433451344079E-3</v>
      </c>
      <c r="AQ47" s="67">
        <f>'Población %'!AQ92*EJ47</f>
        <v>1.2516927524419148E-3</v>
      </c>
      <c r="AR47" s="67">
        <f>'Población %'!AR92*EK47</f>
        <v>1.2675941029165012E-3</v>
      </c>
      <c r="AS47" s="67">
        <f>'Población %'!AS92*EL47</f>
        <v>1.3356410215255793E-3</v>
      </c>
      <c r="AT47" s="67">
        <f>'Población %'!AT92*EM47</f>
        <v>1.5236418138338821E-3</v>
      </c>
      <c r="AU47" s="67">
        <f>'Población %'!AU92*EN47</f>
        <v>1.8697685526003398E-3</v>
      </c>
      <c r="AV47" s="67">
        <f>'Población %'!AV92*EO47</f>
        <v>2.595123040274074E-3</v>
      </c>
      <c r="AW47" s="67">
        <f>'Población %'!AW92*EP47</f>
        <v>3.774915736584724E-3</v>
      </c>
      <c r="AX47" s="67">
        <f>'Población %'!AX92*EQ47</f>
        <v>5.3166702667146052E-3</v>
      </c>
      <c r="AY47" s="67">
        <f>'Población %'!AY92*ER47</f>
        <v>7.129122107970085E-3</v>
      </c>
      <c r="AZ47" s="67">
        <f>'Población %'!AZ92*ES47</f>
        <v>9.1230054658211438E-3</v>
      </c>
      <c r="BA47" s="67">
        <f>'Población %'!BA92*ET47</f>
        <v>1.0861882778817963E-2</v>
      </c>
      <c r="BB47" s="67">
        <f>'Población %'!BB92*EU47</f>
        <v>1.237272907269639E-2</v>
      </c>
      <c r="BC47" s="67">
        <f>'Población %'!BC92*EV47</f>
        <v>1.4391461735914452E-2</v>
      </c>
      <c r="BD47" s="67">
        <f>'Población %'!BD92*EW47</f>
        <v>1.7243677493275447E-2</v>
      </c>
      <c r="BE47" s="67">
        <f>'Población %'!BE92*EX47</f>
        <v>2.0897630232939158E-2</v>
      </c>
      <c r="BF47" s="67">
        <f>'Población %'!BF92*EY47</f>
        <v>2.5881591346790096E-2</v>
      </c>
      <c r="BG47" s="67">
        <f>'Población %'!BG92*EZ47</f>
        <v>3.1950781959882713E-2</v>
      </c>
      <c r="BH47" s="67">
        <f>'Población %'!BH92*FA47</f>
        <v>3.9797280429848904E-2</v>
      </c>
      <c r="BI47" s="67">
        <f>'Población %'!BI92*FB47</f>
        <v>5.0422414020230254E-2</v>
      </c>
      <c r="BJ47" s="67">
        <f>'Población %'!BJ92*FC47</f>
        <v>6.2890537893269011E-2</v>
      </c>
      <c r="BK47" s="67">
        <f>'Población %'!BK92*FD47</f>
        <v>7.637914649625302E-2</v>
      </c>
      <c r="BL47" s="67">
        <f>'Población %'!BL92*FE47</f>
        <v>8.9621789168498153E-2</v>
      </c>
      <c r="BM47" s="67">
        <f>'Población %'!BM92*FF47</f>
        <v>0.10185022568302263</v>
      </c>
      <c r="BN47" s="67">
        <f>'Población %'!BN92*FG47</f>
        <v>0.11143147482862967</v>
      </c>
      <c r="BO47" s="67">
        <f>'Población %'!BO92*FH47</f>
        <v>0.1186643216084641</v>
      </c>
      <c r="BP47" s="67">
        <f>'Población %'!BP92*FI47</f>
        <v>0.12364656138785318</v>
      </c>
      <c r="BQ47" s="67">
        <f>'Población %'!BQ92*FJ47</f>
        <v>0.1262522811850742</v>
      </c>
      <c r="BR47" s="67">
        <f>'Población %'!BR92*FK47</f>
        <v>0.12626922855770878</v>
      </c>
      <c r="BS47" s="67">
        <f>'Población %'!BS92*FL47</f>
        <v>0.12338571191557551</v>
      </c>
      <c r="BT47" s="67">
        <f>'Población %'!BT92*FM47</f>
        <v>0.11823577992471922</v>
      </c>
      <c r="BU47" s="67">
        <f>'Población %'!BU92*FN47</f>
        <v>0.11133264711494331</v>
      </c>
      <c r="BV47" s="67">
        <f>'Población %'!BV92*FO47</f>
        <v>0.10292437049647982</v>
      </c>
      <c r="BW47" s="67">
        <f>'Población %'!BW92*FP47</f>
        <v>9.4269990359703765E-2</v>
      </c>
      <c r="BX47" s="67">
        <f>'Población %'!BX92*FQ47</f>
        <v>8.6622825411865473E-2</v>
      </c>
      <c r="BY47" s="67">
        <f>'Población %'!BY92*FR47</f>
        <v>7.9697179217724387E-2</v>
      </c>
      <c r="BZ47" s="67">
        <f>'Población %'!BZ92*FS47</f>
        <v>7.3326136015948173E-2</v>
      </c>
      <c r="CA47" s="67">
        <f>'Población %'!CA92*FT47</f>
        <v>6.751589366658764E-2</v>
      </c>
      <c r="CB47" s="67">
        <f>'Población %'!CB92*FU47</f>
        <v>6.1799856662943339E-2</v>
      </c>
      <c r="CC47" s="67">
        <f>'Población %'!CC92*FV47</f>
        <v>5.5737020481776464E-2</v>
      </c>
      <c r="CD47" s="67">
        <f>'Población %'!CD92*FW47</f>
        <v>4.9476819717256142E-2</v>
      </c>
      <c r="CE47" s="67">
        <f>'Población %'!CE92*FX47</f>
        <v>4.3464377038214493E-2</v>
      </c>
      <c r="CF47" s="67">
        <f>'Población %'!CF92*FY47</f>
        <v>3.7706848777672039E-2</v>
      </c>
      <c r="CG47" s="67">
        <f>'Población %'!CG92*FZ47</f>
        <v>3.2424790202135269E-2</v>
      </c>
      <c r="CH47" s="67">
        <f>'Población %'!CH92*GA47</f>
        <v>2.7928114880595503E-2</v>
      </c>
      <c r="CI47" s="67">
        <f>'Población %'!CI92*GB47</f>
        <v>2.4088374574585982E-2</v>
      </c>
      <c r="CJ47" s="67">
        <f>'Población %'!CJ92*GC47</f>
        <v>2.0548274776017089E-2</v>
      </c>
      <c r="CK47" s="67">
        <f>'Población %'!CK92*GD47</f>
        <v>1.7463805768772083E-2</v>
      </c>
      <c r="CL47" s="67">
        <f>'Población %'!CL92*GE47</f>
        <v>1.4715195683425029E-2</v>
      </c>
      <c r="CM47" s="67">
        <f>'Población %'!CM92*GF47</f>
        <v>1.2083143242567325E-2</v>
      </c>
      <c r="CN47" s="67">
        <f>'Población %'!CN92*GG47</f>
        <v>9.5926210293967792E-3</v>
      </c>
      <c r="CP47" s="72">
        <f t="shared" si="0"/>
        <v>2.483136587492826</v>
      </c>
      <c r="CQ47" s="83">
        <f>100*'Población %'!CR92</f>
        <v>10.552780519970772</v>
      </c>
      <c r="CR47" s="83">
        <f t="shared" si="1"/>
        <v>23.530638041732942</v>
      </c>
      <c r="CT47">
        <f t="shared" si="2"/>
        <v>2031</v>
      </c>
      <c r="CU47" s="68">
        <f>'Insumo 4'!B$12+('Insumo 3'!$E16*'Insumo 4'!B$47)</f>
        <v>6.18879322866409E-3</v>
      </c>
      <c r="CV47" s="68">
        <f>'Insumo 4'!C$12+('Insumo 3'!$E16*'Insumo 4'!C$47)</f>
        <v>6.5152601143553491E-3</v>
      </c>
      <c r="CW47" s="68">
        <f>'Insumo 4'!D$12+('Insumo 3'!$E16*'Insumo 4'!D$47)</f>
        <v>7.0356230683160633E-3</v>
      </c>
      <c r="CX47" s="68">
        <f>'Insumo 4'!E$12+('Insumo 3'!$E16*'Insumo 4'!E$47)</f>
        <v>7.6460183698419835E-3</v>
      </c>
      <c r="CY47" s="68">
        <f>'Insumo 4'!F$12+('Insumo 3'!$E16*'Insumo 4'!F$47)</f>
        <v>8.1440922631529529E-3</v>
      </c>
      <c r="CZ47" s="68">
        <f>'Insumo 4'!G$12+('Insumo 3'!$E16*'Insumo 4'!G$47)</f>
        <v>8.6183838791046557E-3</v>
      </c>
      <c r="DA47" s="68">
        <f>'Insumo 4'!H$12+('Insumo 3'!$E16*'Insumo 4'!H$47)</f>
        <v>9.3380062522475018E-3</v>
      </c>
      <c r="DB47" s="68">
        <f>'Insumo 4'!I$12+('Insumo 3'!$E16*'Insumo 4'!I$47)</f>
        <v>1.0039163859528832E-2</v>
      </c>
      <c r="DC47" s="68">
        <f>'Insumo 4'!J$12+('Insumo 3'!$E16*'Insumo 4'!J$47)</f>
        <v>1.0641521441144448E-2</v>
      </c>
      <c r="DD47" s="68">
        <f>'Insumo 4'!K$12+('Insumo 3'!$E16*'Insumo 4'!K$47)</f>
        <v>1.1056380251960646E-2</v>
      </c>
      <c r="DE47" s="68">
        <f>'Insumo 4'!L$12+('Insumo 3'!$E16*'Insumo 4'!L$47)</f>
        <v>1.1489437294438049E-2</v>
      </c>
      <c r="DF47" s="68">
        <f>'Insumo 4'!M$12+('Insumo 3'!$E16*'Insumo 4'!M$47)</f>
        <v>1.1960547471935206E-2</v>
      </c>
      <c r="DG47" s="68">
        <f>'Insumo 4'!N$12+('Insumo 3'!$E16*'Insumo 4'!N$47)</f>
        <v>1.3149697503233844E-2</v>
      </c>
      <c r="DH47" s="68">
        <f>'Insumo 4'!O$12+('Insumo 3'!$E16*'Insumo 4'!O$47)</f>
        <v>1.5076153535167771E-2</v>
      </c>
      <c r="DI47" s="68">
        <f>'Insumo 4'!P$12+('Insumo 3'!$E16*'Insumo 4'!P$47)</f>
        <v>1.7890629418172405E-2</v>
      </c>
      <c r="DJ47" s="68">
        <f>'Insumo 4'!Q$12+('Insumo 3'!$E16*'Insumo 4'!Q$47)</f>
        <v>2.1835438554884283E-2</v>
      </c>
      <c r="DK47" s="68">
        <f>'Insumo 4'!R$12+('Insumo 3'!$E16*'Insumo 4'!R$47)</f>
        <v>3.0506087218166219E-2</v>
      </c>
      <c r="DL47" s="68">
        <f>'Insumo 4'!S$12+('Insumo 3'!$E16*'Insumo 4'!S$47)</f>
        <v>3.5687740442172579E-2</v>
      </c>
      <c r="DM47" s="68">
        <f>'Insumo 4'!T$12+('Insumo 3'!$E16*'Insumo 4'!T$47)</f>
        <v>3.9455082060254734E-2</v>
      </c>
      <c r="DN47" s="68">
        <f>'Insumo 4'!U$12+('Insumo 3'!$E16*'Insumo 4'!U$47)</f>
        <v>4.1031895917993784E-2</v>
      </c>
      <c r="DO47" s="68">
        <f>'Insumo 4'!V$12+('Insumo 3'!$E16*'Insumo 4'!V$47)</f>
        <v>4.1917470940341192E-2</v>
      </c>
      <c r="DP47" s="68">
        <f>'Insumo 4'!W$12+('Insumo 3'!$E16*'Insumo 4'!W$47)</f>
        <v>4.0998547786165351E-2</v>
      </c>
      <c r="DQ47" s="68">
        <f>'Insumo 4'!X$12+('Insumo 3'!$E16*'Insumo 4'!X$47)</f>
        <v>4.1139326629675378E-2</v>
      </c>
      <c r="DR47" s="68">
        <f>'Insumo 4'!Y$12+('Insumo 3'!$E16*'Insumo 4'!Y$47)</f>
        <v>4.2465565129152477E-2</v>
      </c>
      <c r="DS47" s="68">
        <f>'Insumo 4'!Z$12+('Insumo 3'!$E16*'Insumo 4'!Z$47)</f>
        <v>4.3355595303479037E-2</v>
      </c>
      <c r="DT47" s="68">
        <f>'Insumo 4'!AA$12+('Insumo 3'!$E16*'Insumo 4'!AA$47)</f>
        <v>4.4243847419321962E-2</v>
      </c>
      <c r="DU47" s="68">
        <f>'Insumo 4'!AB$12+('Insumo 3'!$E16*'Insumo 4'!AB$47)</f>
        <v>4.5483784980555199E-2</v>
      </c>
      <c r="DV47" s="68">
        <f>'Insumo 4'!AC$12+('Insumo 3'!$E16*'Insumo 4'!AC$47)</f>
        <v>4.6065350660724445E-2</v>
      </c>
      <c r="DW47" s="68">
        <f>'Insumo 4'!AD$12+('Insumo 3'!$E16*'Insumo 4'!AD$47)</f>
        <v>4.6505209469767786E-2</v>
      </c>
      <c r="DX47" s="68">
        <f>'Insumo 4'!AE$12+('Insumo 3'!$E16*'Insumo 4'!AE$47)</f>
        <v>4.8267197363372448E-2</v>
      </c>
      <c r="DY47" s="68">
        <f>'Insumo 4'!AF$12+('Insumo 3'!$E16*'Insumo 4'!AF$47)</f>
        <v>5.0240857874118861E-2</v>
      </c>
      <c r="DZ47" s="68">
        <f>'Insumo 4'!AG$12+('Insumo 3'!$E16*'Insumo 4'!AG$47)</f>
        <v>5.2261385873771445E-2</v>
      </c>
      <c r="EA47" s="68">
        <f>'Insumo 4'!AH$12+('Insumo 3'!$E16*'Insumo 4'!AH$47)</f>
        <v>5.4404135363482438E-2</v>
      </c>
      <c r="EB47" s="68">
        <f>'Insumo 4'!AI$12+('Insumo 3'!$E16*'Insumo 4'!AI$47)</f>
        <v>5.5672461228435027E-2</v>
      </c>
      <c r="EC47" s="68">
        <f>'Insumo 4'!AJ$12+('Insumo 3'!$E16*'Insumo 4'!AJ$47)</f>
        <v>5.783715626944972E-2</v>
      </c>
      <c r="ED47" s="68">
        <f>'Insumo 4'!AK$12+('Insumo 3'!$E16*'Insumo 4'!AK$47)</f>
        <v>5.9669936827249144E-2</v>
      </c>
      <c r="EE47" s="68">
        <f>'Insumo 4'!AL$12+('Insumo 3'!$E16*'Insumo 4'!AL$47)</f>
        <v>6.2045248370049724E-2</v>
      </c>
      <c r="EF47" s="68">
        <f>'Insumo 4'!AM$12+('Insumo 3'!$E16*'Insumo 4'!AM$47)</f>
        <v>6.4333642860436094E-2</v>
      </c>
      <c r="EG47" s="68">
        <f>'Insumo 4'!AN$12+('Insumo 3'!$E16*'Insumo 4'!AN$47)</f>
        <v>6.8485688030221689E-2</v>
      </c>
      <c r="EH47" s="68">
        <f>'Insumo 4'!AO$12+('Insumo 3'!$E16*'Insumo 4'!AO$47)</f>
        <v>7.4950726132924778E-2</v>
      </c>
      <c r="EI47" s="68">
        <f>'Insumo 4'!AP$12+('Insumo 3'!$E16*'Insumo 4'!AP$47)</f>
        <v>8.2810187914320724E-2</v>
      </c>
      <c r="EJ47" s="68">
        <f>'Insumo 4'!AQ$12+('Insumo 3'!$E16*'Insumo 4'!AQ$47)</f>
        <v>8.9681299735391892E-2</v>
      </c>
      <c r="EK47" s="68">
        <f>'Insumo 4'!AR$12+('Insumo 3'!$E16*'Insumo 4'!AR$47)</f>
        <v>9.5558768324750964E-2</v>
      </c>
      <c r="EL47" s="68">
        <f>'Insumo 4'!AS$12+('Insumo 3'!$E16*'Insumo 4'!AS$47)</f>
        <v>0.10549527114327792</v>
      </c>
      <c r="EM47" s="68">
        <f>'Insumo 4'!AT$12+('Insumo 3'!$E16*'Insumo 4'!AT$47)</f>
        <v>0.12477042998067628</v>
      </c>
      <c r="EN47" s="68">
        <f>'Insumo 4'!AU$12+('Insumo 3'!$E16*'Insumo 4'!AU$47)</f>
        <v>0.15748216358706357</v>
      </c>
      <c r="EO47" s="68">
        <f>'Insumo 4'!AV$12+('Insumo 3'!$E16*'Insumo 4'!AV$47)</f>
        <v>0.2252690893661729</v>
      </c>
      <c r="EP47" s="68">
        <f>'Insumo 4'!AW$12+('Insumo 3'!$E16*'Insumo 4'!AW$47)</f>
        <v>0.33813050534471001</v>
      </c>
      <c r="EQ47" s="68">
        <f>'Insumo 4'!AX$12+('Insumo 3'!$E16*'Insumo 4'!AX$47)</f>
        <v>0.48841520334760069</v>
      </c>
      <c r="ER47" s="68">
        <f>'Insumo 4'!AY$12+('Insumo 3'!$E16*'Insumo 4'!AY$47)</f>
        <v>0.66581747160449334</v>
      </c>
      <c r="ES47" s="68">
        <f>'Insumo 4'!AZ$12+('Insumo 3'!$E16*'Insumo 4'!AZ$47)</f>
        <v>0.8610574626249361</v>
      </c>
      <c r="ET47" s="68">
        <f>'Insumo 4'!BA$12+('Insumo 3'!$E16*'Insumo 4'!BA$47)</f>
        <v>1.0351636271595608</v>
      </c>
      <c r="EU47" s="68">
        <f>'Insumo 4'!BB$12+('Insumo 3'!$E16*'Insumo 4'!BB$47)</f>
        <v>1.1880756853964536</v>
      </c>
      <c r="EV47" s="68">
        <f>'Insumo 4'!BC$12+('Insumo 3'!$E16*'Insumo 4'!BC$47)</f>
        <v>1.3983306095418284</v>
      </c>
      <c r="EW47" s="68">
        <f>'Insumo 4'!BD$12+('Insumo 3'!$E16*'Insumo 4'!BD$47)</f>
        <v>1.7094138942479118</v>
      </c>
      <c r="EX47" s="68">
        <f>'Insumo 4'!BE$12+('Insumo 3'!$E16*'Insumo 4'!BE$47)</f>
        <v>2.1259387082790164</v>
      </c>
      <c r="EY47" s="68">
        <f>'Insumo 4'!BF$12+('Insumo 3'!$E16*'Insumo 4'!BF$47)</f>
        <v>2.6996003585912014</v>
      </c>
      <c r="EZ47" s="68">
        <f>'Insumo 4'!BG$12+('Insumo 3'!$E16*'Insumo 4'!BG$47)</f>
        <v>3.4181128904028046</v>
      </c>
      <c r="FA47" s="68">
        <f>'Insumo 4'!BH$12+('Insumo 3'!$E16*'Insumo 4'!BH$47)</f>
        <v>4.3716340201221398</v>
      </c>
      <c r="FB47" s="68">
        <f>'Insumo 4'!BI$12+('Insumo 3'!$E16*'Insumo 4'!BI$47)</f>
        <v>5.6917732619038519</v>
      </c>
      <c r="FC47" s="68">
        <f>'Insumo 4'!BJ$12+('Insumo 3'!$E16*'Insumo 4'!BJ$47)</f>
        <v>7.3018621507113153</v>
      </c>
      <c r="FD47" s="68">
        <f>'Insumo 4'!BK$12+('Insumo 3'!$E16*'Insumo 4'!BK$47)</f>
        <v>9.1364133657837474</v>
      </c>
      <c r="FE47" s="68">
        <f>'Insumo 4'!BL$12+('Insumo 3'!$E16*'Insumo 4'!BL$47)</f>
        <v>11.065606783621666</v>
      </c>
      <c r="FF47" s="68">
        <f>'Insumo 4'!BM$12+('Insumo 3'!$E16*'Insumo 4'!BM$47)</f>
        <v>12.982306017358448</v>
      </c>
      <c r="FG47" s="68">
        <f>'Insumo 4'!BN$12+('Insumo 3'!$E16*'Insumo 4'!BN$47)</f>
        <v>14.652639915522629</v>
      </c>
      <c r="FH47" s="68">
        <f>'Insumo 4'!BO$12+('Insumo 3'!$E16*'Insumo 4'!BO$47)</f>
        <v>16.098369995130124</v>
      </c>
      <c r="FI47" s="68">
        <f>'Insumo 4'!BP$12+('Insumo 3'!$E16*'Insumo 4'!BP$47)</f>
        <v>17.332012481423941</v>
      </c>
      <c r="FJ47" s="68">
        <f>'Insumo 4'!BQ$12+('Insumo 3'!$E16*'Insumo 4'!BQ$47)</f>
        <v>18.301246585369704</v>
      </c>
      <c r="FK47" s="68">
        <f>'Insumo 4'!BR$12+('Insumo 3'!$E16*'Insumo 4'!BR$47)</f>
        <v>19.00161597360464</v>
      </c>
      <c r="FL47" s="68">
        <f>'Insumo 4'!BS$12+('Insumo 3'!$E16*'Insumo 4'!BS$47)</f>
        <v>19.388935240822658</v>
      </c>
      <c r="FM47" s="68">
        <f>'Insumo 4'!BT$12+('Insumo 3'!$E16*'Insumo 4'!BT$47)</f>
        <v>19.493203319866701</v>
      </c>
      <c r="FN47" s="68">
        <f>'Insumo 4'!BU$12+('Insumo 3'!$E16*'Insumo 4'!BU$47)</f>
        <v>19.302294145396417</v>
      </c>
      <c r="FO47" s="68">
        <f>'Insumo 4'!BV$12+('Insumo 3'!$E16*'Insumo 4'!BV$47)</f>
        <v>18.837738866069028</v>
      </c>
      <c r="FP47" s="68">
        <f>'Insumo 4'!BW$12+('Insumo 3'!$E16*'Insumo 4'!BW$47)</f>
        <v>18.193460677022735</v>
      </c>
      <c r="FQ47" s="68">
        <f>'Insumo 4'!BX$12+('Insumo 3'!$E16*'Insumo 4'!BX$47)</f>
        <v>17.549904694909923</v>
      </c>
      <c r="FR47" s="68">
        <f>'Insumo 4'!BY$12+('Insumo 3'!$E16*'Insumo 4'!BY$47)</f>
        <v>16.91584444914718</v>
      </c>
      <c r="FS47" s="68">
        <f>'Insumo 4'!BZ$12+('Insumo 3'!$E16*'Insumo 4'!BZ$47)</f>
        <v>16.355364934621882</v>
      </c>
      <c r="FT47" s="68">
        <f>'Insumo 4'!CA$12+('Insumo 3'!$E16*'Insumo 4'!CA$47)</f>
        <v>15.838676173070004</v>
      </c>
      <c r="FU47" s="68">
        <f>'Insumo 4'!CB$12+('Insumo 3'!$E16*'Insumo 4'!CB$47)</f>
        <v>15.411126505989127</v>
      </c>
      <c r="FV47" s="68">
        <f>'Insumo 4'!CC$12+('Insumo 3'!$E16*'Insumo 4'!CC$47)</f>
        <v>15.041592092999219</v>
      </c>
      <c r="FW47" s="68">
        <f>'Insumo 4'!CD$12+('Insumo 3'!$E16*'Insumo 4'!CD$47)</f>
        <v>14.677949784397947</v>
      </c>
      <c r="FX47" s="68">
        <f>'Insumo 4'!CE$12+('Insumo 3'!$E16*'Insumo 4'!CE$47)</f>
        <v>14.263231123176517</v>
      </c>
      <c r="FY47" s="68">
        <f>'Insumo 4'!CF$12+('Insumo 3'!$E16*'Insumo 4'!CF$47)</f>
        <v>13.83461921668726</v>
      </c>
      <c r="FZ47" s="68">
        <f>'Insumo 4'!CG$12+('Insumo 3'!$E16*'Insumo 4'!CG$47)</f>
        <v>13.33326706027772</v>
      </c>
      <c r="GA47" s="68">
        <f>'Insumo 4'!CH$12+('Insumo 3'!$E16*'Insumo 4'!CH$47)</f>
        <v>12.793151705290056</v>
      </c>
      <c r="GB47" s="68">
        <f>'Insumo 4'!CI$12+('Insumo 3'!$E16*'Insumo 4'!CI$47)</f>
        <v>12.248834898191248</v>
      </c>
      <c r="GC47" s="68">
        <f>'Insumo 4'!CJ$12+('Insumo 3'!$E16*'Insumo 4'!CJ$47)</f>
        <v>11.739106984118781</v>
      </c>
      <c r="GD47" s="68">
        <f>'Insumo 4'!CK$12+('Insumo 3'!$E16*'Insumo 4'!CK$47)</f>
        <v>11.246884424443794</v>
      </c>
      <c r="GE47" s="68">
        <f>'Insumo 4'!CL$12+('Insumo 3'!$E16*'Insumo 4'!CL$47)</f>
        <v>10.787515466192584</v>
      </c>
      <c r="GF47" s="68">
        <f>'Insumo 4'!CM$12+('Insumo 3'!$E16*'Insumo 4'!CM$47)</f>
        <v>10.349759345590654</v>
      </c>
      <c r="GG47" s="68">
        <f>'Insumo 4'!CN$12+('Insumo 3'!$E16*'Insumo 4'!CN$47)</f>
        <v>9.9120053131855954</v>
      </c>
    </row>
    <row r="48" spans="1:189">
      <c r="A48">
        <f>'Población %'!A93</f>
        <v>2032</v>
      </c>
      <c r="B48" s="67">
        <f>'Población %'!B93*CU48</f>
        <v>9.7354538938501767E-5</v>
      </c>
      <c r="C48" s="67">
        <f>'Población %'!C93*CV48</f>
        <v>1.0370145026228953E-4</v>
      </c>
      <c r="D48" s="67">
        <f>'Población %'!D93*CW48</f>
        <v>1.1332719213748314E-4</v>
      </c>
      <c r="E48" s="67">
        <f>'Población %'!E93*CX48</f>
        <v>1.2486583179084553E-4</v>
      </c>
      <c r="F48" s="67">
        <f>'Población %'!F93*CY48</f>
        <v>1.3479786825051603E-4</v>
      </c>
      <c r="G48" s="67">
        <f>'Población %'!G93*CZ48</f>
        <v>1.4449253225030909E-4</v>
      </c>
      <c r="H48" s="67">
        <f>'Población %'!H93*DA48</f>
        <v>1.5845635429666535E-4</v>
      </c>
      <c r="I48" s="67">
        <f>'Población %'!I93*DB48</f>
        <v>1.7226614918795712E-4</v>
      </c>
      <c r="J48" s="67">
        <f>'Población %'!J93*DC48</f>
        <v>1.8447083193866309E-4</v>
      </c>
      <c r="K48" s="67">
        <f>'Población %'!K93*DD48</f>
        <v>1.9327729374046476E-4</v>
      </c>
      <c r="L48" s="67">
        <f>'Población %'!L93*DE48</f>
        <v>2.0209367566818097E-4</v>
      </c>
      <c r="M48" s="67">
        <f>'Población %'!M93*DF48</f>
        <v>2.1125085344241733E-4</v>
      </c>
      <c r="N48" s="67">
        <f>'Población %'!N93*DG48</f>
        <v>2.3300738170207576E-4</v>
      </c>
      <c r="O48" s="67">
        <f>'Población %'!O93*DH48</f>
        <v>2.6789525723908494E-4</v>
      </c>
      <c r="P48" s="67">
        <f>'Población %'!P93*DI48</f>
        <v>3.1752875427363398E-4</v>
      </c>
      <c r="Q48" s="67">
        <f>'Población %'!Q93*DJ48</f>
        <v>3.8496292028941984E-4</v>
      </c>
      <c r="R48" s="67">
        <f>'Población %'!R93*DK48</f>
        <v>5.3229418970568432E-4</v>
      </c>
      <c r="S48" s="67">
        <f>'Población %'!S93*DL48</f>
        <v>6.1617051207716645E-4</v>
      </c>
      <c r="T48" s="67">
        <f>'Población %'!T93*DM48</f>
        <v>6.7353651352327259E-4</v>
      </c>
      <c r="U48" s="67">
        <f>'Población %'!U93*DN48</f>
        <v>6.9347447963095542E-4</v>
      </c>
      <c r="V48" s="67">
        <f>'Población %'!V93*DO48</f>
        <v>7.0340822661365426E-4</v>
      </c>
      <c r="W48" s="67">
        <f>'Población %'!W93*DP48</f>
        <v>6.8456708776182208E-4</v>
      </c>
      <c r="X48" s="67">
        <f>'Población %'!X93*DQ48</f>
        <v>6.8374403252405508E-4</v>
      </c>
      <c r="Y48" s="67">
        <f>'Población %'!Y93*DR48</f>
        <v>7.0342191000329958E-4</v>
      </c>
      <c r="Z48" s="67">
        <f>'Población %'!Z93*DS48</f>
        <v>7.15911737884128E-4</v>
      </c>
      <c r="AA48" s="67">
        <f>'Población %'!AA93*DT48</f>
        <v>7.2801559123705664E-4</v>
      </c>
      <c r="AB48" s="67">
        <f>'Población %'!AB93*DU48</f>
        <v>7.4639226399991407E-4</v>
      </c>
      <c r="AC48" s="67">
        <f>'Población %'!AC93*DV48</f>
        <v>7.5416638101303299E-4</v>
      </c>
      <c r="AD48" s="67">
        <f>'Población %'!AD93*DW48</f>
        <v>7.5796759983443084E-4</v>
      </c>
      <c r="AE48" s="67">
        <f>'Población %'!AE93*DX48</f>
        <v>7.9197478767381189E-4</v>
      </c>
      <c r="AF48" s="67">
        <f>'Población %'!AF93*DY48</f>
        <v>8.4376233219582799E-4</v>
      </c>
      <c r="AG48" s="67">
        <f>'Población %'!AG93*DZ48</f>
        <v>9.0600201486684012E-4</v>
      </c>
      <c r="AH48" s="67">
        <f>'Población %'!AH93*EA48</f>
        <v>9.6974430416296015E-4</v>
      </c>
      <c r="AI48" s="67">
        <f>'Población %'!AI93*EB48</f>
        <v>1.0194688236014871E-3</v>
      </c>
      <c r="AJ48" s="67">
        <f>'Población %'!AJ93*EC48</f>
        <v>1.0752383490212755E-3</v>
      </c>
      <c r="AK48" s="67">
        <f>'Población %'!AK93*ED48</f>
        <v>1.1063547167885993E-3</v>
      </c>
      <c r="AL48" s="67">
        <f>'Población %'!AL93*EE48</f>
        <v>1.1326919969802108E-3</v>
      </c>
      <c r="AM48" s="67">
        <f>'Población %'!AM93*EF48</f>
        <v>1.1562986811908163E-3</v>
      </c>
      <c r="AN48" s="67">
        <f>'Población %'!AN93*EG48</f>
        <v>1.2105436515776667E-3</v>
      </c>
      <c r="AO48" s="67">
        <f>'Población %'!AO93*EH48</f>
        <v>1.2922432525648805E-3</v>
      </c>
      <c r="AP48" s="67">
        <f>'Población %'!AP93*EI48</f>
        <v>1.3781532598633034E-3</v>
      </c>
      <c r="AQ48" s="67">
        <f>'Población %'!AQ93*EJ48</f>
        <v>1.4294133798133555E-3</v>
      </c>
      <c r="AR48" s="67">
        <f>'Población %'!AR93*EK48</f>
        <v>1.4529127587787356E-3</v>
      </c>
      <c r="AS48" s="67">
        <f>'Población %'!AS93*EL48</f>
        <v>1.5190415851102255E-3</v>
      </c>
      <c r="AT48" s="67">
        <f>'Población %'!AT93*EM48</f>
        <v>1.7035880821021055E-3</v>
      </c>
      <c r="AU48" s="67">
        <f>'Población %'!AU93*EN48</f>
        <v>2.0513592621084122E-3</v>
      </c>
      <c r="AV48" s="67">
        <f>'Población %'!AV93*EO48</f>
        <v>2.7979669988917035E-3</v>
      </c>
      <c r="AW48" s="67">
        <f>'Población %'!AW93*EP48</f>
        <v>3.9988824583590465E-3</v>
      </c>
      <c r="AX48" s="67">
        <f>'Población %'!AX93*EQ48</f>
        <v>5.5340708774444993E-3</v>
      </c>
      <c r="AY48" s="67">
        <f>'Población %'!AY93*ER48</f>
        <v>7.3088556703590386E-3</v>
      </c>
      <c r="AZ48" s="67">
        <f>'Población %'!AZ93*ES48</f>
        <v>9.2614770827720641E-3</v>
      </c>
      <c r="BA48" s="67">
        <f>'Población %'!BA93*ET48</f>
        <v>1.0999089209792144E-2</v>
      </c>
      <c r="BB48" s="67">
        <f>'Población %'!BB93*EU48</f>
        <v>1.2497728516248741E-2</v>
      </c>
      <c r="BC48" s="67">
        <f>'Población %'!BC93*EV48</f>
        <v>1.4607072485884024E-2</v>
      </c>
      <c r="BD48" s="67">
        <f>'Población %'!BD93*EW48</f>
        <v>1.7665755196111386E-2</v>
      </c>
      <c r="BE48" s="67">
        <f>'Población %'!BE93*EX48</f>
        <v>2.1539326984994972E-2</v>
      </c>
      <c r="BF48" s="67">
        <f>'Población %'!BF93*EY48</f>
        <v>2.6632496904984013E-2</v>
      </c>
      <c r="BG48" s="67">
        <f>'Población %'!BG93*EZ48</f>
        <v>3.2816062320098517E-2</v>
      </c>
      <c r="BH48" s="67">
        <f>'Población %'!BH93*FA48</f>
        <v>4.0853369580657696E-2</v>
      </c>
      <c r="BI48" s="67">
        <f>'Población %'!BI93*FB48</f>
        <v>5.1717945354556656E-2</v>
      </c>
      <c r="BJ48" s="67">
        <f>'Población %'!BJ93*FC48</f>
        <v>6.4460137250567137E-2</v>
      </c>
      <c r="BK48" s="67">
        <f>'Población %'!BK93*FD48</f>
        <v>7.8302221286760176E-2</v>
      </c>
      <c r="BL48" s="67">
        <f>'Población %'!BL93*FE48</f>
        <v>9.1910444284399623E-2</v>
      </c>
      <c r="BM48" s="67">
        <f>'Población %'!BM93*FF48</f>
        <v>0.10433896778194109</v>
      </c>
      <c r="BN48" s="67">
        <f>'Población %'!BN93*FG48</f>
        <v>0.11397074179294345</v>
      </c>
      <c r="BO48" s="67">
        <f>'Población %'!BO93*FH48</f>
        <v>0.12127590916234776</v>
      </c>
      <c r="BP48" s="67">
        <f>'Población %'!BP93*FI48</f>
        <v>0.12645639297454123</v>
      </c>
      <c r="BQ48" s="67">
        <f>'Población %'!BQ93*FJ48</f>
        <v>0.12907169199787655</v>
      </c>
      <c r="BR48" s="67">
        <f>'Población %'!BR93*FK48</f>
        <v>0.12937579746669947</v>
      </c>
      <c r="BS48" s="67">
        <f>'Población %'!BS93*FL48</f>
        <v>0.12694799990964797</v>
      </c>
      <c r="BT48" s="67">
        <f>'Población %'!BT93*FM48</f>
        <v>0.12203170878381474</v>
      </c>
      <c r="BU48" s="67">
        <f>'Población %'!BU93*FN48</f>
        <v>0.11500168601594464</v>
      </c>
      <c r="BV48" s="67">
        <f>'Población %'!BV93*FO48</f>
        <v>0.10658104860833496</v>
      </c>
      <c r="BW48" s="67">
        <f>'Población %'!BW93*FP48</f>
        <v>9.7386021168071463E-2</v>
      </c>
      <c r="BX48" s="67">
        <f>'Población %'!BX93*FQ48</f>
        <v>8.8943367983240831E-2</v>
      </c>
      <c r="BY48" s="67">
        <f>'Población %'!BY93*FR48</f>
        <v>8.1479356191022798E-2</v>
      </c>
      <c r="BZ48" s="67">
        <f>'Población %'!BZ93*FS48</f>
        <v>7.4988094497339716E-2</v>
      </c>
      <c r="CA48" s="67">
        <f>'Población %'!CA93*FT48</f>
        <v>6.8880003290688885E-2</v>
      </c>
      <c r="CB48" s="67">
        <f>'Población %'!CB93*FU48</f>
        <v>6.3493464373580263E-2</v>
      </c>
      <c r="CC48" s="67">
        <f>'Población %'!CC93*FV48</f>
        <v>5.806668995133514E-2</v>
      </c>
      <c r="CD48" s="67">
        <f>'Población %'!CD93*FW48</f>
        <v>5.2126780914743466E-2</v>
      </c>
      <c r="CE48" s="67">
        <f>'Población %'!CE93*FX48</f>
        <v>4.5837810328925387E-2</v>
      </c>
      <c r="CF48" s="67">
        <f>'Población %'!CF93*FY48</f>
        <v>3.9951893793661812E-2</v>
      </c>
      <c r="CG48" s="67">
        <f>'Población %'!CG93*FZ48</f>
        <v>3.4201384253315613E-2</v>
      </c>
      <c r="CH48" s="67">
        <f>'Población %'!CH93*GA48</f>
        <v>2.9064065026982049E-2</v>
      </c>
      <c r="CI48" s="67">
        <f>'Población %'!CI93*GB48</f>
        <v>2.4805870947535773E-2</v>
      </c>
      <c r="CJ48" s="67">
        <f>'Población %'!CJ93*GC48</f>
        <v>2.1272601453406405E-2</v>
      </c>
      <c r="CK48" s="67">
        <f>'Población %'!CK93*GD48</f>
        <v>1.795564487548415E-2</v>
      </c>
      <c r="CL48" s="67">
        <f>'Población %'!CL93*GE48</f>
        <v>1.5189351082875276E-2</v>
      </c>
      <c r="CM48" s="67">
        <f>'Población %'!CM93*GF48</f>
        <v>1.2766852371567295E-2</v>
      </c>
      <c r="CN48" s="67">
        <f>'Población %'!CN93*GG48</f>
        <v>1.035327482509589E-2</v>
      </c>
      <c r="CP48" s="72">
        <f t="shared" si="0"/>
        <v>2.5577929849354626</v>
      </c>
      <c r="CQ48" s="83">
        <f>100*'Población %'!CR93</f>
        <v>10.76872677959102</v>
      </c>
      <c r="CR48" s="83">
        <f t="shared" si="1"/>
        <v>23.752046433038053</v>
      </c>
      <c r="CT48">
        <f t="shared" si="2"/>
        <v>2032</v>
      </c>
      <c r="CU48" s="68">
        <f>'Insumo 4'!B$12+('Insumo 3'!$E17*'Insumo 4'!B$47)</f>
        <v>6.8113538338203062E-3</v>
      </c>
      <c r="CV48" s="68">
        <f>'Insumo 4'!C$12+('Insumo 3'!$E17*'Insumo 4'!C$47)</f>
        <v>7.1706616005056279E-3</v>
      </c>
      <c r="CW48" s="68">
        <f>'Insumo 4'!D$12+('Insumo 3'!$E17*'Insumo 4'!D$47)</f>
        <v>7.7433703775612569E-3</v>
      </c>
      <c r="CX48" s="68">
        <f>'Insumo 4'!E$12+('Insumo 3'!$E17*'Insumo 4'!E$47)</f>
        <v>8.4151682909150271E-3</v>
      </c>
      <c r="CY48" s="68">
        <f>'Insumo 4'!F$12+('Insumo 3'!$E17*'Insumo 4'!F$47)</f>
        <v>8.9633458430452978E-3</v>
      </c>
      <c r="CZ48" s="68">
        <f>'Insumo 4'!G$12+('Insumo 3'!$E17*'Insumo 4'!G$47)</f>
        <v>9.485348743659059E-3</v>
      </c>
      <c r="DA48" s="68">
        <f>'Insumo 4'!H$12+('Insumo 3'!$E17*'Insumo 4'!H$47)</f>
        <v>1.0277361407373054E-2</v>
      </c>
      <c r="DB48" s="68">
        <f>'Insumo 4'!I$12+('Insumo 3'!$E17*'Insumo 4'!I$47)</f>
        <v>1.1049051845235506E-2</v>
      </c>
      <c r="DC48" s="68">
        <f>'Insumo 4'!J$12+('Insumo 3'!$E17*'Insumo 4'!J$47)</f>
        <v>1.1712003485607874E-2</v>
      </c>
      <c r="DD48" s="68">
        <f>'Insumo 4'!K$12+('Insumo 3'!$E17*'Insumo 4'!K$47)</f>
        <v>1.2168594948133922E-2</v>
      </c>
      <c r="DE48" s="68">
        <f>'Insumo 4'!L$12+('Insumo 3'!$E17*'Insumo 4'!L$47)</f>
        <v>1.2645215290348531E-2</v>
      </c>
      <c r="DF48" s="68">
        <f>'Insumo 4'!M$12+('Insumo 3'!$E17*'Insumo 4'!M$47)</f>
        <v>1.3163716716246016E-2</v>
      </c>
      <c r="DG48" s="68">
        <f>'Insumo 4'!N$12+('Insumo 3'!$E17*'Insumo 4'!N$47)</f>
        <v>1.4472489093251398E-2</v>
      </c>
      <c r="DH48" s="68">
        <f>'Insumo 4'!O$12+('Insumo 3'!$E17*'Insumo 4'!O$47)</f>
        <v>1.6592736642971503E-2</v>
      </c>
      <c r="DI48" s="68">
        <f>'Insumo 4'!P$12+('Insumo 3'!$E17*'Insumo 4'!P$47)</f>
        <v>1.969033425006372E-2</v>
      </c>
      <c r="DJ48" s="68">
        <f>'Insumo 4'!Q$12+('Insumo 3'!$E17*'Insumo 4'!Q$47)</f>
        <v>2.4031970792804034E-2</v>
      </c>
      <c r="DK48" s="68">
        <f>'Insumo 4'!R$12+('Insumo 3'!$E17*'Insumo 4'!R$47)</f>
        <v>3.3574841887740056E-2</v>
      </c>
      <c r="DL48" s="68">
        <f>'Insumo 4'!S$12+('Insumo 3'!$E17*'Insumo 4'!S$47)</f>
        <v>3.9277742638955108E-2</v>
      </c>
      <c r="DM48" s="68">
        <f>'Insumo 4'!T$12+('Insumo 3'!$E17*'Insumo 4'!T$47)</f>
        <v>4.3424059348129408E-2</v>
      </c>
      <c r="DN48" s="68">
        <f>'Insumo 4'!U$12+('Insumo 3'!$E17*'Insumo 4'!U$47)</f>
        <v>4.5159492528444312E-2</v>
      </c>
      <c r="DO48" s="68">
        <f>'Insumo 4'!V$12+('Insumo 3'!$E17*'Insumo 4'!V$47)</f>
        <v>4.6134151819962374E-2</v>
      </c>
      <c r="DP48" s="68">
        <f>'Insumo 4'!W$12+('Insumo 3'!$E17*'Insumo 4'!W$47)</f>
        <v>4.5122789746950775E-2</v>
      </c>
      <c r="DQ48" s="68">
        <f>'Insumo 4'!X$12+('Insumo 3'!$E17*'Insumo 4'!X$47)</f>
        <v>4.5277730214346189E-2</v>
      </c>
      <c r="DR48" s="68">
        <f>'Insumo 4'!Y$12+('Insumo 3'!$E17*'Insumo 4'!Y$47)</f>
        <v>4.6737381450734868E-2</v>
      </c>
      <c r="DS48" s="68">
        <f>'Insumo 4'!Z$12+('Insumo 3'!$E17*'Insumo 4'!Z$47)</f>
        <v>4.7716944059489785E-2</v>
      </c>
      <c r="DT48" s="68">
        <f>'Insumo 4'!AA$12+('Insumo 3'!$E17*'Insumo 4'!AA$47)</f>
        <v>4.8694549746269494E-2</v>
      </c>
      <c r="DU48" s="68">
        <f>'Insumo 4'!AB$12+('Insumo 3'!$E17*'Insumo 4'!AB$47)</f>
        <v>5.0059218616169167E-2</v>
      </c>
      <c r="DV48" s="68">
        <f>'Insumo 4'!AC$12+('Insumo 3'!$E17*'Insumo 4'!AC$47)</f>
        <v>5.0699286797295684E-2</v>
      </c>
      <c r="DW48" s="68">
        <f>'Insumo 4'!AD$12+('Insumo 3'!$E17*'Insumo 4'!AD$47)</f>
        <v>5.1183393128630281E-2</v>
      </c>
      <c r="DX48" s="68">
        <f>'Insumo 4'!AE$12+('Insumo 3'!$E17*'Insumo 4'!AE$47)</f>
        <v>5.3122627895541334E-2</v>
      </c>
      <c r="DY48" s="68">
        <f>'Insumo 4'!AF$12+('Insumo 3'!$E17*'Insumo 4'!AF$47)</f>
        <v>5.529482845061371E-2</v>
      </c>
      <c r="DZ48" s="68">
        <f>'Insumo 4'!AG$12+('Insumo 3'!$E17*'Insumo 4'!AG$47)</f>
        <v>5.7518611121689586E-2</v>
      </c>
      <c r="EA48" s="68">
        <f>'Insumo 4'!AH$12+('Insumo 3'!$E17*'Insumo 4'!AH$47)</f>
        <v>5.9876910132886305E-2</v>
      </c>
      <c r="EB48" s="68">
        <f>'Insumo 4'!AI$12+('Insumo 3'!$E17*'Insumo 4'!AI$47)</f>
        <v>6.1272823023103037E-2</v>
      </c>
      <c r="EC48" s="68">
        <f>'Insumo 4'!AJ$12+('Insumo 3'!$E17*'Insumo 4'!AJ$47)</f>
        <v>6.3655275194614669E-2</v>
      </c>
      <c r="ED48" s="68">
        <f>'Insumo 4'!AK$12+('Insumo 3'!$E17*'Insumo 4'!AK$47)</f>
        <v>6.5672424001768009E-2</v>
      </c>
      <c r="EE48" s="68">
        <f>'Insumo 4'!AL$12+('Insumo 3'!$E17*'Insumo 4'!AL$47)</f>
        <v>6.8286679606340009E-2</v>
      </c>
      <c r="EF48" s="68">
        <f>'Insumo 4'!AM$12+('Insumo 3'!$E17*'Insumo 4'!AM$47)</f>
        <v>7.0805274752352196E-2</v>
      </c>
      <c r="EG48" s="68">
        <f>'Insumo 4'!AN$12+('Insumo 3'!$E17*'Insumo 4'!AN$47)</f>
        <v>7.5374994201763967E-2</v>
      </c>
      <c r="EH48" s="68">
        <f>'Insumo 4'!AO$12+('Insumo 3'!$E17*'Insumo 4'!AO$47)</f>
        <v>8.2490381715873334E-2</v>
      </c>
      <c r="EI48" s="68">
        <f>'Insumo 4'!AP$12+('Insumo 3'!$E17*'Insumo 4'!AP$47)</f>
        <v>9.1140464722125461E-2</v>
      </c>
      <c r="EJ48" s="68">
        <f>'Insumo 4'!AQ$12+('Insumo 3'!$E17*'Insumo 4'!AQ$47)</f>
        <v>9.8702774871427978E-2</v>
      </c>
      <c r="EK48" s="68">
        <f>'Insumo 4'!AR$12+('Insumo 3'!$E17*'Insumo 4'!AR$47)</f>
        <v>0.10508272272637022</v>
      </c>
      <c r="EL48" s="68">
        <f>'Insumo 4'!AS$12+('Insumo 3'!$E17*'Insumo 4'!AS$47)</f>
        <v>0.11561771928559439</v>
      </c>
      <c r="EM48" s="68">
        <f>'Insumo 4'!AT$12+('Insumo 3'!$E17*'Insumo 4'!AT$47)</f>
        <v>0.1358772290281372</v>
      </c>
      <c r="EN48" s="68">
        <f>'Insumo 4'!AU$12+('Insumo 3'!$E17*'Insumo 4'!AU$47)</f>
        <v>0.16964921955782267</v>
      </c>
      <c r="EO48" s="68">
        <f>'Insumo 4'!AV$12+('Insumo 3'!$E17*'Insumo 4'!AV$47)</f>
        <v>0.23801294423054731</v>
      </c>
      <c r="EP48" s="68">
        <f>'Insumo 4'!AW$12+('Insumo 3'!$E17*'Insumo 4'!AW$47)</f>
        <v>0.35062818387364014</v>
      </c>
      <c r="EQ48" s="68">
        <f>'Insumo 4'!AX$12+('Insumo 3'!$E17*'Insumo 4'!AX$47)</f>
        <v>0.50076589350096357</v>
      </c>
      <c r="ER48" s="68">
        <f>'Insumo 4'!AY$12+('Insumo 3'!$E17*'Insumo 4'!AY$47)</f>
        <v>0.67839343743555824</v>
      </c>
      <c r="ES48" s="68">
        <f>'Insumo 4'!AZ$12+('Insumo 3'!$E17*'Insumo 4'!AZ$47)</f>
        <v>0.87409886077811216</v>
      </c>
      <c r="ET48" s="68">
        <f>'Insumo 4'!BA$12+('Insumo 3'!$E17*'Insumo 4'!BA$47)</f>
        <v>1.0493206811240774</v>
      </c>
      <c r="EU48" s="68">
        <f>'Insumo 4'!BB$12+('Insumo 3'!$E17*'Insumo 4'!BB$47)</f>
        <v>1.2041681587382798</v>
      </c>
      <c r="EV48" s="68">
        <f>'Insumo 4'!BC$12+('Insumo 3'!$E17*'Insumo 4'!BC$47)</f>
        <v>1.4183673292974102</v>
      </c>
      <c r="EW48" s="68">
        <f>'Insumo 4'!BD$12+('Insumo 3'!$E17*'Insumo 4'!BD$47)</f>
        <v>1.7362602333145249</v>
      </c>
      <c r="EX48" s="68">
        <f>'Insumo 4'!BE$12+('Insumo 3'!$E17*'Insumo 4'!BE$47)</f>
        <v>2.1605962535293353</v>
      </c>
      <c r="EY48" s="68">
        <f>'Insumo 4'!BF$12+('Insumo 3'!$E17*'Insumo 4'!BF$47)</f>
        <v>2.7425704695380548</v>
      </c>
      <c r="EZ48" s="68">
        <f>'Insumo 4'!BG$12+('Insumo 3'!$E17*'Insumo 4'!BG$47)</f>
        <v>3.4662862331697801</v>
      </c>
      <c r="FA48" s="68">
        <f>'Insumo 4'!BH$12+('Insumo 3'!$E17*'Insumo 4'!BH$47)</f>
        <v>4.4280047654237134</v>
      </c>
      <c r="FB48" s="68">
        <f>'Insumo 4'!BI$12+('Insumo 3'!$E17*'Insumo 4'!BI$47)</f>
        <v>5.7589074740393071</v>
      </c>
      <c r="FC48" s="68">
        <f>'Insumo 4'!BJ$12+('Insumo 3'!$E17*'Insumo 4'!BJ$47)</f>
        <v>7.3802344228016157</v>
      </c>
      <c r="FD48" s="68">
        <f>'Insumo 4'!BK$12+('Insumo 3'!$E17*'Insumo 4'!BK$47)</f>
        <v>9.2270165283823289</v>
      </c>
      <c r="FE48" s="68">
        <f>'Insumo 4'!BL$12+('Insumo 3'!$E17*'Insumo 4'!BL$47)</f>
        <v>11.166325646919745</v>
      </c>
      <c r="FF48" s="68">
        <f>'Insumo 4'!BM$12+('Insumo 3'!$E17*'Insumo 4'!BM$47)</f>
        <v>13.094806407036428</v>
      </c>
      <c r="FG48" s="68">
        <f>'Insumo 4'!BN$12+('Insumo 3'!$E17*'Insumo 4'!BN$47)</f>
        <v>14.778492967362027</v>
      </c>
      <c r="FH48" s="68">
        <f>'Insumo 4'!BO$12+('Insumo 3'!$E17*'Insumo 4'!BO$47)</f>
        <v>16.237342752793968</v>
      </c>
      <c r="FI48" s="68">
        <f>'Insumo 4'!BP$12+('Insumo 3'!$E17*'Insumo 4'!BP$47)</f>
        <v>17.483948114574581</v>
      </c>
      <c r="FJ48" s="68">
        <f>'Insumo 4'!BQ$12+('Insumo 3'!$E17*'Insumo 4'!BQ$47)</f>
        <v>18.457381871843307</v>
      </c>
      <c r="FK48" s="68">
        <f>'Insumo 4'!BR$12+('Insumo 3'!$E17*'Insumo 4'!BR$47)</f>
        <v>19.154370362561163</v>
      </c>
      <c r="FL48" s="68">
        <f>'Insumo 4'!BS$12+('Insumo 3'!$E17*'Insumo 4'!BS$47)</f>
        <v>19.536767758617327</v>
      </c>
      <c r="FM48" s="68">
        <f>'Insumo 4'!BT$12+('Insumo 3'!$E17*'Insumo 4'!BT$47)</f>
        <v>19.638629850030153</v>
      </c>
      <c r="FN48" s="68">
        <f>'Insumo 4'!BU$12+('Insumo 3'!$E17*'Insumo 4'!BU$47)</f>
        <v>19.449102935572398</v>
      </c>
      <c r="FO48" s="68">
        <f>'Insumo 4'!BV$12+('Insumo 3'!$E17*'Insumo 4'!BV$47)</f>
        <v>18.988980391713742</v>
      </c>
      <c r="FP48" s="68">
        <f>'Insumo 4'!BW$12+('Insumo 3'!$E17*'Insumo 4'!BW$47)</f>
        <v>18.352373755940651</v>
      </c>
      <c r="FQ48" s="68">
        <f>'Insumo 4'!BX$12+('Insumo 3'!$E17*'Insumo 4'!BX$47)</f>
        <v>17.718086343957246</v>
      </c>
      <c r="FR48" s="68">
        <f>'Insumo 4'!BY$12+('Insumo 3'!$E17*'Insumo 4'!BY$47)</f>
        <v>17.091972344534106</v>
      </c>
      <c r="FS48" s="68">
        <f>'Insumo 4'!BZ$12+('Insumo 3'!$E17*'Insumo 4'!BZ$47)</f>
        <v>16.539757139342218</v>
      </c>
      <c r="FT48" s="68">
        <f>'Insumo 4'!CA$12+('Insumo 3'!$E17*'Insumo 4'!CA$47)</f>
        <v>16.028202368137219</v>
      </c>
      <c r="FU48" s="68">
        <f>'Insumo 4'!CB$12+('Insumo 3'!$E17*'Insumo 4'!CB$47)</f>
        <v>15.604907295925809</v>
      </c>
      <c r="FV48" s="68">
        <f>'Insumo 4'!CC$12+('Insumo 3'!$E17*'Insumo 4'!CC$47)</f>
        <v>15.239449029718807</v>
      </c>
      <c r="FW48" s="68">
        <f>'Insumo 4'!CD$12+('Insumo 3'!$E17*'Insumo 4'!CD$47)</f>
        <v>14.880904128725343</v>
      </c>
      <c r="FX48" s="68">
        <f>'Insumo 4'!CE$12+('Insumo 3'!$E17*'Insumo 4'!CE$47)</f>
        <v>14.469649149053577</v>
      </c>
      <c r="FY48" s="68">
        <f>'Insumo 4'!CF$12+('Insumo 3'!$E17*'Insumo 4'!CF$47)</f>
        <v>14.045946434866162</v>
      </c>
      <c r="FZ48" s="68">
        <f>'Insumo 4'!CG$12+('Insumo 3'!$E17*'Insumo 4'!CG$47)</f>
        <v>13.550663154854563</v>
      </c>
      <c r="GA48" s="68">
        <f>'Insumo 4'!CH$12+('Insumo 3'!$E17*'Insumo 4'!CH$47)</f>
        <v>13.017234670634593</v>
      </c>
      <c r="GB48" s="68">
        <f>'Insumo 4'!CI$12+('Insumo 3'!$E17*'Insumo 4'!CI$47)</f>
        <v>12.479671717262697</v>
      </c>
      <c r="GC48" s="68">
        <f>'Insumo 4'!CJ$12+('Insumo 3'!$E17*'Insumo 4'!CJ$47)</f>
        <v>11.976146212714127</v>
      </c>
      <c r="GD48" s="68">
        <f>'Insumo 4'!CK$12+('Insumo 3'!$E17*'Insumo 4'!CK$47)</f>
        <v>11.489846977996875</v>
      </c>
      <c r="GE48" s="68">
        <f>'Insumo 4'!CL$12+('Insumo 3'!$E17*'Insumo 4'!CL$47)</f>
        <v>11.035877565927379</v>
      </c>
      <c r="GF48" s="68">
        <f>'Insumo 4'!CM$12+('Insumo 3'!$E17*'Insumo 4'!CM$47)</f>
        <v>10.603176422109602</v>
      </c>
      <c r="GG48" s="68">
        <f>'Insumo 4'!CN$12+('Insumo 3'!$E17*'Insumo 4'!CN$47)</f>
        <v>10.170477333196967</v>
      </c>
    </row>
    <row r="49" spans="1:189">
      <c r="A49">
        <f>'Población %'!A94</f>
        <v>2033</v>
      </c>
      <c r="B49" s="67">
        <f>'Población %'!B94*CU49</f>
        <v>1.045032361555704E-4</v>
      </c>
      <c r="C49" s="67">
        <f>'Población %'!C94*CV49</f>
        <v>1.1123305751293887E-4</v>
      </c>
      <c r="D49" s="67">
        <f>'Población %'!D94*CW49</f>
        <v>1.2157992119088897E-4</v>
      </c>
      <c r="E49" s="67">
        <f>'Población %'!E94*CX49</f>
        <v>1.3383337901381125E-4</v>
      </c>
      <c r="F49" s="67">
        <f>'Población %'!F94*CY49</f>
        <v>1.4451990105397472E-4</v>
      </c>
      <c r="G49" s="67">
        <f>'Población %'!G94*CZ49</f>
        <v>1.5499819099002482E-4</v>
      </c>
      <c r="H49" s="67">
        <f>'Población %'!H94*DA49</f>
        <v>1.7010857655007253E-4</v>
      </c>
      <c r="I49" s="67">
        <f>'Población %'!I94*DB49</f>
        <v>1.8508711179021021E-4</v>
      </c>
      <c r="J49" s="67">
        <f>'Población %'!J94*DC49</f>
        <v>1.9838637486447997E-4</v>
      </c>
      <c r="K49" s="67">
        <f>'Población %'!K94*DD49</f>
        <v>2.0822872193926225E-4</v>
      </c>
      <c r="L49" s="67">
        <f>'Población %'!L94*DE49</f>
        <v>2.1814903910446706E-4</v>
      </c>
      <c r="M49" s="67">
        <f>'Población %'!M94*DF49</f>
        <v>2.2833950882183301E-4</v>
      </c>
      <c r="N49" s="67">
        <f>'Población %'!N94*DG49</f>
        <v>2.5183735794974367E-4</v>
      </c>
      <c r="O49" s="67">
        <f>'Población %'!O94*DH49</f>
        <v>2.8940297424414588E-4</v>
      </c>
      <c r="P49" s="67">
        <f>'Población %'!P94*DI49</f>
        <v>3.440781659543645E-4</v>
      </c>
      <c r="Q49" s="67">
        <f>'Población %'!Q94*DJ49</f>
        <v>4.1908941927804152E-4</v>
      </c>
      <c r="R49" s="67">
        <f>'Población %'!R94*DK49</f>
        <v>5.8119681569027528E-4</v>
      </c>
      <c r="S49" s="67">
        <f>'Población %'!S94*DL49</f>
        <v>6.7252162029085029E-4</v>
      </c>
      <c r="T49" s="67">
        <f>'Población %'!T94*DM49</f>
        <v>7.3527046565039585E-4</v>
      </c>
      <c r="U49" s="67">
        <f>'Población %'!U94*DN49</f>
        <v>7.5556816154563166E-4</v>
      </c>
      <c r="V49" s="67">
        <f>'Población %'!V94*DO49</f>
        <v>7.638749369554041E-4</v>
      </c>
      <c r="W49" s="67">
        <f>'Población %'!W94*DP49</f>
        <v>7.416840964522257E-4</v>
      </c>
      <c r="X49" s="67">
        <f>'Población %'!X94*DQ49</f>
        <v>7.4055460519564223E-4</v>
      </c>
      <c r="Y49" s="67">
        <f>'Población %'!Y94*DR49</f>
        <v>7.6094738044849225E-4</v>
      </c>
      <c r="Z49" s="67">
        <f>'Población %'!Z94*DS49</f>
        <v>7.7442496693395306E-4</v>
      </c>
      <c r="AA49" s="67">
        <f>'Población %'!AA94*DT49</f>
        <v>7.879795781894739E-4</v>
      </c>
      <c r="AB49" s="67">
        <f>'Población %'!AB94*DU49</f>
        <v>8.0746246820956791E-4</v>
      </c>
      <c r="AC49" s="67">
        <f>'Población %'!AC94*DV49</f>
        <v>8.1587449683332878E-4</v>
      </c>
      <c r="AD49" s="67">
        <f>'Población %'!AD94*DW49</f>
        <v>8.220615419191593E-4</v>
      </c>
      <c r="AE49" s="67">
        <f>'Población %'!AE94*DX49</f>
        <v>8.497521258953052E-4</v>
      </c>
      <c r="AF49" s="67">
        <f>'Población %'!AF94*DY49</f>
        <v>8.9087959975230025E-4</v>
      </c>
      <c r="AG49" s="67">
        <f>'Población %'!AG94*DZ49</f>
        <v>9.4901976746060229E-4</v>
      </c>
      <c r="AH49" s="67">
        <f>'Población %'!AH94*EA49</f>
        <v>1.0203057925282871E-3</v>
      </c>
      <c r="AI49" s="67">
        <f>'Población %'!AI94*EB49</f>
        <v>1.0740496225732767E-3</v>
      </c>
      <c r="AJ49" s="67">
        <f>'Población %'!AJ94*EC49</f>
        <v>1.1468116960744528E-3</v>
      </c>
      <c r="AK49" s="67">
        <f>'Población %'!AK94*ED49</f>
        <v>1.2015422614982574E-3</v>
      </c>
      <c r="AL49" s="67">
        <f>'Población %'!AL94*EE49</f>
        <v>1.2461857133678751E-3</v>
      </c>
      <c r="AM49" s="67">
        <f>'Población %'!AM94*EF49</f>
        <v>1.2722534961130685E-3</v>
      </c>
      <c r="AN49" s="67">
        <f>'Población %'!AN94*EG49</f>
        <v>1.3333776635739648E-3</v>
      </c>
      <c r="AO49" s="67">
        <f>'Población %'!AO94*EH49</f>
        <v>1.4350153946943015E-3</v>
      </c>
      <c r="AP49" s="67">
        <f>'Población %'!AP94*EI49</f>
        <v>1.5463813703757592E-3</v>
      </c>
      <c r="AQ49" s="67">
        <f>'Población %'!AQ94*EJ49</f>
        <v>1.6164003082358041E-3</v>
      </c>
      <c r="AR49" s="67">
        <f>'Población %'!AR94*EK49</f>
        <v>1.6468149514705321E-3</v>
      </c>
      <c r="AS49" s="67">
        <f>'Población %'!AS94*EL49</f>
        <v>1.7246957711169299E-3</v>
      </c>
      <c r="AT49" s="67">
        <f>'Población %'!AT94*EM49</f>
        <v>1.9152554517326049E-3</v>
      </c>
      <c r="AU49" s="67">
        <f>'Población %'!AU94*EN49</f>
        <v>2.2601435144638847E-3</v>
      </c>
      <c r="AV49" s="67">
        <f>'Población %'!AV94*EO49</f>
        <v>3.0052210281771388E-3</v>
      </c>
      <c r="AW49" s="67">
        <f>'Población %'!AW94*EP49</f>
        <v>4.2294972570321937E-3</v>
      </c>
      <c r="AX49" s="67">
        <f>'Población %'!AX94*EQ49</f>
        <v>5.7968391463815699E-3</v>
      </c>
      <c r="AY49" s="67">
        <f>'Población %'!AY94*ER49</f>
        <v>7.5624000121787705E-3</v>
      </c>
      <c r="AZ49" s="67">
        <f>'Población %'!AZ94*ES49</f>
        <v>9.4637519286461178E-3</v>
      </c>
      <c r="BA49" s="67">
        <f>'Población %'!BA94*ET49</f>
        <v>1.1154830041077399E-2</v>
      </c>
      <c r="BB49" s="67">
        <f>'Población %'!BB94*EU49</f>
        <v>1.2659527373409437E-2</v>
      </c>
      <c r="BC49" s="67">
        <f>'Población %'!BC94*EV49</f>
        <v>1.4772350785704729E-2</v>
      </c>
      <c r="BD49" s="67">
        <f>'Población %'!BD94*EW49</f>
        <v>1.7962934685137415E-2</v>
      </c>
      <c r="BE49" s="67">
        <f>'Población %'!BE94*EX49</f>
        <v>2.209102160333545E-2</v>
      </c>
      <c r="BF49" s="67">
        <f>'Población %'!BF94*EY49</f>
        <v>2.7455564757265367E-2</v>
      </c>
      <c r="BG49" s="67">
        <f>'Población %'!BG94*EZ49</f>
        <v>3.3727673203714129E-2</v>
      </c>
      <c r="BH49" s="67">
        <f>'Población %'!BH94*FA49</f>
        <v>4.1936888729686359E-2</v>
      </c>
      <c r="BI49" s="67">
        <f>'Población %'!BI94*FB49</f>
        <v>5.3070780080342175E-2</v>
      </c>
      <c r="BJ49" s="67">
        <f>'Población %'!BJ94*FC49</f>
        <v>6.6098325836965885E-2</v>
      </c>
      <c r="BK49" s="67">
        <f>'Población %'!BK94*FD49</f>
        <v>8.0257567723109435E-2</v>
      </c>
      <c r="BL49" s="67">
        <f>'Población %'!BL94*FE49</f>
        <v>9.4231135249317005E-2</v>
      </c>
      <c r="BM49" s="67">
        <f>'Población %'!BM94*FF49</f>
        <v>0.10705739259757925</v>
      </c>
      <c r="BN49" s="67">
        <f>'Población %'!BN94*FG49</f>
        <v>0.11685838230012463</v>
      </c>
      <c r="BO49" s="67">
        <f>'Población %'!BO94*FH49</f>
        <v>0.12416657231528719</v>
      </c>
      <c r="BP49" s="67">
        <f>'Población %'!BP94*FI49</f>
        <v>0.12939062687788719</v>
      </c>
      <c r="BQ49" s="67">
        <f>'Población %'!BQ94*FJ49</f>
        <v>0.13211649340057671</v>
      </c>
      <c r="BR49" s="67">
        <f>'Población %'!BR94*FK49</f>
        <v>0.13235040344272531</v>
      </c>
      <c r="BS49" s="67">
        <f>'Población %'!BS94*FL49</f>
        <v>0.13018033337347046</v>
      </c>
      <c r="BT49" s="67">
        <f>'Población %'!BT94*FM49</f>
        <v>0.12570380277759602</v>
      </c>
      <c r="BU49" s="67">
        <f>'Población %'!BU94*FN49</f>
        <v>0.11889031981760853</v>
      </c>
      <c r="BV49" s="67">
        <f>'Población %'!BV94*FO49</f>
        <v>0.11031663240710871</v>
      </c>
      <c r="BW49" s="67">
        <f>'Población %'!BW94*FP49</f>
        <v>0.10108477754978026</v>
      </c>
      <c r="BX49" s="67">
        <f>'Población %'!BX94*FQ49</f>
        <v>9.215215346113162E-2</v>
      </c>
      <c r="BY49" s="67">
        <f>'Población %'!BY94*FR49</f>
        <v>8.3949017646722232E-2</v>
      </c>
      <c r="BZ49" s="67">
        <f>'Población %'!BZ94*FS49</f>
        <v>7.6950760284700895E-2</v>
      </c>
      <c r="CA49" s="67">
        <f>'Población %'!CA94*FT49</f>
        <v>7.0692543332612282E-2</v>
      </c>
      <c r="CB49" s="67">
        <f>'Población %'!CB94*FU49</f>
        <v>6.500223761116207E-2</v>
      </c>
      <c r="CC49" s="67">
        <f>'Población %'!CC94*FV49</f>
        <v>5.9861882935783386E-2</v>
      </c>
      <c r="CD49" s="67">
        <f>'Población %'!CD94*FW49</f>
        <v>5.4502220046520215E-2</v>
      </c>
      <c r="CE49" s="67">
        <f>'Población %'!CE94*FX49</f>
        <v>4.8473257503058885E-2</v>
      </c>
      <c r="CF49" s="67">
        <f>'Población %'!CF94*FY49</f>
        <v>4.2305790342760448E-2</v>
      </c>
      <c r="CG49" s="67">
        <f>'Población %'!CG94*FZ49</f>
        <v>3.6403262859023025E-2</v>
      </c>
      <c r="CH49" s="67">
        <f>'Población %'!CH94*GA49</f>
        <v>3.0782203092600314E-2</v>
      </c>
      <c r="CI49" s="67">
        <f>'Población %'!CI94*GB49</f>
        <v>2.5876090999883895E-2</v>
      </c>
      <c r="CJ49" s="67">
        <f>'Población %'!CJ94*GC49</f>
        <v>2.1915784926915625E-2</v>
      </c>
      <c r="CK49" s="67">
        <f>'Población %'!CK94*GD49</f>
        <v>1.863033553467747E-2</v>
      </c>
      <c r="CL49" s="67">
        <f>'Población %'!CL94*GE49</f>
        <v>1.5535996665372481E-2</v>
      </c>
      <c r="CM49" s="67">
        <f>'Población %'!CM94*GF49</f>
        <v>1.3044524446688502E-2</v>
      </c>
      <c r="CN49" s="67">
        <f>'Población %'!CN94*GG49</f>
        <v>1.0901266998890881E-2</v>
      </c>
      <c r="CP49" s="72">
        <f t="shared" si="0"/>
        <v>2.6367430555613849</v>
      </c>
      <c r="CQ49" s="83">
        <f>100*'Población %'!CR94</f>
        <v>10.997264432666329</v>
      </c>
      <c r="CR49" s="83">
        <f t="shared" si="1"/>
        <v>23.976354044276597</v>
      </c>
      <c r="CT49">
        <f t="shared" si="2"/>
        <v>2033</v>
      </c>
      <c r="CU49" s="68">
        <f>'Insumo 4'!B$12+('Insumo 3'!$E18*'Insumo 4'!B$47)</f>
        <v>7.4431031846932455E-3</v>
      </c>
      <c r="CV49" s="68">
        <f>'Insumo 4'!C$12+('Insumo 3'!$E18*'Insumo 4'!C$47)</f>
        <v>7.8357365506507674E-3</v>
      </c>
      <c r="CW49" s="68">
        <f>'Insumo 4'!D$12+('Insumo 3'!$E18*'Insumo 4'!D$47)</f>
        <v>8.4615637542294238E-3</v>
      </c>
      <c r="CX49" s="68">
        <f>'Insumo 4'!E$12+('Insumo 3'!$E18*'Insumo 4'!E$47)</f>
        <v>9.1956705574211782E-3</v>
      </c>
      <c r="CY49" s="68">
        <f>'Insumo 4'!F$12+('Insumo 3'!$E18*'Insumo 4'!F$47)</f>
        <v>9.7946912783502694E-3</v>
      </c>
      <c r="CZ49" s="68">
        <f>'Insumo 4'!G$12+('Insumo 3'!$E18*'Insumo 4'!G$47)</f>
        <v>1.0365109663119192E-2</v>
      </c>
      <c r="DA49" s="68">
        <f>'Insumo 4'!H$12+('Insumo 3'!$E18*'Insumo 4'!H$47)</f>
        <v>1.123058106916134E-2</v>
      </c>
      <c r="DB49" s="68">
        <f>'Insumo 4'!I$12+('Insumo 3'!$E18*'Insumo 4'!I$47)</f>
        <v>1.2073845373994817E-2</v>
      </c>
      <c r="DC49" s="68">
        <f>'Insumo 4'!J$12+('Insumo 3'!$E18*'Insumo 4'!J$47)</f>
        <v>1.2798285417213891E-2</v>
      </c>
      <c r="DD49" s="68">
        <f>'Insumo 4'!K$12+('Insumo 3'!$E18*'Insumo 4'!K$47)</f>
        <v>1.3297225488709968E-2</v>
      </c>
      <c r="DE49" s="68">
        <f>'Insumo 4'!L$12+('Insumo 3'!$E18*'Insumo 4'!L$47)</f>
        <v>1.38180521075552E-2</v>
      </c>
      <c r="DF49" s="68">
        <f>'Insumo 4'!M$12+('Insumo 3'!$E18*'Insumo 4'!M$47)</f>
        <v>1.4384644257738801E-2</v>
      </c>
      <c r="DG49" s="68">
        <f>'Insumo 4'!N$12+('Insumo 3'!$E18*'Insumo 4'!N$47)</f>
        <v>1.5814804558464752E-2</v>
      </c>
      <c r="DH49" s="68">
        <f>'Insumo 4'!O$12+('Insumo 3'!$E18*'Insumo 4'!O$47)</f>
        <v>1.8131703911321965E-2</v>
      </c>
      <c r="DI49" s="68">
        <f>'Insumo 4'!P$12+('Insumo 3'!$E18*'Insumo 4'!P$47)</f>
        <v>2.1516602005995592E-2</v>
      </c>
      <c r="DJ49" s="68">
        <f>'Insumo 4'!Q$12+('Insumo 3'!$E18*'Insumo 4'!Q$47)</f>
        <v>2.6260922968679486E-2</v>
      </c>
      <c r="DK49" s="68">
        <f>'Insumo 4'!R$12+('Insumo 3'!$E18*'Insumo 4'!R$47)</f>
        <v>3.6688890149764453E-2</v>
      </c>
      <c r="DL49" s="68">
        <f>'Insumo 4'!S$12+('Insumo 3'!$E18*'Insumo 4'!S$47)</f>
        <v>4.2920731833365658E-2</v>
      </c>
      <c r="DM49" s="68">
        <f>'Insumo 4'!T$12+('Insumo 3'!$E18*'Insumo 4'!T$47)</f>
        <v>4.745161715451373E-2</v>
      </c>
      <c r="DN49" s="68">
        <f>'Insumo 4'!U$12+('Insumo 3'!$E18*'Insumo 4'!U$47)</f>
        <v>4.9348010815211188E-2</v>
      </c>
      <c r="DO49" s="68">
        <f>'Insumo 4'!V$12+('Insumo 3'!$E18*'Insumo 4'!V$47)</f>
        <v>5.0413069224109042E-2</v>
      </c>
      <c r="DP49" s="68">
        <f>'Insumo 4'!W$12+('Insumo 3'!$E18*'Insumo 4'!W$47)</f>
        <v>4.9307903870764225E-2</v>
      </c>
      <c r="DQ49" s="68">
        <f>'Insumo 4'!X$12+('Insumo 3'!$E18*'Insumo 4'!X$47)</f>
        <v>4.9477214981953684E-2</v>
      </c>
      <c r="DR49" s="68">
        <f>'Insumo 4'!Y$12+('Insumo 3'!$E18*'Insumo 4'!Y$47)</f>
        <v>5.1072248073930418E-2</v>
      </c>
      <c r="DS49" s="68">
        <f>'Insumo 4'!Z$12+('Insumo 3'!$E18*'Insumo 4'!Z$47)</f>
        <v>5.2142664580062927E-2</v>
      </c>
      <c r="DT49" s="68">
        <f>'Insumo 4'!AA$12+('Insumo 3'!$E18*'Insumo 4'!AA$47)</f>
        <v>5.3210942660774974E-2</v>
      </c>
      <c r="DU49" s="68">
        <f>'Insumo 4'!AB$12+('Insumo 3'!$E18*'Insumo 4'!AB$47)</f>
        <v>5.470218382360633E-2</v>
      </c>
      <c r="DV49" s="68">
        <f>'Insumo 4'!AC$12+('Insumo 3'!$E18*'Insumo 4'!AC$47)</f>
        <v>5.5401617979222877E-2</v>
      </c>
      <c r="DW49" s="68">
        <f>'Insumo 4'!AD$12+('Insumo 3'!$E18*'Insumo 4'!AD$47)</f>
        <v>5.5930624908593587E-2</v>
      </c>
      <c r="DX49" s="68">
        <f>'Insumo 4'!AE$12+('Insumo 3'!$E18*'Insumo 4'!AE$47)</f>
        <v>5.804972264182174E-2</v>
      </c>
      <c r="DY49" s="68">
        <f>'Insumo 4'!AF$12+('Insumo 3'!$E18*'Insumo 4'!AF$47)</f>
        <v>6.0423393612924925E-2</v>
      </c>
      <c r="DZ49" s="68">
        <f>'Insumo 4'!AG$12+('Insumo 3'!$E18*'Insumo 4'!AG$47)</f>
        <v>6.2853430913140607E-2</v>
      </c>
      <c r="EA49" s="68">
        <f>'Insumo 4'!AH$12+('Insumo 3'!$E18*'Insumo 4'!AH$47)</f>
        <v>6.5430460870612689E-2</v>
      </c>
      <c r="EB49" s="68">
        <f>'Insumo 4'!AI$12+('Insumo 3'!$E18*'Insumo 4'!AI$47)</f>
        <v>6.6955843919594471E-2</v>
      </c>
      <c r="EC49" s="68">
        <f>'Insumo 4'!AJ$12+('Insumo 3'!$E18*'Insumo 4'!AJ$47)</f>
        <v>6.955926722981938E-2</v>
      </c>
      <c r="ED49" s="68">
        <f>'Insumo 4'!AK$12+('Insumo 3'!$E18*'Insumo 4'!AK$47)</f>
        <v>7.1763505488001658E-2</v>
      </c>
      <c r="EE49" s="68">
        <f>'Insumo 4'!AL$12+('Insumo 3'!$E18*'Insumo 4'!AL$47)</f>
        <v>7.4620231873199355E-2</v>
      </c>
      <c r="EF49" s="68">
        <f>'Insumo 4'!AM$12+('Insumo 3'!$E18*'Insumo 4'!AM$47)</f>
        <v>7.7372425344511359E-2</v>
      </c>
      <c r="EG49" s="68">
        <f>'Insumo 4'!AN$12+('Insumo 3'!$E18*'Insumo 4'!AN$47)</f>
        <v>8.2365983778987004E-2</v>
      </c>
      <c r="EH49" s="68">
        <f>'Insumo 4'!AO$12+('Insumo 3'!$E18*'Insumo 4'!AO$47)</f>
        <v>9.0141319601893422E-2</v>
      </c>
      <c r="EI49" s="68">
        <f>'Insumo 4'!AP$12+('Insumo 3'!$E18*'Insumo 4'!AP$47)</f>
        <v>9.9593693086297355E-2</v>
      </c>
      <c r="EJ49" s="68">
        <f>'Insumo 4'!AQ$12+('Insumo 3'!$E18*'Insumo 4'!AQ$47)</f>
        <v>0.10785740337490847</v>
      </c>
      <c r="EK49" s="68">
        <f>'Insumo 4'!AR$12+('Insumo 3'!$E18*'Insumo 4'!AR$47)</f>
        <v>0.11474724688857074</v>
      </c>
      <c r="EL49" s="68">
        <f>'Insumo 4'!AS$12+('Insumo 3'!$E18*'Insumo 4'!AS$47)</f>
        <v>0.12588957071690809</v>
      </c>
      <c r="EM49" s="68">
        <f>'Insumo 4'!AT$12+('Insumo 3'!$E18*'Insumo 4'!AT$47)</f>
        <v>0.14714795999054517</v>
      </c>
      <c r="EN49" s="68">
        <f>'Insumo 4'!AU$12+('Insumo 3'!$E18*'Insumo 4'!AU$47)</f>
        <v>0.18199585641196961</v>
      </c>
      <c r="EO49" s="68">
        <f>'Insumo 4'!AV$12+('Insumo 3'!$E18*'Insumo 4'!AV$47)</f>
        <v>0.25094489329945335</v>
      </c>
      <c r="EP49" s="68">
        <f>'Insumo 4'!AW$12+('Insumo 3'!$E18*'Insumo 4'!AW$47)</f>
        <v>0.36331032314277856</v>
      </c>
      <c r="EQ49" s="68">
        <f>'Insumo 4'!AX$12+('Insumo 3'!$E18*'Insumo 4'!AX$47)</f>
        <v>0.51329887490485737</v>
      </c>
      <c r="ER49" s="68">
        <f>'Insumo 4'!AY$12+('Insumo 3'!$E18*'Insumo 4'!AY$47)</f>
        <v>0.69115501949612246</v>
      </c>
      <c r="ES49" s="68">
        <f>'Insumo 4'!AZ$12+('Insumo 3'!$E18*'Insumo 4'!AZ$47)</f>
        <v>0.88733274475584489</v>
      </c>
      <c r="ET49" s="68">
        <f>'Insumo 4'!BA$12+('Insumo 3'!$E18*'Insumo 4'!BA$47)</f>
        <v>1.0636866875470381</v>
      </c>
      <c r="EU49" s="68">
        <f>'Insumo 4'!BB$12+('Insumo 3'!$E18*'Insumo 4'!BB$47)</f>
        <v>1.2204981505550405</v>
      </c>
      <c r="EV49" s="68">
        <f>'Insumo 4'!BC$12+('Insumo 3'!$E18*'Insumo 4'!BC$47)</f>
        <v>1.4386997830286183</v>
      </c>
      <c r="EW49" s="68">
        <f>'Insumo 4'!BD$12+('Insumo 3'!$E18*'Insumo 4'!BD$47)</f>
        <v>1.7635028136162321</v>
      </c>
      <c r="EX49" s="68">
        <f>'Insumo 4'!BE$12+('Insumo 3'!$E18*'Insumo 4'!BE$47)</f>
        <v>2.1957653302961577</v>
      </c>
      <c r="EY49" s="68">
        <f>'Insumo 4'!BF$12+('Insumo 3'!$E18*'Insumo 4'!BF$47)</f>
        <v>2.7861748021488557</v>
      </c>
      <c r="EZ49" s="68">
        <f>'Insumo 4'!BG$12+('Insumo 3'!$E18*'Insumo 4'!BG$47)</f>
        <v>3.5151705952228207</v>
      </c>
      <c r="FA49" s="68">
        <f>'Insumo 4'!BH$12+('Insumo 3'!$E18*'Insumo 4'!BH$47)</f>
        <v>4.4852075203965516</v>
      </c>
      <c r="FB49" s="68">
        <f>'Insumo 4'!BI$12+('Insumo 3'!$E18*'Insumo 4'!BI$47)</f>
        <v>5.8270325603147199</v>
      </c>
      <c r="FC49" s="68">
        <f>'Insumo 4'!BJ$12+('Insumo 3'!$E18*'Insumo 4'!BJ$47)</f>
        <v>7.4597634383053517</v>
      </c>
      <c r="FD49" s="68">
        <f>'Insumo 4'!BK$12+('Insumo 3'!$E18*'Insumo 4'!BK$47)</f>
        <v>9.3189569574499966</v>
      </c>
      <c r="FE49" s="68">
        <f>'Insumo 4'!BL$12+('Insumo 3'!$E18*'Insumo 4'!BL$47)</f>
        <v>11.268531080386349</v>
      </c>
      <c r="FF49" s="68">
        <f>'Insumo 4'!BM$12+('Insumo 3'!$E18*'Insumo 4'!BM$47)</f>
        <v>13.208967257503641</v>
      </c>
      <c r="FG49" s="68">
        <f>'Insumo 4'!BN$12+('Insumo 3'!$E18*'Insumo 4'!BN$47)</f>
        <v>14.906203559947578</v>
      </c>
      <c r="FH49" s="68">
        <f>'Insumo 4'!BO$12+('Insumo 3'!$E18*'Insumo 4'!BO$47)</f>
        <v>16.378366692818453</v>
      </c>
      <c r="FI49" s="68">
        <f>'Insumo 4'!BP$12+('Insumo 3'!$E18*'Insumo 4'!BP$47)</f>
        <v>17.638126256947245</v>
      </c>
      <c r="FJ49" s="68">
        <f>'Insumo 4'!BQ$12+('Insumo 3'!$E18*'Insumo 4'!BQ$47)</f>
        <v>18.615821652743524</v>
      </c>
      <c r="FK49" s="68">
        <f>'Insumo 4'!BR$12+('Insumo 3'!$E18*'Insumo 4'!BR$47)</f>
        <v>19.309379345248178</v>
      </c>
      <c r="FL49" s="68">
        <f>'Insumo 4'!BS$12+('Insumo 3'!$E18*'Insumo 4'!BS$47)</f>
        <v>19.686782225291232</v>
      </c>
      <c r="FM49" s="68">
        <f>'Insumo 4'!BT$12+('Insumo 3'!$E18*'Insumo 4'!BT$47)</f>
        <v>19.786202817656992</v>
      </c>
      <c r="FN49" s="68">
        <f>'Insumo 4'!BU$12+('Insumo 3'!$E18*'Insumo 4'!BU$47)</f>
        <v>19.598078564817115</v>
      </c>
      <c r="FO49" s="68">
        <f>'Insumo 4'!BV$12+('Insumo 3'!$E18*'Insumo 4'!BV$47)</f>
        <v>19.142454181831102</v>
      </c>
      <c r="FP49" s="68">
        <f>'Insumo 4'!BW$12+('Insumo 3'!$E18*'Insumo 4'!BW$47)</f>
        <v>18.513632328391481</v>
      </c>
      <c r="FQ49" s="68">
        <f>'Insumo 4'!BX$12+('Insumo 3'!$E18*'Insumo 4'!BX$47)</f>
        <v>17.888750286928268</v>
      </c>
      <c r="FR49" s="68">
        <f>'Insumo 4'!BY$12+('Insumo 3'!$E18*'Insumo 4'!BY$47)</f>
        <v>17.270699817264873</v>
      </c>
      <c r="FS49" s="68">
        <f>'Insumo 4'!BZ$12+('Insumo 3'!$E18*'Insumo 4'!BZ$47)</f>
        <v>16.726870899309205</v>
      </c>
      <c r="FT49" s="68">
        <f>'Insumo 4'!CA$12+('Insumo 3'!$E18*'Insumo 4'!CA$47)</f>
        <v>16.220525894096731</v>
      </c>
      <c r="FU49" s="68">
        <f>'Insumo 4'!CB$12+('Insumo 3'!$E18*'Insumo 4'!CB$47)</f>
        <v>15.801548212874653</v>
      </c>
      <c r="FV49" s="68">
        <f>'Insumo 4'!CC$12+('Insumo 3'!$E18*'Insumo 4'!CC$47)</f>
        <v>15.440226255747982</v>
      </c>
      <c r="FW49" s="68">
        <f>'Insumo 4'!CD$12+('Insumo 3'!$E18*'Insumo 4'!CD$47)</f>
        <v>15.086853998061359</v>
      </c>
      <c r="FX49" s="68">
        <f>'Insumo 4'!CE$12+('Insumo 3'!$E18*'Insumo 4'!CE$47)</f>
        <v>14.679113822494621</v>
      </c>
      <c r="FY49" s="68">
        <f>'Insumo 4'!CF$12+('Insumo 3'!$E18*'Insumo 4'!CF$47)</f>
        <v>14.260392758325393</v>
      </c>
      <c r="FZ49" s="68">
        <f>'Insumo 4'!CG$12+('Insumo 3'!$E18*'Insumo 4'!CG$47)</f>
        <v>13.771267928901857</v>
      </c>
      <c r="GA49" s="68">
        <f>'Insumo 4'!CH$12+('Insumo 3'!$E18*'Insumo 4'!CH$47)</f>
        <v>13.244625010989608</v>
      </c>
      <c r="GB49" s="68">
        <f>'Insumo 4'!CI$12+('Insumo 3'!$E18*'Insumo 4'!CI$47)</f>
        <v>12.713915595526355</v>
      </c>
      <c r="GC49" s="68">
        <f>'Insumo 4'!CJ$12+('Insumo 3'!$E18*'Insumo 4'!CJ$47)</f>
        <v>12.216684045587371</v>
      </c>
      <c r="GD49" s="68">
        <f>'Insumo 4'!CK$12+('Insumo 3'!$E18*'Insumo 4'!CK$47)</f>
        <v>11.736395561736888</v>
      </c>
      <c r="GE49" s="68">
        <f>'Insumo 4'!CL$12+('Insumo 3'!$E18*'Insumo 4'!CL$47)</f>
        <v>11.287905390992742</v>
      </c>
      <c r="GF49" s="68">
        <f>'Insumo 4'!CM$12+('Insumo 3'!$E18*'Insumo 4'!CM$47)</f>
        <v>10.860333833396156</v>
      </c>
      <c r="GG49" s="68">
        <f>'Insumo 4'!CN$12+('Insumo 3'!$E18*'Insumo 4'!CN$47)</f>
        <v>10.432764296921611</v>
      </c>
    </row>
    <row r="50" spans="1:189">
      <c r="A50">
        <f>'Población %'!A95</f>
        <v>2034</v>
      </c>
      <c r="B50" s="67">
        <f>'Población %'!B95*CU50</f>
        <v>1.1156268168186787E-4</v>
      </c>
      <c r="C50" s="67">
        <f>'Población %'!C95*CV50</f>
        <v>1.1866628141140548E-4</v>
      </c>
      <c r="D50" s="67">
        <f>'Población %'!D95*CW50</f>
        <v>1.2964893153458526E-4</v>
      </c>
      <c r="E50" s="67">
        <f>'Población %'!E95*CX50</f>
        <v>1.4268996189435363E-4</v>
      </c>
      <c r="F50" s="67">
        <f>'Población %'!F95*CY50</f>
        <v>1.5404073368299525E-4</v>
      </c>
      <c r="G50" s="67">
        <f>'Población %'!G95*CZ50</f>
        <v>1.6525448690836179E-4</v>
      </c>
      <c r="H50" s="67">
        <f>'Población %'!H95*DA50</f>
        <v>1.8146348650669155E-4</v>
      </c>
      <c r="I50" s="67">
        <f>'Población %'!I95*DB50</f>
        <v>1.9760003546411765E-4</v>
      </c>
      <c r="J50" s="67">
        <f>'Población %'!J95*DC50</f>
        <v>2.1197391675792029E-4</v>
      </c>
      <c r="K50" s="67">
        <f>'Población %'!K95*DD50</f>
        <v>2.2268705932797575E-4</v>
      </c>
      <c r="L50" s="67">
        <f>'Población %'!L95*DE50</f>
        <v>2.3377933959924587E-4</v>
      </c>
      <c r="M50" s="67">
        <f>'Población %'!M95*DF50</f>
        <v>2.4527602932084247E-4</v>
      </c>
      <c r="N50" s="67">
        <f>'Población %'!N95*DG50</f>
        <v>2.7095061828450741E-4</v>
      </c>
      <c r="O50" s="67">
        <f>'Población %'!O95*DH50</f>
        <v>3.113237277145946E-4</v>
      </c>
      <c r="P50" s="67">
        <f>'Población %'!P95*DI50</f>
        <v>3.6995790441578626E-4</v>
      </c>
      <c r="Q50" s="67">
        <f>'Población %'!Q95*DJ50</f>
        <v>4.5195669349114791E-4</v>
      </c>
      <c r="R50" s="67">
        <f>'Población %'!R95*DK50</f>
        <v>6.2959245464262444E-4</v>
      </c>
      <c r="S50" s="67">
        <f>'Población %'!S95*DL50</f>
        <v>7.3059301796498256E-4</v>
      </c>
      <c r="T50" s="67">
        <f>'Población %'!T95*DM50</f>
        <v>7.9844267609238738E-4</v>
      </c>
      <c r="U50" s="67">
        <f>'Población %'!U95*DN50</f>
        <v>8.2063651759083415E-4</v>
      </c>
      <c r="V50" s="67">
        <f>'Población %'!V95*DO50</f>
        <v>8.2788711829467703E-4</v>
      </c>
      <c r="W50" s="67">
        <f>'Población %'!W95*DP50</f>
        <v>8.0099156569957467E-4</v>
      </c>
      <c r="X50" s="67">
        <f>'Población %'!X95*DQ50</f>
        <v>7.9774980925815424E-4</v>
      </c>
      <c r="Y50" s="67">
        <f>'Población %'!Y95*DR50</f>
        <v>8.1941945701916421E-4</v>
      </c>
      <c r="Z50" s="67">
        <f>'Población %'!Z95*DS50</f>
        <v>8.3285747706447429E-4</v>
      </c>
      <c r="AA50" s="67">
        <f>'Población %'!AA95*DT50</f>
        <v>8.4733117816541362E-4</v>
      </c>
      <c r="AB50" s="67">
        <f>'Población %'!AB95*DU50</f>
        <v>8.6874509702374568E-4</v>
      </c>
      <c r="AC50" s="67">
        <f>'Población %'!AC95*DV50</f>
        <v>8.7729741846775803E-4</v>
      </c>
      <c r="AD50" s="67">
        <f>'Población %'!AD95*DW50</f>
        <v>8.8391886932556165E-4</v>
      </c>
      <c r="AE50" s="67">
        <f>'Población %'!AE95*DX50</f>
        <v>9.1601004586061216E-4</v>
      </c>
      <c r="AF50" s="67">
        <f>'Población %'!AF95*DY50</f>
        <v>9.5000819805438812E-4</v>
      </c>
      <c r="AG50" s="67">
        <f>'Población %'!AG95*DZ50</f>
        <v>9.95826665653034E-4</v>
      </c>
      <c r="AH50" s="67">
        <f>'Población %'!AH95*EA50</f>
        <v>1.062181818654662E-3</v>
      </c>
      <c r="AI50" s="67">
        <f>'Población %'!AI95*EB50</f>
        <v>1.1231483950004564E-3</v>
      </c>
      <c r="AJ50" s="67">
        <f>'Población %'!AJ95*EC50</f>
        <v>1.2008694392304491E-3</v>
      </c>
      <c r="AK50" s="67">
        <f>'Población %'!AK95*ED50</f>
        <v>1.2739272293680545E-3</v>
      </c>
      <c r="AL50" s="67">
        <f>'Población %'!AL95*EE50</f>
        <v>1.3456470914883715E-3</v>
      </c>
      <c r="AM50" s="67">
        <f>'Población %'!AM95*EF50</f>
        <v>1.3918684518960994E-3</v>
      </c>
      <c r="AN50" s="67">
        <f>'Población %'!AN95*EG50</f>
        <v>1.4588624601468065E-3</v>
      </c>
      <c r="AO50" s="67">
        <f>'Población %'!AO95*EH50</f>
        <v>1.571801315690829E-3</v>
      </c>
      <c r="AP50" s="67">
        <f>'Población %'!AP95*EI50</f>
        <v>1.7077159557060055E-3</v>
      </c>
      <c r="AQ50" s="67">
        <f>'Población %'!AQ95*EJ50</f>
        <v>1.8036763174637889E-3</v>
      </c>
      <c r="AR50" s="67">
        <f>'Población %'!AR95*EK50</f>
        <v>1.8508047370696199E-3</v>
      </c>
      <c r="AS50" s="67">
        <f>'Población %'!AS95*EL50</f>
        <v>1.9395124063994907E-3</v>
      </c>
      <c r="AT50" s="67">
        <f>'Población %'!AT95*EM50</f>
        <v>2.1536372765755115E-3</v>
      </c>
      <c r="AU50" s="67">
        <f>'Población %'!AU95*EN50</f>
        <v>2.5092405122561423E-3</v>
      </c>
      <c r="AV50" s="67">
        <f>'Población %'!AV95*EO50</f>
        <v>3.2493036787531152E-3</v>
      </c>
      <c r="AW50" s="67">
        <f>'Población %'!AW95*EP50</f>
        <v>4.4629308989957706E-3</v>
      </c>
      <c r="AX50" s="67">
        <f>'Población %'!AX95*EQ50</f>
        <v>6.0660668731988294E-3</v>
      </c>
      <c r="AY50" s="67">
        <f>'Población %'!AY95*ER50</f>
        <v>7.875838539298732E-3</v>
      </c>
      <c r="AZ50" s="67">
        <f>'Población %'!AZ95*ES50</f>
        <v>9.7603977467901389E-3</v>
      </c>
      <c r="BA50" s="67">
        <f>'Población %'!BA95*ET50</f>
        <v>1.1387129562415711E-2</v>
      </c>
      <c r="BB50" s="67">
        <f>'Población %'!BB95*EU50</f>
        <v>1.2843065619326733E-2</v>
      </c>
      <c r="BC50" s="67">
        <f>'Población %'!BC95*EV50</f>
        <v>1.4982160049590795E-2</v>
      </c>
      <c r="BD50" s="67">
        <f>'Población %'!BD95*EW50</f>
        <v>1.8198518209292285E-2</v>
      </c>
      <c r="BE50" s="67">
        <f>'Población %'!BE95*EX50</f>
        <v>2.2485924054927241E-2</v>
      </c>
      <c r="BF50" s="67">
        <f>'Población %'!BF95*EY50</f>
        <v>2.8162674857293568E-2</v>
      </c>
      <c r="BG50" s="67">
        <f>'Población %'!BG95*EZ50</f>
        <v>3.4729093679652372E-2</v>
      </c>
      <c r="BH50" s="67">
        <f>'Población %'!BH95*FA50</f>
        <v>4.3079513461958409E-2</v>
      </c>
      <c r="BI50" s="67">
        <f>'Población %'!BI95*FB50</f>
        <v>5.4457144526572292E-2</v>
      </c>
      <c r="BJ50" s="67">
        <f>'Población %'!BJ95*FC50</f>
        <v>6.7806258844323453E-2</v>
      </c>
      <c r="BK50" s="67">
        <f>'Población %'!BK95*FD50</f>
        <v>8.2296068806868211E-2</v>
      </c>
      <c r="BL50" s="67">
        <f>'Población %'!BL95*FE50</f>
        <v>9.6587095669522047E-2</v>
      </c>
      <c r="BM50" s="67">
        <f>'Población %'!BM95*FF50</f>
        <v>0.10981267972648293</v>
      </c>
      <c r="BN50" s="67">
        <f>'Población %'!BN95*FG50</f>
        <v>0.12001011717413079</v>
      </c>
      <c r="BO50" s="67">
        <f>'Población %'!BO95*FH50</f>
        <v>0.12744199476311055</v>
      </c>
      <c r="BP50" s="67">
        <f>'Población %'!BP95*FI50</f>
        <v>0.1326197788813038</v>
      </c>
      <c r="BQ50" s="67">
        <f>'Población %'!BQ95*FJ50</f>
        <v>0.1352862126338264</v>
      </c>
      <c r="BR50" s="67">
        <f>'Población %'!BR95*FK50</f>
        <v>0.13555976413244342</v>
      </c>
      <c r="BS50" s="67">
        <f>'Población %'!BS95*FL50</f>
        <v>0.13328033224252225</v>
      </c>
      <c r="BT50" s="67">
        <f>'Población %'!BT95*FM50</f>
        <v>0.12905019540205298</v>
      </c>
      <c r="BU50" s="67">
        <f>'Población %'!BU95*FN50</f>
        <v>0.12265736136448285</v>
      </c>
      <c r="BV50" s="67">
        <f>'Población %'!BV95*FO50</f>
        <v>0.11427202980358672</v>
      </c>
      <c r="BW50" s="67">
        <f>'Población %'!BW95*FP50</f>
        <v>0.1048749851321481</v>
      </c>
      <c r="BX50" s="67">
        <f>'Población %'!BX95*FQ50</f>
        <v>9.589848718460027E-2</v>
      </c>
      <c r="BY50" s="67">
        <f>'Población %'!BY95*FR50</f>
        <v>8.7233851565740247E-2</v>
      </c>
      <c r="BZ50" s="67">
        <f>'Población %'!BZ95*FS50</f>
        <v>7.9566982713328002E-2</v>
      </c>
      <c r="CA50" s="67">
        <f>'Población %'!CA95*FT50</f>
        <v>7.281969489416229E-2</v>
      </c>
      <c r="CB50" s="67">
        <f>'Población %'!CB95*FU50</f>
        <v>6.6959993193857259E-2</v>
      </c>
      <c r="CC50" s="67">
        <f>'Población %'!CC95*FV50</f>
        <v>6.15095744331993E-2</v>
      </c>
      <c r="CD50" s="67">
        <f>'Población %'!CD95*FW50</f>
        <v>5.6400111495104849E-2</v>
      </c>
      <c r="CE50" s="67">
        <f>'Población %'!CE95*FX50</f>
        <v>5.0881139616374686E-2</v>
      </c>
      <c r="CF50" s="67">
        <f>'Población %'!CF95*FY50</f>
        <v>4.4931983334686898E-2</v>
      </c>
      <c r="CG50" s="67">
        <f>'Población %'!CG95*FZ50</f>
        <v>3.873033289470261E-2</v>
      </c>
      <c r="CH50" s="67">
        <f>'Población %'!CH95*GA50</f>
        <v>3.2934613599779686E-2</v>
      </c>
      <c r="CI50" s="67">
        <f>'Población %'!CI95*GB50</f>
        <v>2.7534567535605695E-2</v>
      </c>
      <c r="CJ50" s="67">
        <f>'Población %'!CJ95*GC50</f>
        <v>2.2921782195245159E-2</v>
      </c>
      <c r="CK50" s="67">
        <f>'Población %'!CK95*GD50</f>
        <v>1.9198499282328595E-2</v>
      </c>
      <c r="CL50" s="67">
        <f>'Población %'!CL95*GE50</f>
        <v>1.616115585012496E-2</v>
      </c>
      <c r="CM50" s="67">
        <f>'Población %'!CM95*GF50</f>
        <v>1.3250807939527627E-2</v>
      </c>
      <c r="CN50" s="67">
        <f>'Población %'!CN95*GG50</f>
        <v>1.0988091297825358E-2</v>
      </c>
      <c r="CP50" s="72">
        <f t="shared" si="0"/>
        <v>2.7205253382221839</v>
      </c>
      <c r="CQ50" s="83">
        <f>100*'Población %'!CR95</f>
        <v>11.24386809198676</v>
      </c>
      <c r="CR50" s="83">
        <f t="shared" si="1"/>
        <v>24.195635487408804</v>
      </c>
      <c r="CT50">
        <f t="shared" si="2"/>
        <v>2034</v>
      </c>
      <c r="CU50" s="68">
        <f>'Insumo 4'!B$12+('Insumo 3'!$E19*'Insumo 4'!B$47)</f>
        <v>8.0860833207078466E-3</v>
      </c>
      <c r="CV50" s="68">
        <f>'Insumo 4'!C$12+('Insumo 3'!$E19*'Insumo 4'!C$47)</f>
        <v>8.5126347244491793E-3</v>
      </c>
      <c r="CW50" s="68">
        <f>'Insumo 4'!D$12+('Insumo 3'!$E19*'Insumo 4'!D$47)</f>
        <v>9.192524655695802E-3</v>
      </c>
      <c r="CX50" s="68">
        <f>'Insumo 4'!E$12+('Insumo 3'!$E19*'Insumo 4'!E$47)</f>
        <v>9.9900480313107609E-3</v>
      </c>
      <c r="CY50" s="68">
        <f>'Insumo 4'!F$12+('Insumo 3'!$E19*'Insumo 4'!F$47)</f>
        <v>1.0640815774289826E-2</v>
      </c>
      <c r="CZ50" s="68">
        <f>'Insumo 4'!G$12+('Insumo 3'!$E19*'Insumo 4'!G$47)</f>
        <v>1.1260510338835244E-2</v>
      </c>
      <c r="DA50" s="68">
        <f>'Insumo 4'!H$12+('Insumo 3'!$E19*'Insumo 4'!H$47)</f>
        <v>1.2200746383841167E-2</v>
      </c>
      <c r="DB50" s="68">
        <f>'Insumo 4'!I$12+('Insumo 3'!$E19*'Insumo 4'!I$47)</f>
        <v>1.311685694432419E-2</v>
      </c>
      <c r="DC50" s="68">
        <f>'Insumo 4'!J$12+('Insumo 3'!$E19*'Insumo 4'!J$47)</f>
        <v>1.3903878486948153E-2</v>
      </c>
      <c r="DD50" s="68">
        <f>'Insumo 4'!K$12+('Insumo 3'!$E19*'Insumo 4'!K$47)</f>
        <v>1.4445920010496303E-2</v>
      </c>
      <c r="DE50" s="68">
        <f>'Insumo 4'!L$12+('Insumo 3'!$E19*'Insumo 4'!L$47)</f>
        <v>1.5011738773332473E-2</v>
      </c>
      <c r="DF50" s="68">
        <f>'Insumo 4'!M$12+('Insumo 3'!$E19*'Insumo 4'!M$47)</f>
        <v>1.5627276570076377E-2</v>
      </c>
      <c r="DG50" s="68">
        <f>'Insumo 4'!N$12+('Insumo 3'!$E19*'Insumo 4'!N$47)</f>
        <v>1.7180982741639445E-2</v>
      </c>
      <c r="DH50" s="68">
        <f>'Insumo 4'!O$12+('Insumo 3'!$E19*'Insumo 4'!O$47)</f>
        <v>1.969802983181352E-2</v>
      </c>
      <c r="DI50" s="68">
        <f>'Insumo 4'!P$12+('Insumo 3'!$E19*'Insumo 4'!P$47)</f>
        <v>2.3375335835299244E-2</v>
      </c>
      <c r="DJ50" s="68">
        <f>'Insumo 4'!Q$12+('Insumo 3'!$E19*'Insumo 4'!Q$47)</f>
        <v>2.8529499851638069E-2</v>
      </c>
      <c r="DK50" s="68">
        <f>'Insumo 4'!R$12+('Insumo 3'!$E19*'Insumo 4'!R$47)</f>
        <v>3.9858297719880323E-2</v>
      </c>
      <c r="DL50" s="68">
        <f>'Insumo 4'!S$12+('Insumo 3'!$E19*'Insumo 4'!S$47)</f>
        <v>4.6628483466960816E-2</v>
      </c>
      <c r="DM50" s="68">
        <f>'Insumo 4'!T$12+('Insumo 3'!$E19*'Insumo 4'!T$47)</f>
        <v>5.155077398400211E-2</v>
      </c>
      <c r="DN50" s="68">
        <f>'Insumo 4'!U$12+('Insumo 3'!$E19*'Insumo 4'!U$47)</f>
        <v>5.3610989564621361E-2</v>
      </c>
      <c r="DO50" s="68">
        <f>'Insumo 4'!V$12+('Insumo 3'!$E19*'Insumo 4'!V$47)</f>
        <v>5.4768054141326343E-2</v>
      </c>
      <c r="DP50" s="68">
        <f>'Insumo 4'!W$12+('Insumo 3'!$E19*'Insumo 4'!W$47)</f>
        <v>5.3567417940462762E-2</v>
      </c>
      <c r="DQ50" s="68">
        <f>'Insumo 4'!X$12+('Insumo 3'!$E19*'Insumo 4'!X$47)</f>
        <v>5.3751355166405709E-2</v>
      </c>
      <c r="DR50" s="68">
        <f>'Insumo 4'!Y$12+('Insumo 3'!$E19*'Insumo 4'!Y$47)</f>
        <v>5.5484176835133077E-2</v>
      </c>
      <c r="DS50" s="68">
        <f>'Insumo 4'!Z$12+('Insumo 3'!$E19*'Insumo 4'!Z$47)</f>
        <v>5.6647062373821888E-2</v>
      </c>
      <c r="DT50" s="68">
        <f>'Insumo 4'!AA$12+('Insumo 3'!$E19*'Insumo 4'!AA$47)</f>
        <v>5.7807624757007431E-2</v>
      </c>
      <c r="DU50" s="68">
        <f>'Insumo 4'!AB$12+('Insumo 3'!$E19*'Insumo 4'!AB$47)</f>
        <v>5.9427688323870451E-2</v>
      </c>
      <c r="DV50" s="68">
        <f>'Insumo 4'!AC$12+('Insumo 3'!$E19*'Insumo 4'!AC$47)</f>
        <v>6.0187543819531883E-2</v>
      </c>
      <c r="DW50" s="68">
        <f>'Insumo 4'!AD$12+('Insumo 3'!$E19*'Insumo 4'!AD$47)</f>
        <v>6.0762249557445101E-2</v>
      </c>
      <c r="DX50" s="68">
        <f>'Insumo 4'!AE$12+('Insumo 3'!$E19*'Insumo 4'!AE$47)</f>
        <v>6.3064407731315997E-2</v>
      </c>
      <c r="DY50" s="68">
        <f>'Insumo 4'!AF$12+('Insumo 3'!$E19*'Insumo 4'!AF$47)</f>
        <v>6.5643130714460679E-2</v>
      </c>
      <c r="DZ50" s="68">
        <f>'Insumo 4'!AG$12+('Insumo 3'!$E19*'Insumo 4'!AG$47)</f>
        <v>6.8283089290123208E-2</v>
      </c>
      <c r="EA50" s="68">
        <f>'Insumo 4'!AH$12+('Insumo 3'!$E19*'Insumo 4'!AH$47)</f>
        <v>7.1082738635161569E-2</v>
      </c>
      <c r="EB50" s="68">
        <f>'Insumo 4'!AI$12+('Insumo 3'!$E19*'Insumo 4'!AI$47)</f>
        <v>7.273989347018088E-2</v>
      </c>
      <c r="EC50" s="68">
        <f>'Insumo 4'!AJ$12+('Insumo 3'!$E19*'Insumo 4'!AJ$47)</f>
        <v>7.5568216184938364E-2</v>
      </c>
      <c r="ED50" s="68">
        <f>'Insumo 4'!AK$12+('Insumo 3'!$E19*'Insumo 4'!AK$47)</f>
        <v>7.7962869835717805E-2</v>
      </c>
      <c r="EE50" s="68">
        <f>'Insumo 4'!AL$12+('Insumo 3'!$E19*'Insumo 4'!AL$47)</f>
        <v>8.1066377472516091E-2</v>
      </c>
      <c r="EF50" s="68">
        <f>'Insumo 4'!AM$12+('Insumo 3'!$E19*'Insumo 4'!AM$47)</f>
        <v>8.4056322011979601E-2</v>
      </c>
      <c r="EG50" s="68">
        <f>'Insumo 4'!AN$12+('Insumo 3'!$E19*'Insumo 4'!AN$47)</f>
        <v>8.9481254135859278E-2</v>
      </c>
      <c r="EH50" s="68">
        <f>'Insumo 4'!AO$12+('Insumo 3'!$E19*'Insumo 4'!AO$47)</f>
        <v>9.7928270353476982E-2</v>
      </c>
      <c r="EI50" s="68">
        <f>'Insumo 4'!AP$12+('Insumo 3'!$E19*'Insumo 4'!AP$47)</f>
        <v>0.10819719685855671</v>
      </c>
      <c r="EJ50" s="68">
        <f>'Insumo 4'!AQ$12+('Insumo 3'!$E19*'Insumo 4'!AQ$47)</f>
        <v>0.11717477627319088</v>
      </c>
      <c r="EK50" s="68">
        <f>'Insumo 4'!AR$12+('Insumo 3'!$E19*'Insumo 4'!AR$47)</f>
        <v>0.12458358000350243</v>
      </c>
      <c r="EL50" s="68">
        <f>'Insumo 4'!AS$12+('Insumo 3'!$E19*'Insumo 4'!AS$47)</f>
        <v>0.13634402772790744</v>
      </c>
      <c r="EM50" s="68">
        <f>'Insumo 4'!AT$12+('Insumo 3'!$E19*'Insumo 4'!AT$47)</f>
        <v>0.15861905389381473</v>
      </c>
      <c r="EN50" s="68">
        <f>'Insumo 4'!AU$12+('Insumo 3'!$E19*'Insumo 4'!AU$47)</f>
        <v>0.1945619828873397</v>
      </c>
      <c r="EO50" s="68">
        <f>'Insumo 4'!AV$12+('Insumo 3'!$E19*'Insumo 4'!AV$47)</f>
        <v>0.26410673724875006</v>
      </c>
      <c r="EP50" s="68">
        <f>'Insumo 4'!AW$12+('Insumo 3'!$E19*'Insumo 4'!AW$47)</f>
        <v>0.37621791635353408</v>
      </c>
      <c r="EQ50" s="68">
        <f>'Insumo 4'!AX$12+('Insumo 3'!$E19*'Insumo 4'!AX$47)</f>
        <v>0.52605465862922385</v>
      </c>
      <c r="ER50" s="68">
        <f>'Insumo 4'!AY$12+('Insumo 3'!$E19*'Insumo 4'!AY$47)</f>
        <v>0.70414346777505599</v>
      </c>
      <c r="ES50" s="68">
        <f>'Insumo 4'!AZ$12+('Insumo 3'!$E19*'Insumo 4'!AZ$47)</f>
        <v>0.9008018911954041</v>
      </c>
      <c r="ET50" s="68">
        <f>'Insumo 4'!BA$12+('Insumo 3'!$E19*'Insumo 4'!BA$47)</f>
        <v>1.0783080824896025</v>
      </c>
      <c r="EU50" s="68">
        <f>'Insumo 4'!BB$12+('Insumo 3'!$E19*'Insumo 4'!BB$47)</f>
        <v>1.2371184452097952</v>
      </c>
      <c r="EV50" s="68">
        <f>'Insumo 4'!BC$12+('Insumo 3'!$E19*'Insumo 4'!BC$47)</f>
        <v>1.4593936924842248</v>
      </c>
      <c r="EW50" s="68">
        <f>'Insumo 4'!BD$12+('Insumo 3'!$E19*'Insumo 4'!BD$47)</f>
        <v>1.7912296928976692</v>
      </c>
      <c r="EX50" s="68">
        <f>'Insumo 4'!BE$12+('Insumo 3'!$E19*'Insumo 4'!BE$47)</f>
        <v>2.2315596175903085</v>
      </c>
      <c r="EY50" s="68">
        <f>'Insumo 4'!BF$12+('Insumo 3'!$E19*'Insumo 4'!BF$47)</f>
        <v>2.8305543011925476</v>
      </c>
      <c r="EZ50" s="68">
        <f>'Insumo 4'!BG$12+('Insumo 3'!$E19*'Insumo 4'!BG$47)</f>
        <v>3.564923988270901</v>
      </c>
      <c r="FA50" s="68">
        <f>'Insumo 4'!BH$12+('Insumo 3'!$E19*'Insumo 4'!BH$47)</f>
        <v>4.5434271847650596</v>
      </c>
      <c r="FB50" s="68">
        <f>'Insumo 4'!BI$12+('Insumo 3'!$E19*'Insumo 4'!BI$47)</f>
        <v>5.8963687253283359</v>
      </c>
      <c r="FC50" s="68">
        <f>'Insumo 4'!BJ$12+('Insumo 3'!$E19*'Insumo 4'!BJ$47)</f>
        <v>7.5407062633910309</v>
      </c>
      <c r="FD50" s="68">
        <f>'Insumo 4'!BK$12+('Insumo 3'!$E19*'Insumo 4'!BK$47)</f>
        <v>9.4125318372745408</v>
      </c>
      <c r="FE50" s="68">
        <f>'Insumo 4'!BL$12+('Insumo 3'!$E19*'Insumo 4'!BL$47)</f>
        <v>11.372553448467903</v>
      </c>
      <c r="FF50" s="68">
        <f>'Insumo 4'!BM$12+('Insumo 3'!$E19*'Insumo 4'!BM$47)</f>
        <v>13.325157577382125</v>
      </c>
      <c r="FG50" s="68">
        <f>'Insumo 4'!BN$12+('Insumo 3'!$E19*'Insumo 4'!BN$47)</f>
        <v>15.036184499504849</v>
      </c>
      <c r="FH50" s="68">
        <f>'Insumo 4'!BO$12+('Insumo 3'!$E19*'Insumo 4'!BO$47)</f>
        <v>16.521897654920689</v>
      </c>
      <c r="FI50" s="68">
        <f>'Insumo 4'!BP$12+('Insumo 3'!$E19*'Insumo 4'!BP$47)</f>
        <v>17.795045267336842</v>
      </c>
      <c r="FJ50" s="68">
        <f>'Insumo 4'!BQ$12+('Insumo 3'!$E19*'Insumo 4'!BQ$47)</f>
        <v>18.777078062002321</v>
      </c>
      <c r="FK50" s="68">
        <f>'Insumo 4'!BR$12+('Insumo 3'!$E19*'Insumo 4'!BR$47)</f>
        <v>19.467143966033088</v>
      </c>
      <c r="FL50" s="68">
        <f>'Insumo 4'!BS$12+('Insumo 3'!$E19*'Insumo 4'!BS$47)</f>
        <v>19.839463541153073</v>
      </c>
      <c r="FM50" s="68">
        <f>'Insumo 4'!BT$12+('Insumo 3'!$E19*'Insumo 4'!BT$47)</f>
        <v>19.936399231259429</v>
      </c>
      <c r="FN50" s="68">
        <f>'Insumo 4'!BU$12+('Insumo 3'!$E19*'Insumo 4'!BU$47)</f>
        <v>19.749702575545847</v>
      </c>
      <c r="FO50" s="68">
        <f>'Insumo 4'!BV$12+('Insumo 3'!$E19*'Insumo 4'!BV$47)</f>
        <v>19.298656318498089</v>
      </c>
      <c r="FP50" s="68">
        <f>'Insumo 4'!BW$12+('Insumo 3'!$E19*'Insumo 4'!BW$47)</f>
        <v>18.677757639647727</v>
      </c>
      <c r="FQ50" s="68">
        <f>'Insumo 4'!BX$12+('Insumo 3'!$E19*'Insumo 4'!BX$47)</f>
        <v>18.062448170610569</v>
      </c>
      <c r="FR50" s="68">
        <f>'Insumo 4'!BY$12+('Insumo 3'!$E19*'Insumo 4'!BY$47)</f>
        <v>17.452604578333773</v>
      </c>
      <c r="FS50" s="68">
        <f>'Insumo 4'!BZ$12+('Insumo 3'!$E19*'Insumo 4'!BZ$47)</f>
        <v>16.917311032991229</v>
      </c>
      <c r="FT50" s="68">
        <f>'Insumo 4'!CA$12+('Insumo 3'!$E19*'Insumo 4'!CA$47)</f>
        <v>16.416268409240406</v>
      </c>
      <c r="FU50" s="68">
        <f>'Insumo 4'!CB$12+('Insumo 3'!$E19*'Insumo 4'!CB$47)</f>
        <v>16.001684870476431</v>
      </c>
      <c r="FV50" s="68">
        <f>'Insumo 4'!CC$12+('Insumo 3'!$E19*'Insumo 4'!CC$47)</f>
        <v>15.64457275475505</v>
      </c>
      <c r="FW50" s="68">
        <f>'Insumo 4'!CD$12+('Insumo 3'!$E19*'Insumo 4'!CD$47)</f>
        <v>15.296465095904015</v>
      </c>
      <c r="FX50" s="68">
        <f>'Insumo 4'!CE$12+('Insumo 3'!$E19*'Insumo 4'!CE$47)</f>
        <v>14.892302208099254</v>
      </c>
      <c r="FY50" s="68">
        <f>'Insumo 4'!CF$12+('Insumo 3'!$E19*'Insumo 4'!CF$47)</f>
        <v>14.478651354135774</v>
      </c>
      <c r="FZ50" s="68">
        <f>'Insumo 4'!CG$12+('Insumo 3'!$E19*'Insumo 4'!CG$47)</f>
        <v>13.995794455801175</v>
      </c>
      <c r="GA50" s="68">
        <f>'Insumo 4'!CH$12+('Insumo 3'!$E19*'Insumo 4'!CH$47)</f>
        <v>13.4760577331093</v>
      </c>
      <c r="GB50" s="68">
        <f>'Insumo 4'!CI$12+('Insumo 3'!$E19*'Insumo 4'!CI$47)</f>
        <v>12.952323692817533</v>
      </c>
      <c r="GC50" s="68">
        <f>'Insumo 4'!CJ$12+('Insumo 3'!$E19*'Insumo 4'!CJ$47)</f>
        <v>12.46149798688195</v>
      </c>
      <c r="GD50" s="68">
        <f>'Insumo 4'!CK$12+('Insumo 3'!$E19*'Insumo 4'!CK$47)</f>
        <v>11.987327108699798</v>
      </c>
      <c r="GE50" s="68">
        <f>'Insumo 4'!CL$12+('Insumo 3'!$E19*'Insumo 4'!CL$47)</f>
        <v>11.544413585288588</v>
      </c>
      <c r="GF50" s="68">
        <f>'Insumo 4'!CM$12+('Insumo 3'!$E19*'Insumo 4'!CM$47)</f>
        <v>11.122062804004068</v>
      </c>
      <c r="GG50" s="68">
        <f>'Insumo 4'!CN$12+('Insumo 3'!$E19*'Insumo 4'!CN$47)</f>
        <v>10.699714009457917</v>
      </c>
    </row>
    <row r="51" spans="1:189">
      <c r="A51">
        <f>'Población %'!A96</f>
        <v>2035</v>
      </c>
      <c r="B51" s="67">
        <f>'Población %'!B96*CU51</f>
        <v>1.1861256066134723E-4</v>
      </c>
      <c r="C51" s="67">
        <f>'Población %'!C96*CV51</f>
        <v>1.2607560781556095E-4</v>
      </c>
      <c r="D51" s="67">
        <f>'Población %'!D96*CW51</f>
        <v>1.3767610927653301E-4</v>
      </c>
      <c r="E51" s="67">
        <f>'Población %'!E96*CX51</f>
        <v>1.5147948284330672E-4</v>
      </c>
      <c r="F51" s="67">
        <f>'Población %'!F96*CY51</f>
        <v>1.6348119598596001E-4</v>
      </c>
      <c r="G51" s="67">
        <f>'Población %'!G96*CZ51</f>
        <v>1.7536312912217085E-4</v>
      </c>
      <c r="H51" s="67">
        <f>'Población %'!H96*DA51</f>
        <v>1.926101413518648E-4</v>
      </c>
      <c r="I51" s="67">
        <f>'Población %'!I96*DB51</f>
        <v>2.0985397401039453E-4</v>
      </c>
      <c r="J51" s="67">
        <f>'Población %'!J96*DC51</f>
        <v>2.2530394493159965E-4</v>
      </c>
      <c r="K51" s="67">
        <f>'Población %'!K96*DD51</f>
        <v>2.3688685209528708E-4</v>
      </c>
      <c r="L51" s="67">
        <f>'Población %'!L96*DE51</f>
        <v>2.4889238677290056E-4</v>
      </c>
      <c r="M51" s="67">
        <f>'Población %'!M96*DF51</f>
        <v>2.6174744104448121E-4</v>
      </c>
      <c r="N51" s="67">
        <f>'Población %'!N96*DG51</f>
        <v>2.8995106221262041E-4</v>
      </c>
      <c r="O51" s="67">
        <f>'Población %'!O96*DH51</f>
        <v>3.3377835813218869E-4</v>
      </c>
      <c r="P51" s="67">
        <f>'Población %'!P96*DI51</f>
        <v>3.9656411816165089E-4</v>
      </c>
      <c r="Q51" s="67">
        <f>'Población %'!Q96*DJ51</f>
        <v>4.842204298804123E-4</v>
      </c>
      <c r="R51" s="67">
        <f>'Población %'!R96*DK51</f>
        <v>6.7650611362994628E-4</v>
      </c>
      <c r="S51" s="67">
        <f>'Población %'!S96*DL51</f>
        <v>7.8842009371189639E-4</v>
      </c>
      <c r="T51" s="67">
        <f>'Población %'!T96*DM51</f>
        <v>8.6398804446026901E-4</v>
      </c>
      <c r="U51" s="67">
        <f>'Población %'!U96*DN51</f>
        <v>8.876468926503103E-4</v>
      </c>
      <c r="V51" s="67">
        <f>'Población %'!V96*DO51</f>
        <v>8.9563079060175335E-4</v>
      </c>
      <c r="W51" s="67">
        <f>'Población %'!W96*DP51</f>
        <v>8.6451958804990923E-4</v>
      </c>
      <c r="X51" s="67">
        <f>'Población %'!X96*DQ51</f>
        <v>8.5773175877842337E-4</v>
      </c>
      <c r="Y51" s="67">
        <f>'Población %'!Y96*DR51</f>
        <v>8.7863130163542838E-4</v>
      </c>
      <c r="Z51" s="67">
        <f>'Población %'!Z96*DS51</f>
        <v>8.926768034790781E-4</v>
      </c>
      <c r="AA51" s="67">
        <f>'Población %'!AA96*DT51</f>
        <v>9.0696148476846492E-4</v>
      </c>
      <c r="AB51" s="67">
        <f>'Población %'!AB96*DU51</f>
        <v>9.2968482512019424E-4</v>
      </c>
      <c r="AC51" s="67">
        <f>'Población %'!AC96*DV51</f>
        <v>9.3926956983063879E-4</v>
      </c>
      <c r="AD51" s="67">
        <f>'Población %'!AD96*DW51</f>
        <v>9.4577995249761941E-4</v>
      </c>
      <c r="AE51" s="67">
        <f>'Población %'!AE96*DX51</f>
        <v>9.80035109109744E-4</v>
      </c>
      <c r="AF51" s="67">
        <f>'Población %'!AF96*DY51</f>
        <v>1.0189826638410521E-3</v>
      </c>
      <c r="AG51" s="67">
        <f>'Población %'!AG96*DZ51</f>
        <v>1.056576864711022E-3</v>
      </c>
      <c r="AH51" s="67">
        <f>'Población %'!AH96*EA51</f>
        <v>1.1089163961492871E-3</v>
      </c>
      <c r="AI51" s="67">
        <f>'Población %'!AI96*EB51</f>
        <v>1.1633387899458076E-3</v>
      </c>
      <c r="AJ51" s="67">
        <f>'Población %'!AJ96*EC51</f>
        <v>1.249495523077285E-3</v>
      </c>
      <c r="AK51" s="67">
        <f>'Población %'!AK96*ED51</f>
        <v>1.327345875234311E-3</v>
      </c>
      <c r="AL51" s="67">
        <f>'Población %'!AL96*EE51</f>
        <v>1.4198349924223381E-3</v>
      </c>
      <c r="AM51" s="67">
        <f>'Población %'!AM96*EF51</f>
        <v>1.4960207031847925E-3</v>
      </c>
      <c r="AN51" s="67">
        <f>'Población %'!AN96*EG51</f>
        <v>1.5888680212712484E-3</v>
      </c>
      <c r="AO51" s="67">
        <f>'Población %'!AO96*EH51</f>
        <v>1.7120326912272393E-3</v>
      </c>
      <c r="AP51" s="67">
        <f>'Población %'!AP96*EI51</f>
        <v>1.8621778161575688E-3</v>
      </c>
      <c r="AQ51" s="67">
        <f>'Población %'!AQ96*EJ51</f>
        <v>1.9829896187187205E-3</v>
      </c>
      <c r="AR51" s="67">
        <f>'Población %'!AR96*EK51</f>
        <v>2.0549700794785311E-3</v>
      </c>
      <c r="AS51" s="67">
        <f>'Población %'!AS96*EL51</f>
        <v>2.1656359071076312E-3</v>
      </c>
      <c r="AT51" s="67">
        <f>'Población %'!AT96*EM51</f>
        <v>2.4022904072550197E-3</v>
      </c>
      <c r="AU51" s="67">
        <f>'Población %'!AU96*EN51</f>
        <v>2.7913663990965379E-3</v>
      </c>
      <c r="AV51" s="67">
        <f>'Población %'!AV96*EO51</f>
        <v>3.5475996540648416E-3</v>
      </c>
      <c r="AW51" s="67">
        <f>'Población %'!AW96*EP51</f>
        <v>4.7471205928710245E-3</v>
      </c>
      <c r="AX51" s="67">
        <f>'Población %'!AX96*EQ51</f>
        <v>6.3359402784868603E-3</v>
      </c>
      <c r="AY51" s="67">
        <f>'Población %'!AY96*ER51</f>
        <v>8.195423664047399E-3</v>
      </c>
      <c r="AZ51" s="67">
        <f>'Población %'!AZ96*ES51</f>
        <v>1.0132646289005376E-2</v>
      </c>
      <c r="BA51" s="67">
        <f>'Población %'!BA96*ET51</f>
        <v>1.1732223559949921E-2</v>
      </c>
      <c r="BB51" s="67">
        <f>'Población %'!BB96*EU51</f>
        <v>1.3114618749553076E-2</v>
      </c>
      <c r="BC51" s="67">
        <f>'Población %'!BC96*EV51</f>
        <v>1.5217880924320526E-2</v>
      </c>
      <c r="BD51" s="67">
        <f>'Población %'!BD96*EW51</f>
        <v>1.84901231379948E-2</v>
      </c>
      <c r="BE51" s="67">
        <f>'Población %'!BE96*EX51</f>
        <v>2.2805104300353454E-2</v>
      </c>
      <c r="BF51" s="67">
        <f>'Población %'!BF96*EY51</f>
        <v>2.867099348968255E-2</v>
      </c>
      <c r="BG51" s="67">
        <f>'Población %'!BG96*EZ51</f>
        <v>3.5582617575020369E-2</v>
      </c>
      <c r="BH51" s="67">
        <f>'Población %'!BH96*FA51</f>
        <v>4.4336175272122511E-2</v>
      </c>
      <c r="BI51" s="67">
        <f>'Población %'!BI96*FB51</f>
        <v>5.5918797580472961E-2</v>
      </c>
      <c r="BJ51" s="67">
        <f>'Población %'!BJ96*FC51</f>
        <v>6.9554411639424371E-2</v>
      </c>
      <c r="BK51" s="67">
        <f>'Población %'!BK96*FD51</f>
        <v>8.441778444357545E-2</v>
      </c>
      <c r="BL51" s="67">
        <f>'Población %'!BL96*FE51</f>
        <v>9.9040085425519869E-2</v>
      </c>
      <c r="BM51" s="67">
        <f>'Población %'!BM96*FF51</f>
        <v>0.11260649615003797</v>
      </c>
      <c r="BN51" s="67">
        <f>'Población %'!BN96*FG51</f>
        <v>0.12319806631131934</v>
      </c>
      <c r="BO51" s="67">
        <f>'Población %'!BO96*FH51</f>
        <v>0.13101379254473955</v>
      </c>
      <c r="BP51" s="67">
        <f>'Población %'!BP96*FI51</f>
        <v>0.1362764819661523</v>
      </c>
      <c r="BQ51" s="67">
        <f>'Población %'!BQ96*FJ51</f>
        <v>0.1387748096675229</v>
      </c>
      <c r="BR51" s="67">
        <f>'Población %'!BR96*FK51</f>
        <v>0.13888917245082627</v>
      </c>
      <c r="BS51" s="67">
        <f>'Población %'!BS96*FL51</f>
        <v>0.13660793067475765</v>
      </c>
      <c r="BT51" s="67">
        <f>'Población %'!BT96*FM51</f>
        <v>0.13226016568889679</v>
      </c>
      <c r="BU51" s="67">
        <f>'Población %'!BU96*FN51</f>
        <v>0.12610564488525236</v>
      </c>
      <c r="BV51" s="67">
        <f>'Población %'!BV96*FO51</f>
        <v>0.1181134105554572</v>
      </c>
      <c r="BW51" s="67">
        <f>'Población %'!BW96*FP51</f>
        <v>0.1088844554248548</v>
      </c>
      <c r="BX51" s="67">
        <f>'Población %'!BX96*FQ51</f>
        <v>9.9748314520359455E-2</v>
      </c>
      <c r="BY51" s="67">
        <f>'Población %'!BY96*FR51</f>
        <v>9.1020316362276268E-2</v>
      </c>
      <c r="BZ51" s="67">
        <f>'Población %'!BZ96*FS51</f>
        <v>8.2939381506202101E-2</v>
      </c>
      <c r="CA51" s="67">
        <f>'Población %'!CA96*FT51</f>
        <v>7.5561067277604935E-2</v>
      </c>
      <c r="CB51" s="67">
        <f>'Población %'!CB96*FU51</f>
        <v>6.9244024418702227E-2</v>
      </c>
      <c r="CC51" s="67">
        <f>'Población %'!CC96*FV51</f>
        <v>6.3609811863720195E-2</v>
      </c>
      <c r="CD51" s="67">
        <f>'Población %'!CD96*FW51</f>
        <v>5.8185817030425024E-2</v>
      </c>
      <c r="CE51" s="67">
        <f>'Población %'!CE96*FX51</f>
        <v>5.2866669263782771E-2</v>
      </c>
      <c r="CF51" s="67">
        <f>'Población %'!CF96*FY51</f>
        <v>4.7370843681913508E-2</v>
      </c>
      <c r="CG51" s="67">
        <f>'Población %'!CG96*FZ51</f>
        <v>4.1339509117769707E-2</v>
      </c>
      <c r="CH51" s="67">
        <f>'Población %'!CH96*GA51</f>
        <v>3.5232040271708613E-2</v>
      </c>
      <c r="CI51" s="67">
        <f>'Población %'!CI96*GB51</f>
        <v>2.9637828356646228E-2</v>
      </c>
      <c r="CJ51" s="67">
        <f>'Población %'!CJ96*GC51</f>
        <v>2.4519426804741118E-2</v>
      </c>
      <c r="CK51" s="67">
        <f>'Población %'!CK96*GD51</f>
        <v>2.0137361892736291E-2</v>
      </c>
      <c r="CL51" s="67">
        <f>'Población %'!CL96*GE51</f>
        <v>1.6649158580626613E-2</v>
      </c>
      <c r="CM51" s="67">
        <f>'Población %'!CM96*GF51</f>
        <v>1.382091314381061E-2</v>
      </c>
      <c r="CN51" s="67">
        <f>'Población %'!CN96*GG51</f>
        <v>1.1054472994129674E-2</v>
      </c>
      <c r="CP51" s="72">
        <f t="shared" si="0"/>
        <v>2.8099677518549382</v>
      </c>
      <c r="CQ51" s="83">
        <f>100*'Población %'!CR96</f>
        <v>11.51564377146298</v>
      </c>
      <c r="CR51" s="83">
        <f t="shared" si="1"/>
        <v>24.401308408118222</v>
      </c>
      <c r="CT51">
        <f t="shared" si="2"/>
        <v>2035</v>
      </c>
      <c r="CU51" s="68">
        <f>'Insumo 4'!B$12+('Insumo 3'!$E20*'Insumo 4'!B$47)</f>
        <v>8.7435762086381669E-3</v>
      </c>
      <c r="CV51" s="68">
        <f>'Insumo 4'!C$12+('Insumo 3'!$E20*'Insumo 4'!C$47)</f>
        <v>9.2048112166874599E-3</v>
      </c>
      <c r="CW51" s="68">
        <f>'Insumo 4'!D$12+('Insumo 3'!$E20*'Insumo 4'!D$47)</f>
        <v>9.9399841294024148E-3</v>
      </c>
      <c r="CX51" s="68">
        <f>'Insumo 4'!E$12+('Insumo 3'!$E20*'Insumo 4'!E$47)</f>
        <v>1.080235545755852E-2</v>
      </c>
      <c r="CY51" s="68">
        <f>'Insumo 4'!F$12+('Insumo 3'!$E20*'Insumo 4'!F$47)</f>
        <v>1.1506038208426194E-2</v>
      </c>
      <c r="CZ51" s="68">
        <f>'Insumo 4'!G$12+('Insumo 3'!$E20*'Insumo 4'!G$47)</f>
        <v>1.2176121169024156E-2</v>
      </c>
      <c r="DA51" s="68">
        <f>'Insumo 4'!H$12+('Insumo 3'!$E20*'Insumo 4'!H$47)</f>
        <v>1.3192809371155885E-2</v>
      </c>
      <c r="DB51" s="68">
        <f>'Insumo 4'!I$12+('Insumo 3'!$E20*'Insumo 4'!I$47)</f>
        <v>1.4183410405479675E-2</v>
      </c>
      <c r="DC51" s="68">
        <f>'Insumo 4'!J$12+('Insumo 3'!$E20*'Insumo 4'!J$47)</f>
        <v>1.503442597913199E-2</v>
      </c>
      <c r="DD51" s="68">
        <f>'Insumo 4'!K$12+('Insumo 3'!$E20*'Insumo 4'!K$47)</f>
        <v>1.5620541800774882E-2</v>
      </c>
      <c r="DE51" s="68">
        <f>'Insumo 4'!L$12+('Insumo 3'!$E20*'Insumo 4'!L$47)</f>
        <v>1.6232368228591403E-2</v>
      </c>
      <c r="DF51" s="68">
        <f>'Insumo 4'!M$12+('Insumo 3'!$E20*'Insumo 4'!M$47)</f>
        <v>1.6897956427682138E-2</v>
      </c>
      <c r="DG51" s="68">
        <f>'Insumo 4'!N$12+('Insumo 3'!$E20*'Insumo 4'!N$47)</f>
        <v>1.8577997033014895E-2</v>
      </c>
      <c r="DH51" s="68">
        <f>'Insumo 4'!O$12+('Insumo 3'!$E20*'Insumo 4'!O$47)</f>
        <v>2.1299709409797751E-2</v>
      </c>
      <c r="DI51" s="68">
        <f>'Insumo 4'!P$12+('Insumo 3'!$E20*'Insumo 4'!P$47)</f>
        <v>2.5276023282500396E-2</v>
      </c>
      <c r="DJ51" s="68">
        <f>'Insumo 4'!Q$12+('Insumo 3'!$E20*'Insumo 4'!Q$47)</f>
        <v>3.0849280950185926E-2</v>
      </c>
      <c r="DK51" s="68">
        <f>'Insumo 4'!R$12+('Insumo 3'!$E20*'Insumo 4'!R$47)</f>
        <v>4.3099242221245726E-2</v>
      </c>
      <c r="DL51" s="68">
        <f>'Insumo 4'!S$12+('Insumo 3'!$E20*'Insumo 4'!S$47)</f>
        <v>5.0419923035236187E-2</v>
      </c>
      <c r="DM51" s="68">
        <f>'Insumo 4'!T$12+('Insumo 3'!$E20*'Insumo 4'!T$47)</f>
        <v>5.5742453183619568E-2</v>
      </c>
      <c r="DN51" s="68">
        <f>'Insumo 4'!U$12+('Insumo 3'!$E20*'Insumo 4'!U$47)</f>
        <v>5.7970188320757794E-2</v>
      </c>
      <c r="DO51" s="68">
        <f>'Insumo 4'!V$12+('Insumo 3'!$E20*'Insumo 4'!V$47)</f>
        <v>5.9221335743246881E-2</v>
      </c>
      <c r="DP51" s="68">
        <f>'Insumo 4'!W$12+('Insumo 3'!$E20*'Insumo 4'!W$47)</f>
        <v>5.7923073815347094E-2</v>
      </c>
      <c r="DQ51" s="68">
        <f>'Insumo 4'!X$12+('Insumo 3'!$E20*'Insumo 4'!X$47)</f>
        <v>5.8121967283154802E-2</v>
      </c>
      <c r="DR51" s="68">
        <f>'Insumo 4'!Y$12+('Insumo 3'!$E20*'Insumo 4'!Y$47)</f>
        <v>5.9995687564727535E-2</v>
      </c>
      <c r="DS51" s="68">
        <f>'Insumo 4'!Z$12+('Insumo 3'!$E20*'Insumo 4'!Z$47)</f>
        <v>6.1253129261303919E-2</v>
      </c>
      <c r="DT51" s="68">
        <f>'Insumo 4'!AA$12+('Insumo 3'!$E20*'Insumo 4'!AA$47)</f>
        <v>6.2508058902737945E-2</v>
      </c>
      <c r="DU51" s="68">
        <f>'Insumo 4'!AB$12+('Insumo 3'!$E20*'Insumo 4'!AB$47)</f>
        <v>6.4259852533583808E-2</v>
      </c>
      <c r="DV51" s="68">
        <f>'Insumo 4'!AC$12+('Insumo 3'!$E20*'Insumo 4'!AC$47)</f>
        <v>6.5081493143797881E-2</v>
      </c>
      <c r="DW51" s="68">
        <f>'Insumo 4'!AD$12+('Insumo 3'!$E20*'Insumo 4'!AD$47)</f>
        <v>6.5702929161420565E-2</v>
      </c>
      <c r="DX51" s="68">
        <f>'Insumo 4'!AE$12+('Insumo 3'!$E20*'Insumo 4'!AE$47)</f>
        <v>6.8192279646596771E-2</v>
      </c>
      <c r="DY51" s="68">
        <f>'Insumo 4'!AF$12+('Insumo 3'!$E20*'Insumo 4'!AF$47)</f>
        <v>7.0980682885820212E-2</v>
      </c>
      <c r="DZ51" s="68">
        <f>'Insumo 4'!AG$12+('Insumo 3'!$E20*'Insumo 4'!AG$47)</f>
        <v>7.383530088546908E-2</v>
      </c>
      <c r="EA51" s="68">
        <f>'Insumo 4'!AH$12+('Insumo 3'!$E20*'Insumo 4'!AH$47)</f>
        <v>7.686259437663534E-2</v>
      </c>
      <c r="EB51" s="68">
        <f>'Insumo 4'!AI$12+('Insumo 3'!$E20*'Insumo 4'!AI$47)</f>
        <v>7.8654495228361432E-2</v>
      </c>
      <c r="EC51" s="68">
        <f>'Insumo 4'!AJ$12+('Insumo 3'!$E20*'Insumo 4'!AJ$47)</f>
        <v>8.1712793568643638E-2</v>
      </c>
      <c r="ED51" s="68">
        <f>'Insumo 4'!AK$12+('Insumo 3'!$E20*'Insumo 4'!AK$47)</f>
        <v>8.430216049184408E-2</v>
      </c>
      <c r="EE51" s="68">
        <f>'Insumo 4'!AL$12+('Insumo 3'!$E20*'Insumo 4'!AL$47)</f>
        <v>8.7658019498013828E-2</v>
      </c>
      <c r="EF51" s="68">
        <f>'Insumo 4'!AM$12+('Insumo 3'!$E20*'Insumo 4'!AM$47)</f>
        <v>9.0891081402465268E-2</v>
      </c>
      <c r="EG51" s="68">
        <f>'Insumo 4'!AN$12+('Insumo 3'!$E20*'Insumo 4'!AN$47)</f>
        <v>9.6757123783002968E-2</v>
      </c>
      <c r="EH51" s="68">
        <f>'Insumo 4'!AO$12+('Insumo 3'!$E20*'Insumo 4'!AO$47)</f>
        <v>0.10589098094289648</v>
      </c>
      <c r="EI51" s="68">
        <f>'Insumo 4'!AP$12+('Insumo 3'!$E20*'Insumo 4'!AP$47)</f>
        <v>0.11699489094690681</v>
      </c>
      <c r="EJ51" s="68">
        <f>'Insumo 4'!AQ$12+('Insumo 3'!$E20*'Insumo 4'!AQ$47)</f>
        <v>0.12670245228008431</v>
      </c>
      <c r="EK51" s="68">
        <f>'Insumo 4'!AR$12+('Insumo 3'!$E20*'Insumo 4'!AR$47)</f>
        <v>0.13464192971624414</v>
      </c>
      <c r="EL51" s="68">
        <f>'Insumo 4'!AS$12+('Insumo 3'!$E20*'Insumo 4'!AS$47)</f>
        <v>0.14703445305661345</v>
      </c>
      <c r="EM51" s="68">
        <f>'Insumo 4'!AT$12+('Insumo 3'!$E20*'Insumo 4'!AT$47)</f>
        <v>0.17034906270081979</v>
      </c>
      <c r="EN51" s="68">
        <f>'Insumo 4'!AU$12+('Insumo 3'!$E20*'Insumo 4'!AU$47)</f>
        <v>0.20741174032712645</v>
      </c>
      <c r="EO51" s="68">
        <f>'Insumo 4'!AV$12+('Insumo 3'!$E20*'Insumo 4'!AV$47)</f>
        <v>0.27756565814535888</v>
      </c>
      <c r="EP51" s="68">
        <f>'Insumo 4'!AW$12+('Insumo 3'!$E20*'Insumo 4'!AW$47)</f>
        <v>0.38941684779949204</v>
      </c>
      <c r="EQ51" s="68">
        <f>'Insumo 4'!AX$12+('Insumo 3'!$E20*'Insumo 4'!AX$47)</f>
        <v>0.53909835408571583</v>
      </c>
      <c r="ER51" s="68">
        <f>'Insumo 4'!AY$12+('Insumo 3'!$E20*'Insumo 4'!AY$47)</f>
        <v>0.71742507927487964</v>
      </c>
      <c r="ES51" s="68">
        <f>'Insumo 4'!AZ$12+('Insumo 3'!$E20*'Insumo 4'!AZ$47)</f>
        <v>0.91457505072937306</v>
      </c>
      <c r="ET51" s="68">
        <f>'Insumo 4'!BA$12+('Insumo 3'!$E20*'Insumo 4'!BA$47)</f>
        <v>1.0932594980122403</v>
      </c>
      <c r="EU51" s="68">
        <f>'Insumo 4'!BB$12+('Insumo 3'!$E20*'Insumo 4'!BB$47)</f>
        <v>1.2541138777569669</v>
      </c>
      <c r="EV51" s="68">
        <f>'Insumo 4'!BC$12+('Insumo 3'!$E20*'Insumo 4'!BC$47)</f>
        <v>1.4805546856913716</v>
      </c>
      <c r="EW51" s="68">
        <f>'Insumo 4'!BD$12+('Insumo 3'!$E20*'Insumo 4'!BD$47)</f>
        <v>1.8195823976095822</v>
      </c>
      <c r="EX51" s="68">
        <f>'Insumo 4'!BE$12+('Insumo 3'!$E20*'Insumo 4'!BE$47)</f>
        <v>2.2681618203742291</v>
      </c>
      <c r="EY51" s="68">
        <f>'Insumo 4'!BF$12+('Insumo 3'!$E20*'Insumo 4'!BF$47)</f>
        <v>2.8759354931715095</v>
      </c>
      <c r="EZ51" s="68">
        <f>'Insumo 4'!BG$12+('Insumo 3'!$E20*'Insumo 4'!BG$47)</f>
        <v>3.615800368810862</v>
      </c>
      <c r="FA51" s="68">
        <f>'Insumo 4'!BH$12+('Insumo 3'!$E20*'Insumo 4'!BH$47)</f>
        <v>4.6029609294577805</v>
      </c>
      <c r="FB51" s="68">
        <f>'Insumo 4'!BI$12+('Insumo 3'!$E20*'Insumo 4'!BI$47)</f>
        <v>5.9672698820194041</v>
      </c>
      <c r="FC51" s="68">
        <f>'Insumo 4'!BJ$12+('Insumo 3'!$E20*'Insumo 4'!BJ$47)</f>
        <v>7.6234760549318592</v>
      </c>
      <c r="FD51" s="68">
        <f>'Insumo 4'!BK$12+('Insumo 3'!$E20*'Insumo 4'!BK$47)</f>
        <v>9.5082188025903331</v>
      </c>
      <c r="FE51" s="68">
        <f>'Insumo 4'!BL$12+('Insumo 3'!$E20*'Insumo 4'!BL$47)</f>
        <v>11.478923713066154</v>
      </c>
      <c r="FF51" s="68">
        <f>'Insumo 4'!BM$12+('Insumo 3'!$E20*'Insumo 4'!BM$47)</f>
        <v>13.443970437511783</v>
      </c>
      <c r="FG51" s="68">
        <f>'Insumo 4'!BN$12+('Insumo 3'!$E20*'Insumo 4'!BN$47)</f>
        <v>15.169099248403821</v>
      </c>
      <c r="FH51" s="68">
        <f>'Insumo 4'!BO$12+('Insumo 3'!$E20*'Insumo 4'!BO$47)</f>
        <v>16.66866826491956</v>
      </c>
      <c r="FI51" s="68">
        <f>'Insumo 4'!BP$12+('Insumo 3'!$E20*'Insumo 4'!BP$47)</f>
        <v>17.955506108245125</v>
      </c>
      <c r="FJ51" s="68">
        <f>'Insumo 4'!BQ$12+('Insumo 3'!$E20*'Insumo 4'!BQ$47)</f>
        <v>18.941974201528524</v>
      </c>
      <c r="FK51" s="68">
        <f>'Insumo 4'!BR$12+('Insumo 3'!$E20*'Insumo 4'!BR$47)</f>
        <v>19.628469503671074</v>
      </c>
      <c r="FL51" s="68">
        <f>'Insumo 4'!BS$12+('Insumo 3'!$E20*'Insumo 4'!BS$47)</f>
        <v>19.995591038218897</v>
      </c>
      <c r="FM51" s="68">
        <f>'Insumo 4'!BT$12+('Insumo 3'!$E20*'Insumo 4'!BT$47)</f>
        <v>20.08998573915429</v>
      </c>
      <c r="FN51" s="68">
        <f>'Insumo 4'!BU$12+('Insumo 3'!$E20*'Insumo 4'!BU$47)</f>
        <v>19.904748902966681</v>
      </c>
      <c r="FO51" s="68">
        <f>'Insumo 4'!BV$12+('Insumo 3'!$E20*'Insumo 4'!BV$47)</f>
        <v>19.45838410507427</v>
      </c>
      <c r="FP51" s="68">
        <f>'Insumo 4'!BW$12+('Insumo 3'!$E20*'Insumo 4'!BW$47)</f>
        <v>18.845587435369257</v>
      </c>
      <c r="FQ51" s="68">
        <f>'Insumo 4'!BX$12+('Insumo 3'!$E20*'Insumo 4'!BX$47)</f>
        <v>18.240066601994066</v>
      </c>
      <c r="FR51" s="68">
        <f>'Insumo 4'!BY$12+('Insumo 3'!$E20*'Insumo 4'!BY$47)</f>
        <v>17.638615125136653</v>
      </c>
      <c r="FS51" s="68">
        <f>'Insumo 4'!BZ$12+('Insumo 3'!$E20*'Insumo 4'!BZ$47)</f>
        <v>17.112049604929926</v>
      </c>
      <c r="FT51" s="68">
        <f>'Insumo 4'!CA$12+('Insumo 3'!$E20*'Insumo 4'!CA$47)</f>
        <v>16.616429043082501</v>
      </c>
      <c r="FU51" s="68">
        <f>'Insumo 4'!CB$12+('Insumo 3'!$E20*'Insumo 4'!CB$47)</f>
        <v>16.206338827289066</v>
      </c>
      <c r="FV51" s="68">
        <f>'Insumo 4'!CC$12+('Insumo 3'!$E20*'Insumo 4'!CC$47)</f>
        <v>15.8535315736128</v>
      </c>
      <c r="FW51" s="68">
        <f>'Insumo 4'!CD$12+('Insumo 3'!$E20*'Insumo 4'!CD$47)</f>
        <v>15.510807341244675</v>
      </c>
      <c r="FX51" s="68">
        <f>'Insumo 4'!CE$12+('Insumo 3'!$E20*'Insumo 4'!CE$47)</f>
        <v>15.110302484426937</v>
      </c>
      <c r="FY51" s="68">
        <f>'Insumo 4'!CF$12+('Insumo 3'!$E20*'Insumo 4'!CF$47)</f>
        <v>14.701836280756471</v>
      </c>
      <c r="FZ51" s="68">
        <f>'Insumo 4'!CG$12+('Insumo 3'!$E20*'Insumo 4'!CG$47)</f>
        <v>14.225388787444171</v>
      </c>
      <c r="GA51" s="68">
        <f>'Insumo 4'!CH$12+('Insumo 3'!$E20*'Insumo 4'!CH$47)</f>
        <v>13.712714140212672</v>
      </c>
      <c r="GB51" s="68">
        <f>'Insumo 4'!CI$12+('Insumo 3'!$E20*'Insumo 4'!CI$47)</f>
        <v>13.196112916798148</v>
      </c>
      <c r="GC51" s="68">
        <f>'Insumo 4'!CJ$12+('Insumo 3'!$E20*'Insumo 4'!CJ$47)</f>
        <v>12.711837641641861</v>
      </c>
      <c r="GD51" s="68">
        <f>'Insumo 4'!CK$12+('Insumo 3'!$E20*'Insumo 4'!CK$47)</f>
        <v>12.24392245005529</v>
      </c>
      <c r="GE51" s="68">
        <f>'Insumo 4'!CL$12+('Insumo 3'!$E20*'Insumo 4'!CL$47)</f>
        <v>11.80671144489391</v>
      </c>
      <c r="GF51" s="68">
        <f>'Insumo 4'!CM$12+('Insumo 3'!$E20*'Insumo 4'!CM$47)</f>
        <v>11.389699278447376</v>
      </c>
      <c r="GG51" s="68">
        <f>'Insumo 4'!CN$12+('Insumo 3'!$E20*'Insumo 4'!CN$47)</f>
        <v>10.972689063579462</v>
      </c>
    </row>
    <row r="52" spans="1:189">
      <c r="A52">
        <f>'Población %'!A97</f>
        <v>2036</v>
      </c>
      <c r="B52" s="67">
        <f>'Población %'!B97*CU52</f>
        <v>1.2546871293078008E-4</v>
      </c>
      <c r="C52" s="67">
        <f>'Población %'!C97*CV52</f>
        <v>1.3351253121584886E-4</v>
      </c>
      <c r="D52" s="67">
        <f>'Población %'!D97*CW52</f>
        <v>1.4566060727362612E-4</v>
      </c>
      <c r="E52" s="67">
        <f>'Población %'!E97*CX52</f>
        <v>1.6013910376669498E-4</v>
      </c>
      <c r="F52" s="67">
        <f>'Población %'!F97*CY52</f>
        <v>1.7271902353531855E-4</v>
      </c>
      <c r="G52" s="67">
        <f>'Población %'!G97*CZ52</f>
        <v>1.8518992785535612E-4</v>
      </c>
      <c r="H52" s="67">
        <f>'Población %'!H97*DA52</f>
        <v>2.0335523834842762E-4</v>
      </c>
      <c r="I52" s="67">
        <f>'Población %'!I97*DB52</f>
        <v>2.2155395833850416E-4</v>
      </c>
      <c r="J52" s="67">
        <f>'Población %'!J97*DC52</f>
        <v>2.3789626498693298E-4</v>
      </c>
      <c r="K52" s="67">
        <f>'Población %'!K97*DD52</f>
        <v>2.5019440079500019E-4</v>
      </c>
      <c r="L52" s="67">
        <f>'Población %'!L97*DE52</f>
        <v>2.6291306197611346E-4</v>
      </c>
      <c r="M52" s="67">
        <f>'Población %'!M97*DF52</f>
        <v>2.7652628300991393E-4</v>
      </c>
      <c r="N52" s="67">
        <f>'Población %'!N97*DG52</f>
        <v>3.0689570586291468E-4</v>
      </c>
      <c r="O52" s="67">
        <f>'Población %'!O97*DH52</f>
        <v>3.5427581685736103E-4</v>
      </c>
      <c r="P52" s="67">
        <f>'Población %'!P97*DI52</f>
        <v>4.2189036164568076E-4</v>
      </c>
      <c r="Q52" s="67">
        <f>'Población %'!Q97*DJ52</f>
        <v>5.1530100770756941E-4</v>
      </c>
      <c r="R52" s="67">
        <f>'Población %'!R97*DK52</f>
        <v>7.1992895757879598E-4</v>
      </c>
      <c r="S52" s="67">
        <f>'Población %'!S97*DL52</f>
        <v>8.4185899311744149E-4</v>
      </c>
      <c r="T52" s="67">
        <f>'Población %'!T97*DM52</f>
        <v>9.269231935320791E-4</v>
      </c>
      <c r="U52" s="67">
        <f>'Población %'!U97*DN52</f>
        <v>9.5534518137056583E-4</v>
      </c>
      <c r="V52" s="67">
        <f>'Población %'!V97*DO52</f>
        <v>9.6413005449417035E-4</v>
      </c>
      <c r="W52" s="67">
        <f>'Población %'!W97*DP52</f>
        <v>9.3136537124945704E-4</v>
      </c>
      <c r="X52" s="67">
        <f>'Población %'!X97*DQ52</f>
        <v>9.2235892220220606E-4</v>
      </c>
      <c r="Y52" s="67">
        <f>'Población %'!Y97*DR52</f>
        <v>9.415016342868409E-4</v>
      </c>
      <c r="Z52" s="67">
        <f>'Población %'!Z97*DS52</f>
        <v>9.5412397025043737E-4</v>
      </c>
      <c r="AA52" s="67">
        <f>'Población %'!AA97*DT52</f>
        <v>9.6919884617328097E-4</v>
      </c>
      <c r="AB52" s="67">
        <f>'Población %'!AB97*DU52</f>
        <v>9.9231472328318595E-4</v>
      </c>
      <c r="AC52" s="67">
        <f>'Población %'!AC97*DV52</f>
        <v>1.0024606580810403E-3</v>
      </c>
      <c r="AD52" s="67">
        <f>'Población %'!AD97*DW52</f>
        <v>1.0099181117558303E-3</v>
      </c>
      <c r="AE52" s="67">
        <f>'Población %'!AE97*DX52</f>
        <v>1.0458273019142874E-3</v>
      </c>
      <c r="AF52" s="67">
        <f>'Población %'!AF97*DY52</f>
        <v>1.0871831036431024E-3</v>
      </c>
      <c r="AG52" s="67">
        <f>'Población %'!AG97*DZ52</f>
        <v>1.1300179089307086E-3</v>
      </c>
      <c r="AH52" s="67">
        <f>'Población %'!AH97*EA52</f>
        <v>1.1729508842562584E-3</v>
      </c>
      <c r="AI52" s="67">
        <f>'Población %'!AI97*EB52</f>
        <v>1.2104709564488168E-3</v>
      </c>
      <c r="AJ52" s="67">
        <f>'Población %'!AJ97*EC52</f>
        <v>1.2894663085383203E-3</v>
      </c>
      <c r="AK52" s="67">
        <f>'Población %'!AK97*ED52</f>
        <v>1.3755439169858077E-3</v>
      </c>
      <c r="AL52" s="67">
        <f>'Población %'!AL97*EE52</f>
        <v>1.4729208117871255E-3</v>
      </c>
      <c r="AM52" s="67">
        <f>'Población %'!AM97*EF52</f>
        <v>1.5712533140728169E-3</v>
      </c>
      <c r="AN52" s="67">
        <f>'Población %'!AN97*EG52</f>
        <v>1.6997957612736128E-3</v>
      </c>
      <c r="AO52" s="67">
        <f>'Población %'!AO97*EH52</f>
        <v>1.8559216857272957E-3</v>
      </c>
      <c r="AP52" s="67">
        <f>'Población %'!AP97*EI52</f>
        <v>2.0188047795871374E-3</v>
      </c>
      <c r="AQ52" s="67">
        <f>'Población %'!AQ97*EJ52</f>
        <v>2.1522059179735209E-3</v>
      </c>
      <c r="AR52" s="67">
        <f>'Población %'!AR97*EK52</f>
        <v>2.2476224741029508E-3</v>
      </c>
      <c r="AS52" s="67">
        <f>'Población %'!AS97*EL52</f>
        <v>2.388884837927836E-3</v>
      </c>
      <c r="AT52" s="67">
        <f>'Población %'!AT97*EM52</f>
        <v>2.6610157271687558E-3</v>
      </c>
      <c r="AU52" s="67">
        <f>'Población %'!AU97*EN52</f>
        <v>3.0816011981503713E-3</v>
      </c>
      <c r="AV52" s="67">
        <f>'Población %'!AV97*EO52</f>
        <v>3.8848807001980669E-3</v>
      </c>
      <c r="AW52" s="67">
        <f>'Población %'!AW97*EP52</f>
        <v>5.1028810917546638E-3</v>
      </c>
      <c r="AX52" s="67">
        <f>'Población %'!AX97*EQ52</f>
        <v>6.6729877722656464E-3</v>
      </c>
      <c r="AY52" s="67">
        <f>'Población %'!AY97*ER52</f>
        <v>8.5121911177924361E-3</v>
      </c>
      <c r="AZ52" s="67">
        <f>'Población %'!AZ97*ES52</f>
        <v>1.0509089203622387E-2</v>
      </c>
      <c r="BA52" s="67">
        <f>'Población %'!BA97*ET52</f>
        <v>1.2164344613651751E-2</v>
      </c>
      <c r="BB52" s="67">
        <f>'Población %'!BB97*EU52</f>
        <v>1.3510867352030605E-2</v>
      </c>
      <c r="BC52" s="67">
        <f>'Población %'!BC97*EV52</f>
        <v>1.5549731275446951E-2</v>
      </c>
      <c r="BD52" s="67">
        <f>'Población %'!BD97*EW52</f>
        <v>1.8801360804873612E-2</v>
      </c>
      <c r="BE52" s="67">
        <f>'Población %'!BE97*EX52</f>
        <v>2.3175069160764426E-2</v>
      </c>
      <c r="BF52" s="67">
        <f>'Población %'!BF97*EY52</f>
        <v>2.9053369233452982E-2</v>
      </c>
      <c r="BG52" s="67">
        <f>'Población %'!BG97*EZ52</f>
        <v>3.6142631626834489E-2</v>
      </c>
      <c r="BH52" s="67">
        <f>'Población %'!BH97*FA52</f>
        <v>4.5346618784571323E-2</v>
      </c>
      <c r="BI52" s="67">
        <f>'Población %'!BI97*FB52</f>
        <v>5.7450518498233093E-2</v>
      </c>
      <c r="BJ52" s="67">
        <f>'Población %'!BJ97*FC52</f>
        <v>7.1289266024902612E-2</v>
      </c>
      <c r="BK52" s="67">
        <f>'Población %'!BK97*FD52</f>
        <v>8.6441381515251159E-2</v>
      </c>
      <c r="BL52" s="67">
        <f>'Población %'!BL97*FE52</f>
        <v>0.10139680397573424</v>
      </c>
      <c r="BM52" s="67">
        <f>'Población %'!BM97*FF52</f>
        <v>0.11526573264591791</v>
      </c>
      <c r="BN52" s="67">
        <f>'Población %'!BN97*FG52</f>
        <v>0.12614767671482688</v>
      </c>
      <c r="BO52" s="67">
        <f>'Población %'!BO97*FH52</f>
        <v>0.13430024958533546</v>
      </c>
      <c r="BP52" s="67">
        <f>'Población %'!BP97*FI52</f>
        <v>0.13988419278081105</v>
      </c>
      <c r="BQ52" s="67">
        <f>'Población %'!BQ97*FJ52</f>
        <v>0.14231141002907913</v>
      </c>
      <c r="BR52" s="67">
        <f>'Población %'!BR97*FK52</f>
        <v>0.14210772124281032</v>
      </c>
      <c r="BS52" s="67">
        <f>'Población %'!BS97*FL52</f>
        <v>0.13956855743971905</v>
      </c>
      <c r="BT52" s="67">
        <f>'Población %'!BT97*FM52</f>
        <v>0.13515511151043622</v>
      </c>
      <c r="BU52" s="67">
        <f>'Población %'!BU97*FN52</f>
        <v>0.1288370849372095</v>
      </c>
      <c r="BV52" s="67">
        <f>'Población %'!BV97*FO52</f>
        <v>0.12103001893473993</v>
      </c>
      <c r="BW52" s="67">
        <f>'Población %'!BW97*FP52</f>
        <v>0.11213444942944401</v>
      </c>
      <c r="BX52" s="67">
        <f>'Población %'!BX97*FQ52</f>
        <v>0.10311215944526367</v>
      </c>
      <c r="BY52" s="67">
        <f>'Población %'!BY97*FR52</f>
        <v>9.4154806391324772E-2</v>
      </c>
      <c r="BZ52" s="67">
        <f>'Población %'!BZ97*FS52</f>
        <v>8.5966211372349013E-2</v>
      </c>
      <c r="CA52" s="67">
        <f>'Población %'!CA97*FT52</f>
        <v>7.8164042624505867E-2</v>
      </c>
      <c r="CB52" s="67">
        <f>'Población %'!CB97*FU52</f>
        <v>7.1260307407931545E-2</v>
      </c>
      <c r="CC52" s="67">
        <f>'Población %'!CC97*FV52</f>
        <v>6.5210766791860192E-2</v>
      </c>
      <c r="CD52" s="67">
        <f>'Población %'!CD97*FW52</f>
        <v>5.962640111105294E-2</v>
      </c>
      <c r="CE52" s="67">
        <f>'Población %'!CE97*FX52</f>
        <v>5.4019842161037696E-2</v>
      </c>
      <c r="CF52" s="67">
        <f>'Población %'!CF97*FY52</f>
        <v>4.8741328481934E-2</v>
      </c>
      <c r="CG52" s="67">
        <f>'Población %'!CG97*FZ52</f>
        <v>4.3193316835278418E-2</v>
      </c>
      <c r="CH52" s="67">
        <f>'Población %'!CH97*GA52</f>
        <v>3.7357931771350487E-2</v>
      </c>
      <c r="CI52" s="67">
        <f>'Población %'!CI97*GB52</f>
        <v>3.1617965963282708E-2</v>
      </c>
      <c r="CJ52" s="67">
        <f>'Población %'!CJ97*GC52</f>
        <v>2.6375728235942641E-2</v>
      </c>
      <c r="CK52" s="67">
        <f>'Población %'!CK97*GD52</f>
        <v>2.1666200832248076E-2</v>
      </c>
      <c r="CL52" s="67">
        <f>'Población %'!CL97*GE52</f>
        <v>1.7827099586496194E-2</v>
      </c>
      <c r="CM52" s="67">
        <f>'Población %'!CM97*GF52</f>
        <v>1.4632928468749661E-2</v>
      </c>
      <c r="CN52" s="67">
        <f>'Población %'!CN97*GG52</f>
        <v>1.1897510176091773E-2</v>
      </c>
      <c r="CP52" s="72">
        <f t="shared" si="0"/>
        <v>2.892137153170379</v>
      </c>
      <c r="CQ52" s="83">
        <f>100*'Población %'!CR97</f>
        <v>11.748150870650647</v>
      </c>
      <c r="CR52" s="83">
        <f t="shared" si="1"/>
        <v>24.617807389548819</v>
      </c>
      <c r="CT52">
        <f t="shared" si="2"/>
        <v>2036</v>
      </c>
      <c r="CU52" s="68">
        <f>'Insumo 4'!B$12+('Insumo 3'!$E21*'Insumo 4'!B$47)</f>
        <v>9.4034870863762571E-3</v>
      </c>
      <c r="CV52" s="68">
        <f>'Insumo 4'!C$12+('Insumo 3'!$E21*'Insumo 4'!C$47)</f>
        <v>9.8995332508382584E-3</v>
      </c>
      <c r="CW52" s="68">
        <f>'Insumo 4'!D$12+('Insumo 3'!$E21*'Insumo 4'!D$47)</f>
        <v>1.0690192453206605E-2</v>
      </c>
      <c r="CX52" s="68">
        <f>'Insumo 4'!E$12+('Insumo 3'!$E21*'Insumo 4'!E$47)</f>
        <v>1.1617650218138709E-2</v>
      </c>
      <c r="CY52" s="68">
        <f>'Insumo 4'!F$12+('Insumo 3'!$E21*'Insumo 4'!F$47)</f>
        <v>1.2374442576642155E-2</v>
      </c>
      <c r="CZ52" s="68">
        <f>'Insumo 4'!G$12+('Insumo 3'!$E21*'Insumo 4'!G$47)</f>
        <v>1.3095099241195333E-2</v>
      </c>
      <c r="DA52" s="68">
        <f>'Insumo 4'!H$12+('Insumo 3'!$E21*'Insumo 4'!H$47)</f>
        <v>1.4188520760203958E-2</v>
      </c>
      <c r="DB52" s="68">
        <f>'Insumo 4'!I$12+('Insumo 3'!$E21*'Insumo 4'!I$47)</f>
        <v>1.5253886213851162E-2</v>
      </c>
      <c r="DC52" s="68">
        <f>'Insumo 4'!J$12+('Insumo 3'!$E21*'Insumo 4'!J$47)</f>
        <v>1.6169131162392766E-2</v>
      </c>
      <c r="DD52" s="68">
        <f>'Insumo 4'!K$12+('Insumo 3'!$E21*'Insumo 4'!K$47)</f>
        <v>1.6799483369364401E-2</v>
      </c>
      <c r="DE52" s="68">
        <f>'Insumo 4'!L$12+('Insumo 3'!$E21*'Insumo 4'!L$47)</f>
        <v>1.7457486659527576E-2</v>
      </c>
      <c r="DF52" s="68">
        <f>'Insumo 4'!M$12+('Insumo 3'!$E21*'Insumo 4'!M$47)</f>
        <v>1.8173309325865264E-2</v>
      </c>
      <c r="DG52" s="68">
        <f>'Insumo 4'!N$12+('Insumo 3'!$E21*'Insumo 4'!N$47)</f>
        <v>1.9980148971321384E-2</v>
      </c>
      <c r="DH52" s="68">
        <f>'Insumo 4'!O$12+('Insumo 3'!$E21*'Insumo 4'!O$47)</f>
        <v>2.2907279309891882E-2</v>
      </c>
      <c r="DI52" s="68">
        <f>'Insumo 4'!P$12+('Insumo 3'!$E21*'Insumo 4'!P$47)</f>
        <v>2.7183700680405889E-2</v>
      </c>
      <c r="DJ52" s="68">
        <f>'Insumo 4'!Q$12+('Insumo 3'!$E21*'Insumo 4'!Q$47)</f>
        <v>3.3177593254402345E-2</v>
      </c>
      <c r="DK52" s="68">
        <f>'Insumo 4'!R$12+('Insumo 3'!$E21*'Insumo 4'!R$47)</f>
        <v>4.6352105590352077E-2</v>
      </c>
      <c r="DL52" s="68">
        <f>'Insumo 4'!S$12+('Insumo 3'!$E21*'Insumo 4'!S$47)</f>
        <v>5.4225305966856104E-2</v>
      </c>
      <c r="DM52" s="68">
        <f>'Insumo 4'!T$12+('Insumo 3'!$E21*'Insumo 4'!T$47)</f>
        <v>5.9949547664174929E-2</v>
      </c>
      <c r="DN52" s="68">
        <f>'Insumo 4'!U$12+('Insumo 3'!$E21*'Insumo 4'!U$47)</f>
        <v>6.2345418426215063E-2</v>
      </c>
      <c r="DO52" s="68">
        <f>'Insumo 4'!V$12+('Insumo 3'!$E21*'Insumo 4'!V$47)</f>
        <v>6.369099469269808E-2</v>
      </c>
      <c r="DP52" s="68">
        <f>'Insumo 4'!W$12+('Insumo 3'!$E21*'Insumo 4'!W$47)</f>
        <v>6.2294748010284701E-2</v>
      </c>
      <c r="DQ52" s="68">
        <f>'Insumo 4'!X$12+('Insumo 3'!$E21*'Insumo 4'!X$47)</f>
        <v>6.2508652722894936E-2</v>
      </c>
      <c r="DR52" s="68">
        <f>'Insumo 4'!Y$12+('Insumo 3'!$E21*'Insumo 4'!Y$47)</f>
        <v>6.4523789784757951E-2</v>
      </c>
      <c r="DS52" s="68">
        <f>'Insumo 4'!Z$12+('Insumo 3'!$E21*'Insumo 4'!Z$47)</f>
        <v>6.5876135378079972E-2</v>
      </c>
      <c r="DT52" s="68">
        <f>'Insumo 4'!AA$12+('Insumo 3'!$E21*'Insumo 4'!AA$47)</f>
        <v>6.7225779321924958E-2</v>
      </c>
      <c r="DU52" s="68">
        <f>'Insumo 4'!AB$12+('Insumo 3'!$E21*'Insumo 4'!AB$47)</f>
        <v>6.9109787466027459E-2</v>
      </c>
      <c r="DV52" s="68">
        <f>'Insumo 4'!AC$12+('Insumo 3'!$E21*'Insumo 4'!AC$47)</f>
        <v>6.9993440411164176E-2</v>
      </c>
      <c r="DW52" s="68">
        <f>'Insumo 4'!AD$12+('Insumo 3'!$E21*'Insumo 4'!AD$47)</f>
        <v>7.0661778563343922E-2</v>
      </c>
      <c r="DX52" s="68">
        <f>'Insumo 4'!AE$12+('Insumo 3'!$E21*'Insumo 4'!AE$47)</f>
        <v>7.3339009776550779E-2</v>
      </c>
      <c r="DY52" s="68">
        <f>'Insumo 4'!AF$12+('Insumo 3'!$E21*'Insumo 4'!AF$47)</f>
        <v>7.6337864390037494E-2</v>
      </c>
      <c r="DZ52" s="68">
        <f>'Insumo 4'!AG$12+('Insumo 3'!$E21*'Insumo 4'!AG$47)</f>
        <v>7.9407931243199434E-2</v>
      </c>
      <c r="EA52" s="68">
        <f>'Insumo 4'!AH$12+('Insumo 3'!$E21*'Insumo 4'!AH$47)</f>
        <v>8.2663706062515233E-2</v>
      </c>
      <c r="EB52" s="68">
        <f>'Insumo 4'!AI$12+('Insumo 3'!$E21*'Insumo 4'!AI$47)</f>
        <v>8.4590848471661956E-2</v>
      </c>
      <c r="EC52" s="68">
        <f>'Insumo 4'!AJ$12+('Insumo 3'!$E21*'Insumo 4'!AJ$47)</f>
        <v>8.7879968193717753E-2</v>
      </c>
      <c r="ED52" s="68">
        <f>'Insumo 4'!AK$12+('Insumo 3'!$E21*'Insumo 4'!AK$47)</f>
        <v>9.0664764465082051E-2</v>
      </c>
      <c r="EE52" s="68">
        <f>'Insumo 4'!AL$12+('Insumo 3'!$E21*'Insumo 4'!AL$47)</f>
        <v>9.427390288570224E-2</v>
      </c>
      <c r="EF52" s="68">
        <f>'Insumo 4'!AM$12+('Insumo 3'!$E21*'Insumo 4'!AM$47)</f>
        <v>9.7750976241330875E-2</v>
      </c>
      <c r="EG52" s="68">
        <f>'Insumo 4'!AN$12+('Insumo 3'!$E21*'Insumo 4'!AN$47)</f>
        <v>0.10405975110155637</v>
      </c>
      <c r="EH52" s="68">
        <f>'Insumo 4'!AO$12+('Insumo 3'!$E21*'Insumo 4'!AO$47)</f>
        <v>0.11388297512366866</v>
      </c>
      <c r="EI52" s="68">
        <f>'Insumo 4'!AP$12+('Insumo 3'!$E21*'Insumo 4'!AP$47)</f>
        <v>0.12582493935425873</v>
      </c>
      <c r="EJ52" s="68">
        <f>'Insumo 4'!AQ$12+('Insumo 3'!$E21*'Insumo 4'!AQ$47)</f>
        <v>0.13626516718078074</v>
      </c>
      <c r="EK52" s="68">
        <f>'Insumo 4'!AR$12+('Insumo 3'!$E21*'Insumo 4'!AR$47)</f>
        <v>0.144737269923537</v>
      </c>
      <c r="EL52" s="68">
        <f>'Insumo 4'!AS$12+('Insumo 3'!$E21*'Insumo 4'!AS$47)</f>
        <v>0.15776419339535236</v>
      </c>
      <c r="EM52" s="68">
        <f>'Insumo 4'!AT$12+('Insumo 3'!$E21*'Insumo 4'!AT$47)</f>
        <v>0.1821222096805124</v>
      </c>
      <c r="EN52" s="68">
        <f>'Insumo 4'!AU$12+('Insumo 3'!$E21*'Insumo 4'!AU$47)</f>
        <v>0.22030875391689156</v>
      </c>
      <c r="EO52" s="68">
        <f>'Insumo 4'!AV$12+('Insumo 3'!$E21*'Insumo 4'!AV$47)</f>
        <v>0.29107407544588165</v>
      </c>
      <c r="EP52" s="68">
        <f>'Insumo 4'!AW$12+('Insumo 3'!$E21*'Insumo 4'!AW$47)</f>
        <v>0.40266431951454745</v>
      </c>
      <c r="EQ52" s="68">
        <f>'Insumo 4'!AX$12+('Insumo 3'!$E21*'Insumo 4'!AX$47)</f>
        <v>0.55219001891685582</v>
      </c>
      <c r="ER52" s="68">
        <f>'Insumo 4'!AY$12+('Insumo 3'!$E21*'Insumo 4'!AY$47)</f>
        <v>0.73075553510720759</v>
      </c>
      <c r="ES52" s="68">
        <f>'Insumo 4'!AZ$12+('Insumo 3'!$E21*'Insumo 4'!AZ$47)</f>
        <v>0.92839886230838364</v>
      </c>
      <c r="ET52" s="68">
        <f>'Insumo 4'!BA$12+('Insumo 3'!$E21*'Insumo 4'!BA$47)</f>
        <v>1.1082658987233251</v>
      </c>
      <c r="EU52" s="68">
        <f>'Insumo 4'!BB$12+('Insumo 3'!$E21*'Insumo 4'!BB$47)</f>
        <v>1.2711718125508276</v>
      </c>
      <c r="EV52" s="68">
        <f>'Insumo 4'!BC$12+('Insumo 3'!$E21*'Insumo 4'!BC$47)</f>
        <v>1.5017935003728438</v>
      </c>
      <c r="EW52" s="68">
        <f>'Insumo 4'!BD$12+('Insumo 3'!$E21*'Insumo 4'!BD$47)</f>
        <v>1.8480393719680184</v>
      </c>
      <c r="EX52" s="68">
        <f>'Insumo 4'!BE$12+('Insumo 3'!$E21*'Insumo 4'!BE$47)</f>
        <v>2.3048986310830379</v>
      </c>
      <c r="EY52" s="68">
        <f>'Insumo 4'!BF$12+('Insumo 3'!$E21*'Insumo 4'!BF$47)</f>
        <v>2.9214835786054181</v>
      </c>
      <c r="EZ52" s="68">
        <f>'Insumo 4'!BG$12+('Insumo 3'!$E21*'Insumo 4'!BG$47)</f>
        <v>3.6668638518607666</v>
      </c>
      <c r="FA52" s="68">
        <f>'Insumo 4'!BH$12+('Insumo 3'!$E21*'Insumo 4'!BH$47)</f>
        <v>4.6627136149033639</v>
      </c>
      <c r="FB52" s="68">
        <f>'Insumo 4'!BI$12+('Insumo 3'!$E21*'Insumo 4'!BI$47)</f>
        <v>6.038431784153329</v>
      </c>
      <c r="FC52" s="68">
        <f>'Insumo 4'!BJ$12+('Insumo 3'!$E21*'Insumo 4'!BJ$47)</f>
        <v>7.7065502398980934</v>
      </c>
      <c r="FD52" s="68">
        <f>'Insumo 4'!BK$12+('Insumo 3'!$E21*'Insumo 4'!BK$47)</f>
        <v>9.6042576654112057</v>
      </c>
      <c r="FE52" s="68">
        <f>'Insumo 4'!BL$12+('Insumo 3'!$E21*'Insumo 4'!BL$47)</f>
        <v>11.585685163972833</v>
      </c>
      <c r="FF52" s="68">
        <f>'Insumo 4'!BM$12+('Insumo 3'!$E21*'Insumo 4'!BM$47)</f>
        <v>13.563220242724954</v>
      </c>
      <c r="FG52" s="68">
        <f>'Insumo 4'!BN$12+('Insumo 3'!$E21*'Insumo 4'!BN$47)</f>
        <v>15.302502803362964</v>
      </c>
      <c r="FH52" s="68">
        <f>'Insumo 4'!BO$12+('Insumo 3'!$E21*'Insumo 4'!BO$47)</f>
        <v>16.815978637166161</v>
      </c>
      <c r="FI52" s="68">
        <f>'Insumo 4'!BP$12+('Insumo 3'!$E21*'Insumo 4'!BP$47)</f>
        <v>18.116557058468633</v>
      </c>
      <c r="FJ52" s="68">
        <f>'Insumo 4'!BQ$12+('Insumo 3'!$E21*'Insumo 4'!BQ$47)</f>
        <v>19.107476761583428</v>
      </c>
      <c r="FK52" s="68">
        <f>'Insumo 4'!BR$12+('Insumo 3'!$E21*'Insumo 4'!BR$47)</f>
        <v>19.790388330625042</v>
      </c>
      <c r="FL52" s="68">
        <f>'Insumo 4'!BS$12+('Insumo 3'!$E21*'Insumo 4'!BS$47)</f>
        <v>20.152292708334421</v>
      </c>
      <c r="FM52" s="68">
        <f>'Insumo 4'!BT$12+('Insumo 3'!$E21*'Insumo 4'!BT$47)</f>
        <v>20.244137075380401</v>
      </c>
      <c r="FN52" s="68">
        <f>'Insumo 4'!BU$12+('Insumo 3'!$E21*'Insumo 4'!BU$47)</f>
        <v>20.060365427337654</v>
      </c>
      <c r="FO52" s="68">
        <f>'Insumo 4'!BV$12+('Insumo 3'!$E21*'Insumo 4'!BV$47)</f>
        <v>19.618699305091795</v>
      </c>
      <c r="FP52" s="68">
        <f>'Insumo 4'!BW$12+('Insumo 3'!$E21*'Insumo 4'!BW$47)</f>
        <v>19.014034440406576</v>
      </c>
      <c r="FQ52" s="68">
        <f>'Insumo 4'!BX$12+('Insumo 3'!$E21*'Insumo 4'!BX$47)</f>
        <v>18.418338241289987</v>
      </c>
      <c r="FR52" s="68">
        <f>'Insumo 4'!BY$12+('Insumo 3'!$E21*'Insumo 4'!BY$47)</f>
        <v>17.825309742618565</v>
      </c>
      <c r="FS52" s="68">
        <f>'Insumo 4'!BZ$12+('Insumo 3'!$E21*'Insumo 4'!BZ$47)</f>
        <v>17.30750434565276</v>
      </c>
      <c r="FT52" s="68">
        <f>'Insumo 4'!CA$12+('Insumo 3'!$E21*'Insumo 4'!CA$47)</f>
        <v>16.817325785833809</v>
      </c>
      <c r="FU52" s="68">
        <f>'Insumo 4'!CB$12+('Insumo 3'!$E21*'Insumo 4'!CB$47)</f>
        <v>16.41174541761421</v>
      </c>
      <c r="FV52" s="68">
        <f>'Insumo 4'!CC$12+('Insumo 3'!$E21*'Insumo 4'!CC$47)</f>
        <v>16.063258857504191</v>
      </c>
      <c r="FW52" s="68">
        <f>'Insumo 4'!CD$12+('Insumo 3'!$E21*'Insumo 4'!CD$47)</f>
        <v>15.725937849658779</v>
      </c>
      <c r="FX52" s="68">
        <f>'Insumo 4'!CE$12+('Insumo 3'!$E21*'Insumo 4'!CE$47)</f>
        <v>15.329104476569233</v>
      </c>
      <c r="FY52" s="68">
        <f>'Insumo 4'!CF$12+('Insumo 3'!$E21*'Insumo 4'!CF$47)</f>
        <v>14.925841990214098</v>
      </c>
      <c r="FZ52" s="68">
        <f>'Insumo 4'!CG$12+('Insumo 3'!$E21*'Insumo 4'!CG$47)</f>
        <v>14.455827473093162</v>
      </c>
      <c r="GA52" s="68">
        <f>'Insumo 4'!CH$12+('Insumo 3'!$E21*'Insumo 4'!CH$47)</f>
        <v>13.950240872745903</v>
      </c>
      <c r="GB52" s="68">
        <f>'Insumo 4'!CI$12+('Insumo 3'!$E21*'Insumo 4'!CI$47)</f>
        <v>13.440798697790482</v>
      </c>
      <c r="GC52" s="68">
        <f>'Insumo 4'!CJ$12+('Insumo 3'!$E21*'Insumo 4'!CJ$47)</f>
        <v>12.963097943217582</v>
      </c>
      <c r="GD52" s="68">
        <f>'Insumo 4'!CK$12+('Insumo 3'!$E21*'Insumo 4'!CK$47)</f>
        <v>12.501461444082176</v>
      </c>
      <c r="GE52" s="68">
        <f>'Insumo 4'!CL$12+('Insumo 3'!$E21*'Insumo 4'!CL$47)</f>
        <v>12.069973928699383</v>
      </c>
      <c r="GF52" s="68">
        <f>'Insumo 4'!CM$12+('Insumo 3'!$E21*'Insumo 4'!CM$47)</f>
        <v>11.658320010331746</v>
      </c>
      <c r="GG52" s="68">
        <f>'Insumo 4'!CN$12+('Insumo 3'!$E21*'Insumo 4'!CN$47)</f>
        <v>11.246668008253678</v>
      </c>
    </row>
    <row r="53" spans="1:189">
      <c r="A53">
        <f>'Población %'!A98</f>
        <v>2037</v>
      </c>
      <c r="B53" s="67">
        <f>'Población %'!B98*CU53</f>
        <v>1.3234194903982791E-4</v>
      </c>
      <c r="C53" s="67">
        <f>'Población %'!C98*CV53</f>
        <v>1.4048908163086089E-4</v>
      </c>
      <c r="D53" s="67">
        <f>'Población %'!D98*CW53</f>
        <v>1.5365474903444837E-4</v>
      </c>
      <c r="E53" s="67">
        <f>'Población %'!E98*CX53</f>
        <v>1.6881227308213368E-4</v>
      </c>
      <c r="F53" s="67">
        <f>'Población %'!F98*CY53</f>
        <v>1.8197201258582664E-4</v>
      </c>
      <c r="G53" s="67">
        <f>'Población %'!G98*CZ53</f>
        <v>1.9502749382828519E-4</v>
      </c>
      <c r="H53" s="67">
        <f>'Población %'!H98*DA53</f>
        <v>2.1409416414020746E-4</v>
      </c>
      <c r="I53" s="67">
        <f>'Población %'!I98*DB53</f>
        <v>2.3322478864085266E-4</v>
      </c>
      <c r="J53" s="67">
        <f>'Población %'!J98*DC53</f>
        <v>2.5046184316437399E-4</v>
      </c>
      <c r="K53" s="67">
        <f>'Población %'!K98*DD53</f>
        <v>2.6348105629273949E-4</v>
      </c>
      <c r="L53" s="67">
        <f>'Población %'!L98*DE53</f>
        <v>2.7698013413851542E-4</v>
      </c>
      <c r="M53" s="67">
        <f>'Población %'!M98*DF53</f>
        <v>2.913672016346074E-4</v>
      </c>
      <c r="N53" s="67">
        <f>'Población %'!N98*DG53</f>
        <v>3.2340912307606635E-4</v>
      </c>
      <c r="O53" s="67">
        <f>'Población %'!O98*DH53</f>
        <v>3.740067515705923E-4</v>
      </c>
      <c r="P53" s="67">
        <f>'Población %'!P98*DI53</f>
        <v>4.4657322277938112E-4</v>
      </c>
      <c r="Q53" s="67">
        <f>'Población %'!Q98*DJ53</f>
        <v>5.4664912272916859E-4</v>
      </c>
      <c r="R53" s="67">
        <f>'Población %'!R98*DK53</f>
        <v>7.6394884774037798E-4</v>
      </c>
      <c r="S53" s="67">
        <f>'Población %'!S98*DL53</f>
        <v>8.9332285950349279E-4</v>
      </c>
      <c r="T53" s="67">
        <f>'Población %'!T98*DM53</f>
        <v>9.8677797515595326E-4</v>
      </c>
      <c r="U53" s="67">
        <f>'Población %'!U98*DN53</f>
        <v>1.0217098779026932E-3</v>
      </c>
      <c r="V53" s="67">
        <f>'Población %'!V98*DO53</f>
        <v>1.0342508859214903E-3</v>
      </c>
      <c r="W53" s="67">
        <f>'Población %'!W98*DP53</f>
        <v>9.992659507571445E-4</v>
      </c>
      <c r="X53" s="67">
        <f>'Población %'!X98*DQ53</f>
        <v>9.9033331276747135E-4</v>
      </c>
      <c r="Y53" s="67">
        <f>'Población %'!Y98*DR53</f>
        <v>1.0089455560076262E-3</v>
      </c>
      <c r="Z53" s="67">
        <f>'Población %'!Z98*DS53</f>
        <v>1.0187713215576955E-3</v>
      </c>
      <c r="AA53" s="67">
        <f>'Población %'!AA98*DT53</f>
        <v>1.0321855435478963E-3</v>
      </c>
      <c r="AB53" s="67">
        <f>'Población %'!AB98*DU53</f>
        <v>1.0565596973707778E-3</v>
      </c>
      <c r="AC53" s="67">
        <f>'Población %'!AC98*DV53</f>
        <v>1.0660778489507854E-3</v>
      </c>
      <c r="AD53" s="67">
        <f>'Población %'!AD98*DW53</f>
        <v>1.0739297924458209E-3</v>
      </c>
      <c r="AE53" s="67">
        <f>'Población %'!AE98*DX53</f>
        <v>1.1127044211797419E-3</v>
      </c>
      <c r="AF53" s="67">
        <f>'Población %'!AF98*DY53</f>
        <v>1.1559852160655194E-3</v>
      </c>
      <c r="AG53" s="67">
        <f>'Población %'!AG98*DZ53</f>
        <v>1.2013031526022827E-3</v>
      </c>
      <c r="AH53" s="67">
        <f>'Población %'!AH98*EA53</f>
        <v>1.2499793522120755E-3</v>
      </c>
      <c r="AI53" s="67">
        <f>'Población %'!AI98*EB53</f>
        <v>1.2758474546373029E-3</v>
      </c>
      <c r="AJ53" s="67">
        <f>'Población %'!AJ98*EC53</f>
        <v>1.3370485047910607E-3</v>
      </c>
      <c r="AK53" s="67">
        <f>'Población %'!AK98*ED53</f>
        <v>1.4147202481413796E-3</v>
      </c>
      <c r="AL53" s="67">
        <f>'Población %'!AL98*EE53</f>
        <v>1.5212646159945122E-3</v>
      </c>
      <c r="AM53" s="67">
        <f>'Población %'!AM98*EF53</f>
        <v>1.6245475397193381E-3</v>
      </c>
      <c r="AN53" s="67">
        <f>'Población %'!AN98*EG53</f>
        <v>1.7793713313525963E-3</v>
      </c>
      <c r="AO53" s="67">
        <f>'Población %'!AO98*EH53</f>
        <v>1.9790173232046471E-3</v>
      </c>
      <c r="AP53" s="67">
        <f>'Población %'!AP98*EI53</f>
        <v>2.181437857780051E-3</v>
      </c>
      <c r="AQ53" s="67">
        <f>'Población %'!AQ98*EJ53</f>
        <v>2.3257703407317167E-3</v>
      </c>
      <c r="AR53" s="67">
        <f>'Población %'!AR98*EK53</f>
        <v>2.4306765215469936E-3</v>
      </c>
      <c r="AS53" s="67">
        <f>'Población %'!AS98*EL53</f>
        <v>2.6003849713642333E-3</v>
      </c>
      <c r="AT53" s="67">
        <f>'Población %'!AT98*EM53</f>
        <v>2.9173938384888165E-3</v>
      </c>
      <c r="AU53" s="67">
        <f>'Población %'!AU98*EN53</f>
        <v>3.3850262372829461E-3</v>
      </c>
      <c r="AV53" s="67">
        <f>'Población %'!AV98*EO53</f>
        <v>4.2308658150619748E-3</v>
      </c>
      <c r="AW53" s="67">
        <f>'Población %'!AW98*EP53</f>
        <v>5.5101524502357375E-3</v>
      </c>
      <c r="AX53" s="67">
        <f>'Población %'!AX98*EQ53</f>
        <v>7.108227629918782E-3</v>
      </c>
      <c r="AY53" s="67">
        <f>'Población %'!AY98*ER53</f>
        <v>8.9193394100901616E-3</v>
      </c>
      <c r="AZ53" s="67">
        <f>'Población %'!AZ98*ES53</f>
        <v>1.088365172459381E-2</v>
      </c>
      <c r="BA53" s="67">
        <f>'Población %'!BA98*ET53</f>
        <v>1.2605787240552292E-2</v>
      </c>
      <c r="BB53" s="67">
        <f>'Población %'!BB98*EU53</f>
        <v>1.4014764527260783E-2</v>
      </c>
      <c r="BC53" s="67">
        <f>'Población %'!BC98*EV53</f>
        <v>1.6040690272754669E-2</v>
      </c>
      <c r="BD53" s="67">
        <f>'Población %'!BD98*EW53</f>
        <v>1.9247411173758701E-2</v>
      </c>
      <c r="BE53" s="67">
        <f>'Población %'!BE98*EX53</f>
        <v>2.3592467952009085E-2</v>
      </c>
      <c r="BF53" s="67">
        <f>'Población %'!BF98*EY53</f>
        <v>2.9533083222499437E-2</v>
      </c>
      <c r="BG53" s="67">
        <f>'Población %'!BG98*EZ53</f>
        <v>3.6587580901403516E-2</v>
      </c>
      <c r="BH53" s="67">
        <f>'Población %'!BH98*FA53</f>
        <v>4.6041908496919914E-2</v>
      </c>
      <c r="BI53" s="67">
        <f>'Población %'!BI98*FB53</f>
        <v>5.8744914485089748E-2</v>
      </c>
      <c r="BJ53" s="67">
        <f>'Población %'!BJ98*FC53</f>
        <v>7.3229834709516842E-2</v>
      </c>
      <c r="BK53" s="67">
        <f>'Población %'!BK98*FD53</f>
        <v>8.8607842820719693E-2</v>
      </c>
      <c r="BL53" s="67">
        <f>'Población %'!BL98*FE53</f>
        <v>0.10384480206920192</v>
      </c>
      <c r="BM53" s="67">
        <f>'Población %'!BM98*FF53</f>
        <v>0.11807550437762168</v>
      </c>
      <c r="BN53" s="67">
        <f>'Población %'!BN98*FG53</f>
        <v>0.12924514427418105</v>
      </c>
      <c r="BO53" s="67">
        <f>'Población %'!BO98*FH53</f>
        <v>0.13766062182780509</v>
      </c>
      <c r="BP53" s="67">
        <f>'Población %'!BP98*FI53</f>
        <v>0.14357227895192767</v>
      </c>
      <c r="BQ53" s="67">
        <f>'Población %'!BQ98*FJ53</f>
        <v>0.14622290854339251</v>
      </c>
      <c r="BR53" s="67">
        <f>'Población %'!BR98*FK53</f>
        <v>0.14584942959158675</v>
      </c>
      <c r="BS53" s="67">
        <f>'Población %'!BS98*FL53</f>
        <v>0.14294566225720198</v>
      </c>
      <c r="BT53" s="67">
        <f>'Población %'!BT98*FM53</f>
        <v>0.1382733128643803</v>
      </c>
      <c r="BU53" s="67">
        <f>'Población %'!BU98*FN53</f>
        <v>0.13189048355365873</v>
      </c>
      <c r="BV53" s="67">
        <f>'Población %'!BV98*FO53</f>
        <v>0.12390995401185641</v>
      </c>
      <c r="BW53" s="67">
        <f>'Población %'!BW98*FP53</f>
        <v>0.11520955229871498</v>
      </c>
      <c r="BX53" s="67">
        <f>'Población %'!BX98*FQ53</f>
        <v>0.10652871544102797</v>
      </c>
      <c r="BY53" s="67">
        <f>'Población %'!BY98*FR53</f>
        <v>9.7670474208549726E-2</v>
      </c>
      <c r="BZ53" s="67">
        <f>'Población %'!BZ98*FS53</f>
        <v>8.9246684551971031E-2</v>
      </c>
      <c r="CA53" s="67">
        <f>'Población %'!CA98*FT53</f>
        <v>8.1295060306715766E-2</v>
      </c>
      <c r="CB53" s="67">
        <f>'Población %'!CB98*FU53</f>
        <v>7.3982268949002575E-2</v>
      </c>
      <c r="CC53" s="67">
        <f>'Población %'!CC98*FV53</f>
        <v>6.7367639598652856E-2</v>
      </c>
      <c r="CD53" s="67">
        <f>'Población %'!CD98*FW53</f>
        <v>6.1368563514409578E-2</v>
      </c>
      <c r="CE53" s="67">
        <f>'Población %'!CE98*FX53</f>
        <v>5.5564894526572338E-2</v>
      </c>
      <c r="CF53" s="67">
        <f>'Población %'!CF98*FY53</f>
        <v>4.998845393767435E-2</v>
      </c>
      <c r="CG53" s="67">
        <f>'Población %'!CG98*FZ53</f>
        <v>4.4574828759899515E-2</v>
      </c>
      <c r="CH53" s="67">
        <f>'Población %'!CH98*GA53</f>
        <v>3.9110044650993929E-2</v>
      </c>
      <c r="CI53" s="67">
        <f>'Población %'!CI98*GB53</f>
        <v>3.3564130200465607E-2</v>
      </c>
      <c r="CJ53" s="67">
        <f>'Población %'!CJ98*GC53</f>
        <v>2.8252413418833101E-2</v>
      </c>
      <c r="CK53" s="67">
        <f>'Población %'!CK98*GD53</f>
        <v>2.3291538162683947E-2</v>
      </c>
      <c r="CL53" s="67">
        <f>'Población %'!CL98*GE53</f>
        <v>1.8985418580349567E-2</v>
      </c>
      <c r="CM53" s="67">
        <f>'Población %'!CM98*GF53</f>
        <v>1.5635712242632473E-2</v>
      </c>
      <c r="CN53" s="67">
        <f>'Población %'!CN98*GG53</f>
        <v>1.2688744449826768E-2</v>
      </c>
      <c r="CP53" s="72">
        <f t="shared" si="0"/>
        <v>2.9793448663182689</v>
      </c>
      <c r="CQ53" s="83">
        <f>100*'Población %'!CR98</f>
        <v>11.995149643979579</v>
      </c>
      <c r="CR53" s="83">
        <f t="shared" si="1"/>
        <v>24.837913279503066</v>
      </c>
      <c r="CT53">
        <f t="shared" si="2"/>
        <v>2037</v>
      </c>
      <c r="CU53" s="68">
        <f>'Insumo 4'!B$12+('Insumo 3'!$E22*'Insumo 4'!B$47)</f>
        <v>1.007801957088013E-2</v>
      </c>
      <c r="CV53" s="68">
        <f>'Insumo 4'!C$12+('Insumo 3'!$E22*'Insumo 4'!C$47)</f>
        <v>1.0609648200513794E-2</v>
      </c>
      <c r="CW53" s="68">
        <f>'Insumo 4'!D$12+('Insumo 3'!$E22*'Insumo 4'!D$47)</f>
        <v>1.1457023099013851E-2</v>
      </c>
      <c r="CX53" s="68">
        <f>'Insumo 4'!E$12+('Insumo 3'!$E22*'Insumo 4'!E$47)</f>
        <v>1.2451009417099224E-2</v>
      </c>
      <c r="CY53" s="68">
        <f>'Insumo 4'!F$12+('Insumo 3'!$E22*'Insumo 4'!F$47)</f>
        <v>1.3262088129712142E-2</v>
      </c>
      <c r="CZ53" s="68">
        <f>'Insumo 4'!G$12+('Insumo 3'!$E22*'Insumo 4'!G$47)</f>
        <v>1.4034439056824536E-2</v>
      </c>
      <c r="DA53" s="68">
        <f>'Insumo 4'!H$12+('Insumo 3'!$E22*'Insumo 4'!H$47)</f>
        <v>1.5206294068329306E-2</v>
      </c>
      <c r="DB53" s="68">
        <f>'Insumo 4'!I$12+('Insumo 3'!$E22*'Insumo 4'!I$47)</f>
        <v>1.6348080492171107E-2</v>
      </c>
      <c r="DC53" s="68">
        <f>'Insumo 4'!J$12+('Insumo 3'!$E22*'Insumo 4'!J$47)</f>
        <v>1.7328977942109115E-2</v>
      </c>
      <c r="DD53" s="68">
        <f>'Insumo 4'!K$12+('Insumo 3'!$E22*'Insumo 4'!K$47)</f>
        <v>1.8004546677414916E-2</v>
      </c>
      <c r="DE53" s="68">
        <f>'Insumo 4'!L$12+('Insumo 3'!$E22*'Insumo 4'!L$47)</f>
        <v>1.8709749967966087E-2</v>
      </c>
      <c r="DF53" s="68">
        <f>'Insumo 4'!M$12+('Insumo 3'!$E22*'Insumo 4'!M$47)</f>
        <v>1.9476920143706802E-2</v>
      </c>
      <c r="DG53" s="68">
        <f>'Insumo 4'!N$12+('Insumo 3'!$E22*'Insumo 4'!N$47)</f>
        <v>2.1413368308210643E-2</v>
      </c>
      <c r="DH53" s="68">
        <f>'Insumo 4'!O$12+('Insumo 3'!$E22*'Insumo 4'!O$47)</f>
        <v>2.4550468042347517E-2</v>
      </c>
      <c r="DI53" s="68">
        <f>'Insumo 4'!P$12+('Insumo 3'!$E22*'Insumo 4'!P$47)</f>
        <v>2.9133646374969492E-2</v>
      </c>
      <c r="DJ53" s="68">
        <f>'Insumo 4'!Q$12+('Insumo 3'!$E22*'Insumo 4'!Q$47)</f>
        <v>3.5557493838322331E-2</v>
      </c>
      <c r="DK53" s="68">
        <f>'Insumo 4'!R$12+('Insumo 3'!$E22*'Insumo 4'!R$47)</f>
        <v>4.9677042463094116E-2</v>
      </c>
      <c r="DL53" s="68">
        <f>'Insumo 4'!S$12+('Insumo 3'!$E22*'Insumo 4'!S$47)</f>
        <v>5.8115004545779912E-2</v>
      </c>
      <c r="DM53" s="68">
        <f>'Insumo 4'!T$12+('Insumo 3'!$E22*'Insumo 4'!T$47)</f>
        <v>6.4249858491355796E-2</v>
      </c>
      <c r="DN53" s="68">
        <f>'Insumo 4'!U$12+('Insumo 3'!$E22*'Insumo 4'!U$47)</f>
        <v>6.6817590249516237E-2</v>
      </c>
      <c r="DO53" s="68">
        <f>'Insumo 4'!V$12+('Insumo 3'!$E22*'Insumo 4'!V$47)</f>
        <v>6.8259687614372996E-2</v>
      </c>
      <c r="DP53" s="68">
        <f>'Insumo 4'!W$12+('Insumo 3'!$E22*'Insumo 4'!W$47)</f>
        <v>6.6763285134964573E-2</v>
      </c>
      <c r="DQ53" s="68">
        <f>'Insumo 4'!X$12+('Insumo 3'!$E22*'Insumo 4'!X$47)</f>
        <v>6.6992533695651446E-2</v>
      </c>
      <c r="DR53" s="68">
        <f>'Insumo 4'!Y$12+('Insumo 3'!$E22*'Insumo 4'!Y$47)</f>
        <v>6.9152220901144007E-2</v>
      </c>
      <c r="DS53" s="68">
        <f>'Insumo 4'!Z$12+('Insumo 3'!$E22*'Insumo 4'!Z$47)</f>
        <v>7.0601573171307525E-2</v>
      </c>
      <c r="DT53" s="68">
        <f>'Insumo 4'!AA$12+('Insumo 3'!$E22*'Insumo 4'!AA$47)</f>
        <v>7.2048029996828758E-2</v>
      </c>
      <c r="DU53" s="68">
        <f>'Insumo 4'!AB$12+('Insumo 3'!$E22*'Insumo 4'!AB$47)</f>
        <v>7.4067182123434119E-2</v>
      </c>
      <c r="DV53" s="68">
        <f>'Insumo 4'!AC$12+('Insumo 3'!$E22*'Insumo 4'!AC$47)</f>
        <v>7.5014221407175549E-2</v>
      </c>
      <c r="DW53" s="68">
        <f>'Insumo 4'!AD$12+('Insumo 3'!$E22*'Insumo 4'!AD$47)</f>
        <v>7.5730500901767694E-2</v>
      </c>
      <c r="DX53" s="68">
        <f>'Insumo 4'!AE$12+('Insumo 3'!$E22*'Insumo 4'!AE$47)</f>
        <v>7.8599775705320105E-2</v>
      </c>
      <c r="DY53" s="68">
        <f>'Insumo 4'!AF$12+('Insumo 3'!$E22*'Insumo 4'!AF$47)</f>
        <v>8.1813744651875006E-2</v>
      </c>
      <c r="DZ53" s="68">
        <f>'Insumo 4'!AG$12+('Insumo 3'!$E22*'Insumo 4'!AG$47)</f>
        <v>8.5104034046210697E-2</v>
      </c>
      <c r="EA53" s="68">
        <f>'Insumo 4'!AH$12+('Insumo 3'!$E22*'Insumo 4'!AH$47)</f>
        <v>8.8593352641115869E-2</v>
      </c>
      <c r="EB53" s="68">
        <f>'Insumo 4'!AI$12+('Insumo 3'!$E22*'Insumo 4'!AI$47)</f>
        <v>9.0658733146970122E-2</v>
      </c>
      <c r="EC53" s="68">
        <f>'Insumo 4'!AJ$12+('Insumo 3'!$E22*'Insumo 4'!AJ$47)</f>
        <v>9.4183788546670782E-2</v>
      </c>
      <c r="ED53" s="68">
        <f>'Insumo 4'!AK$12+('Insumo 3'!$E22*'Insumo 4'!AK$47)</f>
        <v>9.7168344282849151E-2</v>
      </c>
      <c r="EE53" s="68">
        <f>'Insumo 4'!AL$12+('Insumo 3'!$E22*'Insumo 4'!AL$47)</f>
        <v>0.10103637401510909</v>
      </c>
      <c r="EF53" s="68">
        <f>'Insumo 4'!AM$12+('Insumo 3'!$E22*'Insumo 4'!AM$47)</f>
        <v>0.10476286536938338</v>
      </c>
      <c r="EG53" s="68">
        <f>'Insumo 4'!AN$12+('Insumo 3'!$E22*'Insumo 4'!AN$47)</f>
        <v>0.11152418230698449</v>
      </c>
      <c r="EH53" s="68">
        <f>'Insumo 4'!AO$12+('Insumo 3'!$E22*'Insumo 4'!AO$47)</f>
        <v>0.12205204745260866</v>
      </c>
      <c r="EI53" s="68">
        <f>'Insumo 4'!AP$12+('Insumo 3'!$E22*'Insumo 4'!AP$47)</f>
        <v>0.13485063462831731</v>
      </c>
      <c r="EJ53" s="68">
        <f>'Insumo 4'!AQ$12+('Insumo 3'!$E22*'Insumo 4'!AQ$47)</f>
        <v>0.14603976259687423</v>
      </c>
      <c r="EK53" s="68">
        <f>'Insumo 4'!AR$12+('Insumo 3'!$E22*'Insumo 4'!AR$47)</f>
        <v>0.15505629199402896</v>
      </c>
      <c r="EL53" s="68">
        <f>'Insumo 4'!AS$12+('Insumo 3'!$E22*'Insumo 4'!AS$47)</f>
        <v>0.1687316719639409</v>
      </c>
      <c r="EM53" s="68">
        <f>'Insumo 4'!AT$12+('Insumo 3'!$E22*'Insumo 4'!AT$47)</f>
        <v>0.19415621359004209</v>
      </c>
      <c r="EN53" s="68">
        <f>'Insumo 4'!AU$12+('Insumo 3'!$E22*'Insumo 4'!AU$47)</f>
        <v>0.23349152588331631</v>
      </c>
      <c r="EO53" s="68">
        <f>'Insumo 4'!AV$12+('Insumo 3'!$E22*'Insumo 4'!AV$47)</f>
        <v>0.30488179795936493</v>
      </c>
      <c r="EP53" s="68">
        <f>'Insumo 4'!AW$12+('Insumo 3'!$E22*'Insumo 4'!AW$47)</f>
        <v>0.41620531468647071</v>
      </c>
      <c r="EQ53" s="68">
        <f>'Insumo 4'!AX$12+('Insumo 3'!$E22*'Insumo 4'!AX$47)</f>
        <v>0.56557175500083889</v>
      </c>
      <c r="ER53" s="68">
        <f>'Insumo 4'!AY$12+('Insumo 3'!$E22*'Insumo 4'!AY$47)</f>
        <v>0.74438135307064179</v>
      </c>
      <c r="ES53" s="68">
        <f>'Insumo 4'!AZ$12+('Insumo 3'!$E22*'Insumo 4'!AZ$47)</f>
        <v>0.94252896727295754</v>
      </c>
      <c r="ET53" s="68">
        <f>'Insumo 4'!BA$12+('Insumo 3'!$E22*'Insumo 4'!BA$47)</f>
        <v>1.1236047953782855</v>
      </c>
      <c r="EU53" s="68">
        <f>'Insumo 4'!BB$12+('Insumo 3'!$E22*'Insumo 4'!BB$47)</f>
        <v>1.2886076990093844</v>
      </c>
      <c r="EV53" s="68">
        <f>'Insumo 4'!BC$12+('Insumo 3'!$E22*'Insumo 4'!BC$47)</f>
        <v>1.5235029022304332</v>
      </c>
      <c r="EW53" s="68">
        <f>'Insumo 4'!BD$12+('Insumo 3'!$E22*'Insumo 4'!BD$47)</f>
        <v>1.8771268658448466</v>
      </c>
      <c r="EX53" s="68">
        <f>'Insumo 4'!BE$12+('Insumo 3'!$E22*'Insumo 4'!BE$47)</f>
        <v>2.3424494171605423</v>
      </c>
      <c r="EY53" s="68">
        <f>'Insumo 4'!BF$12+('Insumo 3'!$E22*'Insumo 4'!BF$47)</f>
        <v>2.9680408703073486</v>
      </c>
      <c r="EZ53" s="68">
        <f>'Insumo 4'!BG$12+('Insumo 3'!$E22*'Insumo 4'!BG$47)</f>
        <v>3.7190587455214588</v>
      </c>
      <c r="FA53" s="68">
        <f>'Insumo 4'!BH$12+('Insumo 3'!$E22*'Insumo 4'!BH$47)</f>
        <v>4.723790237109589</v>
      </c>
      <c r="FB53" s="68">
        <f>'Insumo 4'!BI$12+('Insumo 3'!$E22*'Insumo 4'!BI$47)</f>
        <v>6.1111704163955274</v>
      </c>
      <c r="FC53" s="68">
        <f>'Insumo 4'!BJ$12+('Insumo 3'!$E22*'Insumo 4'!BJ$47)</f>
        <v>7.7914650947273962</v>
      </c>
      <c r="FD53" s="68">
        <f>'Insumo 4'!BK$12+('Insumo 3'!$E22*'Insumo 4'!BK$47)</f>
        <v>9.7024244557049713</v>
      </c>
      <c r="FE53" s="68">
        <f>'Insumo 4'!BL$12+('Insumo 3'!$E22*'Insumo 4'!BL$47)</f>
        <v>11.694812122110205</v>
      </c>
      <c r="FF53" s="68">
        <f>'Insumo 4'!BM$12+('Insumo 3'!$E22*'Insumo 4'!BM$47)</f>
        <v>13.685112258905612</v>
      </c>
      <c r="FG53" s="68">
        <f>'Insumo 4'!BN$12+('Insumo 3'!$E22*'Insumo 4'!BN$47)</f>
        <v>15.438862173095849</v>
      </c>
      <c r="FH53" s="68">
        <f>'Insumo 4'!BO$12+('Insumo 3'!$E22*'Insumo 4'!BO$47)</f>
        <v>16.966552956724698</v>
      </c>
      <c r="FI53" s="68">
        <f>'Insumo 4'!BP$12+('Insumo 3'!$E22*'Insumo 4'!BP$47)</f>
        <v>18.28117640518758</v>
      </c>
      <c r="FJ53" s="68">
        <f>'Insumo 4'!BQ$12+('Insumo 3'!$E22*'Insumo 4'!BQ$47)</f>
        <v>19.276646352192742</v>
      </c>
      <c r="FK53" s="68">
        <f>'Insumo 4'!BR$12+('Insumo 3'!$E22*'Insumo 4'!BR$47)</f>
        <v>19.955894783568464</v>
      </c>
      <c r="FL53" s="68">
        <f>'Insumo 4'!BS$12+('Insumo 3'!$E22*'Insumo 4'!BS$47)</f>
        <v>20.312466408200123</v>
      </c>
      <c r="FM53" s="68">
        <f>'Insumo 4'!BT$12+('Insumo 3'!$E22*'Insumo 4'!BT$47)</f>
        <v>20.401703933757691</v>
      </c>
      <c r="FN53" s="68">
        <f>'Insumo 4'!BU$12+('Insumo 3'!$E22*'Insumo 4'!BU$47)</f>
        <v>20.219429937947936</v>
      </c>
      <c r="FO53" s="68">
        <f>'Insumo 4'!BV$12+('Insumo 3'!$E22*'Insumo 4'!BV$47)</f>
        <v>19.782566599630432</v>
      </c>
      <c r="FP53" s="68">
        <f>'Insumo 4'!BW$12+('Insumo 3'!$E22*'Insumo 4'!BW$47)</f>
        <v>19.186213715893764</v>
      </c>
      <c r="FQ53" s="68">
        <f>'Insumo 4'!BX$12+('Insumo 3'!$E22*'Insumo 4'!BX$47)</f>
        <v>18.600559834883086</v>
      </c>
      <c r="FR53" s="68">
        <f>'Insumo 4'!BY$12+('Insumo 3'!$E22*'Insumo 4'!BY$47)</f>
        <v>18.01614094183325</v>
      </c>
      <c r="FS53" s="68">
        <f>'Insumo 4'!BZ$12+('Insumo 3'!$E22*'Insumo 4'!BZ$47)</f>
        <v>17.507289765647243</v>
      </c>
      <c r="FT53" s="68">
        <f>'Insumo 4'!CA$12+('Insumo 3'!$E22*'Insumo 4'!CA$47)</f>
        <v>17.022673785977787</v>
      </c>
      <c r="FU53" s="68">
        <f>'Insumo 4'!CB$12+('Insumo 3'!$E22*'Insumo 4'!CB$47)</f>
        <v>16.621703189761252</v>
      </c>
      <c r="FV53" s="68">
        <f>'Insumo 4'!CC$12+('Insumo 3'!$E22*'Insumo 4'!CC$47)</f>
        <v>16.277633056572412</v>
      </c>
      <c r="FW53" s="68">
        <f>'Insumo 4'!CD$12+('Insumo 3'!$E22*'Insumo 4'!CD$47)</f>
        <v>15.945834992179803</v>
      </c>
      <c r="FX53" s="68">
        <f>'Insumo 4'!CE$12+('Insumo 3'!$E22*'Insumo 4'!CE$47)</f>
        <v>15.552754451668926</v>
      </c>
      <c r="FY53" s="68">
        <f>'Insumo 4'!CF$12+('Insumo 3'!$E22*'Insumo 4'!CF$47)</f>
        <v>15.154810981089673</v>
      </c>
      <c r="FZ53" s="68">
        <f>'Insumo 4'!CG$12+('Insumo 3'!$E22*'Insumo 4'!CG$47)</f>
        <v>14.691371975237754</v>
      </c>
      <c r="GA53" s="68">
        <f>'Insumo 4'!CH$12+('Insumo 3'!$E22*'Insumo 4'!CH$47)</f>
        <v>14.193030471215469</v>
      </c>
      <c r="GB53" s="68">
        <f>'Insumo 4'!CI$12+('Insumo 3'!$E22*'Insumo 4'!CI$47)</f>
        <v>13.690905967337621</v>
      </c>
      <c r="GC53" s="68">
        <f>'Insumo 4'!CJ$12+('Insumo 3'!$E22*'Insumo 4'!CJ$47)</f>
        <v>13.219925404616587</v>
      </c>
      <c r="GD53" s="68">
        <f>'Insumo 4'!CK$12+('Insumo 3'!$E22*'Insumo 4'!CK$47)</f>
        <v>12.764706714554185</v>
      </c>
      <c r="GE53" s="68">
        <f>'Insumo 4'!CL$12+('Insumo 3'!$E22*'Insumo 4'!CL$47)</f>
        <v>12.339069503978632</v>
      </c>
      <c r="GF53" s="68">
        <f>'Insumo 4'!CM$12+('Insumo 3'!$E22*'Insumo 4'!CM$47)</f>
        <v>11.932892556079548</v>
      </c>
      <c r="GG53" s="68">
        <f>'Insumo 4'!CN$12+('Insumo 3'!$E22*'Insumo 4'!CN$47)</f>
        <v>11.526717488399079</v>
      </c>
    </row>
    <row r="54" spans="1:189">
      <c r="A54">
        <f>'Población %'!A99</f>
        <v>2038</v>
      </c>
      <c r="B54" s="67">
        <f>'Población %'!B99*CU54</f>
        <v>1.3925086953521022E-4</v>
      </c>
      <c r="C54" s="67">
        <f>'Población %'!C99*CV54</f>
        <v>1.4774806031594981E-4</v>
      </c>
      <c r="D54" s="67">
        <f>'Población %'!D99*CW54</f>
        <v>1.6110016549062407E-4</v>
      </c>
      <c r="E54" s="67">
        <f>'Población %'!E99*CX54</f>
        <v>1.7745236700340901E-4</v>
      </c>
      <c r="F54" s="67">
        <f>'Población %'!F99*CY54</f>
        <v>1.9120177191765165E-4</v>
      </c>
      <c r="G54" s="67">
        <f>'Población %'!G99*CZ54</f>
        <v>2.0485174901874268E-4</v>
      </c>
      <c r="H54" s="67">
        <f>'Población %'!H99*DA54</f>
        <v>2.2482483207919042E-4</v>
      </c>
      <c r="I54" s="67">
        <f>'Población %'!I99*DB54</f>
        <v>2.4488075090673902E-4</v>
      </c>
      <c r="J54" s="67">
        <f>'Población %'!J99*DC54</f>
        <v>2.6297371825626697E-4</v>
      </c>
      <c r="K54" s="67">
        <f>'Población %'!K99*DD54</f>
        <v>2.767248016593537E-4</v>
      </c>
      <c r="L54" s="67">
        <f>'Población %'!L99*DE54</f>
        <v>2.910290350876692E-4</v>
      </c>
      <c r="M54" s="67">
        <f>'Población %'!M99*DF54</f>
        <v>3.0628982344727804E-4</v>
      </c>
      <c r="N54" s="67">
        <f>'Población %'!N99*DG54</f>
        <v>3.40036141365217E-4</v>
      </c>
      <c r="O54" s="67">
        <f>'Población %'!O99*DH54</f>
        <v>3.9329482089722507E-4</v>
      </c>
      <c r="P54" s="67">
        <f>'Población %'!P99*DI54</f>
        <v>4.7040119719704798E-4</v>
      </c>
      <c r="Q54" s="67">
        <f>'Población %'!Q99*DJ54</f>
        <v>5.7726728088757341E-4</v>
      </c>
      <c r="R54" s="67">
        <f>'Población %'!R99*DK54</f>
        <v>8.0842253992977693E-4</v>
      </c>
      <c r="S54" s="67">
        <f>'Población %'!S99*DL54</f>
        <v>9.4559449563241869E-4</v>
      </c>
      <c r="T54" s="67">
        <f>'Población %'!T99*DM54</f>
        <v>1.0444715642117246E-3</v>
      </c>
      <c r="U54" s="67">
        <f>'Población %'!U99*DN54</f>
        <v>1.0848190108672456E-3</v>
      </c>
      <c r="V54" s="67">
        <f>'Población %'!V99*DO54</f>
        <v>1.1029976469116361E-3</v>
      </c>
      <c r="W54" s="67">
        <f>'Población %'!W99*DP54</f>
        <v>1.0688152720557227E-3</v>
      </c>
      <c r="X54" s="67">
        <f>'Población %'!X99*DQ54</f>
        <v>1.0594035767570232E-3</v>
      </c>
      <c r="Y54" s="67">
        <f>'Población %'!Y99*DR54</f>
        <v>1.08005287561678E-3</v>
      </c>
      <c r="Z54" s="67">
        <f>'Población %'!Z99*DS54</f>
        <v>1.0883900401435615E-3</v>
      </c>
      <c r="AA54" s="67">
        <f>'Población %'!AA99*DT54</f>
        <v>1.0986246777359794E-3</v>
      </c>
      <c r="AB54" s="67">
        <f>'Población %'!AB99*DU54</f>
        <v>1.1215580114292128E-3</v>
      </c>
      <c r="AC54" s="67">
        <f>'Población %'!AC99*DV54</f>
        <v>1.131363719290657E-3</v>
      </c>
      <c r="AD54" s="67">
        <f>'Población %'!AD99*DW54</f>
        <v>1.1383027863496832E-3</v>
      </c>
      <c r="AE54" s="67">
        <f>'Población %'!AE99*DX54</f>
        <v>1.1793162724250197E-3</v>
      </c>
      <c r="AF54" s="67">
        <f>'Población %'!AF99*DY54</f>
        <v>1.2258818351671126E-3</v>
      </c>
      <c r="AG54" s="67">
        <f>'Población %'!AG99*DZ54</f>
        <v>1.2731829175743547E-3</v>
      </c>
      <c r="AH54" s="67">
        <f>'Población %'!AH99*EA54</f>
        <v>1.3245349765790716E-3</v>
      </c>
      <c r="AI54" s="67">
        <f>'Población %'!AI99*EB54</f>
        <v>1.3552176817840163E-3</v>
      </c>
      <c r="AJ54" s="67">
        <f>'Población %'!AJ99*EC54</f>
        <v>1.4047668640824269E-3</v>
      </c>
      <c r="AK54" s="67">
        <f>'Población %'!AK99*ED54</f>
        <v>1.4623521380990514E-3</v>
      </c>
      <c r="AL54" s="67">
        <f>'Población %'!AL99*EE54</f>
        <v>1.5598051141171791E-3</v>
      </c>
      <c r="AM54" s="67">
        <f>'Población %'!AM99*EF54</f>
        <v>1.6727945201470147E-3</v>
      </c>
      <c r="AN54" s="67">
        <f>'Población %'!AN99*EG54</f>
        <v>1.8342249896389697E-3</v>
      </c>
      <c r="AO54" s="67">
        <f>'Población %'!AO99*EH54</f>
        <v>2.0655906930628714E-3</v>
      </c>
      <c r="AP54" s="67">
        <f>'Población %'!AP99*EI54</f>
        <v>2.3193661522286713E-3</v>
      </c>
      <c r="AQ54" s="67">
        <f>'Población %'!AQ99*EJ54</f>
        <v>2.5059432093890513E-3</v>
      </c>
      <c r="AR54" s="67">
        <f>'Población %'!AR99*EK54</f>
        <v>2.6182804792015328E-3</v>
      </c>
      <c r="AS54" s="67">
        <f>'Población %'!AS99*EL54</f>
        <v>2.8002121898327193E-3</v>
      </c>
      <c r="AT54" s="67">
        <f>'Población %'!AT99*EM54</f>
        <v>3.1583009327517189E-3</v>
      </c>
      <c r="AU54" s="67">
        <f>'Población %'!AU99*EN54</f>
        <v>3.6831116418374189E-3</v>
      </c>
      <c r="AV54" s="67">
        <f>'Población %'!AV99*EO54</f>
        <v>4.5894572370815574E-3</v>
      </c>
      <c r="AW54" s="67">
        <f>'Población %'!AW99*EP54</f>
        <v>5.9216755298765241E-3</v>
      </c>
      <c r="AX54" s="67">
        <f>'Población %'!AX99*EQ54</f>
        <v>7.6081941339081523E-3</v>
      </c>
      <c r="AY54" s="67">
        <f>'Población %'!AY99*ER54</f>
        <v>9.453406789422374E-3</v>
      </c>
      <c r="AZ54" s="67">
        <f>'Población %'!AZ99*ES54</f>
        <v>1.1371384225202886E-2</v>
      </c>
      <c r="BA54" s="67">
        <f>'Población %'!BA99*ET54</f>
        <v>1.3043632016873894E-2</v>
      </c>
      <c r="BB54" s="67">
        <f>'Población %'!BB99*EU54</f>
        <v>1.4529087456957662E-2</v>
      </c>
      <c r="BC54" s="67">
        <f>'Población %'!BC99*EV54</f>
        <v>1.6659883355833495E-2</v>
      </c>
      <c r="BD54" s="67">
        <f>'Población %'!BD99*EW54</f>
        <v>1.9891479365168618E-2</v>
      </c>
      <c r="BE54" s="67">
        <f>'Población %'!BE99*EX54</f>
        <v>2.4178746923311598E-2</v>
      </c>
      <c r="BF54" s="67">
        <f>'Población %'!BF99*EY54</f>
        <v>3.0072149612322019E-2</v>
      </c>
      <c r="BG54" s="67">
        <f>'Población %'!BG99*EZ54</f>
        <v>3.7152081255664347E-2</v>
      </c>
      <c r="BH54" s="67">
        <f>'Población %'!BH99*FA54</f>
        <v>4.6585824470398114E-2</v>
      </c>
      <c r="BI54" s="67">
        <f>'Población %'!BI99*FB54</f>
        <v>5.9625635432756952E-2</v>
      </c>
      <c r="BJ54" s="67">
        <f>'Población %'!BJ99*FC54</f>
        <v>7.4862115392269835E-2</v>
      </c>
      <c r="BK54" s="67">
        <f>'Población %'!BK99*FD54</f>
        <v>9.1025902236807524E-2</v>
      </c>
      <c r="BL54" s="67">
        <f>'Población %'!BL99*FE54</f>
        <v>0.10645636369869202</v>
      </c>
      <c r="BM54" s="67">
        <f>'Población %'!BM99*FF54</f>
        <v>0.12098716317901212</v>
      </c>
      <c r="BN54" s="67">
        <f>'Población %'!BN99*FG54</f>
        <v>0.13251156264042527</v>
      </c>
      <c r="BO54" s="67">
        <f>'Población %'!BO99*FH54</f>
        <v>0.14118543170460407</v>
      </c>
      <c r="BP54" s="67">
        <f>'Población %'!BP99*FI54</f>
        <v>0.14732871635596015</v>
      </c>
      <c r="BQ54" s="67">
        <f>'Población %'!BQ99*FJ54</f>
        <v>0.15020127070453854</v>
      </c>
      <c r="BR54" s="67">
        <f>'Población %'!BR99*FK54</f>
        <v>0.14996035301434996</v>
      </c>
      <c r="BS54" s="67">
        <f>'Población %'!BS99*FL54</f>
        <v>0.1468372462198384</v>
      </c>
      <c r="BT54" s="67">
        <f>'Población %'!BT99*FM54</f>
        <v>0.14179850415461256</v>
      </c>
      <c r="BU54" s="67">
        <f>'Población %'!BU99*FN54</f>
        <v>0.13516056651500027</v>
      </c>
      <c r="BV54" s="67">
        <f>'Población %'!BV99*FO54</f>
        <v>0.12710833338085878</v>
      </c>
      <c r="BW54" s="67">
        <f>'Población %'!BW99*FP54</f>
        <v>0.11823833136820573</v>
      </c>
      <c r="BX54" s="67">
        <f>'Población %'!BX99*FQ54</f>
        <v>0.10976049769973234</v>
      </c>
      <c r="BY54" s="67">
        <f>'Población %'!BY99*FR54</f>
        <v>0.10122969203330913</v>
      </c>
      <c r="BZ54" s="67">
        <f>'Población %'!BZ99*FS54</f>
        <v>9.291088018916005E-2</v>
      </c>
      <c r="CA54" s="67">
        <f>'Población %'!CA99*FT54</f>
        <v>8.4695470121201974E-2</v>
      </c>
      <c r="CB54" s="67">
        <f>'Población %'!CB99*FU54</f>
        <v>7.7214995952308338E-2</v>
      </c>
      <c r="CC54" s="67">
        <f>'Población %'!CC99*FV54</f>
        <v>7.0202961572673708E-2</v>
      </c>
      <c r="CD54" s="67">
        <f>'Población %'!CD99*FW54</f>
        <v>6.3659966358811076E-2</v>
      </c>
      <c r="CE54" s="67">
        <f>'Población %'!CE99*FX54</f>
        <v>5.7427787219421121E-2</v>
      </c>
      <c r="CF54" s="67">
        <f>'Población %'!CF99*FY54</f>
        <v>5.1632557451927727E-2</v>
      </c>
      <c r="CG54" s="67">
        <f>'Población %'!CG99*FZ54</f>
        <v>4.5910410258485815E-2</v>
      </c>
      <c r="CH54" s="67">
        <f>'Población %'!CH99*GA54</f>
        <v>4.0495238221428982E-2</v>
      </c>
      <c r="CI54" s="67">
        <f>'Población %'!CI99*GB54</f>
        <v>3.5207060004394726E-2</v>
      </c>
      <c r="CJ54" s="67">
        <f>'Población %'!CJ99*GC54</f>
        <v>3.001831358065921E-2</v>
      </c>
      <c r="CK54" s="67">
        <f>'Población %'!CK99*GD54</f>
        <v>2.5064261534250398E-2</v>
      </c>
      <c r="CL54" s="67">
        <f>'Población %'!CL99*GE54</f>
        <v>2.0383835717567623E-2</v>
      </c>
      <c r="CM54" s="67">
        <f>'Población %'!CM99*GF54</f>
        <v>1.642972446607532E-2</v>
      </c>
      <c r="CN54" s="67">
        <f>'Población %'!CN99*GG54</f>
        <v>1.3519890187595611E-2</v>
      </c>
      <c r="CP54" s="72">
        <f t="shared" si="0"/>
        <v>3.0717330671488718</v>
      </c>
      <c r="CQ54" s="83">
        <f>100*'Población %'!CR99</f>
        <v>12.257494276469151</v>
      </c>
      <c r="CR54" s="83">
        <f t="shared" si="1"/>
        <v>25.060040803328885</v>
      </c>
      <c r="CT54">
        <f t="shared" si="2"/>
        <v>2038</v>
      </c>
      <c r="CU54" s="68">
        <f>'Insumo 4'!B$12+('Insumo 3'!$E23*'Insumo 4'!B$47)</f>
        <v>1.0767649953330091E-2</v>
      </c>
      <c r="CV54" s="68">
        <f>'Insumo 4'!C$12+('Insumo 3'!$E23*'Insumo 4'!C$47)</f>
        <v>1.1335657481873117E-2</v>
      </c>
      <c r="CW54" s="68">
        <f>'Insumo 4'!D$12+('Insumo 3'!$E23*'Insumo 4'!D$47)</f>
        <v>1.2241017530255161E-2</v>
      </c>
      <c r="CX54" s="68">
        <f>'Insumo 4'!E$12+('Insumo 3'!$E23*'Insumo 4'!E$47)</f>
        <v>1.3303021494056554E-2</v>
      </c>
      <c r="CY54" s="68">
        <f>'Insumo 4'!F$12+('Insumo 3'!$E23*'Insumo 4'!F$47)</f>
        <v>1.4169601639152542E-2</v>
      </c>
      <c r="CZ54" s="68">
        <f>'Insumo 4'!G$12+('Insumo 3'!$E23*'Insumo 4'!G$47)</f>
        <v>1.4994803889037629E-2</v>
      </c>
      <c r="DA54" s="68">
        <f>'Insumo 4'!H$12+('Insumo 3'!$E23*'Insumo 4'!H$47)</f>
        <v>1.6246847950987891E-2</v>
      </c>
      <c r="DB54" s="68">
        <f>'Insumo 4'!I$12+('Insumo 3'!$E23*'Insumo 4'!I$47)</f>
        <v>1.7466765857172252E-2</v>
      </c>
      <c r="DC54" s="68">
        <f>'Insumo 4'!J$12+('Insumo 3'!$E23*'Insumo 4'!J$47)</f>
        <v>1.8514785292614189E-2</v>
      </c>
      <c r="DD54" s="68">
        <f>'Insumo 4'!K$12+('Insumo 3'!$E23*'Insumo 4'!K$47)</f>
        <v>1.9236582626904492E-2</v>
      </c>
      <c r="DE54" s="68">
        <f>'Insumo 4'!L$12+('Insumo 3'!$E23*'Insumo 4'!L$47)</f>
        <v>1.9990042384070688E-2</v>
      </c>
      <c r="DF54" s="68">
        <f>'Insumo 4'!M$12+('Insumo 3'!$E23*'Insumo 4'!M$47)</f>
        <v>2.0809709368135629E-2</v>
      </c>
      <c r="DG54" s="68">
        <f>'Insumo 4'!N$12+('Insumo 3'!$E23*'Insumo 4'!N$47)</f>
        <v>2.2878667047915663E-2</v>
      </c>
      <c r="DH54" s="68">
        <f>'Insumo 4'!O$12+('Insumo 3'!$E23*'Insumo 4'!O$47)</f>
        <v>2.6230435871968539E-2</v>
      </c>
      <c r="DI54" s="68">
        <f>'Insumo 4'!P$12+('Insumo 3'!$E23*'Insumo 4'!P$47)</f>
        <v>3.1127237233810966E-2</v>
      </c>
      <c r="DJ54" s="68">
        <f>'Insumo 4'!Q$12+('Insumo 3'!$E23*'Insumo 4'!Q$47)</f>
        <v>3.7990663163130739E-2</v>
      </c>
      <c r="DK54" s="68">
        <f>'Insumo 4'!R$12+('Insumo 3'!$E23*'Insumo 4'!R$47)</f>
        <v>5.3076400596094316E-2</v>
      </c>
      <c r="DL54" s="68">
        <f>'Insumo 4'!S$12+('Insumo 3'!$E23*'Insumo 4'!S$47)</f>
        <v>6.2091765310046558E-2</v>
      </c>
      <c r="DM54" s="68">
        <f>'Insumo 4'!T$12+('Insumo 3'!$E23*'Insumo 4'!T$47)</f>
        <v>6.8646422138818525E-2</v>
      </c>
      <c r="DN54" s="68">
        <f>'Insumo 4'!U$12+('Insumo 3'!$E23*'Insumo 4'!U$47)</f>
        <v>7.1389861616333455E-2</v>
      </c>
      <c r="DO54" s="68">
        <f>'Insumo 4'!V$12+('Insumo 3'!$E23*'Insumo 4'!V$47)</f>
        <v>7.2930640488034049E-2</v>
      </c>
      <c r="DP54" s="68">
        <f>'Insumo 4'!W$12+('Insumo 3'!$E23*'Insumo 4'!W$47)</f>
        <v>7.1331840448577682E-2</v>
      </c>
      <c r="DQ54" s="68">
        <f>'Insumo 4'!X$12+('Insumo 3'!$E23*'Insumo 4'!X$47)</f>
        <v>7.1576776294992733E-2</v>
      </c>
      <c r="DR54" s="68">
        <f>'Insumo 4'!Y$12+('Insumo 3'!$E23*'Insumo 4'!Y$47)</f>
        <v>7.3884249075123365E-2</v>
      </c>
      <c r="DS54" s="68">
        <f>'Insumo 4'!Z$12+('Insumo 3'!$E23*'Insumo 4'!Z$47)</f>
        <v>7.5432779299184266E-2</v>
      </c>
      <c r="DT54" s="68">
        <f>'Insumo 4'!AA$12+('Insumo 3'!$E23*'Insumo 4'!AA$47)</f>
        <v>7.6978215945767148E-2</v>
      </c>
      <c r="DU54" s="68">
        <f>'Insumo 4'!AB$12+('Insumo 3'!$E23*'Insumo 4'!AB$47)</f>
        <v>7.9135536950047533E-2</v>
      </c>
      <c r="DV54" s="68">
        <f>'Insumo 4'!AC$12+('Insumo 3'!$E23*'Insumo 4'!AC$47)</f>
        <v>8.0147381333525919E-2</v>
      </c>
      <c r="DW54" s="68">
        <f>'Insumo 4'!AD$12+('Insumo 3'!$E23*'Insumo 4'!AD$47)</f>
        <v>8.0912675230037243E-2</v>
      </c>
      <c r="DX54" s="68">
        <f>'Insumo 4'!AE$12+('Insumo 3'!$E23*'Insumo 4'!AE$47)</f>
        <v>8.3978292089309153E-2</v>
      </c>
      <c r="DY54" s="68">
        <f>'Insumo 4'!AF$12+('Insumo 3'!$E23*'Insumo 4'!AF$47)</f>
        <v>8.7412190221177327E-2</v>
      </c>
      <c r="DZ54" s="68">
        <f>'Insumo 4'!AG$12+('Insumo 3'!$E23*'Insumo 4'!AG$47)</f>
        <v>9.0927631344722121E-2</v>
      </c>
      <c r="EA54" s="68">
        <f>'Insumo 4'!AH$12+('Insumo 3'!$E23*'Insumo 4'!AH$47)</f>
        <v>9.465572106922969E-2</v>
      </c>
      <c r="EB54" s="68">
        <f>'Insumo 4'!AI$12+('Insumo 3'!$E23*'Insumo 4'!AI$47)</f>
        <v>9.6862433821775812E-2</v>
      </c>
      <c r="EC54" s="68">
        <f>'Insumo 4'!AJ$12+('Insumo 3'!$E23*'Insumo 4'!AJ$47)</f>
        <v>0.1006287057905013</v>
      </c>
      <c r="ED54" s="68">
        <f>'Insumo 4'!AK$12+('Insumo 3'!$E23*'Insumo 4'!AK$47)</f>
        <v>0.10381749215942533</v>
      </c>
      <c r="EE54" s="68">
        <f>'Insumo 4'!AL$12+('Insumo 3'!$E23*'Insumo 4'!AL$47)</f>
        <v>0.10795020790512523</v>
      </c>
      <c r="EF54" s="68">
        <f>'Insumo 4'!AM$12+('Insumo 3'!$E23*'Insumo 4'!AM$47)</f>
        <v>0.11193169992096505</v>
      </c>
      <c r="EG54" s="68">
        <f>'Insumo 4'!AN$12+('Insumo 3'!$E23*'Insumo 4'!AN$47)</f>
        <v>0.11915568807613515</v>
      </c>
      <c r="EH54" s="68">
        <f>'Insumo 4'!AO$12+('Insumo 3'!$E23*'Insumo 4'!AO$47)</f>
        <v>0.13040396615762387</v>
      </c>
      <c r="EI54" s="68">
        <f>'Insumo 4'!AP$12+('Insumo 3'!$E23*'Insumo 4'!AP$47)</f>
        <v>0.14407834986326845</v>
      </c>
      <c r="EJ54" s="68">
        <f>'Insumo 4'!AQ$12+('Insumo 3'!$E23*'Insumo 4'!AQ$47)</f>
        <v>0.15603314042515209</v>
      </c>
      <c r="EK54" s="68">
        <f>'Insumo 4'!AR$12+('Insumo 3'!$E23*'Insumo 4'!AR$47)</f>
        <v>0.16560628224722942</v>
      </c>
      <c r="EL54" s="68">
        <f>'Insumo 4'!AS$12+('Insumo 3'!$E23*'Insumo 4'!AS$47)</f>
        <v>0.1799446329606682</v>
      </c>
      <c r="EM54" s="68">
        <f>'Insumo 4'!AT$12+('Insumo 3'!$E23*'Insumo 4'!AT$47)</f>
        <v>0.20645957170723833</v>
      </c>
      <c r="EN54" s="68">
        <f>'Insumo 4'!AU$12+('Insumo 3'!$E23*'Insumo 4'!AU$47)</f>
        <v>0.24696936465581495</v>
      </c>
      <c r="EO54" s="68">
        <f>'Insumo 4'!AV$12+('Insumo 3'!$E23*'Insumo 4'!AV$47)</f>
        <v>0.31899857539631837</v>
      </c>
      <c r="EP54" s="68">
        <f>'Insumo 4'!AW$12+('Insumo 3'!$E23*'Insumo 4'!AW$47)</f>
        <v>0.43004939468809567</v>
      </c>
      <c r="EQ54" s="68">
        <f>'Insumo 4'!AX$12+('Insumo 3'!$E23*'Insumo 4'!AX$47)</f>
        <v>0.57925301125676165</v>
      </c>
      <c r="ER54" s="68">
        <f>'Insumo 4'!AY$12+('Insumo 3'!$E23*'Insumo 4'!AY$47)</f>
        <v>0.75831215443186628</v>
      </c>
      <c r="ES54" s="68">
        <f>'Insumo 4'!AZ$12+('Insumo 3'!$E23*'Insumo 4'!AZ$47)</f>
        <v>0.95697534296966613</v>
      </c>
      <c r="ET54" s="68">
        <f>'Insumo 4'!BA$12+('Insumo 3'!$E23*'Insumo 4'!BA$47)</f>
        <v>1.1392870188583024</v>
      </c>
      <c r="EU54" s="68">
        <f>'Insumo 4'!BB$12+('Insumo 3'!$E23*'Insumo 4'!BB$47)</f>
        <v>1.3064338487101106</v>
      </c>
      <c r="EV54" s="68">
        <f>'Insumo 4'!BC$12+('Insumo 3'!$E23*'Insumo 4'!BC$47)</f>
        <v>1.5456982203948668</v>
      </c>
      <c r="EW54" s="68">
        <f>'Insumo 4'!BD$12+('Insumo 3'!$E23*'Insumo 4'!BD$47)</f>
        <v>1.9068654180830564</v>
      </c>
      <c r="EX54" s="68">
        <f>'Insumo 4'!BE$12+('Insumo 3'!$E23*'Insumo 4'!BE$47)</f>
        <v>2.3808406934279458</v>
      </c>
      <c r="EY54" s="68">
        <f>'Insumo 4'!BF$12+('Insumo 3'!$E23*'Insumo 4'!BF$47)</f>
        <v>3.0156402426427702</v>
      </c>
      <c r="EZ54" s="68">
        <f>'Insumo 4'!BG$12+('Insumo 3'!$E23*'Insumo 4'!BG$47)</f>
        <v>3.7724219049008516</v>
      </c>
      <c r="FA54" s="68">
        <f>'Insumo 4'!BH$12+('Insumo 3'!$E23*'Insumo 4'!BH$47)</f>
        <v>4.7862339226228396</v>
      </c>
      <c r="FB54" s="68">
        <f>'Insumo 4'!BI$12+('Insumo 3'!$E23*'Insumo 4'!BI$47)</f>
        <v>6.1855371399032473</v>
      </c>
      <c r="FC54" s="68">
        <f>'Insumo 4'!BJ$12+('Insumo 3'!$E23*'Insumo 4'!BJ$47)</f>
        <v>7.8782805782762537</v>
      </c>
      <c r="FD54" s="68">
        <f>'Insumo 4'!BK$12+('Insumo 3'!$E23*'Insumo 4'!BK$47)</f>
        <v>9.8027884895942616</v>
      </c>
      <c r="FE54" s="68">
        <f>'Insumo 4'!BL$12+('Insumo 3'!$E23*'Insumo 4'!BL$47)</f>
        <v>11.806381642637048</v>
      </c>
      <c r="FF54" s="68">
        <f>'Insumo 4'!BM$12+('Insumo 3'!$E23*'Insumo 4'!BM$47)</f>
        <v>13.809732554691799</v>
      </c>
      <c r="FG54" s="68">
        <f>'Insumo 4'!BN$12+('Insumo 3'!$E23*'Insumo 4'!BN$47)</f>
        <v>15.578273641720209</v>
      </c>
      <c r="FH54" s="68">
        <f>'Insumo 4'!BO$12+('Insumo 3'!$E23*'Insumo 4'!BO$47)</f>
        <v>17.120497544968913</v>
      </c>
      <c r="FI54" s="68">
        <f>'Insumo 4'!BP$12+('Insumo 3'!$E23*'Insumo 4'!BP$47)</f>
        <v>18.449480387048368</v>
      </c>
      <c r="FJ54" s="68">
        <f>'Insumo 4'!BQ$12+('Insumo 3'!$E23*'Insumo 4'!BQ$47)</f>
        <v>19.449602424955657</v>
      </c>
      <c r="FK54" s="68">
        <f>'Insumo 4'!BR$12+('Insumo 3'!$E23*'Insumo 4'!BR$47)</f>
        <v>20.125105727538433</v>
      </c>
      <c r="FL54" s="68">
        <f>'Insumo 4'!BS$12+('Insumo 3'!$E23*'Insumo 4'!BS$47)</f>
        <v>20.476225237366151</v>
      </c>
      <c r="FM54" s="68">
        <f>'Insumo 4'!BT$12+('Insumo 3'!$E23*'Insumo 4'!BT$47)</f>
        <v>20.562797573130883</v>
      </c>
      <c r="FN54" s="68">
        <f>'Insumo 4'!BU$12+('Insumo 3'!$E23*'Insumo 4'!BU$47)</f>
        <v>20.38205475114291</v>
      </c>
      <c r="FO54" s="68">
        <f>'Insumo 4'!BV$12+('Insumo 3'!$E23*'Insumo 4'!BV$47)</f>
        <v>19.950101696308302</v>
      </c>
      <c r="FP54" s="68">
        <f>'Insumo 4'!BW$12+('Insumo 3'!$E23*'Insumo 4'!BW$47)</f>
        <v>19.362246838585435</v>
      </c>
      <c r="FQ54" s="68">
        <f>'Insumo 4'!BX$12+('Insumo 3'!$E23*'Insumo 4'!BX$47)</f>
        <v>18.786860050465258</v>
      </c>
      <c r="FR54" s="68">
        <f>'Insumo 4'!BY$12+('Insumo 3'!$E23*'Insumo 4'!BY$47)</f>
        <v>18.211243469763545</v>
      </c>
      <c r="FS54" s="68">
        <f>'Insumo 4'!BZ$12+('Insumo 3'!$E23*'Insumo 4'!BZ$47)</f>
        <v>17.711546934521859</v>
      </c>
      <c r="FT54" s="68">
        <f>'Insumo 4'!CA$12+('Insumo 3'!$E23*'Insumo 4'!CA$47)</f>
        <v>17.232618040892039</v>
      </c>
      <c r="FU54" s="68">
        <f>'Insumo 4'!CB$12+('Insumo 3'!$E23*'Insumo 4'!CB$47)</f>
        <v>16.836360396093728</v>
      </c>
      <c r="FV54" s="68">
        <f>'Insumo 4'!CC$12+('Insumo 3'!$E23*'Insumo 4'!CC$47)</f>
        <v>16.496805541644882</v>
      </c>
      <c r="FW54" s="68">
        <f>'Insumo 4'!CD$12+('Insumo 3'!$E23*'Insumo 4'!CD$47)</f>
        <v>16.170654039416597</v>
      </c>
      <c r="FX54" s="68">
        <f>'Insumo 4'!CE$12+('Insumo 3'!$E23*'Insumo 4'!CE$47)</f>
        <v>15.781410330231051</v>
      </c>
      <c r="FY54" s="68">
        <f>'Insumo 4'!CF$12+('Insumo 3'!$E23*'Insumo 4'!CF$47)</f>
        <v>15.388904929675181</v>
      </c>
      <c r="FZ54" s="68">
        <f>'Insumo 4'!CG$12+('Insumo 3'!$E23*'Insumo 4'!CG$47)</f>
        <v>14.932188613175416</v>
      </c>
      <c r="GA54" s="68">
        <f>'Insumo 4'!CH$12+('Insumo 3'!$E23*'Insumo 4'!CH$47)</f>
        <v>14.441254370722085</v>
      </c>
      <c r="GB54" s="68">
        <f>'Insumo 4'!CI$12+('Insumo 3'!$E23*'Insumo 4'!CI$47)</f>
        <v>13.946611327588982</v>
      </c>
      <c r="GC54" s="68">
        <f>'Insumo 4'!CJ$12+('Insumo 3'!$E23*'Insumo 4'!CJ$47)</f>
        <v>13.482501373153552</v>
      </c>
      <c r="GD54" s="68">
        <f>'Insumo 4'!CK$12+('Insumo 3'!$E23*'Insumo 4'!CK$47)</f>
        <v>13.033844140437063</v>
      </c>
      <c r="GE54" s="68">
        <f>'Insumo 4'!CL$12+('Insumo 3'!$E23*'Insumo 4'!CL$47)</f>
        <v>12.614188180630528</v>
      </c>
      <c r="GF54" s="68">
        <f>'Insumo 4'!CM$12+('Insumo 3'!$E23*'Insumo 4'!CM$47)</f>
        <v>12.213610792909293</v>
      </c>
      <c r="GG54" s="68">
        <f>'Insumo 4'!CN$12+('Insumo 3'!$E23*'Insumo 4'!CN$47)</f>
        <v>11.813035248528358</v>
      </c>
    </row>
    <row r="55" spans="1:189">
      <c r="A55">
        <f>'Población %'!A100</f>
        <v>2039</v>
      </c>
      <c r="B55" s="67">
        <f>'Población %'!B100*CU55</f>
        <v>1.4618073157053331E-4</v>
      </c>
      <c r="C55" s="67">
        <f>'Población %'!C100*CV55</f>
        <v>1.5502763118603361E-4</v>
      </c>
      <c r="D55" s="67">
        <f>'Población %'!D100*CW55</f>
        <v>1.6895229532771898E-4</v>
      </c>
      <c r="E55" s="67">
        <f>'Población %'!E100*CX55</f>
        <v>1.8558175750758361E-4</v>
      </c>
      <c r="F55" s="67">
        <f>'Población %'!F100*CY55</f>
        <v>2.0029198256086669E-4</v>
      </c>
      <c r="G55" s="67">
        <f>'Población %'!G100*CZ55</f>
        <v>2.1455027229624454E-4</v>
      </c>
      <c r="H55" s="67">
        <f>'Población %'!H100*DA55</f>
        <v>2.3544528774924057E-4</v>
      </c>
      <c r="I55" s="67">
        <f>'Población %'!I100*DB55</f>
        <v>2.564411036035275E-4</v>
      </c>
      <c r="J55" s="67">
        <f>'Población %'!J100*DC55</f>
        <v>2.753923017234822E-4</v>
      </c>
      <c r="K55" s="67">
        <f>'Población %'!K100*DD55</f>
        <v>2.8982010252087231E-4</v>
      </c>
      <c r="L55" s="67">
        <f>'Población %'!L100*DE55</f>
        <v>3.0493421278248491E-4</v>
      </c>
      <c r="M55" s="67">
        <f>'Población %'!M100*DF55</f>
        <v>3.211141641541788E-4</v>
      </c>
      <c r="N55" s="67">
        <f>'Población %'!N100*DG55</f>
        <v>3.5669845130430167E-4</v>
      </c>
      <c r="O55" s="67">
        <f>'Población %'!O100*DH55</f>
        <v>4.1265312855531789E-4</v>
      </c>
      <c r="P55" s="67">
        <f>'Población %'!P100*DI55</f>
        <v>4.9364567426285672E-4</v>
      </c>
      <c r="Q55" s="67">
        <f>'Población %'!Q100*DJ55</f>
        <v>6.0676635278711442E-4</v>
      </c>
      <c r="R55" s="67">
        <f>'Población %'!R100*DK55</f>
        <v>8.5174271118324311E-4</v>
      </c>
      <c r="S55" s="67">
        <f>'Población %'!S100*DL55</f>
        <v>9.9822265597747004E-4</v>
      </c>
      <c r="T55" s="67">
        <f>'Población %'!T100*DM55</f>
        <v>1.1029229386720399E-3</v>
      </c>
      <c r="U55" s="67">
        <f>'Población %'!U100*DN55</f>
        <v>1.1454409192296038E-3</v>
      </c>
      <c r="V55" s="67">
        <f>'Población %'!V100*DO55</f>
        <v>1.1681310199554438E-3</v>
      </c>
      <c r="W55" s="67">
        <f>'Población %'!W100*DP55</f>
        <v>1.1367597418258074E-3</v>
      </c>
      <c r="X55" s="67">
        <f>'Población %'!X100*DQ55</f>
        <v>1.1299120964149117E-3</v>
      </c>
      <c r="Y55" s="67">
        <f>'Población %'!Y100*DR55</f>
        <v>1.152033839161795E-3</v>
      </c>
      <c r="Z55" s="67">
        <f>'Población %'!Z100*DS55</f>
        <v>1.1616681795599583E-3</v>
      </c>
      <c r="AA55" s="67">
        <f>'Población %'!AA100*DT55</f>
        <v>1.1701384416407615E-3</v>
      </c>
      <c r="AB55" s="67">
        <f>'Población %'!AB100*DU55</f>
        <v>1.1900223260441153E-3</v>
      </c>
      <c r="AC55" s="67">
        <f>'Población %'!AC100*DV55</f>
        <v>1.1971468827887792E-3</v>
      </c>
      <c r="AD55" s="67">
        <f>'Población %'!AD100*DW55</f>
        <v>1.204120079528559E-3</v>
      </c>
      <c r="AE55" s="67">
        <f>'Población %'!AE100*DX55</f>
        <v>1.2459421142463768E-3</v>
      </c>
      <c r="AF55" s="67">
        <f>'Población %'!AF100*DY55</f>
        <v>1.2950595474481353E-3</v>
      </c>
      <c r="AG55" s="67">
        <f>'Población %'!AG100*DZ55</f>
        <v>1.3458273583006816E-3</v>
      </c>
      <c r="AH55" s="67">
        <f>'Población %'!AH100*EA55</f>
        <v>1.3993173356107746E-3</v>
      </c>
      <c r="AI55" s="67">
        <f>'Población %'!AI100*EB55</f>
        <v>1.431477570343259E-3</v>
      </c>
      <c r="AJ55" s="67">
        <f>'Población %'!AJ100*EC55</f>
        <v>1.4874315090497052E-3</v>
      </c>
      <c r="AK55" s="67">
        <f>'Población %'!AK100*ED55</f>
        <v>1.5316264018663439E-3</v>
      </c>
      <c r="AL55" s="67">
        <f>'Población %'!AL100*EE55</f>
        <v>1.6074321170647693E-3</v>
      </c>
      <c r="AM55" s="67">
        <f>'Población %'!AM100*EF55</f>
        <v>1.7100758920068216E-3</v>
      </c>
      <c r="AN55" s="67">
        <f>'Población %'!AN100*EG55</f>
        <v>1.8831023522359357E-3</v>
      </c>
      <c r="AO55" s="67">
        <f>'Población %'!AO100*EH55</f>
        <v>2.1229993713718859E-3</v>
      </c>
      <c r="AP55" s="67">
        <f>'Población %'!AP100*EI55</f>
        <v>2.4138472124422359E-3</v>
      </c>
      <c r="AQ55" s="67">
        <f>'Población %'!AQ100*EJ55</f>
        <v>2.6568531841576898E-3</v>
      </c>
      <c r="AR55" s="67">
        <f>'Población %'!AR100*EK55</f>
        <v>2.8123152416060274E-3</v>
      </c>
      <c r="AS55" s="67">
        <f>'Población %'!AS100*EL55</f>
        <v>3.0040759915383932E-3</v>
      </c>
      <c r="AT55" s="67">
        <f>'Población %'!AT100*EM55</f>
        <v>3.3834521716659695E-3</v>
      </c>
      <c r="AU55" s="67">
        <f>'Población %'!AU100*EN55</f>
        <v>3.9590408829403411E-3</v>
      </c>
      <c r="AV55" s="67">
        <f>'Población %'!AV100*EO55</f>
        <v>4.9351413808829923E-3</v>
      </c>
      <c r="AW55" s="67">
        <f>'Población %'!AW100*EP55</f>
        <v>6.3422180952469607E-3</v>
      </c>
      <c r="AX55" s="67">
        <f>'Población %'!AX100*EQ55</f>
        <v>8.105904752800451E-3</v>
      </c>
      <c r="AY55" s="67">
        <f>'Población %'!AY100*ER55</f>
        <v>1.0067495344423838E-2</v>
      </c>
      <c r="AZ55" s="67">
        <f>'Población %'!AZ100*ES55</f>
        <v>1.2016785360775948E-2</v>
      </c>
      <c r="BA55" s="67">
        <f>'Población %'!BA100*ET55</f>
        <v>1.3614871081197443E-2</v>
      </c>
      <c r="BB55" s="67">
        <f>'Población %'!BB100*EU55</f>
        <v>1.5037700036077135E-2</v>
      </c>
      <c r="BC55" s="67">
        <f>'Población %'!BC100*EV55</f>
        <v>1.7290885195613479E-2</v>
      </c>
      <c r="BD55" s="67">
        <f>'Población %'!BD100*EW55</f>
        <v>2.0693992872891497E-2</v>
      </c>
      <c r="BE55" s="67">
        <f>'Población %'!BE100*EX55</f>
        <v>2.5012754739657216E-2</v>
      </c>
      <c r="BF55" s="67">
        <f>'Población %'!BF100*EY55</f>
        <v>3.082376118767078E-2</v>
      </c>
      <c r="BG55" s="67">
        <f>'Población %'!BG100*EZ55</f>
        <v>3.7786945298788413E-2</v>
      </c>
      <c r="BH55" s="67">
        <f>'Población %'!BH100*FA55</f>
        <v>4.7277332326890756E-2</v>
      </c>
      <c r="BI55" s="67">
        <f>'Población %'!BI100*FB55</f>
        <v>6.0301025107652048E-2</v>
      </c>
      <c r="BJ55" s="67">
        <f>'Población %'!BJ100*FC55</f>
        <v>7.5954422933030244E-2</v>
      </c>
      <c r="BK55" s="67">
        <f>'Población %'!BK100*FD55</f>
        <v>9.3047581181300631E-2</v>
      </c>
      <c r="BL55" s="67">
        <f>'Población %'!BL100*FE55</f>
        <v>0.10936238958403083</v>
      </c>
      <c r="BM55" s="67">
        <f>'Población %'!BM100*FF55</f>
        <v>0.12408121856735967</v>
      </c>
      <c r="BN55" s="67">
        <f>'Población %'!BN100*FG55</f>
        <v>0.13589125126162149</v>
      </c>
      <c r="BO55" s="67">
        <f>'Población %'!BO100*FH55</f>
        <v>0.14489277645103815</v>
      </c>
      <c r="BP55" s="67">
        <f>'Población %'!BP100*FI55</f>
        <v>0.1512619307336438</v>
      </c>
      <c r="BQ55" s="67">
        <f>'Población %'!BQ100*FJ55</f>
        <v>0.15424733294906026</v>
      </c>
      <c r="BR55" s="67">
        <f>'Población %'!BR100*FK55</f>
        <v>0.15412792474554132</v>
      </c>
      <c r="BS55" s="67">
        <f>'Población %'!BS100*FL55</f>
        <v>0.15108262688788954</v>
      </c>
      <c r="BT55" s="67">
        <f>'Población %'!BT100*FM55</f>
        <v>0.1458213457683287</v>
      </c>
      <c r="BU55" s="67">
        <f>'Población %'!BU100*FN55</f>
        <v>0.13882259064834621</v>
      </c>
      <c r="BV55" s="67">
        <f>'Población %'!BV100*FO55</f>
        <v>0.13051682505942364</v>
      </c>
      <c r="BW55" s="67">
        <f>'Población %'!BW100*FP55</f>
        <v>0.12157080290215326</v>
      </c>
      <c r="BX55" s="67">
        <f>'Población %'!BX100*FQ55</f>
        <v>0.1129323750545518</v>
      </c>
      <c r="BY55" s="67">
        <f>'Población %'!BY100*FR55</f>
        <v>0.10459189853023122</v>
      </c>
      <c r="BZ55" s="67">
        <f>'Población %'!BZ100*FS55</f>
        <v>9.6617956404194752E-2</v>
      </c>
      <c r="CA55" s="67">
        <f>'Población %'!CA100*FT55</f>
        <v>8.8484068900466575E-2</v>
      </c>
      <c r="CB55" s="67">
        <f>'Población %'!CB100*FU55</f>
        <v>8.0728184182732185E-2</v>
      </c>
      <c r="CC55" s="67">
        <f>'Población %'!CC100*FV55</f>
        <v>7.3533832168266394E-2</v>
      </c>
      <c r="CD55" s="67">
        <f>'Población %'!CD100*FW55</f>
        <v>6.66067544574757E-2</v>
      </c>
      <c r="CE55" s="67">
        <f>'Población %'!CE100*FX55</f>
        <v>5.9833858565271118E-2</v>
      </c>
      <c r="CF55" s="67">
        <f>'Población %'!CF100*FY55</f>
        <v>5.3610809716855161E-2</v>
      </c>
      <c r="CG55" s="67">
        <f>'Población %'!CG100*FZ55</f>
        <v>4.7642671091744686E-2</v>
      </c>
      <c r="CH55" s="67">
        <f>'Población %'!CH100*GA55</f>
        <v>4.1905076382431627E-2</v>
      </c>
      <c r="CI55" s="67">
        <f>'Población %'!CI100*GB55</f>
        <v>3.6587710794508399E-2</v>
      </c>
      <c r="CJ55" s="67">
        <f>'Población %'!CJ100*GC55</f>
        <v>3.1550833020082103E-2</v>
      </c>
      <c r="CK55" s="67">
        <f>'Población %'!CK100*GD55</f>
        <v>2.6649180687067026E-2</v>
      </c>
      <c r="CL55" s="67">
        <f>'Población %'!CL100*GE55</f>
        <v>2.2050609652590279E-2</v>
      </c>
      <c r="CM55" s="67">
        <f>'Población %'!CM100*GF55</f>
        <v>1.7599401375688765E-2</v>
      </c>
      <c r="CN55" s="67">
        <f>'Población %'!CN100*GG55</f>
        <v>1.3951615143531371E-2</v>
      </c>
      <c r="CP55" s="72">
        <f t="shared" si="0"/>
        <v>3.1693863021167963</v>
      </c>
      <c r="CQ55" s="83">
        <f>100*'Población %'!CR100</f>
        <v>12.536978695561659</v>
      </c>
      <c r="CR55" s="83">
        <f t="shared" si="1"/>
        <v>25.28030380428757</v>
      </c>
      <c r="CT55">
        <f t="shared" si="2"/>
        <v>2039</v>
      </c>
      <c r="CU55" s="68">
        <f>'Insumo 4'!B$12+('Insumo 3'!$E24*'Insumo 4'!B$47)</f>
        <v>1.1470238510814379E-2</v>
      </c>
      <c r="CV55" s="68">
        <f>'Insumo 4'!C$12+('Insumo 3'!$E24*'Insumo 4'!C$47)</f>
        <v>1.2075308498840113E-2</v>
      </c>
      <c r="CW55" s="68">
        <f>'Insumo 4'!D$12+('Insumo 3'!$E24*'Insumo 4'!D$47)</f>
        <v>1.303974323976451E-2</v>
      </c>
      <c r="CX55" s="68">
        <f>'Insumo 4'!E$12+('Insumo 3'!$E24*'Insumo 4'!E$47)</f>
        <v>1.4171042902832115E-2</v>
      </c>
      <c r="CY55" s="68">
        <f>'Insumo 4'!F$12+('Insumo 3'!$E24*'Insumo 4'!F$47)</f>
        <v>1.5094167353949049E-2</v>
      </c>
      <c r="CZ55" s="68">
        <f>'Insumo 4'!G$12+('Insumo 3'!$E24*'Insumo 4'!G$47)</f>
        <v>1.5973214004505822E-2</v>
      </c>
      <c r="DA55" s="68">
        <f>'Insumo 4'!H$12+('Insumo 3'!$E24*'Insumo 4'!H$47)</f>
        <v>1.7306953871502228E-2</v>
      </c>
      <c r="DB55" s="68">
        <f>'Insumo 4'!I$12+('Insumo 3'!$E24*'Insumo 4'!I$47)</f>
        <v>1.8606471352865039E-2</v>
      </c>
      <c r="DC55" s="68">
        <f>'Insumo 4'!J$12+('Insumo 3'!$E24*'Insumo 4'!J$47)</f>
        <v>1.9722873997879548E-2</v>
      </c>
      <c r="DD55" s="68">
        <f>'Insumo 4'!K$12+('Insumo 3'!$E24*'Insumo 4'!K$47)</f>
        <v>2.0491768567879872E-2</v>
      </c>
      <c r="DE55" s="68">
        <f>'Insumo 4'!L$12+('Insumo 3'!$E24*'Insumo 4'!L$47)</f>
        <v>2.1294391532078648E-2</v>
      </c>
      <c r="DF55" s="68">
        <f>'Insumo 4'!M$12+('Insumo 3'!$E24*'Insumo 4'!M$47)</f>
        <v>2.2167541741029959E-2</v>
      </c>
      <c r="DG55" s="68">
        <f>'Insumo 4'!N$12+('Insumo 3'!$E24*'Insumo 4'!N$47)</f>
        <v>2.4371498793749596E-2</v>
      </c>
      <c r="DH55" s="68">
        <f>'Insumo 4'!O$12+('Insumo 3'!$E24*'Insumo 4'!O$47)</f>
        <v>2.7941970346189719E-2</v>
      </c>
      <c r="DI55" s="68">
        <f>'Insumo 4'!P$12+('Insumo 3'!$E24*'Insumo 4'!P$47)</f>
        <v>3.3158287723134401E-2</v>
      </c>
      <c r="DJ55" s="68">
        <f>'Insumo 4'!Q$12+('Insumo 3'!$E24*'Insumo 4'!Q$47)</f>
        <v>4.0469551810639257E-2</v>
      </c>
      <c r="DK55" s="68">
        <f>'Insumo 4'!R$12+('Insumo 3'!$E24*'Insumo 4'!R$47)</f>
        <v>5.6539632767728505E-2</v>
      </c>
      <c r="DL55" s="68">
        <f>'Insumo 4'!S$12+('Insumo 3'!$E24*'Insumo 4'!S$47)</f>
        <v>6.6143249525257949E-2</v>
      </c>
      <c r="DM55" s="68">
        <f>'Insumo 4'!T$12+('Insumo 3'!$E24*'Insumo 4'!T$47)</f>
        <v>7.3125597345666149E-2</v>
      </c>
      <c r="DN55" s="68">
        <f>'Insumo 4'!U$12+('Insumo 3'!$E24*'Insumo 4'!U$47)</f>
        <v>7.6048046095715652E-2</v>
      </c>
      <c r="DO55" s="68">
        <f>'Insumo 4'!V$12+('Insumo 3'!$E24*'Insumo 4'!V$47)</f>
        <v>7.7689360702656751E-2</v>
      </c>
      <c r="DP55" s="68">
        <f>'Insumo 4'!W$12+('Insumo 3'!$E24*'Insumo 4'!W$47)</f>
        <v>7.5986239050007523E-2</v>
      </c>
      <c r="DQ55" s="68">
        <f>'Insumo 4'!X$12+('Insumo 3'!$E24*'Insumo 4'!X$47)</f>
        <v>7.6247156946707903E-2</v>
      </c>
      <c r="DR55" s="68">
        <f>'Insumo 4'!Y$12+('Insumo 3'!$E24*'Insumo 4'!Y$47)</f>
        <v>7.8705192196741713E-2</v>
      </c>
      <c r="DS55" s="68">
        <f>'Insumo 4'!Z$12+('Insumo 3'!$E24*'Insumo 4'!Z$47)</f>
        <v>8.0354763931351283E-2</v>
      </c>
      <c r="DT55" s="68">
        <f>'Insumo 4'!AA$12+('Insumo 3'!$E24*'Insumo 4'!AA$47)</f>
        <v>8.2001040232725336E-2</v>
      </c>
      <c r="DU55" s="68">
        <f>'Insumo 4'!AB$12+('Insumo 3'!$E24*'Insumo 4'!AB$47)</f>
        <v>8.4299126311928985E-2</v>
      </c>
      <c r="DV55" s="68">
        <f>'Insumo 4'!AC$12+('Insumo 3'!$E24*'Insumo 4'!AC$47)</f>
        <v>8.5376993484861691E-2</v>
      </c>
      <c r="DW55" s="68">
        <f>'Insumo 4'!AD$12+('Insumo 3'!$E24*'Insumo 4'!AD$47)</f>
        <v>8.6192222765336279E-2</v>
      </c>
      <c r="DX55" s="68">
        <f>'Insumo 4'!AE$12+('Insumo 3'!$E24*'Insumo 4'!AE$47)</f>
        <v>8.9457870953290941E-2</v>
      </c>
      <c r="DY55" s="68">
        <f>'Insumo 4'!AF$12+('Insumo 3'!$E24*'Insumo 4'!AF$47)</f>
        <v>9.3115830746289832E-2</v>
      </c>
      <c r="DZ55" s="68">
        <f>'Insumo 4'!AG$12+('Insumo 3'!$E24*'Insumo 4'!AG$47)</f>
        <v>9.686065420661355E-2</v>
      </c>
      <c r="EA55" s="68">
        <f>'Insumo 4'!AH$12+('Insumo 3'!$E24*'Insumo 4'!AH$47)</f>
        <v>0.10083200157722465</v>
      </c>
      <c r="EB55" s="68">
        <f>'Insumo 4'!AI$12+('Insumo 3'!$E24*'Insumo 4'!AI$47)</f>
        <v>0.10318270221350709</v>
      </c>
      <c r="EC55" s="68">
        <f>'Insumo 4'!AJ$12+('Insumo 3'!$E24*'Insumo 4'!AJ$47)</f>
        <v>0.10719472321763673</v>
      </c>
      <c r="ED55" s="68">
        <f>'Insumo 4'!AK$12+('Insumo 3'!$E24*'Insumo 4'!AK$47)</f>
        <v>0.11059157771886245</v>
      </c>
      <c r="EE55" s="68">
        <f>'Insumo 4'!AL$12+('Insumo 3'!$E24*'Insumo 4'!AL$47)</f>
        <v>0.11499395293592787</v>
      </c>
      <c r="EF55" s="68">
        <f>'Insumo 4'!AM$12+('Insumo 3'!$E24*'Insumo 4'!AM$47)</f>
        <v>0.11923523708321405</v>
      </c>
      <c r="EG55" s="68">
        <f>'Insumo 4'!AN$12+('Insumo 3'!$E24*'Insumo 4'!AN$47)</f>
        <v>0.12693059006164858</v>
      </c>
      <c r="EH55" s="68">
        <f>'Insumo 4'!AO$12+('Insumo 3'!$E24*'Insumo 4'!AO$47)</f>
        <v>0.1389128176591142</v>
      </c>
      <c r="EI55" s="68">
        <f>'Insumo 4'!AP$12+('Insumo 3'!$E24*'Insumo 4'!AP$47)</f>
        <v>0.15347945413707931</v>
      </c>
      <c r="EJ55" s="68">
        <f>'Insumo 4'!AQ$12+('Insumo 3'!$E24*'Insumo 4'!AQ$47)</f>
        <v>0.16621429411478769</v>
      </c>
      <c r="EK55" s="68">
        <f>'Insumo 4'!AR$12+('Insumo 3'!$E24*'Insumo 4'!AR$47)</f>
        <v>0.17635450712551382</v>
      </c>
      <c r="EL55" s="68">
        <f>'Insumo 4'!AS$12+('Insumo 3'!$E24*'Insumo 4'!AS$47)</f>
        <v>0.19136828582211951</v>
      </c>
      <c r="EM55" s="68">
        <f>'Insumo 4'!AT$12+('Insumo 3'!$E24*'Insumo 4'!AT$47)</f>
        <v>0.21899411028290897</v>
      </c>
      <c r="EN55" s="68">
        <f>'Insumo 4'!AU$12+('Insumo 3'!$E24*'Insumo 4'!AU$47)</f>
        <v>0.26070045241261453</v>
      </c>
      <c r="EO55" s="68">
        <f>'Insumo 4'!AV$12+('Insumo 3'!$E24*'Insumo 4'!AV$47)</f>
        <v>0.33338060749374493</v>
      </c>
      <c r="EP55" s="68">
        <f>'Insumo 4'!AW$12+('Insumo 3'!$E24*'Insumo 4'!AW$47)</f>
        <v>0.44415360535741688</v>
      </c>
      <c r="EQ55" s="68">
        <f>'Insumo 4'!AX$12+('Insumo 3'!$E24*'Insumo 4'!AX$47)</f>
        <v>0.5931913387174419</v>
      </c>
      <c r="ER55" s="68">
        <f>'Insumo 4'!AY$12+('Insumo 3'!$E24*'Insumo 4'!AY$47)</f>
        <v>0.77250471595766745</v>
      </c>
      <c r="ES55" s="68">
        <f>'Insumo 4'!AZ$12+('Insumo 3'!$E24*'Insumo 4'!AZ$47)</f>
        <v>0.97169316648777815</v>
      </c>
      <c r="ET55" s="68">
        <f>'Insumo 4'!BA$12+('Insumo 3'!$E24*'Insumo 4'!BA$47)</f>
        <v>1.1552639117756771</v>
      </c>
      <c r="EU55" s="68">
        <f>'Insumo 4'!BB$12+('Insumo 3'!$E24*'Insumo 4'!BB$47)</f>
        <v>1.3245949522845182</v>
      </c>
      <c r="EV55" s="68">
        <f>'Insumo 4'!BC$12+('Insumo 3'!$E24*'Insumo 4'!BC$47)</f>
        <v>1.5683105892360638</v>
      </c>
      <c r="EW55" s="68">
        <f>'Insumo 4'!BD$12+('Insumo 3'!$E24*'Insumo 4'!BD$47)</f>
        <v>1.9371627585866573</v>
      </c>
      <c r="EX55" s="68">
        <f>'Insumo 4'!BE$12+('Insumo 3'!$E24*'Insumo 4'!BE$47)</f>
        <v>2.4199533428980451</v>
      </c>
      <c r="EY55" s="68">
        <f>'Insumo 4'!BF$12+('Insumo 3'!$E24*'Insumo 4'!BF$47)</f>
        <v>3.064134008575027</v>
      </c>
      <c r="EZ55" s="68">
        <f>'Insumo 4'!BG$12+('Insumo 3'!$E24*'Insumo 4'!BG$47)</f>
        <v>3.8267877596040298</v>
      </c>
      <c r="FA55" s="68">
        <f>'Insumo 4'!BH$12+('Insumo 3'!$E24*'Insumo 4'!BH$47)</f>
        <v>4.8498509268112251</v>
      </c>
      <c r="FB55" s="68">
        <f>'Insumo 4'!BI$12+('Insumo 3'!$E24*'Insumo 4'!BI$47)</f>
        <v>6.2613012163183592</v>
      </c>
      <c r="FC55" s="68">
        <f>'Insumo 4'!BJ$12+('Insumo 3'!$E24*'Insumo 4'!BJ$47)</f>
        <v>7.9667273272973755</v>
      </c>
      <c r="FD55" s="68">
        <f>'Insumo 4'!BK$12+('Insumo 3'!$E24*'Insumo 4'!BK$47)</f>
        <v>9.9050383666125459</v>
      </c>
      <c r="FE55" s="68">
        <f>'Insumo 4'!BL$12+('Insumo 3'!$E24*'Insumo 4'!BL$47)</f>
        <v>11.920047557714181</v>
      </c>
      <c r="FF55" s="68">
        <f>'Insumo 4'!BM$12+('Insumo 3'!$E24*'Insumo 4'!BM$47)</f>
        <v>13.936694469476688</v>
      </c>
      <c r="FG55" s="68">
        <f>'Insumo 4'!BN$12+('Insumo 3'!$E24*'Insumo 4'!BN$47)</f>
        <v>15.720304655913038</v>
      </c>
      <c r="FH55" s="68">
        <f>'Insumo 4'!BO$12+('Insumo 3'!$E24*'Insumo 4'!BO$47)</f>
        <v>17.27733475652385</v>
      </c>
      <c r="FI55" s="68">
        <f>'Insumo 4'!BP$12+('Insumo 3'!$E24*'Insumo 4'!BP$47)</f>
        <v>18.620946805645453</v>
      </c>
      <c r="FJ55" s="68">
        <f>'Insumo 4'!BQ$12+('Insumo 3'!$E24*'Insumo 4'!BQ$47)</f>
        <v>19.62580834737884</v>
      </c>
      <c r="FK55" s="68">
        <f>'Insumo 4'!BR$12+('Insumo 3'!$E24*'Insumo 4'!BR$47)</f>
        <v>20.297496150089227</v>
      </c>
      <c r="FL55" s="68">
        <f>'Insumo 4'!BS$12+('Insumo 3'!$E24*'Insumo 4'!BS$47)</f>
        <v>20.643061099716554</v>
      </c>
      <c r="FM55" s="68">
        <f>'Insumo 4'!BT$12+('Insumo 3'!$E24*'Insumo 4'!BT$47)</f>
        <v>20.726918166694375</v>
      </c>
      <c r="FN55" s="68">
        <f>'Insumo 4'!BU$12+('Insumo 3'!$E24*'Insumo 4'!BU$47)</f>
        <v>20.547735289329026</v>
      </c>
      <c r="FO55" s="68">
        <f>'Insumo 4'!BV$12+('Insumo 3'!$E24*'Insumo 4'!BV$47)</f>
        <v>20.120784782347418</v>
      </c>
      <c r="FP55" s="68">
        <f>'Insumo 4'!BW$12+('Insumo 3'!$E24*'Insumo 4'!BW$47)</f>
        <v>19.541587628795426</v>
      </c>
      <c r="FQ55" s="68">
        <f>'Insumo 4'!BX$12+('Insumo 3'!$E24*'Insumo 4'!BX$47)</f>
        <v>18.976660852541126</v>
      </c>
      <c r="FR55" s="68">
        <f>'Insumo 4'!BY$12+('Insumo 3'!$E24*'Insumo 4'!BY$47)</f>
        <v>18.410011979893724</v>
      </c>
      <c r="FS55" s="68">
        <f>'Insumo 4'!BZ$12+('Insumo 3'!$E24*'Insumo 4'!BZ$47)</f>
        <v>17.919642101567163</v>
      </c>
      <c r="FT55" s="68">
        <f>'Insumo 4'!CA$12+('Insumo 3'!$E24*'Insumo 4'!CA$47)</f>
        <v>17.446507154489819</v>
      </c>
      <c r="FU55" s="68">
        <f>'Insumo 4'!CB$12+('Insumo 3'!$E24*'Insumo 4'!CB$47)</f>
        <v>17.055051017604573</v>
      </c>
      <c r="FV55" s="68">
        <f>'Insumo 4'!CC$12+('Insumo 3'!$E24*'Insumo 4'!CC$47)</f>
        <v>16.720096284115158</v>
      </c>
      <c r="FW55" s="68">
        <f>'Insumo 4'!CD$12+('Insumo 3'!$E24*'Insumo 4'!CD$47)</f>
        <v>16.399697443119233</v>
      </c>
      <c r="FX55" s="68">
        <f>'Insumo 4'!CE$12+('Insumo 3'!$E24*'Insumo 4'!CE$47)</f>
        <v>16.014362659431718</v>
      </c>
      <c r="FY55" s="68">
        <f>'Insumo 4'!CF$12+('Insumo 3'!$E24*'Insumo 4'!CF$47)</f>
        <v>15.627397510393848</v>
      </c>
      <c r="FZ55" s="68">
        <f>'Insumo 4'!CG$12+('Insumo 3'!$E24*'Insumo 4'!CG$47)</f>
        <v>15.177530202775575</v>
      </c>
      <c r="GA55" s="68">
        <f>'Insumo 4'!CH$12+('Insumo 3'!$E24*'Insumo 4'!CH$47)</f>
        <v>14.694142404552487</v>
      </c>
      <c r="GB55" s="68">
        <f>'Insumo 4'!CI$12+('Insumo 3'!$E24*'Insumo 4'!CI$47)</f>
        <v>14.2071213990301</v>
      </c>
      <c r="GC55" s="68">
        <f>'Insumo 4'!CJ$12+('Insumo 3'!$E24*'Insumo 4'!CJ$47)</f>
        <v>13.750011151810689</v>
      </c>
      <c r="GD55" s="68">
        <f>'Insumo 4'!CK$12+('Insumo 3'!$E24*'Insumo 4'!CK$47)</f>
        <v>13.308038666415342</v>
      </c>
      <c r="GE55" s="68">
        <f>'Insumo 4'!CL$12+('Insumo 3'!$E24*'Insumo 4'!CL$47)</f>
        <v>12.894476345254523</v>
      </c>
      <c r="GF55" s="68">
        <f>'Insumo 4'!CM$12+('Insumo 3'!$E24*'Insumo 4'!CM$47)</f>
        <v>12.499603733610474</v>
      </c>
      <c r="GG55" s="68">
        <f>'Insumo 4'!CN$12+('Insumo 3'!$E24*'Insumo 4'!CN$47)</f>
        <v>12.104732927735462</v>
      </c>
    </row>
    <row r="56" spans="1:189">
      <c r="A56">
        <f>'Población %'!A101</f>
        <v>2040</v>
      </c>
      <c r="B56" s="67">
        <f>'Población %'!B101*CU56</f>
        <v>1.5315896066498178E-4</v>
      </c>
      <c r="C56" s="67">
        <f>'Población %'!C101*CV56</f>
        <v>1.623525808842405E-4</v>
      </c>
      <c r="D56" s="67">
        <f>'Población %'!D101*CW56</f>
        <v>1.7684649961022367E-4</v>
      </c>
      <c r="E56" s="67">
        <f>'Población %'!E101*CX56</f>
        <v>1.9414865816106872E-4</v>
      </c>
      <c r="F56" s="67">
        <f>'Población %'!F101*CY56</f>
        <v>2.0915349533119873E-4</v>
      </c>
      <c r="G56" s="67">
        <f>'Población %'!G101*CZ56</f>
        <v>2.2405431997219412E-4</v>
      </c>
      <c r="H56" s="67">
        <f>'Población %'!H101*DA56</f>
        <v>2.4589296031158567E-4</v>
      </c>
      <c r="I56" s="67">
        <f>'Población %'!I101*DB56</f>
        <v>2.6785001859809418E-4</v>
      </c>
      <c r="J56" s="67">
        <f>'Población %'!J101*DC56</f>
        <v>2.8769120263119662E-4</v>
      </c>
      <c r="K56" s="67">
        <f>'Población %'!K101*DD56</f>
        <v>3.0281748591269749E-4</v>
      </c>
      <c r="L56" s="67">
        <f>'Población %'!L101*DE56</f>
        <v>3.1868008243843109E-4</v>
      </c>
      <c r="M56" s="67">
        <f>'Población %'!M101*DF56</f>
        <v>3.3579074915839763E-4</v>
      </c>
      <c r="N56" s="67">
        <f>'Población %'!N101*DG56</f>
        <v>3.7327788888141594E-4</v>
      </c>
      <c r="O56" s="67">
        <f>'Población %'!O101*DH56</f>
        <v>4.3212271653379536E-4</v>
      </c>
      <c r="P56" s="67">
        <f>'Población %'!P101*DI56</f>
        <v>5.1705239021612736E-4</v>
      </c>
      <c r="Q56" s="67">
        <f>'Población %'!Q101*DJ56</f>
        <v>6.3566941693213221E-4</v>
      </c>
      <c r="R56" s="67">
        <f>'Población %'!R101*DK56</f>
        <v>8.9366917377604383E-4</v>
      </c>
      <c r="S56" s="67">
        <f>'Población %'!S101*DL56</f>
        <v>1.049692463761302E-3</v>
      </c>
      <c r="T56" s="67">
        <f>'Población %'!T101*DM56</f>
        <v>1.1619369948940353E-3</v>
      </c>
      <c r="U56" s="67">
        <f>'Población %'!U101*DN56</f>
        <v>1.2070563059256299E-3</v>
      </c>
      <c r="V56" s="67">
        <f>'Población %'!V101*DO56</f>
        <v>1.2308569802557056E-3</v>
      </c>
      <c r="W56" s="67">
        <f>'Población %'!W101*DP56</f>
        <v>1.2012415278365143E-3</v>
      </c>
      <c r="X56" s="67">
        <f>'Población %'!X101*DQ56</f>
        <v>1.1988913589563339E-3</v>
      </c>
      <c r="Y56" s="67">
        <f>'Población %'!Y101*DR56</f>
        <v>1.2256454071929686E-3</v>
      </c>
      <c r="Z56" s="67">
        <f>'Población %'!Z101*DS56</f>
        <v>1.2359493085793924E-3</v>
      </c>
      <c r="AA56" s="67">
        <f>'Población %'!AA101*DT56</f>
        <v>1.2457097847341982E-3</v>
      </c>
      <c r="AB56" s="67">
        <f>'Población %'!AB101*DU56</f>
        <v>1.2641196918261076E-3</v>
      </c>
      <c r="AC56" s="67">
        <f>'Población %'!AC101*DV56</f>
        <v>1.2666986137364973E-3</v>
      </c>
      <c r="AD56" s="67">
        <f>'Población %'!AD101*DW56</f>
        <v>1.2705098382477255E-3</v>
      </c>
      <c r="AE56" s="67">
        <f>'Población %'!AE101*DX56</f>
        <v>1.3142039849447459E-3</v>
      </c>
      <c r="AF56" s="67">
        <f>'Población %'!AF101*DY56</f>
        <v>1.3642596686191976E-3</v>
      </c>
      <c r="AG56" s="67">
        <f>'Población %'!AG101*DZ56</f>
        <v>1.4176708250480815E-3</v>
      </c>
      <c r="AH56" s="67">
        <f>'Población %'!AH101*EA56</f>
        <v>1.4749306726369656E-3</v>
      </c>
      <c r="AI56" s="67">
        <f>'Población %'!AI101*EB56</f>
        <v>1.5080188442026412E-3</v>
      </c>
      <c r="AJ56" s="67">
        <f>'Población %'!AJ101*EC56</f>
        <v>1.5666875360119685E-3</v>
      </c>
      <c r="AK56" s="67">
        <f>'Población %'!AK101*ED56</f>
        <v>1.6171813321006966E-3</v>
      </c>
      <c r="AL56" s="67">
        <f>'Población %'!AL101*EE56</f>
        <v>1.6788956243176173E-3</v>
      </c>
      <c r="AM56" s="67">
        <f>'Población %'!AM101*EF56</f>
        <v>1.7575230211740135E-3</v>
      </c>
      <c r="AN56" s="67">
        <f>'Población %'!AN101*EG56</f>
        <v>1.9200219335180028E-3</v>
      </c>
      <c r="AO56" s="67">
        <f>'Población %'!AO101*EH56</f>
        <v>2.1739246562991954E-3</v>
      </c>
      <c r="AP56" s="67">
        <f>'Población %'!AP101*EI56</f>
        <v>2.4745821534251857E-3</v>
      </c>
      <c r="AQ56" s="67">
        <f>'Población %'!AQ101*EJ56</f>
        <v>2.7581015888537654E-3</v>
      </c>
      <c r="AR56" s="67">
        <f>'Población %'!AR101*EK56</f>
        <v>2.9734452187220426E-3</v>
      </c>
      <c r="AS56" s="67">
        <f>'Población %'!AS101*EL56</f>
        <v>3.215090405784837E-3</v>
      </c>
      <c r="AT56" s="67">
        <f>'Población %'!AT101*EM56</f>
        <v>3.6130737478895711E-3</v>
      </c>
      <c r="AU56" s="67">
        <f>'Población %'!AU101*EN56</f>
        <v>4.2142595031147952E-3</v>
      </c>
      <c r="AV56" s="67">
        <f>'Población %'!AV101*EO56</f>
        <v>5.247723116203919E-3</v>
      </c>
      <c r="AW56" s="67">
        <f>'Población %'!AW101*EP56</f>
        <v>6.7386260384283856E-3</v>
      </c>
      <c r="AX56" s="67">
        <f>'Población %'!AX101*EQ56</f>
        <v>8.6092998057707808E-3</v>
      </c>
      <c r="AY56" s="67">
        <f>'Población %'!AY101*ER56</f>
        <v>1.067311215549664E-2</v>
      </c>
      <c r="AZ56" s="67">
        <f>'Población %'!AZ101*ES56</f>
        <v>1.2760125919841245E-2</v>
      </c>
      <c r="BA56" s="67">
        <f>'Población %'!BA101*ET56</f>
        <v>1.4374192770812429E-2</v>
      </c>
      <c r="BB56" s="67">
        <f>'Población %'!BB101*EU56</f>
        <v>1.5700521869725981E-2</v>
      </c>
      <c r="BC56" s="67">
        <f>'Población %'!BC101*EV56</f>
        <v>1.7915842412152463E-2</v>
      </c>
      <c r="BD56" s="67">
        <f>'Población %'!BD101*EW56</f>
        <v>2.1512995515836398E-2</v>
      </c>
      <c r="BE56" s="67">
        <f>'Población %'!BE101*EX56</f>
        <v>2.6046908201384469E-2</v>
      </c>
      <c r="BF56" s="67">
        <f>'Población %'!BF101*EY56</f>
        <v>3.1889920881309382E-2</v>
      </c>
      <c r="BG56" s="67">
        <f>'Población %'!BG101*EZ56</f>
        <v>3.868652272268501E-2</v>
      </c>
      <c r="BH56" s="67">
        <f>'Población %'!BH101*FA56</f>
        <v>4.8057141007728336E-2</v>
      </c>
      <c r="BI56" s="67">
        <f>'Población %'!BI101*FB56</f>
        <v>6.1166705554348159E-2</v>
      </c>
      <c r="BJ56" s="67">
        <f>'Población %'!BJ101*FC56</f>
        <v>7.67792963916792E-2</v>
      </c>
      <c r="BK56" s="67">
        <f>'Población %'!BK101*FD56</f>
        <v>9.4386899901449828E-2</v>
      </c>
      <c r="BL56" s="67">
        <f>'Población %'!BL101*FE56</f>
        <v>0.11177892520278077</v>
      </c>
      <c r="BM56" s="67">
        <f>'Población %'!BM101*FF56</f>
        <v>0.12751044871752351</v>
      </c>
      <c r="BN56" s="67">
        <f>'Población %'!BN101*FG56</f>
        <v>0.13946941925562939</v>
      </c>
      <c r="BO56" s="67">
        <f>'Población %'!BO101*FH56</f>
        <v>0.14872396123561574</v>
      </c>
      <c r="BP56" s="67">
        <f>'Población %'!BP101*FI56</f>
        <v>0.15539745451231446</v>
      </c>
      <c r="BQ56" s="67">
        <f>'Población %'!BQ101*FJ56</f>
        <v>0.15847347186171856</v>
      </c>
      <c r="BR56" s="67">
        <f>'Población %'!BR101*FK56</f>
        <v>0.1583524943089693</v>
      </c>
      <c r="BS56" s="67">
        <f>'Población %'!BS101*FL56</f>
        <v>0.15538439011852345</v>
      </c>
      <c r="BT56" s="67">
        <f>'Población %'!BT101*FM56</f>
        <v>0.15018098188900328</v>
      </c>
      <c r="BU56" s="67">
        <f>'Población %'!BU101*FN56</f>
        <v>0.14295981896234466</v>
      </c>
      <c r="BV56" s="67">
        <f>'Población %'!BV101*FO56</f>
        <v>0.13430126739498452</v>
      </c>
      <c r="BW56" s="67">
        <f>'Población %'!BW101*FP56</f>
        <v>0.12512017711509768</v>
      </c>
      <c r="BX56" s="67">
        <f>'Población %'!BX101*FQ56</f>
        <v>0.11641038949573881</v>
      </c>
      <c r="BY56" s="67">
        <f>'Población %'!BY101*FR56</f>
        <v>0.10789349992408605</v>
      </c>
      <c r="BZ56" s="67">
        <f>'Población %'!BZ101*FS56</f>
        <v>0.10011763721111021</v>
      </c>
      <c r="CA56" s="67">
        <f>'Población %'!CA101*FT56</f>
        <v>9.2310890947497351E-2</v>
      </c>
      <c r="CB56" s="67">
        <f>'Población %'!CB101*FU56</f>
        <v>8.4644873241619165E-2</v>
      </c>
      <c r="CC56" s="67">
        <f>'Población %'!CC101*FV56</f>
        <v>7.7166131979251637E-2</v>
      </c>
      <c r="CD56" s="67">
        <f>'Población %'!CD101*FW56</f>
        <v>7.0041988826978194E-2</v>
      </c>
      <c r="CE56" s="67">
        <f>'Población %'!CE101*FX56</f>
        <v>6.2872271631665158E-2</v>
      </c>
      <c r="CF56" s="67">
        <f>'Población %'!CF101*FY56</f>
        <v>5.6130927898436614E-2</v>
      </c>
      <c r="CG56" s="67">
        <f>'Población %'!CG101*FZ56</f>
        <v>4.9727991502940772E-2</v>
      </c>
      <c r="CH56" s="67">
        <f>'Población %'!CH101*GA56</f>
        <v>4.3718670454817823E-2</v>
      </c>
      <c r="CI56" s="67">
        <f>'Población %'!CI101*GB56</f>
        <v>3.8064162210487397E-2</v>
      </c>
      <c r="CJ56" s="67">
        <f>'Población %'!CJ101*GC56</f>
        <v>3.2919546209251943E-2</v>
      </c>
      <c r="CK56" s="67">
        <f>'Población %'!CK101*GD56</f>
        <v>2.8065620731314436E-2</v>
      </c>
      <c r="CL56" s="67">
        <f>'Población %'!CL101*GE56</f>
        <v>2.3453510341238357E-2</v>
      </c>
      <c r="CM56" s="67">
        <f>'Población %'!CM101*GF56</f>
        <v>1.9160841005085461E-2</v>
      </c>
      <c r="CN56" s="67">
        <f>'Población %'!CN101*GG56</f>
        <v>1.4895733009681188E-2</v>
      </c>
      <c r="CP56" s="72">
        <f t="shared" si="0"/>
        <v>3.2731237390531827</v>
      </c>
      <c r="CQ56" s="83">
        <f>100*'Población %'!CR101</f>
        <v>12.840085314916147</v>
      </c>
      <c r="CR56" s="83">
        <f t="shared" si="1"/>
        <v>25.491448528389768</v>
      </c>
      <c r="CT56">
        <f t="shared" si="2"/>
        <v>2040</v>
      </c>
      <c r="CU56" s="68">
        <f>'Insumo 4'!B$12+('Insumo 3'!$E25*'Insumo 4'!B$47)</f>
        <v>1.2187128035971514E-2</v>
      </c>
      <c r="CV56" s="68">
        <f>'Insumo 4'!C$12+('Insumo 3'!$E25*'Insumo 4'!C$47)</f>
        <v>1.2830014878110058E-2</v>
      </c>
      <c r="CW56" s="68">
        <f>'Insumo 4'!D$12+('Insumo 3'!$E25*'Insumo 4'!D$47)</f>
        <v>1.3854726758242541E-2</v>
      </c>
      <c r="CX56" s="68">
        <f>'Insumo 4'!E$12+('Insumo 3'!$E25*'Insumo 4'!E$47)</f>
        <v>1.505673261259835E-2</v>
      </c>
      <c r="CY56" s="68">
        <f>'Insumo 4'!F$12+('Insumo 3'!$E25*'Insumo 4'!F$47)</f>
        <v>1.6037552311185355E-2</v>
      </c>
      <c r="CZ56" s="68">
        <f>'Insumo 4'!G$12+('Insumo 3'!$E25*'Insumo 4'!G$47)</f>
        <v>1.6971539348144247E-2</v>
      </c>
      <c r="DA56" s="68">
        <f>'Insumo 4'!H$12+('Insumo 3'!$E25*'Insumo 4'!H$47)</f>
        <v>1.8388637912436504E-2</v>
      </c>
      <c r="DB56" s="68">
        <f>'Insumo 4'!I$12+('Insumo 3'!$E25*'Insumo 4'!I$47)</f>
        <v>1.9769375193132106E-2</v>
      </c>
      <c r="DC56" s="68">
        <f>'Insumo 4'!J$12+('Insumo 3'!$E25*'Insumo 4'!J$47)</f>
        <v>2.0955552966302322E-2</v>
      </c>
      <c r="DD56" s="68">
        <f>'Insumo 4'!K$12+('Insumo 3'!$E25*'Insumo 4'!K$47)</f>
        <v>2.1772503421336228E-2</v>
      </c>
      <c r="DE56" s="68">
        <f>'Insumo 4'!L$12+('Insumo 3'!$E25*'Insumo 4'!L$47)</f>
        <v>2.2625290294083389E-2</v>
      </c>
      <c r="DF56" s="68">
        <f>'Insumo 4'!M$12+('Insumo 3'!$E25*'Insumo 4'!M$47)</f>
        <v>2.3553012362032732E-2</v>
      </c>
      <c r="DG56" s="68">
        <f>'Insumo 4'!N$12+('Insumo 3'!$E25*'Insumo 4'!N$47)</f>
        <v>2.5894716657192118E-2</v>
      </c>
      <c r="DH56" s="68">
        <f>'Insumo 4'!O$12+('Insumo 3'!$E25*'Insumo 4'!O$47)</f>
        <v>2.9688342562822243E-2</v>
      </c>
      <c r="DI56" s="68">
        <f>'Insumo 4'!P$12+('Insumo 3'!$E25*'Insumo 4'!P$47)</f>
        <v>3.5230679602209089E-2</v>
      </c>
      <c r="DJ56" s="68">
        <f>'Insumo 4'!Q$12+('Insumo 3'!$E25*'Insumo 4'!Q$47)</f>
        <v>4.2998897451839123E-2</v>
      </c>
      <c r="DK56" s="68">
        <f>'Insumo 4'!R$12+('Insumo 3'!$E25*'Insumo 4'!R$47)</f>
        <v>6.0073357933879197E-2</v>
      </c>
      <c r="DL56" s="68">
        <f>'Insumo 4'!S$12+('Insumo 3'!$E25*'Insumo 4'!S$47)</f>
        <v>7.0277200419113034E-2</v>
      </c>
      <c r="DM56" s="68">
        <f>'Insumo 4'!T$12+('Insumo 3'!$E25*'Insumo 4'!T$47)</f>
        <v>7.7695944745900317E-2</v>
      </c>
      <c r="DN56" s="68">
        <f>'Insumo 4'!U$12+('Insumo 3'!$E25*'Insumo 4'!U$47)</f>
        <v>8.0801046445558827E-2</v>
      </c>
      <c r="DO56" s="68">
        <f>'Insumo 4'!V$12+('Insumo 3'!$E25*'Insumo 4'!V$47)</f>
        <v>8.2544943160805184E-2</v>
      </c>
      <c r="DP56" s="68">
        <f>'Insumo 4'!W$12+('Insumo 3'!$E25*'Insumo 4'!W$47)</f>
        <v>8.07353764615511E-2</v>
      </c>
      <c r="DQ56" s="68">
        <f>'Insumo 4'!X$12+('Insumo 3'!$E25*'Insumo 4'!X$47)</f>
        <v>8.1012601718111019E-2</v>
      </c>
      <c r="DR56" s="68">
        <f>'Insumo 4'!Y$12+('Insumo 3'!$E25*'Insumo 4'!Y$47)</f>
        <v>8.3624264089460124E-2</v>
      </c>
      <c r="DS56" s="68">
        <f>'Insumo 4'!Z$12+('Insumo 3'!$E25*'Insumo 4'!Z$47)</f>
        <v>8.5376934002579397E-2</v>
      </c>
      <c r="DT56" s="68">
        <f>'Insumo 4'!AA$12+('Insumo 3'!$E25*'Insumo 4'!AA$47)</f>
        <v>8.7126102517995616E-2</v>
      </c>
      <c r="DU56" s="68">
        <f>'Insumo 4'!AB$12+('Insumo 3'!$E25*'Insumo 4'!AB$47)</f>
        <v>8.9567818900661331E-2</v>
      </c>
      <c r="DV56" s="68">
        <f>'Insumo 4'!AC$12+('Insumo 3'!$E25*'Insumo 4'!AC$47)</f>
        <v>9.0713052736027228E-2</v>
      </c>
      <c r="DW56" s="68">
        <f>'Insumo 4'!AD$12+('Insumo 3'!$E25*'Insumo 4'!AD$47)</f>
        <v>9.1579233819397865E-2</v>
      </c>
      <c r="DX56" s="68">
        <f>'Insumo 4'!AE$12+('Insumo 3'!$E25*'Insumo 4'!AE$47)</f>
        <v>9.5048984910407738E-2</v>
      </c>
      <c r="DY56" s="68">
        <f>'Insumo 4'!AF$12+('Insumo 3'!$E25*'Insumo 4'!AF$47)</f>
        <v>9.8935567068719657E-2</v>
      </c>
      <c r="DZ56" s="68">
        <f>'Insumo 4'!AG$12+('Insumo 3'!$E25*'Insumo 4'!AG$47)</f>
        <v>0.10291444187067307</v>
      </c>
      <c r="EA56" s="68">
        <f>'Insumo 4'!AH$12+('Insumo 3'!$E25*'Insumo 4'!AH$47)</f>
        <v>0.10713399831976733</v>
      </c>
      <c r="EB56" s="68">
        <f>'Insumo 4'!AI$12+('Insumo 3'!$E25*'Insumo 4'!AI$47)</f>
        <v>0.10963161766757808</v>
      </c>
      <c r="EC56" s="68">
        <f>'Insumo 4'!AJ$12+('Insumo 3'!$E25*'Insumo 4'!AJ$47)</f>
        <v>0.11389438985093205</v>
      </c>
      <c r="ED56" s="68">
        <f>'Insumo 4'!AK$12+('Insumo 3'!$E25*'Insumo 4'!AK$47)</f>
        <v>0.11750354764542544</v>
      </c>
      <c r="EE56" s="68">
        <f>'Insumo 4'!AL$12+('Insumo 3'!$E25*'Insumo 4'!AL$47)</f>
        <v>0.12218107116703135</v>
      </c>
      <c r="EF56" s="68">
        <f>'Insumo 4'!AM$12+('Insumo 3'!$E25*'Insumo 4'!AM$47)</f>
        <v>0.12668743543235847</v>
      </c>
      <c r="EG56" s="68">
        <f>'Insumo 4'!AN$12+('Insumo 3'!$E25*'Insumo 4'!AN$47)</f>
        <v>0.13486374771581749</v>
      </c>
      <c r="EH56" s="68">
        <f>'Insumo 4'!AO$12+('Insumo 3'!$E25*'Insumo 4'!AO$47)</f>
        <v>0.14759486413931522</v>
      </c>
      <c r="EI56" s="68">
        <f>'Insumo 4'!AP$12+('Insumo 3'!$E25*'Insumo 4'!AP$47)</f>
        <v>0.16307191491232564</v>
      </c>
      <c r="EJ56" s="68">
        <f>'Insumo 4'!AQ$12+('Insumo 3'!$E25*'Insumo 4'!AQ$47)</f>
        <v>0.17660268196478177</v>
      </c>
      <c r="EK56" s="68">
        <f>'Insumo 4'!AR$12+('Insumo 3'!$E25*'Insumo 4'!AR$47)</f>
        <v>0.18732150871868689</v>
      </c>
      <c r="EL56" s="68">
        <f>'Insumo 4'!AS$12+('Insumo 3'!$E25*'Insumo 4'!AS$47)</f>
        <v>0.20302446352124021</v>
      </c>
      <c r="EM56" s="68">
        <f>'Insumo 4'!AT$12+('Insumo 3'!$E25*'Insumo 4'!AT$47)</f>
        <v>0.23178378542329472</v>
      </c>
      <c r="EN56" s="68">
        <f>'Insumo 4'!AU$12+('Insumo 3'!$E25*'Insumo 4'!AU$47)</f>
        <v>0.27471103211392583</v>
      </c>
      <c r="EO56" s="68">
        <f>'Insumo 4'!AV$12+('Insumo 3'!$E25*'Insumo 4'!AV$47)</f>
        <v>0.34805538130167069</v>
      </c>
      <c r="EP56" s="68">
        <f>'Insumo 4'!AW$12+('Insumo 3'!$E25*'Insumo 4'!AW$47)</f>
        <v>0.45854490277001664</v>
      </c>
      <c r="EQ56" s="68">
        <f>'Insumo 4'!AX$12+('Insumo 3'!$E25*'Insumo 4'!AX$47)</f>
        <v>0.60741337642120152</v>
      </c>
      <c r="ER56" s="68">
        <f>'Insumo 4'!AY$12+('Insumo 3'!$E25*'Insumo 4'!AY$47)</f>
        <v>0.78698616258046217</v>
      </c>
      <c r="ES56" s="68">
        <f>'Insumo 4'!AZ$12+('Insumo 3'!$E25*'Insumo 4'!AZ$47)</f>
        <v>0.98671056664445778</v>
      </c>
      <c r="ET56" s="68">
        <f>'Insumo 4'!BA$12+('Insumo 3'!$E25*'Insumo 4'!BA$47)</f>
        <v>1.1715660092906646</v>
      </c>
      <c r="EU56" s="68">
        <f>'Insumo 4'!BB$12+('Insumo 3'!$E25*'Insumo 4'!BB$47)</f>
        <v>1.3431257193730182</v>
      </c>
      <c r="EV56" s="68">
        <f>'Insumo 4'!BC$12+('Insumo 3'!$E25*'Insumo 4'!BC$47)</f>
        <v>1.5913832256867451</v>
      </c>
      <c r="EW56" s="68">
        <f>'Insumo 4'!BD$12+('Insumo 3'!$E25*'Insumo 4'!BD$47)</f>
        <v>1.9680767918651401</v>
      </c>
      <c r="EX56" s="68">
        <f>'Insumo 4'!BE$12+('Insumo 3'!$E25*'Insumo 4'!BE$47)</f>
        <v>2.4598621179664235</v>
      </c>
      <c r="EY56" s="68">
        <f>'Insumo 4'!BF$12+('Insumo 3'!$E25*'Insumo 4'!BF$47)</f>
        <v>3.1136148497614196</v>
      </c>
      <c r="EZ56" s="68">
        <f>'Insumo 4'!BG$12+('Insumo 3'!$E25*'Insumo 4'!BG$47)</f>
        <v>3.88226021406938</v>
      </c>
      <c r="FA56" s="68">
        <f>'Insumo 4'!BH$12+('Insumo 3'!$E25*'Insumo 4'!BH$47)</f>
        <v>4.9147628349809658</v>
      </c>
      <c r="FB56" s="68">
        <f>'Insumo 4'!BI$12+('Insumo 3'!$E25*'Insumo 4'!BI$47)</f>
        <v>6.3386074465246676</v>
      </c>
      <c r="FC56" s="68">
        <f>'Insumo 4'!BJ$12+('Insumo 3'!$E25*'Insumo 4'!BJ$47)</f>
        <v>8.0569743818957029</v>
      </c>
      <c r="FD56" s="68">
        <f>'Insumo 4'!BK$12+('Insumo 3'!$E25*'Insumo 4'!BK$47)</f>
        <v>10.009369507508834</v>
      </c>
      <c r="FE56" s="68">
        <f>'Insumo 4'!BL$12+('Insumo 3'!$E25*'Insumo 4'!BL$47)</f>
        <v>12.03602710651009</v>
      </c>
      <c r="FF56" s="68">
        <f>'Insumo 4'!BM$12+('Insumo 3'!$E25*'Insumo 4'!BM$47)</f>
        <v>14.066240653845359</v>
      </c>
      <c r="FG56" s="68">
        <f>'Insumo 4'!BN$12+('Insumo 3'!$E25*'Insumo 4'!BN$47)</f>
        <v>15.865226666437755</v>
      </c>
      <c r="FH56" s="68">
        <f>'Insumo 4'!BO$12+('Insumo 3'!$E25*'Insumo 4'!BO$47)</f>
        <v>17.437364339870861</v>
      </c>
      <c r="FI56" s="68">
        <f>'Insumo 4'!BP$12+('Insumo 3'!$E25*'Insumo 4'!BP$47)</f>
        <v>18.795903368912864</v>
      </c>
      <c r="FJ56" s="68">
        <f>'Insumo 4'!BQ$12+('Insumo 3'!$E25*'Insumo 4'!BQ$47)</f>
        <v>19.805600885572368</v>
      </c>
      <c r="FK56" s="68">
        <f>'Insumo 4'!BR$12+('Insumo 3'!$E25*'Insumo 4'!BR$47)</f>
        <v>20.47339552511832</v>
      </c>
      <c r="FL56" s="68">
        <f>'Insumo 4'!BS$12+('Insumo 3'!$E25*'Insumo 4'!BS$47)</f>
        <v>20.813292853230752</v>
      </c>
      <c r="FM56" s="68">
        <f>'Insumo 4'!BT$12+('Insumo 3'!$E25*'Insumo 4'!BT$47)</f>
        <v>20.894379382985061</v>
      </c>
      <c r="FN56" s="68">
        <f>'Insumo 4'!BU$12+('Insumo 3'!$E25*'Insumo 4'!BU$47)</f>
        <v>20.716788202421313</v>
      </c>
      <c r="FO56" s="68">
        <f>'Insumo 4'!BV$12+('Insumo 3'!$E25*'Insumo 4'!BV$47)</f>
        <v>20.294942068570617</v>
      </c>
      <c r="FP56" s="68">
        <f>'Insumo 4'!BW$12+('Insumo 3'!$E25*'Insumo 4'!BW$47)</f>
        <v>19.724578844017174</v>
      </c>
      <c r="FQ56" s="68">
        <f>'Insumo 4'!BX$12+('Insumo 3'!$E25*'Insumo 4'!BX$47)</f>
        <v>19.170324989859012</v>
      </c>
      <c r="FR56" s="68">
        <f>'Insumo 4'!BY$12+('Insumo 3'!$E25*'Insumo 4'!BY$47)</f>
        <v>18.612826360124508</v>
      </c>
      <c r="FS56" s="68">
        <f>'Insumo 4'!BZ$12+('Insumo 3'!$E25*'Insumo 4'!BZ$47)</f>
        <v>18.131972979862084</v>
      </c>
      <c r="FT56" s="68">
        <f>'Insumo 4'!CA$12+('Insumo 3'!$E25*'Insumo 4'!CA$47)</f>
        <v>17.664749913285132</v>
      </c>
      <c r="FU56" s="68">
        <f>'Insumo 4'!CB$12+('Insumo 3'!$E25*'Insumo 4'!CB$47)</f>
        <v>17.278193017486537</v>
      </c>
      <c r="FV56" s="68">
        <f>'Insumo 4'!CC$12+('Insumo 3'!$E25*'Insumo 4'!CC$47)</f>
        <v>16.947932038962445</v>
      </c>
      <c r="FW56" s="68">
        <f>'Insumo 4'!CD$12+('Insumo 3'!$E25*'Insumo 4'!CD$47)</f>
        <v>16.63340295279718</v>
      </c>
      <c r="FX56" s="68">
        <f>'Insumo 4'!CE$12+('Insumo 3'!$E25*'Insumo 4'!CE$47)</f>
        <v>16.252056659548778</v>
      </c>
      <c r="FY56" s="68">
        <f>'Insumo 4'!CF$12+('Insumo 3'!$E25*'Insumo 4'!CF$47)</f>
        <v>15.870744532094708</v>
      </c>
      <c r="FZ56" s="68">
        <f>'Insumo 4'!CG$12+('Insumo 3'!$E25*'Insumo 4'!CG$47)</f>
        <v>15.427865642765553</v>
      </c>
      <c r="GA56" s="68">
        <f>'Insumo 4'!CH$12+('Insumo 3'!$E25*'Insumo 4'!CH$47)</f>
        <v>14.952177894256078</v>
      </c>
      <c r="GB56" s="68">
        <f>'Insumo 4'!CI$12+('Insumo 3'!$E25*'Insumo 4'!CI$47)</f>
        <v>14.472934070507105</v>
      </c>
      <c r="GC56" s="68">
        <f>'Insumo 4'!CJ$12+('Insumo 3'!$E25*'Insumo 4'!CJ$47)</f>
        <v>14.022966007328233</v>
      </c>
      <c r="GD56" s="68">
        <f>'Insumo 4'!CK$12+('Insumo 3'!$E25*'Insumo 4'!CK$47)</f>
        <v>13.587814335169595</v>
      </c>
      <c r="GE56" s="68">
        <f>'Insumo 4'!CL$12+('Insumo 3'!$E25*'Insumo 4'!CL$47)</f>
        <v>13.180469686740095</v>
      </c>
      <c r="GF56" s="68">
        <f>'Insumo 4'!CM$12+('Insumo 3'!$E25*'Insumo 4'!CM$47)</f>
        <v>12.791417970084355</v>
      </c>
      <c r="GG56" s="68">
        <f>'Insumo 4'!CN$12+('Insumo 3'!$E25*'Insumo 4'!CN$47)</f>
        <v>12.402368020861637</v>
      </c>
    </row>
    <row r="57" spans="1:189">
      <c r="A57">
        <f>'Población %'!A102</f>
        <v>2041</v>
      </c>
      <c r="B57" s="67">
        <f>'Población %'!B102*CU57</f>
        <v>1.6011678065858177E-4</v>
      </c>
      <c r="C57" s="67">
        <f>'Población %'!C102*CV57</f>
        <v>1.6994743004861238E-4</v>
      </c>
      <c r="D57" s="67">
        <f>'Población %'!D102*CW57</f>
        <v>1.8490785750605127E-4</v>
      </c>
      <c r="E57" s="67">
        <f>'Población %'!E102*CX57</f>
        <v>2.0277679481362702E-4</v>
      </c>
      <c r="F57" s="67">
        <f>'Población %'!F102*CY57</f>
        <v>2.1822542724776403E-4</v>
      </c>
      <c r="G57" s="67">
        <f>'Población %'!G102*CZ57</f>
        <v>2.3355540685232197E-4</v>
      </c>
      <c r="H57" s="67">
        <f>'Población %'!H102*DA57</f>
        <v>2.5611295244732659E-4</v>
      </c>
      <c r="I57" s="67">
        <f>'Población %'!I102*DB57</f>
        <v>2.7879798928529264E-4</v>
      </c>
      <c r="J57" s="67">
        <f>'Población %'!J102*DC57</f>
        <v>2.9928371993177957E-4</v>
      </c>
      <c r="K57" s="67">
        <f>'Población %'!K102*DD57</f>
        <v>3.1487533352381615E-4</v>
      </c>
      <c r="L57" s="67">
        <f>'Población %'!L102*DE57</f>
        <v>3.3124471916270651E-4</v>
      </c>
      <c r="M57" s="67">
        <f>'Población %'!M102*DF57</f>
        <v>3.4894975522025708E-4</v>
      </c>
      <c r="N57" s="67">
        <f>'Población %'!N102*DG57</f>
        <v>3.8801391491346366E-4</v>
      </c>
      <c r="O57" s="67">
        <f>'Población %'!O102*DH57</f>
        <v>4.494981207758025E-4</v>
      </c>
      <c r="P57" s="67">
        <f>'Población %'!P102*DI57</f>
        <v>5.3831556295975687E-4</v>
      </c>
      <c r="Q57" s="67">
        <f>'Población %'!Q102*DJ57</f>
        <v>6.6221555025654754E-4</v>
      </c>
      <c r="R57" s="67">
        <f>'Población %'!R102*DK57</f>
        <v>9.3157420222071794E-4</v>
      </c>
      <c r="S57" s="67">
        <f>'Población %'!S102*DL57</f>
        <v>1.0962643879832597E-3</v>
      </c>
      <c r="T57" s="67">
        <f>'Población %'!T102*DM57</f>
        <v>1.2166028584574737E-3</v>
      </c>
      <c r="U57" s="67">
        <f>'Población %'!U102*DN57</f>
        <v>1.2667161683649771E-3</v>
      </c>
      <c r="V57" s="67">
        <f>'Población %'!V102*DO57</f>
        <v>1.2927073152170516E-3</v>
      </c>
      <c r="W57" s="67">
        <f>'Población %'!W102*DP57</f>
        <v>1.2621875326441817E-3</v>
      </c>
      <c r="X57" s="67">
        <f>'Población %'!X102*DQ57</f>
        <v>1.2639005767207737E-3</v>
      </c>
      <c r="Y57" s="67">
        <f>'Población %'!Y102*DR57</f>
        <v>1.2978693759902872E-3</v>
      </c>
      <c r="Z57" s="67">
        <f>'Población %'!Z102*DS57</f>
        <v>1.3126283478217822E-3</v>
      </c>
      <c r="AA57" s="67">
        <f>'Población %'!AA102*DT57</f>
        <v>1.3233794230403737E-3</v>
      </c>
      <c r="AB57" s="67">
        <f>'Población %'!AB102*DU57</f>
        <v>1.3440510395726661E-3</v>
      </c>
      <c r="AC57" s="67">
        <f>'Población %'!AC102*DV57</f>
        <v>1.3441118992134826E-3</v>
      </c>
      <c r="AD57" s="67">
        <f>'Población %'!AD102*DW57</f>
        <v>1.3429845012275711E-3</v>
      </c>
      <c r="AE57" s="67">
        <f>'Población %'!AE102*DX57</f>
        <v>1.3852948526755806E-3</v>
      </c>
      <c r="AF57" s="67">
        <f>'Población %'!AF102*DY57</f>
        <v>1.4375161607760104E-3</v>
      </c>
      <c r="AG57" s="67">
        <f>'Población %'!AG102*DZ57</f>
        <v>1.4917790410486382E-3</v>
      </c>
      <c r="AH57" s="67">
        <f>'Población %'!AH102*EA57</f>
        <v>1.551847496335931E-3</v>
      </c>
      <c r="AI57" s="67">
        <f>'Población %'!AI102*EB57</f>
        <v>1.5874736690239073E-3</v>
      </c>
      <c r="AJ57" s="67">
        <f>'Población %'!AJ102*EC57</f>
        <v>1.6480169928682062E-3</v>
      </c>
      <c r="AK57" s="67">
        <f>'Población %'!AK102*ED57</f>
        <v>1.700383858484785E-3</v>
      </c>
      <c r="AL57" s="67">
        <f>'Población %'!AL102*EE57</f>
        <v>1.7690787787678736E-3</v>
      </c>
      <c r="AM57" s="67">
        <f>'Población %'!AM102*EF57</f>
        <v>1.8314657663826147E-3</v>
      </c>
      <c r="AN57" s="67">
        <f>'Población %'!AN102*EG57</f>
        <v>1.9684579296118626E-3</v>
      </c>
      <c r="AO57" s="67">
        <f>'Población %'!AO102*EH57</f>
        <v>2.2109508805997617E-3</v>
      </c>
      <c r="AP57" s="67">
        <f>'Población %'!AP102*EI57</f>
        <v>2.5275072792495844E-3</v>
      </c>
      <c r="AQ57" s="67">
        <f>'Población %'!AQ102*EJ57</f>
        <v>2.8202613135757367E-3</v>
      </c>
      <c r="AR57" s="67">
        <f>'Población %'!AR102*EK57</f>
        <v>3.0780464762782877E-3</v>
      </c>
      <c r="AS57" s="67">
        <f>'Población %'!AS102*EL57</f>
        <v>3.3871056179342199E-3</v>
      </c>
      <c r="AT57" s="67">
        <f>'Población %'!AT102*EM57</f>
        <v>3.8493744353836081E-3</v>
      </c>
      <c r="AU57" s="67">
        <f>'Población %'!AU102*EN57</f>
        <v>4.4726070838193611E-3</v>
      </c>
      <c r="AV57" s="67">
        <f>'Población %'!AV102*EO57</f>
        <v>5.5291919099167055E-3</v>
      </c>
      <c r="AW57" s="67">
        <f>'Población %'!AW102*EP57</f>
        <v>7.0842283213483175E-3</v>
      </c>
      <c r="AX57" s="67">
        <f>'Población %'!AX102*EQ57</f>
        <v>9.0742963943695985E-3</v>
      </c>
      <c r="AY57" s="67">
        <f>'Población %'!AY102*ER57</f>
        <v>1.128168850814637E-2</v>
      </c>
      <c r="AZ57" s="67">
        <f>'Población %'!AZ102*ES57</f>
        <v>1.3488970183118287E-2</v>
      </c>
      <c r="BA57" s="67">
        <f>'Población %'!BA102*ET57</f>
        <v>1.5248530517998994E-2</v>
      </c>
      <c r="BB57" s="67">
        <f>'Población %'!BB102*EU57</f>
        <v>1.6578130279390733E-2</v>
      </c>
      <c r="BC57" s="67">
        <f>'Población %'!BC102*EV57</f>
        <v>1.872114538296029E-2</v>
      </c>
      <c r="BD57" s="67">
        <f>'Población %'!BD102*EW57</f>
        <v>2.2317748893333624E-2</v>
      </c>
      <c r="BE57" s="67">
        <f>'Población %'!BE102*EX57</f>
        <v>2.7089896887945421E-2</v>
      </c>
      <c r="BF57" s="67">
        <f>'Población %'!BF102*EY57</f>
        <v>3.3192914925311012E-2</v>
      </c>
      <c r="BG57" s="67">
        <f>'Población %'!BG102*EZ57</f>
        <v>3.9954001042395194E-2</v>
      </c>
      <c r="BH57" s="67">
        <f>'Población %'!BH102*FA57</f>
        <v>4.9136522647385703E-2</v>
      </c>
      <c r="BI57" s="67">
        <f>'Población %'!BI102*FB57</f>
        <v>6.2088751421911843E-2</v>
      </c>
      <c r="BJ57" s="67">
        <f>'Población %'!BJ102*FC57</f>
        <v>7.7763921448503234E-2</v>
      </c>
      <c r="BK57" s="67">
        <f>'Población %'!BK102*FD57</f>
        <v>9.5274162907723337E-2</v>
      </c>
      <c r="BL57" s="67">
        <f>'Población %'!BL102*FE57</f>
        <v>0.1132057339701817</v>
      </c>
      <c r="BM57" s="67">
        <f>'Población %'!BM102*FF57</f>
        <v>0.13015221236488683</v>
      </c>
      <c r="BN57" s="67">
        <f>'Población %'!BN102*FG57</f>
        <v>0.14316454679929025</v>
      </c>
      <c r="BO57" s="67">
        <f>'Población %'!BO102*FH57</f>
        <v>0.15247104652113191</v>
      </c>
      <c r="BP57" s="67">
        <f>'Población %'!BP102*FI57</f>
        <v>0.15932456489259111</v>
      </c>
      <c r="BQ57" s="67">
        <f>'Población %'!BQ102*FJ57</f>
        <v>0.16252819549064934</v>
      </c>
      <c r="BR57" s="67">
        <f>'Población %'!BR102*FK57</f>
        <v>0.16232958306071846</v>
      </c>
      <c r="BS57" s="67">
        <f>'Población %'!BS102*FL57</f>
        <v>0.1592415872535809</v>
      </c>
      <c r="BT57" s="67">
        <f>'Población %'!BT102*FM57</f>
        <v>0.15405067562206695</v>
      </c>
      <c r="BU57" s="67">
        <f>'Población %'!BU102*FN57</f>
        <v>0.14683999587667892</v>
      </c>
      <c r="BV57" s="67">
        <f>'Población %'!BV102*FO57</f>
        <v>0.13791616934108042</v>
      </c>
      <c r="BW57" s="67">
        <f>'Población %'!BW102*FP57</f>
        <v>0.12834924496226166</v>
      </c>
      <c r="BX57" s="67">
        <f>'Población %'!BX102*FQ57</f>
        <v>0.11935026776267454</v>
      </c>
      <c r="BY57" s="67">
        <f>'Población %'!BY102*FR57</f>
        <v>0.11066694892350513</v>
      </c>
      <c r="BZ57" s="67">
        <f>'Población %'!BZ102*FS57</f>
        <v>0.10264732046681434</v>
      </c>
      <c r="CA57" s="67">
        <f>'Población %'!CA102*FT57</f>
        <v>9.4973704186037233E-2</v>
      </c>
      <c r="CB57" s="67">
        <f>'Población %'!CB102*FU57</f>
        <v>8.7612537358303752E-2</v>
      </c>
      <c r="CC57" s="67">
        <f>'Población %'!CC102*FV57</f>
        <v>8.0237792725540505E-2</v>
      </c>
      <c r="CD57" s="67">
        <f>'Población %'!CD102*FW57</f>
        <v>7.2855184112083568E-2</v>
      </c>
      <c r="CE57" s="67">
        <f>'Población %'!CE102*FX57</f>
        <v>6.5498233415218571E-2</v>
      </c>
      <c r="CF57" s="67">
        <f>'Población %'!CF102*FY57</f>
        <v>5.8428139501535789E-2</v>
      </c>
      <c r="CG57" s="67">
        <f>'Población %'!CG102*FZ57</f>
        <v>5.1623928824228192E-2</v>
      </c>
      <c r="CH57" s="67">
        <f>'Población %'!CH102*GA57</f>
        <v>4.5341790130166294E-2</v>
      </c>
      <c r="CI57" s="67">
        <f>'Población %'!CI102*GB57</f>
        <v>3.9588493821963382E-2</v>
      </c>
      <c r="CJ57" s="67">
        <f>'Población %'!CJ102*GC57</f>
        <v>3.4208595644514624E-2</v>
      </c>
      <c r="CK57" s="67">
        <f>'Población %'!CK102*GD57</f>
        <v>2.9442479897283016E-2</v>
      </c>
      <c r="CL57" s="67">
        <f>'Población %'!CL102*GE57</f>
        <v>2.5087896611733985E-2</v>
      </c>
      <c r="CM57" s="67">
        <f>'Población %'!CM102*GF57</f>
        <v>2.0797196828906659E-2</v>
      </c>
      <c r="CN57" s="67">
        <f>'Población %'!CN102*GG57</f>
        <v>1.6633657088312704E-2</v>
      </c>
      <c r="CP57" s="72">
        <f t="shared" si="0"/>
        <v>3.3684408077025942</v>
      </c>
      <c r="CQ57" s="83">
        <f>100*'Población %'!CR102</f>
        <v>13.095565082681846</v>
      </c>
      <c r="CR57" s="83">
        <f t="shared" si="1"/>
        <v>25.721996618207559</v>
      </c>
      <c r="CT57">
        <f t="shared" si="2"/>
        <v>2041</v>
      </c>
      <c r="CU57" s="68">
        <f>'Insumo 4'!B$12+('Insumo 3'!$E26*'Insumo 4'!B$47)</f>
        <v>1.2905999119362809E-2</v>
      </c>
      <c r="CV57" s="68">
        <f>'Insumo 4'!C$12+('Insumo 3'!$E26*'Insumo 4'!C$47)</f>
        <v>1.3586807345386222E-2</v>
      </c>
      <c r="CW57" s="68">
        <f>'Insumo 4'!D$12+('Insumo 3'!$E26*'Insumo 4'!D$47)</f>
        <v>1.4671962977095002E-2</v>
      </c>
      <c r="CX57" s="68">
        <f>'Insumo 4'!E$12+('Insumo 3'!$E26*'Insumo 4'!E$47)</f>
        <v>1.594487046210678E-2</v>
      </c>
      <c r="CY57" s="68">
        <f>'Insumo 4'!F$12+('Insumo 3'!$E26*'Insumo 4'!F$47)</f>
        <v>1.6983544883911069E-2</v>
      </c>
      <c r="CZ57" s="68">
        <f>'Insumo 4'!G$12+('Insumo 3'!$E26*'Insumo 4'!G$47)</f>
        <v>1.7972624168292841E-2</v>
      </c>
      <c r="DA57" s="68">
        <f>'Insumo 4'!H$12+('Insumo 3'!$E26*'Insumo 4'!H$47)</f>
        <v>1.9473311842109362E-2</v>
      </c>
      <c r="DB57" s="68">
        <f>'Insumo 4'!I$12+('Insumo 3'!$E26*'Insumo 4'!I$47)</f>
        <v>2.0935493422226673E-2</v>
      </c>
      <c r="DC57" s="68">
        <f>'Insumo 4'!J$12+('Insumo 3'!$E26*'Insumo 4'!J$47)</f>
        <v>2.2191639189363697E-2</v>
      </c>
      <c r="DD57" s="68">
        <f>'Insumo 4'!K$12+('Insumo 3'!$E26*'Insumo 4'!K$47)</f>
        <v>2.3056778360964279E-2</v>
      </c>
      <c r="DE57" s="68">
        <f>'Insumo 4'!L$12+('Insumo 3'!$E26*'Insumo 4'!L$47)</f>
        <v>2.3959867800592182E-2</v>
      </c>
      <c r="DF57" s="68">
        <f>'Insumo 4'!M$12+('Insumo 3'!$E26*'Insumo 4'!M$47)</f>
        <v>2.4942312569911716E-2</v>
      </c>
      <c r="DG57" s="68">
        <f>'Insumo 4'!N$12+('Insumo 3'!$E26*'Insumo 4'!N$47)</f>
        <v>2.7422144855412601E-2</v>
      </c>
      <c r="DH57" s="68">
        <f>'Insumo 4'!O$12+('Insumo 3'!$E26*'Insumo 4'!O$47)</f>
        <v>3.1439541936393658E-2</v>
      </c>
      <c r="DI57" s="68">
        <f>'Insumo 4'!P$12+('Insumo 3'!$E26*'Insumo 4'!P$47)</f>
        <v>3.7308799790944161E-2</v>
      </c>
      <c r="DJ57" s="68">
        <f>'Insumo 4'!Q$12+('Insumo 3'!$E26*'Insumo 4'!Q$47)</f>
        <v>4.5535234471077692E-2</v>
      </c>
      <c r="DK57" s="68">
        <f>'Insumo 4'!R$12+('Insumo 3'!$E26*'Insumo 4'!R$47)</f>
        <v>6.3616850688974241E-2</v>
      </c>
      <c r="DL57" s="68">
        <f>'Insumo 4'!S$12+('Insumo 3'!$E26*'Insumo 4'!S$47)</f>
        <v>7.4422577989109784E-2</v>
      </c>
      <c r="DM57" s="68">
        <f>'Insumo 4'!T$12+('Insumo 3'!$E26*'Insumo 4'!T$47)</f>
        <v>8.2278925068232117E-2</v>
      </c>
      <c r="DN57" s="68">
        <f>'Insumo 4'!U$12+('Insumo 3'!$E26*'Insumo 4'!U$47)</f>
        <v>8.5567184589510709E-2</v>
      </c>
      <c r="DO57" s="68">
        <f>'Insumo 4'!V$12+('Insumo 3'!$E26*'Insumo 4'!V$47)</f>
        <v>8.741394696082562E-2</v>
      </c>
      <c r="DP57" s="68">
        <f>'Insumo 4'!W$12+('Insumo 3'!$E26*'Insumo 4'!W$47)</f>
        <v>8.549764098963461E-2</v>
      </c>
      <c r="DQ57" s="68">
        <f>'Insumo 4'!X$12+('Insumo 3'!$E26*'Insumo 4'!X$47)</f>
        <v>8.5791218681316117E-2</v>
      </c>
      <c r="DR57" s="68">
        <f>'Insumo 4'!Y$12+('Insumo 3'!$E26*'Insumo 4'!Y$47)</f>
        <v>8.8556932815541792E-2</v>
      </c>
      <c r="DS57" s="68">
        <f>'Insumo 4'!Z$12+('Insumo 3'!$E26*'Insumo 4'!Z$47)</f>
        <v>9.0412985881406532E-2</v>
      </c>
      <c r="DT57" s="68">
        <f>'Insumo 4'!AA$12+('Insumo 3'!$E26*'Insumo 4'!AA$47)</f>
        <v>9.2265331015793192E-2</v>
      </c>
      <c r="DU57" s="68">
        <f>'Insumo 4'!AB$12+('Insumo 3'!$E26*'Insumo 4'!AB$47)</f>
        <v>9.4851074711223671E-2</v>
      </c>
      <c r="DV57" s="68">
        <f>'Insumo 4'!AC$12+('Insumo 3'!$E26*'Insumo 4'!AC$47)</f>
        <v>9.6063861417580651E-2</v>
      </c>
      <c r="DW57" s="68">
        <f>'Insumo 4'!AD$12+('Insumo 3'!$E26*'Insumo 4'!AD$47)</f>
        <v>9.6981135140002742E-2</v>
      </c>
      <c r="DX57" s="68">
        <f>'Insumo 4'!AE$12+('Insumo 3'!$E26*'Insumo 4'!AE$47)</f>
        <v>0.10065555329601188</v>
      </c>
      <c r="DY57" s="68">
        <f>'Insumo 4'!AF$12+('Insumo 3'!$E26*'Insumo 4'!AF$47)</f>
        <v>0.10477138975595977</v>
      </c>
      <c r="DZ57" s="68">
        <f>'Insumo 4'!AG$12+('Insumo 3'!$E26*'Insumo 4'!AG$47)</f>
        <v>0.1089849628421288</v>
      </c>
      <c r="EA57" s="68">
        <f>'Insumo 4'!AH$12+('Insumo 3'!$E26*'Insumo 4'!AH$47)</f>
        <v>0.11345341444576956</v>
      </c>
      <c r="EB57" s="68">
        <f>'Insumo 4'!AI$12+('Insumo 3'!$E26*'Insumo 4'!AI$47)</f>
        <v>0.11609835860391793</v>
      </c>
      <c r="EC57" s="68">
        <f>'Insumo 4'!AJ$12+('Insumo 3'!$E26*'Insumo 4'!AJ$47)</f>
        <v>0.12061257506919403</v>
      </c>
      <c r="ED57" s="68">
        <f>'Insumo 4'!AK$12+('Insumo 3'!$E26*'Insumo 4'!AK$47)</f>
        <v>0.12443462298564228</v>
      </c>
      <c r="EE57" s="68">
        <f>'Insumo 4'!AL$12+('Insumo 3'!$E26*'Insumo 4'!AL$47)</f>
        <v>0.12938805535071321</v>
      </c>
      <c r="EF57" s="68">
        <f>'Insumo 4'!AM$12+('Insumo 3'!$E26*'Insumo 4'!AM$47)</f>
        <v>0.1341602324434768</v>
      </c>
      <c r="EG57" s="68">
        <f>'Insumo 4'!AN$12+('Insumo 3'!$E26*'Insumo 4'!AN$47)</f>
        <v>0.14281883345419025</v>
      </c>
      <c r="EH57" s="68">
        <f>'Insumo 4'!AO$12+('Insumo 3'!$E26*'Insumo 4'!AO$47)</f>
        <v>0.15630090871139576</v>
      </c>
      <c r="EI57" s="68">
        <f>'Insumo 4'!AP$12+('Insumo 3'!$E26*'Insumo 4'!AP$47)</f>
        <v>0.17269089026055431</v>
      </c>
      <c r="EJ57" s="68">
        <f>'Insumo 4'!AQ$12+('Insumo 3'!$E26*'Insumo 4'!AQ$47)</f>
        <v>0.18701978441411291</v>
      </c>
      <c r="EK57" s="68">
        <f>'Insumo 4'!AR$12+('Insumo 3'!$E26*'Insumo 4'!AR$47)</f>
        <v>0.19831882426059042</v>
      </c>
      <c r="EL57" s="68">
        <f>'Insumo 4'!AS$12+('Insumo 3'!$E26*'Insumo 4'!AS$47)</f>
        <v>0.21471286012451274</v>
      </c>
      <c r="EM57" s="68">
        <f>'Insumo 4'!AT$12+('Insumo 3'!$E26*'Insumo 4'!AT$47)</f>
        <v>0.2446088125742725</v>
      </c>
      <c r="EN57" s="68">
        <f>'Insumo 4'!AU$12+('Insumo 3'!$E26*'Insumo 4'!AU$47)</f>
        <v>0.28876033853476396</v>
      </c>
      <c r="EO57" s="68">
        <f>'Insumo 4'!AV$12+('Insumo 3'!$E26*'Insumo 4'!AV$47)</f>
        <v>0.36277071773166453</v>
      </c>
      <c r="EP57" s="68">
        <f>'Insumo 4'!AW$12+('Insumo 3'!$E26*'Insumo 4'!AW$47)</f>
        <v>0.47297597924603896</v>
      </c>
      <c r="EQ57" s="68">
        <f>'Insumo 4'!AX$12+('Insumo 3'!$E26*'Insumo 4'!AX$47)</f>
        <v>0.62167472533670232</v>
      </c>
      <c r="ER57" s="68">
        <f>'Insumo 4'!AY$12+('Insumo 3'!$E26*'Insumo 4'!AY$47)</f>
        <v>0.80150763744860143</v>
      </c>
      <c r="ES57" s="68">
        <f>'Insumo 4'!AZ$12+('Insumo 3'!$E26*'Insumo 4'!AZ$47)</f>
        <v>1.0017694764785587</v>
      </c>
      <c r="ET57" s="68">
        <f>'Insumo 4'!BA$12+('Insumo 3'!$E26*'Insumo 4'!BA$47)</f>
        <v>1.1879131675220265</v>
      </c>
      <c r="EU57" s="68">
        <f>'Insumo 4'!BB$12+('Insumo 3'!$E26*'Insumo 4'!BB$47)</f>
        <v>1.3617077074555781</v>
      </c>
      <c r="EV57" s="68">
        <f>'Insumo 4'!BC$12+('Insumo 3'!$E26*'Insumo 4'!BC$47)</f>
        <v>1.6145196373372839</v>
      </c>
      <c r="EW57" s="68">
        <f>'Insumo 4'!BD$12+('Insumo 3'!$E26*'Insumo 4'!BD$47)</f>
        <v>1.9990762747910851</v>
      </c>
      <c r="EX57" s="68">
        <f>'Insumo 4'!BE$12+('Insumo 3'!$E26*'Insumo 4'!BE$47)</f>
        <v>2.499881205096949</v>
      </c>
      <c r="EY57" s="68">
        <f>'Insumo 4'!BF$12+('Insumo 3'!$E26*'Insumo 4'!BF$47)</f>
        <v>3.1632324612099594</v>
      </c>
      <c r="EZ57" s="68">
        <f>'Insumo 4'!BG$12+('Insumo 3'!$E26*'Insumo 4'!BG$47)</f>
        <v>3.9378860002477176</v>
      </c>
      <c r="FA57" s="68">
        <f>'Insumo 4'!BH$12+('Insumo 3'!$E26*'Insumo 4'!BH$47)</f>
        <v>4.9798541665089999</v>
      </c>
      <c r="FB57" s="68">
        <f>'Insumo 4'!BI$12+('Insumo 3'!$E26*'Insumo 4'!BI$47)</f>
        <v>6.4161273593021964</v>
      </c>
      <c r="FC57" s="68">
        <f>'Insumo 4'!BJ$12+('Insumo 3'!$E26*'Insumo 4'!BJ$47)</f>
        <v>8.1474708888683125</v>
      </c>
      <c r="FD57" s="68">
        <f>'Insumo 4'!BK$12+('Insumo 3'!$E26*'Insumo 4'!BK$47)</f>
        <v>10.113989030678914</v>
      </c>
      <c r="FE57" s="68">
        <f>'Insumo 4'!BL$12+('Insumo 3'!$E26*'Insumo 4'!BL$47)</f>
        <v>12.1523272350074</v>
      </c>
      <c r="FF57" s="68">
        <f>'Insumo 4'!BM$12+('Insumo 3'!$E26*'Insumo 4'!BM$47)</f>
        <v>14.196144917526578</v>
      </c>
      <c r="FG57" s="68">
        <f>'Insumo 4'!BN$12+('Insumo 3'!$E26*'Insumo 4'!BN$47)</f>
        <v>16.010549256679692</v>
      </c>
      <c r="FH57" s="68">
        <f>'Insumo 4'!BO$12+('Insumo 3'!$E26*'Insumo 4'!BO$47)</f>
        <v>17.597836261859268</v>
      </c>
      <c r="FI57" s="68">
        <f>'Insumo 4'!BP$12+('Insumo 3'!$E26*'Insumo 4'!BP$47)</f>
        <v>18.971343530568024</v>
      </c>
      <c r="FJ57" s="68">
        <f>'Insumo 4'!BQ$12+('Insumo 3'!$E26*'Insumo 4'!BQ$47)</f>
        <v>19.98589038929823</v>
      </c>
      <c r="FK57" s="68">
        <f>'Insumo 4'!BR$12+('Insumo 3'!$E26*'Insumo 4'!BR$47)</f>
        <v>20.64978110456628</v>
      </c>
      <c r="FL57" s="68">
        <f>'Insumo 4'!BS$12+('Insumo 3'!$E26*'Insumo 4'!BS$47)</f>
        <v>20.983995145260373</v>
      </c>
      <c r="FM57" s="68">
        <f>'Insumo 4'!BT$12+('Insumo 3'!$E26*'Insumo 4'!BT$47)</f>
        <v>21.062303479734169</v>
      </c>
      <c r="FN57" s="68">
        <f>'Insumo 4'!BU$12+('Insumo 3'!$E26*'Insumo 4'!BU$47)</f>
        <v>20.886308395589804</v>
      </c>
      <c r="FO57" s="68">
        <f>'Insumo 4'!BV$12+('Insumo 3'!$E26*'Insumo 4'!BV$47)</f>
        <v>20.469580743895545</v>
      </c>
      <c r="FP57" s="68">
        <f>'Insumo 4'!BW$12+('Insumo 3'!$E26*'Insumo 4'!BW$47)</f>
        <v>19.908075866251828</v>
      </c>
      <c r="FQ57" s="68">
        <f>'Insumo 4'!BX$12+('Insumo 3'!$E26*'Insumo 4'!BX$47)</f>
        <v>19.364524435271793</v>
      </c>
      <c r="FR57" s="68">
        <f>'Insumo 4'!BY$12+('Insumo 3'!$E26*'Insumo 4'!BY$47)</f>
        <v>18.816201340686373</v>
      </c>
      <c r="FS57" s="68">
        <f>'Insumo 4'!BZ$12+('Insumo 3'!$E26*'Insumo 4'!BZ$47)</f>
        <v>18.344890763092131</v>
      </c>
      <c r="FT57" s="68">
        <f>'Insumo 4'!CA$12+('Insumo 3'!$E26*'Insumo 4'!CA$47)</f>
        <v>17.883595918076601</v>
      </c>
      <c r="FU57" s="68">
        <f>'Insumo 4'!CB$12+('Insumo 3'!$E26*'Insumo 4'!CB$47)</f>
        <v>17.501951805383577</v>
      </c>
      <c r="FV57" s="68">
        <f>'Insumo 4'!CC$12+('Insumo 3'!$E26*'Insumo 4'!CC$47)</f>
        <v>17.176397555858436</v>
      </c>
      <c r="FW57" s="68">
        <f>'Insumo 4'!CD$12+('Insumo 3'!$E26*'Insumo 4'!CD$47)</f>
        <v>16.867754449145064</v>
      </c>
      <c r="FX57" s="68">
        <f>'Insumo 4'!CE$12+('Insumo 3'!$E26*'Insumo 4'!CE$47)</f>
        <v>16.490407670943888</v>
      </c>
      <c r="FY57" s="68">
        <f>'Insumo 4'!CF$12+('Insumo 3'!$E26*'Insumo 4'!CF$47)</f>
        <v>16.114764190621312</v>
      </c>
      <c r="FZ57" s="68">
        <f>'Insumo 4'!CG$12+('Insumo 3'!$E26*'Insumo 4'!CG$47)</f>
        <v>15.678893036306263</v>
      </c>
      <c r="GA57" s="68">
        <f>'Insumo 4'!CH$12+('Insumo 3'!$E26*'Insumo 4'!CH$47)</f>
        <v>15.210926621259679</v>
      </c>
      <c r="GB57" s="68">
        <f>'Insumo 4'!CI$12+('Insumo 3'!$E26*'Insumo 4'!CI$47)</f>
        <v>14.739481476234541</v>
      </c>
      <c r="GC57" s="68">
        <f>'Insumo 4'!CJ$12+('Insumo 3'!$E26*'Insumo 4'!CJ$47)</f>
        <v>14.296675338845949</v>
      </c>
      <c r="GD57" s="68">
        <f>'Insumo 4'!CK$12+('Insumo 3'!$E26*'Insumo 4'!CK$47)</f>
        <v>13.868363333370972</v>
      </c>
      <c r="GE57" s="68">
        <f>'Insumo 4'!CL$12+('Insumo 3'!$E26*'Insumo 4'!CL$47)</f>
        <v>13.46725354397579</v>
      </c>
      <c r="GF57" s="68">
        <f>'Insumo 4'!CM$12+('Insumo 3'!$E26*'Insumo 4'!CM$47)</f>
        <v>13.084038811875843</v>
      </c>
      <c r="GG57" s="68">
        <f>'Insumo 4'!CN$12+('Insumo 3'!$E26*'Insumo 4'!CN$47)</f>
        <v>12.700825808766938</v>
      </c>
    </row>
    <row r="58" spans="1:189">
      <c r="A58">
        <f>'Población %'!A103</f>
        <v>2042</v>
      </c>
      <c r="B58" s="67">
        <f>'Población %'!B103*CU58</f>
        <v>1.6713457163645905E-4</v>
      </c>
      <c r="C58" s="67">
        <f>'Población %'!C103*CV58</f>
        <v>1.7699084970288615E-4</v>
      </c>
      <c r="D58" s="67">
        <f>'Población %'!D103*CW58</f>
        <v>1.9303080499207789E-4</v>
      </c>
      <c r="E58" s="67">
        <f>'Población %'!E103*CX58</f>
        <v>2.1150245528128131E-4</v>
      </c>
      <c r="F58" s="67">
        <f>'Población %'!F103*CY58</f>
        <v>2.2741943681696465E-4</v>
      </c>
      <c r="G58" s="67">
        <f>'Población %'!G103*CZ58</f>
        <v>2.4319296460838016E-4</v>
      </c>
      <c r="H58" s="67">
        <f>'Población %'!H103*DA58</f>
        <v>2.664765948994489E-4</v>
      </c>
      <c r="I58" s="67">
        <f>'Población %'!I103*DB58</f>
        <v>2.8988377941890301E-4</v>
      </c>
      <c r="J58" s="67">
        <f>'Población %'!J103*DC58</f>
        <v>3.1102451668270841E-4</v>
      </c>
      <c r="K58" s="67">
        <f>'Población %'!K103*DD58</f>
        <v>3.2709597922666309E-4</v>
      </c>
      <c r="L58" s="67">
        <f>'Población %'!L103*DE58</f>
        <v>3.4397200832265464E-4</v>
      </c>
      <c r="M58" s="67">
        <f>'Población %'!M103*DF58</f>
        <v>3.6222743307514358E-4</v>
      </c>
      <c r="N58" s="67">
        <f>'Población %'!N103*DG58</f>
        <v>4.0269243459146363E-4</v>
      </c>
      <c r="O58" s="67">
        <f>'Población %'!O103*DH58</f>
        <v>4.6657113563604259E-4</v>
      </c>
      <c r="P58" s="67">
        <f>'Población %'!P103*DI58</f>
        <v>5.5905896011506295E-4</v>
      </c>
      <c r="Q58" s="67">
        <f>'Población %'!Q103*DJ58</f>
        <v>6.8824519652802777E-4</v>
      </c>
      <c r="R58" s="67">
        <f>'Población %'!R103*DK58</f>
        <v>9.6877063833211631E-4</v>
      </c>
      <c r="S58" s="67">
        <f>'Población %'!S103*DL58</f>
        <v>1.1407272484425151E-3</v>
      </c>
      <c r="T58" s="67">
        <f>'Población %'!T103*DM58</f>
        <v>1.2681693084954928E-3</v>
      </c>
      <c r="U58" s="67">
        <f>'Población %'!U103*DN58</f>
        <v>1.3235508193415546E-3</v>
      </c>
      <c r="V58" s="67">
        <f>'Población %'!V103*DO58</f>
        <v>1.3536192386916284E-3</v>
      </c>
      <c r="W58" s="67">
        <f>'Población %'!W103*DP58</f>
        <v>1.3226442137251077E-3</v>
      </c>
      <c r="X58" s="67">
        <f>'Población %'!X103*DQ58</f>
        <v>1.3250061944370904E-3</v>
      </c>
      <c r="Y58" s="67">
        <f>'Población %'!Y103*DR58</f>
        <v>1.3651077085026916E-3</v>
      </c>
      <c r="Z58" s="67">
        <f>'Población %'!Z103*DS58</f>
        <v>1.3867313136387215E-3</v>
      </c>
      <c r="AA58" s="67">
        <f>'Población %'!AA103*DT58</f>
        <v>1.4021440886825181E-3</v>
      </c>
      <c r="AB58" s="67">
        <f>'Población %'!AB103*DU58</f>
        <v>1.4244117515017814E-3</v>
      </c>
      <c r="AC58" s="67">
        <f>'Población %'!AC103*DV58</f>
        <v>1.4256423951823124E-3</v>
      </c>
      <c r="AD58" s="67">
        <f>'Población %'!AD103*DW58</f>
        <v>1.4215797548250782E-3</v>
      </c>
      <c r="AE58" s="67">
        <f>'Población %'!AE103*DX58</f>
        <v>1.4607551804739635E-3</v>
      </c>
      <c r="AF58" s="67">
        <f>'Población %'!AF103*DY58</f>
        <v>1.511607693391014E-3</v>
      </c>
      <c r="AG58" s="67">
        <f>'Población %'!AG103*DZ58</f>
        <v>1.5680722842073792E-3</v>
      </c>
      <c r="AH58" s="67">
        <f>'Población %'!AH103*EA58</f>
        <v>1.6289984930433694E-3</v>
      </c>
      <c r="AI58" s="67">
        <f>'Población %'!AI103*EB58</f>
        <v>1.6663748752237457E-3</v>
      </c>
      <c r="AJ58" s="67">
        <f>'Población %'!AJ103*EC58</f>
        <v>1.7310028685923525E-3</v>
      </c>
      <c r="AK58" s="67">
        <f>'Población %'!AK103*ED58</f>
        <v>1.7847958625547351E-3</v>
      </c>
      <c r="AL58" s="67">
        <f>'Población %'!AL103*EE58</f>
        <v>1.8561197212203688E-3</v>
      </c>
      <c r="AM58" s="67">
        <f>'Población %'!AM103*EF58</f>
        <v>1.9257621777352047E-3</v>
      </c>
      <c r="AN58" s="67">
        <f>'Población %'!AN103*EG58</f>
        <v>2.0468989150284637E-3</v>
      </c>
      <c r="AO58" s="67">
        <f>'Población %'!AO103*EH58</f>
        <v>2.26178830074495E-3</v>
      </c>
      <c r="AP58" s="67">
        <f>'Población %'!AP103*EI58</f>
        <v>2.5649329085640636E-3</v>
      </c>
      <c r="AQ58" s="67">
        <f>'Población %'!AQ103*EJ58</f>
        <v>2.8743797956815287E-3</v>
      </c>
      <c r="AR58" s="67">
        <f>'Población %'!AR103*EK58</f>
        <v>3.1399158517422649E-3</v>
      </c>
      <c r="AS58" s="67">
        <f>'Población %'!AS103*EL58</f>
        <v>3.4955663091435826E-3</v>
      </c>
      <c r="AT58" s="67">
        <f>'Población %'!AT103*EM58</f>
        <v>4.0397611195406068E-3</v>
      </c>
      <c r="AU58" s="67">
        <f>'Población %'!AU103*EN58</f>
        <v>4.7398151900797849E-3</v>
      </c>
      <c r="AV58" s="67">
        <f>'Población %'!AV103*EO58</f>
        <v>5.8143414954266726E-3</v>
      </c>
      <c r="AW58" s="67">
        <f>'Población %'!AW103*EP58</f>
        <v>7.385519154382925E-3</v>
      </c>
      <c r="AX58" s="67">
        <f>'Población %'!AX103*EQ58</f>
        <v>9.4671028465783368E-3</v>
      </c>
      <c r="AY58" s="67">
        <f>'Población %'!AY103*ER58</f>
        <v>1.1836109146817535E-2</v>
      </c>
      <c r="AZ58" s="67">
        <f>'Población %'!AZ103*ES58</f>
        <v>1.4218792359426297E-2</v>
      </c>
      <c r="BA58" s="67">
        <f>'Población %'!BA103*ET58</f>
        <v>1.6105610711273161E-2</v>
      </c>
      <c r="BB58" s="67">
        <f>'Población %'!BB103*EU58</f>
        <v>1.7593076192849423E-2</v>
      </c>
      <c r="BC58" s="67">
        <f>'Población %'!BC103*EV58</f>
        <v>1.9791124459463263E-2</v>
      </c>
      <c r="BD58" s="67">
        <f>'Población %'!BD103*EW58</f>
        <v>2.3359241061231547E-2</v>
      </c>
      <c r="BE58" s="67">
        <f>'Población %'!BE103*EX58</f>
        <v>2.8129515408432133E-2</v>
      </c>
      <c r="BF58" s="67">
        <f>'Población %'!BF103*EY58</f>
        <v>3.4527758020324706E-2</v>
      </c>
      <c r="BG58" s="67">
        <f>'Población %'!BG103*EZ58</f>
        <v>4.1542875621329793E-2</v>
      </c>
      <c r="BH58" s="67">
        <f>'Población %'!BH103*FA58</f>
        <v>5.0722126118113879E-2</v>
      </c>
      <c r="BI58" s="67">
        <f>'Población %'!BI103*FB58</f>
        <v>6.3461916816839409E-2</v>
      </c>
      <c r="BJ58" s="67">
        <f>'Población %'!BJ103*FC58</f>
        <v>7.8915696946795913E-2</v>
      </c>
      <c r="BK58" s="67">
        <f>'Población %'!BK103*FD58</f>
        <v>9.6493039332722658E-2</v>
      </c>
      <c r="BL58" s="67">
        <f>'Población %'!BL103*FE58</f>
        <v>0.11426666320279465</v>
      </c>
      <c r="BM58" s="67">
        <f>'Población %'!BM103*FF58</f>
        <v>0.13186220082437863</v>
      </c>
      <c r="BN58" s="67">
        <f>'Población %'!BN103*FG58</f>
        <v>0.14624524715865622</v>
      </c>
      <c r="BO58" s="67">
        <f>'Población %'!BO103*FH58</f>
        <v>0.15666685548403633</v>
      </c>
      <c r="BP58" s="67">
        <f>'Población %'!BP103*FI58</f>
        <v>0.16352617707398476</v>
      </c>
      <c r="BQ58" s="67">
        <f>'Población %'!BQ103*FJ58</f>
        <v>0.16677811050911676</v>
      </c>
      <c r="BR58" s="67">
        <f>'Población %'!BR103*FK58</f>
        <v>0.16659980218603801</v>
      </c>
      <c r="BS58" s="67">
        <f>'Población %'!BS103*FL58</f>
        <v>0.16338088166301654</v>
      </c>
      <c r="BT58" s="67">
        <f>'Población %'!BT103*FM58</f>
        <v>0.15807255964919972</v>
      </c>
      <c r="BU58" s="67">
        <f>'Población %'!BU103*FN58</f>
        <v>0.15086485883473544</v>
      </c>
      <c r="BV58" s="67">
        <f>'Población %'!BV103*FO58</f>
        <v>0.14193828501069014</v>
      </c>
      <c r="BW58" s="67">
        <f>'Población %'!BW103*FP58</f>
        <v>0.13214232069593251</v>
      </c>
      <c r="BX58" s="67">
        <f>'Población %'!BX103*FQ58</f>
        <v>0.12281472761042919</v>
      </c>
      <c r="BY58" s="67">
        <f>'Población %'!BY103*FR58</f>
        <v>0.11384870293147652</v>
      </c>
      <c r="BZ58" s="67">
        <f>'Población %'!BZ103*FS58</f>
        <v>0.1056501263826659</v>
      </c>
      <c r="CA58" s="67">
        <f>'Población %'!CA103*FT58</f>
        <v>9.769360253149674E-2</v>
      </c>
      <c r="CB58" s="67">
        <f>'Población %'!CB103*FU58</f>
        <v>9.0438423705783949E-2</v>
      </c>
      <c r="CC58" s="67">
        <f>'Población %'!CC103*FV58</f>
        <v>8.3340376419114848E-2</v>
      </c>
      <c r="CD58" s="67">
        <f>'Población %'!CD103*FW58</f>
        <v>7.6036952410157094E-2</v>
      </c>
      <c r="CE58" s="67">
        <f>'Población %'!CE103*FX58</f>
        <v>6.8378712093759106E-2</v>
      </c>
      <c r="CF58" s="67">
        <f>'Población %'!CF103*FY58</f>
        <v>6.1099754240117918E-2</v>
      </c>
      <c r="CG58" s="67">
        <f>'Población %'!CG103*FZ58</f>
        <v>5.3919186768779707E-2</v>
      </c>
      <c r="CH58" s="67">
        <f>'Población %'!CH103*GA58</f>
        <v>4.7184342367739524E-2</v>
      </c>
      <c r="CI58" s="67">
        <f>'Población %'!CI103*GB58</f>
        <v>4.1115608461678346E-2</v>
      </c>
      <c r="CJ58" s="67">
        <f>'Población %'!CJ103*GC58</f>
        <v>3.569197797899222E-2</v>
      </c>
      <c r="CK58" s="67">
        <f>'Población %'!CK103*GD58</f>
        <v>3.0517125764025176E-2</v>
      </c>
      <c r="CL58" s="67">
        <f>'Población %'!CL103*GE58</f>
        <v>2.6133755813116239E-2</v>
      </c>
      <c r="CM58" s="67">
        <f>'Población %'!CM103*GF58</f>
        <v>2.222457783266377E-2</v>
      </c>
      <c r="CN58" s="67">
        <f>'Población %'!CN103*GG58</f>
        <v>1.8207079668785056E-2</v>
      </c>
      <c r="CP58" s="72">
        <f t="shared" si="0"/>
        <v>3.4686640123076695</v>
      </c>
      <c r="CQ58" s="83">
        <f>100*'Población %'!CR103</f>
        <v>13.365154684537536</v>
      </c>
      <c r="CR58" s="83">
        <f t="shared" si="1"/>
        <v>25.953040530991</v>
      </c>
      <c r="CT58">
        <f t="shared" si="2"/>
        <v>2042</v>
      </c>
      <c r="CU58" s="68">
        <f>'Insumo 4'!B$12+('Insumo 3'!$E27*'Insumo 4'!B$47)</f>
        <v>1.3636600862702533E-2</v>
      </c>
      <c r="CV58" s="68">
        <f>'Insumo 4'!C$12+('Insumo 3'!$E27*'Insumo 4'!C$47)</f>
        <v>1.4355949280168118E-2</v>
      </c>
      <c r="CW58" s="68">
        <f>'Insumo 4'!D$12+('Insumo 3'!$E27*'Insumo 4'!D$47)</f>
        <v>1.5502534994816535E-2</v>
      </c>
      <c r="CX58" s="68">
        <f>'Insumo 4'!E$12+('Insumo 3'!$E27*'Insumo 4'!E$47)</f>
        <v>1.6847501095287577E-2</v>
      </c>
      <c r="CY58" s="68">
        <f>'Insumo 4'!F$12+('Insumo 3'!$E27*'Insumo 4'!F$47)</f>
        <v>1.7944974323469757E-2</v>
      </c>
      <c r="CZ58" s="68">
        <f>'Insumo 4'!G$12+('Insumo 3'!$E27*'Insumo 4'!G$47)</f>
        <v>1.8990044859887673E-2</v>
      </c>
      <c r="DA58" s="68">
        <f>'Insumo 4'!H$12+('Insumo 3'!$E27*'Insumo 4'!H$47)</f>
        <v>2.0575685664458235E-2</v>
      </c>
      <c r="DB58" s="68">
        <f>'Insumo 4'!I$12+('Insumo 3'!$E27*'Insumo 4'!I$47)</f>
        <v>2.2120640565852955E-2</v>
      </c>
      <c r="DC58" s="68">
        <f>'Insumo 4'!J$12+('Insumo 3'!$E27*'Insumo 4'!J$47)</f>
        <v>2.3447896076518648E-2</v>
      </c>
      <c r="DD58" s="68">
        <f>'Insumo 4'!K$12+('Insumo 3'!$E27*'Insumo 4'!K$47)</f>
        <v>2.4362010316314808E-2</v>
      </c>
      <c r="DE58" s="68">
        <f>'Insumo 4'!L$12+('Insumo 3'!$E27*'Insumo 4'!L$47)</f>
        <v>2.5316223168619374E-2</v>
      </c>
      <c r="DF58" s="68">
        <f>'Insumo 4'!M$12+('Insumo 3'!$E27*'Insumo 4'!M$47)</f>
        <v>2.6354283613607362E-2</v>
      </c>
      <c r="DG58" s="68">
        <f>'Insumo 4'!N$12+('Insumo 3'!$E27*'Insumo 4'!N$47)</f>
        <v>2.897449788536291E-2</v>
      </c>
      <c r="DH58" s="68">
        <f>'Insumo 4'!O$12+('Insumo 3'!$E27*'Insumo 4'!O$47)</f>
        <v>3.3219317677589094E-2</v>
      </c>
      <c r="DI58" s="68">
        <f>'Insumo 4'!P$12+('Insumo 3'!$E27*'Insumo 4'!P$47)</f>
        <v>3.9420831096469489E-2</v>
      </c>
      <c r="DJ58" s="68">
        <f>'Insumo 4'!Q$12+('Insumo 3'!$E27*'Insumo 4'!Q$47)</f>
        <v>4.8112959866862079E-2</v>
      </c>
      <c r="DK58" s="68">
        <f>'Insumo 4'!R$12+('Insumo 3'!$E27*'Insumo 4'!R$47)</f>
        <v>6.721816675829087E-2</v>
      </c>
      <c r="DL58" s="68">
        <f>'Insumo 4'!S$12+('Insumo 3'!$E27*'Insumo 4'!S$47)</f>
        <v>7.8635600531557062E-2</v>
      </c>
      <c r="DM58" s="68">
        <f>'Insumo 4'!T$12+('Insumo 3'!$E27*'Insumo 4'!T$47)</f>
        <v>8.6936691238755207E-2</v>
      </c>
      <c r="DN58" s="68">
        <f>'Insumo 4'!U$12+('Insumo 3'!$E27*'Insumo 4'!U$47)</f>
        <v>9.041109738197145E-2</v>
      </c>
      <c r="DO58" s="68">
        <f>'Insumo 4'!V$12+('Insumo 3'!$E27*'Insumo 4'!V$47)</f>
        <v>9.2362403988532168E-2</v>
      </c>
      <c r="DP58" s="68">
        <f>'Insumo 4'!W$12+('Insumo 3'!$E27*'Insumo 4'!W$47)</f>
        <v>9.0337616955907959E-2</v>
      </c>
      <c r="DQ58" s="68">
        <f>'Insumo 4'!X$12+('Insumo 3'!$E27*'Insumo 4'!X$47)</f>
        <v>9.0647813924513654E-2</v>
      </c>
      <c r="DR58" s="68">
        <f>'Insumo 4'!Y$12+('Insumo 3'!$E27*'Insumo 4'!Y$47)</f>
        <v>9.3570093664343101E-2</v>
      </c>
      <c r="DS58" s="68">
        <f>'Insumo 4'!Z$12+('Insumo 3'!$E27*'Insumo 4'!Z$47)</f>
        <v>9.5531216906728875E-2</v>
      </c>
      <c r="DT58" s="68">
        <f>'Insumo 4'!AA$12+('Insumo 3'!$E27*'Insumo 4'!AA$47)</f>
        <v>9.748842231360845E-2</v>
      </c>
      <c r="DU58" s="68">
        <f>'Insumo 4'!AB$12+('Insumo 3'!$E27*'Insumo 4'!AB$47)</f>
        <v>0.10022054358385812</v>
      </c>
      <c r="DV58" s="68">
        <f>'Insumo 4'!AC$12+('Insumo 3'!$E27*'Insumo 4'!AC$47)</f>
        <v>0.10150198550038279</v>
      </c>
      <c r="DW58" s="68">
        <f>'Insumo 4'!AD$12+('Insumo 3'!$E27*'Insumo 4'!AD$47)</f>
        <v>0.10247118560018358</v>
      </c>
      <c r="DX58" s="68">
        <f>'Insumo 4'!AE$12+('Insumo 3'!$E27*'Insumo 4'!AE$47)</f>
        <v>0.10635361061298165</v>
      </c>
      <c r="DY58" s="68">
        <f>'Insumo 4'!AF$12+('Insumo 3'!$E27*'Insumo 4'!AF$47)</f>
        <v>0.11070244238504201</v>
      </c>
      <c r="DZ58" s="68">
        <f>'Insumo 4'!AG$12+('Insumo 3'!$E27*'Insumo 4'!AG$47)</f>
        <v>0.11515454360173183</v>
      </c>
      <c r="EA58" s="68">
        <f>'Insumo 4'!AH$12+('Insumo 3'!$E27*'Insumo 4'!AH$47)</f>
        <v>0.11987595187315596</v>
      </c>
      <c r="EB58" s="68">
        <f>'Insumo 4'!AI$12+('Insumo 3'!$E27*'Insumo 4'!AI$47)</f>
        <v>0.1226706249128196</v>
      </c>
      <c r="EC58" s="68">
        <f>'Insumo 4'!AJ$12+('Insumo 3'!$E27*'Insumo 4'!AJ$47)</f>
        <v>0.12744038877034644</v>
      </c>
      <c r="ED58" s="68">
        <f>'Insumo 4'!AK$12+('Insumo 3'!$E27*'Insumo 4'!AK$47)</f>
        <v>0.13147880078577373</v>
      </c>
      <c r="EE58" s="68">
        <f>'Insumo 4'!AL$12+('Insumo 3'!$E27*'Insumo 4'!AL$47)</f>
        <v>0.13671264432149219</v>
      </c>
      <c r="EF58" s="68">
        <f>'Insumo 4'!AM$12+('Insumo 3'!$E27*'Insumo 4'!AM$47)</f>
        <v>0.14175497182037722</v>
      </c>
      <c r="EG58" s="68">
        <f>'Insumo 4'!AN$12+('Insumo 3'!$E27*'Insumo 4'!AN$47)</f>
        <v>0.15090373162738405</v>
      </c>
      <c r="EH58" s="68">
        <f>'Insumo 4'!AO$12+('Insumo 3'!$E27*'Insumo 4'!AO$47)</f>
        <v>0.16514901999158363</v>
      </c>
      <c r="EI58" s="68">
        <f>'Insumo 4'!AP$12+('Insumo 3'!$E27*'Insumo 4'!AP$47)</f>
        <v>0.18246682967573374</v>
      </c>
      <c r="EJ58" s="68">
        <f>'Insumo 4'!AQ$12+('Insumo 3'!$E27*'Insumo 4'!AQ$47)</f>
        <v>0.19760687490344778</v>
      </c>
      <c r="EK58" s="68">
        <f>'Insumo 4'!AR$12+('Insumo 3'!$E27*'Insumo 4'!AR$47)</f>
        <v>0.20949559585789551</v>
      </c>
      <c r="EL58" s="68">
        <f>'Insumo 4'!AS$12+('Insumo 3'!$E27*'Insumo 4'!AS$47)</f>
        <v>0.22659198996085478</v>
      </c>
      <c r="EM58" s="68">
        <f>'Insumo 4'!AT$12+('Insumo 3'!$E27*'Insumo 4'!AT$47)</f>
        <v>0.2576431206878782</v>
      </c>
      <c r="EN58" s="68">
        <f>'Insumo 4'!AU$12+('Insumo 3'!$E27*'Insumo 4'!AU$47)</f>
        <v>0.30303890391446386</v>
      </c>
      <c r="EO58" s="68">
        <f>'Insumo 4'!AV$12+('Insumo 3'!$E27*'Insumo 4'!AV$47)</f>
        <v>0.37772618151088022</v>
      </c>
      <c r="EP58" s="68">
        <f>'Insumo 4'!AW$12+('Insumo 3'!$E27*'Insumo 4'!AW$47)</f>
        <v>0.48764254446926669</v>
      </c>
      <c r="EQ58" s="68">
        <f>'Insumo 4'!AX$12+('Insumo 3'!$E27*'Insumo 4'!AX$47)</f>
        <v>0.63616879335636345</v>
      </c>
      <c r="ER58" s="68">
        <f>'Insumo 4'!AY$12+('Insumo 3'!$E27*'Insumo 4'!AY$47)</f>
        <v>0.81626607620020097</v>
      </c>
      <c r="ES58" s="68">
        <f>'Insumo 4'!AZ$12+('Insumo 3'!$E27*'Insumo 4'!AZ$47)</f>
        <v>1.0170741201508113</v>
      </c>
      <c r="ET58" s="68">
        <f>'Insumo 4'!BA$12+('Insumo 3'!$E27*'Insumo 4'!BA$47)</f>
        <v>1.2045270814468161</v>
      </c>
      <c r="EU58" s="68">
        <f>'Insumo 4'!BB$12+('Insumo 3'!$E27*'Insumo 4'!BB$47)</f>
        <v>1.3805929195631381</v>
      </c>
      <c r="EV58" s="68">
        <f>'Insumo 4'!BC$12+('Insumo 3'!$E27*'Insumo 4'!BC$47)</f>
        <v>1.6380335928670657</v>
      </c>
      <c r="EW58" s="68">
        <f>'Insumo 4'!BD$12+('Insumo 3'!$E27*'Insumo 4'!BD$47)</f>
        <v>2.0305816125235219</v>
      </c>
      <c r="EX58" s="68">
        <f>'Insumo 4'!BE$12+('Insumo 3'!$E27*'Insumo 4'!BE$47)</f>
        <v>2.5405533304612011</v>
      </c>
      <c r="EY58" s="68">
        <f>'Insumo 4'!BF$12+('Insumo 3'!$E27*'Insumo 4'!BF$47)</f>
        <v>3.2136597412358054</v>
      </c>
      <c r="EZ58" s="68">
        <f>'Insumo 4'!BG$12+('Insumo 3'!$E27*'Insumo 4'!BG$47)</f>
        <v>3.9944194974149902</v>
      </c>
      <c r="FA58" s="68">
        <f>'Insumo 4'!BH$12+('Insumo 3'!$E27*'Insumo 4'!BH$47)</f>
        <v>5.0460076693962481</v>
      </c>
      <c r="FB58" s="68">
        <f>'Insumo 4'!BI$12+('Insumo 3'!$E27*'Insumo 4'!BI$47)</f>
        <v>6.4949122551302825</v>
      </c>
      <c r="FC58" s="68">
        <f>'Insumo 4'!BJ$12+('Insumo 3'!$E27*'Insumo 4'!BJ$47)</f>
        <v>8.2394441331507711</v>
      </c>
      <c r="FD58" s="68">
        <f>'Insumo 4'!BK$12+('Insumo 3'!$E27*'Insumo 4'!BK$47)</f>
        <v>10.220315752926311</v>
      </c>
      <c r="FE58" s="68">
        <f>'Insumo 4'!BL$12+('Insumo 3'!$E27*'Insumo 4'!BL$47)</f>
        <v>12.270525168675734</v>
      </c>
      <c r="FF58" s="68">
        <f>'Insumo 4'!BM$12+('Insumo 3'!$E27*'Insumo 4'!BM$47)</f>
        <v>14.328168980958131</v>
      </c>
      <c r="FG58" s="68">
        <f>'Insumo 4'!BN$12+('Insumo 3'!$E27*'Insumo 4'!BN$47)</f>
        <v>16.158243245533061</v>
      </c>
      <c r="FH58" s="68">
        <f>'Insumo 4'!BO$12+('Insumo 3'!$E27*'Insumo 4'!BO$47)</f>
        <v>17.760926791817322</v>
      </c>
      <c r="FI58" s="68">
        <f>'Insumo 4'!BP$12+('Insumo 3'!$E27*'Insumo 4'!BP$47)</f>
        <v>19.149646554459856</v>
      </c>
      <c r="FJ58" s="68">
        <f>'Insumo 4'!BQ$12+('Insumo 3'!$E27*'Insumo 4'!BQ$47)</f>
        <v>20.169121887645026</v>
      </c>
      <c r="FK58" s="68">
        <f>'Insumo 4'!BR$12+('Insumo 3'!$E27*'Insumo 4'!BR$47)</f>
        <v>20.829044973738387</v>
      </c>
      <c r="FL58" s="68">
        <f>'Insumo 4'!BS$12+('Insumo 3'!$E27*'Insumo 4'!BS$47)</f>
        <v>21.157482986168624</v>
      </c>
      <c r="FM58" s="68">
        <f>'Insumo 4'!BT$12+('Insumo 3'!$E27*'Insumo 4'!BT$47)</f>
        <v>21.232967790301338</v>
      </c>
      <c r="FN58" s="68">
        <f>'Insumo 4'!BU$12+('Insumo 3'!$E27*'Insumo 4'!BU$47)</f>
        <v>21.058594847947731</v>
      </c>
      <c r="FO58" s="68">
        <f>'Insumo 4'!BV$12+('Insumo 3'!$E27*'Insumo 4'!BV$47)</f>
        <v>20.64706920266762</v>
      </c>
      <c r="FP58" s="68">
        <f>'Insumo 4'!BW$12+('Insumo 3'!$E27*'Insumo 4'!BW$47)</f>
        <v>20.094567223937048</v>
      </c>
      <c r="FQ58" s="68">
        <f>'Insumo 4'!BX$12+('Insumo 3'!$E27*'Insumo 4'!BX$47)</f>
        <v>19.561892860087063</v>
      </c>
      <c r="FR58" s="68">
        <f>'Insumo 4'!BY$12+('Insumo 3'!$E27*'Insumo 4'!BY$47)</f>
        <v>19.022895028585488</v>
      </c>
      <c r="FS58" s="68">
        <f>'Insumo 4'!BZ$12+('Insumo 3'!$E27*'Insumo 4'!BZ$47)</f>
        <v>18.5612829747277</v>
      </c>
      <c r="FT58" s="68">
        <f>'Insumo 4'!CA$12+('Insumo 3'!$E27*'Insumo 4'!CA$47)</f>
        <v>18.106013088995898</v>
      </c>
      <c r="FU58" s="68">
        <f>'Insumo 4'!CB$12+('Insumo 3'!$E27*'Insumo 4'!CB$47)</f>
        <v>17.729361927034248</v>
      </c>
      <c r="FV58" s="68">
        <f>'Insumo 4'!CC$12+('Insumo 3'!$E27*'Insumo 4'!CC$47)</f>
        <v>17.408591211708078</v>
      </c>
      <c r="FW58" s="68">
        <f>'Insumo 4'!CD$12+('Insumo 3'!$E27*'Insumo 4'!CD$47)</f>
        <v>17.105930132855018</v>
      </c>
      <c r="FX58" s="68">
        <f>'Insumo 4'!CE$12+('Insumo 3'!$E27*'Insumo 4'!CE$47)</f>
        <v>16.732648134464192</v>
      </c>
      <c r="FY58" s="68">
        <f>'Insumo 4'!CF$12+('Insumo 3'!$E27*'Insumo 4'!CF$47)</f>
        <v>16.362765803215957</v>
      </c>
      <c r="FZ58" s="68">
        <f>'Insumo 4'!CG$12+('Insumo 3'!$E27*'Insumo 4'!CG$47)</f>
        <v>15.934016737320459</v>
      </c>
      <c r="GA58" s="68">
        <f>'Insumo 4'!CH$12+('Insumo 3'!$E27*'Insumo 4'!CH$47)</f>
        <v>15.473897653762409</v>
      </c>
      <c r="GB58" s="68">
        <f>'Insumo 4'!CI$12+('Insumo 3'!$E27*'Insumo 4'!CI$47)</f>
        <v>15.010378447619807</v>
      </c>
      <c r="GC58" s="68">
        <f>'Insumo 4'!CJ$12+('Insumo 3'!$E27*'Insumo 4'!CJ$47)</f>
        <v>14.574851105538105</v>
      </c>
      <c r="GD58" s="68">
        <f>'Insumo 4'!CK$12+('Insumo 3'!$E27*'Insumo 4'!CK$47)</f>
        <v>14.153490377584781</v>
      </c>
      <c r="GE58" s="68">
        <f>'Insumo 4'!CL$12+('Insumo 3'!$E27*'Insumo 4'!CL$47)</f>
        <v>13.758717188708378</v>
      </c>
      <c r="GF58" s="68">
        <f>'Insumo 4'!CM$12+('Insumo 3'!$E27*'Insumo 4'!CM$47)</f>
        <v>13.381434690065632</v>
      </c>
      <c r="GG58" s="68">
        <f>'Insumo 4'!CN$12+('Insumo 3'!$E27*'Insumo 4'!CN$47)</f>
        <v>13.004153881344649</v>
      </c>
    </row>
    <row r="59" spans="1:189">
      <c r="A59">
        <f>'Población %'!A104</f>
        <v>2043</v>
      </c>
      <c r="B59" s="67">
        <f>'Población %'!B104*CU59</f>
        <v>1.7419625915158726E-4</v>
      </c>
      <c r="C59" s="67">
        <f>'Población %'!C104*CV59</f>
        <v>1.8439610981170639E-4</v>
      </c>
      <c r="D59" s="67">
        <f>'Población %'!D104*CW59</f>
        <v>2.0054435163839043E-4</v>
      </c>
      <c r="E59" s="67">
        <f>'Población %'!E104*CX59</f>
        <v>2.2024906683205025E-4</v>
      </c>
      <c r="F59" s="67">
        <f>'Población %'!F104*CY59</f>
        <v>2.3667953113576609E-4</v>
      </c>
      <c r="G59" s="67">
        <f>'Población %'!G104*CZ59</f>
        <v>2.5293842494394215E-4</v>
      </c>
      <c r="H59" s="67">
        <f>'Población %'!H104*DA59</f>
        <v>2.7698701284591457E-4</v>
      </c>
      <c r="I59" s="67">
        <f>'Población %'!I104*DB59</f>
        <v>3.0113152021943323E-4</v>
      </c>
      <c r="J59" s="67">
        <f>'Población %'!J104*DC59</f>
        <v>3.2291064708376817E-4</v>
      </c>
      <c r="K59" s="67">
        <f>'Población %'!K104*DD59</f>
        <v>3.3947695927689529E-4</v>
      </c>
      <c r="L59" s="67">
        <f>'Población %'!L104*DE59</f>
        <v>3.5689939811234684E-4</v>
      </c>
      <c r="M59" s="67">
        <f>'Población %'!M104*DF59</f>
        <v>3.7573659441211994E-4</v>
      </c>
      <c r="N59" s="67">
        <f>'Población %'!N104*DG59</f>
        <v>4.1756470834517341E-4</v>
      </c>
      <c r="O59" s="67">
        <f>'Población %'!O104*DH59</f>
        <v>4.8370890749932873E-4</v>
      </c>
      <c r="P59" s="67">
        <f>'Población %'!P104*DI59</f>
        <v>5.7962646841959659E-4</v>
      </c>
      <c r="Q59" s="67">
        <f>'Población %'!Q104*DJ59</f>
        <v>7.1380520769383097E-4</v>
      </c>
      <c r="R59" s="67">
        <f>'Población %'!R104*DK59</f>
        <v>1.0053593936694316E-3</v>
      </c>
      <c r="S59" s="67">
        <f>'Población %'!S104*DL59</f>
        <v>1.1845025299024622E-3</v>
      </c>
      <c r="T59" s="67">
        <f>'Población %'!T104*DM59</f>
        <v>1.3175772343467223E-3</v>
      </c>
      <c r="U59" s="67">
        <f>'Población %'!U104*DN59</f>
        <v>1.3773541254866585E-3</v>
      </c>
      <c r="V59" s="67">
        <f>'Población %'!V104*DO59</f>
        <v>1.4117480610585135E-3</v>
      </c>
      <c r="W59" s="67">
        <f>'Población %'!W104*DP59</f>
        <v>1.3822387709177784E-3</v>
      </c>
      <c r="X59" s="67">
        <f>'Población %'!X104*DQ59</f>
        <v>1.3857195763511455E-3</v>
      </c>
      <c r="Y59" s="67">
        <f>'Población %'!Y104*DR59</f>
        <v>1.4281770752930427E-3</v>
      </c>
      <c r="Z59" s="67">
        <f>'Población %'!Z104*DS59</f>
        <v>1.455500768495631E-3</v>
      </c>
      <c r="AA59" s="67">
        <f>'Población %'!AA104*DT59</f>
        <v>1.4781458830385155E-3</v>
      </c>
      <c r="AB59" s="67">
        <f>'Población %'!AB104*DU59</f>
        <v>1.5059602690002266E-3</v>
      </c>
      <c r="AC59" s="67">
        <f>'Población %'!AC104*DV59</f>
        <v>1.5075958977003919E-3</v>
      </c>
      <c r="AD59" s="67">
        <f>'Población %'!AD104*DW59</f>
        <v>1.5044830295838354E-3</v>
      </c>
      <c r="AE59" s="67">
        <f>'Población %'!AE104*DX59</f>
        <v>1.5428129250753886E-3</v>
      </c>
      <c r="AF59" s="67">
        <f>'Población %'!AF104*DY59</f>
        <v>1.5904447606447604E-3</v>
      </c>
      <c r="AG59" s="67">
        <f>'Población %'!AG104*DZ59</f>
        <v>1.6452861483639413E-3</v>
      </c>
      <c r="AH59" s="67">
        <f>'Población %'!AH104*EA59</f>
        <v>1.7085965649788384E-3</v>
      </c>
      <c r="AI59" s="67">
        <f>'Población %'!AI104*EB59</f>
        <v>1.7453950376009758E-3</v>
      </c>
      <c r="AJ59" s="67">
        <f>'Población %'!AJ104*EC59</f>
        <v>1.8131833396843342E-3</v>
      </c>
      <c r="AK59" s="67">
        <f>'Población %'!AK104*ED59</f>
        <v>1.8709399064610877E-3</v>
      </c>
      <c r="AL59" s="67">
        <f>'Población %'!AL104*EE59</f>
        <v>1.9445460767310097E-3</v>
      </c>
      <c r="AM59" s="67">
        <f>'Población %'!AM104*EF59</f>
        <v>2.0166748211297779E-3</v>
      </c>
      <c r="AN59" s="67">
        <f>'Población %'!AN104*EG59</f>
        <v>2.1482491992170852E-3</v>
      </c>
      <c r="AO59" s="67">
        <f>'Población %'!AO104*EH59</f>
        <v>2.3474600192730493E-3</v>
      </c>
      <c r="AP59" s="67">
        <f>'Población %'!AP104*EI59</f>
        <v>2.6188145235240558E-3</v>
      </c>
      <c r="AQ59" s="67">
        <f>'Población %'!AQ104*EJ59</f>
        <v>2.9112512561247643E-3</v>
      </c>
      <c r="AR59" s="67">
        <f>'Población %'!AR104*EK59</f>
        <v>3.1933445207047509E-3</v>
      </c>
      <c r="AS59" s="67">
        <f>'Población %'!AS104*EL59</f>
        <v>3.555989088889309E-3</v>
      </c>
      <c r="AT59" s="67">
        <f>'Población %'!AT104*EM59</f>
        <v>4.1544688032050352E-3</v>
      </c>
      <c r="AU59" s="67">
        <f>'Población %'!AU104*EN59</f>
        <v>4.9498789936480384E-3</v>
      </c>
      <c r="AV59" s="67">
        <f>'Población %'!AV104*EO59</f>
        <v>6.1093077859340596E-3</v>
      </c>
      <c r="AW59" s="67">
        <f>'Población %'!AW104*EP59</f>
        <v>7.6890479144201933E-3</v>
      </c>
      <c r="AX59" s="67">
        <f>'Población %'!AX104*EQ59</f>
        <v>9.797258287022775E-3</v>
      </c>
      <c r="AY59" s="67">
        <f>'Población %'!AY104*ER59</f>
        <v>1.2292525101046312E-2</v>
      </c>
      <c r="AZ59" s="67">
        <f>'Población %'!AZ104*ES59</f>
        <v>1.4876541295393984E-2</v>
      </c>
      <c r="BA59" s="67">
        <f>'Población %'!BA104*ET59</f>
        <v>1.6961905796558055E-2</v>
      </c>
      <c r="BB59" s="67">
        <f>'Población %'!BB104*EU59</f>
        <v>1.8587580765560212E-2</v>
      </c>
      <c r="BC59" s="67">
        <f>'Población %'!BC104*EV59</f>
        <v>2.1026861071855387E-2</v>
      </c>
      <c r="BD59" s="67">
        <f>'Población %'!BD104*EW59</f>
        <v>2.4734763031942931E-2</v>
      </c>
      <c r="BE59" s="67">
        <f>'Población %'!BE104*EX59</f>
        <v>2.9469668555029124E-2</v>
      </c>
      <c r="BF59" s="67">
        <f>'Población %'!BF104*EY59</f>
        <v>3.5856205166171988E-2</v>
      </c>
      <c r="BG59" s="67">
        <f>'Población %'!BG104*EZ59</f>
        <v>4.3166516765624725E-2</v>
      </c>
      <c r="BH59" s="67">
        <f>'Población %'!BH104*FA59</f>
        <v>5.2711455673991693E-2</v>
      </c>
      <c r="BI59" s="67">
        <f>'Población %'!BI104*FB59</f>
        <v>6.5483007943667751E-2</v>
      </c>
      <c r="BJ59" s="67">
        <f>'Población %'!BJ104*FC59</f>
        <v>8.0634713284356174E-2</v>
      </c>
      <c r="BK59" s="67">
        <f>'Población %'!BK104*FD59</f>
        <v>9.7915270508770663E-2</v>
      </c>
      <c r="BL59" s="67">
        <f>'Población %'!BL104*FE59</f>
        <v>0.11572398693192928</v>
      </c>
      <c r="BM59" s="67">
        <f>'Población %'!BM104*FF59</f>
        <v>0.13314359285632835</v>
      </c>
      <c r="BN59" s="67">
        <f>'Población %'!BN104*FG59</f>
        <v>0.14827497022866959</v>
      </c>
      <c r="BO59" s="67">
        <f>'Población %'!BO104*FH59</f>
        <v>0.16018220277991085</v>
      </c>
      <c r="BP59" s="67">
        <f>'Población %'!BP104*FI59</f>
        <v>0.16820342097024238</v>
      </c>
      <c r="BQ59" s="67">
        <f>'Población %'!BQ104*FJ59</f>
        <v>0.17130643218767991</v>
      </c>
      <c r="BR59" s="67">
        <f>'Población %'!BR104*FK59</f>
        <v>0.17105742354456815</v>
      </c>
      <c r="BS59" s="67">
        <f>'Población %'!BS104*FL59</f>
        <v>0.16781078332647628</v>
      </c>
      <c r="BT59" s="67">
        <f>'Población %'!BT104*FM59</f>
        <v>0.16236301185955512</v>
      </c>
      <c r="BU59" s="67">
        <f>'Población %'!BU104*FN59</f>
        <v>0.15504594598790536</v>
      </c>
      <c r="BV59" s="67">
        <f>'Población %'!BV104*FO59</f>
        <v>0.14611569874972111</v>
      </c>
      <c r="BW59" s="67">
        <f>'Población %'!BW104*FP59</f>
        <v>0.13630868378284358</v>
      </c>
      <c r="BX59" s="67">
        <f>'Población %'!BX104*FQ59</f>
        <v>0.12679185501067991</v>
      </c>
      <c r="BY59" s="67">
        <f>'Población %'!BY104*FR59</f>
        <v>0.11752469250765706</v>
      </c>
      <c r="BZ59" s="67">
        <f>'Población %'!BZ104*FS59</f>
        <v>0.10907273287563084</v>
      </c>
      <c r="CA59" s="67">
        <f>'Población %'!CA104*FT59</f>
        <v>0.10089043140380165</v>
      </c>
      <c r="CB59" s="67">
        <f>'Población %'!CB104*FU59</f>
        <v>9.3338035384199575E-2</v>
      </c>
      <c r="CC59" s="67">
        <f>'Población %'!CC104*FV59</f>
        <v>8.632635949995314E-2</v>
      </c>
      <c r="CD59" s="67">
        <f>'Población %'!CD104*FW59</f>
        <v>7.9276119506108911E-2</v>
      </c>
      <c r="CE59" s="67">
        <f>'Población %'!CE104*FX59</f>
        <v>7.1644901870336689E-2</v>
      </c>
      <c r="CF59" s="67">
        <f>'Población %'!CF104*FY59</f>
        <v>6.4045736036536655E-2</v>
      </c>
      <c r="CG59" s="67">
        <f>'Población %'!CG104*FZ59</f>
        <v>5.662815721949916E-2</v>
      </c>
      <c r="CH59" s="67">
        <f>'Población %'!CH104*GA59</f>
        <v>4.9474872173919028E-2</v>
      </c>
      <c r="CI59" s="67">
        <f>'Población %'!CI104*GB59</f>
        <v>4.2905169152173149E-2</v>
      </c>
      <c r="CJ59" s="67">
        <f>'Población %'!CJ104*GC59</f>
        <v>3.711968065252718E-2</v>
      </c>
      <c r="CK59" s="67">
        <f>'Población %'!CK104*GD59</f>
        <v>3.1957025279580858E-2</v>
      </c>
      <c r="CL59" s="67">
        <f>'Población %'!CL104*GE59</f>
        <v>2.6988142725380124E-2</v>
      </c>
      <c r="CM59" s="67">
        <f>'Población %'!CM104*GF59</f>
        <v>2.2937725435556357E-2</v>
      </c>
      <c r="CN59" s="67">
        <f>'Población %'!CN104*GG59</f>
        <v>1.9428547727374172E-2</v>
      </c>
      <c r="CP59" s="72">
        <f t="shared" si="0"/>
        <v>3.5743375163816129</v>
      </c>
      <c r="CQ59" s="83">
        <f>100*'Población %'!CR104</f>
        <v>13.646436927091818</v>
      </c>
      <c r="CR59" s="83">
        <f t="shared" si="1"/>
        <v>26.192459874163927</v>
      </c>
      <c r="CT59">
        <f t="shared" si="2"/>
        <v>2043</v>
      </c>
      <c r="CU59" s="68">
        <f>'Insumo 4'!B$12+('Insumo 3'!$E28*'Insumo 4'!B$47)</f>
        <v>1.438017391779195E-2</v>
      </c>
      <c r="CV59" s="68">
        <f>'Insumo 4'!C$12+('Insumo 3'!$E28*'Insumo 4'!C$47)</f>
        <v>1.5138746780251858E-2</v>
      </c>
      <c r="CW59" s="68">
        <f>'Insumo 4'!D$12+('Insumo 3'!$E28*'Insumo 4'!D$47)</f>
        <v>1.6347853225054877E-2</v>
      </c>
      <c r="CX59" s="68">
        <f>'Insumo 4'!E$12+('Insumo 3'!$E28*'Insumo 4'!E$47)</f>
        <v>1.7766157290198207E-2</v>
      </c>
      <c r="CY59" s="68">
        <f>'Insumo 4'!F$12+('Insumo 3'!$E28*'Insumo 4'!F$47)</f>
        <v>1.8923473255538604E-2</v>
      </c>
      <c r="CZ59" s="68">
        <f>'Insumo 4'!G$12+('Insumo 3'!$E28*'Insumo 4'!G$47)</f>
        <v>2.0025529128652384E-2</v>
      </c>
      <c r="DA59" s="68">
        <f>'Insumo 4'!H$12+('Insumo 3'!$E28*'Insumo 4'!H$47)</f>
        <v>2.1697631346092615E-2</v>
      </c>
      <c r="DB59" s="68">
        <f>'Insumo 4'!I$12+('Insumo 3'!$E28*'Insumo 4'!I$47)</f>
        <v>2.3326829149921142E-2</v>
      </c>
      <c r="DC59" s="68">
        <f>'Insumo 4'!J$12+('Insumo 3'!$E28*'Insumo 4'!J$47)</f>
        <v>2.4726456906785609E-2</v>
      </c>
      <c r="DD59" s="68">
        <f>'Insumo 4'!K$12+('Insumo 3'!$E28*'Insumo 4'!K$47)</f>
        <v>2.5690415732107851E-2</v>
      </c>
      <c r="DE59" s="68">
        <f>'Insumo 4'!L$12+('Insumo 3'!$E28*'Insumo 4'!L$47)</f>
        <v>2.6696659656740295E-2</v>
      </c>
      <c r="DF59" s="68">
        <f>'Insumo 4'!M$12+('Insumo 3'!$E28*'Insumo 4'!M$47)</f>
        <v>2.7791323193966492E-2</v>
      </c>
      <c r="DG59" s="68">
        <f>'Insumo 4'!N$12+('Insumo 3'!$E28*'Insumo 4'!N$47)</f>
        <v>3.0554411833803533E-2</v>
      </c>
      <c r="DH59" s="68">
        <f>'Insumo 4'!O$12+('Insumo 3'!$E28*'Insumo 4'!O$47)</f>
        <v>3.5030692064960837E-2</v>
      </c>
      <c r="DI59" s="68">
        <f>'Insumo 4'!P$12+('Insumo 3'!$E28*'Insumo 4'!P$47)</f>
        <v>4.1570360008233539E-2</v>
      </c>
      <c r="DJ59" s="68">
        <f>'Insumo 4'!Q$12+('Insumo 3'!$E28*'Insumo 4'!Q$47)</f>
        <v>5.0736450934599255E-2</v>
      </c>
      <c r="DK59" s="68">
        <f>'Insumo 4'!R$12+('Insumo 3'!$E28*'Insumo 4'!R$47)</f>
        <v>7.0883421620349413E-2</v>
      </c>
      <c r="DL59" s="68">
        <f>'Insumo 4'!S$12+('Insumo 3'!$E28*'Insumo 4'!S$47)</f>
        <v>8.2923422277954711E-2</v>
      </c>
      <c r="DM59" s="68">
        <f>'Insumo 4'!T$12+('Insumo 3'!$E28*'Insumo 4'!T$47)</f>
        <v>9.1677152718461177E-2</v>
      </c>
      <c r="DN59" s="68">
        <f>'Insumo 4'!U$12+('Insumo 3'!$E28*'Insumo 4'!U$47)</f>
        <v>9.5341010383837813E-2</v>
      </c>
      <c r="DO59" s="68">
        <f>'Insumo 4'!V$12+('Insumo 3'!$E28*'Insumo 4'!V$47)</f>
        <v>9.7398717333817317E-2</v>
      </c>
      <c r="DP59" s="68">
        <f>'Insumo 4'!W$12+('Insumo 3'!$E28*'Insumo 4'!W$47)</f>
        <v>9.5263523236051847E-2</v>
      </c>
      <c r="DQ59" s="68">
        <f>'Insumo 4'!X$12+('Insumo 3'!$E28*'Insumo 4'!X$47)</f>
        <v>9.5590634544964775E-2</v>
      </c>
      <c r="DR59" s="68">
        <f>'Insumo 4'!Y$12+('Insumo 3'!$E28*'Insumo 4'!Y$47)</f>
        <v>9.8672259600818976E-2</v>
      </c>
      <c r="DS59" s="68">
        <f>'Insumo 4'!Z$12+('Insumo 3'!$E28*'Insumo 4'!Z$47)</f>
        <v>0.1007403184656102</v>
      </c>
      <c r="DT59" s="68">
        <f>'Insumo 4'!AA$12+('Insumo 3'!$E28*'Insumo 4'!AA$47)</f>
        <v>0.1028042458641711</v>
      </c>
      <c r="DU59" s="68">
        <f>'Insumo 4'!AB$12+('Insumo 3'!$E28*'Insumo 4'!AB$47)</f>
        <v>0.10568534353845639</v>
      </c>
      <c r="DV59" s="68">
        <f>'Insumo 4'!AC$12+('Insumo 3'!$E28*'Insumo 4'!AC$47)</f>
        <v>0.10703665958933342</v>
      </c>
      <c r="DW59" s="68">
        <f>'Insumo 4'!AD$12+('Insumo 3'!$E28*'Insumo 4'!AD$47)</f>
        <v>0.10805870798222848</v>
      </c>
      <c r="DX59" s="68">
        <f>'Insumo 4'!AE$12+('Insumo 3'!$E28*'Insumo 4'!AE$47)</f>
        <v>0.11215283286488324</v>
      </c>
      <c r="DY59" s="68">
        <f>'Insumo 4'!AF$12+('Insumo 3'!$E28*'Insumo 4'!AF$47)</f>
        <v>0.1167387966142874</v>
      </c>
      <c r="DZ59" s="68">
        <f>'Insumo 4'!AG$12+('Insumo 3'!$E28*'Insumo 4'!AG$47)</f>
        <v>0.12143366085796556</v>
      </c>
      <c r="EA59" s="68">
        <f>'Insumo 4'!AH$12+('Insumo 3'!$E28*'Insumo 4'!AH$47)</f>
        <v>0.1264125168620068</v>
      </c>
      <c r="EB59" s="68">
        <f>'Insumo 4'!AI$12+('Insumo 3'!$E28*'Insumo 4'!AI$47)</f>
        <v>0.12935957711245713</v>
      </c>
      <c r="EC59" s="68">
        <f>'Insumo 4'!AJ$12+('Insumo 3'!$E28*'Insumo 4'!AJ$47)</f>
        <v>0.13438942542352963</v>
      </c>
      <c r="ED59" s="68">
        <f>'Insumo 4'!AK$12+('Insumo 3'!$E28*'Insumo 4'!AK$47)</f>
        <v>0.13864804292786539</v>
      </c>
      <c r="EE59" s="68">
        <f>'Insumo 4'!AL$12+('Insumo 3'!$E28*'Insumo 4'!AL$47)</f>
        <v>0.14416727613414013</v>
      </c>
      <c r="EF59" s="68">
        <f>'Insumo 4'!AM$12+('Insumo 3'!$E28*'Insumo 4'!AM$47)</f>
        <v>0.1494845503665152</v>
      </c>
      <c r="EG59" s="68">
        <f>'Insumo 4'!AN$12+('Insumo 3'!$E28*'Insumo 4'!AN$47)</f>
        <v>0.15913217138889876</v>
      </c>
      <c r="EH59" s="68">
        <f>'Insumo 4'!AO$12+('Insumo 3'!$E28*'Insumo 4'!AO$47)</f>
        <v>0.17415422316329457</v>
      </c>
      <c r="EI59" s="68">
        <f>'Insumo 4'!AP$12+('Insumo 3'!$E28*'Insumo 4'!AP$47)</f>
        <v>0.19241633390780064</v>
      </c>
      <c r="EJ59" s="68">
        <f>'Insumo 4'!AQ$12+('Insumo 3'!$E28*'Insumo 4'!AQ$47)</f>
        <v>0.20838193161721516</v>
      </c>
      <c r="EK59" s="68">
        <f>'Insumo 4'!AR$12+('Insumo 3'!$E28*'Insumo 4'!AR$47)</f>
        <v>0.22087080304622592</v>
      </c>
      <c r="EL59" s="68">
        <f>'Insumo 4'!AS$12+('Insumo 3'!$E28*'Insumo 4'!AS$47)</f>
        <v>0.2386820252567402</v>
      </c>
      <c r="EM59" s="68">
        <f>'Insumo 4'!AT$12+('Insumo 3'!$E28*'Insumo 4'!AT$47)</f>
        <v>0.27090884362566742</v>
      </c>
      <c r="EN59" s="68">
        <f>'Insumo 4'!AU$12+('Insumo 3'!$E28*'Insumo 4'!AU$47)</f>
        <v>0.31757097501676423</v>
      </c>
      <c r="EO59" s="68">
        <f>'Insumo 4'!AV$12+('Insumo 3'!$E28*'Insumo 4'!AV$47)</f>
        <v>0.39294716885996134</v>
      </c>
      <c r="EP59" s="68">
        <f>'Insumo 4'!AW$12+('Insumo 3'!$E28*'Insumo 4'!AW$47)</f>
        <v>0.50256950407499079</v>
      </c>
      <c r="EQ59" s="68">
        <f>'Insumo 4'!AX$12+('Insumo 3'!$E28*'Insumo 4'!AX$47)</f>
        <v>0.65092019319396544</v>
      </c>
      <c r="ER59" s="68">
        <f>'Insumo 4'!AY$12+('Insumo 3'!$E28*'Insumo 4'!AY$47)</f>
        <v>0.831286540483126</v>
      </c>
      <c r="ES59" s="68">
        <f>'Insumo 4'!AZ$12+('Insumo 3'!$E28*'Insumo 4'!AZ$47)</f>
        <v>1.0326504868323512</v>
      </c>
      <c r="ET59" s="68">
        <f>'Insumo 4'!BA$12+('Insumo 3'!$E28*'Insumo 4'!BA$47)</f>
        <v>1.2214359635384158</v>
      </c>
      <c r="EU59" s="68">
        <f>'Insumo 4'!BB$12+('Insumo 3'!$E28*'Insumo 4'!BB$47)</f>
        <v>1.3998134251133152</v>
      </c>
      <c r="EV59" s="68">
        <f>'Insumo 4'!BC$12+('Insumo 3'!$E28*'Insumo 4'!BC$47)</f>
        <v>1.6619650218704958</v>
      </c>
      <c r="EW59" s="68">
        <f>'Insumo 4'!BD$12+('Insumo 3'!$E28*'Insumo 4'!BD$47)</f>
        <v>2.0626463050087116</v>
      </c>
      <c r="EX59" s="68">
        <f>'Insumo 4'!BE$12+('Insumo 3'!$E28*'Insumo 4'!BE$47)</f>
        <v>2.5819475603405762</v>
      </c>
      <c r="EY59" s="68">
        <f>'Insumo 4'!BF$12+('Insumo 3'!$E28*'Insumo 4'!BF$47)</f>
        <v>3.2649823215752178</v>
      </c>
      <c r="EZ59" s="68">
        <f>'Insumo 4'!BG$12+('Insumo 3'!$E28*'Insumo 4'!BG$47)</f>
        <v>4.0519567064167088</v>
      </c>
      <c r="FA59" s="68">
        <f>'Insumo 4'!BH$12+('Insumo 3'!$E28*'Insumo 4'!BH$47)</f>
        <v>5.1133356804435275</v>
      </c>
      <c r="FB59" s="68">
        <f>'Insumo 4'!BI$12+('Insumo 3'!$E28*'Insumo 4'!BI$47)</f>
        <v>6.5750959204716768</v>
      </c>
      <c r="FC59" s="68">
        <f>'Insumo 4'!BJ$12+('Insumo 3'!$E28*'Insumo 4'!BJ$47)</f>
        <v>8.3330502966468707</v>
      </c>
      <c r="FD59" s="68">
        <f>'Insumo 4'!BK$12+('Insumo 3'!$E28*'Insumo 4'!BK$47)</f>
        <v>10.328530230129354</v>
      </c>
      <c r="FE59" s="68">
        <f>'Insumo 4'!BL$12+('Insumo 3'!$E28*'Insumo 4'!BL$47)</f>
        <v>12.390821622173451</v>
      </c>
      <c r="FF59" s="68">
        <f>'Insumo 4'!BM$12+('Insumo 3'!$E28*'Insumo 4'!BM$47)</f>
        <v>14.46253703727068</v>
      </c>
      <c r="FG59" s="68">
        <f>'Insumo 4'!BN$12+('Insumo 3'!$E28*'Insumo 4'!BN$47)</f>
        <v>16.308559435593089</v>
      </c>
      <c r="FH59" s="68">
        <f>'Insumo 4'!BO$12+('Insumo 3'!$E28*'Insumo 4'!BO$47)</f>
        <v>17.926912877564554</v>
      </c>
      <c r="FI59" s="68">
        <f>'Insumo 4'!BP$12+('Insumo 3'!$E28*'Insumo 4'!BP$47)</f>
        <v>19.331115221097409</v>
      </c>
      <c r="FJ59" s="68">
        <f>'Insumo 4'!BQ$12+('Insumo 3'!$E28*'Insumo 4'!BQ$47)</f>
        <v>20.355606530278827</v>
      </c>
      <c r="FK59" s="68">
        <f>'Insumo 4'!BR$12+('Insumo 3'!$E28*'Insumo 4'!BR$47)</f>
        <v>21.011491544777392</v>
      </c>
      <c r="FL59" s="68">
        <f>'Insumo 4'!BS$12+('Insumo 3'!$E28*'Insumo 4'!BS$47)</f>
        <v>21.334050979690407</v>
      </c>
      <c r="FM59" s="68">
        <f>'Insumo 4'!BT$12+('Insumo 3'!$E28*'Insumo 4'!BT$47)</f>
        <v>21.406662123718974</v>
      </c>
      <c r="FN59" s="68">
        <f>'Insumo 4'!BU$12+('Insumo 3'!$E28*'Insumo 4'!BU$47)</f>
        <v>21.233940123124185</v>
      </c>
      <c r="FO59" s="68">
        <f>'Insumo 4'!BV$12+('Insumo 3'!$E28*'Insumo 4'!BV$47)</f>
        <v>20.827708842163929</v>
      </c>
      <c r="FP59" s="68">
        <f>'Insumo 4'!BW$12+('Insumo 3'!$E28*'Insumo 4'!BW$47)</f>
        <v>20.284369602381812</v>
      </c>
      <c r="FQ59" s="68">
        <f>'Insumo 4'!BX$12+('Insumo 3'!$E28*'Insumo 4'!BX$47)</f>
        <v>19.762765420214304</v>
      </c>
      <c r="FR59" s="68">
        <f>'Insumo 4'!BY$12+('Insumo 3'!$E28*'Insumo 4'!BY$47)</f>
        <v>19.233258415177325</v>
      </c>
      <c r="FS59" s="68">
        <f>'Insumo 4'!BZ$12+('Insumo 3'!$E28*'Insumo 4'!BZ$47)</f>
        <v>18.781517075412836</v>
      </c>
      <c r="FT59" s="68">
        <f>'Insumo 4'!CA$12+('Insumo 3'!$E28*'Insumo 4'!CA$47)</f>
        <v>18.332379117810458</v>
      </c>
      <c r="FU59" s="68">
        <f>'Insumo 4'!CB$12+('Insumo 3'!$E28*'Insumo 4'!CB$47)</f>
        <v>17.960809552851661</v>
      </c>
      <c r="FV59" s="68">
        <f>'Insumo 4'!CC$12+('Insumo 3'!$E28*'Insumo 4'!CC$47)</f>
        <v>17.644907299955108</v>
      </c>
      <c r="FW59" s="68">
        <f>'Insumo 4'!CD$12+('Insumo 3'!$E28*'Insumo 4'!CD$47)</f>
        <v>17.348334455591313</v>
      </c>
      <c r="FX59" s="68">
        <f>'Insumo 4'!CE$12+('Insumo 3'!$E28*'Insumo 4'!CE$47)</f>
        <v>16.97918940427104</v>
      </c>
      <c r="FY59" s="68">
        <f>'Insumo 4'!CF$12+('Insumo 3'!$E28*'Insumo 4'!CF$47)</f>
        <v>16.61517050718113</v>
      </c>
      <c r="FZ59" s="68">
        <f>'Insumo 4'!CG$12+('Insumo 3'!$E28*'Insumo 4'!CG$47)</f>
        <v>16.193669977294498</v>
      </c>
      <c r="GA59" s="68">
        <f>'Insumo 4'!CH$12+('Insumo 3'!$E28*'Insumo 4'!CH$47)</f>
        <v>15.741537548986624</v>
      </c>
      <c r="GB59" s="68">
        <f>'Insumo 4'!CI$12+('Insumo 3'!$E28*'Insumo 4'!CI$47)</f>
        <v>15.286085001106294</v>
      </c>
      <c r="GC59" s="68">
        <f>'Insumo 4'!CJ$12+('Insumo 3'!$E28*'Insumo 4'!CJ$47)</f>
        <v>14.857965684139575</v>
      </c>
      <c r="GD59" s="68">
        <f>'Insumo 4'!CK$12+('Insumo 3'!$E28*'Insumo 4'!CK$47)</f>
        <v>14.443679648671823</v>
      </c>
      <c r="GE59" s="68">
        <f>'Insumo 4'!CL$12+('Insumo 3'!$E28*'Insumo 4'!CL$47)</f>
        <v>14.055355562127275</v>
      </c>
      <c r="GF59" s="68">
        <f>'Insumo 4'!CM$12+('Insumo 3'!$E28*'Insumo 4'!CM$47)</f>
        <v>13.684110619506654</v>
      </c>
      <c r="GG59" s="68">
        <f>'Insumo 4'!CN$12+('Insumo 3'!$E28*'Insumo 4'!CN$47)</f>
        <v>13.312867327044867</v>
      </c>
    </row>
    <row r="60" spans="1:189">
      <c r="A60">
        <f>'Población %'!A105</f>
        <v>2044</v>
      </c>
      <c r="B60" s="67">
        <f>'Población %'!B105*CU60</f>
        <v>1.8118491744273114E-4</v>
      </c>
      <c r="C60" s="67">
        <f>'Población %'!C105*CV60</f>
        <v>1.9174390102721434E-4</v>
      </c>
      <c r="D60" s="67">
        <f>'Población %'!D105*CW60</f>
        <v>2.0846349384730554E-4</v>
      </c>
      <c r="E60" s="67">
        <f>'Población %'!E105*CX60</f>
        <v>2.2837773010047667E-4</v>
      </c>
      <c r="F60" s="67">
        <f>'Población %'!F105*CY60</f>
        <v>2.4578351188320473E-4</v>
      </c>
      <c r="G60" s="67">
        <f>'Población %'!G105*CZ60</f>
        <v>2.6257952802185419E-4</v>
      </c>
      <c r="H60" s="67">
        <f>'Población %'!H105*DA60</f>
        <v>2.8743042549889429E-4</v>
      </c>
      <c r="I60" s="67">
        <f>'Población %'!I105*DB60</f>
        <v>3.1236290314423816E-4</v>
      </c>
      <c r="J60" s="67">
        <f>'Población %'!J105*DC60</f>
        <v>3.3481346719741514E-4</v>
      </c>
      <c r="K60" s="67">
        <f>'Población %'!K105*DD60</f>
        <v>3.518320234610094E-4</v>
      </c>
      <c r="L60" s="67">
        <f>'Población %'!L105*DE60</f>
        <v>3.6981866988539889E-4</v>
      </c>
      <c r="M60" s="67">
        <f>'Población %'!M105*DF60</f>
        <v>3.8928965473710163E-4</v>
      </c>
      <c r="N60" s="67">
        <f>'Población %'!N105*DG60</f>
        <v>4.3254416000133438E-4</v>
      </c>
      <c r="O60" s="67">
        <f>'Población %'!O105*DH60</f>
        <v>5.009069377742071E-4</v>
      </c>
      <c r="P60" s="67">
        <f>'Población %'!P105*DI60</f>
        <v>6.001182963157229E-4</v>
      </c>
      <c r="Q60" s="67">
        <f>'Población %'!Q105*DJ60</f>
        <v>7.3899949893480987E-4</v>
      </c>
      <c r="R60" s="67">
        <f>'Población %'!R105*DK60</f>
        <v>1.0410101289149945E-3</v>
      </c>
      <c r="S60" s="67">
        <f>'Población %'!S105*DL60</f>
        <v>1.2270817213168915E-3</v>
      </c>
      <c r="T60" s="67">
        <f>'Población %'!T105*DM60</f>
        <v>1.3657193381603776E-3</v>
      </c>
      <c r="U60" s="67">
        <f>'Población %'!U105*DN60</f>
        <v>1.4284526269392136E-3</v>
      </c>
      <c r="V60" s="67">
        <f>'Población %'!V105*DO60</f>
        <v>1.4662989804518089E-3</v>
      </c>
      <c r="W60" s="67">
        <f>'Población %'!W105*DP60</f>
        <v>1.4385807066225329E-3</v>
      </c>
      <c r="X60" s="67">
        <f>'Población %'!X105*DQ60</f>
        <v>1.444909284907443E-3</v>
      </c>
      <c r="Y60" s="67">
        <f>'Población %'!Y105*DR60</f>
        <v>1.4902055934852296E-3</v>
      </c>
      <c r="Z60" s="67">
        <f>'Población %'!Z105*DS60</f>
        <v>1.5192278651434766E-3</v>
      </c>
      <c r="AA60" s="67">
        <f>'Población %'!AA105*DT60</f>
        <v>1.5478170944618873E-3</v>
      </c>
      <c r="AB60" s="67">
        <f>'Población %'!AB105*DU60</f>
        <v>1.5838051269070218E-3</v>
      </c>
      <c r="AC60" s="67">
        <f>'Población %'!AC105*DV60</f>
        <v>1.590027260626341E-3</v>
      </c>
      <c r="AD60" s="67">
        <f>'Población %'!AD105*DW60</f>
        <v>1.5870893592120241E-3</v>
      </c>
      <c r="AE60" s="67">
        <f>'Población %'!AE105*DX60</f>
        <v>1.6287704461244693E-3</v>
      </c>
      <c r="AF60" s="67">
        <f>'Población %'!AF105*DY60</f>
        <v>1.6756187152540086E-3</v>
      </c>
      <c r="AG60" s="67">
        <f>'Población %'!AG105*DZ60</f>
        <v>1.7267970443409907E-3</v>
      </c>
      <c r="AH60" s="67">
        <f>'Población %'!AH105*EA60</f>
        <v>1.7882986901769685E-3</v>
      </c>
      <c r="AI60" s="67">
        <f>'Población %'!AI105*EB60</f>
        <v>1.8261520951534404E-3</v>
      </c>
      <c r="AJ60" s="67">
        <f>'Población %'!AJ105*EC60</f>
        <v>1.8944730282263007E-3</v>
      </c>
      <c r="AK60" s="67">
        <f>'Población %'!AK105*ED60</f>
        <v>1.9550728533562572E-3</v>
      </c>
      <c r="AL60" s="67">
        <f>'Población %'!AL105*EE60</f>
        <v>2.0337503749946148E-3</v>
      </c>
      <c r="AM60" s="67">
        <f>'Población %'!AM105*EF60</f>
        <v>2.1081044322282774E-3</v>
      </c>
      <c r="AN60" s="67">
        <f>'Población %'!AN105*EG60</f>
        <v>2.2447620117752613E-3</v>
      </c>
      <c r="AO60" s="67">
        <f>'Población %'!AO105*EH60</f>
        <v>2.458433135486284E-3</v>
      </c>
      <c r="AP60" s="67">
        <f>'Población %'!AP105*EI60</f>
        <v>2.7121516750647787E-3</v>
      </c>
      <c r="AQ60" s="67">
        <f>'Población %'!AQ105*EJ60</f>
        <v>2.9658265117177307E-3</v>
      </c>
      <c r="AR60" s="67">
        <f>'Población %'!AR105*EK60</f>
        <v>3.226472643733545E-3</v>
      </c>
      <c r="AS60" s="67">
        <f>'Población %'!AS105*EL60</f>
        <v>3.6057219093495975E-3</v>
      </c>
      <c r="AT60" s="67">
        <f>'Población %'!AT105*EM60</f>
        <v>4.2106649967890136E-3</v>
      </c>
      <c r="AU60" s="67">
        <f>'Población %'!AU105*EN60</f>
        <v>5.0652095071558817E-3</v>
      </c>
      <c r="AV60" s="67">
        <f>'Población %'!AV105*EO60</f>
        <v>6.3270502228525184E-3</v>
      </c>
      <c r="AW60" s="67">
        <f>'Población %'!AW105*EP60</f>
        <v>8.000507156603524E-3</v>
      </c>
      <c r="AX60" s="67">
        <f>'Población %'!AX105*EQ60</f>
        <v>1.0125460533093315E-2</v>
      </c>
      <c r="AY60" s="67">
        <f>'Población %'!AY105*ER60</f>
        <v>1.2662418196439446E-2</v>
      </c>
      <c r="AZ60" s="67">
        <f>'Población %'!AZ105*ES60</f>
        <v>1.5405953953075887E-2</v>
      </c>
      <c r="BA60" s="67">
        <f>'Población %'!BA105*ET60</f>
        <v>1.7727862277496113E-2</v>
      </c>
      <c r="BB60" s="67">
        <f>'Población %'!BB105*EU60</f>
        <v>1.9578629484454976E-2</v>
      </c>
      <c r="BC60" s="67">
        <f>'Población %'!BC105*EV60</f>
        <v>2.2236997762721609E-2</v>
      </c>
      <c r="BD60" s="67">
        <f>'Población %'!BD105*EW60</f>
        <v>2.6317804791114303E-2</v>
      </c>
      <c r="BE60" s="67">
        <f>'Población %'!BE105*EX60</f>
        <v>3.1230036727724852E-2</v>
      </c>
      <c r="BF60" s="67">
        <f>'Población %'!BF105*EY60</f>
        <v>3.7562992606278607E-2</v>
      </c>
      <c r="BG60" s="67">
        <f>'Población %'!BG105*EZ60</f>
        <v>4.47718953305506E-2</v>
      </c>
      <c r="BH60" s="67">
        <f>'Población %'!BH105*FA60</f>
        <v>5.4734827032032862E-2</v>
      </c>
      <c r="BI60" s="67">
        <f>'Población %'!BI105*FB60</f>
        <v>6.8014186014069208E-2</v>
      </c>
      <c r="BJ60" s="67">
        <f>'Población %'!BJ105*FC60</f>
        <v>8.3162030905789122E-2</v>
      </c>
      <c r="BK60" s="67">
        <f>'Población %'!BK105*FD60</f>
        <v>0.10002755906683194</v>
      </c>
      <c r="BL60" s="67">
        <f>'Población %'!BL105*FE60</f>
        <v>0.1174098320306282</v>
      </c>
      <c r="BM60" s="67">
        <f>'Población %'!BM105*FF60</f>
        <v>0.1348687780216701</v>
      </c>
      <c r="BN60" s="67">
        <f>'Población %'!BN105*FG60</f>
        <v>0.14980425578546144</v>
      </c>
      <c r="BO60" s="67">
        <f>'Población %'!BO105*FH60</f>
        <v>0.16252434299473931</v>
      </c>
      <c r="BP60" s="67">
        <f>'Población %'!BP105*FI60</f>
        <v>0.17213070809327533</v>
      </c>
      <c r="BQ60" s="67">
        <f>'Población %'!BQ105*FJ60</f>
        <v>0.17631573049833851</v>
      </c>
      <c r="BR60" s="67">
        <f>'Población %'!BR105*FK60</f>
        <v>0.17578489544265985</v>
      </c>
      <c r="BS60" s="67">
        <f>'Población %'!BS105*FL60</f>
        <v>0.1724109852307322</v>
      </c>
      <c r="BT60" s="67">
        <f>'Población %'!BT105*FM60</f>
        <v>0.16692246848832606</v>
      </c>
      <c r="BU60" s="67">
        <f>'Población %'!BU105*FN60</f>
        <v>0.15947390590990448</v>
      </c>
      <c r="BV60" s="67">
        <f>'Población %'!BV105*FO60</f>
        <v>0.15042575010911136</v>
      </c>
      <c r="BW60" s="67">
        <f>'Población %'!BW105*FP60</f>
        <v>0.14062298691680994</v>
      </c>
      <c r="BX60" s="67">
        <f>'Población %'!BX105*FQ60</f>
        <v>0.13109529673046066</v>
      </c>
      <c r="BY60" s="67">
        <f>'Población %'!BY105*FR60</f>
        <v>0.12165660657699247</v>
      </c>
      <c r="BZ60" s="67">
        <f>'Población %'!BZ105*FS60</f>
        <v>0.11295286602407073</v>
      </c>
      <c r="CA60" s="67">
        <f>'Población %'!CA105*FT60</f>
        <v>0.10451336401555003</v>
      </c>
      <c r="CB60" s="67">
        <f>'Población %'!CB105*FU60</f>
        <v>9.6718630504783618E-2</v>
      </c>
      <c r="CC60" s="67">
        <f>'Población %'!CC105*FV60</f>
        <v>8.9398627122028201E-2</v>
      </c>
      <c r="CD60" s="67">
        <f>'Población %'!CD105*FW60</f>
        <v>8.2414999274266085E-2</v>
      </c>
      <c r="CE60" s="67">
        <f>'Población %'!CE105*FX60</f>
        <v>7.4988411830062482E-2</v>
      </c>
      <c r="CF60" s="67">
        <f>'Población %'!CF105*FY60</f>
        <v>6.7394884073891201E-2</v>
      </c>
      <c r="CG60" s="67">
        <f>'Población %'!CG105*FZ60</f>
        <v>5.9631075518219924E-2</v>
      </c>
      <c r="CH60" s="67">
        <f>'Población %'!CH105*GA60</f>
        <v>5.2206563970853617E-2</v>
      </c>
      <c r="CI60" s="67">
        <f>'Población %'!CI105*GB60</f>
        <v>4.5175829366002354E-2</v>
      </c>
      <c r="CJ60" s="67">
        <f>'Población %'!CJ105*GC60</f>
        <v>3.884255230596298E-2</v>
      </c>
      <c r="CK60" s="67">
        <f>'Población %'!CK105*GD60</f>
        <v>3.3274839730849631E-2</v>
      </c>
      <c r="CL60" s="67">
        <f>'Población %'!CL105*GE60</f>
        <v>2.8371959855328567E-2</v>
      </c>
      <c r="CM60" s="67">
        <f>'Población %'!CM105*GF60</f>
        <v>2.3569411895409127E-2</v>
      </c>
      <c r="CN60" s="67">
        <f>'Población %'!CN105*GG60</f>
        <v>1.9804941751013789E-2</v>
      </c>
      <c r="CP60" s="72">
        <f t="shared" si="0"/>
        <v>3.6860844664058807</v>
      </c>
      <c r="CQ60" s="83">
        <f>100*'Población %'!CR105</f>
        <v>13.937178736267713</v>
      </c>
      <c r="CR60" s="83">
        <f t="shared" si="1"/>
        <v>26.44785243956045</v>
      </c>
      <c r="CT60">
        <f t="shared" si="2"/>
        <v>2044</v>
      </c>
      <c r="CU60" s="68">
        <f>'Insumo 4'!B$12+('Insumo 3'!$E29*'Insumo 4'!B$47)</f>
        <v>1.5130624028092324E-2</v>
      </c>
      <c r="CV60" s="68">
        <f>'Insumo 4'!C$12+('Insumo 3'!$E29*'Insumo 4'!C$47)</f>
        <v>1.592878410914627E-2</v>
      </c>
      <c r="CW60" s="68">
        <f>'Insumo 4'!D$12+('Insumo 3'!$E29*'Insumo 4'!D$47)</f>
        <v>1.7200989517150607E-2</v>
      </c>
      <c r="CX60" s="68">
        <f>'Insumo 4'!E$12+('Insumo 3'!$E29*'Insumo 4'!E$47)</f>
        <v>1.8693309824949347E-2</v>
      </c>
      <c r="CY60" s="68">
        <f>'Insumo 4'!F$12+('Insumo 3'!$E29*'Insumo 4'!F$47)</f>
        <v>1.9911021992644953E-2</v>
      </c>
      <c r="CZ60" s="68">
        <f>'Insumo 4'!G$12+('Insumo 3'!$E29*'Insumo 4'!G$47)</f>
        <v>2.1070590240523004E-2</v>
      </c>
      <c r="DA60" s="68">
        <f>'Insumo 4'!H$12+('Insumo 3'!$E29*'Insumo 4'!H$47)</f>
        <v>2.2829953523141242E-2</v>
      </c>
      <c r="DB60" s="68">
        <f>'Insumo 4'!I$12+('Insumo 3'!$E29*'Insumo 4'!I$47)</f>
        <v>2.4544173363460684E-2</v>
      </c>
      <c r="DC60" s="68">
        <f>'Insumo 4'!J$12+('Insumo 3'!$E29*'Insumo 4'!J$47)</f>
        <v>2.6016842712904147E-2</v>
      </c>
      <c r="DD60" s="68">
        <f>'Insumo 4'!K$12+('Insumo 3'!$E29*'Insumo 4'!K$47)</f>
        <v>2.7031107119433097E-2</v>
      </c>
      <c r="DE60" s="68">
        <f>'Insumo 4'!L$12+('Insumo 3'!$E29*'Insumo 4'!L$47)</f>
        <v>2.8089863334149544E-2</v>
      </c>
      <c r="DF60" s="68">
        <f>'Insumo 4'!M$12+('Insumo 3'!$E29*'Insumo 4'!M$47)</f>
        <v>2.9241653466432902E-2</v>
      </c>
      <c r="DG60" s="68">
        <f>'Insumo 4'!N$12+('Insumo 3'!$E29*'Insumo 4'!N$47)</f>
        <v>3.2148937870965795E-2</v>
      </c>
      <c r="DH60" s="68">
        <f>'Insumo 4'!O$12+('Insumo 3'!$E29*'Insumo 4'!O$47)</f>
        <v>3.6858819240218596E-2</v>
      </c>
      <c r="DI60" s="68">
        <f>'Insumo 4'!P$12+('Insumo 3'!$E29*'Insumo 4'!P$47)</f>
        <v>4.3739769184488846E-2</v>
      </c>
      <c r="DJ60" s="68">
        <f>'Insumo 4'!Q$12+('Insumo 3'!$E29*'Insumo 4'!Q$47)</f>
        <v>5.3384205782196117E-2</v>
      </c>
      <c r="DK60" s="68">
        <f>'Insumo 4'!R$12+('Insumo 3'!$E29*'Insumo 4'!R$47)</f>
        <v>7.4582575182577479E-2</v>
      </c>
      <c r="DL60" s="68">
        <f>'Insumo 4'!S$12+('Insumo 3'!$E29*'Insumo 4'!S$47)</f>
        <v>8.7250900634665091E-2</v>
      </c>
      <c r="DM60" s="68">
        <f>'Insumo 4'!T$12+('Insumo 3'!$E29*'Insumo 4'!T$47)</f>
        <v>9.6461457119986632E-2</v>
      </c>
      <c r="DN60" s="68">
        <f>'Insumo 4'!U$12+('Insumo 3'!$E29*'Insumo 4'!U$47)</f>
        <v>0.10031651848045244</v>
      </c>
      <c r="DO60" s="68">
        <f>'Insumo 4'!V$12+('Insumo 3'!$E29*'Insumo 4'!V$47)</f>
        <v>0.102481609834571</v>
      </c>
      <c r="DP60" s="68">
        <f>'Insumo 4'!W$12+('Insumo 3'!$E29*'Insumo 4'!W$47)</f>
        <v>0.10023498755413254</v>
      </c>
      <c r="DQ60" s="68">
        <f>'Insumo 4'!X$12+('Insumo 3'!$E29*'Insumo 4'!X$47)</f>
        <v>0.10057916963835442</v>
      </c>
      <c r="DR60" s="68">
        <f>'Insumo 4'!Y$12+('Insumo 3'!$E29*'Insumo 4'!Y$47)</f>
        <v>0.10382161374106375</v>
      </c>
      <c r="DS60" s="68">
        <f>'Insumo 4'!Z$12+('Insumo 3'!$E29*'Insumo 4'!Z$47)</f>
        <v>0.10599759723959462</v>
      </c>
      <c r="DT60" s="68">
        <f>'Insumo 4'!AA$12+('Insumo 3'!$E29*'Insumo 4'!AA$47)</f>
        <v>0.1081692336653729</v>
      </c>
      <c r="DU60" s="68">
        <f>'Insumo 4'!AB$12+('Insumo 3'!$E29*'Insumo 4'!AB$47)</f>
        <v>0.1112006855759709</v>
      </c>
      <c r="DV60" s="68">
        <f>'Insumo 4'!AC$12+('Insumo 3'!$E29*'Insumo 4'!AC$47)</f>
        <v>0.11262252200339055</v>
      </c>
      <c r="DW60" s="68">
        <f>'Insumo 4'!AD$12+('Insumo 3'!$E29*'Insumo 4'!AD$47)</f>
        <v>0.11369790746533397</v>
      </c>
      <c r="DX60" s="68">
        <f>'Insumo 4'!AE$12+('Insumo 3'!$E29*'Insumo 4'!AE$47)</f>
        <v>0.11800569015820273</v>
      </c>
      <c r="DY60" s="68">
        <f>'Insumo 4'!AF$12+('Insumo 3'!$E29*'Insumo 4'!AF$47)</f>
        <v>0.12283097903825192</v>
      </c>
      <c r="DZ60" s="68">
        <f>'Insumo 4'!AG$12+('Insumo 3'!$E29*'Insumo 4'!AG$47)</f>
        <v>0.12777085154188958</v>
      </c>
      <c r="EA60" s="68">
        <f>'Insumo 4'!AH$12+('Insumo 3'!$E29*'Insumo 4'!AH$47)</f>
        <v>0.13300953632538529</v>
      </c>
      <c r="EB60" s="68">
        <f>'Insumo 4'!AI$12+('Insumo 3'!$E29*'Insumo 4'!AI$47)</f>
        <v>0.13611039316429521</v>
      </c>
      <c r="EC60" s="68">
        <f>'Insumo 4'!AJ$12+('Insumo 3'!$E29*'Insumo 4'!AJ$47)</f>
        <v>0.14140273136188908</v>
      </c>
      <c r="ED60" s="68">
        <f>'Insumo 4'!AK$12+('Insumo 3'!$E29*'Insumo 4'!AK$47)</f>
        <v>0.14588359096107892</v>
      </c>
      <c r="EE60" s="68">
        <f>'Insumo 4'!AL$12+('Insumo 3'!$E29*'Insumo 4'!AL$47)</f>
        <v>0.15169085331026252</v>
      </c>
      <c r="EF60" s="68">
        <f>'Insumo 4'!AM$12+('Insumo 3'!$E29*'Insumo 4'!AM$47)</f>
        <v>0.1572856171652941</v>
      </c>
      <c r="EG60" s="68">
        <f>'Insumo 4'!AN$12+('Insumo 3'!$E29*'Insumo 4'!AN$47)</f>
        <v>0.1674367132013857</v>
      </c>
      <c r="EH60" s="68">
        <f>'Insumo 4'!AO$12+('Insumo 3'!$E29*'Insumo 4'!AO$47)</f>
        <v>0.18324271240753581</v>
      </c>
      <c r="EI60" s="68">
        <f>'Insumo 4'!AP$12+('Insumo 3'!$E29*'Insumo 4'!AP$47)</f>
        <v>0.2024578577329085</v>
      </c>
      <c r="EJ60" s="68">
        <f>'Insumo 4'!AQ$12+('Insumo 3'!$E29*'Insumo 4'!AQ$47)</f>
        <v>0.21925664317917073</v>
      </c>
      <c r="EK60" s="68">
        <f>'Insumo 4'!AR$12+('Insumo 3'!$E29*'Insumo 4'!AR$47)</f>
        <v>0.23235121567111003</v>
      </c>
      <c r="EL60" s="68">
        <f>'Insumo 4'!AS$12+('Insumo 3'!$E29*'Insumo 4'!AS$47)</f>
        <v>0.25088387719211136</v>
      </c>
      <c r="EM60" s="68">
        <f>'Insumo 4'!AT$12+('Insumo 3'!$E29*'Insumo 4'!AT$47)</f>
        <v>0.28429725673953554</v>
      </c>
      <c r="EN60" s="68">
        <f>'Insumo 4'!AU$12+('Insumo 3'!$E29*'Insumo 4'!AU$47)</f>
        <v>0.33223744832018798</v>
      </c>
      <c r="EO60" s="68">
        <f>'Insumo 4'!AV$12+('Insumo 3'!$E29*'Insumo 4'!AV$47)</f>
        <v>0.40830892996307838</v>
      </c>
      <c r="EP60" s="68">
        <f>'Insumo 4'!AW$12+('Insumo 3'!$E29*'Insumo 4'!AW$47)</f>
        <v>0.51763451807179006</v>
      </c>
      <c r="EQ60" s="68">
        <f>'Insumo 4'!AX$12+('Insumo 3'!$E29*'Insumo 4'!AX$47)</f>
        <v>0.66580802372983927</v>
      </c>
      <c r="ER60" s="68">
        <f>'Insumo 4'!AY$12+('Insumo 3'!$E29*'Insumo 4'!AY$47)</f>
        <v>0.84644592395019946</v>
      </c>
      <c r="ES60" s="68">
        <f>'Insumo 4'!AZ$12+('Insumo 3'!$E29*'Insumo 4'!AZ$47)</f>
        <v>1.048370914050945</v>
      </c>
      <c r="ET60" s="68">
        <f>'Insumo 4'!BA$12+('Insumo 3'!$E29*'Insumo 4'!BA$47)</f>
        <v>1.2385012301505458</v>
      </c>
      <c r="EU60" s="68">
        <f>'Insumo 4'!BB$12+('Insumo 3'!$E29*'Insumo 4'!BB$47)</f>
        <v>1.419211694606048</v>
      </c>
      <c r="EV60" s="68">
        <f>'Insumo 4'!BC$12+('Insumo 3'!$E29*'Insumo 4'!BC$47)</f>
        <v>1.6861177845511042</v>
      </c>
      <c r="EW60" s="68">
        <f>'Insumo 4'!BD$12+('Insumo 3'!$E29*'Insumo 4'!BD$47)</f>
        <v>2.0950075529688932</v>
      </c>
      <c r="EX60" s="68">
        <f>'Insumo 4'!BE$12+('Insumo 3'!$E29*'Insumo 4'!BE$47)</f>
        <v>2.6237246314247891</v>
      </c>
      <c r="EY60" s="68">
        <f>'Insumo 4'!BF$12+('Insumo 3'!$E29*'Insumo 4'!BF$47)</f>
        <v>3.3167795670684406</v>
      </c>
      <c r="EZ60" s="68">
        <f>'Insumo 4'!BG$12+('Insumo 3'!$E29*'Insumo 4'!BG$47)</f>
        <v>4.1100260575667757</v>
      </c>
      <c r="FA60" s="68">
        <f>'Insumo 4'!BH$12+('Insumo 3'!$E29*'Insumo 4'!BH$47)</f>
        <v>5.181286385449452</v>
      </c>
      <c r="FB60" s="68">
        <f>'Insumo 4'!BI$12+('Insumo 3'!$E29*'Insumo 4'!BI$47)</f>
        <v>6.65602117736187</v>
      </c>
      <c r="FC60" s="68">
        <f>'Insumo 4'!BJ$12+('Insumo 3'!$E29*'Insumo 4'!BJ$47)</f>
        <v>8.4275221918287038</v>
      </c>
      <c r="FD60" s="68">
        <f>'Insumo 4'!BK$12+('Insumo 3'!$E29*'Insumo 4'!BK$47)</f>
        <v>10.437745546361269</v>
      </c>
      <c r="FE60" s="68">
        <f>'Insumo 4'!BL$12+('Insumo 3'!$E29*'Insumo 4'!BL$47)</f>
        <v>12.512230656804556</v>
      </c>
      <c r="FF60" s="68">
        <f>'Insumo 4'!BM$12+('Insumo 3'!$E29*'Insumo 4'!BM$47)</f>
        <v>14.598147818202587</v>
      </c>
      <c r="FG60" s="68">
        <f>'Insumo 4'!BN$12+('Insumo 3'!$E29*'Insumo 4'!BN$47)</f>
        <v>16.460265849157143</v>
      </c>
      <c r="FH60" s="68">
        <f>'Insumo 4'!BO$12+('Insumo 3'!$E29*'Insumo 4'!BO$47)</f>
        <v>18.094434112370937</v>
      </c>
      <c r="FI60" s="68">
        <f>'Insumo 4'!BP$12+('Insumo 3'!$E29*'Insumo 4'!BP$47)</f>
        <v>19.514262229938169</v>
      </c>
      <c r="FJ60" s="68">
        <f>'Insumo 4'!BQ$12+('Insumo 3'!$E29*'Insumo 4'!BQ$47)</f>
        <v>20.54381590617805</v>
      </c>
      <c r="FK60" s="68">
        <f>'Insumo 4'!BR$12+('Insumo 3'!$E29*'Insumo 4'!BR$47)</f>
        <v>21.195625502326035</v>
      </c>
      <c r="FL60" s="68">
        <f>'Insumo 4'!BS$12+('Insumo 3'!$E29*'Insumo 4'!BS$47)</f>
        <v>21.51225199075045</v>
      </c>
      <c r="FM60" s="68">
        <f>'Insumo 4'!BT$12+('Insumo 3'!$E29*'Insumo 4'!BT$47)</f>
        <v>21.581962897166367</v>
      </c>
      <c r="FN60" s="68">
        <f>'Insumo 4'!BU$12+('Insumo 3'!$E29*'Insumo 4'!BU$47)</f>
        <v>21.410907107331266</v>
      </c>
      <c r="FO60" s="68">
        <f>'Insumo 4'!BV$12+('Insumo 3'!$E29*'Insumo 4'!BV$47)</f>
        <v>21.010019156472353</v>
      </c>
      <c r="FP60" s="68">
        <f>'Insumo 4'!BW$12+('Insumo 3'!$E29*'Insumo 4'!BW$47)</f>
        <v>20.475927398706233</v>
      </c>
      <c r="FQ60" s="68">
        <f>'Insumo 4'!BX$12+('Insumo 3'!$E29*'Insumo 4'!BX$47)</f>
        <v>19.96549578258022</v>
      </c>
      <c r="FR60" s="68">
        <f>'Insumo 4'!BY$12+('Insumo 3'!$E29*'Insumo 4'!BY$47)</f>
        <v>19.445567381445638</v>
      </c>
      <c r="FS60" s="68">
        <f>'Insumo 4'!BZ$12+('Insumo 3'!$E29*'Insumo 4'!BZ$47)</f>
        <v>19.003788046664191</v>
      </c>
      <c r="FT60" s="68">
        <f>'Insumo 4'!CA$12+('Insumo 3'!$E29*'Insumo 4'!CA$47)</f>
        <v>18.560838729316572</v>
      </c>
      <c r="FU60" s="68">
        <f>'Insumo 4'!CB$12+('Insumo 3'!$E29*'Insumo 4'!CB$47)</f>
        <v>18.194397759329306</v>
      </c>
      <c r="FV60" s="68">
        <f>'Insumo 4'!CC$12+('Insumo 3'!$E29*'Insumo 4'!CC$47)</f>
        <v>17.88340899562159</v>
      </c>
      <c r="FW60" s="68">
        <f>'Insumo 4'!CD$12+('Insumo 3'!$E29*'Insumo 4'!CD$47)</f>
        <v>17.59298069376473</v>
      </c>
      <c r="FX60" s="68">
        <f>'Insumo 4'!CE$12+('Insumo 3'!$E29*'Insumo 4'!CE$47)</f>
        <v>17.228010850736567</v>
      </c>
      <c r="FY60" s="68">
        <f>'Insumo 4'!CF$12+('Insumo 3'!$E29*'Insumo 4'!CF$47)</f>
        <v>16.869909616720566</v>
      </c>
      <c r="FZ60" s="68">
        <f>'Insumo 4'!CG$12+('Insumo 3'!$E29*'Insumo 4'!CG$47)</f>
        <v>16.455724662096031</v>
      </c>
      <c r="GA60" s="68">
        <f>'Insumo 4'!CH$12+('Insumo 3'!$E29*'Insumo 4'!CH$47)</f>
        <v>16.01165275490629</v>
      </c>
      <c r="GB60" s="68">
        <f>'Insumo 4'!CI$12+('Insumo 3'!$E29*'Insumo 4'!CI$47)</f>
        <v>15.564341471076936</v>
      </c>
      <c r="GC60" s="68">
        <f>'Insumo 4'!CJ$12+('Insumo 3'!$E29*'Insumo 4'!CJ$47)</f>
        <v>15.143698693539129</v>
      </c>
      <c r="GD60" s="68">
        <f>'Insumo 4'!CK$12+('Insumo 3'!$E29*'Insumo 4'!CK$47)</f>
        <v>14.736552781990337</v>
      </c>
      <c r="GE60" s="68">
        <f>'Insumo 4'!CL$12+('Insumo 3'!$E29*'Insumo 4'!CL$47)</f>
        <v>14.354737443339694</v>
      </c>
      <c r="GF60" s="68">
        <f>'Insumo 4'!CM$12+('Insumo 3'!$E29*'Insumo 4'!CM$47)</f>
        <v>13.98958589605089</v>
      </c>
      <c r="GG60" s="68">
        <f>'Insumo 4'!CN$12+('Insumo 3'!$E29*'Insumo 4'!CN$47)</f>
        <v>13.62443595879024</v>
      </c>
    </row>
    <row r="61" spans="1:189">
      <c r="A61">
        <f>'Población %'!A106</f>
        <v>2045</v>
      </c>
      <c r="B61" s="67">
        <f>'Población %'!B106*CU61</f>
        <v>1.8803984178777158E-4</v>
      </c>
      <c r="C61" s="67">
        <f>'Población %'!C106*CV61</f>
        <v>1.9899586262312694E-4</v>
      </c>
      <c r="D61" s="67">
        <f>'Población %'!D106*CW61</f>
        <v>2.1630750152377488E-4</v>
      </c>
      <c r="E61" s="67">
        <f>'Población %'!E106*CX61</f>
        <v>2.3690299523564218E-4</v>
      </c>
      <c r="F61" s="67">
        <f>'Población %'!F106*CY61</f>
        <v>2.545511030965466E-4</v>
      </c>
      <c r="G61" s="67">
        <f>'Población %'!G106*CZ61</f>
        <v>2.7195588372336434E-4</v>
      </c>
      <c r="H61" s="67">
        <f>'Población %'!H106*DA61</f>
        <v>2.9767679970592391E-4</v>
      </c>
      <c r="I61" s="67">
        <f>'Población %'!I106*DB61</f>
        <v>3.234491296052069E-4</v>
      </c>
      <c r="J61" s="67">
        <f>'Población %'!J106*DC61</f>
        <v>3.4662777810472379E-4</v>
      </c>
      <c r="K61" s="67">
        <f>'Población %'!K106*DD61</f>
        <v>3.6415339362708295E-4</v>
      </c>
      <c r="L61" s="67">
        <f>'Población %'!L106*DE61</f>
        <v>3.8264547831380293E-4</v>
      </c>
      <c r="M61" s="67">
        <f>'Población %'!M106*DF61</f>
        <v>4.027774241960632E-4</v>
      </c>
      <c r="N61" s="67">
        <f>'Población %'!N106*DG61</f>
        <v>4.4755098180722667E-4</v>
      </c>
      <c r="O61" s="67">
        <f>'Población %'!O106*DH61</f>
        <v>5.1822742622813277E-4</v>
      </c>
      <c r="P61" s="67">
        <f>'Población %'!P106*DI61</f>
        <v>6.2069191855868813E-4</v>
      </c>
      <c r="Q61" s="67">
        <f>'Población %'!Q106*DJ61</f>
        <v>7.6421038257199999E-4</v>
      </c>
      <c r="R61" s="67">
        <f>'Población %'!R106*DK61</f>
        <v>1.0763317539639722E-3</v>
      </c>
      <c r="S61" s="67">
        <f>'Población %'!S106*DL61</f>
        <v>1.2686923007958447E-3</v>
      </c>
      <c r="T61" s="67">
        <f>'Población %'!T106*DM61</f>
        <v>1.4124816647120438E-3</v>
      </c>
      <c r="U61" s="67">
        <f>'Población %'!U106*DN61</f>
        <v>1.4781866140643756E-3</v>
      </c>
      <c r="V61" s="67">
        <f>'Población %'!V106*DO61</f>
        <v>1.5181366870347973E-3</v>
      </c>
      <c r="W61" s="67">
        <f>'Población %'!W106*DP61</f>
        <v>1.4914246778446199E-3</v>
      </c>
      <c r="X61" s="67">
        <f>'Población %'!X106*DQ61</f>
        <v>1.5007984033586093E-3</v>
      </c>
      <c r="Y61" s="67">
        <f>'Población %'!Y106*DR61</f>
        <v>1.5505603366087663E-3</v>
      </c>
      <c r="Z61" s="67">
        <f>'Población %'!Z106*DS61</f>
        <v>1.5817778582554655E-3</v>
      </c>
      <c r="AA61" s="67">
        <f>'Población %'!AA106*DT61</f>
        <v>1.612012299852612E-3</v>
      </c>
      <c r="AB61" s="67">
        <f>'Población %'!AB106*DU61</f>
        <v>1.6547039351805393E-3</v>
      </c>
      <c r="AC61" s="67">
        <f>'Población %'!AC106*DV61</f>
        <v>1.6683956113313358E-3</v>
      </c>
      <c r="AD61" s="67">
        <f>'Población %'!AD106*DW61</f>
        <v>1.6699906359084213E-3</v>
      </c>
      <c r="AE61" s="67">
        <f>'Población %'!AE106*DX61</f>
        <v>1.7141254818633374E-3</v>
      </c>
      <c r="AF61" s="67">
        <f>'Población %'!AF106*DY61</f>
        <v>1.7647785868588359E-3</v>
      </c>
      <c r="AG61" s="67">
        <f>'Población %'!AG106*DZ61</f>
        <v>1.8149538291606091E-3</v>
      </c>
      <c r="AH61" s="67">
        <f>'Población %'!AH106*EA61</f>
        <v>1.872436665531984E-3</v>
      </c>
      <c r="AI61" s="67">
        <f>'Población %'!AI106*EB61</f>
        <v>1.9068194836409898E-3</v>
      </c>
      <c r="AJ61" s="67">
        <f>'Población %'!AJ106*EC61</f>
        <v>1.9774600109448313E-3</v>
      </c>
      <c r="AK61" s="67">
        <f>'Población %'!AK106*ED61</f>
        <v>2.0379201491166317E-3</v>
      </c>
      <c r="AL61" s="67">
        <f>'Población %'!AL106*EE61</f>
        <v>2.1203731995734216E-3</v>
      </c>
      <c r="AM61" s="67">
        <f>'Población %'!AM106*EF61</f>
        <v>2.2000982551089571E-3</v>
      </c>
      <c r="AN61" s="67">
        <f>'Población %'!AN106*EG61</f>
        <v>2.341686417765847E-3</v>
      </c>
      <c r="AO61" s="67">
        <f>'Población %'!AO106*EH61</f>
        <v>2.5635436750775405E-3</v>
      </c>
      <c r="AP61" s="67">
        <f>'Población %'!AP106*EI61</f>
        <v>2.834562415419331E-3</v>
      </c>
      <c r="AQ61" s="67">
        <f>'Población %'!AQ106*EJ61</f>
        <v>3.0651891276282399E-3</v>
      </c>
      <c r="AR61" s="67">
        <f>'Población %'!AR106*EK61</f>
        <v>3.2794796896040137E-3</v>
      </c>
      <c r="AS61" s="67">
        <f>'Población %'!AS106*EL61</f>
        <v>3.6327810566514551E-3</v>
      </c>
      <c r="AT61" s="67">
        <f>'Población %'!AT106*EM61</f>
        <v>4.2547431802065867E-3</v>
      </c>
      <c r="AU61" s="67">
        <f>'Población %'!AU106*EN61</f>
        <v>5.1098168102513249E-3</v>
      </c>
      <c r="AV61" s="67">
        <f>'Población %'!AV106*EO61</f>
        <v>6.4237929560122791E-3</v>
      </c>
      <c r="AW61" s="67">
        <f>'Población %'!AW106*EP61</f>
        <v>8.2088995105565506E-3</v>
      </c>
      <c r="AX61" s="67">
        <f>'Población %'!AX106*EQ61</f>
        <v>1.0461291707477985E-2</v>
      </c>
      <c r="AY61" s="67">
        <f>'Población %'!AY106*ER61</f>
        <v>1.302738803478211E-2</v>
      </c>
      <c r="AZ61" s="67">
        <f>'Población %'!AZ106*ES61</f>
        <v>1.5824289664031072E-2</v>
      </c>
      <c r="BA61" s="67">
        <f>'Población %'!BA106*ET61</f>
        <v>1.8338938212398872E-2</v>
      </c>
      <c r="BB61" s="67">
        <f>'Población %'!BB106*EU61</f>
        <v>2.0463945529279721E-2</v>
      </c>
      <c r="BC61" s="67">
        <f>'Población %'!BC106*EV61</f>
        <v>2.3442338833046226E-2</v>
      </c>
      <c r="BD61" s="67">
        <f>'Población %'!BD106*EW61</f>
        <v>2.7870265485534985E-2</v>
      </c>
      <c r="BE61" s="67">
        <f>'Población %'!BE106*EX61</f>
        <v>3.3253424475975603E-2</v>
      </c>
      <c r="BF61" s="67">
        <f>'Población %'!BF106*EY61</f>
        <v>3.9805011570768913E-2</v>
      </c>
      <c r="BG61" s="67">
        <f>'Población %'!BG106*EZ61</f>
        <v>4.6845654412093249E-2</v>
      </c>
      <c r="BH61" s="67">
        <f>'Población %'!BH106*FA61</f>
        <v>5.6728281043808289E-2</v>
      </c>
      <c r="BI61" s="67">
        <f>'Población %'!BI106*FB61</f>
        <v>7.0580643111430988E-2</v>
      </c>
      <c r="BJ61" s="67">
        <f>'Población %'!BJ106*FC61</f>
        <v>8.6328648717025877E-2</v>
      </c>
      <c r="BK61" s="67">
        <f>'Población %'!BK106*FD61</f>
        <v>0.1031338070115624</v>
      </c>
      <c r="BL61" s="67">
        <f>'Población %'!BL106*FE61</f>
        <v>0.11991460069440733</v>
      </c>
      <c r="BM61" s="67">
        <f>'Población %'!BM106*FF61</f>
        <v>0.13685783480652261</v>
      </c>
      <c r="BN61" s="67">
        <f>'Población %'!BN106*FG61</f>
        <v>0.15182875029520715</v>
      </c>
      <c r="BO61" s="67">
        <f>'Población %'!BO106*FH61</f>
        <v>0.16431157013130762</v>
      </c>
      <c r="BP61" s="67">
        <f>'Población %'!BP106*FI61</f>
        <v>0.17479086262732962</v>
      </c>
      <c r="BQ61" s="67">
        <f>'Población %'!BQ106*FJ61</f>
        <v>0.18053057427572253</v>
      </c>
      <c r="BR61" s="67">
        <f>'Población %'!BR106*FK61</f>
        <v>0.18098902929166893</v>
      </c>
      <c r="BS61" s="67">
        <f>'Población %'!BS106*FL61</f>
        <v>0.17726403036815955</v>
      </c>
      <c r="BT61" s="67">
        <f>'Población %'!BT106*FM61</f>
        <v>0.17164531849925488</v>
      </c>
      <c r="BU61" s="67">
        <f>'Población %'!BU106*FN61</f>
        <v>0.1641616113967013</v>
      </c>
      <c r="BV61" s="67">
        <f>'Población %'!BV106*FO61</f>
        <v>0.15498216293906084</v>
      </c>
      <c r="BW61" s="67">
        <f>'Población %'!BW106*FP61</f>
        <v>0.14507191546992673</v>
      </c>
      <c r="BX61" s="67">
        <f>'Población %'!BX106*FQ61</f>
        <v>0.13555227625792485</v>
      </c>
      <c r="BY61" s="67">
        <f>'Población %'!BY106*FR61</f>
        <v>0.12608098477729601</v>
      </c>
      <c r="BZ61" s="67">
        <f>'Población %'!BZ106*FS61</f>
        <v>0.11724248551791305</v>
      </c>
      <c r="CA61" s="67">
        <f>'Población %'!CA106*FT61</f>
        <v>0.108569440297349</v>
      </c>
      <c r="CB61" s="67">
        <f>'Población %'!CB106*FU61</f>
        <v>0.10053448576294094</v>
      </c>
      <c r="CC61" s="67">
        <f>'Población %'!CC106*FV61</f>
        <v>9.2956244706610056E-2</v>
      </c>
      <c r="CD61" s="67">
        <f>'Población %'!CD106*FW61</f>
        <v>8.5654043612193129E-2</v>
      </c>
      <c r="CE61" s="67">
        <f>'Población %'!CE106*FX61</f>
        <v>7.8258560926259144E-2</v>
      </c>
      <c r="CF61" s="67">
        <f>'Población %'!CF106*FY61</f>
        <v>7.0846968828447612E-2</v>
      </c>
      <c r="CG61" s="67">
        <f>'Población %'!CG106*FZ61</f>
        <v>6.3049385882261347E-2</v>
      </c>
      <c r="CH61" s="67">
        <f>'Población %'!CH106*GA61</f>
        <v>5.5253430360317747E-2</v>
      </c>
      <c r="CI61" s="67">
        <f>'Población %'!CI106*GB61</f>
        <v>4.7923190224192294E-2</v>
      </c>
      <c r="CJ61" s="67">
        <f>'Población %'!CJ106*GC61</f>
        <v>4.1087792647840127E-2</v>
      </c>
      <c r="CK61" s="67">
        <f>'Población %'!CK106*GD61</f>
        <v>3.4925459174315304E-2</v>
      </c>
      <c r="CL61" s="67">
        <f>'Población %'!CL106*GE61</f>
        <v>2.9578716236026877E-2</v>
      </c>
      <c r="CM61" s="67">
        <f>'Población %'!CM106*GF61</f>
        <v>2.4891950640986434E-2</v>
      </c>
      <c r="CN61" s="67">
        <f>'Población %'!CN106*GG61</f>
        <v>2.0205722805065298E-2</v>
      </c>
      <c r="CP61" s="72">
        <f t="shared" si="0"/>
        <v>3.8055050444430178</v>
      </c>
      <c r="CQ61" s="83">
        <f>100*'Población %'!CR106</f>
        <v>14.24297286969923</v>
      </c>
      <c r="CR61" s="83">
        <f t="shared" si="1"/>
        <v>26.718474290847816</v>
      </c>
      <c r="CT61">
        <f t="shared" si="2"/>
        <v>2045</v>
      </c>
      <c r="CU61" s="68">
        <f>'Insumo 4'!B$12+('Insumo 3'!$E30*'Insumo 4'!B$47)</f>
        <v>1.5886908235526319E-2</v>
      </c>
      <c r="CV61" s="68">
        <f>'Insumo 4'!C$12+('Insumo 3'!$E30*'Insumo 4'!C$47)</f>
        <v>1.672496329138002E-2</v>
      </c>
      <c r="CW61" s="68">
        <f>'Insumo 4'!D$12+('Insumo 3'!$E30*'Insumo 4'!D$47)</f>
        <v>1.8060758202163584E-2</v>
      </c>
      <c r="CX61" s="68">
        <f>'Insumo 4'!E$12+('Insumo 3'!$E30*'Insumo 4'!E$47)</f>
        <v>1.9627670164551438E-2</v>
      </c>
      <c r="CY61" s="68">
        <f>'Insumo 4'!F$12+('Insumo 3'!$E30*'Insumo 4'!F$47)</f>
        <v>2.0906248062564484E-2</v>
      </c>
      <c r="CZ61" s="68">
        <f>'Insumo 4'!G$12+('Insumo 3'!$E30*'Insumo 4'!G$47)</f>
        <v>2.2123775793916833E-2</v>
      </c>
      <c r="DA61" s="68">
        <f>'Insumo 4'!H$12+('Insumo 3'!$E30*'Insumo 4'!H$47)</f>
        <v>2.3971078520626271E-2</v>
      </c>
      <c r="DB61" s="68">
        <f>'Insumo 4'!I$12+('Insumo 3'!$E30*'Insumo 4'!I$47)</f>
        <v>2.5770981369848494E-2</v>
      </c>
      <c r="DC61" s="68">
        <f>'Insumo 4'!J$12+('Insumo 3'!$E30*'Insumo 4'!J$47)</f>
        <v>2.7317260146747711E-2</v>
      </c>
      <c r="DD61" s="68">
        <f>'Insumo 4'!K$12+('Insumo 3'!$E30*'Insumo 4'!K$47)</f>
        <v>2.8382221216639393E-2</v>
      </c>
      <c r="DE61" s="68">
        <f>'Insumo 4'!L$12+('Insumo 3'!$E30*'Insumo 4'!L$47)</f>
        <v>2.9493897958838774E-2</v>
      </c>
      <c r="DF61" s="68">
        <f>'Insumo 4'!M$12+('Insumo 3'!$E30*'Insumo 4'!M$47)</f>
        <v>3.0703258795787513E-2</v>
      </c>
      <c r="DG61" s="68">
        <f>'Insumo 4'!N$12+('Insumo 3'!$E30*'Insumo 4'!N$47)</f>
        <v>3.3755859961716705E-2</v>
      </c>
      <c r="DH61" s="68">
        <f>'Insumo 4'!O$12+('Insumo 3'!$E30*'Insumo 4'!O$47)</f>
        <v>3.8701158514810707E-2</v>
      </c>
      <c r="DI61" s="68">
        <f>'Insumo 4'!P$12+('Insumo 3'!$E30*'Insumo 4'!P$47)</f>
        <v>4.5926043630910851E-2</v>
      </c>
      <c r="DJ61" s="68">
        <f>'Insumo 4'!Q$12+('Insumo 3'!$E30*'Insumo 4'!Q$47)</f>
        <v>5.605254462165981E-2</v>
      </c>
      <c r="DK61" s="68">
        <f>'Insumo 4'!R$12+('Insumo 3'!$E30*'Insumo 4'!R$47)</f>
        <v>7.8310486447546873E-2</v>
      </c>
      <c r="DL61" s="68">
        <f>'Insumo 4'!S$12+('Insumo 3'!$E30*'Insumo 4'!S$47)</f>
        <v>9.1612021373100969E-2</v>
      </c>
      <c r="DM61" s="68">
        <f>'Insumo 4'!T$12+('Insumo 3'!$E30*'Insumo 4'!T$47)</f>
        <v>0.1012829553285516</v>
      </c>
      <c r="DN61" s="68">
        <f>'Insumo 4'!U$12+('Insumo 3'!$E30*'Insumo 4'!U$47)</f>
        <v>0.10533070682659509</v>
      </c>
      <c r="DO61" s="68">
        <f>'Insumo 4'!V$12+('Insumo 3'!$E30*'Insumo 4'!V$47)</f>
        <v>0.10760401740523021</v>
      </c>
      <c r="DP61" s="68">
        <f>'Insumo 4'!W$12+('Insumo 3'!$E30*'Insumo 4'!W$47)</f>
        <v>0.10524510068487901</v>
      </c>
      <c r="DQ61" s="68">
        <f>'Insumo 4'!X$12+('Insumo 3'!$E30*'Insumo 4'!X$47)</f>
        <v>0.10560648625484578</v>
      </c>
      <c r="DR61" s="68">
        <f>'Insumo 4'!Y$12+('Insumo 3'!$E30*'Insumo 4'!Y$47)</f>
        <v>0.10901099963267646</v>
      </c>
      <c r="DS61" s="68">
        <f>'Insumo 4'!Z$12+('Insumo 3'!$E30*'Insumo 4'!Z$47)</f>
        <v>0.11129574678513994</v>
      </c>
      <c r="DT61" s="68">
        <f>'Insumo 4'!AA$12+('Insumo 3'!$E30*'Insumo 4'!AA$47)</f>
        <v>0.11357592958217529</v>
      </c>
      <c r="DU61" s="68">
        <f>'Insumo 4'!AB$12+('Insumo 3'!$E30*'Insumo 4'!AB$47)</f>
        <v>0.11675890460254883</v>
      </c>
      <c r="DV61" s="68">
        <f>'Insumo 4'!AC$12+('Insumo 3'!$E30*'Insumo 4'!AC$47)</f>
        <v>0.11825180964112526</v>
      </c>
      <c r="DW61" s="68">
        <f>'Insumo 4'!AD$12+('Insumo 3'!$E30*'Insumo 4'!AD$47)</f>
        <v>0.11938094682145529</v>
      </c>
      <c r="DX61" s="68">
        <f>'Insumo 4'!AE$12+('Insumo 3'!$E30*'Insumo 4'!AE$47)</f>
        <v>0.12390404832824906</v>
      </c>
      <c r="DY61" s="68">
        <f>'Insumo 4'!AF$12+('Insumo 3'!$E30*'Insumo 4'!AF$47)</f>
        <v>0.12897052288375438</v>
      </c>
      <c r="DZ61" s="68">
        <f>'Insumo 4'!AG$12+('Insumo 3'!$E30*'Insumo 4'!AG$47)</f>
        <v>0.13415730837355191</v>
      </c>
      <c r="EA61" s="68">
        <f>'Insumo 4'!AH$12+('Insumo 3'!$E30*'Insumo 4'!AH$47)</f>
        <v>0.13965784187935587</v>
      </c>
      <c r="EB61" s="68">
        <f>'Insumo 4'!AI$12+('Insumo 3'!$E30*'Insumo 4'!AI$47)</f>
        <v>0.14291369094148326</v>
      </c>
      <c r="EC61" s="68">
        <f>'Insumo 4'!AJ$12+('Insumo 3'!$E30*'Insumo 4'!AJ$47)</f>
        <v>0.14847055965624603</v>
      </c>
      <c r="ED61" s="68">
        <f>'Insumo 4'!AK$12+('Insumo 3'!$E30*'Insumo 4'!AK$47)</f>
        <v>0.15317538908935049</v>
      </c>
      <c r="EE61" s="68">
        <f>'Insumo 4'!AL$12+('Insumo 3'!$E30*'Insumo 4'!AL$47)</f>
        <v>0.15927291975760405</v>
      </c>
      <c r="EF61" s="68">
        <f>'Insumo 4'!AM$12+('Insumo 3'!$E30*'Insumo 4'!AM$47)</f>
        <v>0.16514733047584673</v>
      </c>
      <c r="EG61" s="68">
        <f>'Insumo 4'!AN$12+('Insumo 3'!$E30*'Insumo 4'!AN$47)</f>
        <v>0.17580581560613487</v>
      </c>
      <c r="EH61" s="68">
        <f>'Insumo 4'!AO$12+('Insumo 3'!$E30*'Insumo 4'!AO$47)</f>
        <v>0.19240185675372318</v>
      </c>
      <c r="EI61" s="68">
        <f>'Insumo 4'!AP$12+('Insumo 3'!$E30*'Insumo 4'!AP$47)</f>
        <v>0.21257744567521902</v>
      </c>
      <c r="EJ61" s="68">
        <f>'Insumo 4'!AQ$12+('Insumo 3'!$E30*'Insumo 4'!AQ$47)</f>
        <v>0.2302158961685733</v>
      </c>
      <c r="EK61" s="68">
        <f>'Insumo 4'!AR$12+('Insumo 3'!$E30*'Insumo 4'!AR$47)</f>
        <v>0.24392087852258251</v>
      </c>
      <c r="EL61" s="68">
        <f>'Insumo 4'!AS$12+('Insumo 3'!$E30*'Insumo 4'!AS$47)</f>
        <v>0.26318058791745924</v>
      </c>
      <c r="EM61" s="68">
        <f>'Insumo 4'!AT$12+('Insumo 3'!$E30*'Insumo 4'!AT$47)</f>
        <v>0.29778975312489525</v>
      </c>
      <c r="EN61" s="68">
        <f>'Insumo 4'!AU$12+('Insumo 3'!$E30*'Insumo 4'!AU$47)</f>
        <v>0.34701794070187608</v>
      </c>
      <c r="EO61" s="68">
        <f>'Insumo 4'!AV$12+('Insumo 3'!$E30*'Insumo 4'!AV$47)</f>
        <v>0.42379011540258887</v>
      </c>
      <c r="EP61" s="68">
        <f>'Insumo 4'!AW$12+('Insumo 3'!$E30*'Insumo 4'!AW$47)</f>
        <v>0.53281664945423601</v>
      </c>
      <c r="EQ61" s="68">
        <f>'Insumo 4'!AX$12+('Insumo 3'!$E30*'Insumo 4'!AX$47)</f>
        <v>0.68081159420400217</v>
      </c>
      <c r="ER61" s="68">
        <f>'Insumo 4'!AY$12+('Insumo 3'!$E30*'Insumo 4'!AY$47)</f>
        <v>0.86172315844350211</v>
      </c>
      <c r="ES61" s="68">
        <f>'Insumo 4'!AZ$12+('Insumo 3'!$E30*'Insumo 4'!AZ$47)</f>
        <v>1.0642135539231403</v>
      </c>
      <c r="ET61" s="68">
        <f>'Insumo 4'!BA$12+('Insumo 3'!$E30*'Insumo 4'!BA$47)</f>
        <v>1.2556991643733002</v>
      </c>
      <c r="EU61" s="68">
        <f>'Insumo 4'!BB$12+('Insumo 3'!$E30*'Insumo 4'!BB$47)</f>
        <v>1.4387607687783877</v>
      </c>
      <c r="EV61" s="68">
        <f>'Insumo 4'!BC$12+('Insumo 3'!$E30*'Insumo 4'!BC$47)</f>
        <v>1.7104583139620917</v>
      </c>
      <c r="EW61" s="68">
        <f>'Insumo 4'!BD$12+('Insumo 3'!$E30*'Insumo 4'!BD$47)</f>
        <v>2.1276203814956887</v>
      </c>
      <c r="EX61" s="68">
        <f>'Insumo 4'!BE$12+('Insumo 3'!$E30*'Insumo 4'!BE$47)</f>
        <v>2.6658264829138796</v>
      </c>
      <c r="EY61" s="68">
        <f>'Insumo 4'!BF$12+('Insumo 3'!$E30*'Insumo 4'!BF$47)</f>
        <v>3.3689794911105944</v>
      </c>
      <c r="EZ61" s="68">
        <f>'Insumo 4'!BG$12+('Insumo 3'!$E30*'Insumo 4'!BG$47)</f>
        <v>4.1685468474340155</v>
      </c>
      <c r="FA61" s="68">
        <f>'Insumo 4'!BH$12+('Insumo 3'!$E30*'Insumo 4'!BH$47)</f>
        <v>5.2497653481074993</v>
      </c>
      <c r="FB61" s="68">
        <f>'Insumo 4'!BI$12+('Insumo 3'!$E30*'Insumo 4'!BI$47)</f>
        <v>6.7375755577644467</v>
      </c>
      <c r="FC61" s="68">
        <f>'Insumo 4'!BJ$12+('Insumo 3'!$E30*'Insumo 4'!BJ$47)</f>
        <v>8.5227285238575998</v>
      </c>
      <c r="FD61" s="68">
        <f>'Insumo 4'!BK$12+('Insumo 3'!$E30*'Insumo 4'!BK$47)</f>
        <v>10.54780991672034</v>
      </c>
      <c r="FE61" s="68">
        <f>'Insumo 4'!BL$12+('Insumo 3'!$E30*'Insumo 4'!BL$47)</f>
        <v>12.634583541121621</v>
      </c>
      <c r="FF61" s="68">
        <f>'Insumo 4'!BM$12+('Insumo 3'!$E30*'Insumo 4'!BM$47)</f>
        <v>14.734812855050329</v>
      </c>
      <c r="FG61" s="68">
        <f>'Insumo 4'!BN$12+('Insumo 3'!$E30*'Insumo 4'!BN$47)</f>
        <v>16.613151648186498</v>
      </c>
      <c r="FH61" s="68">
        <f>'Insumo 4'!BO$12+('Insumo 3'!$E30*'Insumo 4'!BO$47)</f>
        <v>18.263257679127697</v>
      </c>
      <c r="FI61" s="68">
        <f>'Insumo 4'!BP$12+('Insumo 3'!$E30*'Insumo 4'!BP$47)</f>
        <v>19.698833047536692</v>
      </c>
      <c r="FJ61" s="68">
        <f>'Insumo 4'!BQ$12+('Insumo 3'!$E30*'Insumo 4'!BQ$47)</f>
        <v>20.733488446337475</v>
      </c>
      <c r="FK61" s="68">
        <f>'Insumo 4'!BR$12+('Insumo 3'!$E30*'Insumo 4'!BR$47)</f>
        <v>21.381190941300542</v>
      </c>
      <c r="FL61" s="68">
        <f>'Insumo 4'!BS$12+('Insumo 3'!$E30*'Insumo 4'!BS$47)</f>
        <v>21.691838359735776</v>
      </c>
      <c r="FM61" s="68">
        <f>'Insumo 4'!BT$12+('Insumo 3'!$E30*'Insumo 4'!BT$47)</f>
        <v>21.758626481713197</v>
      </c>
      <c r="FN61" s="68">
        <f>'Insumo 4'!BU$12+('Insumo 3'!$E30*'Insumo 4'!BU$47)</f>
        <v>21.589249855977766</v>
      </c>
      <c r="FO61" s="68">
        <f>'Insumo 4'!BV$12+('Insumo 3'!$E30*'Insumo 4'!BV$47)</f>
        <v>21.193746774966009</v>
      </c>
      <c r="FP61" s="68">
        <f>'Insumo 4'!BW$12+('Insumo 3'!$E30*'Insumo 4'!BW$47)</f>
        <v>20.668974390348396</v>
      </c>
      <c r="FQ61" s="68">
        <f>'Insumo 4'!BX$12+('Insumo 3'!$E30*'Insumo 4'!BX$47)</f>
        <v>20.169802197250934</v>
      </c>
      <c r="FR61" s="68">
        <f>'Insumo 4'!BY$12+('Insumo 3'!$E30*'Insumo 4'!BY$47)</f>
        <v>19.659526865336037</v>
      </c>
      <c r="FS61" s="68">
        <f>'Insumo 4'!BZ$12+('Insumo 3'!$E30*'Insumo 4'!BZ$47)</f>
        <v>19.227786981464977</v>
      </c>
      <c r="FT61" s="68">
        <f>'Insumo 4'!CA$12+('Insumo 3'!$E30*'Insumo 4'!CA$47)</f>
        <v>18.791074415669424</v>
      </c>
      <c r="FU61" s="68">
        <f>'Insumo 4'!CB$12+('Insumo 3'!$E30*'Insumo 4'!CB$47)</f>
        <v>18.429801911020565</v>
      </c>
      <c r="FV61" s="68">
        <f>'Insumo 4'!CC$12+('Insumo 3'!$E30*'Insumo 4'!CC$47)</f>
        <v>18.123764834608135</v>
      </c>
      <c r="FW61" s="68">
        <f>'Insumo 4'!CD$12+('Insumo 3'!$E30*'Insumo 4'!CD$47)</f>
        <v>17.839528843733863</v>
      </c>
      <c r="FX61" s="68">
        <f>'Insumo 4'!CE$12+('Insumo 3'!$E30*'Insumo 4'!CE$47)</f>
        <v>17.478766667612177</v>
      </c>
      <c r="FY61" s="68">
        <f>'Insumo 4'!CF$12+('Insumo 3'!$E30*'Insumo 4'!CF$47)</f>
        <v>17.126629101355412</v>
      </c>
      <c r="FZ61" s="68">
        <f>'Insumo 4'!CG$12+('Insumo 3'!$E30*'Insumo 4'!CG$47)</f>
        <v>16.719816594230153</v>
      </c>
      <c r="GA61" s="68">
        <f>'Insumo 4'!CH$12+('Insumo 3'!$E30*'Insumo 4'!CH$47)</f>
        <v>16.283867871702075</v>
      </c>
      <c r="GB61" s="68">
        <f>'Insumo 4'!CI$12+('Insumo 3'!$E30*'Insumo 4'!CI$47)</f>
        <v>15.844761143173326</v>
      </c>
      <c r="GC61" s="68">
        <f>'Insumo 4'!CJ$12+('Insumo 3'!$E30*'Insumo 4'!CJ$47)</f>
        <v>15.431653028658058</v>
      </c>
      <c r="GD61" s="68">
        <f>'Insumo 4'!CK$12+('Insumo 3'!$E30*'Insumo 4'!CK$47)</f>
        <v>15.03170274928376</v>
      </c>
      <c r="GE61" s="68">
        <f>'Insumo 4'!CL$12+('Insumo 3'!$E30*'Insumo 4'!CL$47)</f>
        <v>14.656446758382909</v>
      </c>
      <c r="GF61" s="68">
        <f>'Insumo 4'!CM$12+('Insumo 3'!$E30*'Insumo 4'!CM$47)</f>
        <v>14.297435977276768</v>
      </c>
      <c r="GG61" s="68">
        <f>'Insumo 4'!CN$12+('Insumo 3'!$E30*'Insumo 4'!CN$47)</f>
        <v>13.938426765756113</v>
      </c>
    </row>
    <row r="62" spans="1:189">
      <c r="A62">
        <f>'Población %'!A107</f>
        <v>2046</v>
      </c>
      <c r="B62" s="67">
        <f>'Población %'!B107*CU62</f>
        <v>1.9464756159167515E-4</v>
      </c>
      <c r="C62" s="67">
        <f>'Población %'!C107*CV62</f>
        <v>2.0650718684983929E-4</v>
      </c>
      <c r="D62" s="67">
        <f>'Población %'!D107*CW62</f>
        <v>2.243141791386263E-4</v>
      </c>
      <c r="E62" s="67">
        <f>'Población %'!E107*CX62</f>
        <v>2.4547172448107039E-4</v>
      </c>
      <c r="F62" s="67">
        <f>'Población %'!F107*CY62</f>
        <v>2.6353049641975317E-4</v>
      </c>
      <c r="G62" s="67">
        <f>'Población %'!G107*CZ62</f>
        <v>2.8130319858276579E-4</v>
      </c>
      <c r="H62" s="67">
        <f>'Población %'!H107*DA62</f>
        <v>3.0763603941960058E-4</v>
      </c>
      <c r="I62" s="67">
        <f>'Población %'!I107*DB62</f>
        <v>3.3399126679440559E-4</v>
      </c>
      <c r="J62" s="67">
        <f>'Población %'!J107*DC62</f>
        <v>3.5762626804910683E-4</v>
      </c>
      <c r="K62" s="67">
        <f>'Población %'!K107*DD62</f>
        <v>3.7539347924524138E-4</v>
      </c>
      <c r="L62" s="67">
        <f>'Población %'!L107*DE62</f>
        <v>3.941296601475452E-4</v>
      </c>
      <c r="M62" s="67">
        <f>'Población %'!M107*DF62</f>
        <v>4.1454866641031359E-4</v>
      </c>
      <c r="N62" s="67">
        <f>'Población %'!N107*DG62</f>
        <v>4.604559531841666E-4</v>
      </c>
      <c r="O62" s="67">
        <f>'Población %'!O107*DH62</f>
        <v>5.3317616498732166E-4</v>
      </c>
      <c r="P62" s="67">
        <f>'Población %'!P107*DI62</f>
        <v>6.3867300627943073E-4</v>
      </c>
      <c r="Q62" s="67">
        <f>'Población %'!Q107*DJ62</f>
        <v>7.8645286797135352E-4</v>
      </c>
      <c r="R62" s="67">
        <f>'Población %'!R107*DK62</f>
        <v>1.10801478859289E-3</v>
      </c>
      <c r="S62" s="67">
        <f>'Población %'!S107*DL62</f>
        <v>1.30628881843343E-3</v>
      </c>
      <c r="T62" s="67">
        <f>'Población %'!T107*DM62</f>
        <v>1.4548468837730256E-3</v>
      </c>
      <c r="U62" s="67">
        <f>'Población %'!U107*DN62</f>
        <v>1.5236324302015608E-3</v>
      </c>
      <c r="V62" s="67">
        <f>'Población %'!V107*DO62</f>
        <v>1.5665463995861938E-3</v>
      </c>
      <c r="W62" s="67">
        <f>'Población %'!W107*DP62</f>
        <v>1.5406514366468303E-3</v>
      </c>
      <c r="X62" s="67">
        <f>'Población %'!X107*DQ62</f>
        <v>1.5530979053129832E-3</v>
      </c>
      <c r="Y62" s="67">
        <f>'Población %'!Y107*DR62</f>
        <v>1.6081237237549782E-3</v>
      </c>
      <c r="Z62" s="67">
        <f>'Población %'!Z107*DS62</f>
        <v>1.6437890387372813E-3</v>
      </c>
      <c r="AA62" s="67">
        <f>'Población %'!AA107*DT62</f>
        <v>1.6766967028321643E-3</v>
      </c>
      <c r="AB62" s="67">
        <f>'Población %'!AB107*DU62</f>
        <v>1.7219632162495016E-3</v>
      </c>
      <c r="AC62" s="67">
        <f>'Población %'!AC107*DV62</f>
        <v>1.7420040412548039E-3</v>
      </c>
      <c r="AD62" s="67">
        <f>'Población %'!AD107*DW62</f>
        <v>1.7514469037742948E-3</v>
      </c>
      <c r="AE62" s="67">
        <f>'Población %'!AE107*DX62</f>
        <v>1.8028791639193994E-3</v>
      </c>
      <c r="AF62" s="67">
        <f>'Población %'!AF107*DY62</f>
        <v>1.8563821153346472E-3</v>
      </c>
      <c r="AG62" s="67">
        <f>'Población %'!AG107*DZ62</f>
        <v>1.910494360941799E-3</v>
      </c>
      <c r="AH62" s="67">
        <f>'Población %'!AH107*EA62</f>
        <v>1.9668700651345691E-3</v>
      </c>
      <c r="AI62" s="67">
        <f>'Población %'!AI107*EB62</f>
        <v>1.9951198531601828E-3</v>
      </c>
      <c r="AJ62" s="67">
        <f>'Población %'!AJ107*EC62</f>
        <v>2.0629029005624724E-3</v>
      </c>
      <c r="AK62" s="67">
        <f>'Población %'!AK107*ED62</f>
        <v>2.1246290560602743E-3</v>
      </c>
      <c r="AL62" s="67">
        <f>'Población %'!AL107*EE62</f>
        <v>2.2069267506782215E-3</v>
      </c>
      <c r="AM62" s="67">
        <f>'Población %'!AM107*EF62</f>
        <v>2.2898162300015782E-3</v>
      </c>
      <c r="AN62" s="67">
        <f>'Población %'!AN107*EG62</f>
        <v>2.439320051371075E-3</v>
      </c>
      <c r="AO62" s="67">
        <f>'Población %'!AO107*EH62</f>
        <v>2.6692727760199175E-3</v>
      </c>
      <c r="AP62" s="67">
        <f>'Población %'!AP107*EI62</f>
        <v>2.9502656760561955E-3</v>
      </c>
      <c r="AQ62" s="67">
        <f>'Población %'!AQ107*EJ62</f>
        <v>3.197627075361423E-3</v>
      </c>
      <c r="AR62" s="67">
        <f>'Población %'!AR107*EK62</f>
        <v>3.3823662498403237E-3</v>
      </c>
      <c r="AS62" s="67">
        <f>'Población %'!AS107*EL62</f>
        <v>3.6827103099856266E-3</v>
      </c>
      <c r="AT62" s="67">
        <f>'Población %'!AT107*EM62</f>
        <v>4.2724891972097069E-3</v>
      </c>
      <c r="AU62" s="67">
        <f>'Población %'!AU107*EN62</f>
        <v>5.1403760453040568E-3</v>
      </c>
      <c r="AV62" s="67">
        <f>'Población %'!AV107*EO62</f>
        <v>6.4324715958963101E-3</v>
      </c>
      <c r="AW62" s="67">
        <f>'Población %'!AW107*EP62</f>
        <v>8.2613755894504707E-3</v>
      </c>
      <c r="AX62" s="67">
        <f>'Población %'!AX107*EQ62</f>
        <v>1.0661818326246672E-2</v>
      </c>
      <c r="AY62" s="67">
        <f>'Población %'!AY107*ER62</f>
        <v>1.3401275930749674E-2</v>
      </c>
      <c r="AZ62" s="67">
        <f>'Población %'!AZ107*ES62</f>
        <v>1.6234896959351208E-2</v>
      </c>
      <c r="BA62" s="67">
        <f>'Población %'!BA107*ET62</f>
        <v>1.881536373428995E-2</v>
      </c>
      <c r="BB62" s="67">
        <f>'Población %'!BB107*EU62</f>
        <v>2.1166661702346951E-2</v>
      </c>
      <c r="BC62" s="67">
        <f>'Población %'!BC107*EV62</f>
        <v>2.4515779650100537E-2</v>
      </c>
      <c r="BD62" s="67">
        <f>'Población %'!BD107*EW62</f>
        <v>2.9407728363997195E-2</v>
      </c>
      <c r="BE62" s="67">
        <f>'Población %'!BE107*EX62</f>
        <v>3.522257885674919E-2</v>
      </c>
      <c r="BF62" s="67">
        <f>'Población %'!BF107*EY62</f>
        <v>4.2360182644857011E-2</v>
      </c>
      <c r="BG62" s="67">
        <f>'Población %'!BG107*EZ62</f>
        <v>4.9553649487458148E-2</v>
      </c>
      <c r="BH62" s="67">
        <f>'Población %'!BH107*FA62</f>
        <v>5.9271094981217493E-2</v>
      </c>
      <c r="BI62" s="67">
        <f>'Población %'!BI107*FB62</f>
        <v>7.3043594618985103E-2</v>
      </c>
      <c r="BJ62" s="67">
        <f>'Población %'!BJ107*FC62</f>
        <v>8.9447431395347041E-2</v>
      </c>
      <c r="BK62" s="67">
        <f>'Población %'!BK107*FD62</f>
        <v>0.10690473967952728</v>
      </c>
      <c r="BL62" s="67">
        <f>'Población %'!BL107*FE62</f>
        <v>0.12344416934538326</v>
      </c>
      <c r="BM62" s="67">
        <f>'Población %'!BM107*FF62</f>
        <v>0.13959084839624755</v>
      </c>
      <c r="BN62" s="67">
        <f>'Población %'!BN107*FG62</f>
        <v>0.15389030887438895</v>
      </c>
      <c r="BO62" s="67">
        <f>'Población %'!BO107*FH62</f>
        <v>0.1663329411185191</v>
      </c>
      <c r="BP62" s="67">
        <f>'Población %'!BP107*FI62</f>
        <v>0.17648162589671096</v>
      </c>
      <c r="BQ62" s="67">
        <f>'Población %'!BQ107*FJ62</f>
        <v>0.18298179455553323</v>
      </c>
      <c r="BR62" s="67">
        <f>'Población %'!BR107*FK62</f>
        <v>0.18488654554228401</v>
      </c>
      <c r="BS62" s="67">
        <f>'Población %'!BS107*FL62</f>
        <v>0.18204858447881211</v>
      </c>
      <c r="BT62" s="67">
        <f>'Población %'!BT107*FM62</f>
        <v>0.17600671369749188</v>
      </c>
      <c r="BU62" s="67">
        <f>'Población %'!BU107*FN62</f>
        <v>0.16833452321723477</v>
      </c>
      <c r="BV62" s="67">
        <f>'Población %'!BV107*FO62</f>
        <v>0.15907321115135012</v>
      </c>
      <c r="BW62" s="67">
        <f>'Población %'!BW107*FP62</f>
        <v>0.14897838976105504</v>
      </c>
      <c r="BX62" s="67">
        <f>'Población %'!BX107*FQ62</f>
        <v>0.13928742943630251</v>
      </c>
      <c r="BY62" s="67">
        <f>'Población %'!BY107*FR62</f>
        <v>0.12970229194005475</v>
      </c>
      <c r="BZ62" s="67">
        <f>'Población %'!BZ107*FS62</f>
        <v>0.1207504946868873</v>
      </c>
      <c r="CA62" s="67">
        <f>'Población %'!CA107*FT62</f>
        <v>0.11187664524391271</v>
      </c>
      <c r="CB62" s="67">
        <f>'Población %'!CB107*FU62</f>
        <v>0.10361365298398637</v>
      </c>
      <c r="CC62" s="67">
        <f>'Población %'!CC107*FV62</f>
        <v>9.5807357171239477E-2</v>
      </c>
      <c r="CD62" s="67">
        <f>'Población %'!CD107*FW62</f>
        <v>8.8257524822046851E-2</v>
      </c>
      <c r="CE62" s="67">
        <f>'Población %'!CE107*FX62</f>
        <v>8.0538685219076214E-2</v>
      </c>
      <c r="CF62" s="67">
        <f>'Población %'!CF107*FY62</f>
        <v>7.3181442716185402E-2</v>
      </c>
      <c r="CG62" s="67">
        <f>'Población %'!CG107*FZ62</f>
        <v>6.5638013048301552E-2</v>
      </c>
      <c r="CH62" s="67">
        <f>'Población %'!CH107*GA62</f>
        <v>5.79633335429693E-2</v>
      </c>
      <c r="CI62" s="67">
        <f>'Población %'!CI107*GB62</f>
        <v>5.0469712239234257E-2</v>
      </c>
      <c r="CJ62" s="67">
        <f>'Población %'!CJ107*GC62</f>
        <v>4.3422479437481717E-2</v>
      </c>
      <c r="CK62" s="67">
        <f>'Población %'!CK107*GD62</f>
        <v>3.7010531619513537E-2</v>
      </c>
      <c r="CL62" s="67">
        <f>'Población %'!CL107*GE62</f>
        <v>3.1461293287468467E-2</v>
      </c>
      <c r="CM62" s="67">
        <f>'Población %'!CM107*GF62</f>
        <v>2.6430583461812946E-2</v>
      </c>
      <c r="CN62" s="67">
        <f>'Población %'!CN107*GG62</f>
        <v>2.1797757712240459E-2</v>
      </c>
      <c r="CP62" s="72">
        <f t="shared" si="0"/>
        <v>3.916124936005938</v>
      </c>
      <c r="CQ62" s="83">
        <f>100*'Población %'!CR107</f>
        <v>14.48681619705255</v>
      </c>
      <c r="CR62" s="83">
        <f t="shared" si="1"/>
        <v>27.032336731121795</v>
      </c>
      <c r="CT62">
        <f t="shared" si="2"/>
        <v>2046</v>
      </c>
      <c r="CU62" s="68">
        <f>'Insumo 4'!B$12+('Insumo 3'!$E31*'Insumo 4'!B$47)</f>
        <v>1.6634362958976207E-2</v>
      </c>
      <c r="CV62" s="68">
        <f>'Insumo 4'!C$12+('Insumo 3'!$E31*'Insumo 4'!C$47)</f>
        <v>1.7511847222874816E-2</v>
      </c>
      <c r="CW62" s="68">
        <f>'Insumo 4'!D$12+('Insumo 3'!$E31*'Insumo 4'!D$47)</f>
        <v>1.8910489240271153E-2</v>
      </c>
      <c r="CX62" s="68">
        <f>'Insumo 4'!E$12+('Insumo 3'!$E31*'Insumo 4'!E$47)</f>
        <v>2.0551122012910678E-2</v>
      </c>
      <c r="CY62" s="68">
        <f>'Insumo 4'!F$12+('Insumo 3'!$E31*'Insumo 4'!F$47)</f>
        <v>2.1889855044635101E-2</v>
      </c>
      <c r="CZ62" s="68">
        <f>'Insumo 4'!G$12+('Insumo 3'!$E31*'Insumo 4'!G$47)</f>
        <v>2.3164665592772124E-2</v>
      </c>
      <c r="DA62" s="68">
        <f>'Insumo 4'!H$12+('Insumo 3'!$E31*'Insumo 4'!H$47)</f>
        <v>2.5098881086160301E-2</v>
      </c>
      <c r="DB62" s="68">
        <f>'Insumo 4'!I$12+('Insumo 3'!$E31*'Insumo 4'!I$47)</f>
        <v>2.6983466610353453E-2</v>
      </c>
      <c r="DC62" s="68">
        <f>'Insumo 4'!J$12+('Insumo 3'!$E31*'Insumo 4'!J$47)</f>
        <v>2.860249543769855E-2</v>
      </c>
      <c r="DD62" s="68">
        <f>'Insumo 4'!K$12+('Insumo 3'!$E31*'Insumo 4'!K$47)</f>
        <v>2.9717561296399974E-2</v>
      </c>
      <c r="DE62" s="68">
        <f>'Insumo 4'!L$12+('Insumo 3'!$E31*'Insumo 4'!L$47)</f>
        <v>3.0881540728310133E-2</v>
      </c>
      <c r="DF62" s="68">
        <f>'Insumo 4'!M$12+('Insumo 3'!$E31*'Insumo 4'!M$47)</f>
        <v>3.2147800142158262E-2</v>
      </c>
      <c r="DG62" s="68">
        <f>'Insumo 4'!N$12+('Insumo 3'!$E31*'Insumo 4'!N$47)</f>
        <v>3.5344021522068426E-2</v>
      </c>
      <c r="DH62" s="68">
        <f>'Insumo 4'!O$12+('Insumo 3'!$E31*'Insumo 4'!O$47)</f>
        <v>4.0521988805136848E-2</v>
      </c>
      <c r="DI62" s="68">
        <f>'Insumo 4'!P$12+('Insumo 3'!$E31*'Insumo 4'!P$47)</f>
        <v>4.8086793710937527E-2</v>
      </c>
      <c r="DJ62" s="68">
        <f>'Insumo 4'!Q$12+('Insumo 3'!$E31*'Insumo 4'!Q$47)</f>
        <v>5.868973107844036E-2</v>
      </c>
      <c r="DK62" s="68">
        <f>'Insumo 4'!R$12+('Insumo 3'!$E31*'Insumo 4'!R$47)</f>
        <v>8.1994875009695461E-2</v>
      </c>
      <c r="DL62" s="68">
        <f>'Insumo 4'!S$12+('Insumo 3'!$E31*'Insumo 4'!S$47)</f>
        <v>9.5922226800421992E-2</v>
      </c>
      <c r="DM62" s="68">
        <f>'Insumo 4'!T$12+('Insumo 3'!$E31*'Insumo 4'!T$47)</f>
        <v>0.10604816340069238</v>
      </c>
      <c r="DN62" s="68">
        <f>'Insumo 4'!U$12+('Insumo 3'!$E31*'Insumo 4'!U$47)</f>
        <v>0.11028635541313365</v>
      </c>
      <c r="DO62" s="68">
        <f>'Insumo 4'!V$12+('Insumo 3'!$E31*'Insumo 4'!V$47)</f>
        <v>0.11266662177603332</v>
      </c>
      <c r="DP62" s="68">
        <f>'Insumo 4'!W$12+('Insumo 3'!$E31*'Insumo 4'!W$47)</f>
        <v>0.11019672163343835</v>
      </c>
      <c r="DQ62" s="68">
        <f>'Insumo 4'!X$12+('Insumo 3'!$E31*'Insumo 4'!X$47)</f>
        <v>0.11057510984150523</v>
      </c>
      <c r="DR62" s="68">
        <f>'Insumo 4'!Y$12+('Insumo 3'!$E31*'Insumo 4'!Y$47)</f>
        <v>0.11413980036441548</v>
      </c>
      <c r="DS62" s="68">
        <f>'Insumo 4'!Z$12+('Insumo 3'!$E31*'Insumo 4'!Z$47)</f>
        <v>0.11653204137444269</v>
      </c>
      <c r="DT62" s="68">
        <f>'Insumo 4'!AA$12+('Insumo 3'!$E31*'Insumo 4'!AA$47)</f>
        <v>0.11891950328310291</v>
      </c>
      <c r="DU62" s="68">
        <f>'Insumo 4'!AB$12+('Insumo 3'!$E31*'Insumo 4'!AB$47)</f>
        <v>0.12225223240782011</v>
      </c>
      <c r="DV62" s="68">
        <f>'Insumo 4'!AC$12+('Insumo 3'!$E31*'Insumo 4'!AC$47)</f>
        <v>0.12381537634412308</v>
      </c>
      <c r="DW62" s="68">
        <f>'Insumo 4'!AD$12+('Insumo 3'!$E31*'Insumo 4'!AD$47)</f>
        <v>0.1249976377010612</v>
      </c>
      <c r="DX62" s="68">
        <f>'Insumo 4'!AE$12+('Insumo 3'!$E31*'Insumo 4'!AE$47)</f>
        <v>0.12973354421281724</v>
      </c>
      <c r="DY62" s="68">
        <f>'Insumo 4'!AF$12+('Insumo 3'!$E31*'Insumo 4'!AF$47)</f>
        <v>0.13503838864379542</v>
      </c>
      <c r="DZ62" s="68">
        <f>'Insumo 4'!AG$12+('Insumo 3'!$E31*'Insumo 4'!AG$47)</f>
        <v>0.14046920445443292</v>
      </c>
      <c r="EA62" s="68">
        <f>'Insumo 4'!AH$12+('Insumo 3'!$E31*'Insumo 4'!AH$47)</f>
        <v>0.14622852964515473</v>
      </c>
      <c r="EB62" s="68">
        <f>'Insumo 4'!AI$12+('Insumo 3'!$E31*'Insumo 4'!AI$47)</f>
        <v>0.14963756142378357</v>
      </c>
      <c r="EC62" s="68">
        <f>'Insumo 4'!AJ$12+('Insumo 3'!$E31*'Insumo 4'!AJ$47)</f>
        <v>0.15545587230884558</v>
      </c>
      <c r="ED62" s="68">
        <f>'Insumo 4'!AK$12+('Insumo 3'!$E31*'Insumo 4'!AK$47)</f>
        <v>0.16038205676777789</v>
      </c>
      <c r="EE62" s="68">
        <f>'Insumo 4'!AL$12+('Insumo 3'!$E31*'Insumo 4'!AL$47)</f>
        <v>0.16676646692395941</v>
      </c>
      <c r="EF62" s="68">
        <f>'Insumo 4'!AM$12+('Insumo 3'!$E31*'Insumo 4'!AM$47)</f>
        <v>0.17291725967788457</v>
      </c>
      <c r="EG62" s="68">
        <f>'Insumo 4'!AN$12+('Insumo 3'!$E31*'Insumo 4'!AN$47)</f>
        <v>0.18407721022468709</v>
      </c>
      <c r="EH62" s="68">
        <f>'Insumo 4'!AO$12+('Insumo 3'!$E31*'Insumo 4'!AO$47)</f>
        <v>0.20145406971417243</v>
      </c>
      <c r="EI62" s="68">
        <f>'Insumo 4'!AP$12+('Insumo 3'!$E31*'Insumo 4'!AP$47)</f>
        <v>0.22257888922315494</v>
      </c>
      <c r="EJ62" s="68">
        <f>'Insumo 4'!AQ$12+('Insumo 3'!$E31*'Insumo 4'!AQ$47)</f>
        <v>0.24104720182310291</v>
      </c>
      <c r="EK62" s="68">
        <f>'Insumo 4'!AR$12+('Insumo 3'!$E31*'Insumo 4'!AR$47)</f>
        <v>0.25535546761230715</v>
      </c>
      <c r="EL62" s="68">
        <f>'Insumo 4'!AS$12+('Insumo 3'!$E31*'Insumo 4'!AS$47)</f>
        <v>0.27533373672608402</v>
      </c>
      <c r="EM62" s="68">
        <f>'Insumo 4'!AT$12+('Insumo 3'!$E31*'Insumo 4'!AT$47)</f>
        <v>0.31112472700804072</v>
      </c>
      <c r="EN62" s="68">
        <f>'Insumo 4'!AU$12+('Insumo 3'!$E31*'Insumo 4'!AU$47)</f>
        <v>0.36162587345653707</v>
      </c>
      <c r="EO62" s="68">
        <f>'Insumo 4'!AV$12+('Insumo 3'!$E31*'Insumo 4'!AV$47)</f>
        <v>0.43909056074790009</v>
      </c>
      <c r="EP62" s="68">
        <f>'Insumo 4'!AW$12+('Insumo 3'!$E31*'Insumo 4'!AW$47)</f>
        <v>0.54782153214555729</v>
      </c>
      <c r="EQ62" s="68">
        <f>'Insumo 4'!AX$12+('Insumo 3'!$E31*'Insumo 4'!AX$47)</f>
        <v>0.69564000065397447</v>
      </c>
      <c r="ER62" s="68">
        <f>'Insumo 4'!AY$12+('Insumo 3'!$E31*'Insumo 4'!AY$47)</f>
        <v>0.87682203393372893</v>
      </c>
      <c r="ES62" s="68">
        <f>'Insumo 4'!AZ$12+('Insumo 3'!$E31*'Insumo 4'!AZ$47)</f>
        <v>1.0798712337847436</v>
      </c>
      <c r="ET62" s="68">
        <f>'Insumo 4'!BA$12+('Insumo 3'!$E31*'Insumo 4'!BA$47)</f>
        <v>1.2726963157643003</v>
      </c>
      <c r="EU62" s="68">
        <f>'Insumo 4'!BB$12+('Insumo 3'!$E31*'Insumo 4'!BB$47)</f>
        <v>1.4580816109770698</v>
      </c>
      <c r="EV62" s="68">
        <f>'Insumo 4'!BC$12+('Insumo 3'!$E31*'Insumo 4'!BC$47)</f>
        <v>1.7345146720093427</v>
      </c>
      <c r="EW62" s="68">
        <f>'Insumo 4'!BD$12+('Insumo 3'!$E31*'Insumo 4'!BD$47)</f>
        <v>2.1598524610337799</v>
      </c>
      <c r="EX62" s="68">
        <f>'Insumo 4'!BE$12+('Insumo 3'!$E31*'Insumo 4'!BE$47)</f>
        <v>2.7074368027541924</v>
      </c>
      <c r="EY62" s="68">
        <f>'Insumo 4'!BF$12+('Insumo 3'!$E31*'Insumo 4'!BF$47)</f>
        <v>3.4205699902979503</v>
      </c>
      <c r="EZ62" s="68">
        <f>'Insumo 4'!BG$12+('Insumo 3'!$E31*'Insumo 4'!BG$47)</f>
        <v>4.2263844174590437</v>
      </c>
      <c r="FA62" s="68">
        <f>'Insumo 4'!BH$12+('Insumo 3'!$E31*'Insumo 4'!BH$47)</f>
        <v>5.3174448310222253</v>
      </c>
      <c r="FB62" s="68">
        <f>'Insumo 4'!BI$12+('Insumo 3'!$E31*'Insumo 4'!BI$47)</f>
        <v>6.8181778052406443</v>
      </c>
      <c r="FC62" s="68">
        <f>'Insumo 4'!BJ$12+('Insumo 3'!$E31*'Insumo 4'!BJ$47)</f>
        <v>8.6168233388462472</v>
      </c>
      <c r="FD62" s="68">
        <f>'Insumo 4'!BK$12+('Insumo 3'!$E31*'Insumo 4'!BK$47)</f>
        <v>10.656589305076942</v>
      </c>
      <c r="FE62" s="68">
        <f>'Insumo 4'!BL$12+('Insumo 3'!$E31*'Insumo 4'!BL$47)</f>
        <v>12.755507977215299</v>
      </c>
      <c r="FF62" s="68">
        <f>'Insumo 4'!BM$12+('Insumo 3'!$E31*'Insumo 4'!BM$47)</f>
        <v>14.869882351832347</v>
      </c>
      <c r="FG62" s="68">
        <f>'Insumo 4'!BN$12+('Insumo 3'!$E31*'Insumo 4'!BN$47)</f>
        <v>16.764252532628646</v>
      </c>
      <c r="FH62" s="68">
        <f>'Insumo 4'!BO$12+('Insumo 3'!$E31*'Insumo 4'!BO$47)</f>
        <v>18.430110260685812</v>
      </c>
      <c r="FI62" s="68">
        <f>'Insumo 4'!BP$12+('Insumo 3'!$E31*'Insumo 4'!BP$47)</f>
        <v>19.88124903357599</v>
      </c>
      <c r="FJ62" s="68">
        <f>'Insumo 4'!BQ$12+('Insumo 3'!$E31*'Insumo 4'!BQ$47)</f>
        <v>20.920946593231644</v>
      </c>
      <c r="FK62" s="68">
        <f>'Insumo 4'!BR$12+('Insumo 3'!$E31*'Insumo 4'!BR$47)</f>
        <v>21.564589936687678</v>
      </c>
      <c r="FL62" s="68">
        <f>'Insumo 4'!BS$12+('Insumo 3'!$E31*'Insumo 4'!BS$47)</f>
        <v>21.869328089715378</v>
      </c>
      <c r="FM62" s="68">
        <f>'Insumo 4'!BT$12+('Insumo 3'!$E31*'Insumo 4'!BT$47)</f>
        <v>21.933227550244226</v>
      </c>
      <c r="FN62" s="68">
        <f>'Insumo 4'!BU$12+('Insumo 3'!$E31*'Insumo 4'!BU$47)</f>
        <v>21.76551048466542</v>
      </c>
      <c r="FO62" s="68">
        <f>'Insumo 4'!BV$12+('Insumo 3'!$E31*'Insumo 4'!BV$47)</f>
        <v>21.375329406100438</v>
      </c>
      <c r="FP62" s="68">
        <f>'Insumo 4'!BW$12+('Insumo 3'!$E31*'Insumo 4'!BW$47)</f>
        <v>20.859767592602751</v>
      </c>
      <c r="FQ62" s="68">
        <f>'Insumo 4'!BX$12+('Insumo 3'!$E31*'Insumo 4'!BX$47)</f>
        <v>20.371723370766993</v>
      </c>
      <c r="FR62" s="68">
        <f>'Insumo 4'!BY$12+('Insumo 3'!$E31*'Insumo 4'!BY$47)</f>
        <v>19.870988410200752</v>
      </c>
      <c r="FS62" s="68">
        <f>'Insumo 4'!BZ$12+('Insumo 3'!$E31*'Insumo 4'!BZ$47)</f>
        <v>19.44917076843134</v>
      </c>
      <c r="FT62" s="68">
        <f>'Insumo 4'!CA$12+('Insumo 3'!$E31*'Insumo 4'!CA$47)</f>
        <v>19.018622141219659</v>
      </c>
      <c r="FU62" s="68">
        <f>'Insumo 4'!CB$12+('Insumo 3'!$E31*'Insumo 4'!CB$47)</f>
        <v>18.662457760993085</v>
      </c>
      <c r="FV62" s="68">
        <f>'Insumo 4'!CC$12+('Insumo 3'!$E31*'Insumo 4'!CC$47)</f>
        <v>18.361314561805013</v>
      </c>
      <c r="FW62" s="68">
        <f>'Insumo 4'!CD$12+('Insumo 3'!$E31*'Insumo 4'!CD$47)</f>
        <v>18.083198587780902</v>
      </c>
      <c r="FX62" s="68">
        <f>'Insumo 4'!CE$12+('Insumo 3'!$E31*'Insumo 4'!CE$47)</f>
        <v>17.726594954800852</v>
      </c>
      <c r="FY62" s="68">
        <f>'Insumo 4'!CF$12+('Insumo 3'!$E31*'Insumo 4'!CF$47)</f>
        <v>17.380351431539971</v>
      </c>
      <c r="FZ62" s="68">
        <f>'Insumo 4'!CG$12+('Insumo 3'!$E31*'Insumo 4'!CG$47)</f>
        <v>16.980825299897045</v>
      </c>
      <c r="GA62" s="68">
        <f>'Insumo 4'!CH$12+('Insumo 3'!$E31*'Insumo 4'!CH$47)</f>
        <v>16.552904925290463</v>
      </c>
      <c r="GB62" s="68">
        <f>'Insumo 4'!CI$12+('Insumo 3'!$E31*'Insumo 4'!CI$47)</f>
        <v>16.121906965334379</v>
      </c>
      <c r="GC62" s="68">
        <f>'Insumo 4'!CJ$12+('Insumo 3'!$E31*'Insumo 4'!CJ$47)</f>
        <v>15.716245547987242</v>
      </c>
      <c r="GD62" s="68">
        <f>'Insumo 4'!CK$12+('Insumo 3'!$E31*'Insumo 4'!CK$47)</f>
        <v>15.323406893058049</v>
      </c>
      <c r="GE62" s="68">
        <f>'Insumo 4'!CL$12+('Insumo 3'!$E31*'Insumo 4'!CL$47)</f>
        <v>14.954633670685405</v>
      </c>
      <c r="GF62" s="68">
        <f>'Insumo 4'!CM$12+('Insumo 3'!$E31*'Insumo 4'!CM$47)</f>
        <v>14.601691963405894</v>
      </c>
      <c r="GG62" s="68">
        <f>'Insumo 4'!CN$12+('Insumo 3'!$E31*'Insumo 4'!CN$47)</f>
        <v>14.248751785741366</v>
      </c>
    </row>
    <row r="63" spans="1:189">
      <c r="A63">
        <f>'Población %'!A108</f>
        <v>2047</v>
      </c>
      <c r="B63" s="67">
        <f>'Población %'!B108*CU63</f>
        <v>2.0113896353162415E-4</v>
      </c>
      <c r="C63" s="67">
        <f>'Población %'!C108*CV63</f>
        <v>2.1301862130792808E-4</v>
      </c>
      <c r="D63" s="67">
        <f>'Población %'!D108*CW63</f>
        <v>2.322956992255719E-4</v>
      </c>
      <c r="E63" s="67">
        <f>'Población %'!E108*CX63</f>
        <v>2.5409639434526016E-4</v>
      </c>
      <c r="F63" s="67">
        <f>'Población %'!F108*CY63</f>
        <v>2.7263688899726793E-4</v>
      </c>
      <c r="G63" s="67">
        <f>'Población %'!G108*CZ63</f>
        <v>2.9083459756552491E-4</v>
      </c>
      <c r="H63" s="67">
        <f>'Población %'!H108*DA63</f>
        <v>3.1783263471685328E-4</v>
      </c>
      <c r="I63" s="67">
        <f>'Población %'!I108*DB63</f>
        <v>3.4479769851668941E-4</v>
      </c>
      <c r="J63" s="67">
        <f>'Población %'!J108*DC63</f>
        <v>3.6894833296490952E-4</v>
      </c>
      <c r="K63" s="67">
        <f>'Población %'!K108*DD63</f>
        <v>3.8700968512183942E-4</v>
      </c>
      <c r="L63" s="67">
        <f>'Población %'!L108*DE63</f>
        <v>4.060272483889857E-4</v>
      </c>
      <c r="M63" s="67">
        <f>'Población %'!M108*DF63</f>
        <v>4.2670777845750871E-4</v>
      </c>
      <c r="N63" s="67">
        <f>'Población %'!N108*DG63</f>
        <v>4.7361280254603786E-4</v>
      </c>
      <c r="O63" s="67">
        <f>'Población %'!O108*DH63</f>
        <v>5.4812889186771189E-4</v>
      </c>
      <c r="P63" s="67">
        <f>'Población %'!P108*DI63</f>
        <v>6.5645774013820208E-4</v>
      </c>
      <c r="Q63" s="67">
        <f>'Población %'!Q108*DJ63</f>
        <v>8.0833515961564674E-4</v>
      </c>
      <c r="R63" s="67">
        <f>'Población %'!R108*DK63</f>
        <v>1.1389475494582595E-3</v>
      </c>
      <c r="S63" s="67">
        <f>'Población %'!S108*DL63</f>
        <v>1.3431371021062097E-3</v>
      </c>
      <c r="T63" s="67">
        <f>'Población %'!T108*DM63</f>
        <v>1.4959597676827239E-3</v>
      </c>
      <c r="U63" s="67">
        <f>'Población %'!U108*DN63</f>
        <v>1.5669236925721182E-3</v>
      </c>
      <c r="V63" s="67">
        <f>'Población %'!V108*DO63</f>
        <v>1.6120259080473387E-3</v>
      </c>
      <c r="W63" s="67">
        <f>'Población %'!W108*DP63</f>
        <v>1.5870604570676682E-3</v>
      </c>
      <c r="X63" s="67">
        <f>'Población %'!X108*DQ63</f>
        <v>1.6015724588258299E-3</v>
      </c>
      <c r="Y63" s="67">
        <f>'Población %'!Y108*DR63</f>
        <v>1.6612192802146293E-3</v>
      </c>
      <c r="Z63" s="67">
        <f>'Población %'!Z108*DS63</f>
        <v>1.7017494177777215E-3</v>
      </c>
      <c r="AA63" s="67">
        <f>'Población %'!AA108*DT63</f>
        <v>1.7392251189411831E-3</v>
      </c>
      <c r="AB63" s="67">
        <f>'Población %'!AB108*DU63</f>
        <v>1.7877280536518958E-3</v>
      </c>
      <c r="AC63" s="67">
        <f>'Población %'!AC108*DV63</f>
        <v>1.809431935870979E-3</v>
      </c>
      <c r="AD63" s="67">
        <f>'Población %'!AD108*DW63</f>
        <v>1.825374846887589E-3</v>
      </c>
      <c r="AE63" s="67">
        <f>'Población %'!AE108*DX63</f>
        <v>1.8874331832809978E-3</v>
      </c>
      <c r="AF63" s="67">
        <f>'Población %'!AF108*DY63</f>
        <v>1.9490759697165904E-3</v>
      </c>
      <c r="AG63" s="67">
        <f>'Población %'!AG108*DZ63</f>
        <v>2.0061477182231314E-3</v>
      </c>
      <c r="AH63" s="67">
        <f>'Población %'!AH108*EA63</f>
        <v>2.0667629854032297E-3</v>
      </c>
      <c r="AI63" s="67">
        <f>'Población %'!AI108*EB63</f>
        <v>2.0921729538004212E-3</v>
      </c>
      <c r="AJ63" s="67">
        <f>'Población %'!AJ108*EC63</f>
        <v>2.1550072925827146E-3</v>
      </c>
      <c r="AK63" s="67">
        <f>'Población %'!AK108*ED63</f>
        <v>2.213094495354501E-3</v>
      </c>
      <c r="AL63" s="67">
        <f>'Población %'!AL108*EE63</f>
        <v>2.2973803602622587E-3</v>
      </c>
      <c r="AM63" s="67">
        <f>'Población %'!AM108*EF63</f>
        <v>2.3797735840192557E-3</v>
      </c>
      <c r="AN63" s="67">
        <f>'Población %'!AN108*EG63</f>
        <v>2.5350509664448283E-3</v>
      </c>
      <c r="AO63" s="67">
        <f>'Población %'!AO108*EH63</f>
        <v>2.776358827107151E-3</v>
      </c>
      <c r="AP63" s="67">
        <f>'Población %'!AP108*EI63</f>
        <v>3.0672582785575605E-3</v>
      </c>
      <c r="AQ63" s="67">
        <f>'Población %'!AQ108*EJ63</f>
        <v>3.3231753821314908E-3</v>
      </c>
      <c r="AR63" s="67">
        <f>'Población %'!AR108*EK63</f>
        <v>3.5227868149160118E-3</v>
      </c>
      <c r="AS63" s="67">
        <f>'Población %'!AS108*EL63</f>
        <v>3.7903860029414606E-3</v>
      </c>
      <c r="AT63" s="67">
        <f>'Población %'!AT108*EM63</f>
        <v>4.3196932144976743E-3</v>
      </c>
      <c r="AU63" s="67">
        <f>'Población %'!AU108*EN63</f>
        <v>5.1426692211500478E-3</v>
      </c>
      <c r="AV63" s="67">
        <f>'Población %'!AV108*EO63</f>
        <v>6.4289505614664004E-3</v>
      </c>
      <c r="AW63" s="67">
        <f>'Población %'!AW108*EP63</f>
        <v>8.2063164290905183E-3</v>
      </c>
      <c r="AX63" s="67">
        <f>'Población %'!AX108*EQ63</f>
        <v>1.0662885574357043E-2</v>
      </c>
      <c r="AY63" s="67">
        <f>'Población %'!AY108*ER63</f>
        <v>1.360345193271336E-2</v>
      </c>
      <c r="AZ63" s="67">
        <f>'Población %'!AZ108*ES63</f>
        <v>1.6659580738782067E-2</v>
      </c>
      <c r="BA63" s="67">
        <f>'Población %'!BA108*ET63</f>
        <v>1.9287297822574337E-2</v>
      </c>
      <c r="BB63" s="67">
        <f>'Población %'!BB108*EU63</f>
        <v>2.1721626273370025E-2</v>
      </c>
      <c r="BC63" s="67">
        <f>'Población %'!BC108*EV63</f>
        <v>2.5382033513069849E-2</v>
      </c>
      <c r="BD63" s="67">
        <f>'Población %'!BD108*EW63</f>
        <v>3.0797292820442208E-2</v>
      </c>
      <c r="BE63" s="67">
        <f>'Población %'!BE108*EX63</f>
        <v>3.719495132899308E-2</v>
      </c>
      <c r="BF63" s="67">
        <f>'Población %'!BF108*EY63</f>
        <v>4.4873497322080749E-2</v>
      </c>
      <c r="BG63" s="67">
        <f>'Población %'!BG108*EZ63</f>
        <v>5.268642560696267E-2</v>
      </c>
      <c r="BH63" s="67">
        <f>'Población %'!BH108*FA63</f>
        <v>6.2671397891728126E-2</v>
      </c>
      <c r="BI63" s="67">
        <f>'Población %'!BI108*FB63</f>
        <v>7.6290510427005742E-2</v>
      </c>
      <c r="BJ63" s="67">
        <f>'Población %'!BJ108*FC63</f>
        <v>9.2538278899068835E-2</v>
      </c>
      <c r="BK63" s="67">
        <f>'Población %'!BK108*FD63</f>
        <v>0.11075995383875081</v>
      </c>
      <c r="BL63" s="67">
        <f>'Población %'!BL108*FE63</f>
        <v>0.12795315141898622</v>
      </c>
      <c r="BM63" s="67">
        <f>'Población %'!BM108*FF63</f>
        <v>0.14374789824176748</v>
      </c>
      <c r="BN63" s="67">
        <f>'Población %'!BN108*FG63</f>
        <v>0.15707770083609784</v>
      </c>
      <c r="BO63" s="67">
        <f>'Población %'!BO108*FH63</f>
        <v>0.16874163512436025</v>
      </c>
      <c r="BP63" s="67">
        <f>'Población %'!BP108*FI63</f>
        <v>0.17883165206995993</v>
      </c>
      <c r="BQ63" s="67">
        <f>'Población %'!BQ108*FJ63</f>
        <v>0.18488475671181029</v>
      </c>
      <c r="BR63" s="67">
        <f>'Población %'!BR108*FK63</f>
        <v>0.18750419731249449</v>
      </c>
      <c r="BS63" s="67">
        <f>'Población %'!BS108*FL63</f>
        <v>0.18611834377890868</v>
      </c>
      <c r="BT63" s="67">
        <f>'Población %'!BT108*FM63</f>
        <v>0.18097488099022868</v>
      </c>
      <c r="BU63" s="67">
        <f>'Población %'!BU108*FN63</f>
        <v>0.17287937890968702</v>
      </c>
      <c r="BV63" s="67">
        <f>'Población %'!BV108*FO63</f>
        <v>0.16342792557535316</v>
      </c>
      <c r="BW63" s="67">
        <f>'Población %'!BW108*FP63</f>
        <v>0.15328173405272058</v>
      </c>
      <c r="BX63" s="67">
        <f>'Población %'!BX108*FQ63</f>
        <v>0.14345809508451671</v>
      </c>
      <c r="BY63" s="67">
        <f>'Población %'!BY108*FR63</f>
        <v>0.13369781626377911</v>
      </c>
      <c r="BZ63" s="67">
        <f>'Población %'!BZ108*FS63</f>
        <v>0.12462293464669738</v>
      </c>
      <c r="CA63" s="67">
        <f>'Población %'!CA108*FT63</f>
        <v>0.11558284283020061</v>
      </c>
      <c r="CB63" s="67">
        <f>'Población %'!CB108*FU63</f>
        <v>0.10711926926515473</v>
      </c>
      <c r="CC63" s="67">
        <f>'Población %'!CC108*FV63</f>
        <v>9.9090382426238272E-2</v>
      </c>
      <c r="CD63" s="67">
        <f>'Población %'!CD108*FW63</f>
        <v>9.1305601643418458E-2</v>
      </c>
      <c r="CE63" s="67">
        <f>'Población %'!CE108*FX63</f>
        <v>8.3284083188601823E-2</v>
      </c>
      <c r="CF63" s="67">
        <f>'Población %'!CF108*FY63</f>
        <v>7.5588035308724114E-2</v>
      </c>
      <c r="CG63" s="67">
        <f>'Población %'!CG108*FZ63</f>
        <v>6.801558364539588E-2</v>
      </c>
      <c r="CH63" s="67">
        <f>'Población %'!CH108*GA63</f>
        <v>6.0480818497935948E-2</v>
      </c>
      <c r="CI63" s="67">
        <f>'Población %'!CI108*GB63</f>
        <v>5.3024445026412639E-2</v>
      </c>
      <c r="CJ63" s="67">
        <f>'Población %'!CJ108*GC63</f>
        <v>4.5903520988083452E-2</v>
      </c>
      <c r="CK63" s="67">
        <f>'Población %'!CK108*GD63</f>
        <v>3.9070428049573787E-2</v>
      </c>
      <c r="CL63" s="67">
        <f>'Población %'!CL108*GE63</f>
        <v>3.3079343442905376E-2</v>
      </c>
      <c r="CM63" s="67">
        <f>'Población %'!CM108*GF63</f>
        <v>2.8093655047602348E-2</v>
      </c>
      <c r="CN63" s="67">
        <f>'Población %'!CN108*GG63</f>
        <v>2.3332173782731776E-2</v>
      </c>
      <c r="CP63" s="72">
        <f t="shared" si="0"/>
        <v>4.0345331971176037</v>
      </c>
      <c r="CQ63" s="83">
        <f>100*'Población %'!CR108</f>
        <v>14.739271757683174</v>
      </c>
      <c r="CR63" s="83">
        <f t="shared" si="1"/>
        <v>27.372676638616923</v>
      </c>
      <c r="CT63">
        <f t="shared" si="2"/>
        <v>2047</v>
      </c>
      <c r="CU63" s="68">
        <f>'Insumo 4'!B$12+('Insumo 3'!$E32*'Insumo 4'!B$47)</f>
        <v>1.7388772079879048E-2</v>
      </c>
      <c r="CV63" s="68">
        <f>'Insumo 4'!C$12+('Insumo 3'!$E32*'Insumo 4'!C$47)</f>
        <v>1.8306052405326057E-2</v>
      </c>
      <c r="CW63" s="68">
        <f>'Insumo 4'!D$12+('Insumo 3'!$E32*'Insumo 4'!D$47)</f>
        <v>1.9768126265432808E-2</v>
      </c>
      <c r="CX63" s="68">
        <f>'Insumo 4'!E$12+('Insumo 3'!$E32*'Insumo 4'!E$47)</f>
        <v>2.1483165754505287E-2</v>
      </c>
      <c r="CY63" s="68">
        <f>'Insumo 4'!F$12+('Insumo 3'!$E32*'Insumo 4'!F$47)</f>
        <v>2.2882613609639394E-2</v>
      </c>
      <c r="CZ63" s="68">
        <f>'Insumo 4'!G$12+('Insumo 3'!$E32*'Insumo 4'!G$47)</f>
        <v>2.4215239939920256E-2</v>
      </c>
      <c r="DA63" s="68">
        <f>'Insumo 4'!H$12+('Insumo 3'!$E32*'Insumo 4'!H$47)</f>
        <v>2.6237176845520148E-2</v>
      </c>
      <c r="DB63" s="68">
        <f>'Insumo 4'!I$12+('Insumo 3'!$E32*'Insumo 4'!I$47)</f>
        <v>2.820723294120913E-2</v>
      </c>
      <c r="DC63" s="68">
        <f>'Insumo 4'!J$12+('Insumo 3'!$E32*'Insumo 4'!J$47)</f>
        <v>2.9899688693129943E-2</v>
      </c>
      <c r="DD63" s="68">
        <f>'Insumo 4'!K$12+('Insumo 3'!$E32*'Insumo 4'!K$47)</f>
        <v>3.1065325520872159E-2</v>
      </c>
      <c r="DE63" s="68">
        <f>'Insumo 4'!L$12+('Insumo 3'!$E32*'Insumo 4'!L$47)</f>
        <v>3.2282094272225566E-2</v>
      </c>
      <c r="DF63" s="68">
        <f>'Insumo 4'!M$12+('Insumo 3'!$E32*'Insumo 4'!M$47)</f>
        <v>3.3605781653323896E-2</v>
      </c>
      <c r="DG63" s="68">
        <f>'Insumo 4'!N$12+('Insumo 3'!$E32*'Insumo 4'!N$47)</f>
        <v>3.6946959504808939E-2</v>
      </c>
      <c r="DH63" s="68">
        <f>'Insumo 4'!O$12+('Insumo 3'!$E32*'Insumo 4'!O$47)</f>
        <v>4.2359760292215158E-2</v>
      </c>
      <c r="DI63" s="68">
        <f>'Insumo 4'!P$12+('Insumo 3'!$E32*'Insumo 4'!P$47)</f>
        <v>5.0267647637232842E-2</v>
      </c>
      <c r="DJ63" s="68">
        <f>'Insumo 4'!Q$12+('Insumo 3'!$E32*'Insumo 4'!Q$47)</f>
        <v>6.1351454195706964E-2</v>
      </c>
      <c r="DK63" s="68">
        <f>'Insumo 4'!R$12+('Insumo 3'!$E32*'Insumo 4'!R$47)</f>
        <v>8.5713543510987422E-2</v>
      </c>
      <c r="DL63" s="68">
        <f>'Insumo 4'!S$12+('Insumo 3'!$E32*'Insumo 4'!S$47)</f>
        <v>0.10027253483289762</v>
      </c>
      <c r="DM63" s="68">
        <f>'Insumo 4'!T$12+('Insumo 3'!$E32*'Insumo 4'!T$47)</f>
        <v>0.11085770747050636</v>
      </c>
      <c r="DN63" s="68">
        <f>'Insumo 4'!U$12+('Insumo 3'!$E32*'Insumo 4'!U$47)</f>
        <v>0.1152881118759445</v>
      </c>
      <c r="DO63" s="68">
        <f>'Insumo 4'!V$12+('Insumo 3'!$E32*'Insumo 4'!V$47)</f>
        <v>0.11777632915098778</v>
      </c>
      <c r="DP63" s="68">
        <f>'Insumo 4'!W$12+('Insumo 3'!$E32*'Insumo 4'!W$47)</f>
        <v>0.11519441298470209</v>
      </c>
      <c r="DQ63" s="68">
        <f>'Insumo 4'!X$12+('Insumo 3'!$E32*'Insumo 4'!X$47)</f>
        <v>0.11558996202520432</v>
      </c>
      <c r="DR63" s="68">
        <f>'Insumo 4'!Y$12+('Insumo 3'!$E32*'Insumo 4'!Y$47)</f>
        <v>0.11931631999821841</v>
      </c>
      <c r="DS63" s="68">
        <f>'Insumo 4'!Z$12+('Insumo 3'!$E32*'Insumo 4'!Z$47)</f>
        <v>0.12181705499997905</v>
      </c>
      <c r="DT63" s="68">
        <f>'Insumo 4'!AA$12+('Insumo 3'!$E32*'Insumo 4'!AA$47)</f>
        <v>0.12431279415641507</v>
      </c>
      <c r="DU63" s="68">
        <f>'Insumo 4'!AB$12+('Insumo 3'!$E32*'Insumo 4'!AB$47)</f>
        <v>0.12779667071343165</v>
      </c>
      <c r="DV63" s="68">
        <f>'Insumo 4'!AC$12+('Insumo 3'!$E32*'Insumo 4'!AC$47)</f>
        <v>0.12943070705756168</v>
      </c>
      <c r="DW63" s="68">
        <f>'Insumo 4'!AD$12+('Insumo 3'!$E32*'Insumo 4'!AD$47)</f>
        <v>0.13066658686404095</v>
      </c>
      <c r="DX63" s="68">
        <f>'Insumo 4'!AE$12+('Insumo 3'!$E32*'Insumo 4'!AE$47)</f>
        <v>0.13561727834093351</v>
      </c>
      <c r="DY63" s="68">
        <f>'Insumo 4'!AF$12+('Insumo 3'!$E32*'Insumo 4'!AF$47)</f>
        <v>0.14116271046580597</v>
      </c>
      <c r="DZ63" s="68">
        <f>'Insumo 4'!AG$12+('Insumo 3'!$E32*'Insumo 4'!AG$47)</f>
        <v>0.14683982708108459</v>
      </c>
      <c r="EA63" s="68">
        <f>'Insumo 4'!AH$12+('Insumo 3'!$E32*'Insumo 4'!AH$47)</f>
        <v>0.15286035178181118</v>
      </c>
      <c r="EB63" s="68">
        <f>'Insumo 4'!AI$12+('Insumo 3'!$E32*'Insumo 4'!AI$47)</f>
        <v>0.1564239915050657</v>
      </c>
      <c r="EC63" s="68">
        <f>'Insumo 4'!AJ$12+('Insumo 3'!$E32*'Insumo 4'!AJ$47)</f>
        <v>0.16250617704590889</v>
      </c>
      <c r="ED63" s="68">
        <f>'Insumo 4'!AK$12+('Insumo 3'!$E32*'Insumo 4'!AK$47)</f>
        <v>0.16765577604113777</v>
      </c>
      <c r="EE63" s="68">
        <f>'Insumo 4'!AL$12+('Insumo 3'!$E32*'Insumo 4'!AL$47)</f>
        <v>0.17432973484221098</v>
      </c>
      <c r="EF63" s="68">
        <f>'Insumo 4'!AM$12+('Insumo 3'!$E32*'Insumo 4'!AM$47)</f>
        <v>0.18075948111938125</v>
      </c>
      <c r="EG63" s="68">
        <f>'Insumo 4'!AN$12+('Insumo 3'!$E32*'Insumo 4'!AN$47)</f>
        <v>0.19242556276973705</v>
      </c>
      <c r="EH63" s="68">
        <f>'Insumo 4'!AO$12+('Insumo 3'!$E32*'Insumo 4'!AO$47)</f>
        <v>0.21059050541719151</v>
      </c>
      <c r="EI63" s="68">
        <f>'Insumo 4'!AP$12+('Insumo 3'!$E32*'Insumo 4'!AP$47)</f>
        <v>0.23267338725499936</v>
      </c>
      <c r="EJ63" s="68">
        <f>'Insumo 4'!AQ$12+('Insumo 3'!$E32*'Insumo 4'!AQ$47)</f>
        <v>0.25197928308596412</v>
      </c>
      <c r="EK63" s="68">
        <f>'Insumo 4'!AR$12+('Insumo 3'!$E32*'Insumo 4'!AR$47)</f>
        <v>0.26689644532296947</v>
      </c>
      <c r="EL63" s="68">
        <f>'Insumo 4'!AS$12+('Insumo 3'!$E32*'Insumo 4'!AS$47)</f>
        <v>0.28759995971093444</v>
      </c>
      <c r="EM63" s="68">
        <f>'Insumo 4'!AT$12+('Insumo 3'!$E32*'Insumo 4'!AT$47)</f>
        <v>0.3245837708923498</v>
      </c>
      <c r="EN63" s="68">
        <f>'Insumo 4'!AU$12+('Insumo 3'!$E32*'Insumo 4'!AU$47)</f>
        <v>0.37636971995574303</v>
      </c>
      <c r="EO63" s="68">
        <f>'Insumo 4'!AV$12+('Insumo 3'!$E32*'Insumo 4'!AV$47)</f>
        <v>0.45453336304782027</v>
      </c>
      <c r="EP63" s="68">
        <f>'Insumo 4'!AW$12+('Insumo 3'!$E32*'Insumo 4'!AW$47)</f>
        <v>0.56296602184543265</v>
      </c>
      <c r="EQ63" s="68">
        <f>'Insumo 4'!AX$12+('Insumo 3'!$E32*'Insumo 4'!AX$47)</f>
        <v>0.71060637215896838</v>
      </c>
      <c r="ER63" s="68">
        <f>'Insumo 4'!AY$12+('Insumo 3'!$E32*'Insumo 4'!AY$47)</f>
        <v>0.89206139095140791</v>
      </c>
      <c r="ES63" s="68">
        <f>'Insumo 4'!AZ$12+('Insumo 3'!$E32*'Insumo 4'!AZ$47)</f>
        <v>1.095674594348512</v>
      </c>
      <c r="ET63" s="68">
        <f>'Insumo 4'!BA$12+('Insumo 3'!$E32*'Insumo 4'!BA$47)</f>
        <v>1.2898516104416196</v>
      </c>
      <c r="EU63" s="68">
        <f>'Insumo 4'!BB$12+('Insumo 3'!$E32*'Insumo 4'!BB$47)</f>
        <v>1.477582216326027</v>
      </c>
      <c r="EV63" s="68">
        <f>'Insumo 4'!BC$12+('Insumo 3'!$E32*'Insumo 4'!BC$47)</f>
        <v>1.7587948529449675</v>
      </c>
      <c r="EW63" s="68">
        <f>'Insumo 4'!BD$12+('Insumo 3'!$E32*'Insumo 4'!BD$47)</f>
        <v>2.1923844312338874</v>
      </c>
      <c r="EX63" s="68">
        <f>'Insumo 4'!BE$12+('Insumo 3'!$E32*'Insumo 4'!BE$47)</f>
        <v>2.7494342693918101</v>
      </c>
      <c r="EY63" s="68">
        <f>'Insumo 4'!BF$12+('Insumo 3'!$E32*'Insumo 4'!BF$47)</f>
        <v>3.4726404929221553</v>
      </c>
      <c r="EZ63" s="68">
        <f>'Insumo 4'!BG$12+('Insumo 3'!$E32*'Insumo 4'!BG$47)</f>
        <v>4.2847601143258025</v>
      </c>
      <c r="FA63" s="68">
        <f>'Insumo 4'!BH$12+('Insumo 3'!$E32*'Insumo 4'!BH$47)</f>
        <v>5.3857540109725486</v>
      </c>
      <c r="FB63" s="68">
        <f>'Insumo 4'!BI$12+('Insumo 3'!$E32*'Insumo 4'!BI$47)</f>
        <v>6.8995299845146691</v>
      </c>
      <c r="FC63" s="68">
        <f>'Insumo 4'!BJ$12+('Insumo 3'!$E32*'Insumo 4'!BJ$47)</f>
        <v>8.7117936219016059</v>
      </c>
      <c r="FD63" s="68">
        <f>'Insumo 4'!BK$12+('Insumo 3'!$E32*'Insumo 4'!BK$47)</f>
        <v>10.766380788317134</v>
      </c>
      <c r="FE63" s="68">
        <f>'Insumo 4'!BL$12+('Insumo 3'!$E32*'Insumo 4'!BL$47)</f>
        <v>12.877557506995569</v>
      </c>
      <c r="FF63" s="68">
        <f>'Insumo 4'!BM$12+('Insumo 3'!$E32*'Insumo 4'!BM$47)</f>
        <v>15.006208549435062</v>
      </c>
      <c r="FG63" s="68">
        <f>'Insumo 4'!BN$12+('Insumo 3'!$E32*'Insumo 4'!BN$47)</f>
        <v>16.91675927561036</v>
      </c>
      <c r="FH63" s="68">
        <f>'Insumo 4'!BO$12+('Insumo 3'!$E32*'Insumo 4'!BO$47)</f>
        <v>18.598515256232098</v>
      </c>
      <c r="FI63" s="68">
        <f>'Insumo 4'!BP$12+('Insumo 3'!$E32*'Insumo 4'!BP$47)</f>
        <v>20.065362237157558</v>
      </c>
      <c r="FJ63" s="68">
        <f>'Insumo 4'!BQ$12+('Insumo 3'!$E32*'Insumo 4'!BQ$47)</f>
        <v>21.110148870463604</v>
      </c>
      <c r="FK63" s="68">
        <f>'Insumo 4'!BR$12+('Insumo 3'!$E32*'Insumo 4'!BR$47)</f>
        <v>21.749695295639562</v>
      </c>
      <c r="FL63" s="68">
        <f>'Insumo 4'!BS$12+('Insumo 3'!$E32*'Insumo 4'!BS$47)</f>
        <v>22.048469202832138</v>
      </c>
      <c r="FM63" s="68">
        <f>'Insumo 4'!BT$12+('Insumo 3'!$E32*'Insumo 4'!BT$47)</f>
        <v>22.109453125502124</v>
      </c>
      <c r="FN63" s="68">
        <f>'Insumo 4'!BU$12+('Insumo 3'!$E32*'Insumo 4'!BU$47)</f>
        <v>21.943411060802394</v>
      </c>
      <c r="FO63" s="68">
        <f>'Insumo 4'!BV$12+('Insumo 3'!$E32*'Insumo 4'!BV$47)</f>
        <v>21.558601501155348</v>
      </c>
      <c r="FP63" s="68">
        <f>'Insumo 4'!BW$12+('Insumo 3'!$E32*'Insumo 4'!BW$47)</f>
        <v>21.052335954901146</v>
      </c>
      <c r="FQ63" s="68">
        <f>'Insumo 4'!BX$12+('Insumo 3'!$E32*'Insumo 4'!BX$47)</f>
        <v>20.575523240143479</v>
      </c>
      <c r="FR63" s="68">
        <f>'Insumo 4'!BY$12+('Insumo 3'!$E32*'Insumo 4'!BY$47)</f>
        <v>20.084417415545506</v>
      </c>
      <c r="FS63" s="68">
        <f>'Insumo 4'!BZ$12+('Insumo 3'!$E32*'Insumo 4'!BZ$47)</f>
        <v>19.672614333463052</v>
      </c>
      <c r="FT63" s="68">
        <f>'Insumo 4'!CA$12+('Insumo 3'!$E32*'Insumo 4'!CA$47)</f>
        <v>19.248286994768879</v>
      </c>
      <c r="FU63" s="68">
        <f>'Insumo 4'!CB$12+('Insumo 3'!$E32*'Insumo 4'!CB$47)</f>
        <v>18.897278265492091</v>
      </c>
      <c r="FV63" s="68">
        <f>'Insumo 4'!CC$12+('Insumo 3'!$E32*'Insumo 4'!CC$47)</f>
        <v>18.601074476677397</v>
      </c>
      <c r="FW63" s="68">
        <f>'Insumo 4'!CD$12+('Insumo 3'!$E32*'Insumo 4'!CD$47)</f>
        <v>18.329135460784652</v>
      </c>
      <c r="FX63" s="68">
        <f>'Insumo 4'!CE$12+('Insumo 3'!$E32*'Insumo 4'!CE$47)</f>
        <v>17.976729062469516</v>
      </c>
      <c r="FY63" s="68">
        <f>'Insumo 4'!CF$12+('Insumo 3'!$E32*'Insumo 4'!CF$47)</f>
        <v>17.636434421001187</v>
      </c>
      <c r="FZ63" s="68">
        <f>'Insumo 4'!CG$12+('Insumo 3'!$E32*'Insumo 4'!CG$47)</f>
        <v>17.244262458045327</v>
      </c>
      <c r="GA63" s="68">
        <f>'Insumo 4'!CH$12+('Insumo 3'!$E32*'Insumo 4'!CH$47)</f>
        <v>16.824445127954679</v>
      </c>
      <c r="GB63" s="68">
        <f>'Insumo 4'!CI$12+('Insumo 3'!$E32*'Insumo 4'!CI$47)</f>
        <v>16.401631381407899</v>
      </c>
      <c r="GC63" s="68">
        <f>'Insumo 4'!CJ$12+('Insumo 3'!$E32*'Insumo 4'!CJ$47)</f>
        <v>16.003485946083472</v>
      </c>
      <c r="GD63" s="68">
        <f>'Insumo 4'!CK$12+('Insumo 3'!$E32*'Insumo 4'!CK$47)</f>
        <v>15.617825082902067</v>
      </c>
      <c r="GE63" s="68">
        <f>'Insumo 4'!CL$12+('Insumo 3'!$E32*'Insumo 4'!CL$47)</f>
        <v>15.255594945418643</v>
      </c>
      <c r="GF63" s="68">
        <f>'Insumo 4'!CM$12+('Insumo 3'!$E32*'Insumo 4'!CM$47)</f>
        <v>14.90877877926771</v>
      </c>
      <c r="GG63" s="68">
        <f>'Insumo 4'!CN$12+('Insumo 3'!$E32*'Insumo 4'!CN$47)</f>
        <v>14.561964102389368</v>
      </c>
    </row>
    <row r="64" spans="1:189">
      <c r="A64">
        <f>'Población %'!A109</f>
        <v>2048</v>
      </c>
      <c r="B64" s="67">
        <f>'Población %'!B109*CU64</f>
        <v>2.0752057655584627E-4</v>
      </c>
      <c r="C64" s="67">
        <f>'Población %'!C109*CV64</f>
        <v>2.1991964344395809E-4</v>
      </c>
      <c r="D64" s="67">
        <f>'Población %'!D109*CW64</f>
        <v>2.3921566078673485E-4</v>
      </c>
      <c r="E64" s="67">
        <f>'Población %'!E109*CX64</f>
        <v>2.6262569730245108E-4</v>
      </c>
      <c r="F64" s="67">
        <f>'Población %'!F109*CY64</f>
        <v>2.817411804235329E-4</v>
      </c>
      <c r="G64" s="67">
        <f>'Población %'!G109*CZ64</f>
        <v>3.0044824712029421E-4</v>
      </c>
      <c r="H64" s="67">
        <f>'Población %'!H109*DA64</f>
        <v>3.281958657729519E-4</v>
      </c>
      <c r="I64" s="67">
        <f>'Población %'!I109*DB64</f>
        <v>3.5584765058401896E-4</v>
      </c>
      <c r="J64" s="67">
        <f>'Población %'!J109*DC64</f>
        <v>3.8052728633550318E-4</v>
      </c>
      <c r="K64" s="67">
        <f>'Población %'!K109*DD64</f>
        <v>3.9894638329271252E-4</v>
      </c>
      <c r="L64" s="67">
        <f>'Población %'!L109*DE64</f>
        <v>4.1833095272301502E-4</v>
      </c>
      <c r="M64" s="67">
        <f>'Población %'!M109*DF64</f>
        <v>4.3935138628053484E-4</v>
      </c>
      <c r="N64" s="67">
        <f>'Población %'!N109*DG64</f>
        <v>4.8725137376676283E-4</v>
      </c>
      <c r="O64" s="67">
        <f>'Población %'!O109*DH64</f>
        <v>5.6350932039288986E-4</v>
      </c>
      <c r="P64" s="67">
        <f>'Población %'!P109*DI64</f>
        <v>6.7444686066513962E-4</v>
      </c>
      <c r="Q64" s="67">
        <f>'Población %'!Q109*DJ64</f>
        <v>8.3013683576992872E-4</v>
      </c>
      <c r="R64" s="67">
        <f>'Población %'!R109*DK64</f>
        <v>1.1694598931868804E-3</v>
      </c>
      <c r="S64" s="67">
        <f>'Población %'!S109*DL64</f>
        <v>1.3792325454348232E-3</v>
      </c>
      <c r="T64" s="67">
        <f>'Población %'!T109*DM64</f>
        <v>1.5365546085379426E-3</v>
      </c>
      <c r="U64" s="67">
        <f>'Población %'!U109*DN64</f>
        <v>1.6092899778949274E-3</v>
      </c>
      <c r="V64" s="67">
        <f>'Población %'!V109*DO64</f>
        <v>1.6555059394200763E-3</v>
      </c>
      <c r="W64" s="67">
        <f>'Población %'!W109*DP64</f>
        <v>1.6306355330927083E-3</v>
      </c>
      <c r="X64" s="67">
        <f>'Población %'!X109*DQ64</f>
        <v>1.6472270109748768E-3</v>
      </c>
      <c r="Y64" s="67">
        <f>'Población %'!Y109*DR64</f>
        <v>1.7103142019613098E-3</v>
      </c>
      <c r="Z64" s="67">
        <f>'Población %'!Z109*DS64</f>
        <v>1.7550180789454831E-3</v>
      </c>
      <c r="AA64" s="67">
        <f>'Población %'!AA109*DT64</f>
        <v>1.7974920508525816E-3</v>
      </c>
      <c r="AB64" s="67">
        <f>'Población %'!AB109*DU64</f>
        <v>1.8512267801677098E-3</v>
      </c>
      <c r="AC64" s="67">
        <f>'Población %'!AC109*DV64</f>
        <v>1.8752858670298494E-3</v>
      </c>
      <c r="AD64" s="67">
        <f>'Población %'!AD109*DW64</f>
        <v>1.892681799530268E-3</v>
      </c>
      <c r="AE64" s="67">
        <f>'Población %'!AE109*DX64</f>
        <v>1.9636785728177151E-3</v>
      </c>
      <c r="AF64" s="67">
        <f>'Población %'!AF109*DY64</f>
        <v>2.037081642598644E-3</v>
      </c>
      <c r="AG64" s="67">
        <f>'Población %'!AG109*DZ64</f>
        <v>2.1029027215972644E-3</v>
      </c>
      <c r="AH64" s="67">
        <f>'Población %'!AH109*EA64</f>
        <v>2.166709602336139E-3</v>
      </c>
      <c r="AI64" s="67">
        <f>'Población %'!AI109*EB64</f>
        <v>2.194873721483226E-3</v>
      </c>
      <c r="AJ64" s="67">
        <f>'Población %'!AJ109*EC64</f>
        <v>2.256315291225555E-3</v>
      </c>
      <c r="AK64" s="67">
        <f>'Población %'!AK109*ED64</f>
        <v>2.3084709594032222E-3</v>
      </c>
      <c r="AL64" s="67">
        <f>'Población %'!AL109*EE64</f>
        <v>2.3896537296962785E-3</v>
      </c>
      <c r="AM64" s="67">
        <f>'Población %'!AM109*EF64</f>
        <v>2.4738529292446603E-3</v>
      </c>
      <c r="AN64" s="67">
        <f>'Población %'!AN109*EG64</f>
        <v>2.631027408510143E-3</v>
      </c>
      <c r="AO64" s="67">
        <f>'Población %'!AO109*EH64</f>
        <v>2.8813891442994446E-3</v>
      </c>
      <c r="AP64" s="67">
        <f>'Población %'!AP109*EI64</f>
        <v>3.1859484578671063E-3</v>
      </c>
      <c r="AQ64" s="67">
        <f>'Población %'!AQ109*EJ64</f>
        <v>3.4501865208694752E-3</v>
      </c>
      <c r="AR64" s="67">
        <f>'Población %'!AR109*EK64</f>
        <v>3.6556540328720414E-3</v>
      </c>
      <c r="AS64" s="67">
        <f>'Población %'!AS109*EL64</f>
        <v>3.9402555768936467E-3</v>
      </c>
      <c r="AT64" s="67">
        <f>'Población %'!AT109*EM64</f>
        <v>4.4352294422074353E-3</v>
      </c>
      <c r="AU64" s="67">
        <f>'Población %'!AU109*EN64</f>
        <v>5.1816546374466718E-3</v>
      </c>
      <c r="AV64" s="67">
        <f>'Población %'!AV109*EO64</f>
        <v>6.3926090218301024E-3</v>
      </c>
      <c r="AW64" s="67">
        <f>'Población %'!AW109*EP64</f>
        <v>8.1393955787984525E-3</v>
      </c>
      <c r="AX64" s="67">
        <f>'Población %'!AX109*EQ64</f>
        <v>1.0527599878302589E-2</v>
      </c>
      <c r="AY64" s="67">
        <f>'Población %'!AY109*ER64</f>
        <v>1.3550566161339664E-2</v>
      </c>
      <c r="AZ64" s="67">
        <f>'Población %'!AZ109*ES64</f>
        <v>1.686847014015317E-2</v>
      </c>
      <c r="BA64" s="67">
        <f>'Población %'!BA109*ET64</f>
        <v>1.9774948393386543E-2</v>
      </c>
      <c r="BB64" s="67">
        <f>'Población %'!BB109*EU64</f>
        <v>2.2271060716318524E-2</v>
      </c>
      <c r="BC64" s="67">
        <f>'Población %'!BC109*EV64</f>
        <v>2.6071945780432336E-2</v>
      </c>
      <c r="BD64" s="67">
        <f>'Población %'!BD109*EW64</f>
        <v>3.1929134068580237E-2</v>
      </c>
      <c r="BE64" s="67">
        <f>'Población %'!BE109*EX64</f>
        <v>3.8981932356146991E-2</v>
      </c>
      <c r="BF64" s="67">
        <f>'Población %'!BF109*EY64</f>
        <v>4.7388806899155506E-2</v>
      </c>
      <c r="BG64" s="67">
        <f>'Población %'!BG109*EZ64</f>
        <v>5.5757677041702543E-2</v>
      </c>
      <c r="BH64" s="67">
        <f>'Población %'!BH109*FA64</f>
        <v>6.6603376503544157E-2</v>
      </c>
      <c r="BI64" s="67">
        <f>'Población %'!BI109*FB64</f>
        <v>8.0637463558844241E-2</v>
      </c>
      <c r="BJ64" s="67">
        <f>'Población %'!BJ109*FC64</f>
        <v>9.6616494190263691E-2</v>
      </c>
      <c r="BK64" s="67">
        <f>'Población %'!BK109*FD64</f>
        <v>0.11456721898607625</v>
      </c>
      <c r="BL64" s="67">
        <f>'Población %'!BL109*FE64</f>
        <v>0.13255368332478187</v>
      </c>
      <c r="BM64" s="67">
        <f>'Población %'!BM109*FF64</f>
        <v>0.14904436520851122</v>
      </c>
      <c r="BN64" s="67">
        <f>'Población %'!BN109*FG64</f>
        <v>0.16186878064160842</v>
      </c>
      <c r="BO64" s="67">
        <f>'Población %'!BO109*FH64</f>
        <v>0.17238157173135749</v>
      </c>
      <c r="BP64" s="67">
        <f>'Población %'!BP109*FI64</f>
        <v>0.18159850030245561</v>
      </c>
      <c r="BQ64" s="67">
        <f>'Población %'!BQ109*FJ64</f>
        <v>0.18747553011590157</v>
      </c>
      <c r="BR64" s="67">
        <f>'Población %'!BR109*FK64</f>
        <v>0.18954437187301329</v>
      </c>
      <c r="BS64" s="67">
        <f>'Población %'!BS109*FL64</f>
        <v>0.18887770822720862</v>
      </c>
      <c r="BT64" s="67">
        <f>'Población %'!BT109*FM64</f>
        <v>0.18521364477869579</v>
      </c>
      <c r="BU64" s="67">
        <f>'Población %'!BU109*FN64</f>
        <v>0.17803376054418918</v>
      </c>
      <c r="BV64" s="67">
        <f>'Población %'!BV109*FO64</f>
        <v>0.16815535412969654</v>
      </c>
      <c r="BW64" s="67">
        <f>'Población %'!BW109*FP64</f>
        <v>0.15782380482696312</v>
      </c>
      <c r="BX64" s="67">
        <f>'Población %'!BX109*FQ64</f>
        <v>0.14798656212073705</v>
      </c>
      <c r="BY64" s="67">
        <f>'Población %'!BY109*FR64</f>
        <v>0.1381075573538165</v>
      </c>
      <c r="BZ64" s="67">
        <f>'Población %'!BZ109*FS64</f>
        <v>0.12888524486602557</v>
      </c>
      <c r="CA64" s="67">
        <f>'Población %'!CA109*FT64</f>
        <v>0.11967293157513627</v>
      </c>
      <c r="CB64" s="67">
        <f>'Población %'!CB109*FU64</f>
        <v>0.11101626898002233</v>
      </c>
      <c r="CC64" s="67">
        <f>'Población %'!CC109*FV64</f>
        <v>0.10279072483018203</v>
      </c>
      <c r="CD64" s="67">
        <f>'Población %'!CD109*FW64</f>
        <v>9.4798605999291477E-2</v>
      </c>
      <c r="CE64" s="67">
        <f>'Población %'!CE109*FX64</f>
        <v>8.650741048752883E-2</v>
      </c>
      <c r="CF64" s="67">
        <f>'Población %'!CF109*FY64</f>
        <v>7.8482188227230645E-2</v>
      </c>
      <c r="CG64" s="67">
        <f>'Población %'!CG109*FZ64</f>
        <v>7.0544793175980544E-2</v>
      </c>
      <c r="CH64" s="67">
        <f>'Población %'!CH109*GA64</f>
        <v>6.2894064419377477E-2</v>
      </c>
      <c r="CI64" s="67">
        <f>'Población %'!CI109*GB64</f>
        <v>5.5466925863105671E-2</v>
      </c>
      <c r="CJ64" s="67">
        <f>'Población %'!CJ109*GC64</f>
        <v>4.8298842976548677E-2</v>
      </c>
      <c r="CK64" s="67">
        <f>'Población %'!CK109*GD64</f>
        <v>4.1480418424456593E-2</v>
      </c>
      <c r="CL64" s="67">
        <f>'Población %'!CL109*GE64</f>
        <v>3.486096251174621E-2</v>
      </c>
      <c r="CM64" s="67">
        <f>'Población %'!CM109*GF64</f>
        <v>2.9243890254591953E-2</v>
      </c>
      <c r="CN64" s="67">
        <f>'Población %'!CN109*GG64</f>
        <v>2.4773450618631926E-2</v>
      </c>
      <c r="CP64" s="72">
        <f t="shared" si="0"/>
        <v>4.1616134412632828</v>
      </c>
      <c r="CQ64" s="83">
        <f>100*'Población %'!CR109</f>
        <v>15.007445224420341</v>
      </c>
      <c r="CR64" s="83">
        <f t="shared" si="1"/>
        <v>27.730325708545269</v>
      </c>
      <c r="CT64">
        <f t="shared" si="2"/>
        <v>2048</v>
      </c>
      <c r="CU64" s="68">
        <f>'Insumo 4'!B$12+('Insumo 3'!$E33*'Insumo 4'!B$47)</f>
        <v>1.8150874298383531E-2</v>
      </c>
      <c r="CV64" s="68">
        <f>'Insumo 4'!C$12+('Insumo 3'!$E33*'Insumo 4'!C$47)</f>
        <v>1.9108356506275282E-2</v>
      </c>
      <c r="CW64" s="68">
        <f>'Insumo 4'!D$12+('Insumo 3'!$E33*'Insumo 4'!D$47)</f>
        <v>2.0634509056199016E-2</v>
      </c>
      <c r="CX64" s="68">
        <f>'Insumo 4'!E$12+('Insumo 3'!$E33*'Insumo 4'!E$47)</f>
        <v>2.2424714025239878E-2</v>
      </c>
      <c r="CY64" s="68">
        <f>'Insumo 4'!F$12+('Insumo 3'!$E33*'Insumo 4'!F$47)</f>
        <v>2.3885495844047772E-2</v>
      </c>
      <c r="CZ64" s="68">
        <f>'Insumo 4'!G$12+('Insumo 3'!$E33*'Insumo 4'!G$47)</f>
        <v>2.5276527533722566E-2</v>
      </c>
      <c r="DA64" s="68">
        <f>'Insumo 4'!H$12+('Insumo 3'!$E33*'Insumo 4'!H$47)</f>
        <v>2.7387080391866731E-2</v>
      </c>
      <c r="DB64" s="68">
        <f>'Insumo 4'!I$12+('Insumo 3'!$E33*'Insumo 4'!I$47)</f>
        <v>2.9443478646404304E-2</v>
      </c>
      <c r="DC64" s="68">
        <f>'Insumo 4'!J$12+('Insumo 3'!$E33*'Insumo 4'!J$47)</f>
        <v>3.1210110094995039E-2</v>
      </c>
      <c r="DD64" s="68">
        <f>'Insumo 4'!K$12+('Insumo 3'!$E33*'Insumo 4'!K$47)</f>
        <v>3.2426833589944817E-2</v>
      </c>
      <c r="DE64" s="68">
        <f>'Insumo 4'!L$12+('Insumo 3'!$E33*'Insumo 4'!L$47)</f>
        <v>3.3696929980567607E-2</v>
      </c>
      <c r="DF64" s="68">
        <f>'Insumo 4'!M$12+('Insumo 3'!$E33*'Insumo 4'!M$47)</f>
        <v>3.5078630951418423E-2</v>
      </c>
      <c r="DG64" s="68">
        <f>'Insumo 4'!N$12+('Insumo 3'!$E33*'Insumo 4'!N$47)</f>
        <v>3.8566243470132273E-2</v>
      </c>
      <c r="DH64" s="68">
        <f>'Insumo 4'!O$12+('Insumo 3'!$E33*'Insumo 4'!O$47)</f>
        <v>4.4216272479833632E-2</v>
      </c>
      <c r="DI64" s="68">
        <f>'Insumo 4'!P$12+('Insumo 3'!$E33*'Insumo 4'!P$47)</f>
        <v>5.2470740852058821E-2</v>
      </c>
      <c r="DJ64" s="68">
        <f>'Insumo 4'!Q$12+('Insumo 3'!$E33*'Insumo 4'!Q$47)</f>
        <v>6.404032027183014E-2</v>
      </c>
      <c r="DK64" s="68">
        <f>'Insumo 4'!R$12+('Insumo 3'!$E33*'Insumo 4'!R$47)</f>
        <v>8.9470133186528134E-2</v>
      </c>
      <c r="DL64" s="68">
        <f>'Insumo 4'!S$12+('Insumo 3'!$E33*'Insumo 4'!S$47)</f>
        <v>0.1046672051926089</v>
      </c>
      <c r="DM64" s="68">
        <f>'Insumo 4'!T$12+('Insumo 3'!$E33*'Insumo 4'!T$47)</f>
        <v>0.115716296933494</v>
      </c>
      <c r="DN64" s="68">
        <f>'Insumo 4'!U$12+('Insumo 3'!$E33*'Insumo 4'!U$47)</f>
        <v>0.12034087382050508</v>
      </c>
      <c r="DO64" s="68">
        <f>'Insumo 4'!V$12+('Insumo 3'!$E33*'Insumo 4'!V$47)</f>
        <v>0.12293814283863412</v>
      </c>
      <c r="DP64" s="68">
        <f>'Insumo 4'!W$12+('Insumo 3'!$E33*'Insumo 4'!W$47)</f>
        <v>0.12024306836368351</v>
      </c>
      <c r="DQ64" s="68">
        <f>'Insumo 4'!X$12+('Insumo 3'!$E33*'Insumo 4'!X$47)</f>
        <v>0.12065595323445077</v>
      </c>
      <c r="DR64" s="68">
        <f>'Insumo 4'!Y$12+('Insumo 3'!$E33*'Insumo 4'!Y$47)</f>
        <v>0.12454562726366079</v>
      </c>
      <c r="DS64" s="68">
        <f>'Insumo 4'!Z$12+('Insumo 3'!$E33*'Insumo 4'!Z$47)</f>
        <v>0.12715596262615875</v>
      </c>
      <c r="DT64" s="68">
        <f>'Insumo 4'!AA$12+('Insumo 3'!$E33*'Insumo 4'!AA$47)</f>
        <v>0.12976108318912485</v>
      </c>
      <c r="DU64" s="68">
        <f>'Insumo 4'!AB$12+('Insumo 3'!$E33*'Insumo 4'!AB$47)</f>
        <v>0.13339764850650368</v>
      </c>
      <c r="DV64" s="68">
        <f>'Insumo 4'!AC$12+('Insumo 3'!$E33*'Insumo 4'!AC$47)</f>
        <v>0.13510330018478484</v>
      </c>
      <c r="DW64" s="68">
        <f>'Insumo 4'!AD$12+('Insumo 3'!$E33*'Insumo 4'!AD$47)</f>
        <v>0.13639334521569721</v>
      </c>
      <c r="DX64" s="68">
        <f>'Insumo 4'!AE$12+('Insumo 3'!$E33*'Insumo 4'!AE$47)</f>
        <v>0.14156101193042364</v>
      </c>
      <c r="DY64" s="68">
        <f>'Insumo 4'!AF$12+('Insumo 3'!$E33*'Insumo 4'!AF$47)</f>
        <v>0.14734948514557653</v>
      </c>
      <c r="DZ64" s="68">
        <f>'Insumo 4'!AG$12+('Insumo 3'!$E33*'Insumo 4'!AG$47)</f>
        <v>0.15327541422140945</v>
      </c>
      <c r="EA64" s="68">
        <f>'Insumo 4'!AH$12+('Insumo 3'!$E33*'Insumo 4'!AH$47)</f>
        <v>0.15955980201781109</v>
      </c>
      <c r="EB64" s="68">
        <f>'Insumo 4'!AI$12+('Insumo 3'!$E33*'Insumo 4'!AI$47)</f>
        <v>0.16327962630237719</v>
      </c>
      <c r="EC64" s="68">
        <f>'Insumo 4'!AJ$12+('Insumo 3'!$E33*'Insumo 4'!AJ$47)</f>
        <v>0.16962837736450845</v>
      </c>
      <c r="ED64" s="68">
        <f>'Insumo 4'!AK$12+('Insumo 3'!$E33*'Insumo 4'!AK$47)</f>
        <v>0.17500366916890431</v>
      </c>
      <c r="EE64" s="68">
        <f>'Insumo 4'!AL$12+('Insumo 3'!$E33*'Insumo 4'!AL$47)</f>
        <v>0.18197012929124051</v>
      </c>
      <c r="EF64" s="68">
        <f>'Insumo 4'!AM$12+('Insumo 3'!$E33*'Insumo 4'!AM$47)</f>
        <v>0.18868167372412542</v>
      </c>
      <c r="EG64" s="68">
        <f>'Insumo 4'!AN$12+('Insumo 3'!$E33*'Insumo 4'!AN$47)</f>
        <v>0.20085904775706864</v>
      </c>
      <c r="EH64" s="68">
        <f>'Insumo 4'!AO$12+('Insumo 3'!$E33*'Insumo 4'!AO$47)</f>
        <v>0.21982011005155963</v>
      </c>
      <c r="EI64" s="68">
        <f>'Insumo 4'!AP$12+('Insumo 3'!$E33*'Insumo 4'!AP$47)</f>
        <v>0.24287082407224134</v>
      </c>
      <c r="EJ64" s="68">
        <f>'Insumo 4'!AQ$12+('Insumo 3'!$E33*'Insumo 4'!AQ$47)</f>
        <v>0.26302284440098017</v>
      </c>
      <c r="EK64" s="68">
        <f>'Insumo 4'!AR$12+('Insumo 3'!$E33*'Insumo 4'!AR$47)</f>
        <v>0.27855511231586139</v>
      </c>
      <c r="EL64" s="68">
        <f>'Insumo 4'!AS$12+('Insumo 3'!$E33*'Insumo 4'!AS$47)</f>
        <v>0.29999126767687978</v>
      </c>
      <c r="EM64" s="68">
        <f>'Insumo 4'!AT$12+('Insumo 3'!$E33*'Insumo 4'!AT$47)</f>
        <v>0.33818006356562214</v>
      </c>
      <c r="EN64" s="68">
        <f>'Insumo 4'!AU$12+('Insumo 3'!$E33*'Insumo 4'!AU$47)</f>
        <v>0.39126391703661523</v>
      </c>
      <c r="EO64" s="68">
        <f>'Insumo 4'!AV$12+('Insumo 3'!$E33*'Insumo 4'!AV$47)</f>
        <v>0.47013364354099718</v>
      </c>
      <c r="EP64" s="68">
        <f>'Insumo 4'!AW$12+('Insumo 3'!$E33*'Insumo 4'!AW$47)</f>
        <v>0.57826494769163772</v>
      </c>
      <c r="EQ64" s="68">
        <f>'Insumo 4'!AX$12+('Insumo 3'!$E33*'Insumo 4'!AX$47)</f>
        <v>0.72572536344749916</v>
      </c>
      <c r="ER64" s="68">
        <f>'Insumo 4'!AY$12+('Insumo 3'!$E33*'Insumo 4'!AY$47)</f>
        <v>0.90745615152622172</v>
      </c>
      <c r="ES64" s="68">
        <f>'Insumo 4'!AZ$12+('Insumo 3'!$E33*'Insumo 4'!AZ$47)</f>
        <v>1.1116391099034943</v>
      </c>
      <c r="ET64" s="68">
        <f>'Insumo 4'!BA$12+('Insumo 3'!$E33*'Insumo 4'!BA$47)</f>
        <v>1.3071818464772558</v>
      </c>
      <c r="EU64" s="68">
        <f>'Insumo 4'!BB$12+('Insumo 3'!$E33*'Insumo 4'!BB$47)</f>
        <v>1.4972816793718016</v>
      </c>
      <c r="EV64" s="68">
        <f>'Insumo 4'!BC$12+('Insumo 3'!$E33*'Insumo 4'!BC$47)</f>
        <v>1.7833226313665556</v>
      </c>
      <c r="EW64" s="68">
        <f>'Insumo 4'!BD$12+('Insumo 3'!$E33*'Insumo 4'!BD$47)</f>
        <v>2.2252481466568312</v>
      </c>
      <c r="EX64" s="68">
        <f>'Insumo 4'!BE$12+('Insumo 3'!$E33*'Insumo 4'!BE$47)</f>
        <v>2.7918600057850727</v>
      </c>
      <c r="EY64" s="68">
        <f>'Insumo 4'!BF$12+('Insumo 3'!$E33*'Insumo 4'!BF$47)</f>
        <v>3.5252419852278942</v>
      </c>
      <c r="EZ64" s="68">
        <f>'Insumo 4'!BG$12+('Insumo 3'!$E33*'Insumo 4'!BG$47)</f>
        <v>4.3437310981809034</v>
      </c>
      <c r="FA64" s="68">
        <f>'Insumo 4'!BH$12+('Insumo 3'!$E33*'Insumo 4'!BH$47)</f>
        <v>5.4547597747444154</v>
      </c>
      <c r="FB64" s="68">
        <f>'Insumo 4'!BI$12+('Insumo 3'!$E33*'Insumo 4'!BI$47)</f>
        <v>6.9817117537789537</v>
      </c>
      <c r="FC64" s="68">
        <f>'Insumo 4'!BJ$12+('Insumo 3'!$E33*'Insumo 4'!BJ$47)</f>
        <v>8.8077323657517201</v>
      </c>
      <c r="FD64" s="68">
        <f>'Insumo 4'!BK$12+('Insumo 3'!$E33*'Insumo 4'!BK$47)</f>
        <v>10.877291871749044</v>
      </c>
      <c r="FE64" s="68">
        <f>'Insumo 4'!BL$12+('Insumo 3'!$E33*'Insumo 4'!BL$47)</f>
        <v>13.000851638569243</v>
      </c>
      <c r="FF64" s="68">
        <f>'Insumo 4'!BM$12+('Insumo 3'!$E33*'Insumo 4'!BM$47)</f>
        <v>15.143924935351729</v>
      </c>
      <c r="FG64" s="68">
        <f>'Insumo 4'!BN$12+('Insumo 3'!$E33*'Insumo 4'!BN$47)</f>
        <v>17.070821208244695</v>
      </c>
      <c r="FH64" s="68">
        <f>'Insumo 4'!BO$12+('Insumo 3'!$E33*'Insumo 4'!BO$47)</f>
        <v>18.768637564084724</v>
      </c>
      <c r="FI64" s="68">
        <f>'Insumo 4'!BP$12+('Insumo 3'!$E33*'Insumo 4'!BP$47)</f>
        <v>20.251352937717435</v>
      </c>
      <c r="FJ64" s="68">
        <f>'Insumo 4'!BQ$12+('Insumo 3'!$E33*'Insumo 4'!BQ$47)</f>
        <v>21.30128054057387</v>
      </c>
      <c r="FK64" s="68">
        <f>'Insumo 4'!BR$12+('Insumo 3'!$E33*'Insumo 4'!BR$47)</f>
        <v>21.936688269088069</v>
      </c>
      <c r="FL64" s="68">
        <f>'Insumo 4'!BS$12+('Insumo 3'!$E33*'Insumo 4'!BS$47)</f>
        <v>22.229437109964888</v>
      </c>
      <c r="FM64" s="68">
        <f>'Insumo 4'!BT$12+('Insumo 3'!$E33*'Insumo 4'!BT$47)</f>
        <v>22.287475763537767</v>
      </c>
      <c r="FN64" s="68">
        <f>'Insumo 4'!BU$12+('Insumo 3'!$E33*'Insumo 4'!BU$47)</f>
        <v>22.123125780562088</v>
      </c>
      <c r="FO64" s="68">
        <f>'Insumo 4'!BV$12+('Insumo 3'!$E33*'Insumo 4'!BV$47)</f>
        <v>21.74374251597256</v>
      </c>
      <c r="FP64" s="68">
        <f>'Insumo 4'!BW$12+('Insumo 3'!$E33*'Insumo 4'!BW$47)</f>
        <v>21.246868035777567</v>
      </c>
      <c r="FQ64" s="68">
        <f>'Insumo 4'!BX$12+('Insumo 3'!$E33*'Insumo 4'!BX$47)</f>
        <v>20.781401361549097</v>
      </c>
      <c r="FR64" s="68">
        <f>'Insumo 4'!BY$12+('Insumo 3'!$E33*'Insumo 4'!BY$47)</f>
        <v>20.300022866168614</v>
      </c>
      <c r="FS64" s="68">
        <f>'Insumo 4'!BZ$12+('Insumo 3'!$E33*'Insumo 4'!BZ$47)</f>
        <v>19.898336467386123</v>
      </c>
      <c r="FT64" s="68">
        <f>'Insumo 4'!CA$12+('Insumo 3'!$E33*'Insumo 4'!CA$47)</f>
        <v>19.480293858886458</v>
      </c>
      <c r="FU64" s="68">
        <f>'Insumo 4'!CB$12+('Insumo 3'!$E33*'Insumo 4'!CB$47)</f>
        <v>19.134493355382403</v>
      </c>
      <c r="FV64" s="68">
        <f>'Insumo 4'!CC$12+('Insumo 3'!$E33*'Insumo 4'!CC$47)</f>
        <v>18.843279346647709</v>
      </c>
      <c r="FW64" s="68">
        <f>'Insumo 4'!CD$12+('Insumo 3'!$E33*'Insumo 4'!CD$47)</f>
        <v>18.577580278503596</v>
      </c>
      <c r="FX64" s="68">
        <f>'Insumo 4'!CE$12+('Insumo 3'!$E33*'Insumo 4'!CE$47)</f>
        <v>18.229413916212792</v>
      </c>
      <c r="FY64" s="68">
        <f>'Insumo 4'!CF$12+('Insumo 3'!$E33*'Insumo 4'!CF$47)</f>
        <v>17.895128820342613</v>
      </c>
      <c r="FZ64" s="68">
        <f>'Insumo 4'!CG$12+('Insumo 3'!$E33*'Insumo 4'!CG$47)</f>
        <v>17.51038602031225</v>
      </c>
      <c r="GA64" s="68">
        <f>'Insumo 4'!CH$12+('Insumo 3'!$E33*'Insumo 4'!CH$47)</f>
        <v>17.098754365647743</v>
      </c>
      <c r="GB64" s="68">
        <f>'Insumo 4'!CI$12+('Insumo 3'!$E33*'Insumo 4'!CI$47)</f>
        <v>16.68420829114141</v>
      </c>
      <c r="GC64" s="68">
        <f>'Insumo 4'!CJ$12+('Insumo 3'!$E33*'Insumo 4'!CJ$47)</f>
        <v>16.293655482171893</v>
      </c>
      <c r="GD64" s="68">
        <f>'Insumo 4'!CK$12+('Insumo 3'!$E33*'Insumo 4'!CK$47)</f>
        <v>15.915245606370391</v>
      </c>
      <c r="GE64" s="68">
        <f>'Insumo 4'!CL$12+('Insumo 3'!$E33*'Insumo 4'!CL$47)</f>
        <v>15.559625276976202</v>
      </c>
      <c r="GF64" s="68">
        <f>'Insumo 4'!CM$12+('Insumo 3'!$E33*'Insumo 4'!CM$47)</f>
        <v>15.218997117245502</v>
      </c>
      <c r="GG64" s="68">
        <f>'Insumo 4'!CN$12+('Insumo 3'!$E33*'Insumo 4'!CN$47)</f>
        <v>14.878370406033611</v>
      </c>
    </row>
    <row r="65" spans="1:189">
      <c r="A65">
        <f>'Población %'!A110</f>
        <v>2049</v>
      </c>
      <c r="B65" s="67">
        <f>'Población %'!B110*CU65</f>
        <v>2.1377456377628617E-4</v>
      </c>
      <c r="C65" s="67">
        <f>'Población %'!C110*CV65</f>
        <v>2.2669788791997839E-4</v>
      </c>
      <c r="D65" s="67">
        <f>'Población %'!D110*CW65</f>
        <v>2.4669331451111055E-4</v>
      </c>
      <c r="E65" s="67">
        <f>'Población %'!E110*CX65</f>
        <v>2.7025024202730194E-4</v>
      </c>
      <c r="F65" s="67">
        <f>'Población %'!F110*CY65</f>
        <v>2.9059765010131981E-4</v>
      </c>
      <c r="G65" s="67">
        <f>'Población %'!G110*CZ65</f>
        <v>3.0992689588094693E-4</v>
      </c>
      <c r="H65" s="67">
        <f>'Población %'!H110*DA65</f>
        <v>3.3852275945550858E-4</v>
      </c>
      <c r="I65" s="67">
        <f>'Población %'!I110*DB65</f>
        <v>3.6696434698386222E-4</v>
      </c>
      <c r="J65" s="67">
        <f>'Población %'!J110*DC65</f>
        <v>3.9226195999162523E-4</v>
      </c>
      <c r="K65" s="67">
        <f>'Población %'!K110*DD65</f>
        <v>4.1104919471506767E-4</v>
      </c>
      <c r="L65" s="67">
        <f>'Población %'!L110*DE65</f>
        <v>4.3086195450511947E-4</v>
      </c>
      <c r="M65" s="67">
        <f>'Población %'!M110*DF65</f>
        <v>4.5234125430643115E-4</v>
      </c>
      <c r="N65" s="67">
        <f>'Población %'!N110*DG65</f>
        <v>5.0137825590040777E-4</v>
      </c>
      <c r="O65" s="67">
        <f>'Población %'!O110*DH65</f>
        <v>5.7938433363490134E-4</v>
      </c>
      <c r="P65" s="67">
        <f>'Población %'!P110*DI65</f>
        <v>6.9295717115531248E-4</v>
      </c>
      <c r="Q65" s="67">
        <f>'Población %'!Q110*DJ65</f>
        <v>8.522786340518163E-4</v>
      </c>
      <c r="R65" s="67">
        <f>'Población %'!R110*DK65</f>
        <v>1.1999103270707125E-3</v>
      </c>
      <c r="S65" s="67">
        <f>'Población %'!S110*DL65</f>
        <v>1.4146737340420483E-3</v>
      </c>
      <c r="T65" s="67">
        <f>'Población %'!T110*DM65</f>
        <v>1.5761194173630651E-3</v>
      </c>
      <c r="U65" s="67">
        <f>'Población %'!U110*DN65</f>
        <v>1.6510492532284141E-3</v>
      </c>
      <c r="V65" s="67">
        <f>'Población %'!V110*DO65</f>
        <v>1.6980325647090822E-3</v>
      </c>
      <c r="W65" s="67">
        <f>'Población %'!W110*DP65</f>
        <v>1.6720890250065091E-3</v>
      </c>
      <c r="X65" s="67">
        <f>'Población %'!X110*DQ65</f>
        <v>1.6896574963025204E-3</v>
      </c>
      <c r="Y65" s="67">
        <f>'Población %'!Y110*DR65</f>
        <v>1.7561494683775299E-3</v>
      </c>
      <c r="Z65" s="67">
        <f>'Población %'!Z110*DS65</f>
        <v>1.8037980197588696E-3</v>
      </c>
      <c r="AA65" s="67">
        <f>'Población %'!AA110*DT65</f>
        <v>1.8505122218792792E-3</v>
      </c>
      <c r="AB65" s="67">
        <f>'Población %'!AB110*DU65</f>
        <v>1.9098020157343066E-3</v>
      </c>
      <c r="AC65" s="67">
        <f>'Población %'!AC110*DV65</f>
        <v>1.938358362373609E-3</v>
      </c>
      <c r="AD65" s="67">
        <f>'Población %'!AD110*DW65</f>
        <v>1.957972535117797E-3</v>
      </c>
      <c r="AE65" s="67">
        <f>'Población %'!AE110*DX65</f>
        <v>2.0323686336043739E-3</v>
      </c>
      <c r="AF65" s="67">
        <f>'Población %'!AF110*DY65</f>
        <v>2.1155391666328625E-3</v>
      </c>
      <c r="AG65" s="67">
        <f>'Población %'!AG110*DZ65</f>
        <v>2.1939700736810599E-3</v>
      </c>
      <c r="AH65" s="67">
        <f>'Población %'!AH110*EA65</f>
        <v>2.2673018408903185E-3</v>
      </c>
      <c r="AI65" s="67">
        <f>'Población %'!AI110*EB65</f>
        <v>2.2970466733170142E-3</v>
      </c>
      <c r="AJ65" s="67">
        <f>'Población %'!AJ110*EC65</f>
        <v>2.3629615773579464E-3</v>
      </c>
      <c r="AK65" s="67">
        <f>'Población %'!AK110*ED65</f>
        <v>2.4129893421888822E-3</v>
      </c>
      <c r="AL65" s="67">
        <f>'Población %'!AL110*EE65</f>
        <v>2.4887762834568737E-3</v>
      </c>
      <c r="AM65" s="67">
        <f>'Población %'!AM110*EF65</f>
        <v>2.5693813990377355E-3</v>
      </c>
      <c r="AN65" s="67">
        <f>'Población %'!AN110*EG65</f>
        <v>2.7309862132932905E-3</v>
      </c>
      <c r="AO65" s="67">
        <f>'Población %'!AO110*EH65</f>
        <v>2.9861181029458431E-3</v>
      </c>
      <c r="AP65" s="67">
        <f>'Población %'!AP110*EI65</f>
        <v>3.3016173024093595E-3</v>
      </c>
      <c r="AQ65" s="67">
        <f>'Población %'!AQ110*EJ65</f>
        <v>3.5783697165666932E-3</v>
      </c>
      <c r="AR65" s="67">
        <f>'Población %'!AR110*EK65</f>
        <v>3.7891963193270287E-3</v>
      </c>
      <c r="AS65" s="67">
        <f>'Población %'!AS110*EL65</f>
        <v>4.0807921491180423E-3</v>
      </c>
      <c r="AT65" s="67">
        <f>'Población %'!AT110*EM65</f>
        <v>4.5993852860980733E-3</v>
      </c>
      <c r="AU65" s="67">
        <f>'Población %'!AU110*EN65</f>
        <v>5.3023321146365102E-3</v>
      </c>
      <c r="AV65" s="67">
        <f>'Población %'!AV110*EO65</f>
        <v>6.403139490921337E-3</v>
      </c>
      <c r="AW65" s="67">
        <f>'Población %'!AW110*EP65</f>
        <v>8.0336005661658261E-3</v>
      </c>
      <c r="AX65" s="67">
        <f>'Población %'!AX110*EQ65</f>
        <v>1.0379436092214424E-2</v>
      </c>
      <c r="AY65" s="67">
        <f>'Población %'!AY110*ER65</f>
        <v>1.332469558273954E-2</v>
      </c>
      <c r="AZ65" s="67">
        <f>'Población %'!AZ110*ES65</f>
        <v>1.675927329045903E-2</v>
      </c>
      <c r="BA65" s="67">
        <f>'Población %'!BA110*ET65</f>
        <v>2.0003197809305356E-2</v>
      </c>
      <c r="BB65" s="67">
        <f>'Población %'!BB110*EU65</f>
        <v>2.2836058582337698E-2</v>
      </c>
      <c r="BC65" s="67">
        <f>'Población %'!BC110*EV65</f>
        <v>2.6753104681621169E-2</v>
      </c>
      <c r="BD65" s="67">
        <f>'Población %'!BD110*EW65</f>
        <v>3.2837129907187124E-2</v>
      </c>
      <c r="BE65" s="67">
        <f>'Población %'!BE110*EX65</f>
        <v>4.0440200303631282E-2</v>
      </c>
      <c r="BF65" s="67">
        <f>'Población %'!BF110*EY65</f>
        <v>4.9662556677923513E-2</v>
      </c>
      <c r="BG65" s="67">
        <f>'Población %'!BG110*EZ65</f>
        <v>5.8819748604325581E-2</v>
      </c>
      <c r="BH65" s="67">
        <f>'Población %'!BH110*FA65</f>
        <v>7.0444686669917211E-2</v>
      </c>
      <c r="BI65" s="67">
        <f>'Población %'!BI110*FB65</f>
        <v>8.5657526357930752E-2</v>
      </c>
      <c r="BJ65" s="67">
        <f>'Población %'!BJ110*FC65</f>
        <v>0.10207988208982917</v>
      </c>
      <c r="BK65" s="67">
        <f>'Población %'!BK110*FD65</f>
        <v>0.11959063962326322</v>
      </c>
      <c r="BL65" s="67">
        <f>'Población %'!BL110*FE65</f>
        <v>0.13707873485699562</v>
      </c>
      <c r="BM65" s="67">
        <f>'Población %'!BM110*FF65</f>
        <v>0.15442938822376553</v>
      </c>
      <c r="BN65" s="67">
        <f>'Población %'!BN110*FG65</f>
        <v>0.16792645935618827</v>
      </c>
      <c r="BO65" s="67">
        <f>'Población %'!BO110*FH65</f>
        <v>0.17776927251634075</v>
      </c>
      <c r="BP65" s="67">
        <f>'Población %'!BP110*FI65</f>
        <v>0.18567481825499788</v>
      </c>
      <c r="BQ65" s="67">
        <f>'Población %'!BQ110*FJ65</f>
        <v>0.19048648555152237</v>
      </c>
      <c r="BR65" s="67">
        <f>'Población %'!BR110*FK65</f>
        <v>0.19227613333013988</v>
      </c>
      <c r="BS65" s="67">
        <f>'Población %'!BS110*FL65</f>
        <v>0.1910329817991066</v>
      </c>
      <c r="BT65" s="67">
        <f>'Población %'!BT110*FM65</f>
        <v>0.18811782332587887</v>
      </c>
      <c r="BU65" s="67">
        <f>'Población %'!BU110*FN65</f>
        <v>0.18244176399886372</v>
      </c>
      <c r="BV65" s="67">
        <f>'Población %'!BV110*FO65</f>
        <v>0.17347045642710404</v>
      </c>
      <c r="BW65" s="67">
        <f>'Población %'!BW110*FP65</f>
        <v>0.16273104290990076</v>
      </c>
      <c r="BX65" s="67">
        <f>'Población %'!BX110*FQ65</f>
        <v>0.15271946590516375</v>
      </c>
      <c r="BY65" s="67">
        <f>'Población %'!BY110*FR65</f>
        <v>0.14283140684951237</v>
      </c>
      <c r="BZ65" s="67">
        <f>'Población %'!BZ110*FS65</f>
        <v>0.13353479184321293</v>
      </c>
      <c r="CA65" s="67">
        <f>'Población %'!CA110*FT65</f>
        <v>0.12415622085976101</v>
      </c>
      <c r="CB65" s="67">
        <f>'Población %'!CB110*FU65</f>
        <v>0.11530645314447165</v>
      </c>
      <c r="CC65" s="67">
        <f>'Población %'!CC110*FV65</f>
        <v>0.10687347849027852</v>
      </c>
      <c r="CD65" s="67">
        <f>'Población %'!CD110*FW65</f>
        <v>9.8693297885982231E-2</v>
      </c>
      <c r="CE65" s="67">
        <f>'Población %'!CE110*FX65</f>
        <v>9.017405320135588E-2</v>
      </c>
      <c r="CF65" s="67">
        <f>'Población %'!CF110*FY65</f>
        <v>8.1878705661071E-2</v>
      </c>
      <c r="CG65" s="67">
        <f>'Población %'!CG110*FZ65</f>
        <v>7.3576276941096821E-2</v>
      </c>
      <c r="CH65" s="67">
        <f>'Población %'!CH110*GA65</f>
        <v>6.5533150517560548E-2</v>
      </c>
      <c r="CI65" s="67">
        <f>'Población %'!CI110*GB65</f>
        <v>5.7903422714617778E-2</v>
      </c>
      <c r="CJ65" s="67">
        <f>'Población %'!CJ110*GC65</f>
        <v>5.0653546334216655E-2</v>
      </c>
      <c r="CK65" s="67">
        <f>'Población %'!CK110*GD65</f>
        <v>4.3712236016141791E-2</v>
      </c>
      <c r="CL65" s="67">
        <f>'Población %'!CL110*GE65</f>
        <v>3.7193664613017006E-2</v>
      </c>
      <c r="CM65" s="67">
        <f>'Población %'!CM110*GF65</f>
        <v>3.0736991623803625E-2</v>
      </c>
      <c r="CN65" s="67">
        <f>'Población %'!CN110*GG65</f>
        <v>2.5448240685803876E-2</v>
      </c>
      <c r="CP65" s="72">
        <f t="shared" si="0"/>
        <v>4.2981888372220869</v>
      </c>
      <c r="CQ65" s="83">
        <f>100*'Población %'!CR110</f>
        <v>15.302301358277829</v>
      </c>
      <c r="CR65" s="83">
        <f t="shared" si="1"/>
        <v>28.088512548453817</v>
      </c>
      <c r="CT65">
        <f t="shared" si="2"/>
        <v>2049</v>
      </c>
      <c r="CU65" s="68">
        <f>'Insumo 4'!B$12+('Insumo 3'!$E34*'Insumo 4'!B$47)</f>
        <v>1.8917670230815257E-2</v>
      </c>
      <c r="CV65" s="68">
        <f>'Insumo 4'!C$12+('Insumo 3'!$E34*'Insumo 4'!C$47)</f>
        <v>1.9915601920661299E-2</v>
      </c>
      <c r="CW65" s="68">
        <f>'Insumo 4'!D$12+('Insumo 3'!$E34*'Insumo 4'!D$47)</f>
        <v>2.1506227814861133E-2</v>
      </c>
      <c r="CX65" s="68">
        <f>'Insumo 4'!E$12+('Insumo 3'!$E34*'Insumo 4'!E$47)</f>
        <v>2.3372061200798794E-2</v>
      </c>
      <c r="CY65" s="68">
        <f>'Insumo 4'!F$12+('Insumo 3'!$E34*'Insumo 4'!F$47)</f>
        <v>2.4894554733236474E-2</v>
      </c>
      <c r="CZ65" s="68">
        <f>'Insumo 4'!G$12+('Insumo 3'!$E34*'Insumo 4'!G$47)</f>
        <v>2.6344351495270417E-2</v>
      </c>
      <c r="DA65" s="68">
        <f>'Insumo 4'!H$12+('Insumo 3'!$E34*'Insumo 4'!H$47)</f>
        <v>2.8544066083048245E-2</v>
      </c>
      <c r="DB65" s="68">
        <f>'Insumo 4'!I$12+('Insumo 3'!$E34*'Insumo 4'!I$47)</f>
        <v>3.0687338269448129E-2</v>
      </c>
      <c r="DC65" s="68">
        <f>'Insumo 4'!J$12+('Insumo 3'!$E34*'Insumo 4'!J$47)</f>
        <v>3.2528602255657506E-2</v>
      </c>
      <c r="DD65" s="68">
        <f>'Insumo 4'!K$12+('Insumo 3'!$E34*'Insumo 4'!K$47)</f>
        <v>3.3796727055662029E-2</v>
      </c>
      <c r="DE65" s="68">
        <f>'Insumo 4'!L$12+('Insumo 3'!$E34*'Insumo 4'!L$47)</f>
        <v>3.5120479525331795E-2</v>
      </c>
      <c r="DF65" s="68">
        <f>'Insumo 4'!M$12+('Insumo 3'!$E34*'Insumo 4'!M$47)</f>
        <v>3.6560551386028928E-2</v>
      </c>
      <c r="DG65" s="68">
        <f>'Insumo 4'!N$12+('Insumo 3'!$E34*'Insumo 4'!N$47)</f>
        <v>4.0195500448938111E-2</v>
      </c>
      <c r="DH65" s="68">
        <f>'Insumo 4'!O$12+('Insumo 3'!$E34*'Insumo 4'!O$47)</f>
        <v>4.6084218746634056E-2</v>
      </c>
      <c r="DI65" s="68">
        <f>'Insumo 4'!P$12+('Insumo 3'!$E34*'Insumo 4'!P$47)</f>
        <v>5.4687402705125641E-2</v>
      </c>
      <c r="DJ65" s="68">
        <f>'Insumo 4'!Q$12+('Insumo 3'!$E34*'Insumo 4'!Q$47)</f>
        <v>6.67457468143101E-2</v>
      </c>
      <c r="DK65" s="68">
        <f>'Insumo 4'!R$12+('Insumo 3'!$E34*'Insumo 4'!R$47)</f>
        <v>9.3249859334907897E-2</v>
      </c>
      <c r="DL65" s="68">
        <f>'Insumo 4'!S$12+('Insumo 3'!$E34*'Insumo 4'!S$47)</f>
        <v>0.10908894190243983</v>
      </c>
      <c r="DM65" s="68">
        <f>'Insumo 4'!T$12+('Insumo 3'!$E34*'Insumo 4'!T$47)</f>
        <v>0.12060480997953316</v>
      </c>
      <c r="DN65" s="68">
        <f>'Insumo 4'!U$12+('Insumo 3'!$E34*'Insumo 4'!U$47)</f>
        <v>0.12542475523766969</v>
      </c>
      <c r="DO65" s="68">
        <f>'Insumo 4'!V$12+('Insumo 3'!$E34*'Insumo 4'!V$47)</f>
        <v>0.12813174763803326</v>
      </c>
      <c r="DP65" s="68">
        <f>'Insumo 4'!W$12+('Insumo 3'!$E34*'Insumo 4'!W$47)</f>
        <v>0.12532281792332833</v>
      </c>
      <c r="DQ65" s="68">
        <f>'Insumo 4'!X$12+('Insumo 3'!$E34*'Insumo 4'!X$47)</f>
        <v>0.12575314539406418</v>
      </c>
      <c r="DR65" s="68">
        <f>'Insumo 4'!Y$12+('Insumo 3'!$E34*'Insumo 4'!Y$47)</f>
        <v>0.12980714132728019</v>
      </c>
      <c r="DS65" s="68">
        <f>'Insumo 4'!Z$12+('Insumo 3'!$E34*'Insumo 4'!Z$47)</f>
        <v>0.13252775206854733</v>
      </c>
      <c r="DT65" s="68">
        <f>'Insumo 4'!AA$12+('Insumo 3'!$E34*'Insumo 4'!AA$47)</f>
        <v>0.13524292770755761</v>
      </c>
      <c r="DU65" s="68">
        <f>'Insumo 4'!AB$12+('Insumo 3'!$E34*'Insumo 4'!AB$47)</f>
        <v>0.13903312218062047</v>
      </c>
      <c r="DV65" s="68">
        <f>'Insumo 4'!AC$12+('Insumo 3'!$E34*'Insumo 4'!AC$47)</f>
        <v>0.14081083026497612</v>
      </c>
      <c r="DW65" s="68">
        <f>'Insumo 4'!AD$12+('Insumo 3'!$E34*'Insumo 4'!AD$47)</f>
        <v>0.1421553741187053</v>
      </c>
      <c r="DX65" s="68">
        <f>'Insumo 4'!AE$12+('Insumo 3'!$E34*'Insumo 4'!AE$47)</f>
        <v>0.14754135240079067</v>
      </c>
      <c r="DY65" s="68">
        <f>'Insumo 4'!AF$12+('Insumo 3'!$E34*'Insumo 4'!AF$47)</f>
        <v>0.15357436357281565</v>
      </c>
      <c r="DZ65" s="68">
        <f>'Insumo 4'!AG$12+('Insumo 3'!$E34*'Insumo 4'!AG$47)</f>
        <v>0.15975063752110644</v>
      </c>
      <c r="EA65" s="68">
        <f>'Insumo 4'!AH$12+('Insumo 3'!$E34*'Insumo 4'!AH$47)</f>
        <v>0.16630051352049416</v>
      </c>
      <c r="EB65" s="68">
        <f>'Insumo 4'!AI$12+('Insumo 3'!$E34*'Insumo 4'!AI$47)</f>
        <v>0.17017748429199397</v>
      </c>
      <c r="EC65" s="68">
        <f>'Insumo 4'!AJ$12+('Insumo 3'!$E34*'Insumo 4'!AJ$47)</f>
        <v>0.17679444262670257</v>
      </c>
      <c r="ED65" s="68">
        <f>'Insumo 4'!AK$12+('Insumo 3'!$E34*'Insumo 4'!AK$47)</f>
        <v>0.18239681726047</v>
      </c>
      <c r="EE65" s="68">
        <f>'Insumo 4'!AL$12+('Insumo 3'!$E34*'Insumo 4'!AL$47)</f>
        <v>0.18965758019144452</v>
      </c>
      <c r="EF65" s="68">
        <f>'Insumo 4'!AM$12+('Insumo 3'!$E34*'Insumo 4'!AM$47)</f>
        <v>0.19665265834765697</v>
      </c>
      <c r="EG65" s="68">
        <f>'Insumo 4'!AN$12+('Insumo 3'!$E34*'Insumo 4'!AN$47)</f>
        <v>0.20934447376356938</v>
      </c>
      <c r="EH65" s="68">
        <f>'Insumo 4'!AO$12+('Insumo 3'!$E34*'Insumo 4'!AO$47)</f>
        <v>0.22910655892907958</v>
      </c>
      <c r="EI65" s="68">
        <f>'Insumo 4'!AP$12+('Insumo 3'!$E34*'Insumo 4'!AP$47)</f>
        <v>0.25313106591753476</v>
      </c>
      <c r="EJ65" s="68">
        <f>'Insumo 4'!AQ$12+('Insumo 3'!$E34*'Insumo 4'!AQ$47)</f>
        <v>0.27413442194307441</v>
      </c>
      <c r="EK65" s="68">
        <f>'Insumo 4'!AR$12+('Insumo 3'!$E34*'Insumo 4'!AR$47)</f>
        <v>0.29028558391226822</v>
      </c>
      <c r="EL65" s="68">
        <f>'Insumo 4'!AS$12+('Insumo 3'!$E34*'Insumo 4'!AS$47)</f>
        <v>0.31245889251130321</v>
      </c>
      <c r="EM65" s="68">
        <f>'Insumo 4'!AT$12+('Insumo 3'!$E34*'Insumo 4'!AT$47)</f>
        <v>0.35186009449175593</v>
      </c>
      <c r="EN65" s="68">
        <f>'Insumo 4'!AU$12+('Insumo 3'!$E34*'Insumo 4'!AU$47)</f>
        <v>0.40624984603818792</v>
      </c>
      <c r="EO65" s="68">
        <f>'Insumo 4'!AV$12+('Insumo 3'!$E34*'Insumo 4'!AV$47)</f>
        <v>0.48583000465438719</v>
      </c>
      <c r="EP65" s="68">
        <f>'Insumo 4'!AW$12+('Insumo 3'!$E34*'Insumo 4'!AW$47)</f>
        <v>0.5936580981439028</v>
      </c>
      <c r="EQ65" s="68">
        <f>'Insumo 4'!AX$12+('Insumo 3'!$E34*'Insumo 4'!AX$47)</f>
        <v>0.74093747114253516</v>
      </c>
      <c r="ER65" s="68">
        <f>'Insumo 4'!AY$12+('Insumo 3'!$E34*'Insumo 4'!AY$47)</f>
        <v>0.9229457269439294</v>
      </c>
      <c r="ES65" s="68">
        <f>'Insumo 4'!AZ$12+('Insumo 3'!$E34*'Insumo 4'!AZ$47)</f>
        <v>1.1277019493672422</v>
      </c>
      <c r="ET65" s="68">
        <f>'Insumo 4'!BA$12+('Insumo 3'!$E34*'Insumo 4'!BA$47)</f>
        <v>1.3246188177621379</v>
      </c>
      <c r="EU65" s="68">
        <f>'Insumo 4'!BB$12+('Insumo 3'!$E34*'Insumo 4'!BB$47)</f>
        <v>1.5171024695070556</v>
      </c>
      <c r="EV65" s="68">
        <f>'Insumo 4'!BC$12+('Insumo 3'!$E34*'Insumo 4'!BC$47)</f>
        <v>1.808001474005497</v>
      </c>
      <c r="EW65" s="68">
        <f>'Insumo 4'!BD$12+('Insumo 3'!$E34*'Insumo 4'!BD$47)</f>
        <v>2.2583142665276768</v>
      </c>
      <c r="EX65" s="68">
        <f>'Insumo 4'!BE$12+('Insumo 3'!$E34*'Insumo 4'!BE$47)</f>
        <v>2.8345470381894833</v>
      </c>
      <c r="EY65" s="68">
        <f>'Insumo 4'!BF$12+('Insumo 3'!$E34*'Insumo 4'!BF$47)</f>
        <v>3.5781674450422356</v>
      </c>
      <c r="EZ65" s="68">
        <f>'Insumo 4'!BG$12+('Insumo 3'!$E34*'Insumo 4'!BG$47)</f>
        <v>4.4030652786276203</v>
      </c>
      <c r="FA65" s="68">
        <f>'Insumo 4'!BH$12+('Insumo 3'!$E34*'Insumo 4'!BH$47)</f>
        <v>5.524190538347816</v>
      </c>
      <c r="FB65" s="68">
        <f>'Insumo 4'!BI$12+('Insumo 3'!$E34*'Insumo 4'!BI$47)</f>
        <v>7.0643996726194951</v>
      </c>
      <c r="FC65" s="68">
        <f>'Insumo 4'!BJ$12+('Insumo 3'!$E34*'Insumo 4'!BJ$47)</f>
        <v>8.9042619870553281</v>
      </c>
      <c r="FD65" s="68">
        <f>'Insumo 4'!BK$12+('Insumo 3'!$E34*'Insumo 4'!BK$47)</f>
        <v>10.988886045827259</v>
      </c>
      <c r="FE65" s="68">
        <f>'Insumo 4'!BL$12+('Insumo 3'!$E34*'Insumo 4'!BL$47)</f>
        <v>13.124905126786242</v>
      </c>
      <c r="FF65" s="68">
        <f>'Insumo 4'!BM$12+('Insumo 3'!$E34*'Insumo 4'!BM$47)</f>
        <v>15.282489503182699</v>
      </c>
      <c r="FG65" s="68">
        <f>'Insumo 4'!BN$12+('Insumo 3'!$E34*'Insumo 4'!BN$47)</f>
        <v>17.225831993436209</v>
      </c>
      <c r="FH65" s="68">
        <f>'Insumo 4'!BO$12+('Insumo 3'!$E34*'Insumo 4'!BO$47)</f>
        <v>18.939807638793702</v>
      </c>
      <c r="FI65" s="68">
        <f>'Insumo 4'!BP$12+('Insumo 3'!$E34*'Insumo 4'!BP$47)</f>
        <v>20.438489137031102</v>
      </c>
      <c r="FJ65" s="68">
        <f>'Insumo 4'!BQ$12+('Insumo 3'!$E34*'Insumo 4'!BQ$47)</f>
        <v>21.49358937217265</v>
      </c>
      <c r="FK65" s="68">
        <f>'Insumo 4'!BR$12+('Insumo 3'!$E34*'Insumo 4'!BR$47)</f>
        <v>22.124832914192247</v>
      </c>
      <c r="FL65" s="68">
        <f>'Insumo 4'!BS$12+('Insumo 3'!$E34*'Insumo 4'!BS$47)</f>
        <v>22.411519580952024</v>
      </c>
      <c r="FM65" s="68">
        <f>'Insumo 4'!BT$12+('Insumo 3'!$E34*'Insumo 4'!BT$47)</f>
        <v>22.466594825800005</v>
      </c>
      <c r="FN65" s="68">
        <f>'Insumo 4'!BU$12+('Insumo 3'!$E34*'Insumo 4'!BU$47)</f>
        <v>22.303947345916228</v>
      </c>
      <c r="FO65" s="68">
        <f>'Insumo 4'!BV$12+('Insumo 3'!$E34*'Insumo 4'!BV$47)</f>
        <v>21.93002379641117</v>
      </c>
      <c r="FP65" s="68">
        <f>'Insumo 4'!BW$12+('Insumo 3'!$E34*'Insumo 4'!BW$47)</f>
        <v>21.44259822094385</v>
      </c>
      <c r="FQ65" s="68">
        <f>'Insumo 4'!BX$12+('Insumo 3'!$E34*'Insumo 4'!BX$47)</f>
        <v>20.988547466411912</v>
      </c>
      <c r="FR65" s="68">
        <f>'Insumo 4'!BY$12+('Insumo 3'!$E34*'Insumo 4'!BY$47)</f>
        <v>20.516956209929688</v>
      </c>
      <c r="FS65" s="68">
        <f>'Insumo 4'!BZ$12+('Insumo 3'!$E34*'Insumo 4'!BZ$47)</f>
        <v>20.125448802122101</v>
      </c>
      <c r="FT65" s="68">
        <f>'Insumo 4'!CA$12+('Insumo 3'!$E34*'Insumo 4'!CA$47)</f>
        <v>19.713729630862964</v>
      </c>
      <c r="FU65" s="68">
        <f>'Insumo 4'!CB$12+('Insumo 3'!$E34*'Insumo 4'!CB$47)</f>
        <v>19.373169430090933</v>
      </c>
      <c r="FV65" s="68">
        <f>'Insumo 4'!CC$12+('Insumo 3'!$E34*'Insumo 4'!CC$47)</f>
        <v>19.086975933009633</v>
      </c>
      <c r="FW65" s="68">
        <f>'Insumo 4'!CD$12+('Insumo 3'!$E34*'Insumo 4'!CD$47)</f>
        <v>18.82755524384941</v>
      </c>
      <c r="FX65" s="68">
        <f>'Insumo 4'!CE$12+('Insumo 3'!$E34*'Insumo 4'!CE$47)</f>
        <v>18.483655031555127</v>
      </c>
      <c r="FY65" s="68">
        <f>'Insumo 4'!CF$12+('Insumo 3'!$E34*'Insumo 4'!CF$47)</f>
        <v>18.155416493493778</v>
      </c>
      <c r="FZ65" s="68">
        <f>'Insumo 4'!CG$12+('Insumo 3'!$E34*'Insumo 4'!CG$47)</f>
        <v>17.778148611885541</v>
      </c>
      <c r="GA65" s="68">
        <f>'Insumo 4'!CH$12+('Insumo 3'!$E34*'Insumo 4'!CH$47)</f>
        <v>17.374753047431206</v>
      </c>
      <c r="GB65" s="68">
        <f>'Insumo 4'!CI$12+('Insumo 3'!$E34*'Insumo 4'!CI$47)</f>
        <v>16.968525564758572</v>
      </c>
      <c r="GC65" s="68">
        <f>'Insumo 4'!CJ$12+('Insumo 3'!$E34*'Insumo 4'!CJ$47)</f>
        <v>16.585612144396055</v>
      </c>
      <c r="GD65" s="68">
        <f>'Insumo 4'!CK$12+('Insumo 3'!$E34*'Insumo 4'!CK$47)</f>
        <v>16.21449791410512</v>
      </c>
      <c r="GE65" s="68">
        <f>'Insumo 4'!CL$12+('Insumo 3'!$E34*'Insumo 4'!CL$47)</f>
        <v>15.865528101969531</v>
      </c>
      <c r="GF65" s="68">
        <f>'Insumo 4'!CM$12+('Insumo 3'!$E34*'Insumo 4'!CM$47)</f>
        <v>15.531126059992705</v>
      </c>
      <c r="GG65" s="68">
        <f>'Insumo 4'!CN$12+('Insumo 3'!$E34*'Insumo 4'!CN$47)</f>
        <v>15.196725425529902</v>
      </c>
    </row>
    <row r="66" spans="1:189">
      <c r="A66">
        <f>'Población %'!A111</f>
        <v>2050</v>
      </c>
      <c r="B66" s="67">
        <f>'Población %'!B111*CU66</f>
        <v>2.1992734014295343E-4</v>
      </c>
      <c r="C66" s="67">
        <f>'Población %'!C111*CV66</f>
        <v>2.3336364322190943E-4</v>
      </c>
      <c r="D66" s="67">
        <f>'Población %'!D111*CW66</f>
        <v>2.5404471807227507E-4</v>
      </c>
      <c r="E66" s="67">
        <f>'Población %'!E111*CX66</f>
        <v>2.7836463346337249E-4</v>
      </c>
      <c r="F66" s="67">
        <f>'Población %'!F111*CY66</f>
        <v>2.9898182736366735E-4</v>
      </c>
      <c r="G66" s="67">
        <f>'Población %'!G111*CZ66</f>
        <v>3.1906600786281122E-4</v>
      </c>
      <c r="H66" s="67">
        <f>'Población %'!H111*DA66</f>
        <v>3.4863288310229456E-4</v>
      </c>
      <c r="I66" s="67">
        <f>'Población %'!I111*DB66</f>
        <v>3.7799230690188846E-4</v>
      </c>
      <c r="J66" s="67">
        <f>'Población %'!J111*DC66</f>
        <v>4.0404975310746248E-4</v>
      </c>
      <c r="K66" s="67">
        <f>'Población %'!K111*DD66</f>
        <v>4.2331089052405932E-4</v>
      </c>
      <c r="L66" s="67">
        <f>'Población %'!L111*DE66</f>
        <v>4.4354844381685408E-4</v>
      </c>
      <c r="M66" s="67">
        <f>'Población %'!M111*DF66</f>
        <v>4.6556478977793691E-4</v>
      </c>
      <c r="N66" s="67">
        <f>'Población %'!N111*DG66</f>
        <v>5.1591764807499239E-4</v>
      </c>
      <c r="O66" s="67">
        <f>'Población %'!O111*DH66</f>
        <v>5.9590542104764541E-4</v>
      </c>
      <c r="P66" s="67">
        <f>'Población %'!P111*DI66</f>
        <v>7.1217340758619166E-4</v>
      </c>
      <c r="Q66" s="67">
        <f>'Población %'!Q111*DJ66</f>
        <v>8.7531398298250893E-4</v>
      </c>
      <c r="R66" s="67">
        <f>'Población %'!R111*DK66</f>
        <v>1.2312323579972435E-3</v>
      </c>
      <c r="S66" s="67">
        <f>'Población %'!S111*DL66</f>
        <v>1.4503827834044841E-3</v>
      </c>
      <c r="T66" s="67">
        <f>'Población %'!T111*DM66</f>
        <v>1.6151092204875308E-3</v>
      </c>
      <c r="U66" s="67">
        <f>'Población %'!U111*DN66</f>
        <v>1.6919650611998687E-3</v>
      </c>
      <c r="V66" s="67">
        <f>'Población %'!V111*DO66</f>
        <v>1.740421594464853E-3</v>
      </c>
      <c r="W66" s="67">
        <f>'Población %'!W111*DP66</f>
        <v>1.7130992953043845E-3</v>
      </c>
      <c r="X66" s="67">
        <f>'Población %'!X111*DQ66</f>
        <v>1.7303032813856289E-3</v>
      </c>
      <c r="Y66" s="67">
        <f>'Población %'!Y111*DR66</f>
        <v>1.7987058717343872E-3</v>
      </c>
      <c r="Z66" s="67">
        <f>'Población %'!Z111*DS66</f>
        <v>1.8493106703465498E-3</v>
      </c>
      <c r="AA66" s="67">
        <f>'Población %'!AA111*DT66</f>
        <v>1.8989687405265563E-3</v>
      </c>
      <c r="AB66" s="67">
        <f>'Población %'!AB111*DU66</f>
        <v>1.9629731814446261E-3</v>
      </c>
      <c r="AC66" s="67">
        <f>'Población %'!AC111*DV66</f>
        <v>1.996418064394228E-3</v>
      </c>
      <c r="AD66" s="67">
        <f>'Población %'!AD111*DW66</f>
        <v>2.0204510455242497E-3</v>
      </c>
      <c r="AE66" s="67">
        <f>'Población %'!AE111*DX66</f>
        <v>2.0989057603573447E-3</v>
      </c>
      <c r="AF66" s="67">
        <f>'Población %'!AF111*DY66</f>
        <v>2.1857906840413387E-3</v>
      </c>
      <c r="AG66" s="67">
        <f>'Población %'!AG111*DZ66</f>
        <v>2.2746790548241109E-3</v>
      </c>
      <c r="AH66" s="67">
        <f>'Población %'!AH111*EA66</f>
        <v>2.3616789765549297E-3</v>
      </c>
      <c r="AI66" s="67">
        <f>'Población %'!AI111*EB66</f>
        <v>2.3998836020176504E-3</v>
      </c>
      <c r="AJ66" s="67">
        <f>'Población %'!AJ111*EC66</f>
        <v>2.4690834200379141E-3</v>
      </c>
      <c r="AK66" s="67">
        <f>'Población %'!AK111*ED66</f>
        <v>2.5231039009779707E-3</v>
      </c>
      <c r="AL66" s="67">
        <f>'Población %'!AL111*EE66</f>
        <v>2.5975314942153034E-3</v>
      </c>
      <c r="AM66" s="67">
        <f>'Población %'!AM111*EF66</f>
        <v>2.6721782154394977E-3</v>
      </c>
      <c r="AN66" s="67">
        <f>'Población %'!AN111*EG66</f>
        <v>2.8327019090597446E-3</v>
      </c>
      <c r="AO66" s="67">
        <f>'Población %'!AO111*EH66</f>
        <v>3.095501914320258E-3</v>
      </c>
      <c r="AP66" s="67">
        <f>'Población %'!AP111*EI66</f>
        <v>3.4171769008578818E-3</v>
      </c>
      <c r="AQ66" s="67">
        <f>'Población %'!AQ111*EJ66</f>
        <v>3.70347051989954E-3</v>
      </c>
      <c r="AR66" s="67">
        <f>'Población %'!AR111*EK66</f>
        <v>3.9243789092236539E-3</v>
      </c>
      <c r="AS66" s="67">
        <f>'Población %'!AS111*EL66</f>
        <v>4.2222469425233352E-3</v>
      </c>
      <c r="AT66" s="67">
        <f>'Población %'!AT111*EM66</f>
        <v>4.7527553068284333E-3</v>
      </c>
      <c r="AU66" s="67">
        <f>'Población %'!AU111*EN66</f>
        <v>5.4816246116493276E-3</v>
      </c>
      <c r="AV66" s="67">
        <f>'Población %'!AV111*EO66</f>
        <v>6.5163932043875838E-3</v>
      </c>
      <c r="AW66" s="67">
        <f>'Población %'!AW111*EP66</f>
        <v>7.9906225100821269E-3</v>
      </c>
      <c r="AX66" s="67">
        <f>'Población %'!AX111*EQ66</f>
        <v>1.0185785037243506E-2</v>
      </c>
      <c r="AY66" s="67">
        <f>'Población %'!AY111*ER66</f>
        <v>1.3085910172613095E-2</v>
      </c>
      <c r="AZ66" s="67">
        <f>'Población %'!AZ111*ES66</f>
        <v>1.6436890233178233E-2</v>
      </c>
      <c r="BA66" s="67">
        <f>'Población %'!BA111*ET66</f>
        <v>1.9852486534120587E-2</v>
      </c>
      <c r="BB66" s="67">
        <f>'Población %'!BB111*EU66</f>
        <v>2.3100457272151133E-2</v>
      </c>
      <c r="BC66" s="67">
        <f>'Población %'!BC111*EV66</f>
        <v>2.7453169756233037E-2</v>
      </c>
      <c r="BD66" s="67">
        <f>'Población %'!BD111*EW66</f>
        <v>3.3734320185212552E-2</v>
      </c>
      <c r="BE66" s="67">
        <f>'Población %'!BE111*EX66</f>
        <v>4.161618400816549E-2</v>
      </c>
      <c r="BF66" s="67">
        <f>'Población %'!BF111*EY66</f>
        <v>5.1517312848473169E-2</v>
      </c>
      <c r="BG66" s="67">
        <f>'Población %'!BG111*EZ66</f>
        <v>6.1573980047339535E-2</v>
      </c>
      <c r="BH66" s="67">
        <f>'Población %'!BH111*FA66</f>
        <v>7.4264713187567818E-2</v>
      </c>
      <c r="BI66" s="67">
        <f>'Población %'!BI111*FB66</f>
        <v>9.055189766951266E-2</v>
      </c>
      <c r="BJ66" s="67">
        <f>'Población %'!BJ111*FC66</f>
        <v>0.10838966324471545</v>
      </c>
      <c r="BK66" s="67">
        <f>'Población %'!BK111*FD66</f>
        <v>0.12632657477144915</v>
      </c>
      <c r="BL66" s="67">
        <f>'Población %'!BL111*FE66</f>
        <v>0.14305725969017719</v>
      </c>
      <c r="BM66" s="67">
        <f>'Población %'!BM111*FF66</f>
        <v>0.15971595371826491</v>
      </c>
      <c r="BN66" s="67">
        <f>'Población %'!BN111*FG66</f>
        <v>0.17407718207121803</v>
      </c>
      <c r="BO66" s="67">
        <f>'Población %'!BO111*FH66</f>
        <v>0.18454483961007642</v>
      </c>
      <c r="BP66" s="67">
        <f>'Población %'!BP111*FI66</f>
        <v>0.19163314694546082</v>
      </c>
      <c r="BQ66" s="67">
        <f>'Población %'!BQ111*FJ66</f>
        <v>0.19486200749528243</v>
      </c>
      <c r="BR66" s="67">
        <f>'Población %'!BR111*FK66</f>
        <v>0.19542947249757858</v>
      </c>
      <c r="BS66" s="67">
        <f>'Población %'!BS111*FL66</f>
        <v>0.19387374263028029</v>
      </c>
      <c r="BT66" s="67">
        <f>'Población %'!BT111*FM66</f>
        <v>0.19040617641834856</v>
      </c>
      <c r="BU66" s="67">
        <f>'Población %'!BU111*FN66</f>
        <v>0.18551332961173847</v>
      </c>
      <c r="BV66" s="67">
        <f>'Población %'!BV111*FO66</f>
        <v>0.17804185962506686</v>
      </c>
      <c r="BW66" s="67">
        <f>'Población %'!BW111*FP66</f>
        <v>0.16821155473522181</v>
      </c>
      <c r="BX66" s="67">
        <f>'Población %'!BX111*FQ66</f>
        <v>0.15781050749043327</v>
      </c>
      <c r="BY66" s="67">
        <f>'Población %'!BY111*FR66</f>
        <v>0.14773398855543343</v>
      </c>
      <c r="BZ66" s="67">
        <f>'Población %'!BZ111*FS66</f>
        <v>0.13845966909463972</v>
      </c>
      <c r="CA66" s="67">
        <f>'Población %'!CA111*FT66</f>
        <v>0.12900739505908337</v>
      </c>
      <c r="CB66" s="67">
        <f>'Población %'!CB111*FU66</f>
        <v>0.12001361770028882</v>
      </c>
      <c r="CC66" s="67">
        <f>'Población %'!CC111*FV66</f>
        <v>0.11137056508986155</v>
      </c>
      <c r="CD66" s="67">
        <f>'Población %'!CD111*FW66</f>
        <v>0.1029675793874914</v>
      </c>
      <c r="CE66" s="67">
        <f>'Población %'!CE111*FX66</f>
        <v>9.4240527729766682E-2</v>
      </c>
      <c r="CF66" s="67">
        <f>'Población %'!CF111*FY66</f>
        <v>8.5727889621475886E-2</v>
      </c>
      <c r="CG66" s="67">
        <f>'Población %'!CG111*FZ66</f>
        <v>7.7140789721792974E-2</v>
      </c>
      <c r="CH66" s="67">
        <f>'Población %'!CH111*GA66</f>
        <v>6.8698088543552416E-2</v>
      </c>
      <c r="CI66" s="67">
        <f>'Población %'!CI111*GB66</f>
        <v>6.0647563309990007E-2</v>
      </c>
      <c r="CJ66" s="67">
        <f>'Población %'!CJ111*GC66</f>
        <v>5.311145366468982E-2</v>
      </c>
      <c r="CK66" s="67">
        <f>'Población %'!CK111*GD66</f>
        <v>4.5974036090259671E-2</v>
      </c>
      <c r="CL66" s="67">
        <f>'Población %'!CL111*GE66</f>
        <v>3.9255217865980796E-2</v>
      </c>
      <c r="CM66" s="67">
        <f>'Población %'!CM111*GF66</f>
        <v>3.2992459968776755E-2</v>
      </c>
      <c r="CN66" s="67">
        <f>'Población %'!CN111*GG66</f>
        <v>2.6651856897200222E-2</v>
      </c>
      <c r="CP66" s="72">
        <f t="shared" si="0"/>
        <v>4.4462442825099693</v>
      </c>
      <c r="CQ66" s="83">
        <f>100*'Población %'!CR111</f>
        <v>15.638525704677313</v>
      </c>
      <c r="CR66" s="83">
        <f t="shared" si="1"/>
        <v>28.431351947582538</v>
      </c>
      <c r="CT66">
        <f t="shared" si="2"/>
        <v>2050</v>
      </c>
      <c r="CU66" s="68">
        <f>'Insumo 4'!B$12+('Insumo 3'!$E35*'Insumo 4'!B$47)</f>
        <v>1.9690878759953515E-2</v>
      </c>
      <c r="CV66" s="68">
        <f>'Insumo 4'!C$12+('Insumo 3'!$E35*'Insumo 4'!C$47)</f>
        <v>2.0729598204563854E-2</v>
      </c>
      <c r="CW66" s="68">
        <f>'Insumo 4'!D$12+('Insumo 3'!$E35*'Insumo 4'!D$47)</f>
        <v>2.2385236623723558E-2</v>
      </c>
      <c r="CX66" s="68">
        <f>'Insumo 4'!E$12+('Insumo 3'!$E35*'Insumo 4'!E$47)</f>
        <v>2.4327330895402212E-2</v>
      </c>
      <c r="CY66" s="68">
        <f>'Insumo 4'!F$12+('Insumo 3'!$E35*'Insumo 4'!F$47)</f>
        <v>2.5912052227060171E-2</v>
      </c>
      <c r="CZ66" s="68">
        <f>'Insumo 4'!G$12+('Insumo 3'!$E35*'Insumo 4'!G$47)</f>
        <v>2.7421105504735012E-2</v>
      </c>
      <c r="DA66" s="68">
        <f>'Insumo 4'!H$12+('Insumo 3'!$E35*'Insumo 4'!H$47)</f>
        <v>2.9710727468008218E-2</v>
      </c>
      <c r="DB66" s="68">
        <f>'Insumo 4'!I$12+('Insumo 3'!$E35*'Insumo 4'!I$47)</f>
        <v>3.1941600099630464E-2</v>
      </c>
      <c r="DC66" s="68">
        <f>'Insumo 4'!J$12+('Insumo 3'!$E35*'Insumo 4'!J$47)</f>
        <v>3.3858120763917095E-2</v>
      </c>
      <c r="DD66" s="68">
        <f>'Insumo 4'!K$12+('Insumo 3'!$E35*'Insumo 4'!K$47)</f>
        <v>3.5178076730202235E-2</v>
      </c>
      <c r="DE66" s="68">
        <f>'Insumo 4'!L$12+('Insumo 3'!$E35*'Insumo 4'!L$47)</f>
        <v>3.6555933996473715E-2</v>
      </c>
      <c r="DF66" s="68">
        <f>'Insumo 4'!M$12+('Insumo 3'!$E35*'Insumo 4'!M$47)</f>
        <v>3.8054864893811061E-2</v>
      </c>
      <c r="DG66" s="68">
        <f>'Insumo 4'!N$12+('Insumo 3'!$E35*'Insumo 4'!N$47)</f>
        <v>4.1838382653823676E-2</v>
      </c>
      <c r="DH66" s="68">
        <f>'Insumo 4'!O$12+('Insumo 3'!$E35*'Insumo 4'!O$47)</f>
        <v>4.7967786361399221E-2</v>
      </c>
      <c r="DI66" s="68">
        <f>'Insumo 4'!P$12+('Insumo 3'!$E35*'Insumo 4'!P$47)</f>
        <v>5.6922602161089492E-2</v>
      </c>
      <c r="DJ66" s="68">
        <f>'Insumo 4'!Q$12+('Insumo 3'!$E35*'Insumo 4'!Q$47)</f>
        <v>6.9473798423776351E-2</v>
      </c>
      <c r="DK66" s="68">
        <f>'Insumo 4'!R$12+('Insumo 3'!$E35*'Insumo 4'!R$47)</f>
        <v>9.7061194753010616E-2</v>
      </c>
      <c r="DL66" s="68">
        <f>'Insumo 4'!S$12+('Insumo 3'!$E35*'Insumo 4'!S$47)</f>
        <v>0.11354765691779294</v>
      </c>
      <c r="DM66" s="68">
        <f>'Insumo 4'!T$12+('Insumo 3'!$E35*'Insumo 4'!T$47)</f>
        <v>0.12553420490996034</v>
      </c>
      <c r="DN66" s="68">
        <f>'Insumo 4'!U$12+('Insumo 3'!$E35*'Insumo 4'!U$47)</f>
        <v>0.13055115237492781</v>
      </c>
      <c r="DO66" s="68">
        <f>'Insumo 4'!V$12+('Insumo 3'!$E35*'Insumo 4'!V$47)</f>
        <v>0.13336878575733283</v>
      </c>
      <c r="DP66" s="68">
        <f>'Insumo 4'!W$12+('Insumo 3'!$E35*'Insumo 4'!W$47)</f>
        <v>0.13044504864897633</v>
      </c>
      <c r="DQ66" s="68">
        <f>'Insumo 4'!X$12+('Insumo 3'!$E35*'Insumo 4'!X$47)</f>
        <v>0.1308929645894675</v>
      </c>
      <c r="DR66" s="68">
        <f>'Insumo 4'!Y$12+('Insumo 3'!$E35*'Insumo 4'!Y$47)</f>
        <v>0.13511265662555499</v>
      </c>
      <c r="DS66" s="68">
        <f>'Insumo 4'!Z$12+('Insumo 3'!$E35*'Insumo 4'!Z$47)</f>
        <v>0.13794446496166057</v>
      </c>
      <c r="DT66" s="68">
        <f>'Insumo 4'!AA$12+('Insumo 3'!$E35*'Insumo 4'!AA$47)</f>
        <v>0.14077061605042634</v>
      </c>
      <c r="DU66" s="68">
        <f>'Insumo 4'!AB$12+('Insumo 3'!$E35*'Insumo 4'!AB$47)</f>
        <v>0.14471572445622558</v>
      </c>
      <c r="DV66" s="68">
        <f>'Insumo 4'!AC$12+('Insumo 3'!$E35*'Insumo 4'!AC$47)</f>
        <v>0.14656609154332156</v>
      </c>
      <c r="DW66" s="68">
        <f>'Insumo 4'!AD$12+('Insumo 3'!$E35*'Insumo 4'!AD$47)</f>
        <v>0.14796558998515907</v>
      </c>
      <c r="DX66" s="68">
        <f>'Insumo 4'!AE$12+('Insumo 3'!$E35*'Insumo 4'!AE$47)</f>
        <v>0.15357170554073801</v>
      </c>
      <c r="DY66" s="68">
        <f>'Insumo 4'!AF$12+('Insumo 3'!$E35*'Insumo 4'!AF$47)</f>
        <v>0.15985129970304038</v>
      </c>
      <c r="DZ66" s="68">
        <f>'Insumo 4'!AG$12+('Insumo 3'!$E35*'Insumo 4'!AG$47)</f>
        <v>0.16628001211953819</v>
      </c>
      <c r="EA66" s="68">
        <f>'Insumo 4'!AH$12+('Insumo 3'!$E35*'Insumo 4'!AH$47)</f>
        <v>0.17309759655901044</v>
      </c>
      <c r="EB66" s="68">
        <f>'Insumo 4'!AI$12+('Insumo 3'!$E35*'Insumo 4'!AI$47)</f>
        <v>0.17713302800939768</v>
      </c>
      <c r="EC66" s="68">
        <f>'Insumo 4'!AJ$12+('Insumo 3'!$E35*'Insumo 4'!AJ$47)</f>
        <v>0.18402043659294373</v>
      </c>
      <c r="ED66" s="68">
        <f>'Insumo 4'!AK$12+('Insumo 3'!$E35*'Insumo 4'!AK$47)</f>
        <v>0.18985179311493547</v>
      </c>
      <c r="EE66" s="68">
        <f>'Insumo 4'!AL$12+('Insumo 3'!$E35*'Insumo 4'!AL$47)</f>
        <v>0.19740932006377174</v>
      </c>
      <c r="EF66" s="68">
        <f>'Insumo 4'!AM$12+('Insumo 3'!$E35*'Insumo 4'!AM$47)</f>
        <v>0.20469030309232741</v>
      </c>
      <c r="EG66" s="68">
        <f>'Insumo 4'!AN$12+('Insumo 3'!$E35*'Insumo 4'!AN$47)</f>
        <v>0.21790086208554602</v>
      </c>
      <c r="EH66" s="68">
        <f>'Insumo 4'!AO$12+('Insumo 3'!$E35*'Insumo 4'!AO$47)</f>
        <v>0.23847066895341673</v>
      </c>
      <c r="EI66" s="68">
        <f>'Insumo 4'!AP$12+('Insumo 3'!$E35*'Insumo 4'!AP$47)</f>
        <v>0.26347711259079165</v>
      </c>
      <c r="EJ66" s="68">
        <f>'Insumo 4'!AQ$12+('Insumo 3'!$E35*'Insumo 4'!AQ$47)</f>
        <v>0.28533892390291415</v>
      </c>
      <c r="EK66" s="68">
        <f>'Insumo 4'!AR$12+('Insumo 3'!$E35*'Insumo 4'!AR$47)</f>
        <v>0.30211415564241817</v>
      </c>
      <c r="EL66" s="68">
        <f>'Insumo 4'!AS$12+('Insumo 3'!$E35*'Insumo 4'!AS$47)</f>
        <v>0.32503078217887199</v>
      </c>
      <c r="EM66" s="68">
        <f>'Insumo 4'!AT$12+('Insumo 3'!$E35*'Insumo 4'!AT$47)</f>
        <v>0.36565452941711801</v>
      </c>
      <c r="EN66" s="68">
        <f>'Insumo 4'!AU$12+('Insumo 3'!$E35*'Insumo 4'!AU$47)</f>
        <v>0.42136110006418415</v>
      </c>
      <c r="EO66" s="68">
        <f>'Insumo 4'!AV$12+('Insumo 3'!$E35*'Insumo 4'!AV$47)</f>
        <v>0.50165763202692537</v>
      </c>
      <c r="EP66" s="68">
        <f>'Insumo 4'!AW$12+('Insumo 3'!$E35*'Insumo 4'!AW$47)</f>
        <v>0.60917997915108946</v>
      </c>
      <c r="EQ66" s="68">
        <f>'Insumo 4'!AX$12+('Insumo 3'!$E35*'Insumo 4'!AX$47)</f>
        <v>0.7562767953596975</v>
      </c>
      <c r="ER66" s="68">
        <f>'Insumo 4'!AY$12+('Insumo 3'!$E35*'Insumo 4'!AY$47)</f>
        <v>0.93856483930374657</v>
      </c>
      <c r="ES66" s="68">
        <f>'Insumo 4'!AZ$12+('Insumo 3'!$E35*'Insumo 4'!AZ$47)</f>
        <v>1.1438991198923403</v>
      </c>
      <c r="ET66" s="68">
        <f>'Insumo 4'!BA$12+('Insumo 3'!$E35*'Insumo 4'!BA$47)</f>
        <v>1.3422016117619093</v>
      </c>
      <c r="EU66" s="68">
        <f>'Insumo 4'!BB$12+('Insumo 3'!$E35*'Insumo 4'!BB$47)</f>
        <v>1.537089017868412</v>
      </c>
      <c r="EV66" s="68">
        <f>'Insumo 4'!BC$12+('Insumo 3'!$E35*'Insumo 4'!BC$47)</f>
        <v>1.8328867020180877</v>
      </c>
      <c r="EW66" s="68">
        <f>'Insumo 4'!BD$12+('Insumo 3'!$E35*'Insumo 4'!BD$47)</f>
        <v>2.2916569132845082</v>
      </c>
      <c r="EX66" s="68">
        <f>'Insumo 4'!BE$12+('Insumo 3'!$E35*'Insumo 4'!BE$47)</f>
        <v>2.8775910556949231</v>
      </c>
      <c r="EY66" s="68">
        <f>'Insumo 4'!BF$12+('Insumo 3'!$E35*'Insumo 4'!BF$47)</f>
        <v>3.631535512354795</v>
      </c>
      <c r="EZ66" s="68">
        <f>'Insumo 4'!BG$12+('Insumo 3'!$E35*'Insumo 4'!BG$47)</f>
        <v>4.4628956617196893</v>
      </c>
      <c r="FA66" s="68">
        <f>'Insumo 4'!BH$12+('Insumo 3'!$E35*'Insumo 4'!BH$47)</f>
        <v>5.5942019407720345</v>
      </c>
      <c r="FB66" s="68">
        <f>'Insumo 4'!BI$12+('Insumo 3'!$E35*'Insumo 4'!BI$47)</f>
        <v>7.1477790978355928</v>
      </c>
      <c r="FC66" s="68">
        <f>'Insumo 4'!BJ$12+('Insumo 3'!$E35*'Insumo 4'!BJ$47)</f>
        <v>9.0015988707679711</v>
      </c>
      <c r="FD66" s="68">
        <f>'Insumo 4'!BK$12+('Insumo 3'!$E35*'Insumo 4'!BK$47)</f>
        <v>11.101413464857485</v>
      </c>
      <c r="FE66" s="68">
        <f>'Insumo 4'!BL$12+('Insumo 3'!$E35*'Insumo 4'!BL$47)</f>
        <v>13.249996055287321</v>
      </c>
      <c r="FF66" s="68">
        <f>'Insumo 4'!BM$12+('Insumo 3'!$E35*'Insumo 4'!BM$47)</f>
        <v>15.42221286522962</v>
      </c>
      <c r="FG66" s="68">
        <f>'Insumo 4'!BN$12+('Insumo 3'!$E35*'Insumo 4'!BN$47)</f>
        <v>17.382139110035538</v>
      </c>
      <c r="FH66" s="68">
        <f>'Insumo 4'!BO$12+('Insumo 3'!$E35*'Insumo 4'!BO$47)</f>
        <v>19.112409182568847</v>
      </c>
      <c r="FI66" s="68">
        <f>'Insumo 4'!BP$12+('Insumo 3'!$E35*'Insumo 4'!BP$47)</f>
        <v>20.627190327660756</v>
      </c>
      <c r="FJ66" s="68">
        <f>'Insumo 4'!BQ$12+('Insumo 3'!$E35*'Insumo 4'!BQ$47)</f>
        <v>21.687506453017399</v>
      </c>
      <c r="FK66" s="68">
        <f>'Insumo 4'!BR$12+('Insumo 3'!$E35*'Insumo 4'!BR$47)</f>
        <v>22.314550984089795</v>
      </c>
      <c r="FL66" s="68">
        <f>'Insumo 4'!BS$12+('Insumo 3'!$E35*'Insumo 4'!BS$47)</f>
        <v>22.595124779700729</v>
      </c>
      <c r="FM66" s="68">
        <f>'Insumo 4'!BT$12+('Insumo 3'!$E35*'Insumo 4'!BT$47)</f>
        <v>22.647211833291422</v>
      </c>
      <c r="FN66" s="68">
        <f>'Insumo 4'!BU$12+('Insumo 3'!$E35*'Insumo 4'!BU$47)</f>
        <v>22.486281094271625</v>
      </c>
      <c r="FO66" s="68">
        <f>'Insumo 4'!BV$12+('Insumo 3'!$E35*'Insumo 4'!BV$47)</f>
        <v>22.117862918610413</v>
      </c>
      <c r="FP66" s="68">
        <f>'Insumo 4'!BW$12+('Insumo 3'!$E35*'Insumo 4'!BW$47)</f>
        <v>21.639965267610933</v>
      </c>
      <c r="FQ66" s="68">
        <f>'Insumo 4'!BX$12+('Insumo 3'!$E35*'Insumo 4'!BX$47)</f>
        <v>21.197425902360003</v>
      </c>
      <c r="FR66" s="68">
        <f>'Insumo 4'!BY$12+('Insumo 3'!$E35*'Insumo 4'!BY$47)</f>
        <v>20.735703733952942</v>
      </c>
      <c r="FS66" s="68">
        <f>'Insumo 4'!BZ$12+('Insumo 3'!$E35*'Insumo 4'!BZ$47)</f>
        <v>20.354460442459665</v>
      </c>
      <c r="FT66" s="68">
        <f>'Insumo 4'!CA$12+('Insumo 3'!$E35*'Insumo 4'!CA$47)</f>
        <v>19.949117590376272</v>
      </c>
      <c r="FU66" s="68">
        <f>'Insumo 4'!CB$12+('Insumo 3'!$E35*'Insumo 4'!CB$47)</f>
        <v>19.613841516183815</v>
      </c>
      <c r="FV66" s="68">
        <f>'Insumo 4'!CC$12+('Insumo 3'!$E35*'Insumo 4'!CC$47)</f>
        <v>19.332710516524386</v>
      </c>
      <c r="FW66" s="68">
        <f>'Insumo 4'!CD$12+('Insumo 3'!$E35*'Insumo 4'!CD$47)</f>
        <v>19.079620711467982</v>
      </c>
      <c r="FX66" s="68">
        <f>'Insumo 4'!CE$12+('Insumo 3'!$E35*'Insumo 4'!CE$47)</f>
        <v>18.740022326327939</v>
      </c>
      <c r="FY66" s="68">
        <f>'Insumo 4'!CF$12+('Insumo 3'!$E35*'Insumo 4'!CF$47)</f>
        <v>18.417880912510441</v>
      </c>
      <c r="FZ66" s="68">
        <f>'Insumo 4'!CG$12+('Insumo 3'!$E35*'Insumo 4'!CG$47)</f>
        <v>18.04815046091996</v>
      </c>
      <c r="GA66" s="68">
        <f>'Insumo 4'!CH$12+('Insumo 3'!$E35*'Insumo 4'!CH$47)</f>
        <v>17.653059863834269</v>
      </c>
      <c r="GB66" s="68">
        <f>'Insumo 4'!CI$12+('Insumo 3'!$E35*'Insumo 4'!CI$47)</f>
        <v>17.255220540102222</v>
      </c>
      <c r="GC66" s="68">
        <f>'Insumo 4'!CJ$12+('Insumo 3'!$E35*'Insumo 4'!CJ$47)</f>
        <v>16.880010395381248</v>
      </c>
      <c r="GD66" s="68">
        <f>'Insumo 4'!CK$12+('Insumo 3'!$E35*'Insumo 4'!CK$47)</f>
        <v>16.51625282296466</v>
      </c>
      <c r="GE66" s="68">
        <f>'Insumo 4'!CL$12+('Insumo 3'!$E35*'Insumo 4'!CL$47)</f>
        <v>16.17398914534288</v>
      </c>
      <c r="GF66" s="68">
        <f>'Insumo 4'!CM$12+('Insumo 3'!$E35*'Insumo 4'!CM$47)</f>
        <v>15.845865289187211</v>
      </c>
      <c r="GG66" s="68">
        <f>'Insumo 4'!CN$12+('Insumo 3'!$E35*'Insumo 4'!CN$47)</f>
        <v>15.517742799197865</v>
      </c>
    </row>
    <row r="67" spans="1:189">
      <c r="A67">
        <f>'Población %'!A112</f>
        <v>2051</v>
      </c>
      <c r="B67" s="67">
        <f>'Población %'!B112*CU67</f>
        <v>2.2590400369013037E-4</v>
      </c>
      <c r="C67" s="67">
        <f>'Población %'!C112*CV67</f>
        <v>2.3998042365864532E-4</v>
      </c>
      <c r="D67" s="67">
        <f>'Población %'!D112*CW67</f>
        <v>2.6125125608822067E-4</v>
      </c>
      <c r="E67" s="67">
        <f>'Población %'!E112*CX67</f>
        <v>2.8624349406466775E-4</v>
      </c>
      <c r="F67" s="67">
        <f>'Población %'!F112*CY67</f>
        <v>3.074030240700432E-4</v>
      </c>
      <c r="G67" s="67">
        <f>'Población %'!G112*CZ67</f>
        <v>3.2799371389820591E-4</v>
      </c>
      <c r="H67" s="67">
        <f>'Población %'!H112*DA67</f>
        <v>3.5832020318702479E-4</v>
      </c>
      <c r="I67" s="67">
        <f>'Población %'!I112*DB67</f>
        <v>3.8840934425208895E-4</v>
      </c>
      <c r="J67" s="67">
        <f>'Población %'!J112*DC67</f>
        <v>4.1502342911017354E-4</v>
      </c>
      <c r="K67" s="67">
        <f>'Población %'!K112*DD67</f>
        <v>4.3452530244577524E-4</v>
      </c>
      <c r="L67" s="67">
        <f>'Población %'!L112*DE67</f>
        <v>4.5489304535442415E-4</v>
      </c>
      <c r="M67" s="67">
        <f>'Población %'!M112*DF67</f>
        <v>4.7704800299722263E-4</v>
      </c>
      <c r="N67" s="67">
        <f>'Población %'!N112*DG67</f>
        <v>5.2835336639994886E-4</v>
      </c>
      <c r="O67" s="67">
        <f>'Población %'!O112*DH67</f>
        <v>6.1009408797543005E-4</v>
      </c>
      <c r="P67" s="67">
        <f>'Población %'!P112*DI67</f>
        <v>7.289806526186881E-4</v>
      </c>
      <c r="Q67" s="67">
        <f>'Población %'!Q112*DJ67</f>
        <v>8.9567491666804784E-4</v>
      </c>
      <c r="R67" s="67">
        <f>'Población %'!R112*DK67</f>
        <v>1.2596325282440122E-3</v>
      </c>
      <c r="S67" s="67">
        <f>'Población %'!S112*DL67</f>
        <v>1.4831381125295063E-3</v>
      </c>
      <c r="T67" s="67">
        <f>'Población %'!T112*DM67</f>
        <v>1.650806877168765E-3</v>
      </c>
      <c r="U67" s="67">
        <f>'Población %'!U112*DN67</f>
        <v>1.7292668409711223E-3</v>
      </c>
      <c r="V67" s="67">
        <f>'Población %'!V112*DO67</f>
        <v>1.7798840166056221E-3</v>
      </c>
      <c r="W67" s="67">
        <f>'Población %'!W112*DP67</f>
        <v>1.7532820561036049E-3</v>
      </c>
      <c r="X67" s="67">
        <f>'Población %'!X112*DQ67</f>
        <v>1.7709575592015458E-3</v>
      </c>
      <c r="Y67" s="67">
        <f>'Población %'!Y112*DR67</f>
        <v>1.840707989621608E-3</v>
      </c>
      <c r="Z67" s="67">
        <f>'Población %'!Z112*DS67</f>
        <v>1.8932658440441717E-3</v>
      </c>
      <c r="AA67" s="67">
        <f>'Población %'!AA112*DT67</f>
        <v>1.9464671223285513E-3</v>
      </c>
      <c r="AB67" s="67">
        <f>'Población %'!AB112*DU67</f>
        <v>2.0143585876097087E-3</v>
      </c>
      <c r="AC67" s="67">
        <f>'Población %'!AC112*DV67</f>
        <v>2.0523304801435978E-3</v>
      </c>
      <c r="AD67" s="67">
        <f>'Población %'!AD112*DW67</f>
        <v>2.081487236599218E-3</v>
      </c>
      <c r="AE67" s="67">
        <f>'Población %'!AE112*DX67</f>
        <v>2.1664511628389491E-3</v>
      </c>
      <c r="AF67" s="67">
        <f>'Población %'!AF112*DY67</f>
        <v>2.2578655894339951E-3</v>
      </c>
      <c r="AG67" s="67">
        <f>'Población %'!AG112*DZ67</f>
        <v>2.3505392480629231E-3</v>
      </c>
      <c r="AH67" s="67">
        <f>'Población %'!AH112*EA67</f>
        <v>2.4488070432850321E-3</v>
      </c>
      <c r="AI67" s="67">
        <f>'Población %'!AI112*EB67</f>
        <v>2.4998420755331114E-3</v>
      </c>
      <c r="AJ67" s="67">
        <f>'Población %'!AJ112*EC67</f>
        <v>2.5792499725585272E-3</v>
      </c>
      <c r="AK67" s="67">
        <f>'Población %'!AK112*ED67</f>
        <v>2.6352837664278045E-3</v>
      </c>
      <c r="AL67" s="67">
        <f>'Población %'!AL112*EE67</f>
        <v>2.7141759353634738E-3</v>
      </c>
      <c r="AM67" s="67">
        <f>'Población %'!AM112*EF67</f>
        <v>2.786390169554019E-3</v>
      </c>
      <c r="AN67" s="67">
        <f>'Población %'!AN112*EG67</f>
        <v>2.9428993228369162E-3</v>
      </c>
      <c r="AO67" s="67">
        <f>'Población %'!AO112*EH67</f>
        <v>3.2073030840381743E-3</v>
      </c>
      <c r="AP67" s="67">
        <f>'Población %'!AP112*EI67</f>
        <v>3.5385313410848532E-3</v>
      </c>
      <c r="AQ67" s="67">
        <f>'Población %'!AQ112*EJ67</f>
        <v>3.8290157849518651E-3</v>
      </c>
      <c r="AR67" s="67">
        <f>'Población %'!AR112*EK67</f>
        <v>4.0567189488710347E-3</v>
      </c>
      <c r="AS67" s="67">
        <f>'Población %'!AS112*EL67</f>
        <v>4.365984685638917E-3</v>
      </c>
      <c r="AT67" s="67">
        <f>'Población %'!AT112*EM67</f>
        <v>4.9074947244576467E-3</v>
      </c>
      <c r="AU67" s="67">
        <f>'Población %'!AU112*EN67</f>
        <v>5.6484149695392363E-3</v>
      </c>
      <c r="AV67" s="67">
        <f>'Población %'!AV112*EO67</f>
        <v>6.7030467641260045E-3</v>
      </c>
      <c r="AW67" s="67">
        <f>'Población %'!AW112*EP67</f>
        <v>8.0800234258261577E-3</v>
      </c>
      <c r="AX67" s="67">
        <f>'Población %'!AX112*EQ67</f>
        <v>1.0078308001728299E-2</v>
      </c>
      <c r="AY67" s="67">
        <f>'Población %'!AY112*ER67</f>
        <v>1.2796046140310128E-2</v>
      </c>
      <c r="AZ67" s="67">
        <f>'Población %'!AZ112*ES67</f>
        <v>1.6103708753487867E-2</v>
      </c>
      <c r="BA67" s="67">
        <f>'Población %'!BA112*ET67</f>
        <v>1.9451046344047863E-2</v>
      </c>
      <c r="BB67" s="67">
        <f>'Población %'!BB112*EU67</f>
        <v>2.2924355181485084E-2</v>
      </c>
      <c r="BC67" s="67">
        <f>'Población %'!BC112*EV67</f>
        <v>2.778545097843102E-2</v>
      </c>
      <c r="BD67" s="67">
        <f>'Población %'!BD112*EW67</f>
        <v>3.4647485663803837E-2</v>
      </c>
      <c r="BE67" s="67">
        <f>'Población %'!BE112*EX67</f>
        <v>4.2762374975465929E-2</v>
      </c>
      <c r="BF67" s="67">
        <f>'Población %'!BF112*EY67</f>
        <v>5.2987553184839747E-2</v>
      </c>
      <c r="BG67" s="67">
        <f>'Población %'!BG112*EZ67</f>
        <v>6.37716304773885E-2</v>
      </c>
      <c r="BH67" s="67">
        <f>'Población %'!BH112*FA67</f>
        <v>7.7645646778723501E-2</v>
      </c>
      <c r="BI67" s="67">
        <f>'Población %'!BI112*FB67</f>
        <v>9.5339040375537629E-2</v>
      </c>
      <c r="BJ67" s="67">
        <f>'Población %'!BJ112*FC67</f>
        <v>0.11442806758078863</v>
      </c>
      <c r="BK67" s="67">
        <f>'Población %'!BK112*FD67</f>
        <v>0.13396756877681551</v>
      </c>
      <c r="BL67" s="67">
        <f>'Población %'!BL112*FE67</f>
        <v>0.15090519552033216</v>
      </c>
      <c r="BM67" s="67">
        <f>'Población %'!BM112*FF67</f>
        <v>0.16646880231906686</v>
      </c>
      <c r="BN67" s="67">
        <f>'Población %'!BN112*FG67</f>
        <v>0.17983465934905365</v>
      </c>
      <c r="BO67" s="67">
        <f>'Población %'!BO112*FH67</f>
        <v>0.19108939341514075</v>
      </c>
      <c r="BP67" s="67">
        <f>'Población %'!BP112*FI67</f>
        <v>0.19870343138645316</v>
      </c>
      <c r="BQ67" s="67">
        <f>'Población %'!BQ112*FJ67</f>
        <v>0.20078245865665889</v>
      </c>
      <c r="BR67" s="67">
        <f>'Población %'!BR112*FK67</f>
        <v>0.19950064903038559</v>
      </c>
      <c r="BS67" s="67">
        <f>'Población %'!BS112*FL67</f>
        <v>0.19658016577669352</v>
      </c>
      <c r="BT67" s="67">
        <f>'Población %'!BT112*FM67</f>
        <v>0.19273502659406055</v>
      </c>
      <c r="BU67" s="67">
        <f>'Población %'!BU112*FN67</f>
        <v>0.18724900935751573</v>
      </c>
      <c r="BV67" s="67">
        <f>'Población %'!BV112*FO67</f>
        <v>0.18051309389137518</v>
      </c>
      <c r="BW67" s="67">
        <f>'Población %'!BW112*FP67</f>
        <v>0.17210134062962137</v>
      </c>
      <c r="BX67" s="67">
        <f>'Población %'!BX112*FQ67</f>
        <v>0.16250289588381489</v>
      </c>
      <c r="BY67" s="67">
        <f>'Población %'!BY112*FR67</f>
        <v>0.15190775724118213</v>
      </c>
      <c r="BZ67" s="67">
        <f>'Población %'!BZ112*FS67</f>
        <v>0.14234375590303486</v>
      </c>
      <c r="CA67" s="67">
        <f>'Población %'!CA112*FT67</f>
        <v>0.13282633728269749</v>
      </c>
      <c r="CB67" s="67">
        <f>'Población %'!CB112*FU67</f>
        <v>0.12373497377471661</v>
      </c>
      <c r="CC67" s="67">
        <f>'Población %'!CC112*FV67</f>
        <v>0.11493678422681915</v>
      </c>
      <c r="CD67" s="67">
        <f>'Población %'!CD112*FW67</f>
        <v>0.10631555476352157</v>
      </c>
      <c r="CE67" s="67">
        <f>'Población %'!CE112*FX67</f>
        <v>9.7335805405643683E-2</v>
      </c>
      <c r="CF67" s="67">
        <f>'Población %'!CF112*FY67</f>
        <v>8.865890429048516E-2</v>
      </c>
      <c r="CG67" s="67">
        <f>'Población %'!CG112*FZ67</f>
        <v>7.9966306622372307E-2</v>
      </c>
      <c r="CH67" s="67">
        <f>'Población %'!CH112*GA67</f>
        <v>7.1423066233328295E-2</v>
      </c>
      <c r="CI67" s="67">
        <f>'Población %'!CI112*GB67</f>
        <v>6.3201502746283833E-2</v>
      </c>
      <c r="CJ67" s="67">
        <f>'Población %'!CJ112*GC67</f>
        <v>5.5351978251855387E-2</v>
      </c>
      <c r="CK67" s="67">
        <f>'Población %'!CK112*GD67</f>
        <v>4.822597211801781E-2</v>
      </c>
      <c r="CL67" s="67">
        <f>'Población %'!CL112*GE67</f>
        <v>4.1703096584068976E-2</v>
      </c>
      <c r="CM67" s="67">
        <f>'Población %'!CM112*GF67</f>
        <v>3.5303931175372887E-2</v>
      </c>
      <c r="CN67" s="67">
        <f>'Población %'!CN112*GG67</f>
        <v>2.9072486937587107E-2</v>
      </c>
      <c r="CP67" s="72">
        <f t="shared" si="0"/>
        <v>4.5858763401120921</v>
      </c>
      <c r="CQ67" s="83">
        <f>100*'Población %'!CR112</f>
        <v>15.923056961840809</v>
      </c>
      <c r="CR67" s="83">
        <f t="shared" si="1"/>
        <v>28.800225679667072</v>
      </c>
      <c r="CT67">
        <f t="shared" si="2"/>
        <v>2051</v>
      </c>
      <c r="CU67" s="68">
        <f>'Insumo 4'!B$12+('Insumo 3'!$E36*'Insumo 4'!B$47)</f>
        <v>2.04521876264076E-2</v>
      </c>
      <c r="CV67" s="68">
        <f>'Insumo 4'!C$12+('Insumo 3'!$E36*'Insumo 4'!C$47)</f>
        <v>2.1531067103110989E-2</v>
      </c>
      <c r="CW67" s="68">
        <f>'Insumo 4'!D$12+('Insumo 3'!$E36*'Insumo 4'!D$47)</f>
        <v>2.325071750586544E-2</v>
      </c>
      <c r="CX67" s="68">
        <f>'Insumo 4'!E$12+('Insumo 3'!$E36*'Insumo 4'!E$47)</f>
        <v>2.5267899009888729E-2</v>
      </c>
      <c r="CY67" s="68">
        <f>'Insumo 4'!F$12+('Insumo 3'!$E36*'Insumo 4'!F$47)</f>
        <v>2.6913890456271267E-2</v>
      </c>
      <c r="CZ67" s="68">
        <f>'Insumo 4'!G$12+('Insumo 3'!$E36*'Insumo 4'!G$47)</f>
        <v>2.8481288293081882E-2</v>
      </c>
      <c r="DA67" s="68">
        <f>'Insumo 4'!H$12+('Insumo 3'!$E36*'Insumo 4'!H$47)</f>
        <v>3.0859433959269402E-2</v>
      </c>
      <c r="DB67" s="68">
        <f>'Insumo 4'!I$12+('Insumo 3'!$E36*'Insumo 4'!I$47)</f>
        <v>3.3176558867140375E-2</v>
      </c>
      <c r="DC67" s="68">
        <f>'Insumo 4'!J$12+('Insumo 3'!$E36*'Insumo 4'!J$47)</f>
        <v>3.5167178010842327E-2</v>
      </c>
      <c r="DD67" s="68">
        <f>'Insumo 4'!K$12+('Insumo 3'!$E36*'Insumo 4'!K$47)</f>
        <v>3.6538167462870391E-2</v>
      </c>
      <c r="DE67" s="68">
        <f>'Insumo 4'!L$12+('Insumo 3'!$E36*'Insumo 4'!L$47)</f>
        <v>3.7969296854084011E-2</v>
      </c>
      <c r="DF67" s="68">
        <f>'Insumo 4'!M$12+('Insumo 3'!$E36*'Insumo 4'!M$47)</f>
        <v>3.952618094874974E-2</v>
      </c>
      <c r="DG67" s="68">
        <f>'Insumo 4'!N$12+('Insumo 3'!$E36*'Insumo 4'!N$47)</f>
        <v>4.3455980936802988E-2</v>
      </c>
      <c r="DH67" s="68">
        <f>'Insumo 4'!O$12+('Insumo 3'!$E36*'Insumo 4'!O$47)</f>
        <v>4.9822365910960918E-2</v>
      </c>
      <c r="DI67" s="68">
        <f>'Insumo 4'!P$12+('Insumo 3'!$E36*'Insumo 4'!P$47)</f>
        <v>5.9123401945353572E-2</v>
      </c>
      <c r="DJ67" s="68">
        <f>'Insumo 4'!Q$12+('Insumo 3'!$E36*'Insumo 4'!Q$47)</f>
        <v>7.2159865377468241E-2</v>
      </c>
      <c r="DK67" s="68">
        <f>'Insumo 4'!R$12+('Insumo 3'!$E36*'Insumo 4'!R$47)</f>
        <v>0.10081387380075202</v>
      </c>
      <c r="DL67" s="68">
        <f>'Insumo 4'!S$12+('Insumo 3'!$E36*'Insumo 4'!S$47)</f>
        <v>0.11793775240466425</v>
      </c>
      <c r="DM67" s="68">
        <f>'Insumo 4'!T$12+('Insumo 3'!$E36*'Insumo 4'!T$47)</f>
        <v>0.13038773655810515</v>
      </c>
      <c r="DN67" s="68">
        <f>'Insumo 4'!U$12+('Insumo 3'!$E36*'Insumo 4'!U$47)</f>
        <v>0.13559865437016458</v>
      </c>
      <c r="DO67" s="68">
        <f>'Insumo 4'!V$12+('Insumo 3'!$E36*'Insumo 4'!V$47)</f>
        <v>0.13852522597226979</v>
      </c>
      <c r="DP67" s="68">
        <f>'Insumo 4'!W$12+('Insumo 3'!$E36*'Insumo 4'!W$47)</f>
        <v>0.13548844835358834</v>
      </c>
      <c r="DQ67" s="68">
        <f>'Insumo 4'!X$12+('Insumo 3'!$E36*'Insumo 4'!X$47)</f>
        <v>0.13595368207766237</v>
      </c>
      <c r="DR67" s="68">
        <f>'Insumo 4'!Y$12+('Insumo 3'!$E36*'Insumo 4'!Y$47)</f>
        <v>0.14033652015715109</v>
      </c>
      <c r="DS67" s="68">
        <f>'Insumo 4'!Z$12+('Insumo 3'!$E36*'Insumo 4'!Z$47)</f>
        <v>0.14327781475949483</v>
      </c>
      <c r="DT67" s="68">
        <f>'Insumo 4'!AA$12+('Insumo 3'!$E36*'Insumo 4'!AA$47)</f>
        <v>0.14621323338822392</v>
      </c>
      <c r="DU67" s="68">
        <f>'Insumo 4'!AB$12+('Insumo 3'!$E36*'Insumo 4'!AB$47)</f>
        <v>0.15031087160465639</v>
      </c>
      <c r="DV67" s="68">
        <f>'Insumo 4'!AC$12+('Insumo 3'!$E36*'Insumo 4'!AC$47)</f>
        <v>0.15223277947399852</v>
      </c>
      <c r="DW67" s="68">
        <f>'Insumo 4'!AD$12+('Insumo 3'!$E36*'Insumo 4'!AD$47)</f>
        <v>0.15368638675401172</v>
      </c>
      <c r="DX67" s="68">
        <f>'Insumo 4'!AE$12+('Insumo 3'!$E36*'Insumo 4'!AE$47)</f>
        <v>0.15950925167516536</v>
      </c>
      <c r="DY67" s="68">
        <f>'Insumo 4'!AF$12+('Insumo 3'!$E36*'Insumo 4'!AF$47)</f>
        <v>0.16603163392081202</v>
      </c>
      <c r="DZ67" s="68">
        <f>'Insumo 4'!AG$12+('Insumo 3'!$E36*'Insumo 4'!AG$47)</f>
        <v>0.17270889978290402</v>
      </c>
      <c r="EA67" s="68">
        <f>'Insumo 4'!AH$12+('Insumo 3'!$E36*'Insumo 4'!AH$47)</f>
        <v>0.17979007263530808</v>
      </c>
      <c r="EB67" s="68">
        <f>'Insumo 4'!AI$12+('Insumo 3'!$E36*'Insumo 4'!AI$47)</f>
        <v>0.18398152605813239</v>
      </c>
      <c r="EC67" s="68">
        <f>'Insumo 4'!AJ$12+('Insumo 3'!$E36*'Insumo 4'!AJ$47)</f>
        <v>0.19113522266698538</v>
      </c>
      <c r="ED67" s="68">
        <f>'Insumo 4'!AK$12+('Insumo 3'!$E36*'Insumo 4'!AK$47)</f>
        <v>0.1971920370508515</v>
      </c>
      <c r="EE67" s="68">
        <f>'Insumo 4'!AL$12+('Insumo 3'!$E36*'Insumo 4'!AL$47)</f>
        <v>0.2050417608256779</v>
      </c>
      <c r="EF67" s="68">
        <f>'Insumo 4'!AM$12+('Insumo 3'!$E36*'Insumo 4'!AM$47)</f>
        <v>0.21260424865672184</v>
      </c>
      <c r="EG67" s="68">
        <f>'Insumo 4'!AN$12+('Insumo 3'!$E36*'Insumo 4'!AN$47)</f>
        <v>0.22632556777471488</v>
      </c>
      <c r="EH67" s="68">
        <f>'Insumo 4'!AO$12+('Insumo 3'!$E36*'Insumo 4'!AO$47)</f>
        <v>0.24769066552526608</v>
      </c>
      <c r="EI67" s="68">
        <f>'Insumo 4'!AP$12+('Insumo 3'!$E36*'Insumo 4'!AP$47)</f>
        <v>0.27366393382758869</v>
      </c>
      <c r="EJ67" s="68">
        <f>'Insumo 4'!AQ$12+('Insumo 3'!$E36*'Insumo 4'!AQ$47)</f>
        <v>0.29637098881784069</v>
      </c>
      <c r="EK67" s="68">
        <f>'Insumo 4'!AR$12+('Insumo 3'!$E36*'Insumo 4'!AR$47)</f>
        <v>0.3137606859072713</v>
      </c>
      <c r="EL67" s="68">
        <f>'Insumo 4'!AS$12+('Insumo 3'!$E36*'Insumo 4'!AS$47)</f>
        <v>0.33740919073402542</v>
      </c>
      <c r="EM67" s="68">
        <f>'Insumo 4'!AT$12+('Insumo 3'!$E36*'Insumo 4'!AT$47)</f>
        <v>0.37923666828476132</v>
      </c>
      <c r="EN67" s="68">
        <f>'Insumo 4'!AU$12+('Insumo 3'!$E36*'Insumo 4'!AU$47)</f>
        <v>0.43623979221473819</v>
      </c>
      <c r="EO67" s="68">
        <f>'Insumo 4'!AV$12+('Insumo 3'!$E36*'Insumo 4'!AV$47)</f>
        <v>0.51724167255357867</v>
      </c>
      <c r="EP67" s="68">
        <f>'Insumo 4'!AW$12+('Insumo 3'!$E36*'Insumo 4'!AW$47)</f>
        <v>0.62446297874239809</v>
      </c>
      <c r="EQ67" s="68">
        <f>'Insumo 4'!AX$12+('Insumo 3'!$E36*'Insumo 4'!AX$47)</f>
        <v>0.77138004770606605</v>
      </c>
      <c r="ER67" s="68">
        <f>'Insumo 4'!AY$12+('Insumo 3'!$E36*'Insumo 4'!AY$47)</f>
        <v>0.95394357385925366</v>
      </c>
      <c r="ES67" s="68">
        <f>'Insumo 4'!AZ$12+('Insumo 3'!$E36*'Insumo 4'!AZ$47)</f>
        <v>1.1598470163103598</v>
      </c>
      <c r="ET67" s="68">
        <f>'Insumo 4'!BA$12+('Insumo 3'!$E36*'Insumo 4'!BA$47)</f>
        <v>1.3595138069390376</v>
      </c>
      <c r="EU67" s="68">
        <f>'Insumo 4'!BB$12+('Insumo 3'!$E36*'Insumo 4'!BB$47)</f>
        <v>1.5567679736790418</v>
      </c>
      <c r="EV67" s="68">
        <f>'Insumo 4'!BC$12+('Insumo 3'!$E36*'Insumo 4'!BC$47)</f>
        <v>1.8573889469051577</v>
      </c>
      <c r="EW67" s="68">
        <f>'Insumo 4'!BD$12+('Insumo 3'!$E36*'Insumo 4'!BD$47)</f>
        <v>2.3244864174226905</v>
      </c>
      <c r="EX67" s="68">
        <f>'Insumo 4'!BE$12+('Insumo 3'!$E36*'Insumo 4'!BE$47)</f>
        <v>2.9199726266939114</v>
      </c>
      <c r="EY67" s="68">
        <f>'Insumo 4'!BF$12+('Insumo 3'!$E36*'Insumo 4'!BF$47)</f>
        <v>3.6840822462557403</v>
      </c>
      <c r="EZ67" s="68">
        <f>'Insumo 4'!BG$12+('Insumo 3'!$E36*'Insumo 4'!BG$47)</f>
        <v>4.5218052564988636</v>
      </c>
      <c r="FA67" s="68">
        <f>'Insumo 4'!BH$12+('Insumo 3'!$E36*'Insumo 4'!BH$47)</f>
        <v>5.6631358692141402</v>
      </c>
      <c r="FB67" s="68">
        <f>'Insumo 4'!BI$12+('Insumo 3'!$E36*'Insumo 4'!BI$47)</f>
        <v>7.22987531548545</v>
      </c>
      <c r="FC67" s="68">
        <f>'Insumo 4'!BJ$12+('Insumo 3'!$E36*'Insumo 4'!BJ$47)</f>
        <v>9.0974377419273917</v>
      </c>
      <c r="FD67" s="68">
        <f>'Insumo 4'!BK$12+('Insumo 3'!$E36*'Insumo 4'!BK$47)</f>
        <v>11.212209089321664</v>
      </c>
      <c r="FE67" s="68">
        <f>'Insumo 4'!BL$12+('Insumo 3'!$E36*'Insumo 4'!BL$47)</f>
        <v>13.373161837080989</v>
      </c>
      <c r="FF67" s="68">
        <f>'Insumo 4'!BM$12+('Insumo 3'!$E36*'Insumo 4'!BM$47)</f>
        <v>15.559785887730609</v>
      </c>
      <c r="FG67" s="68">
        <f>'Insumo 4'!BN$12+('Insumo 3'!$E36*'Insumo 4'!BN$47)</f>
        <v>17.536040663461968</v>
      </c>
      <c r="FH67" s="68">
        <f>'Insumo 4'!BO$12+('Insumo 3'!$E36*'Insumo 4'!BO$47)</f>
        <v>19.282354392286237</v>
      </c>
      <c r="FI67" s="68">
        <f>'Insumo 4'!BP$12+('Insumo 3'!$E36*'Insumo 4'!BP$47)</f>
        <v>20.812987411012781</v>
      </c>
      <c r="FJ67" s="68">
        <f>'Insumo 4'!BQ$12+('Insumo 3'!$E36*'Insumo 4'!BQ$47)</f>
        <v>21.878439154145951</v>
      </c>
      <c r="FK67" s="68">
        <f>'Insumo 4'!BR$12+('Insumo 3'!$E36*'Insumo 4'!BR$47)</f>
        <v>22.501349296959589</v>
      </c>
      <c r="FL67" s="68">
        <f>'Insumo 4'!BS$12+('Insumo 3'!$E36*'Insumo 4'!BS$47)</f>
        <v>22.775904298377583</v>
      </c>
      <c r="FM67" s="68">
        <f>'Insumo 4'!BT$12+('Insumo 3'!$E36*'Insumo 4'!BT$47)</f>
        <v>22.825049148910367</v>
      </c>
      <c r="FN67" s="68">
        <f>'Insumo 4'!BU$12+('Insumo 3'!$E36*'Insumo 4'!BU$47)</f>
        <v>22.665808730149465</v>
      </c>
      <c r="FO67" s="68">
        <f>'Insumo 4'!BV$12+('Insumo 3'!$E36*'Insumo 4'!BV$47)</f>
        <v>22.302811200746692</v>
      </c>
      <c r="FP67" s="68">
        <f>'Insumo 4'!BW$12+('Insumo 3'!$E36*'Insumo 4'!BW$47)</f>
        <v>21.834294839661787</v>
      </c>
      <c r="FQ67" s="68">
        <f>'Insumo 4'!BX$12+('Insumo 3'!$E36*'Insumo 4'!BX$47)</f>
        <v>21.40308970365766</v>
      </c>
      <c r="FR67" s="68">
        <f>'Insumo 4'!BY$12+('Insumo 3'!$E36*'Insumo 4'!BY$47)</f>
        <v>20.951084738271902</v>
      </c>
      <c r="FS67" s="68">
        <f>'Insumo 4'!BZ$12+('Insumo 3'!$E36*'Insumo 4'!BZ$47)</f>
        <v>20.579947598562939</v>
      </c>
      <c r="FT67" s="68">
        <f>'Insumo 4'!CA$12+('Insumo 3'!$E36*'Insumo 4'!CA$47)</f>
        <v>20.180882934239893</v>
      </c>
      <c r="FU67" s="68">
        <f>'Insumo 4'!CB$12+('Insumo 3'!$E36*'Insumo 4'!CB$47)</f>
        <v>19.850809664032255</v>
      </c>
      <c r="FV67" s="68">
        <f>'Insumo 4'!CC$12+('Insumo 3'!$E36*'Insumo 4'!CC$47)</f>
        <v>19.574663250067925</v>
      </c>
      <c r="FW67" s="68">
        <f>'Insumo 4'!CD$12+('Insumo 3'!$E36*'Insumo 4'!CD$47)</f>
        <v>19.327806896944736</v>
      </c>
      <c r="FX67" s="68">
        <f>'Insumo 4'!CE$12+('Insumo 3'!$E36*'Insumo 4'!CE$47)</f>
        <v>18.992444133931269</v>
      </c>
      <c r="FY67" s="68">
        <f>'Insumo 4'!CF$12+('Insumo 3'!$E36*'Insumo 4'!CF$47)</f>
        <v>18.676306009746241</v>
      </c>
      <c r="FZ67" s="68">
        <f>'Insumo 4'!CG$12+('Insumo 3'!$E36*'Insumo 4'!CG$47)</f>
        <v>18.313996987287158</v>
      </c>
      <c r="GA67" s="68">
        <f>'Insumo 4'!CH$12+('Insumo 3'!$E36*'Insumo 4'!CH$47)</f>
        <v>17.927083544300388</v>
      </c>
      <c r="GB67" s="68">
        <f>'Insumo 4'!CI$12+('Insumo 3'!$E36*'Insumo 4'!CI$47)</f>
        <v>17.537503285922696</v>
      </c>
      <c r="GC67" s="68">
        <f>'Insumo 4'!CJ$12+('Insumo 3'!$E36*'Insumo 4'!CJ$47)</f>
        <v>17.169877863596319</v>
      </c>
      <c r="GD67" s="68">
        <f>'Insumo 4'!CK$12+('Insumo 3'!$E36*'Insumo 4'!CK$47)</f>
        <v>16.813363730247126</v>
      </c>
      <c r="GE67" s="68">
        <f>'Insumo 4'!CL$12+('Insumo 3'!$E36*'Insumo 4'!CL$47)</f>
        <v>16.477702979872788</v>
      </c>
      <c r="GF67" s="68">
        <f>'Insumo 4'!CM$12+('Insumo 3'!$E36*'Insumo 4'!CM$47)</f>
        <v>16.155760688393105</v>
      </c>
      <c r="GG67" s="68">
        <f>'Insumo 4'!CN$12+('Insumo 3'!$E36*'Insumo 4'!CN$47)</f>
        <v>15.833819722368386</v>
      </c>
    </row>
    <row r="68" spans="1:189">
      <c r="A68">
        <f>'Población %'!A113</f>
        <v>2052</v>
      </c>
      <c r="B68" s="67">
        <f>'Población %'!B113*CU68</f>
        <v>2.3178085526004007E-4</v>
      </c>
      <c r="C68" s="67">
        <f>'Población %'!C113*CV68</f>
        <v>2.4615444246908367E-4</v>
      </c>
      <c r="D68" s="67">
        <f>'Población %'!D113*CW68</f>
        <v>2.6834186883349735E-4</v>
      </c>
      <c r="E68" s="67">
        <f>'Población %'!E113*CX68</f>
        <v>2.9403977300419658E-4</v>
      </c>
      <c r="F68" s="67">
        <f>'Población %'!F113*CY68</f>
        <v>3.1578877862567929E-4</v>
      </c>
      <c r="G68" s="67">
        <f>'Población %'!G113*CZ68</f>
        <v>3.3693396734515096E-4</v>
      </c>
      <c r="H68" s="67">
        <f>'Población %'!H113*DA68</f>
        <v>3.680426334126966E-4</v>
      </c>
      <c r="I68" s="67">
        <f>'Población %'!I113*DB68</f>
        <v>3.9887621386458207E-4</v>
      </c>
      <c r="J68" s="67">
        <f>'Población %'!J113*DC68</f>
        <v>4.2622594681705067E-4</v>
      </c>
      <c r="K68" s="67">
        <f>'Población %'!K113*DD68</f>
        <v>4.4620611862241765E-4</v>
      </c>
      <c r="L68" s="67">
        <f>'Población %'!L113*DE68</f>
        <v>4.6689403901871689E-4</v>
      </c>
      <c r="M68" s="67">
        <f>'Población %'!M113*DF68</f>
        <v>4.8919135178683809E-4</v>
      </c>
      <c r="N68" s="67">
        <f>'Población %'!N113*DG68</f>
        <v>5.4131399793752675E-4</v>
      </c>
      <c r="O68" s="67">
        <f>'Población %'!O113*DH68</f>
        <v>6.2462909291973844E-4</v>
      </c>
      <c r="P68" s="67">
        <f>'Población %'!P113*DI68</f>
        <v>7.4595343742998562E-4</v>
      </c>
      <c r="Q68" s="67">
        <f>'Población %'!Q113*DJ68</f>
        <v>9.1618906086421209E-4</v>
      </c>
      <c r="R68" s="67">
        <f>'Población %'!R113*DK68</f>
        <v>1.2880559518429005E-3</v>
      </c>
      <c r="S68" s="67">
        <f>'Población %'!S113*DL68</f>
        <v>1.5162480444983078E-3</v>
      </c>
      <c r="T68" s="67">
        <f>'Población %'!T113*DM68</f>
        <v>1.6865535810986728E-3</v>
      </c>
      <c r="U68" s="67">
        <f>'Población %'!U113*DN68</f>
        <v>1.7655249453005623E-3</v>
      </c>
      <c r="V68" s="67">
        <f>'Población %'!V113*DO68</f>
        <v>1.8167771578678571E-3</v>
      </c>
      <c r="W68" s="67">
        <f>'Población %'!W113*DP68</f>
        <v>1.7906620037256664E-3</v>
      </c>
      <c r="X68" s="67">
        <f>'Población %'!X113*DQ68</f>
        <v>1.8100403728327074E-3</v>
      </c>
      <c r="Y68" s="67">
        <f>'Población %'!Y113*DR68</f>
        <v>1.8813116747413584E-3</v>
      </c>
      <c r="Z68" s="67">
        <f>'Población %'!Z113*DS68</f>
        <v>1.9346627476936312E-3</v>
      </c>
      <c r="AA68" s="67">
        <f>'Población %'!AA113*DT68</f>
        <v>1.9897550731358643E-3</v>
      </c>
      <c r="AB68" s="67">
        <f>'Población %'!AB113*DU68</f>
        <v>2.0616549147327301E-3</v>
      </c>
      <c r="AC68" s="67">
        <f>'Población %'!AC113*DV68</f>
        <v>2.1028523157456723E-3</v>
      </c>
      <c r="AD68" s="67">
        <f>'Población %'!AD113*DW68</f>
        <v>2.1365963900619408E-3</v>
      </c>
      <c r="AE68" s="67">
        <f>'Población %'!AE113*DX68</f>
        <v>2.228764574065656E-3</v>
      </c>
      <c r="AF68" s="67">
        <f>'Población %'!AF113*DY68</f>
        <v>2.3273429157539397E-3</v>
      </c>
      <c r="AG68" s="67">
        <f>'Población %'!AG113*DZ68</f>
        <v>2.4247479425656623E-3</v>
      </c>
      <c r="AH68" s="67">
        <f>'Población %'!AH113*EA68</f>
        <v>2.5270216173625031E-3</v>
      </c>
      <c r="AI68" s="67">
        <f>'Población %'!AI113*EB68</f>
        <v>2.5887755296265134E-3</v>
      </c>
      <c r="AJ68" s="67">
        <f>'Población %'!AJ113*EC68</f>
        <v>2.683587738904585E-3</v>
      </c>
      <c r="AK68" s="67">
        <f>'Población %'!AK113*ED68</f>
        <v>2.7499703766553731E-3</v>
      </c>
      <c r="AL68" s="67">
        <f>'Población %'!AL113*EE68</f>
        <v>2.8319549882634917E-3</v>
      </c>
      <c r="AM68" s="67">
        <f>'Población %'!AM113*EF68</f>
        <v>2.9085759086065976E-3</v>
      </c>
      <c r="AN68" s="67">
        <f>'Población %'!AN113*EG68</f>
        <v>3.0655820864384617E-3</v>
      </c>
      <c r="AO68" s="67">
        <f>'Población %'!AO113*EH68</f>
        <v>3.3286042787005017E-3</v>
      </c>
      <c r="AP68" s="67">
        <f>'Población %'!AP113*EI68</f>
        <v>3.6624242647240695E-3</v>
      </c>
      <c r="AQ68" s="67">
        <f>'Población %'!AQ113*EJ68</f>
        <v>3.960845299553077E-3</v>
      </c>
      <c r="AR68" s="67">
        <f>'Población %'!AR113*EK68</f>
        <v>4.1894838850583234E-3</v>
      </c>
      <c r="AS68" s="67">
        <f>'Población %'!AS113*EL68</f>
        <v>4.5067471850754499E-3</v>
      </c>
      <c r="AT68" s="67">
        <f>'Población %'!AT113*EM68</f>
        <v>5.0651194791404893E-3</v>
      </c>
      <c r="AU68" s="67">
        <f>'Población %'!AU113*EN68</f>
        <v>5.8172479617697196E-3</v>
      </c>
      <c r="AV68" s="67">
        <f>'Población %'!AV113*EO68</f>
        <v>6.8747128214742305E-3</v>
      </c>
      <c r="AW68" s="67">
        <f>'Población %'!AW113*EP68</f>
        <v>8.2610671417002839E-3</v>
      </c>
      <c r="AX68" s="67">
        <f>'Población %'!AX113*EQ68</f>
        <v>1.0139550971718854E-2</v>
      </c>
      <c r="AY68" s="67">
        <f>'Población %'!AY113*ER68</f>
        <v>1.2617396055328436E-2</v>
      </c>
      <c r="AZ68" s="67">
        <f>'Población %'!AZ113*ES68</f>
        <v>1.5711609403120073E-2</v>
      </c>
      <c r="BA68" s="67">
        <f>'Población %'!BA113*ET68</f>
        <v>1.9040746208009433E-2</v>
      </c>
      <c r="BB68" s="67">
        <f>'Población %'!BB113*EU68</f>
        <v>2.2462608694254056E-2</v>
      </c>
      <c r="BC68" s="67">
        <f>'Población %'!BC113*EV68</f>
        <v>2.7594769766783496E-2</v>
      </c>
      <c r="BD68" s="67">
        <f>'Población %'!BD113*EW68</f>
        <v>3.510904517433782E-2</v>
      </c>
      <c r="BE68" s="67">
        <f>'Población %'!BE113*EX68</f>
        <v>4.3949973640774381E-2</v>
      </c>
      <c r="BF68" s="67">
        <f>'Población %'!BF113*EY68</f>
        <v>5.4450964750631312E-2</v>
      </c>
      <c r="BG68" s="67">
        <f>'Población %'!BG113*EZ68</f>
        <v>6.5535065130755646E-2</v>
      </c>
      <c r="BH68" s="67">
        <f>'Población %'!BH113*FA68</f>
        <v>8.0382084824243707E-2</v>
      </c>
      <c r="BI68" s="67">
        <f>'Población %'!BI113*FB68</f>
        <v>9.9643257346289621E-2</v>
      </c>
      <c r="BJ68" s="67">
        <f>'Población %'!BJ113*FC68</f>
        <v>0.12044066002131676</v>
      </c>
      <c r="BK68" s="67">
        <f>'Población %'!BK113*FD68</f>
        <v>0.14142545220726144</v>
      </c>
      <c r="BL68" s="67">
        <f>'Población %'!BL113*FE68</f>
        <v>0.16004147784484604</v>
      </c>
      <c r="BM68" s="67">
        <f>'Población %'!BM113*FF68</f>
        <v>0.1756685545963024</v>
      </c>
      <c r="BN68" s="67">
        <f>'Población %'!BN113*FG68</f>
        <v>0.18755882485609313</v>
      </c>
      <c r="BO68" s="67">
        <f>'Población %'!BO113*FH68</f>
        <v>0.19755411145490681</v>
      </c>
      <c r="BP68" s="67">
        <f>'Población %'!BP113*FI68</f>
        <v>0.20593664808412546</v>
      </c>
      <c r="BQ68" s="67">
        <f>'Población %'!BQ113*FJ68</f>
        <v>0.20833379365606067</v>
      </c>
      <c r="BR68" s="67">
        <f>'Población %'!BR113*FK68</f>
        <v>0.20567813988635333</v>
      </c>
      <c r="BS68" s="67">
        <f>'Población %'!BS113*FL68</f>
        <v>0.20083577589008852</v>
      </c>
      <c r="BT68" s="67">
        <f>'Población %'!BT113*FM68</f>
        <v>0.19565108696010788</v>
      </c>
      <c r="BU68" s="67">
        <f>'Población %'!BU113*FN68</f>
        <v>0.18981737431621823</v>
      </c>
      <c r="BV68" s="67">
        <f>'Población %'!BV113*FO68</f>
        <v>0.1825175381893554</v>
      </c>
      <c r="BW68" s="67">
        <f>'Población %'!BW113*FP68</f>
        <v>0.17487881884107334</v>
      </c>
      <c r="BX68" s="67">
        <f>'Población %'!BX113*FQ68</f>
        <v>0.16672419584398157</v>
      </c>
      <c r="BY68" s="67">
        <f>'Población %'!BY113*FR68</f>
        <v>0.15691242394579777</v>
      </c>
      <c r="BZ68" s="67">
        <f>'Población %'!BZ113*FS68</f>
        <v>0.14682720901874038</v>
      </c>
      <c r="CA68" s="67">
        <f>'Población %'!CA113*FT68</f>
        <v>0.13696609991359415</v>
      </c>
      <c r="CB68" s="67">
        <f>'Población %'!CB113*FU68</f>
        <v>0.12779821212384382</v>
      </c>
      <c r="CC68" s="67">
        <f>'Población %'!CC113*FV68</f>
        <v>0.11890147267619409</v>
      </c>
      <c r="CD68" s="67">
        <f>'Población %'!CD113*FW68</f>
        <v>0.1101157076651848</v>
      </c>
      <c r="CE68" s="67">
        <f>'Población %'!CE113*FX68</f>
        <v>0.10086276626981201</v>
      </c>
      <c r="CF68" s="67">
        <f>'Población %'!CF113*FY68</f>
        <v>9.1905906920053904E-2</v>
      </c>
      <c r="CG68" s="67">
        <f>'Población %'!CG113*FZ68</f>
        <v>8.2975911125701393E-2</v>
      </c>
      <c r="CH68" s="67">
        <f>'Población %'!CH113*GA68</f>
        <v>7.4231867574066829E-2</v>
      </c>
      <c r="CI68" s="67">
        <f>'Población %'!CI113*GB68</f>
        <v>6.5830980758222135E-2</v>
      </c>
      <c r="CJ68" s="67">
        <f>'Población %'!CJ113*GC68</f>
        <v>5.789690311763835E-2</v>
      </c>
      <c r="CK68" s="67">
        <f>'Población %'!CK113*GD68</f>
        <v>5.0182678316148352E-2</v>
      </c>
      <c r="CL68" s="67">
        <f>'Población %'!CL113*GE68</f>
        <v>4.3469163931047619E-2</v>
      </c>
      <c r="CM68" s="67">
        <f>'Población %'!CM113*GF68</f>
        <v>3.7505950844942584E-2</v>
      </c>
      <c r="CN68" s="67">
        <f>'Población %'!CN113*GG68</f>
        <v>3.1385220219119395E-2</v>
      </c>
      <c r="CP68" s="72">
        <f t="shared" si="0"/>
        <v>4.7363678317813749</v>
      </c>
      <c r="CQ68" s="83">
        <f>100*'Población %'!CR113</f>
        <v>16.235145683405154</v>
      </c>
      <c r="CR68" s="83">
        <f t="shared" si="1"/>
        <v>29.173546847951478</v>
      </c>
      <c r="CT68">
        <f t="shared" si="2"/>
        <v>2052</v>
      </c>
      <c r="CU68" s="68">
        <f>'Insumo 4'!B$12+('Insumo 3'!$E37*'Insumo 4'!B$47)</f>
        <v>2.1218498803804636E-2</v>
      </c>
      <c r="CV68" s="68">
        <f>'Insumo 4'!C$12+('Insumo 3'!$E37*'Insumo 4'!C$47)</f>
        <v>2.2337802191004261E-2</v>
      </c>
      <c r="CW68" s="68">
        <f>'Insumo 4'!D$12+('Insumo 3'!$E37*'Insumo 4'!D$47)</f>
        <v>2.4121885179109365E-2</v>
      </c>
      <c r="CX68" s="68">
        <f>'Insumo 4'!E$12+('Insumo 3'!$E37*'Insumo 4'!E$47)</f>
        <v>2.6214647289061362E-2</v>
      </c>
      <c r="CY68" s="68">
        <f>'Insumo 4'!F$12+('Insumo 3'!$E37*'Insumo 4'!F$47)</f>
        <v>2.7922311436003048E-2</v>
      </c>
      <c r="CZ68" s="68">
        <f>'Insumo 4'!G$12+('Insumo 3'!$E37*'Insumo 4'!G$47)</f>
        <v>2.9548437194917457E-2</v>
      </c>
      <c r="DA68" s="68">
        <f>'Insumo 4'!H$12+('Insumo 3'!$E37*'Insumo 4'!H$47)</f>
        <v>3.2015688224245928E-2</v>
      </c>
      <c r="DB68" s="68">
        <f>'Insumo 4'!I$12+('Insumo 3'!$E37*'Insumo 4'!I$47)</f>
        <v>3.44196321437924E-2</v>
      </c>
      <c r="DC68" s="68">
        <f>'Insumo 4'!J$12+('Insumo 3'!$E37*'Insumo 4'!J$47)</f>
        <v>3.6484836643722436E-2</v>
      </c>
      <c r="DD68" s="68">
        <f>'Insumo 4'!K$12+('Insumo 3'!$E37*'Insumo 4'!K$47)</f>
        <v>3.7907194905795354E-2</v>
      </c>
      <c r="DE68" s="68">
        <f>'Insumo 4'!L$12+('Insumo 3'!$E37*'Insumo 4'!L$47)</f>
        <v>3.9391946455617194E-2</v>
      </c>
      <c r="DF68" s="68">
        <f>'Insumo 4'!M$12+('Insumo 3'!$E37*'Insumo 4'!M$47)</f>
        <v>4.1007164539069219E-2</v>
      </c>
      <c r="DG68" s="68">
        <f>'Insumo 4'!N$12+('Insumo 3'!$E37*'Insumo 4'!N$47)</f>
        <v>4.5084207927720436E-2</v>
      </c>
      <c r="DH68" s="68">
        <f>'Insumo 4'!O$12+('Insumo 3'!$E37*'Insumo 4'!O$47)</f>
        <v>5.1689131294661857E-2</v>
      </c>
      <c r="DI68" s="68">
        <f>'Insumo 4'!P$12+('Insumo 3'!$E37*'Insumo 4'!P$47)</f>
        <v>6.1338662463400188E-2</v>
      </c>
      <c r="DJ68" s="68">
        <f>'Insumo 4'!Q$12+('Insumo 3'!$E37*'Insumo 4'!Q$47)</f>
        <v>7.4863581596403217E-2</v>
      </c>
      <c r="DK68" s="68">
        <f>'Insumo 4'!R$12+('Insumo 3'!$E37*'Insumo 4'!R$47)</f>
        <v>0.10459121047208493</v>
      </c>
      <c r="DL68" s="68">
        <f>'Insumo 4'!S$12+('Insumo 3'!$E37*'Insumo 4'!S$47)</f>
        <v>0.12235669376955204</v>
      </c>
      <c r="DM68" s="68">
        <f>'Insumo 4'!T$12+('Insumo 3'!$E37*'Insumo 4'!T$47)</f>
        <v>0.13527315917133034</v>
      </c>
      <c r="DN68" s="68">
        <f>'Insumo 4'!U$12+('Insumo 3'!$E37*'Insumo 4'!U$47)</f>
        <v>0.14067932184603335</v>
      </c>
      <c r="DO68" s="68">
        <f>'Insumo 4'!V$12+('Insumo 3'!$E37*'Insumo 4'!V$47)</f>
        <v>0.14371554746516169</v>
      </c>
      <c r="DP68" s="68">
        <f>'Insumo 4'!W$12+('Insumo 3'!$E37*'Insumo 4'!W$47)</f>
        <v>0.14056498658402569</v>
      </c>
      <c r="DQ68" s="68">
        <f>'Insumo 4'!X$12+('Insumo 3'!$E37*'Insumo 4'!X$47)</f>
        <v>0.14104765188116039</v>
      </c>
      <c r="DR68" s="68">
        <f>'Insumo 4'!Y$12+('Insumo 3'!$E37*'Insumo 4'!Y$47)</f>
        <v>0.14559470798320906</v>
      </c>
      <c r="DS68" s="68">
        <f>'Insumo 4'!Z$12+('Insumo 3'!$E37*'Insumo 4'!Z$47)</f>
        <v>0.14864620825014796</v>
      </c>
      <c r="DT68" s="68">
        <f>'Insumo 4'!AA$12+('Insumo 3'!$E37*'Insumo 4'!AA$47)</f>
        <v>0.15169161238001877</v>
      </c>
      <c r="DU68" s="68">
        <f>'Insumo 4'!AB$12+('Insumo 3'!$E37*'Insumo 4'!AB$47)</f>
        <v>0.15594278263045852</v>
      </c>
      <c r="DV68" s="68">
        <f>'Insumo 4'!AC$12+('Insumo 3'!$E37*'Insumo 4'!AC$47)</f>
        <v>0.15793670135307011</v>
      </c>
      <c r="DW68" s="68">
        <f>'Insumo 4'!AD$12+('Insumo 3'!$E37*'Insumo 4'!AD$47)</f>
        <v>0.15944477300269341</v>
      </c>
      <c r="DX68" s="68">
        <f>'Insumo 4'!AE$12+('Insumo 3'!$E37*'Insumo 4'!AE$47)</f>
        <v>0.165485811478435</v>
      </c>
      <c r="DY68" s="68">
        <f>'Insumo 4'!AF$12+('Insumo 3'!$E37*'Insumo 4'!AF$47)</f>
        <v>0.17225257708831609</v>
      </c>
      <c r="DZ68" s="68">
        <f>'Insumo 4'!AG$12+('Insumo 3'!$E37*'Insumo 4'!AG$47)</f>
        <v>0.17918002955919735</v>
      </c>
      <c r="EA68" s="68">
        <f>'Insumo 4'!AH$12+('Insumo 3'!$E37*'Insumo 4'!AH$47)</f>
        <v>0.18652652277756906</v>
      </c>
      <c r="EB68" s="68">
        <f>'Insumo 4'!AI$12+('Insumo 3'!$E37*'Insumo 4'!AI$47)</f>
        <v>0.19087502334205475</v>
      </c>
      <c r="EC68" s="68">
        <f>'Insumo 4'!AJ$12+('Insumo 3'!$E37*'Insumo 4'!AJ$47)</f>
        <v>0.19829675766751823</v>
      </c>
      <c r="ED68" s="68">
        <f>'Insumo 4'!AK$12+('Insumo 3'!$E37*'Insumo 4'!AK$47)</f>
        <v>0.20458051132294583</v>
      </c>
      <c r="EE68" s="68">
        <f>'Insumo 4'!AL$12+('Insumo 3'!$E37*'Insumo 4'!AL$47)</f>
        <v>0.21272435185330021</v>
      </c>
      <c r="EF68" s="68">
        <f>'Insumo 4'!AM$12+('Insumo 3'!$E37*'Insumo 4'!AM$47)</f>
        <v>0.22057019416258955</v>
      </c>
      <c r="EG68" s="68">
        <f>'Insumo 4'!AN$12+('Insumo 3'!$E37*'Insumo 4'!AN$47)</f>
        <v>0.2348056294426685</v>
      </c>
      <c r="EH68" s="68">
        <f>'Insumo 4'!AO$12+('Insumo 3'!$E37*'Insumo 4'!AO$47)</f>
        <v>0.25697124367152974</v>
      </c>
      <c r="EI68" s="68">
        <f>'Insumo 4'!AP$12+('Insumo 3'!$E37*'Insumo 4'!AP$47)</f>
        <v>0.28391768932667022</v>
      </c>
      <c r="EJ68" s="68">
        <f>'Insumo 4'!AQ$12+('Insumo 3'!$E37*'Insumo 4'!AQ$47)</f>
        <v>0.30747554181412162</v>
      </c>
      <c r="EK68" s="68">
        <f>'Insumo 4'!AR$12+('Insumo 3'!$E37*'Insumo 4'!AR$47)</f>
        <v>0.32548374170382177</v>
      </c>
      <c r="EL68" s="68">
        <f>'Insumo 4'!AS$12+('Insumo 3'!$E37*'Insumo 4'!AS$47)</f>
        <v>0.34986893375315298</v>
      </c>
      <c r="EM68" s="68">
        <f>'Insumo 4'!AT$12+('Insumo 3'!$E37*'Insumo 4'!AT$47)</f>
        <v>0.39290805093358211</v>
      </c>
      <c r="EN68" s="68">
        <f>'Insumo 4'!AU$12+('Insumo 3'!$E37*'Insumo 4'!AU$47)</f>
        <v>0.45121624737297694</v>
      </c>
      <c r="EO68" s="68">
        <f>'Insumo 4'!AV$12+('Insumo 3'!$E37*'Insumo 4'!AV$47)</f>
        <v>0.5329281107008258</v>
      </c>
      <c r="EP68" s="68">
        <f>'Insumo 4'!AW$12+('Insumo 3'!$E37*'Insumo 4'!AW$47)</f>
        <v>0.63984639791301989</v>
      </c>
      <c r="EQ68" s="68">
        <f>'Insumo 4'!AX$12+('Insumo 3'!$E37*'Insumo 4'!AX$47)</f>
        <v>0.78658253857153704</v>
      </c>
      <c r="ER68" s="68">
        <f>'Insumo 4'!AY$12+('Insumo 3'!$E37*'Insumo 4'!AY$47)</f>
        <v>0.96942335703713423</v>
      </c>
      <c r="ES68" s="68">
        <f>'Insumo 4'!AZ$12+('Insumo 3'!$E37*'Insumo 4'!AZ$47)</f>
        <v>1.1758997011267338</v>
      </c>
      <c r="ET68" s="68">
        <f>'Insumo 4'!BA$12+('Insumo 3'!$E37*'Insumo 4'!BA$47)</f>
        <v>1.3769397548743392</v>
      </c>
      <c r="EU68" s="68">
        <f>'Insumo 4'!BB$12+('Insumo 3'!$E37*'Insumo 4'!BB$47)</f>
        <v>1.5765762334559525</v>
      </c>
      <c r="EV68" s="68">
        <f>'Insumo 4'!BC$12+('Insumo 3'!$E37*'Insumo 4'!BC$47)</f>
        <v>1.8820521880095662</v>
      </c>
      <c r="EW68" s="68">
        <f>'Insumo 4'!BD$12+('Insumo 3'!$E37*'Insumo 4'!BD$47)</f>
        <v>2.357531633468402</v>
      </c>
      <c r="EX68" s="68">
        <f>'Insumo 4'!BE$12+('Insumo 3'!$E37*'Insumo 4'!BE$47)</f>
        <v>2.9626326730998334</v>
      </c>
      <c r="EY68" s="68">
        <f>'Insumo 4'!BF$12+('Insumo 3'!$E37*'Insumo 4'!BF$47)</f>
        <v>3.7369742475160872</v>
      </c>
      <c r="EZ68" s="68">
        <f>'Insumo 4'!BG$12+('Insumo 3'!$E37*'Insumo 4'!BG$47)</f>
        <v>4.5811019269100104</v>
      </c>
      <c r="FA68" s="68">
        <f>'Insumo 4'!BH$12+('Insumo 3'!$E37*'Insumo 4'!BH$47)</f>
        <v>5.7325227398979317</v>
      </c>
      <c r="FB68" s="68">
        <f>'Insumo 4'!BI$12+('Insumo 3'!$E37*'Insumo 4'!BI$47)</f>
        <v>7.3125109604637153</v>
      </c>
      <c r="FC68" s="68">
        <f>'Insumo 4'!BJ$12+('Insumo 3'!$E37*'Insumo 4'!BJ$47)</f>
        <v>9.1939063388854798</v>
      </c>
      <c r="FD68" s="68">
        <f>'Insumo 4'!BK$12+('Insumo 3'!$E37*'Insumo 4'!BK$47)</f>
        <v>11.323732715506448</v>
      </c>
      <c r="FE68" s="68">
        <f>'Insumo 4'!BL$12+('Insumo 3'!$E37*'Insumo 4'!BL$47)</f>
        <v>13.497136900843136</v>
      </c>
      <c r="FF68" s="68">
        <f>'Insumo 4'!BM$12+('Insumo 3'!$E37*'Insumo 4'!BM$47)</f>
        <v>15.698262857454907</v>
      </c>
      <c r="FG68" s="68">
        <f>'Insumo 4'!BN$12+('Insumo 3'!$E37*'Insumo 4'!BN$47)</f>
        <v>17.690953453534608</v>
      </c>
      <c r="FH68" s="68">
        <f>'Insumo 4'!BO$12+('Insumo 3'!$E37*'Insumo 4'!BO$47)</f>
        <v>19.453416256254922</v>
      </c>
      <c r="FI68" s="68">
        <f>'Insumo 4'!BP$12+('Insumo 3'!$E37*'Insumo 4'!BP$47)</f>
        <v>21.000005306080226</v>
      </c>
      <c r="FJ68" s="68">
        <f>'Insumo 4'!BQ$12+('Insumo 3'!$E37*'Insumo 4'!BQ$47)</f>
        <v>22.070626411450462</v>
      </c>
      <c r="FK68" s="68">
        <f>'Insumo 4'!BR$12+('Insumo 3'!$E37*'Insumo 4'!BR$47)</f>
        <v>22.68937500029568</v>
      </c>
      <c r="FL68" s="68">
        <f>'Insumo 4'!BS$12+('Insumo 3'!$E37*'Insumo 4'!BS$47)</f>
        <v>22.957871659997537</v>
      </c>
      <c r="FM68" s="68">
        <f>'Insumo 4'!BT$12+('Insumo 3'!$E37*'Insumo 4'!BT$47)</f>
        <v>23.004054975220814</v>
      </c>
      <c r="FN68" s="68">
        <f>'Insumo 4'!BU$12+('Insumo 3'!$E37*'Insumo 4'!BU$47)</f>
        <v>22.846515983259007</v>
      </c>
      <c r="FO68" s="68">
        <f>'Insumo 4'!BV$12+('Insumo 3'!$E37*'Insumo 4'!BV$47)</f>
        <v>22.488974717403906</v>
      </c>
      <c r="FP68" s="68">
        <f>'Insumo 4'!BW$12+('Insumo 3'!$E37*'Insumo 4'!BW$47)</f>
        <v>22.029901287613665</v>
      </c>
      <c r="FQ68" s="68">
        <f>'Insumo 4'!BX$12+('Insumo 3'!$E37*'Insumo 4'!BX$47)</f>
        <v>21.610104854360443</v>
      </c>
      <c r="FR68" s="68">
        <f>'Insumo 4'!BY$12+('Insumo 3'!$E37*'Insumo 4'!BY$47)</f>
        <v>21.167880940550955</v>
      </c>
      <c r="FS68" s="68">
        <f>'Insumo 4'!BZ$12+('Insumo 3'!$E37*'Insumo 4'!BZ$47)</f>
        <v>20.806916356836069</v>
      </c>
      <c r="FT68" s="68">
        <f>'Insumo 4'!CA$12+('Insumo 3'!$E37*'Insumo 4'!CA$47)</f>
        <v>20.414171132186652</v>
      </c>
      <c r="FU68" s="68">
        <f>'Insumo 4'!CB$12+('Insumo 3'!$E37*'Insumo 4'!CB$47)</f>
        <v>20.089334851882917</v>
      </c>
      <c r="FV68" s="68">
        <f>'Insumo 4'!CC$12+('Insumo 3'!$E37*'Insumo 4'!CC$47)</f>
        <v>19.81820577569194</v>
      </c>
      <c r="FW68" s="68">
        <f>'Insumo 4'!CD$12+('Insumo 3'!$E37*'Insumo 4'!CD$47)</f>
        <v>19.577623832470785</v>
      </c>
      <c r="FX68" s="68">
        <f>'Insumo 4'!CE$12+('Insumo 3'!$E37*'Insumo 4'!CE$47)</f>
        <v>19.246524522468107</v>
      </c>
      <c r="FY68" s="68">
        <f>'Insumo 4'!CF$12+('Insumo 3'!$E37*'Insumo 4'!CF$47)</f>
        <v>18.936429133563365</v>
      </c>
      <c r="FZ68" s="68">
        <f>'Insumo 4'!CG$12+('Insumo 3'!$E37*'Insumo 4'!CG$47)</f>
        <v>18.581590304013162</v>
      </c>
      <c r="GA68" s="68">
        <f>'Insumo 4'!CH$12+('Insumo 3'!$E37*'Insumo 4'!CH$47)</f>
        <v>18.20290774452376</v>
      </c>
      <c r="GB68" s="68">
        <f>'Insumo 4'!CI$12+('Insumo 3'!$E37*'Insumo 4'!CI$47)</f>
        <v>17.821640819110875</v>
      </c>
      <c r="GC68" s="68">
        <f>'Insumo 4'!CJ$12+('Insumo 3'!$E37*'Insumo 4'!CJ$47)</f>
        <v>17.461649955903066</v>
      </c>
      <c r="GD68" s="68">
        <f>'Insumo 4'!CK$12+('Insumo 3'!$E37*'Insumo 4'!CK$47)</f>
        <v>17.112426855884404</v>
      </c>
      <c r="GE68" s="68">
        <f>'Insumo 4'!CL$12+('Insumo 3'!$E37*'Insumo 4'!CL$47)</f>
        <v>16.783412418427474</v>
      </c>
      <c r="GF68" s="68">
        <f>'Insumo 4'!CM$12+('Insumo 3'!$E37*'Insumo 4'!CM$47)</f>
        <v>16.467692308658446</v>
      </c>
      <c r="GG68" s="68">
        <f>'Insumo 4'!CN$12+('Insumo 3'!$E37*'Insumo 4'!CN$47)</f>
        <v>16.151973483365524</v>
      </c>
    </row>
    <row r="69" spans="1:189">
      <c r="A69">
        <f>'Población %'!A114</f>
        <v>2053</v>
      </c>
      <c r="B69" s="67">
        <f>'Población %'!B114*CU69</f>
        <v>2.3756457291975277E-4</v>
      </c>
      <c r="C69" s="67">
        <f>'Población %'!C114*CV69</f>
        <v>2.5236861516507301E-4</v>
      </c>
      <c r="D69" s="67">
        <f>'Población %'!D114*CW69</f>
        <v>2.7499303063283298E-4</v>
      </c>
      <c r="E69" s="67">
        <f>'Población %'!E114*CX69</f>
        <v>3.0169829764803001E-4</v>
      </c>
      <c r="F69" s="67">
        <f>'Población %'!F114*CY69</f>
        <v>3.2407855956232301E-4</v>
      </c>
      <c r="G69" s="67">
        <f>'Población %'!G114*CZ69</f>
        <v>3.4582476061822108E-4</v>
      </c>
      <c r="H69" s="67">
        <f>'Población %'!H114*DA69</f>
        <v>3.7778433781081755E-4</v>
      </c>
      <c r="I69" s="67">
        <f>'Población %'!I114*DB69</f>
        <v>4.0940927760998975E-4</v>
      </c>
      <c r="J69" s="67">
        <f>'Población %'!J114*DC69</f>
        <v>4.3740622560155994E-4</v>
      </c>
      <c r="K69" s="67">
        <f>'Población %'!K114*DD69</f>
        <v>4.5803571905034067E-4</v>
      </c>
      <c r="L69" s="67">
        <f>'Población %'!L114*DE69</f>
        <v>4.7938613779858563E-4</v>
      </c>
      <c r="M69" s="67">
        <f>'Población %'!M114*DF69</f>
        <v>5.0211891753479442E-4</v>
      </c>
      <c r="N69" s="67">
        <f>'Población %'!N114*DG69</f>
        <v>5.5509148844533666E-4</v>
      </c>
      <c r="O69" s="67">
        <f>'Población %'!O114*DH69</f>
        <v>6.3995744991033926E-4</v>
      </c>
      <c r="P69" s="67">
        <f>'Población %'!P114*DI69</f>
        <v>7.6362362561395816E-4</v>
      </c>
      <c r="Q69" s="67">
        <f>'Población %'!Q114*DJ69</f>
        <v>9.3717728589898415E-4</v>
      </c>
      <c r="R69" s="67">
        <f>'Población %'!R114*DK69</f>
        <v>1.3168222990312818E-3</v>
      </c>
      <c r="S69" s="67">
        <f>'Población %'!S114*DL69</f>
        <v>1.5495613722948485E-3</v>
      </c>
      <c r="T69" s="67">
        <f>'Población %'!T114*DM69</f>
        <v>1.7231447338003291E-3</v>
      </c>
      <c r="U69" s="67">
        <f>'Población %'!U114*DN69</f>
        <v>1.802330704291087E-3</v>
      </c>
      <c r="V69" s="67">
        <f>'Población %'!V114*DO69</f>
        <v>1.8530023115527019E-3</v>
      </c>
      <c r="W69" s="67">
        <f>'Población %'!W114*DP69</f>
        <v>1.8256664351192563E-3</v>
      </c>
      <c r="X69" s="67">
        <f>'Población %'!X114*DQ69</f>
        <v>1.8464096624876774E-3</v>
      </c>
      <c r="Y69" s="67">
        <f>'Población %'!Y114*DR69</f>
        <v>1.9204159663075684E-3</v>
      </c>
      <c r="Z69" s="67">
        <f>'Población %'!Z114*DS69</f>
        <v>1.9747601493314022E-3</v>
      </c>
      <c r="AA69" s="67">
        <f>'Población %'!AA114*DT69</f>
        <v>2.0305345331455777E-3</v>
      </c>
      <c r="AB69" s="67">
        <f>'Población %'!AB114*DU69</f>
        <v>2.104636515741381E-3</v>
      </c>
      <c r="AC69" s="67">
        <f>'Población %'!AC114*DV69</f>
        <v>2.1492708521352716E-3</v>
      </c>
      <c r="AD69" s="67">
        <f>'Población %'!AD114*DW69</f>
        <v>2.186203443788985E-3</v>
      </c>
      <c r="AE69" s="67">
        <f>'Población %'!AE114*DX69</f>
        <v>2.284700569732033E-3</v>
      </c>
      <c r="AF69" s="67">
        <f>'Población %'!AF114*DY69</f>
        <v>2.3911216958621062E-3</v>
      </c>
      <c r="AG69" s="67">
        <f>'Población %'!AG114*DZ69</f>
        <v>2.4962368353812414E-3</v>
      </c>
      <c r="AH69" s="67">
        <f>'Población %'!AH114*EA69</f>
        <v>2.6035373614094956E-3</v>
      </c>
      <c r="AI69" s="67">
        <f>'Población %'!AI114*EB69</f>
        <v>2.6681569908602828E-3</v>
      </c>
      <c r="AJ69" s="67">
        <f>'Población %'!AJ114*EC69</f>
        <v>2.7758589116261001E-3</v>
      </c>
      <c r="AK69" s="67">
        <f>'Población %'!AK114*ED69</f>
        <v>2.8582973299838533E-3</v>
      </c>
      <c r="AL69" s="67">
        <f>'Población %'!AL114*EE69</f>
        <v>2.9524194218366355E-3</v>
      </c>
      <c r="AM69" s="67">
        <f>'Población %'!AM114*EF69</f>
        <v>3.0319598872445724E-3</v>
      </c>
      <c r="AN69" s="67">
        <f>'Población %'!AN114*EG69</f>
        <v>3.1970978181576778E-3</v>
      </c>
      <c r="AO69" s="67">
        <f>'Población %'!AO114*EH69</f>
        <v>3.4642053896488394E-3</v>
      </c>
      <c r="AP69" s="67">
        <f>'Población %'!AP114*EI69</f>
        <v>3.7973951024363089E-3</v>
      </c>
      <c r="AQ69" s="67">
        <f>'Población %'!AQ114*EJ69</f>
        <v>4.0956434439326046E-3</v>
      </c>
      <c r="AR69" s="67">
        <f>'Población %'!AR114*EK69</f>
        <v>4.3293419035740997E-3</v>
      </c>
      <c r="AS69" s="67">
        <f>'Población %'!AS114*EL69</f>
        <v>4.6482419964857706E-3</v>
      </c>
      <c r="AT69" s="67">
        <f>'Población %'!AT114*EM69</f>
        <v>5.2197766380805864E-3</v>
      </c>
      <c r="AU69" s="67">
        <f>'Población %'!AU114*EN69</f>
        <v>5.9897540758458868E-3</v>
      </c>
      <c r="AV69" s="67">
        <f>'Población %'!AV114*EO69</f>
        <v>7.0490663475432577E-3</v>
      </c>
      <c r="AW69" s="67">
        <f>'Población %'!AW114*EP69</f>
        <v>8.4235989517566136E-3</v>
      </c>
      <c r="AX69" s="67">
        <f>'Población %'!AX114*EQ69</f>
        <v>1.0315885042287296E-2</v>
      </c>
      <c r="AY69" s="67">
        <f>'Población %'!AY114*ER69</f>
        <v>1.2651015000271642E-2</v>
      </c>
      <c r="AZ69" s="67">
        <f>'Población %'!AZ114*ES69</f>
        <v>1.5457441180065293E-2</v>
      </c>
      <c r="BA69" s="67">
        <f>'Población %'!BA114*ET69</f>
        <v>1.8561039714520656E-2</v>
      </c>
      <c r="BB69" s="67">
        <f>'Población %'!BB114*EU69</f>
        <v>2.1990435859877658E-2</v>
      </c>
      <c r="BC69" s="67">
        <f>'Población %'!BC114*EV69</f>
        <v>2.7058749715753793E-2</v>
      </c>
      <c r="BD69" s="67">
        <f>'Población %'!BD114*EW69</f>
        <v>3.4907148101769023E-2</v>
      </c>
      <c r="BE69" s="67">
        <f>'Población %'!BE114*EX69</f>
        <v>4.4564270645396059E-2</v>
      </c>
      <c r="BF69" s="67">
        <f>'Población %'!BF114*EY69</f>
        <v>5.5967285247051302E-2</v>
      </c>
      <c r="BG69" s="67">
        <f>'Población %'!BG114*EZ69</f>
        <v>6.7286095199057969E-2</v>
      </c>
      <c r="BH69" s="67">
        <f>'Población %'!BH114*FA69</f>
        <v>8.2566854540388243E-2</v>
      </c>
      <c r="BI69" s="67">
        <f>'Población %'!BI114*FB69</f>
        <v>0.10311431937449263</v>
      </c>
      <c r="BJ69" s="67">
        <f>'Población %'!BJ114*FC69</f>
        <v>0.12583285556912624</v>
      </c>
      <c r="BK69" s="67">
        <f>'Población %'!BK114*FD69</f>
        <v>0.14883745584633695</v>
      </c>
      <c r="BL69" s="67">
        <f>'Población %'!BL114*FE69</f>
        <v>0.1689378161190063</v>
      </c>
      <c r="BM69" s="67">
        <f>'Población %'!BM114*FF69</f>
        <v>0.186370520750781</v>
      </c>
      <c r="BN69" s="67">
        <f>'Población %'!BN114*FG69</f>
        <v>0.19806048438459006</v>
      </c>
      <c r="BO69" s="67">
        <f>'Población %'!BO114*FH69</f>
        <v>0.20619492064680106</v>
      </c>
      <c r="BP69" s="67">
        <f>'Población %'!BP114*FI69</f>
        <v>0.21307697810589046</v>
      </c>
      <c r="BQ69" s="67">
        <f>'Población %'!BQ114*FJ69</f>
        <v>0.21605120285120291</v>
      </c>
      <c r="BR69" s="67">
        <f>'Población %'!BR114*FK69</f>
        <v>0.21351974799663126</v>
      </c>
      <c r="BS69" s="67">
        <f>'Población %'!BS114*FL69</f>
        <v>0.20719854780636657</v>
      </c>
      <c r="BT69" s="67">
        <f>'Población %'!BT114*FM69</f>
        <v>0.20009447219444973</v>
      </c>
      <c r="BU69" s="67">
        <f>'Población %'!BU114*FN69</f>
        <v>0.19296593784945745</v>
      </c>
      <c r="BV69" s="67">
        <f>'Población %'!BV114*FO69</f>
        <v>0.1853416947921204</v>
      </c>
      <c r="BW69" s="67">
        <f>'Población %'!BW114*FP69</f>
        <v>0.17716936804026734</v>
      </c>
      <c r="BX69" s="67">
        <f>'Población %'!BX114*FQ69</f>
        <v>0.16982167513491581</v>
      </c>
      <c r="BY69" s="67">
        <f>'Población %'!BY114*FR69</f>
        <v>0.1614382073771376</v>
      </c>
      <c r="BZ69" s="67">
        <f>'Población %'!BZ114*FS69</f>
        <v>0.15215266666998289</v>
      </c>
      <c r="CA69" s="67">
        <f>'Población %'!CA114*FT69</f>
        <v>0.14171782313817258</v>
      </c>
      <c r="CB69" s="67">
        <f>'Población %'!CB114*FU69</f>
        <v>0.13218224902326464</v>
      </c>
      <c r="CC69" s="67">
        <f>'Población %'!CC114*FV69</f>
        <v>0.1232146491184664</v>
      </c>
      <c r="CD69" s="67">
        <f>'Población %'!CD114*FW69</f>
        <v>0.11433873655193995</v>
      </c>
      <c r="CE69" s="67">
        <f>'Población %'!CE114*FX69</f>
        <v>0.10487425169607656</v>
      </c>
      <c r="CF69" s="67">
        <f>'Población %'!CF114*FY69</f>
        <v>9.5610788126781421E-2</v>
      </c>
      <c r="CG69" s="67">
        <f>'Población %'!CG114*FZ69</f>
        <v>8.6365910258970169E-2</v>
      </c>
      <c r="CH69" s="67">
        <f>'Población %'!CH114*GA69</f>
        <v>7.7309445883540134E-2</v>
      </c>
      <c r="CI69" s="67">
        <f>'Población %'!CI114*GB69</f>
        <v>6.8617139859905543E-2</v>
      </c>
      <c r="CJ69" s="67">
        <f>'Población %'!CJ114*GC69</f>
        <v>6.0424714553259019E-2</v>
      </c>
      <c r="CK69" s="67">
        <f>'Población %'!CK114*GD69</f>
        <v>5.2712297792723253E-2</v>
      </c>
      <c r="CL69" s="67">
        <f>'Población %'!CL114*GE69</f>
        <v>4.5130726454417833E-2</v>
      </c>
      <c r="CM69" s="67">
        <f>'Población %'!CM114*GF69</f>
        <v>3.8782031573111268E-2</v>
      </c>
      <c r="CN69" s="67">
        <f>'Población %'!CN114*GG69</f>
        <v>3.3338386976674392E-2</v>
      </c>
      <c r="CP69" s="72">
        <f t="shared" si="0"/>
        <v>4.8979799307155449</v>
      </c>
      <c r="CQ69" s="83">
        <f>100*'Población %'!CR114</f>
        <v>16.585943675864296</v>
      </c>
      <c r="CR69" s="83">
        <f t="shared" si="1"/>
        <v>29.530908981941366</v>
      </c>
      <c r="CT69">
        <f t="shared" si="2"/>
        <v>2053</v>
      </c>
      <c r="CU69" s="68">
        <f>'Insumo 4'!B$12+('Insumo 3'!$E38*'Insumo 4'!B$47)</f>
        <v>2.1991556825935007E-2</v>
      </c>
      <c r="CV69" s="68">
        <f>'Insumo 4'!C$12+('Insumo 3'!$E38*'Insumo 4'!C$47)</f>
        <v>2.3151640028458667E-2</v>
      </c>
      <c r="CW69" s="68">
        <f>'Insumo 4'!D$12+('Insumo 3'!$E38*'Insumo 4'!D$47)</f>
        <v>2.5000722886670209E-2</v>
      </c>
      <c r="CX69" s="68">
        <f>'Insumo 4'!E$12+('Insumo 3'!$E38*'Insumo 4'!E$47)</f>
        <v>2.7169731037987716E-2</v>
      </c>
      <c r="CY69" s="68">
        <f>'Insumo 4'!F$12+('Insumo 3'!$E38*'Insumo 4'!F$47)</f>
        <v>2.8939610871350201E-2</v>
      </c>
      <c r="CZ69" s="68">
        <f>'Insumo 4'!G$12+('Insumo 3'!$E38*'Insumo 4'!G$47)</f>
        <v>3.0624981611473943E-2</v>
      </c>
      <c r="DA69" s="68">
        <f>'Insumo 4'!H$12+('Insumo 3'!$E38*'Insumo 4'!H$47)</f>
        <v>3.318212251559835E-2</v>
      </c>
      <c r="DB69" s="68">
        <f>'Insumo 4'!I$12+('Insumo 3'!$E38*'Insumo 4'!I$47)</f>
        <v>3.5673649828717596E-2</v>
      </c>
      <c r="DC69" s="68">
        <f>'Insumo 4'!J$12+('Insumo 3'!$E38*'Insumo 4'!J$47)</f>
        <v>3.7814096357820987E-2</v>
      </c>
      <c r="DD69" s="68">
        <f>'Insumo 4'!K$12+('Insumo 3'!$E38*'Insumo 4'!K$47)</f>
        <v>3.92882756971061E-2</v>
      </c>
      <c r="DE69" s="68">
        <f>'Insumo 4'!L$12+('Insumo 3'!$E38*'Insumo 4'!L$47)</f>
        <v>4.0827121511893306E-2</v>
      </c>
      <c r="DF69" s="68">
        <f>'Insumo 4'!M$12+('Insumo 3'!$E38*'Insumo 4'!M$47)</f>
        <v>4.2501187174924272E-2</v>
      </c>
      <c r="DG69" s="68">
        <f>'Insumo 4'!N$12+('Insumo 3'!$E38*'Insumo 4'!N$47)</f>
        <v>4.6726770341403948E-2</v>
      </c>
      <c r="DH69" s="68">
        <f>'Insumo 4'!O$12+('Insumo 3'!$E38*'Insumo 4'!O$47)</f>
        <v>5.3572332268197437E-2</v>
      </c>
      <c r="DI69" s="68">
        <f>'Insumo 4'!P$12+('Insumo 3'!$E38*'Insumo 4'!P$47)</f>
        <v>6.3573426832101709E-2</v>
      </c>
      <c r="DJ69" s="68">
        <f>'Insumo 4'!Q$12+('Insumo 3'!$E38*'Insumo 4'!Q$47)</f>
        <v>7.7591102183681232E-2</v>
      </c>
      <c r="DK69" s="68">
        <f>'Insumo 4'!R$12+('Insumo 3'!$E38*'Insumo 4'!R$47)</f>
        <v>0.10840180400404928</v>
      </c>
      <c r="DL69" s="68">
        <f>'Insumo 4'!S$12+('Insumo 3'!$E38*'Insumo 4'!S$47)</f>
        <v>0.12681454088468069</v>
      </c>
      <c r="DM69" s="68">
        <f>'Insumo 4'!T$12+('Insumo 3'!$E38*'Insumo 4'!T$47)</f>
        <v>0.14020159458248982</v>
      </c>
      <c r="DN69" s="68">
        <f>'Insumo 4'!U$12+('Insumo 3'!$E38*'Insumo 4'!U$47)</f>
        <v>0.14580472111704287</v>
      </c>
      <c r="DO69" s="68">
        <f>'Insumo 4'!V$12+('Insumo 3'!$E38*'Insumo 4'!V$47)</f>
        <v>0.14895156618166391</v>
      </c>
      <c r="DP69" s="68">
        <f>'Insumo 4'!W$12+('Insumo 3'!$E38*'Insumo 4'!W$47)</f>
        <v>0.14568622025442768</v>
      </c>
      <c r="DQ69" s="68">
        <f>'Insumo 4'!X$12+('Insumo 3'!$E38*'Insumo 4'!X$47)</f>
        <v>0.14618647059767731</v>
      </c>
      <c r="DR69" s="68">
        <f>'Insumo 4'!Y$12+('Insumo 3'!$E38*'Insumo 4'!Y$47)</f>
        <v>0.15089919054942938</v>
      </c>
      <c r="DS69" s="68">
        <f>'Insumo 4'!Z$12+('Insumo 3'!$E38*'Insumo 4'!Z$47)</f>
        <v>0.15406186676631187</v>
      </c>
      <c r="DT69" s="68">
        <f>'Insumo 4'!AA$12+('Insumo 3'!$E38*'Insumo 4'!AA$47)</f>
        <v>0.15721822474428448</v>
      </c>
      <c r="DU69" s="68">
        <f>'Insumo 4'!AB$12+('Insumo 3'!$E38*'Insumo 4'!AB$47)</f>
        <v>0.16162427877306937</v>
      </c>
      <c r="DV69" s="68">
        <f>'Insumo 4'!AC$12+('Insumo 3'!$E38*'Insumo 4'!AC$47)</f>
        <v>0.16369084235516149</v>
      </c>
      <c r="DW69" s="68">
        <f>'Insumo 4'!AD$12+('Insumo 3'!$E38*'Insumo 4'!AD$47)</f>
        <v>0.16525385789584271</v>
      </c>
      <c r="DX69" s="68">
        <f>'Insumo 4'!AE$12+('Insumo 3'!$E38*'Insumo 4'!AE$47)</f>
        <v>0.17151499079479737</v>
      </c>
      <c r="DY69" s="68">
        <f>'Insumo 4'!AF$12+('Insumo 3'!$E38*'Insumo 4'!AF$47)</f>
        <v>0.17852829139694928</v>
      </c>
      <c r="DZ69" s="68">
        <f>'Insumo 4'!AG$12+('Insumo 3'!$E38*'Insumo 4'!AG$47)</f>
        <v>0.1857081331982473</v>
      </c>
      <c r="EA69" s="68">
        <f>'Insumo 4'!AH$12+('Insumo 3'!$E38*'Insumo 4'!AH$47)</f>
        <v>0.19332228274657443</v>
      </c>
      <c r="EB69" s="68">
        <f>'Insumo 4'!AI$12+('Insumo 3'!$E38*'Insumo 4'!AI$47)</f>
        <v>0.19782921314517313</v>
      </c>
      <c r="EC69" s="68">
        <f>'Insumo 4'!AJ$12+('Insumo 3'!$E38*'Insumo 4'!AJ$47)</f>
        <v>0.20552134507564487</v>
      </c>
      <c r="ED69" s="68">
        <f>'Insumo 4'!AK$12+('Insumo 3'!$E38*'Insumo 4'!AK$47)</f>
        <v>0.21203403604738949</v>
      </c>
      <c r="EE69" s="68">
        <f>'Insumo 4'!AL$12+('Insumo 3'!$E38*'Insumo 4'!AL$47)</f>
        <v>0.22047458282973434</v>
      </c>
      <c r="EF69" s="68">
        <f>'Insumo 4'!AM$12+('Insumo 3'!$E38*'Insumo 4'!AM$47)</f>
        <v>0.22860627435925593</v>
      </c>
      <c r="EG69" s="68">
        <f>'Insumo 4'!AN$12+('Insumo 3'!$E38*'Insumo 4'!AN$47)</f>
        <v>0.24336035224188363</v>
      </c>
      <c r="EH69" s="68">
        <f>'Insumo 4'!AO$12+('Insumo 3'!$E38*'Insumo 4'!AO$47)</f>
        <v>0.26633353094802054</v>
      </c>
      <c r="EI69" s="68">
        <f>'Insumo 4'!AP$12+('Insumo 3'!$E38*'Insumo 4'!AP$47)</f>
        <v>0.29426172211561313</v>
      </c>
      <c r="EJ69" s="68">
        <f>'Insumo 4'!AQ$12+('Insumo 3'!$E38*'Insumo 4'!AQ$47)</f>
        <v>0.31867786278914123</v>
      </c>
      <c r="EK69" s="68">
        <f>'Insumo 4'!AR$12+('Insumo 3'!$E38*'Insumo 4'!AR$47)</f>
        <v>0.33731001097238261</v>
      </c>
      <c r="EL69" s="68">
        <f>'Insumo 4'!AS$12+('Insumo 3'!$E38*'Insumo 4'!AS$47)</f>
        <v>0.36243837627040454</v>
      </c>
      <c r="EM69" s="68">
        <f>'Insumo 4'!AT$12+('Insumo 3'!$E38*'Insumo 4'!AT$47)</f>
        <v>0.4066998007370814</v>
      </c>
      <c r="EN69" s="68">
        <f>'Insumo 4'!AU$12+('Insumo 3'!$E38*'Insumo 4'!AU$47)</f>
        <v>0.46632455995492128</v>
      </c>
      <c r="EO69" s="68">
        <f>'Insumo 4'!AV$12+('Insumo 3'!$E38*'Insumo 4'!AV$47)</f>
        <v>0.5487526571854171</v>
      </c>
      <c r="EP69" s="68">
        <f>'Insumo 4'!AW$12+('Insumo 3'!$E38*'Insumo 4'!AW$47)</f>
        <v>0.65536525754656771</v>
      </c>
      <c r="EQ69" s="68">
        <f>'Insumo 4'!AX$12+('Insumo 3'!$E38*'Insumo 4'!AX$47)</f>
        <v>0.80191887695020436</v>
      </c>
      <c r="ER69" s="68">
        <f>'Insumo 4'!AY$12+('Insumo 3'!$E38*'Insumo 4'!AY$47)</f>
        <v>0.98503942909698239</v>
      </c>
      <c r="ES69" s="68">
        <f>'Insumo 4'!AZ$12+('Insumo 3'!$E38*'Insumo 4'!AZ$47)</f>
        <v>1.1920937188313703</v>
      </c>
      <c r="ET69" s="68">
        <f>'Insumo 4'!BA$12+('Insumo 3'!$E38*'Insumo 4'!BA$47)</f>
        <v>1.3945191263385133</v>
      </c>
      <c r="EU69" s="68">
        <f>'Insumo 4'!BB$12+('Insumo 3'!$E38*'Insumo 4'!BB$47)</f>
        <v>1.5965588913848079</v>
      </c>
      <c r="EV69" s="68">
        <f>'Insumo 4'!BC$12+('Insumo 3'!$E38*'Insumo 4'!BC$47)</f>
        <v>1.9069325720491952</v>
      </c>
      <c r="EW69" s="68">
        <f>'Insumo 4'!BD$12+('Insumo 3'!$E38*'Insumo 4'!BD$47)</f>
        <v>2.3908677899941906</v>
      </c>
      <c r="EX69" s="68">
        <f>'Insumo 4'!BE$12+('Insumo 3'!$E38*'Insumo 4'!BE$47)</f>
        <v>3.0056683119777263</v>
      </c>
      <c r="EY69" s="68">
        <f>'Insumo 4'!BF$12+('Insumo 3'!$E38*'Insumo 4'!BF$47)</f>
        <v>3.7903319265985309</v>
      </c>
      <c r="EZ69" s="68">
        <f>'Insumo 4'!BG$12+('Insumo 3'!$E38*'Insumo 4'!BG$47)</f>
        <v>4.6409206638657512</v>
      </c>
      <c r="FA69" s="68">
        <f>'Insumo 4'!BH$12+('Insumo 3'!$E38*'Insumo 4'!BH$47)</f>
        <v>5.8025205144245007</v>
      </c>
      <c r="FB69" s="68">
        <f>'Insumo 4'!BI$12+('Insumo 3'!$E38*'Insumo 4'!BI$47)</f>
        <v>7.3958741556625078</v>
      </c>
      <c r="FC69" s="68">
        <f>'Insumo 4'!BJ$12+('Insumo 3'!$E38*'Insumo 4'!BJ$47)</f>
        <v>9.2912242757260017</v>
      </c>
      <c r="FD69" s="68">
        <f>'Insumo 4'!BK$12+('Insumo 3'!$E38*'Insumo 4'!BK$47)</f>
        <v>11.436238230788195</v>
      </c>
      <c r="FE69" s="68">
        <f>'Insumo 4'!BL$12+('Insumo 3'!$E38*'Insumo 4'!BL$47)</f>
        <v>13.622203480076648</v>
      </c>
      <c r="FF69" s="68">
        <f>'Insumo 4'!BM$12+('Insumo 3'!$E38*'Insumo 4'!BM$47)</f>
        <v>15.83795902199383</v>
      </c>
      <c r="FG69" s="68">
        <f>'Insumo 4'!BN$12+('Insumo 3'!$E38*'Insumo 4'!BN$47)</f>
        <v>17.847230144555915</v>
      </c>
      <c r="FH69" s="68">
        <f>'Insumo 4'!BO$12+('Insumo 3'!$E38*'Insumo 4'!BO$47)</f>
        <v>19.625984202700327</v>
      </c>
      <c r="FI69" s="68">
        <f>'Insumo 4'!BP$12+('Insumo 3'!$E38*'Insumo 4'!BP$47)</f>
        <v>21.188669765542912</v>
      </c>
      <c r="FJ69" s="68">
        <f>'Insumo 4'!BQ$12+('Insumo 3'!$E38*'Insumo 4'!BQ$47)</f>
        <v>22.264505745841941</v>
      </c>
      <c r="FK69" s="68">
        <f>'Insumo 4'!BR$12+('Insumo 3'!$E38*'Insumo 4'!BR$47)</f>
        <v>22.879056141088121</v>
      </c>
      <c r="FL69" s="68">
        <f>'Insumo 4'!BS$12+('Insumo 3'!$E38*'Insumo 4'!BS$47)</f>
        <v>23.141441119527059</v>
      </c>
      <c r="FM69" s="68">
        <f>'Insumo 4'!BT$12+('Insumo 3'!$E38*'Insumo 4'!BT$47)</f>
        <v>23.184636825152083</v>
      </c>
      <c r="FN69" s="68">
        <f>'Insumo 4'!BU$12+('Insumo 3'!$E38*'Insumo 4'!BU$47)</f>
        <v>23.02881423988628</v>
      </c>
      <c r="FO69" s="68">
        <f>'Insumo 4'!BV$12+('Insumo 3'!$E38*'Insumo 4'!BV$47)</f>
        <v>22.676777276239996</v>
      </c>
      <c r="FP69" s="68">
        <f>'Insumo 4'!BW$12+('Insumo 3'!$E38*'Insumo 4'!BW$47)</f>
        <v>22.227229916282848</v>
      </c>
      <c r="FQ69" s="68">
        <f>'Insumo 4'!BX$12+('Insumo 3'!$E38*'Insumo 4'!BX$47)</f>
        <v>21.818942631589415</v>
      </c>
      <c r="FR69" s="68">
        <f>'Insumo 4'!BY$12+('Insumo 3'!$E38*'Insumo 4'!BY$47)</f>
        <v>21.386585884811982</v>
      </c>
      <c r="FS69" s="68">
        <f>'Insumo 4'!BZ$12+('Insumo 3'!$E38*'Insumo 4'!BZ$47)</f>
        <v>21.035883419475041</v>
      </c>
      <c r="FT69" s="68">
        <f>'Insumo 4'!CA$12+('Insumo 3'!$E38*'Insumo 4'!CA$47)</f>
        <v>20.649513272834618</v>
      </c>
      <c r="FU69" s="68">
        <f>'Insumo 4'!CB$12+('Insumo 3'!$E38*'Insumo 4'!CB$47)</f>
        <v>20.329960090541764</v>
      </c>
      <c r="FV69" s="68">
        <f>'Insumo 4'!CC$12+('Insumo 3'!$E38*'Insumo 4'!CC$47)</f>
        <v>20.063892526344659</v>
      </c>
      <c r="FW69" s="68">
        <f>'Insumo 4'!CD$12+('Insumo 3'!$E38*'Insumo 4'!CD$47)</f>
        <v>19.829640234904623</v>
      </c>
      <c r="FX69" s="68">
        <f>'Insumo 4'!CE$12+('Insumo 3'!$E38*'Insumo 4'!CE$47)</f>
        <v>19.502841914694582</v>
      </c>
      <c r="FY69" s="68">
        <f>'Insumo 4'!CF$12+('Insumo 3'!$E38*'Insumo 4'!CF$47)</f>
        <v>19.198842463212937</v>
      </c>
      <c r="FZ69" s="68">
        <f>'Insumo 4'!CG$12+('Insumo 3'!$E38*'Insumo 4'!CG$47)</f>
        <v>18.851539596500551</v>
      </c>
      <c r="GA69" s="68">
        <f>'Insumo 4'!CH$12+('Insumo 3'!$E38*'Insumo 4'!CH$47)</f>
        <v>18.481160387796763</v>
      </c>
      <c r="GB69" s="68">
        <f>'Insumo 4'!CI$12+('Insumo 3'!$E38*'Insumo 4'!CI$47)</f>
        <v>18.108279988547984</v>
      </c>
      <c r="GC69" s="68">
        <f>'Insumo 4'!CJ$12+('Insumo 3'!$E38*'Insumo 4'!CJ$47)</f>
        <v>17.75599090151951</v>
      </c>
      <c r="GD69" s="68">
        <f>'Insumo 4'!CK$12+('Insumo 3'!$E38*'Insumo 4'!CK$47)</f>
        <v>17.414123027383017</v>
      </c>
      <c r="GE69" s="68">
        <f>'Insumo 4'!CL$12+('Insumo 3'!$E38*'Insumo 4'!CL$47)</f>
        <v>17.091813419073745</v>
      </c>
      <c r="GF69" s="68">
        <f>'Insumo 4'!CM$12+('Insumo 3'!$E38*'Insumo 4'!CM$47)</f>
        <v>16.78237027306103</v>
      </c>
      <c r="GG69" s="68">
        <f>'Insumo 4'!CN$12+('Insumo 3'!$E38*'Insumo 4'!CN$47)</f>
        <v>16.472928370184768</v>
      </c>
    </row>
    <row r="70" spans="1:189">
      <c r="A70">
        <f>'Población %'!A115</f>
        <v>2054</v>
      </c>
      <c r="B70" s="67">
        <f>'Población %'!B115*CU70</f>
        <v>2.4316228816549648E-4</v>
      </c>
      <c r="C70" s="67">
        <f>'Población %'!C115*CV70</f>
        <v>2.5838762125646143E-4</v>
      </c>
      <c r="D70" s="67">
        <f>'Población %'!D115*CW70</f>
        <v>2.8162186305504753E-4</v>
      </c>
      <c r="E70" s="67">
        <f>'Población %'!E115*CX70</f>
        <v>3.0888142580109572E-4</v>
      </c>
      <c r="F70" s="67">
        <f>'Población %'!F115*CY70</f>
        <v>3.3208711301438892E-4</v>
      </c>
      <c r="G70" s="67">
        <f>'Población %'!G115*CZ70</f>
        <v>3.5447524929050424E-4</v>
      </c>
      <c r="H70" s="67">
        <f>'Población %'!H115*DA70</f>
        <v>3.8732632852102024E-4</v>
      </c>
      <c r="I70" s="67">
        <f>'Población %'!I115*DB70</f>
        <v>4.1983147193355757E-4</v>
      </c>
      <c r="J70" s="67">
        <f>'Población %'!J115*DC70</f>
        <v>4.4854134763726408E-4</v>
      </c>
      <c r="K70" s="67">
        <f>'Población %'!K115*DD70</f>
        <v>4.6962558920397786E-4</v>
      </c>
      <c r="L70" s="67">
        <f>'Población %'!L115*DE70</f>
        <v>4.9176486272745578E-4</v>
      </c>
      <c r="M70" s="67">
        <f>'Población %'!M115*DF70</f>
        <v>5.1536817893087195E-4</v>
      </c>
      <c r="N70" s="67">
        <f>'Población %'!N115*DG70</f>
        <v>5.6966597570867533E-4</v>
      </c>
      <c r="O70" s="67">
        <f>'Población %'!O115*DH70</f>
        <v>6.5609889978840408E-4</v>
      </c>
      <c r="P70" s="67">
        <f>'Población %'!P115*DI70</f>
        <v>7.821896729884063E-4</v>
      </c>
      <c r="Q70" s="67">
        <f>'Población %'!Q115*DJ70</f>
        <v>9.5902739568898504E-4</v>
      </c>
      <c r="R70" s="67">
        <f>'Población %'!R115*DK70</f>
        <v>1.346195044584989E-3</v>
      </c>
      <c r="S70" s="67">
        <f>'Población %'!S115*DL70</f>
        <v>1.5829460615250871E-3</v>
      </c>
      <c r="T70" s="67">
        <f>'Población %'!T115*DM70</f>
        <v>1.7596039673335102E-3</v>
      </c>
      <c r="U70" s="67">
        <f>'Población %'!U115*DN70</f>
        <v>1.8398856873051755E-3</v>
      </c>
      <c r="V70" s="67">
        <f>'Población %'!V115*DO70</f>
        <v>1.8897025996420999E-3</v>
      </c>
      <c r="W70" s="67">
        <f>'Población %'!W115*DP70</f>
        <v>1.8597367126638538E-3</v>
      </c>
      <c r="X70" s="67">
        <f>'Población %'!X115*DQ70</f>
        <v>1.8798610207399467E-3</v>
      </c>
      <c r="Y70" s="67">
        <f>'Población %'!Y115*DR70</f>
        <v>1.9561852658596789E-3</v>
      </c>
      <c r="Z70" s="67">
        <f>'Población %'!Z115*DS70</f>
        <v>2.01284281137742E-3</v>
      </c>
      <c r="AA70" s="67">
        <f>'Población %'!AA115*DT70</f>
        <v>2.0694227763778366E-3</v>
      </c>
      <c r="AB70" s="67">
        <f>'Población %'!AB115*DU70</f>
        <v>2.1443547927695087E-3</v>
      </c>
      <c r="AC70" s="67">
        <f>'Población %'!AC115*DV70</f>
        <v>2.1905231295532698E-3</v>
      </c>
      <c r="AD70" s="67">
        <f>'Población %'!AD115*DW70</f>
        <v>2.2308152627432435E-3</v>
      </c>
      <c r="AE70" s="67">
        <f>'Población %'!AE115*DX70</f>
        <v>2.3339012389614494E-3</v>
      </c>
      <c r="AF70" s="67">
        <f>'Población %'!AF115*DY70</f>
        <v>2.4472655309493094E-3</v>
      </c>
      <c r="AG70" s="67">
        <f>'Población %'!AG115*DZ70</f>
        <v>2.5607417778428332E-3</v>
      </c>
      <c r="AH70" s="67">
        <f>'Población %'!AH115*EA70</f>
        <v>2.6763270721858047E-3</v>
      </c>
      <c r="AI70" s="67">
        <f>'Población %'!AI115*EB70</f>
        <v>2.7449275487064074E-3</v>
      </c>
      <c r="AJ70" s="67">
        <f>'Población %'!AJ115*EC70</f>
        <v>2.8567794928236251E-3</v>
      </c>
      <c r="AK70" s="67">
        <f>'Población %'!AK115*ED70</f>
        <v>2.9524955210115406E-3</v>
      </c>
      <c r="AL70" s="67">
        <f>'Población %'!AL115*EE70</f>
        <v>3.0648966753921147E-3</v>
      </c>
      <c r="AM70" s="67">
        <f>'Población %'!AM115*EF70</f>
        <v>3.157277774732931E-3</v>
      </c>
      <c r="AN70" s="67">
        <f>'Población %'!AN115*EG70</f>
        <v>3.3289321197963032E-3</v>
      </c>
      <c r="AO70" s="67">
        <f>'Población %'!AO115*EH70</f>
        <v>3.6087969159792239E-3</v>
      </c>
      <c r="AP70" s="67">
        <f>'Población %'!AP115*EI70</f>
        <v>3.9475954009467245E-3</v>
      </c>
      <c r="AQ70" s="67">
        <f>'Población %'!AQ115*EJ70</f>
        <v>4.241606992769059E-3</v>
      </c>
      <c r="AR70" s="67">
        <f>'Población %'!AR115*EK70</f>
        <v>4.4709228216000393E-3</v>
      </c>
      <c r="AS70" s="67">
        <f>'Población %'!AS115*EL70</f>
        <v>4.7961318023263984E-3</v>
      </c>
      <c r="AT70" s="67">
        <f>'Población %'!AT115*EM70</f>
        <v>5.3737518235088275E-3</v>
      </c>
      <c r="AU70" s="67">
        <f>'Población %'!AU115*EN70</f>
        <v>6.1570910599184131E-3</v>
      </c>
      <c r="AV70" s="67">
        <f>'Población %'!AV115*EO70</f>
        <v>7.2262165171860454E-3</v>
      </c>
      <c r="AW70" s="67">
        <f>'Población %'!AW115*EP70</f>
        <v>8.5875061653940508E-3</v>
      </c>
      <c r="AX70" s="67">
        <f>'Población %'!AX115*EQ70</f>
        <v>1.0467325025467418E-2</v>
      </c>
      <c r="AY70" s="67">
        <f>'Población %'!AY115*ER70</f>
        <v>1.2826698522782773E-2</v>
      </c>
      <c r="AZ70" s="67">
        <f>'Población %'!AZ115*ES70</f>
        <v>1.5462740972990555E-2</v>
      </c>
      <c r="BA70" s="67">
        <f>'Población %'!BA115*ET70</f>
        <v>1.8243366333112482E-2</v>
      </c>
      <c r="BB70" s="67">
        <f>'Población %'!BB115*EU70</f>
        <v>2.1435325101234547E-2</v>
      </c>
      <c r="BC70" s="67">
        <f>'Población %'!BC115*EV70</f>
        <v>2.6505063323960697E-2</v>
      </c>
      <c r="BD70" s="67">
        <f>'Población %'!BD115*EW70</f>
        <v>3.4260362011150187E-2</v>
      </c>
      <c r="BE70" s="67">
        <f>'Población %'!BE115*EX70</f>
        <v>4.4327281413689294E-2</v>
      </c>
      <c r="BF70" s="67">
        <f>'Población %'!BF115*EY70</f>
        <v>5.6742339869849882E-2</v>
      </c>
      <c r="BG70" s="67">
        <f>'Población %'!BG115*EZ70</f>
        <v>6.9091047863583832E-2</v>
      </c>
      <c r="BH70" s="67">
        <f>'Población %'!BH115*FA70</f>
        <v>8.4724475988589967E-2</v>
      </c>
      <c r="BI70" s="67">
        <f>'Población %'!BI115*FB70</f>
        <v>0.10586687387306758</v>
      </c>
      <c r="BJ70" s="67">
        <f>'Población %'!BJ115*FC70</f>
        <v>0.13015850306227716</v>
      </c>
      <c r="BK70" s="67">
        <f>'Población %'!BK115*FD70</f>
        <v>0.15546043213613683</v>
      </c>
      <c r="BL70" s="67">
        <f>'Población %'!BL115*FE70</f>
        <v>0.17775034874162646</v>
      </c>
      <c r="BM70" s="67">
        <f>'Población %'!BM115*FF70</f>
        <v>0.19676418677015153</v>
      </c>
      <c r="BN70" s="67">
        <f>'Población %'!BN115*FG70</f>
        <v>0.21024785322519968</v>
      </c>
      <c r="BO70" s="67">
        <f>'Población %'!BO115*FH70</f>
        <v>0.21788806757138116</v>
      </c>
      <c r="BP70" s="67">
        <f>'Población %'!BP115*FI70</f>
        <v>0.22255830834917606</v>
      </c>
      <c r="BQ70" s="67">
        <f>'Población %'!BQ115*FJ70</f>
        <v>0.22363491542339617</v>
      </c>
      <c r="BR70" s="67">
        <f>'Población %'!BR115*FK70</f>
        <v>0.22149931696574759</v>
      </c>
      <c r="BS70" s="67">
        <f>'Población %'!BS115*FL70</f>
        <v>0.21519876702669122</v>
      </c>
      <c r="BT70" s="67">
        <f>'Población %'!BT115*FM70</f>
        <v>0.20660710783025213</v>
      </c>
      <c r="BU70" s="67">
        <f>'Población %'!BU115*FN70</f>
        <v>0.19760665200482469</v>
      </c>
      <c r="BV70" s="67">
        <f>'Población %'!BV115*FO70</f>
        <v>0.18873103470585659</v>
      </c>
      <c r="BW70" s="67">
        <f>'Población %'!BW115*FP70</f>
        <v>0.18025673789010538</v>
      </c>
      <c r="BX70" s="67">
        <f>'Población %'!BX115*FQ70</f>
        <v>0.17239061542961787</v>
      </c>
      <c r="BY70" s="67">
        <f>'Población %'!BY115*FR70</f>
        <v>0.16481052394026158</v>
      </c>
      <c r="BZ70" s="67">
        <f>'Población %'!BZ115*FS70</f>
        <v>0.15697720480779401</v>
      </c>
      <c r="CA70" s="67">
        <f>'Población %'!CA115*FT70</f>
        <v>0.14730890211242101</v>
      </c>
      <c r="CB70" s="67">
        <f>'Población %'!CB115*FU70</f>
        <v>0.13718675255969415</v>
      </c>
      <c r="CC70" s="67">
        <f>'Población %'!CC115*FV70</f>
        <v>0.12783529168137198</v>
      </c>
      <c r="CD70" s="67">
        <f>'Población %'!CD115*FW70</f>
        <v>0.11889567615625937</v>
      </c>
      <c r="CE70" s="67">
        <f>'Población %'!CE115*FX70</f>
        <v>0.10931239268581149</v>
      </c>
      <c r="CF70" s="67">
        <f>'Población %'!CF115*FY70</f>
        <v>9.9835171271918696E-2</v>
      </c>
      <c r="CG70" s="67">
        <f>'Población %'!CG115*FZ70</f>
        <v>9.0241662017305074E-2</v>
      </c>
      <c r="CH70" s="67">
        <f>'Población %'!CH115*GA70</f>
        <v>8.0831013206154323E-2</v>
      </c>
      <c r="CI70" s="67">
        <f>'Población %'!CI115*GB70</f>
        <v>7.1748252295553455E-2</v>
      </c>
      <c r="CJ70" s="67">
        <f>'Población %'!CJ115*GC70</f>
        <v>6.3171439760167272E-2</v>
      </c>
      <c r="CK70" s="67">
        <f>'Población %'!CK115*GD70</f>
        <v>5.5125512565714123E-2</v>
      </c>
      <c r="CL70" s="67">
        <f>'Población %'!CL115*GE70</f>
        <v>4.7635483161823929E-2</v>
      </c>
      <c r="CM70" s="67">
        <f>'Población %'!CM115*GF70</f>
        <v>4.0145619115041269E-2</v>
      </c>
      <c r="CN70" s="67">
        <f>'Población %'!CN115*GG70</f>
        <v>3.4109704509283925E-2</v>
      </c>
      <c r="CP70" s="72">
        <f t="shared" si="0"/>
        <v>5.0706496439467124</v>
      </c>
      <c r="CQ70" s="83">
        <f>100*'Población %'!CR115</f>
        <v>16.994097314975864</v>
      </c>
      <c r="CR70" s="83">
        <f t="shared" si="1"/>
        <v>29.837711000267472</v>
      </c>
      <c r="CT70">
        <f t="shared" si="2"/>
        <v>2054</v>
      </c>
      <c r="CU70" s="68">
        <f>'Insumo 4'!B$12+('Insumo 3'!$E39*'Insumo 4'!B$47)</f>
        <v>2.2765532735280921E-2</v>
      </c>
      <c r="CV70" s="68">
        <f>'Insumo 4'!C$12+('Insumo 3'!$E39*'Insumo 4'!C$47)</f>
        <v>2.3966444172872105E-2</v>
      </c>
      <c r="CW70" s="68">
        <f>'Insumo 4'!D$12+('Insumo 3'!$E39*'Insumo 4'!D$47)</f>
        <v>2.5880604078514526E-2</v>
      </c>
      <c r="CX70" s="68">
        <f>'Insumo 4'!E$12+('Insumo 3'!$E39*'Insumo 4'!E$47)</f>
        <v>2.8125948801616476E-2</v>
      </c>
      <c r="CY70" s="68">
        <f>'Insumo 4'!F$12+('Insumo 3'!$E39*'Insumo 4'!F$47)</f>
        <v>2.9958118192935326E-2</v>
      </c>
      <c r="CZ70" s="68">
        <f>'Insumo 4'!G$12+('Insumo 3'!$E39*'Insumo 4'!G$47)</f>
        <v>3.170280425854953E-2</v>
      </c>
      <c r="DA70" s="68">
        <f>'Insumo 4'!H$12+('Insumo 3'!$E39*'Insumo 4'!H$47)</f>
        <v>3.4349941767837476E-2</v>
      </c>
      <c r="DB70" s="68">
        <f>'Insumo 4'!I$12+('Insumo 3'!$E39*'Insumo 4'!I$47)</f>
        <v>3.6929156466306241E-2</v>
      </c>
      <c r="DC70" s="68">
        <f>'Insumo 4'!J$12+('Insumo 3'!$E39*'Insumo 4'!J$47)</f>
        <v>3.9144934362892236E-2</v>
      </c>
      <c r="DD70" s="68">
        <f>'Insumo 4'!K$12+('Insumo 3'!$E39*'Insumo 4'!K$47)</f>
        <v>4.0670996308929258E-2</v>
      </c>
      <c r="DE70" s="68">
        <f>'Insumo 4'!L$12+('Insumo 3'!$E39*'Insumo 4'!L$47)</f>
        <v>4.2264000617281527E-2</v>
      </c>
      <c r="DF70" s="68">
        <f>'Insumo 4'!M$12+('Insumo 3'!$E39*'Insumo 4'!M$47)</f>
        <v>4.3996983732319396E-2</v>
      </c>
      <c r="DG70" s="68">
        <f>'Insumo 4'!N$12+('Insumo 3'!$E39*'Insumo 4'!N$47)</f>
        <v>4.8371283044712665E-2</v>
      </c>
      <c r="DH70" s="68">
        <f>'Insumo 4'!O$12+('Insumo 3'!$E39*'Insumo 4'!O$47)</f>
        <v>5.5457769252547751E-2</v>
      </c>
      <c r="DI70" s="68">
        <f>'Insumo 4'!P$12+('Insumo 3'!$E39*'Insumo 4'!P$47)</f>
        <v>6.5810844638947666E-2</v>
      </c>
      <c r="DJ70" s="68">
        <f>'Insumo 4'!Q$12+('Insumo 3'!$E39*'Insumo 4'!Q$47)</f>
        <v>8.0321861281142853E-2</v>
      </c>
      <c r="DK70" s="68">
        <f>'Insumo 4'!R$12+('Insumo 3'!$E39*'Insumo 4'!R$47)</f>
        <v>0.11221692202833695</v>
      </c>
      <c r="DL70" s="68">
        <f>'Insumo 4'!S$12+('Insumo 3'!$E39*'Insumo 4'!S$47)</f>
        <v>0.13127768100597276</v>
      </c>
      <c r="DM70" s="68">
        <f>'Insumo 4'!T$12+('Insumo 3'!$E39*'Insumo 4'!T$47)</f>
        <v>0.14513588175086156</v>
      </c>
      <c r="DN70" s="68">
        <f>'Insumo 4'!U$12+('Insumo 3'!$E39*'Insumo 4'!U$47)</f>
        <v>0.15093620600948146</v>
      </c>
      <c r="DO70" s="68">
        <f>'Insumo 4'!V$12+('Insumo 3'!$E39*'Insumo 4'!V$47)</f>
        <v>0.15419380186313206</v>
      </c>
      <c r="DP70" s="68">
        <f>'Insumo 4'!W$12+('Insumo 3'!$E39*'Insumo 4'!W$47)</f>
        <v>0.15081353460025029</v>
      </c>
      <c r="DQ70" s="68">
        <f>'Insumo 4'!X$12+('Insumo 3'!$E39*'Insumo 4'!X$47)</f>
        <v>0.1513313908691459</v>
      </c>
      <c r="DR70" s="68">
        <f>'Insumo 4'!Y$12+('Insumo 3'!$E39*'Insumo 4'!Y$47)</f>
        <v>0.1562099713708818</v>
      </c>
      <c r="DS70" s="68">
        <f>'Insumo 4'!Z$12+('Insumo 3'!$E39*'Insumo 4'!Z$47)</f>
        <v>0.15948395554200798</v>
      </c>
      <c r="DT70" s="68">
        <f>'Insumo 4'!AA$12+('Insumo 3'!$E39*'Insumo 4'!AA$47)</f>
        <v>0.16275139910867076</v>
      </c>
      <c r="DU70" s="68">
        <f>'Insumo 4'!AB$12+('Insumo 3'!$E39*'Insumo 4'!AB$47)</f>
        <v>0.16731252081640841</v>
      </c>
      <c r="DV70" s="68">
        <f>'Insumo 4'!AC$12+('Insumo 3'!$E39*'Insumo 4'!AC$47)</f>
        <v>0.16945181551255178</v>
      </c>
      <c r="DW70" s="68">
        <f>'Insumo 4'!AD$12+('Insumo 3'!$E39*'Insumo 4'!AD$47)</f>
        <v>0.17106984018169058</v>
      </c>
      <c r="DX70" s="68">
        <f>'Insumo 4'!AE$12+('Insumo 3'!$E39*'Insumo 4'!AE$47)</f>
        <v>0.17755132883205293</v>
      </c>
      <c r="DY70" s="68">
        <f>'Insumo 4'!AF$12+('Insumo 3'!$E39*'Insumo 4'!AF$47)</f>
        <v>0.18481145714876962</v>
      </c>
      <c r="DZ70" s="68">
        <f>'Insumo 4'!AG$12+('Insumo 3'!$E39*'Insumo 4'!AG$47)</f>
        <v>0.19224398795390235</v>
      </c>
      <c r="EA70" s="68">
        <f>'Insumo 4'!AH$12+('Insumo 3'!$E39*'Insumo 4'!AH$47)</f>
        <v>0.20012611163281088</v>
      </c>
      <c r="EB70" s="68">
        <f>'Insumo 4'!AI$12+('Insumo 3'!$E39*'Insumo 4'!AI$47)</f>
        <v>0.20479165997652479</v>
      </c>
      <c r="EC70" s="68">
        <f>'Insumo 4'!AJ$12+('Insumo 3'!$E39*'Insumo 4'!AJ$47)</f>
        <v>0.21275451056747238</v>
      </c>
      <c r="ED70" s="68">
        <f>'Insumo 4'!AK$12+('Insumo 3'!$E39*'Insumo 4'!AK$47)</f>
        <v>0.21949641068330092</v>
      </c>
      <c r="EE70" s="68">
        <f>'Insumo 4'!AL$12+('Insumo 3'!$E39*'Insumo 4'!AL$47)</f>
        <v>0.22823401601056598</v>
      </c>
      <c r="EF70" s="68">
        <f>'Insumo 4'!AM$12+('Insumo 3'!$E39*'Insumo 4'!AM$47)</f>
        <v>0.23665189616219817</v>
      </c>
      <c r="EG70" s="68">
        <f>'Insumo 4'!AN$12+('Insumo 3'!$E39*'Insumo 4'!AN$47)</f>
        <v>0.25192523245550374</v>
      </c>
      <c r="EH70" s="68">
        <f>'Insumo 4'!AO$12+('Insumo 3'!$E39*'Insumo 4'!AO$47)</f>
        <v>0.27570693449722727</v>
      </c>
      <c r="EI70" s="68">
        <f>'Insumo 4'!AP$12+('Insumo 3'!$E39*'Insumo 4'!AP$47)</f>
        <v>0.30461803684870808</v>
      </c>
      <c r="EJ70" s="68">
        <f>'Insumo 4'!AQ$12+('Insumo 3'!$E39*'Insumo 4'!AQ$47)</f>
        <v>0.32989348479320779</v>
      </c>
      <c r="EK70" s="68">
        <f>'Insumo 4'!AR$12+('Insumo 3'!$E39*'Insumo 4'!AR$47)</f>
        <v>0.34915032211239222</v>
      </c>
      <c r="EL70" s="68">
        <f>'Insumo 4'!AS$12+('Insumo 3'!$E39*'Insumo 4'!AS$47)</f>
        <v>0.3750227430627594</v>
      </c>
      <c r="EM70" s="68">
        <f>'Insumo 4'!AT$12+('Insumo 3'!$E39*'Insumo 4'!AT$47)</f>
        <v>0.42050792611713789</v>
      </c>
      <c r="EN70" s="68">
        <f>'Insumo 4'!AU$12+('Insumo 3'!$E39*'Insumo 4'!AU$47)</f>
        <v>0.48145081132874201</v>
      </c>
      <c r="EO70" s="68">
        <f>'Insumo 4'!AV$12+('Insumo 3'!$E39*'Insumo 4'!AV$47)</f>
        <v>0.56459599287921924</v>
      </c>
      <c r="EP70" s="68">
        <f>'Insumo 4'!AW$12+('Insumo 3'!$E39*'Insumo 4'!AW$47)</f>
        <v>0.6709025434333199</v>
      </c>
      <c r="EQ70" s="68">
        <f>'Insumo 4'!AX$12+('Insumo 3'!$E39*'Insumo 4'!AX$47)</f>
        <v>0.81727342486622612</v>
      </c>
      <c r="ER70" s="68">
        <f>'Insumo 4'!AY$12+('Insumo 3'!$E39*'Insumo 4'!AY$47)</f>
        <v>1.0006740428348035</v>
      </c>
      <c r="ES70" s="68">
        <f>'Insumo 4'!AZ$12+('Insumo 3'!$E39*'Insumo 4'!AZ$47)</f>
        <v>1.2083069644353284</v>
      </c>
      <c r="ET70" s="68">
        <f>'Insumo 4'!BA$12+('Insumo 3'!$E39*'Insumo 4'!BA$47)</f>
        <v>1.4121193705960122</v>
      </c>
      <c r="EU70" s="68">
        <f>'Insumo 4'!BB$12+('Insumo 3'!$E39*'Insumo 4'!BB$47)</f>
        <v>1.6165652756391398</v>
      </c>
      <c r="EV70" s="68">
        <f>'Insumo 4'!BC$12+('Insumo 3'!$E39*'Insumo 4'!BC$47)</f>
        <v>1.9318424977089537</v>
      </c>
      <c r="EW70" s="68">
        <f>'Insumo 4'!BD$12+('Insumo 3'!$E39*'Insumo 4'!BD$47)</f>
        <v>2.4242435280662722</v>
      </c>
      <c r="EX70" s="68">
        <f>'Insumo 4'!BE$12+('Insumo 3'!$E39*'Insumo 4'!BE$47)</f>
        <v>3.0487550490417936</v>
      </c>
      <c r="EY70" s="68">
        <f>'Insumo 4'!BF$12+('Insumo 3'!$E39*'Insumo 4'!BF$47)</f>
        <v>3.8437529596984978</v>
      </c>
      <c r="EZ70" s="68">
        <f>'Insumo 4'!BG$12+('Insumo 3'!$E39*'Insumo 4'!BG$47)</f>
        <v>4.7008104263491104</v>
      </c>
      <c r="FA70" s="68">
        <f>'Insumo 4'!BH$12+('Insumo 3'!$E39*'Insumo 4'!BH$47)</f>
        <v>5.8726014005164568</v>
      </c>
      <c r="FB70" s="68">
        <f>'Insumo 4'!BI$12+('Insumo 3'!$E39*'Insumo 4'!BI$47)</f>
        <v>7.4793363318031307</v>
      </c>
      <c r="FC70" s="68">
        <f>'Insumo 4'!BJ$12+('Insumo 3'!$E39*'Insumo 4'!BJ$47)</f>
        <v>9.388657762612592</v>
      </c>
      <c r="FD70" s="68">
        <f>'Insumo 4'!BK$12+('Insumo 3'!$E39*'Insumo 4'!BK$47)</f>
        <v>11.54887732902387</v>
      </c>
      <c r="FE70" s="68">
        <f>'Insumo 4'!BL$12+('Insumo 3'!$E39*'Insumo 4'!BL$47)</f>
        <v>13.747418556590937</v>
      </c>
      <c r="FF70" s="68">
        <f>'Insumo 4'!BM$12+('Insumo 3'!$E39*'Insumo 4'!BM$47)</f>
        <v>15.977821054190574</v>
      </c>
      <c r="FG70" s="68">
        <f>'Insumo 4'!BN$12+('Insumo 3'!$E39*'Insumo 4'!BN$47)</f>
        <v>18.003692390053949</v>
      </c>
      <c r="FH70" s="68">
        <f>'Insumo 4'!BO$12+('Insumo 3'!$E39*'Insumo 4'!BO$47)</f>
        <v>19.798757046976579</v>
      </c>
      <c r="FI70" s="68">
        <f>'Insumo 4'!BP$12+('Insumo 3'!$E39*'Insumo 4'!BP$47)</f>
        <v>21.377558234963981</v>
      </c>
      <c r="FJ70" s="68">
        <f>'Insumo 4'!BQ$12+('Insumo 3'!$E39*'Insumo 4'!BQ$47)</f>
        <v>22.458615282051781</v>
      </c>
      <c r="FK70" s="68">
        <f>'Insumo 4'!BR$12+('Insumo 3'!$E39*'Insumo 4'!BR$47)</f>
        <v>23.068962498991283</v>
      </c>
      <c r="FL70" s="68">
        <f>'Insumo 4'!BS$12+('Insumo 3'!$E39*'Insumo 4'!BS$47)</f>
        <v>23.325228539488066</v>
      </c>
      <c r="FM70" s="68">
        <f>'Insumo 4'!BT$12+('Insumo 3'!$E39*'Insumo 4'!BT$47)</f>
        <v>23.36543308818905</v>
      </c>
      <c r="FN70" s="68">
        <f>'Insumo 4'!BU$12+('Insumo 3'!$E39*'Insumo 4'!BU$47)</f>
        <v>23.211328947587575</v>
      </c>
      <c r="FO70" s="68">
        <f>'Insumo 4'!BV$12+('Insumo 3'!$E39*'Insumo 4'!BV$47)</f>
        <v>22.864802821660362</v>
      </c>
      <c r="FP70" s="68">
        <f>'Insumo 4'!BW$12+('Insumo 3'!$E39*'Insumo 4'!BW$47)</f>
        <v>22.424792842275558</v>
      </c>
      <c r="FQ70" s="68">
        <f>'Insumo 4'!BX$12+('Insumo 3'!$E39*'Insumo 4'!BX$47)</f>
        <v>22.028028371481412</v>
      </c>
      <c r="FR70" s="68">
        <f>'Insumo 4'!BY$12+('Insumo 3'!$E39*'Insumo 4'!BY$47)</f>
        <v>21.60555050747562</v>
      </c>
      <c r="FS70" s="68">
        <f>'Insumo 4'!BZ$12+('Insumo 3'!$E39*'Insumo 4'!BZ$47)</f>
        <v>21.265122345200048</v>
      </c>
      <c r="FT70" s="68">
        <f>'Insumo 4'!CA$12+('Insumo 3'!$E39*'Insumo 4'!CA$47)</f>
        <v>20.885134845990869</v>
      </c>
      <c r="FU70" s="68">
        <f>'Insumo 4'!CB$12+('Insumo 3'!$E39*'Insumo 4'!CB$47)</f>
        <v>20.570871034573276</v>
      </c>
      <c r="FV70" s="68">
        <f>'Insumo 4'!CC$12+('Insumo 3'!$E39*'Insumo 4'!CC$47)</f>
        <v>20.309870992135174</v>
      </c>
      <c r="FW70" s="68">
        <f>'Insumo 4'!CD$12+('Insumo 3'!$E39*'Insumo 4'!CD$47)</f>
        <v>20.081955867961877</v>
      </c>
      <c r="FX70" s="68">
        <f>'Insumo 4'!CE$12+('Insumo 3'!$E39*'Insumo 4'!CE$47)</f>
        <v>19.759463644306749</v>
      </c>
      <c r="FY70" s="68">
        <f>'Insumo 4'!CF$12+('Insumo 3'!$E39*'Insumo 4'!CF$47)</f>
        <v>19.461567368234057</v>
      </c>
      <c r="FZ70" s="68">
        <f>'Insumo 4'!CG$12+('Insumo 3'!$E39*'Insumo 4'!CG$47)</f>
        <v>19.121809412153507</v>
      </c>
      <c r="GA70" s="68">
        <f>'Insumo 4'!CH$12+('Insumo 3'!$E39*'Insumo 4'!CH$47)</f>
        <v>18.759743413184225</v>
      </c>
      <c r="GB70" s="68">
        <f>'Insumo 4'!CI$12+('Insumo 3'!$E39*'Insumo 4'!CI$47)</f>
        <v>18.395259497806386</v>
      </c>
      <c r="GC70" s="68">
        <f>'Insumo 4'!CJ$12+('Insumo 3'!$E39*'Insumo 4'!CJ$47)</f>
        <v>18.050681331629043</v>
      </c>
      <c r="GD70" s="68">
        <f>'Insumo 4'!CK$12+('Insumo 3'!$E39*'Insumo 4'!CK$47)</f>
        <v>17.716177416571462</v>
      </c>
      <c r="GE70" s="68">
        <f>'Insumo 4'!CL$12+('Insumo 3'!$E39*'Insumo 4'!CL$47)</f>
        <v>17.400580598360754</v>
      </c>
      <c r="GF70" s="68">
        <f>'Insumo 4'!CM$12+('Insumo 3'!$E39*'Insumo 4'!CM$47)</f>
        <v>17.097421869031059</v>
      </c>
      <c r="GG70" s="68">
        <f>'Insumo 4'!CN$12+('Insumo 3'!$E39*'Insumo 4'!CN$47)</f>
        <v>16.794264341449086</v>
      </c>
    </row>
    <row r="71" spans="1:189">
      <c r="A71">
        <f>'Población %'!A116</f>
        <v>2055</v>
      </c>
      <c r="B71" s="67">
        <f>'Población %'!B116*CU71</f>
        <v>2.4855184672336342E-4</v>
      </c>
      <c r="C71" s="67">
        <f>'Población %'!C116*CV71</f>
        <v>2.641805539407323E-4</v>
      </c>
      <c r="D71" s="67">
        <f>'Población %'!D116*CW71</f>
        <v>2.8801409426338617E-4</v>
      </c>
      <c r="E71" s="67">
        <f>'Población %'!E116*CX71</f>
        <v>3.1597686051070695E-4</v>
      </c>
      <c r="F71" s="67">
        <f>'Población %'!F116*CY71</f>
        <v>3.3970219762222977E-4</v>
      </c>
      <c r="G71" s="67">
        <f>'Población %'!G116*CZ71</f>
        <v>3.627678183853384E-4</v>
      </c>
      <c r="H71" s="67">
        <f>'Población %'!H116*DA71</f>
        <v>3.9654240862335336E-4</v>
      </c>
      <c r="I71" s="67">
        <f>'Población %'!I116*DB71</f>
        <v>4.2996864392982382E-4</v>
      </c>
      <c r="J71" s="67">
        <f>'Población %'!J116*DC71</f>
        <v>4.595021671525085E-4</v>
      </c>
      <c r="K71" s="67">
        <f>'Población %'!K116*DD71</f>
        <v>4.8113761016192367E-4</v>
      </c>
      <c r="L71" s="67">
        <f>'Población %'!L116*DE71</f>
        <v>5.0374879471699701E-4</v>
      </c>
      <c r="M71" s="67">
        <f>'Población %'!M116*DF71</f>
        <v>5.2831815313351656E-4</v>
      </c>
      <c r="N71" s="67">
        <f>'Población %'!N116*DG71</f>
        <v>5.8449369975274723E-4</v>
      </c>
      <c r="O71" s="67">
        <f>'Población %'!O116*DH71</f>
        <v>6.7323143956745496E-4</v>
      </c>
      <c r="P71" s="67">
        <f>'Población %'!P116*DI71</f>
        <v>8.017708306318652E-4</v>
      </c>
      <c r="Q71" s="67">
        <f>'Población %'!Q116*DJ71</f>
        <v>9.8215461667487962E-4</v>
      </c>
      <c r="R71" s="67">
        <f>'Población %'!R116*DK71</f>
        <v>1.3771164565593121E-3</v>
      </c>
      <c r="S71" s="67">
        <f>'Población %'!S116*DL71</f>
        <v>1.617340801975289E-3</v>
      </c>
      <c r="T71" s="67">
        <f>'Población %'!T116*DM71</f>
        <v>1.7961647414868555E-3</v>
      </c>
      <c r="U71" s="67">
        <f>'Población %'!U116*DN71</f>
        <v>1.877337601578404E-3</v>
      </c>
      <c r="V71" s="67">
        <f>'Población %'!V116*DO71</f>
        <v>1.9275171111016343E-3</v>
      </c>
      <c r="W71" s="67">
        <f>'Población %'!W116*DP71</f>
        <v>1.8946662501150295E-3</v>
      </c>
      <c r="X71" s="67">
        <f>'Población %'!X116*DQ71</f>
        <v>1.9125872371361088E-3</v>
      </c>
      <c r="Y71" s="67">
        <f>'Población %'!Y116*DR71</f>
        <v>1.9888445748036062E-3</v>
      </c>
      <c r="Z71" s="67">
        <f>'Población %'!Z116*DS71</f>
        <v>2.0474234154630854E-3</v>
      </c>
      <c r="AA71" s="67">
        <f>'Población %'!AA116*DT71</f>
        <v>2.106244423574973E-3</v>
      </c>
      <c r="AB71" s="67">
        <f>'Población %'!AB116*DU71</f>
        <v>2.1820912621781045E-3</v>
      </c>
      <c r="AC71" s="67">
        <f>'Población %'!AC116*DV71</f>
        <v>2.2283502098595464E-3</v>
      </c>
      <c r="AD71" s="67">
        <f>'Población %'!AD116*DW71</f>
        <v>2.2699864186466446E-3</v>
      </c>
      <c r="AE71" s="67">
        <f>'Población %'!AE116*DX71</f>
        <v>2.3776818254726971E-3</v>
      </c>
      <c r="AF71" s="67">
        <f>'Población %'!AF116*DY71</f>
        <v>2.4959279890594999E-3</v>
      </c>
      <c r="AG71" s="67">
        <f>'Población %'!AG116*DZ71</f>
        <v>2.6166716376958966E-3</v>
      </c>
      <c r="AH71" s="67">
        <f>'Población %'!AH116*EA71</f>
        <v>2.741277931750951E-3</v>
      </c>
      <c r="AI71" s="67">
        <f>'Población %'!AI116*EB71</f>
        <v>2.8174636640952468E-3</v>
      </c>
      <c r="AJ71" s="67">
        <f>'Población %'!AJ116*EC71</f>
        <v>2.9346228427769988E-3</v>
      </c>
      <c r="AK71" s="67">
        <f>'Población %'!AK116*ED71</f>
        <v>3.0341474750309023E-3</v>
      </c>
      <c r="AL71" s="67">
        <f>'Población %'!AL116*EE71</f>
        <v>3.1615482524379448E-3</v>
      </c>
      <c r="AM71" s="67">
        <f>'Población %'!AM116*EF71</f>
        <v>3.273496258362903E-3</v>
      </c>
      <c r="AN71" s="67">
        <f>'Población %'!AN116*EG71</f>
        <v>3.4625066107436824E-3</v>
      </c>
      <c r="AO71" s="67">
        <f>'Población %'!AO116*EH71</f>
        <v>3.7532411807294284E-3</v>
      </c>
      <c r="AP71" s="67">
        <f>'Población %'!AP116*EI71</f>
        <v>4.1077684835004328E-3</v>
      </c>
      <c r="AQ71" s="67">
        <f>'Población %'!AQ116*EJ71</f>
        <v>4.4043905161911543E-3</v>
      </c>
      <c r="AR71" s="67">
        <f>'Población %'!AR116*EK71</f>
        <v>4.6244834070702408E-3</v>
      </c>
      <c r="AS71" s="67">
        <f>'Población %'!AS116*EL71</f>
        <v>4.9455152483056999E-3</v>
      </c>
      <c r="AT71" s="67">
        <f>'Población %'!AT116*EM71</f>
        <v>5.5347268043394685E-3</v>
      </c>
      <c r="AU71" s="67">
        <f>'Población %'!AU116*EN71</f>
        <v>6.3234649288199446E-3</v>
      </c>
      <c r="AV71" s="67">
        <f>'Población %'!AV116*EO71</f>
        <v>7.3968660632062833E-3</v>
      </c>
      <c r="AW71" s="67">
        <f>'Población %'!AW116*EP71</f>
        <v>8.7546859741795425E-3</v>
      </c>
      <c r="AX71" s="67">
        <f>'Población %'!AX116*EQ71</f>
        <v>1.0620115885590382E-2</v>
      </c>
      <c r="AY71" s="67">
        <f>'Población %'!AY116*ER71</f>
        <v>1.2970643606996148E-2</v>
      </c>
      <c r="AZ71" s="67">
        <f>'Población %'!AZ116*ES71</f>
        <v>1.5640589481585712E-2</v>
      </c>
      <c r="BA71" s="67">
        <f>'Población %'!BA116*ET71</f>
        <v>1.823082208264085E-2</v>
      </c>
      <c r="BB71" s="67">
        <f>'Población %'!BB116*EU71</f>
        <v>2.1066335876052882E-2</v>
      </c>
      <c r="BC71" s="67">
        <f>'Población %'!BC116*EV71</f>
        <v>2.5849480266561118E-2</v>
      </c>
      <c r="BD71" s="67">
        <f>'Población %'!BD116*EW71</f>
        <v>3.3588636521854495E-2</v>
      </c>
      <c r="BE71" s="67">
        <f>'Población %'!BE116*EX71</f>
        <v>4.3520562870813552E-2</v>
      </c>
      <c r="BF71" s="67">
        <f>'Población %'!BF116*EY71</f>
        <v>5.6428549577481467E-2</v>
      </c>
      <c r="BG71" s="67">
        <f>'Población %'!BG116*EZ71</f>
        <v>6.9975163047246228E-2</v>
      </c>
      <c r="BH71" s="67">
        <f>'Población %'!BH116*FA71</f>
        <v>8.6943520236345176E-2</v>
      </c>
      <c r="BI71" s="67">
        <f>'Población %'!BI116*FB71</f>
        <v>0.10857361359640284</v>
      </c>
      <c r="BJ71" s="67">
        <f>'Población %'!BJ116*FC71</f>
        <v>0.1335671107977334</v>
      </c>
      <c r="BK71" s="67">
        <f>'Población %'!BK116*FD71</f>
        <v>0.16075590405129089</v>
      </c>
      <c r="BL71" s="67">
        <f>'Población %'!BL116*FE71</f>
        <v>0.18560785732959059</v>
      </c>
      <c r="BM71" s="67">
        <f>'Población %'!BM116*FF71</f>
        <v>0.20703986797126814</v>
      </c>
      <c r="BN71" s="67">
        <f>'Población %'!BN116*FG71</f>
        <v>0.22207091597467285</v>
      </c>
      <c r="BO71" s="67">
        <f>'Población %'!BO116*FH71</f>
        <v>0.23144816543051358</v>
      </c>
      <c r="BP71" s="67">
        <f>'Población %'!BP116*FI71</f>
        <v>0.23536109148856588</v>
      </c>
      <c r="BQ71" s="67">
        <f>'Población %'!BQ116*FJ71</f>
        <v>0.23367946346901805</v>
      </c>
      <c r="BR71" s="67">
        <f>'Población %'!BR116*FK71</f>
        <v>0.2293156007668154</v>
      </c>
      <c r="BS71" s="67">
        <f>'Población %'!BS116*FL71</f>
        <v>0.22332290160511595</v>
      </c>
      <c r="BT71" s="67">
        <f>'Población %'!BT116*FM71</f>
        <v>0.21473182542647468</v>
      </c>
      <c r="BU71" s="67">
        <f>'Población %'!BU116*FN71</f>
        <v>0.20426163704460853</v>
      </c>
      <c r="BV71" s="67">
        <f>'Población %'!BV116*FO71</f>
        <v>0.1935587336501422</v>
      </c>
      <c r="BW71" s="67">
        <f>'Población %'!BW116*FP71</f>
        <v>0.18389523962419066</v>
      </c>
      <c r="BX71" s="67">
        <f>'Población %'!BX116*FQ71</f>
        <v>0.17574499623103781</v>
      </c>
      <c r="BY71" s="67">
        <f>'Población %'!BY116*FR71</f>
        <v>0.16763155543341754</v>
      </c>
      <c r="BZ71" s="67">
        <f>'Población %'!BZ116*FS71</f>
        <v>0.16062262982220363</v>
      </c>
      <c r="CA71" s="67">
        <f>'Población %'!CA116*FT71</f>
        <v>0.15238882853769348</v>
      </c>
      <c r="CB71" s="67">
        <f>'Población %'!CB116*FU71</f>
        <v>0.14304305586473731</v>
      </c>
      <c r="CC71" s="67">
        <f>'Población %'!CC116*FV71</f>
        <v>0.13309597513599788</v>
      </c>
      <c r="CD71" s="67">
        <f>'Población %'!CD116*FW71</f>
        <v>0.12375952855650312</v>
      </c>
      <c r="CE71" s="67">
        <f>'Población %'!CE116*FX71</f>
        <v>0.11407975761264506</v>
      </c>
      <c r="CF71" s="67">
        <f>'Población %'!CF116*FY71</f>
        <v>0.10449114287903487</v>
      </c>
      <c r="CG71" s="67">
        <f>'Población %'!CG116*FZ71</f>
        <v>9.46629612893721E-2</v>
      </c>
      <c r="CH71" s="67">
        <f>'Población %'!CH116*GA71</f>
        <v>8.4862867997038322E-2</v>
      </c>
      <c r="CI71" s="67">
        <f>'Población %'!CI116*GB71</f>
        <v>7.5388674243131323E-2</v>
      </c>
      <c r="CJ71" s="67">
        <f>'Población %'!CJ116*GC71</f>
        <v>6.6351233427168754E-2</v>
      </c>
      <c r="CK71" s="67">
        <f>'Población %'!CK116*GD71</f>
        <v>5.7825886298753425E-2</v>
      </c>
      <c r="CL71" s="67">
        <f>'Población %'!CL116*GE71</f>
        <v>4.9924555578165566E-2</v>
      </c>
      <c r="CM71" s="67">
        <f>'Población %'!CM116*GF71</f>
        <v>4.2614809479977631E-2</v>
      </c>
      <c r="CN71" s="67">
        <f>'Población %'!CN116*GG71</f>
        <v>3.516015550672983E-2</v>
      </c>
      <c r="CP71" s="72">
        <f t="shared" ref="CP71:CP116" si="3">SUM(B71:CN71)</f>
        <v>5.2553191809072173</v>
      </c>
      <c r="CQ71" s="83">
        <f>100*'Población %'!CR116</f>
        <v>17.477792448953071</v>
      </c>
      <c r="CR71" s="83">
        <f t="shared" ref="CR71:CR116" si="4">100*CP71/CQ71</f>
        <v>30.068552400174624</v>
      </c>
      <c r="CT71">
        <f t="shared" ref="CT71:CT116" si="5">A71</f>
        <v>2055</v>
      </c>
      <c r="CU71" s="68">
        <f>'Insumo 4'!B$12+('Insumo 3'!$E40*'Insumo 4'!B$47)</f>
        <v>2.3539264806920684E-2</v>
      </c>
      <c r="CV71" s="68">
        <f>'Insumo 4'!C$12+('Insumo 3'!$E40*'Insumo 4'!C$47)</f>
        <v>2.4780991616823508E-2</v>
      </c>
      <c r="CW71" s="68">
        <f>'Insumo 4'!D$12+('Insumo 3'!$E40*'Insumo 4'!D$47)</f>
        <v>2.6760208067659236E-2</v>
      </c>
      <c r="CX71" s="68">
        <f>'Insumo 4'!E$12+('Insumo 3'!$E40*'Insumo 4'!E$47)</f>
        <v>2.9081865313044433E-2</v>
      </c>
      <c r="CY71" s="68">
        <f>'Insumo 4'!F$12+('Insumo 3'!$E40*'Insumo 4'!F$47)</f>
        <v>3.0976304638268372E-2</v>
      </c>
      <c r="CZ71" s="68">
        <f>'Insumo 4'!G$12+('Insumo 3'!$E40*'Insumo 4'!G$47)</f>
        <v>3.2780287342340619E-2</v>
      </c>
      <c r="DA71" s="68">
        <f>'Insumo 4'!H$12+('Insumo 3'!$E40*'Insumo 4'!H$47)</f>
        <v>3.5517393103757476E-2</v>
      </c>
      <c r="DB71" s="68">
        <f>'Insumo 4'!I$12+('Insumo 3'!$E40*'Insumo 4'!I$47)</f>
        <v>3.8184267562050671E-2</v>
      </c>
      <c r="DC71" s="68">
        <f>'Insumo 4'!J$12+('Insumo 3'!$E40*'Insumo 4'!J$47)</f>
        <v>4.0475353093303273E-2</v>
      </c>
      <c r="DD71" s="68">
        <f>'Insumo 4'!K$12+('Insumo 3'!$E40*'Insumo 4'!K$47)</f>
        <v>4.2053281300705125E-2</v>
      </c>
      <c r="DE71" s="68">
        <f>'Insumo 4'!L$12+('Insumo 3'!$E40*'Insumo 4'!L$47)</f>
        <v>4.3700427040227259E-2</v>
      </c>
      <c r="DF71" s="68">
        <f>'Insumo 4'!M$12+('Insumo 3'!$E40*'Insumo 4'!M$47)</f>
        <v>4.549230904558791E-2</v>
      </c>
      <c r="DG71" s="68">
        <f>'Insumo 4'!N$12+('Insumo 3'!$E40*'Insumo 4'!N$47)</f>
        <v>5.0015277651527086E-2</v>
      </c>
      <c r="DH71" s="68">
        <f>'Insumo 4'!O$12+('Insumo 3'!$E40*'Insumo 4'!O$47)</f>
        <v>5.7342612238268649E-2</v>
      </c>
      <c r="DI71" s="68">
        <f>'Insumo 4'!P$12+('Insumo 3'!$E40*'Insumo 4'!P$47)</f>
        <v>6.8047557557154165E-2</v>
      </c>
      <c r="DJ71" s="68">
        <f>'Insumo 4'!Q$12+('Insumo 3'!$E40*'Insumo 4'!Q$47)</f>
        <v>8.3051760064961219E-2</v>
      </c>
      <c r="DK71" s="68">
        <f>'Insumo 4'!R$12+('Insumo 3'!$E40*'Insumo 4'!R$47)</f>
        <v>0.11603083811647069</v>
      </c>
      <c r="DL71" s="68">
        <f>'Insumo 4'!S$12+('Insumo 3'!$E40*'Insumo 4'!S$47)</f>
        <v>0.13573941503459935</v>
      </c>
      <c r="DM71" s="68">
        <f>'Insumo 4'!T$12+('Insumo 3'!$E40*'Insumo 4'!T$47)</f>
        <v>0.15006861439376284</v>
      </c>
      <c r="DN71" s="68">
        <f>'Insumo 4'!U$12+('Insumo 3'!$E40*'Insumo 4'!U$47)</f>
        <v>0.15606607425017394</v>
      </c>
      <c r="DO71" s="68">
        <f>'Insumo 4'!V$12+('Insumo 3'!$E40*'Insumo 4'!V$47)</f>
        <v>0.15943438600130511</v>
      </c>
      <c r="DP71" s="68">
        <f>'Insumo 4'!W$12+('Insumo 3'!$E40*'Insumo 4'!W$47)</f>
        <v>0.15593923360823914</v>
      </c>
      <c r="DQ71" s="68">
        <f>'Insumo 4'!X$12+('Insumo 3'!$E40*'Insumo 4'!X$47)</f>
        <v>0.15647469025611133</v>
      </c>
      <c r="DR71" s="68">
        <f>'Insumo 4'!Y$12+('Insumo 3'!$E40*'Insumo 4'!Y$47)</f>
        <v>0.16151907905419421</v>
      </c>
      <c r="DS71" s="68">
        <f>'Insumo 4'!Z$12+('Insumo 3'!$E40*'Insumo 4'!Z$47)</f>
        <v>0.16490433611248265</v>
      </c>
      <c r="DT71" s="68">
        <f>'Insumo 4'!AA$12+('Insumo 3'!$E40*'Insumo 4'!AA$47)</f>
        <v>0.16828283027080948</v>
      </c>
      <c r="DU71" s="68">
        <f>'Insumo 4'!AB$12+('Insumo 3'!$E40*'Insumo 4'!AB$47)</f>
        <v>0.17299897080410967</v>
      </c>
      <c r="DV71" s="68">
        <f>'Insumo 4'!AC$12+('Insumo 3'!$E40*'Insumo 4'!AC$47)</f>
        <v>0.17521097370068667</v>
      </c>
      <c r="DW71" s="68">
        <f>'Insumo 4'!AD$12+('Insumo 3'!$E40*'Insumo 4'!AD$47)</f>
        <v>0.1768839901678991</v>
      </c>
      <c r="DX71" s="68">
        <f>'Insumo 4'!AE$12+('Insumo 3'!$E40*'Insumo 4'!AE$47)</f>
        <v>0.18358576514755884</v>
      </c>
      <c r="DY71" s="68">
        <f>'Insumo 4'!AF$12+('Insumo 3'!$E40*'Insumo 4'!AF$47)</f>
        <v>0.19109264341685442</v>
      </c>
      <c r="DZ71" s="68">
        <f>'Insumo 4'!AG$12+('Insumo 3'!$E40*'Insumo 4'!AG$47)</f>
        <v>0.19877778361726253</v>
      </c>
      <c r="EA71" s="68">
        <f>'Insumo 4'!AH$12+('Insumo 3'!$E40*'Insumo 4'!AH$47)</f>
        <v>0.20692779700268127</v>
      </c>
      <c r="EB71" s="68">
        <f>'Insumo 4'!AI$12+('Insumo 3'!$E40*'Insumo 4'!AI$47)</f>
        <v>0.21175191331962442</v>
      </c>
      <c r="EC71" s="68">
        <f>'Insumo 4'!AJ$12+('Insumo 3'!$E40*'Insumo 4'!AJ$47)</f>
        <v>0.21998539728232452</v>
      </c>
      <c r="ED71" s="68">
        <f>'Insumo 4'!AK$12+('Insumo 3'!$E40*'Insumo 4'!AK$47)</f>
        <v>0.22695643433090423</v>
      </c>
      <c r="EE71" s="68">
        <f>'Insumo 4'!AL$12+('Insumo 3'!$E40*'Insumo 4'!AL$47)</f>
        <v>0.23599100461610142</v>
      </c>
      <c r="EF71" s="68">
        <f>'Insumo 4'!AM$12+('Insumo 3'!$E40*'Insumo 4'!AM$47)</f>
        <v>0.24469498322737757</v>
      </c>
      <c r="EG71" s="68">
        <f>'Insumo 4'!AN$12+('Insumo 3'!$E40*'Insumo 4'!AN$47)</f>
        <v>0.26048741434128253</v>
      </c>
      <c r="EH71" s="68">
        <f>'Insumo 4'!AO$12+('Insumo 3'!$E40*'Insumo 4'!AO$47)</f>
        <v>0.28507738499687191</v>
      </c>
      <c r="EI71" s="68">
        <f>'Insumo 4'!AP$12+('Insumo 3'!$E40*'Insumo 4'!AP$47)</f>
        <v>0.31497108887039543</v>
      </c>
      <c r="EJ71" s="68">
        <f>'Insumo 4'!AQ$12+('Insumo 3'!$E40*'Insumo 4'!AQ$47)</f>
        <v>0.34110557336489039</v>
      </c>
      <c r="EK71" s="68">
        <f>'Insumo 4'!AR$12+('Insumo 3'!$E40*'Insumo 4'!AR$47)</f>
        <v>0.36098690301445308</v>
      </c>
      <c r="EL71" s="68">
        <f>'Insumo 4'!AS$12+('Insumo 3'!$E40*'Insumo 4'!AS$47)</f>
        <v>0.38760314520570471</v>
      </c>
      <c r="EM71" s="68">
        <f>'Insumo 4'!AT$12+('Insumo 3'!$E40*'Insumo 4'!AT$47)</f>
        <v>0.43431170130802416</v>
      </c>
      <c r="EN71" s="68">
        <f>'Insumo 4'!AU$12+('Insumo 3'!$E40*'Insumo 4'!AU$47)</f>
        <v>0.49657229724359553</v>
      </c>
      <c r="EO71" s="68">
        <f>'Insumo 4'!AV$12+('Insumo 3'!$E40*'Insumo 4'!AV$47)</f>
        <v>0.58043433719979298</v>
      </c>
      <c r="EP71" s="68">
        <f>'Insumo 4'!AW$12+('Insumo 3'!$E40*'Insumo 4'!AW$47)</f>
        <v>0.68643493436648928</v>
      </c>
      <c r="EQ71" s="68">
        <f>'Insumo 4'!AX$12+('Insumo 3'!$E40*'Insumo 4'!AX$47)</f>
        <v>0.83262313539945898</v>
      </c>
      <c r="ER71" s="68">
        <f>'Insumo 4'!AY$12+('Insumo 3'!$E40*'Insumo 4'!AY$47)</f>
        <v>1.0163037309563305</v>
      </c>
      <c r="ES71" s="68">
        <f>'Insumo 4'!AZ$12+('Insumo 3'!$E40*'Insumo 4'!AZ$47)</f>
        <v>1.2245151021275678</v>
      </c>
      <c r="ET71" s="68">
        <f>'Insumo 4'!BA$12+('Insumo 3'!$E40*'Insumo 4'!BA$47)</f>
        <v>1.4297140699739672</v>
      </c>
      <c r="EU71" s="68">
        <f>'Insumo 4'!BB$12+('Insumo 3'!$E40*'Insumo 4'!BB$47)</f>
        <v>1.6365653569701042</v>
      </c>
      <c r="EV71" s="68">
        <f>'Insumo 4'!BC$12+('Insumo 3'!$E40*'Insumo 4'!BC$47)</f>
        <v>1.9567445756061916</v>
      </c>
      <c r="EW71" s="68">
        <f>'Insumo 4'!BD$12+('Insumo 3'!$E40*'Insumo 4'!BD$47)</f>
        <v>2.4576087512588671</v>
      </c>
      <c r="EX71" s="68">
        <f>'Insumo 4'!BE$12+('Insumo 3'!$E40*'Insumo 4'!BE$47)</f>
        <v>3.0918282118188523</v>
      </c>
      <c r="EY71" s="68">
        <f>'Insumo 4'!BF$12+('Insumo 3'!$E40*'Insumo 4'!BF$47)</f>
        <v>3.897157162736943</v>
      </c>
      <c r="EZ71" s="68">
        <f>'Insumo 4'!BG$12+('Insumo 3'!$E40*'Insumo 4'!BG$47)</f>
        <v>4.7606813208262064</v>
      </c>
      <c r="FA71" s="68">
        <f>'Insumo 4'!BH$12+('Insumo 3'!$E40*'Insumo 4'!BH$47)</f>
        <v>5.9426602079334785</v>
      </c>
      <c r="FB71" s="68">
        <f>'Insumo 4'!BI$12+('Insumo 3'!$E40*'Insumo 4'!BI$47)</f>
        <v>7.5627722135522415</v>
      </c>
      <c r="FC71" s="68">
        <f>'Insumo 4'!BJ$12+('Insumo 3'!$E40*'Insumo 4'!BJ$47)</f>
        <v>9.4860605535076665</v>
      </c>
      <c r="FD71" s="68">
        <f>'Insumo 4'!BK$12+('Insumo 3'!$E40*'Insumo 4'!BK$47)</f>
        <v>11.661480940807055</v>
      </c>
      <c r="FE71" s="68">
        <f>'Insumo 4'!BL$12+('Insumo 3'!$E40*'Insumo 4'!BL$47)</f>
        <v>13.87259418464609</v>
      </c>
      <c r="FF71" s="68">
        <f>'Insumo 4'!BM$12+('Insumo 3'!$E40*'Insumo 4'!BM$47)</f>
        <v>16.117639023469216</v>
      </c>
      <c r="FG71" s="68">
        <f>'Insumo 4'!BN$12+('Insumo 3'!$E40*'Insumo 4'!BN$47)</f>
        <v>18.16010534280969</v>
      </c>
      <c r="FH71" s="68">
        <f>'Insumo 4'!BO$12+('Insumo 3'!$E40*'Insumo 4'!BO$47)</f>
        <v>19.971475459928129</v>
      </c>
      <c r="FI71" s="68">
        <f>'Insumo 4'!BP$12+('Insumo 3'!$E40*'Insumo 4'!BP$47)</f>
        <v>21.566387195903527</v>
      </c>
      <c r="FJ71" s="68">
        <f>'Insumo 4'!BQ$12+('Insumo 3'!$E40*'Insumo 4'!BQ$47)</f>
        <v>22.652663664905969</v>
      </c>
      <c r="FK71" s="68">
        <f>'Insumo 4'!BR$12+('Insumo 3'!$E40*'Insumo 4'!BR$47)</f>
        <v>23.258809027731633</v>
      </c>
      <c r="FL71" s="68">
        <f>'Insumo 4'!BS$12+('Insumo 3'!$E40*'Insumo 4'!BS$47)</f>
        <v>23.508958058030743</v>
      </c>
      <c r="FM71" s="68">
        <f>'Insumo 4'!BT$12+('Insumo 3'!$E40*'Insumo 4'!BT$47)</f>
        <v>23.546172392158525</v>
      </c>
      <c r="FN71" s="68">
        <f>'Insumo 4'!BU$12+('Insumo 3'!$E40*'Insumo 4'!BU$47)</f>
        <v>23.393786154832945</v>
      </c>
      <c r="FO71" s="68">
        <f>'Insumo 4'!BV$12+('Insumo 3'!$E40*'Insumo 4'!BV$47)</f>
        <v>23.052769130459613</v>
      </c>
      <c r="FP71" s="68">
        <f>'Insumo 4'!BW$12+('Insumo 3'!$E40*'Insumo 4'!BW$47)</f>
        <v>22.622293526937352</v>
      </c>
      <c r="FQ71" s="68">
        <f>'Insumo 4'!BX$12+('Insumo 3'!$E40*'Insumo 4'!BX$47)</f>
        <v>22.237048239830653</v>
      </c>
      <c r="FR71" s="68">
        <f>'Insumo 4'!BY$12+('Insumo 3'!$E40*'Insumo 4'!BY$47)</f>
        <v>21.824446146297937</v>
      </c>
      <c r="FS71" s="68">
        <f>'Insumo 4'!BZ$12+('Insumo 3'!$E40*'Insumo 4'!BZ$47)</f>
        <v>21.494289050209737</v>
      </c>
      <c r="FT71" s="68">
        <f>'Insumo 4'!CA$12+('Insumo 3'!$E40*'Insumo 4'!CA$47)</f>
        <v>21.12068218760681</v>
      </c>
      <c r="FU71" s="68">
        <f>'Insumo 4'!CB$12+('Insumo 3'!$E40*'Insumo 4'!CB$47)</f>
        <v>20.811706080671442</v>
      </c>
      <c r="FV71" s="68">
        <f>'Insumo 4'!CC$12+('Insumo 3'!$E40*'Insumo 4'!CC$47)</f>
        <v>20.5557719634919</v>
      </c>
      <c r="FW71" s="68">
        <f>'Insumo 4'!CD$12+('Insumo 3'!$E40*'Insumo 4'!CD$47)</f>
        <v>20.334192010088671</v>
      </c>
      <c r="FX71" s="68">
        <f>'Insumo 4'!CE$12+('Insumo 3'!$E40*'Insumo 4'!CE$47)</f>
        <v>20.01600452637167</v>
      </c>
      <c r="FY71" s="68">
        <f>'Insumo 4'!CF$12+('Insumo 3'!$E40*'Insumo 4'!CF$47)</f>
        <v>19.724209502929362</v>
      </c>
      <c r="FZ71" s="68">
        <f>'Insumo 4'!CG$12+('Insumo 3'!$E40*'Insumo 4'!CG$47)</f>
        <v>19.391994080489738</v>
      </c>
      <c r="GA71" s="68">
        <f>'Insumo 4'!CH$12+('Insumo 3'!$E40*'Insumo 4'!CH$47)</f>
        <v>19.038238672214796</v>
      </c>
      <c r="GB71" s="68">
        <f>'Insumo 4'!CI$12+('Insumo 3'!$E40*'Insumo 4'!CI$47)</f>
        <v>18.682148595432579</v>
      </c>
      <c r="GC71" s="68">
        <f>'Insumo 4'!CJ$12+('Insumo 3'!$E40*'Insumo 4'!CJ$47)</f>
        <v>18.345278920814671</v>
      </c>
      <c r="GD71" s="68">
        <f>'Insumo 4'!CK$12+('Insumo 3'!$E40*'Insumo 4'!CK$47)</f>
        <v>18.01813664485309</v>
      </c>
      <c r="GE71" s="68">
        <f>'Insumo 4'!CL$12+('Insumo 3'!$E40*'Insumo 4'!CL$47)</f>
        <v>17.709250501905945</v>
      </c>
      <c r="GF71" s="68">
        <f>'Insumo 4'!CM$12+('Insumo 3'!$E40*'Insumo 4'!CM$47)</f>
        <v>17.41237420938144</v>
      </c>
      <c r="GG71" s="68">
        <f>'Insumo 4'!CN$12+('Insumo 3'!$E40*'Insumo 4'!CN$47)</f>
        <v>17.115499077228957</v>
      </c>
    </row>
    <row r="72" spans="1:189">
      <c r="A72">
        <f>'Población %'!A117</f>
        <v>2056</v>
      </c>
      <c r="B72" s="67">
        <f>'Población %'!B117*CU72</f>
        <v>2.537331510127602E-4</v>
      </c>
      <c r="C72" s="67">
        <f>'Población %'!C117*CV72</f>
        <v>2.6983409250878518E-4</v>
      </c>
      <c r="D72" s="67">
        <f>'Población %'!D117*CW72</f>
        <v>2.942218528689616E-4</v>
      </c>
      <c r="E72" s="67">
        <f>'Población %'!E117*CX72</f>
        <v>3.2282618163078627E-4</v>
      </c>
      <c r="F72" s="67">
        <f>'Población %'!F117*CY72</f>
        <v>3.4710645947809264E-4</v>
      </c>
      <c r="G72" s="67">
        <f>'Población %'!G117*CZ72</f>
        <v>3.7070704380884719E-4</v>
      </c>
      <c r="H72" s="67">
        <f>'Población %'!H117*DA72</f>
        <v>4.0525980796604714E-4</v>
      </c>
      <c r="I72" s="67">
        <f>'Población %'!I117*DB72</f>
        <v>4.3947847449027637E-4</v>
      </c>
      <c r="J72" s="67">
        <f>'Población %'!J117*DC72</f>
        <v>4.6963277296781664E-4</v>
      </c>
      <c r="K72" s="67">
        <f>'Población %'!K117*DD72</f>
        <v>4.9155804224823693E-4</v>
      </c>
      <c r="L72" s="67">
        <f>'Población %'!L117*DE72</f>
        <v>5.1428065163804158E-4</v>
      </c>
      <c r="M72" s="67">
        <f>'Población %'!M117*DF72</f>
        <v>5.3889065771561091E-4</v>
      </c>
      <c r="N72" s="67">
        <f>'Población %'!N117*DG72</f>
        <v>5.9631885318071572E-4</v>
      </c>
      <c r="O72" s="67">
        <f>'Población %'!O117*DH72</f>
        <v>6.8740527351507656E-4</v>
      </c>
      <c r="P72" s="67">
        <f>'Población %'!P117*DI72</f>
        <v>8.1900678568596231E-4</v>
      </c>
      <c r="Q72" s="67">
        <f>'Población %'!Q117*DJ72</f>
        <v>1.0027536072136538E-3</v>
      </c>
      <c r="R72" s="67">
        <f>'Población %'!R117*DK72</f>
        <v>1.4055084561118811E-3</v>
      </c>
      <c r="S72" s="67">
        <f>'Población %'!S117*DL72</f>
        <v>1.6495493338087464E-3</v>
      </c>
      <c r="T72" s="67">
        <f>'Población %'!T117*DM72</f>
        <v>1.8304288455834471E-3</v>
      </c>
      <c r="U72" s="67">
        <f>'Población %'!U117*DN72</f>
        <v>1.9122401565027716E-3</v>
      </c>
      <c r="V72" s="67">
        <f>'Población %'!V117*DO72</f>
        <v>1.9637471121431312E-3</v>
      </c>
      <c r="W72" s="67">
        <f>'Población %'!W117*DP72</f>
        <v>1.9308495804859914E-3</v>
      </c>
      <c r="X72" s="67">
        <f>'Población %'!X117*DQ72</f>
        <v>1.9477607289722818E-3</v>
      </c>
      <c r="Y72" s="67">
        <f>'Población %'!Y117*DR72</f>
        <v>2.0233260039367201E-3</v>
      </c>
      <c r="Z72" s="67">
        <f>'Población %'!Z117*DS72</f>
        <v>2.081898281112144E-3</v>
      </c>
      <c r="AA72" s="67">
        <f>'Población %'!AA117*DT72</f>
        <v>2.1432494981613176E-3</v>
      </c>
      <c r="AB72" s="67">
        <f>'Población %'!AB117*DU72</f>
        <v>2.2222242474175188E-3</v>
      </c>
      <c r="AC72" s="67">
        <f>'Población %'!AC117*DV72</f>
        <v>2.2692630121861315E-3</v>
      </c>
      <c r="AD72" s="67">
        <f>'Población %'!AD117*DW72</f>
        <v>2.311090367645804E-3</v>
      </c>
      <c r="AE72" s="67">
        <f>'Población %'!AE117*DX72</f>
        <v>2.4214251689270612E-3</v>
      </c>
      <c r="AF72" s="67">
        <f>'Población %'!AF117*DY72</f>
        <v>2.5446298705526916E-3</v>
      </c>
      <c r="AG72" s="67">
        <f>'Población %'!AG117*DZ72</f>
        <v>2.6704878379735309E-3</v>
      </c>
      <c r="AH72" s="67">
        <f>'Población %'!AH117*EA72</f>
        <v>2.8028159546665673E-3</v>
      </c>
      <c r="AI72" s="67">
        <f>'Población %'!AI117*EB72</f>
        <v>2.8872607075997028E-3</v>
      </c>
      <c r="AJ72" s="67">
        <f>'Población %'!AJ117*EC72</f>
        <v>3.0131523092715076E-3</v>
      </c>
      <c r="AK72" s="67">
        <f>'Población %'!AK117*ED72</f>
        <v>3.1169270534431187E-3</v>
      </c>
      <c r="AL72" s="67">
        <f>'Población %'!AL117*EE72</f>
        <v>3.2481715351093234E-3</v>
      </c>
      <c r="AM72" s="67">
        <f>'Población %'!AM117*EF72</f>
        <v>3.37518376536022E-3</v>
      </c>
      <c r="AN72" s="67">
        <f>'Población %'!AN117*EG72</f>
        <v>3.5879632889358731E-3</v>
      </c>
      <c r="AO72" s="67">
        <f>'Población %'!AO117*EH72</f>
        <v>3.9017205438542668E-3</v>
      </c>
      <c r="AP72" s="67">
        <f>'Población %'!AP117*EI72</f>
        <v>4.2699451962927787E-3</v>
      </c>
      <c r="AQ72" s="67">
        <f>'Población %'!AQ117*EJ72</f>
        <v>4.5806984477194035E-3</v>
      </c>
      <c r="AR72" s="67">
        <f>'Población %'!AR117*EK72</f>
        <v>4.7990670149611501E-3</v>
      </c>
      <c r="AS72" s="67">
        <f>'Población %'!AS117*EL72</f>
        <v>5.1107963306678142E-3</v>
      </c>
      <c r="AT72" s="67">
        <f>'Población %'!AT117*EM72</f>
        <v>5.6999196802252515E-3</v>
      </c>
      <c r="AU72" s="67">
        <f>'Población %'!AU117*EN72</f>
        <v>6.5009583700134359E-3</v>
      </c>
      <c r="AV72" s="67">
        <f>'Población %'!AV117*EO72</f>
        <v>7.5704025839711296E-3</v>
      </c>
      <c r="AW72" s="67">
        <f>'Población %'!AW117*EP72</f>
        <v>8.919332111515469E-3</v>
      </c>
      <c r="AX72" s="67">
        <f>'Población %'!AX117*EQ72</f>
        <v>1.0783380971290255E-2</v>
      </c>
      <c r="AY72" s="67">
        <f>'Población %'!AY117*ER72</f>
        <v>1.3123503864660123E-2</v>
      </c>
      <c r="AZ72" s="67">
        <f>'Población %'!AZ117*ES72</f>
        <v>1.5787178497594302E-2</v>
      </c>
      <c r="BA72" s="67">
        <f>'Población %'!BA117*ET72</f>
        <v>1.8428570566095679E-2</v>
      </c>
      <c r="BB72" s="67">
        <f>'Población %'!BB117*EU72</f>
        <v>2.1054229304087433E-2</v>
      </c>
      <c r="BC72" s="67">
        <f>'Población %'!BC117*EV72</f>
        <v>2.5419373045251766E-2</v>
      </c>
      <c r="BD72" s="67">
        <f>'Población %'!BD117*EW72</f>
        <v>3.2784685469539811E-2</v>
      </c>
      <c r="BE72" s="67">
        <f>'Población %'!BE117*EX72</f>
        <v>4.2676379449459095E-2</v>
      </c>
      <c r="BF72" s="67">
        <f>'Población %'!BF117*EY72</f>
        <v>5.5376282298344903E-2</v>
      </c>
      <c r="BG72" s="67">
        <f>'Población %'!BG117*EZ72</f>
        <v>6.949120813094864E-2</v>
      </c>
      <c r="BH72" s="67">
        <f>'Población %'!BH117*FA72</f>
        <v>8.7963719206591157E-2</v>
      </c>
      <c r="BI72" s="67">
        <f>'Población %'!BI117*FB72</f>
        <v>0.11129920942872902</v>
      </c>
      <c r="BJ72" s="67">
        <f>'Población %'!BJ117*FC72</f>
        <v>0.13682055810064697</v>
      </c>
      <c r="BK72" s="67">
        <f>'Población %'!BK117*FD72</f>
        <v>0.16477610296993264</v>
      </c>
      <c r="BL72" s="67">
        <f>'Población %'!BL117*FE72</f>
        <v>0.19167874333923449</v>
      </c>
      <c r="BM72" s="67">
        <f>'Población %'!BM117*FF72</f>
        <v>0.21593468690416753</v>
      </c>
      <c r="BN72" s="67">
        <f>'Población %'!BN117*FG72</f>
        <v>0.23342731316773688</v>
      </c>
      <c r="BO72" s="67">
        <f>'Población %'!BO117*FH72</f>
        <v>0.24422163902007896</v>
      </c>
      <c r="BP72" s="67">
        <f>'Población %'!BP117*FI72</f>
        <v>0.24975182506136639</v>
      </c>
      <c r="BQ72" s="67">
        <f>'Población %'!BQ117*FJ72</f>
        <v>0.24673817391970559</v>
      </c>
      <c r="BR72" s="67">
        <f>'Población %'!BR117*FK72</f>
        <v>0.23910979488645689</v>
      </c>
      <c r="BS72" s="67">
        <f>'Población %'!BS117*FL72</f>
        <v>0.23064093229182778</v>
      </c>
      <c r="BT72" s="67">
        <f>'Población %'!BT117*FM72</f>
        <v>0.22228059344847323</v>
      </c>
      <c r="BU72" s="67">
        <f>'Población %'!BU117*FN72</f>
        <v>0.21174210382313471</v>
      </c>
      <c r="BV72" s="67">
        <f>'Población %'!BV117*FO72</f>
        <v>0.19953797825896386</v>
      </c>
      <c r="BW72" s="67">
        <f>'Población %'!BW117*FP72</f>
        <v>0.18803208532854326</v>
      </c>
      <c r="BX72" s="67">
        <f>'Población %'!BX117*FQ72</f>
        <v>0.17861842219891449</v>
      </c>
      <c r="BY72" s="67">
        <f>'Población %'!BY117*FR72</f>
        <v>0.17005050924491411</v>
      </c>
      <c r="BZ72" s="67">
        <f>'Población %'!BZ117*FS72</f>
        <v>0.1623766830479848</v>
      </c>
      <c r="CA72" s="67">
        <f>'Población %'!CA117*FT72</f>
        <v>0.15483144170792101</v>
      </c>
      <c r="CB72" s="67">
        <f>'Población %'!CB117*FU72</f>
        <v>0.14684943301686118</v>
      </c>
      <c r="CC72" s="67">
        <f>'Población %'!CC117*FV72</f>
        <v>0.13763435649240877</v>
      </c>
      <c r="CD72" s="67">
        <f>'Población %'!CD117*FW72</f>
        <v>0.12767405172960181</v>
      </c>
      <c r="CE72" s="67">
        <f>'Población %'!CE117*FX72</f>
        <v>0.11754893577634662</v>
      </c>
      <c r="CF72" s="67">
        <f>'Población %'!CF117*FY72</f>
        <v>0.10789022644230033</v>
      </c>
      <c r="CG72" s="67">
        <f>'Población %'!CG117*FZ72</f>
        <v>9.8053529986715501E-2</v>
      </c>
      <c r="CH72" s="67">
        <f>'Población %'!CH117*GA72</f>
        <v>8.8214422595992478E-2</v>
      </c>
      <c r="CI72" s="67">
        <f>'Población %'!CI117*GB72</f>
        <v>7.859566898403221E-2</v>
      </c>
      <c r="CJ72" s="67">
        <f>'Población %'!CJ117*GC72</f>
        <v>6.9259100600804924E-2</v>
      </c>
      <c r="CK72" s="67">
        <f>'Población %'!CK117*GD72</f>
        <v>6.0632644908850841E-2</v>
      </c>
      <c r="CL72" s="67">
        <f>'Población %'!CL117*GE72</f>
        <v>5.2776333849140537E-2</v>
      </c>
      <c r="CM72" s="67">
        <f>'Población %'!CM117*GF72</f>
        <v>4.5169366936737176E-2</v>
      </c>
      <c r="CN72" s="67">
        <f>'Población %'!CN117*GG72</f>
        <v>3.7794195120299648E-2</v>
      </c>
      <c r="CP72" s="72">
        <f t="shared" si="3"/>
        <v>5.4273845804957457</v>
      </c>
      <c r="CQ72" s="83">
        <f>100*'Población %'!CR117</f>
        <v>17.930075039353532</v>
      </c>
      <c r="CR72" s="83">
        <f t="shared" si="4"/>
        <v>30.269725969264151</v>
      </c>
      <c r="CT72">
        <f t="shared" si="5"/>
        <v>2056</v>
      </c>
      <c r="CU72" s="68">
        <f>'Insumo 4'!B$12+('Insumo 3'!$E41*'Insumo 4'!B$47)</f>
        <v>2.4297858441326561E-2</v>
      </c>
      <c r="CV72" s="68">
        <f>'Insumo 4'!C$12+('Insumo 3'!$E41*'Insumo 4'!C$47)</f>
        <v>2.5579602051303212E-2</v>
      </c>
      <c r="CW72" s="68">
        <f>'Insumo 4'!D$12+('Insumo 3'!$E41*'Insumo 4'!D$47)</f>
        <v>2.7622602184978258E-2</v>
      </c>
      <c r="CX72" s="68">
        <f>'Insumo 4'!E$12+('Insumo 3'!$E41*'Insumo 4'!E$47)</f>
        <v>3.00190788617292E-2</v>
      </c>
      <c r="CY72" s="68">
        <f>'Insumo 4'!F$12+('Insumo 3'!$E41*'Insumo 4'!F$47)</f>
        <v>3.1974569779883964E-2</v>
      </c>
      <c r="CZ72" s="68">
        <f>'Insumo 4'!G$12+('Insumo 3'!$E41*'Insumo 4'!G$47)</f>
        <v>3.3836688955384372E-2</v>
      </c>
      <c r="DA72" s="68">
        <f>'Insumo 4'!H$12+('Insumo 3'!$E41*'Insumo 4'!H$47)</f>
        <v>3.6662002697141212E-2</v>
      </c>
      <c r="DB72" s="68">
        <f>'Insumo 4'!I$12+('Insumo 3'!$E41*'Insumo 4'!I$47)</f>
        <v>3.9414821810223544E-2</v>
      </c>
      <c r="DC72" s="68">
        <f>'Insumo 4'!J$12+('Insumo 3'!$E41*'Insumo 4'!J$47)</f>
        <v>4.1779741546331031E-2</v>
      </c>
      <c r="DD72" s="68">
        <f>'Insumo 4'!K$12+('Insumo 3'!$E41*'Insumo 4'!K$47)</f>
        <v>4.3408521226941714E-2</v>
      </c>
      <c r="DE72" s="68">
        <f>'Insumo 4'!L$12+('Insumo 3'!$E41*'Insumo 4'!L$47)</f>
        <v>4.5108749094694665E-2</v>
      </c>
      <c r="DF72" s="68">
        <f>'Insumo 4'!M$12+('Insumo 3'!$E41*'Insumo 4'!M$47)</f>
        <v>4.69583776054803E-2</v>
      </c>
      <c r="DG72" s="68">
        <f>'Insumo 4'!N$12+('Insumo 3'!$E41*'Insumo 4'!N$47)</f>
        <v>5.1627106719286928E-2</v>
      </c>
      <c r="DH72" s="68">
        <f>'Insumo 4'!O$12+('Insumo 3'!$E41*'Insumo 4'!O$47)</f>
        <v>5.9190577371460322E-2</v>
      </c>
      <c r="DI72" s="68">
        <f>'Insumo 4'!P$12+('Insumo 3'!$E41*'Insumo 4'!P$47)</f>
        <v>7.0240508119677594E-2</v>
      </c>
      <c r="DJ72" s="68">
        <f>'Insumo 4'!Q$12+('Insumo 3'!$E41*'Insumo 4'!Q$47)</f>
        <v>8.5728247076270109E-2</v>
      </c>
      <c r="DK72" s="68">
        <f>'Insumo 4'!R$12+('Insumo 3'!$E41*'Insumo 4'!R$47)</f>
        <v>0.11977013311620471</v>
      </c>
      <c r="DL72" s="68">
        <f>'Insumo 4'!S$12+('Insumo 3'!$E41*'Insumo 4'!S$47)</f>
        <v>0.14011385310765889</v>
      </c>
      <c r="DM72" s="68">
        <f>'Insumo 4'!T$12+('Insumo 3'!$E41*'Insumo 4'!T$47)</f>
        <v>0.15490483576843164</v>
      </c>
      <c r="DN72" s="68">
        <f>'Insumo 4'!U$12+('Insumo 3'!$E41*'Insumo 4'!U$47)</f>
        <v>0.16109557417058307</v>
      </c>
      <c r="DO72" s="68">
        <f>'Insumo 4'!V$12+('Insumo 3'!$E41*'Insumo 4'!V$47)</f>
        <v>0.1645724356098231</v>
      </c>
      <c r="DP72" s="68">
        <f>'Insumo 4'!W$12+('Insumo 3'!$E41*'Insumo 4'!W$47)</f>
        <v>0.16096464586897219</v>
      </c>
      <c r="DQ72" s="68">
        <f>'Insumo 4'!X$12+('Insumo 3'!$E41*'Insumo 4'!X$47)</f>
        <v>0.16151735853600674</v>
      </c>
      <c r="DR72" s="68">
        <f>'Insumo 4'!Y$12+('Insumo 3'!$E41*'Insumo 4'!Y$47)</f>
        <v>0.16672431151198908</v>
      </c>
      <c r="DS72" s="68">
        <f>'Insumo 4'!Z$12+('Insumo 3'!$E41*'Insumo 4'!Z$47)</f>
        <v>0.17021866435029906</v>
      </c>
      <c r="DT72" s="68">
        <f>'Insumo 4'!AA$12+('Insumo 3'!$E41*'Insumo 4'!AA$47)</f>
        <v>0.17370603634246676</v>
      </c>
      <c r="DU72" s="68">
        <f>'Insumo 4'!AB$12+('Insumo 3'!$E41*'Insumo 4'!AB$47)</f>
        <v>0.17857416268402693</v>
      </c>
      <c r="DV72" s="68">
        <f>'Insumo 4'!AC$12+('Insumo 3'!$E41*'Insumo 4'!AC$47)</f>
        <v>0.18085745121039712</v>
      </c>
      <c r="DW72" s="68">
        <f>'Insumo 4'!AD$12+('Insumo 3'!$E41*'Insumo 4'!AD$47)</f>
        <v>0.18258438353490983</v>
      </c>
      <c r="DX72" s="68">
        <f>'Insumo 4'!AE$12+('Insumo 3'!$E41*'Insumo 4'!AE$47)</f>
        <v>0.18950213483670583</v>
      </c>
      <c r="DY72" s="68">
        <f>'Insumo 4'!AF$12+('Insumo 3'!$E41*'Insumo 4'!AF$47)</f>
        <v>0.19725093527800031</v>
      </c>
      <c r="DZ72" s="68">
        <f>'Insumo 4'!AG$12+('Insumo 3'!$E41*'Insumo 4'!AG$47)</f>
        <v>0.20518374245031115</v>
      </c>
      <c r="EA72" s="68">
        <f>'Insumo 4'!AH$12+('Insumo 3'!$E41*'Insumo 4'!AH$47)</f>
        <v>0.21359640415228578</v>
      </c>
      <c r="EB72" s="68">
        <f>'Insumo 4'!AI$12+('Insumo 3'!$E41*'Insumo 4'!AI$47)</f>
        <v>0.21857598598438771</v>
      </c>
      <c r="EC72" s="68">
        <f>'Insumo 4'!AJ$12+('Insumo 3'!$E41*'Insumo 4'!AJ$47)</f>
        <v>0.22707480824776624</v>
      </c>
      <c r="ED72" s="68">
        <f>'Insumo 4'!AK$12+('Insumo 3'!$E41*'Insumo 4'!AK$47)</f>
        <v>0.23427049905565558</v>
      </c>
      <c r="EE72" s="68">
        <f>'Insumo 4'!AL$12+('Insumo 3'!$E41*'Insumo 4'!AL$47)</f>
        <v>0.24359622403766079</v>
      </c>
      <c r="EF72" s="68">
        <f>'Insumo 4'!AM$12+('Insumo 3'!$E41*'Insumo 4'!AM$47)</f>
        <v>0.25258070345568168</v>
      </c>
      <c r="EG72" s="68">
        <f>'Insumo 4'!AN$12+('Insumo 3'!$E41*'Insumo 4'!AN$47)</f>
        <v>0.26888207305229062</v>
      </c>
      <c r="EH72" s="68">
        <f>'Insumo 4'!AO$12+('Insumo 3'!$E41*'Insumo 4'!AO$47)</f>
        <v>0.2942644981605812</v>
      </c>
      <c r="EI72" s="68">
        <f>'Insumo 4'!AP$12+('Insumo 3'!$E41*'Insumo 4'!AP$47)</f>
        <v>0.32512157848843659</v>
      </c>
      <c r="EJ72" s="68">
        <f>'Insumo 4'!AQ$12+('Insumo 3'!$E41*'Insumo 4'!AQ$47)</f>
        <v>0.35209829207286364</v>
      </c>
      <c r="EK72" s="68">
        <f>'Insumo 4'!AR$12+('Insumo 3'!$E41*'Insumo 4'!AR$47)</f>
        <v>0.37259189556233091</v>
      </c>
      <c r="EL72" s="68">
        <f>'Insumo 4'!AS$12+('Insumo 3'!$E41*'Insumo 4'!AS$47)</f>
        <v>0.39993740577691134</v>
      </c>
      <c r="EM72" s="68">
        <f>'Insumo 4'!AT$12+('Insumo 3'!$E41*'Insumo 4'!AT$47)</f>
        <v>0.44784539904965193</v>
      </c>
      <c r="EN72" s="68">
        <f>'Insumo 4'!AU$12+('Insumo 3'!$E41*'Insumo 4'!AU$47)</f>
        <v>0.51139792407001816</v>
      </c>
      <c r="EO72" s="68">
        <f>'Insumo 4'!AV$12+('Insumo 3'!$E41*'Insumo 4'!AV$47)</f>
        <v>0.59596279675511787</v>
      </c>
      <c r="EP72" s="68">
        <f>'Insumo 4'!AW$12+('Insumo 3'!$E41*'Insumo 4'!AW$47)</f>
        <v>0.70166342665844605</v>
      </c>
      <c r="EQ72" s="68">
        <f>'Insumo 4'!AX$12+('Insumo 3'!$E41*'Insumo 4'!AX$47)</f>
        <v>0.84767252152068551</v>
      </c>
      <c r="ER72" s="68">
        <f>'Insumo 4'!AY$12+('Insumo 3'!$E41*'Insumo 4'!AY$47)</f>
        <v>1.031627616770721</v>
      </c>
      <c r="ES72" s="68">
        <f>'Insumo 4'!AZ$12+('Insumo 3'!$E41*'Insumo 4'!AZ$47)</f>
        <v>1.2404061198707632</v>
      </c>
      <c r="ET72" s="68">
        <f>'Insumo 4'!BA$12+('Insumo 3'!$E41*'Insumo 4'!BA$47)</f>
        <v>1.4469645206617812</v>
      </c>
      <c r="EU72" s="68">
        <f>'Insumo 4'!BB$12+('Insumo 3'!$E41*'Insumo 4'!BB$47)</f>
        <v>1.6561741271650834</v>
      </c>
      <c r="EV72" s="68">
        <f>'Insumo 4'!BC$12+('Insumo 3'!$E41*'Insumo 4'!BC$47)</f>
        <v>1.9811594324652193</v>
      </c>
      <c r="EW72" s="68">
        <f>'Insumo 4'!BD$12+('Insumo 3'!$E41*'Insumo 4'!BD$47)</f>
        <v>2.4903211679366364</v>
      </c>
      <c r="EX72" s="68">
        <f>'Insumo 4'!BE$12+('Insumo 3'!$E41*'Insumo 4'!BE$47)</f>
        <v>3.1340586276101448</v>
      </c>
      <c r="EY72" s="68">
        <f>'Insumo 4'!BF$12+('Insumo 3'!$E41*'Insumo 4'!BF$47)</f>
        <v>3.9495164870565698</v>
      </c>
      <c r="EZ72" s="68">
        <f>'Insumo 4'!BG$12+('Insumo 3'!$E41*'Insumo 4'!BG$47)</f>
        <v>4.819380812680353</v>
      </c>
      <c r="FA72" s="68">
        <f>'Insumo 4'!BH$12+('Insumo 3'!$E41*'Insumo 4'!BH$47)</f>
        <v>6.0113482813488499</v>
      </c>
      <c r="FB72" s="68">
        <f>'Insumo 4'!BI$12+('Insumo 3'!$E41*'Insumo 4'!BI$47)</f>
        <v>7.6445756324563838</v>
      </c>
      <c r="FC72" s="68">
        <f>'Insumo 4'!BJ$12+('Insumo 3'!$E41*'Insumo 4'!BJ$47)</f>
        <v>9.5815576123148318</v>
      </c>
      <c r="FD72" s="68">
        <f>'Insumo 4'!BK$12+('Insumo 3'!$E41*'Insumo 4'!BK$47)</f>
        <v>11.771881409187282</v>
      </c>
      <c r="FE72" s="68">
        <f>'Insumo 4'!BL$12+('Insumo 3'!$E41*'Insumo 4'!BL$47)</f>
        <v>13.995320691800115</v>
      </c>
      <c r="FF72" s="68">
        <f>'Insumo 4'!BM$12+('Insumo 3'!$E41*'Insumo 4'!BM$47)</f>
        <v>16.25472138745285</v>
      </c>
      <c r="FG72" s="68">
        <f>'Insumo 4'!BN$12+('Insumo 3'!$E41*'Insumo 4'!BN$47)</f>
        <v>18.313458001498983</v>
      </c>
      <c r="FH72" s="68">
        <f>'Insumo 4'!BO$12+('Insumo 3'!$E41*'Insumo 4'!BO$47)</f>
        <v>20.140814554702956</v>
      </c>
      <c r="FI72" s="68">
        <f>'Insumo 4'!BP$12+('Insumo 3'!$E41*'Insumo 4'!BP$47)</f>
        <v>21.751521628106445</v>
      </c>
      <c r="FJ72" s="68">
        <f>'Insumo 4'!BQ$12+('Insumo 3'!$E41*'Insumo 4'!BQ$47)</f>
        <v>22.842915398542878</v>
      </c>
      <c r="FK72" s="68">
        <f>'Insumo 4'!BR$12+('Insumo 3'!$E41*'Insumo 4'!BR$47)</f>
        <v>23.444941118535713</v>
      </c>
      <c r="FL72" s="68">
        <f>'Insumo 4'!BS$12+('Insumo 3'!$E41*'Insumo 4'!BS$47)</f>
        <v>23.689092820860921</v>
      </c>
      <c r="FM72" s="68">
        <f>'Insumo 4'!BT$12+('Insumo 3'!$E41*'Insumo 4'!BT$47)</f>
        <v>23.723375445390662</v>
      </c>
      <c r="FN72" s="68">
        <f>'Insumo 4'!BU$12+('Insumo 3'!$E41*'Insumo 4'!BU$47)</f>
        <v>23.572673499743541</v>
      </c>
      <c r="FO72" s="68">
        <f>'Insumo 4'!BV$12+('Insumo 3'!$E41*'Insumo 4'!BV$47)</f>
        <v>23.23705778872305</v>
      </c>
      <c r="FP72" s="68">
        <f>'Insumo 4'!BW$12+('Insumo 3'!$E41*'Insumo 4'!BW$47)</f>
        <v>22.815930016449439</v>
      </c>
      <c r="FQ72" s="68">
        <f>'Insumo 4'!BX$12+('Insumo 3'!$E41*'Insumo 4'!BX$47)</f>
        <v>22.441978534703985</v>
      </c>
      <c r="FR72" s="68">
        <f>'Insumo 4'!BY$12+('Insumo 3'!$E41*'Insumo 4'!BY$47)</f>
        <v>22.039058987481969</v>
      </c>
      <c r="FS72" s="68">
        <f>'Insumo 4'!BZ$12+('Insumo 3'!$E41*'Insumo 4'!BZ$47)</f>
        <v>21.718971999269471</v>
      </c>
      <c r="FT72" s="68">
        <f>'Insumo 4'!CA$12+('Insumo 3'!$E41*'Insumo 4'!CA$47)</f>
        <v>21.351620933072528</v>
      </c>
      <c r="FU72" s="68">
        <f>'Insumo 4'!CB$12+('Insumo 3'!$E41*'Insumo 4'!CB$47)</f>
        <v>21.047829074157711</v>
      </c>
      <c r="FV72" s="68">
        <f>'Insumo 4'!CC$12+('Insumo 3'!$E41*'Insumo 4'!CC$47)</f>
        <v>20.796861764991412</v>
      </c>
      <c r="FW72" s="68">
        <f>'Insumo 4'!CD$12+('Insumo 3'!$E41*'Insumo 4'!CD$47)</f>
        <v>20.581493031718761</v>
      </c>
      <c r="FX72" s="68">
        <f>'Insumo 4'!CE$12+('Insumo 3'!$E41*'Insumo 4'!CE$47)</f>
        <v>20.267526063648631</v>
      </c>
      <c r="FY72" s="68">
        <f>'Insumo 4'!CF$12+('Insumo 3'!$E41*'Insumo 4'!CF$47)</f>
        <v>19.981712918917257</v>
      </c>
      <c r="FZ72" s="68">
        <f>'Insumo 4'!CG$12+('Insumo 3'!$E41*'Insumo 4'!CG$47)</f>
        <v>19.656892456848311</v>
      </c>
      <c r="GA72" s="68">
        <f>'Insumo 4'!CH$12+('Insumo 3'!$E41*'Insumo 4'!CH$47)</f>
        <v>19.311285038594669</v>
      </c>
      <c r="GB72" s="68">
        <f>'Insumo 4'!CI$12+('Insumo 3'!$E41*'Insumo 4'!CI$47)</f>
        <v>18.963424570950117</v>
      </c>
      <c r="GC72" s="68">
        <f>'Insumo 4'!CJ$12+('Insumo 3'!$E41*'Insumo 4'!CJ$47)</f>
        <v>18.634112567575517</v>
      </c>
      <c r="GD72" s="68">
        <f>'Insumo 4'!CK$12+('Insumo 3'!$E41*'Insumo 4'!CK$47)</f>
        <v>18.31418789672778</v>
      </c>
      <c r="GE72" s="68">
        <f>'Insumo 4'!CL$12+('Insumo 3'!$E41*'Insumo 4'!CL$47)</f>
        <v>18.011881131480102</v>
      </c>
      <c r="GF72" s="68">
        <f>'Insumo 4'!CM$12+('Insumo 3'!$E41*'Insumo 4'!CM$47)</f>
        <v>17.72116435688649</v>
      </c>
      <c r="GG72" s="68">
        <f>'Insumo 4'!CN$12+('Insumo 3'!$E41*'Insumo 4'!CN$47)</f>
        <v>17.430448702098737</v>
      </c>
    </row>
    <row r="73" spans="1:189">
      <c r="A73">
        <f>'Población %'!A118</f>
        <v>2057</v>
      </c>
      <c r="B73" s="67">
        <f>'Población %'!B118*CU73</f>
        <v>2.5880740806226194E-4</v>
      </c>
      <c r="C73" s="67">
        <f>'Población %'!C118*CV73</f>
        <v>2.7521479589651652E-4</v>
      </c>
      <c r="D73" s="67">
        <f>'Población %'!D118*CW73</f>
        <v>3.0031636637009487E-4</v>
      </c>
      <c r="E73" s="67">
        <f>'Población %'!E118*CX73</f>
        <v>3.2958617047223083E-4</v>
      </c>
      <c r="F73" s="67">
        <f>'Población %'!F118*CY73</f>
        <v>3.5444666995828092E-4</v>
      </c>
      <c r="G73" s="67">
        <f>'Población %'!G118*CZ73</f>
        <v>3.7862088975563622E-4</v>
      </c>
      <c r="H73" s="67">
        <f>'Población %'!H118*DA73</f>
        <v>4.1396835296812474E-4</v>
      </c>
      <c r="I73" s="67">
        <f>'Población %'!I118*DB73</f>
        <v>4.4895838003366942E-4</v>
      </c>
      <c r="J73" s="67">
        <f>'Población %'!J118*DC73</f>
        <v>4.7996172836122858E-4</v>
      </c>
      <c r="K73" s="67">
        <f>'Población %'!K118*DD73</f>
        <v>5.0251120514521069E-4</v>
      </c>
      <c r="L73" s="67">
        <f>'Población %'!L118*DE73</f>
        <v>5.2564535363786155E-4</v>
      </c>
      <c r="M73" s="67">
        <f>'Población %'!M118*DF73</f>
        <v>5.5035353143932295E-4</v>
      </c>
      <c r="N73" s="67">
        <f>'Población %'!N118*DG73</f>
        <v>6.0846179625783899E-4</v>
      </c>
      <c r="O73" s="67">
        <f>'Población %'!O118*DH73</f>
        <v>7.0145431745849613E-4</v>
      </c>
      <c r="P73" s="67">
        <f>'Población %'!P118*DI73</f>
        <v>8.3624527503792299E-4</v>
      </c>
      <c r="Q73" s="67">
        <f>'Población %'!Q118*DJ73</f>
        <v>1.0241075648872897E-3</v>
      </c>
      <c r="R73" s="67">
        <f>'Población %'!R118*DK73</f>
        <v>1.4346499580367589E-3</v>
      </c>
      <c r="S73" s="67">
        <f>'Población %'!S118*DL73</f>
        <v>1.6830831400900664E-3</v>
      </c>
      <c r="T73" s="67">
        <f>'Población %'!T118*DM73</f>
        <v>1.8660295543675614E-3</v>
      </c>
      <c r="U73" s="67">
        <f>'Población %'!U118*DN73</f>
        <v>1.9473995193076982E-3</v>
      </c>
      <c r="V73" s="67">
        <f>'Población %'!V118*DO73</f>
        <v>1.9985273148304117E-3</v>
      </c>
      <c r="W73" s="67">
        <f>'Población %'!W118*DP73</f>
        <v>1.9653593412548918E-3</v>
      </c>
      <c r="X73" s="67">
        <f>'Población %'!X118*DQ73</f>
        <v>1.9830318835932451E-3</v>
      </c>
      <c r="Y73" s="67">
        <f>'Población %'!Y118*DR73</f>
        <v>2.0584122776198905E-3</v>
      </c>
      <c r="Z73" s="67">
        <f>'Población %'!Z118*DS73</f>
        <v>2.1157589839623475E-3</v>
      </c>
      <c r="AA73" s="67">
        <f>'Población %'!AA118*DT73</f>
        <v>2.1769769052412506E-3</v>
      </c>
      <c r="AB73" s="67">
        <f>'Población %'!AB118*DU73</f>
        <v>2.258752802733605E-3</v>
      </c>
      <c r="AC73" s="67">
        <f>'Población %'!AC118*DV73</f>
        <v>2.3084199812594278E-3</v>
      </c>
      <c r="AD73" s="67">
        <f>'Población %'!AD118*DW73</f>
        <v>2.3509518149801008E-3</v>
      </c>
      <c r="AE73" s="67">
        <f>'Población %'!AE118*DX73</f>
        <v>2.4627178588089854E-3</v>
      </c>
      <c r="AF73" s="67">
        <f>'Población %'!AF118*DY73</f>
        <v>2.5889122063060925E-3</v>
      </c>
      <c r="AG73" s="67">
        <f>'Población %'!AG118*DZ73</f>
        <v>2.7199810545369E-3</v>
      </c>
      <c r="AH73" s="67">
        <f>'Población %'!AH118*EA73</f>
        <v>2.8577562319440338E-3</v>
      </c>
      <c r="AI73" s="67">
        <f>'Población %'!AI118*EB73</f>
        <v>2.9495334725158258E-3</v>
      </c>
      <c r="AJ73" s="67">
        <f>'Población %'!AJ118*EC73</f>
        <v>3.0854945300439886E-3</v>
      </c>
      <c r="AK73" s="67">
        <f>'Población %'!AK118*ED73</f>
        <v>3.1982319648783137E-3</v>
      </c>
      <c r="AL73" s="67">
        <f>'Población %'!AL118*EE73</f>
        <v>3.3346822307119867E-3</v>
      </c>
      <c r="AM73" s="67">
        <f>'Población %'!AM118*EF73</f>
        <v>3.4655498631297821E-3</v>
      </c>
      <c r="AN73" s="67">
        <f>'Población %'!AN118*EG73</f>
        <v>3.6972332718388534E-3</v>
      </c>
      <c r="AO73" s="67">
        <f>'Población %'!AO118*EH73</f>
        <v>4.0406664965308356E-3</v>
      </c>
      <c r="AP73" s="67">
        <f>'Población %'!AP118*EI73</f>
        <v>4.4361689690368238E-3</v>
      </c>
      <c r="AQ73" s="67">
        <f>'Población %'!AQ118*EJ73</f>
        <v>4.7588569566055566E-3</v>
      </c>
      <c r="AR73" s="67">
        <f>'Población %'!AR118*EK73</f>
        <v>4.9881129908030649E-3</v>
      </c>
      <c r="AS73" s="67">
        <f>'Población %'!AS118*EL73</f>
        <v>5.299124165227014E-3</v>
      </c>
      <c r="AT73" s="67">
        <f>'Población %'!AT118*EM73</f>
        <v>5.8835905032265708E-3</v>
      </c>
      <c r="AU73" s="67">
        <f>'Población %'!AU118*EN73</f>
        <v>6.6834494770220184E-3</v>
      </c>
      <c r="AV73" s="67">
        <f>'Población %'!AV118*EO73</f>
        <v>7.7569329602850635E-3</v>
      </c>
      <c r="AW73" s="67">
        <f>'Población %'!AW118*EP73</f>
        <v>9.0868238133288998E-3</v>
      </c>
      <c r="AX73" s="67">
        <f>'Población %'!AX118*EQ73</f>
        <v>1.094219854438044E-2</v>
      </c>
      <c r="AY73" s="67">
        <f>'Población %'!AY118*ER73</f>
        <v>1.3287685410951123E-2</v>
      </c>
      <c r="AZ73" s="67">
        <f>'Población %'!AZ118*ES73</f>
        <v>1.5943086553436934E-2</v>
      </c>
      <c r="BA73" s="67">
        <f>'Población %'!BA118*ET73</f>
        <v>1.858858771686888E-2</v>
      </c>
      <c r="BB73" s="67">
        <f>'Población %'!BB118*EU73</f>
        <v>2.128598483534629E-2</v>
      </c>
      <c r="BC73" s="67">
        <f>'Población %'!BC118*EV73</f>
        <v>2.5423881650969295E-2</v>
      </c>
      <c r="BD73" s="67">
        <f>'Población %'!BD118*EW73</f>
        <v>3.2274841469870731E-2</v>
      </c>
      <c r="BE73" s="67">
        <f>'Población %'!BE118*EX73</f>
        <v>4.168078234084472E-2</v>
      </c>
      <c r="BF73" s="67">
        <f>'Población %'!BF118*EY73</f>
        <v>5.430523556699024E-2</v>
      </c>
      <c r="BG73" s="67">
        <f>'Población %'!BG118*EZ73</f>
        <v>6.8142439679640926E-2</v>
      </c>
      <c r="BH73" s="67">
        <f>'Población %'!BH118*FA73</f>
        <v>8.7322537622694818E-2</v>
      </c>
      <c r="BI73" s="67">
        <f>'Población %'!BI118*FB73</f>
        <v>0.11257711695784499</v>
      </c>
      <c r="BJ73" s="67">
        <f>'Población %'!BJ118*FC73</f>
        <v>0.14023109271526762</v>
      </c>
      <c r="BK73" s="67">
        <f>'Población %'!BK118*FD73</f>
        <v>0.16879378137051201</v>
      </c>
      <c r="BL73" s="67">
        <f>'Población %'!BL118*FE73</f>
        <v>0.19648280532655846</v>
      </c>
      <c r="BM73" s="67">
        <f>'Población %'!BM118*FF73</f>
        <v>0.22307758523762775</v>
      </c>
      <c r="BN73" s="67">
        <f>'Población %'!BN118*FG73</f>
        <v>0.24361397414647673</v>
      </c>
      <c r="BO73" s="67">
        <f>'Población %'!BO118*FH73</f>
        <v>0.25690924032106938</v>
      </c>
      <c r="BP73" s="67">
        <f>'Población %'!BP118*FI73</f>
        <v>0.26378787666644876</v>
      </c>
      <c r="BQ73" s="67">
        <f>'Población %'!BQ118*FJ73</f>
        <v>0.26204771887137585</v>
      </c>
      <c r="BR73" s="67">
        <f>'Población %'!BR118*FK73</f>
        <v>0.25264959674672693</v>
      </c>
      <c r="BS73" s="67">
        <f>'Población %'!BS118*FL73</f>
        <v>0.24067631506254797</v>
      </c>
      <c r="BT73" s="67">
        <f>'Población %'!BT118*FM73</f>
        <v>0.22979473289018046</v>
      </c>
      <c r="BU73" s="67">
        <f>'Población %'!BU118*FN73</f>
        <v>0.21948580983616253</v>
      </c>
      <c r="BV73" s="67">
        <f>'Población %'!BV118*FO73</f>
        <v>0.207196240251732</v>
      </c>
      <c r="BW73" s="67">
        <f>'Población %'!BW118*FP73</f>
        <v>0.1942831796242141</v>
      </c>
      <c r="BX73" s="67">
        <f>'Población %'!BX118*FQ73</f>
        <v>0.18315201846051432</v>
      </c>
      <c r="BY73" s="67">
        <f>'Población %'!BY118*FR73</f>
        <v>0.17336223263777692</v>
      </c>
      <c r="BZ73" s="67">
        <f>'Población %'!BZ118*FS73</f>
        <v>0.16521472346560859</v>
      </c>
      <c r="CA73" s="67">
        <f>'Población %'!CA118*FT73</f>
        <v>0.1569522709286961</v>
      </c>
      <c r="CB73" s="67">
        <f>'Población %'!CB118*FU73</f>
        <v>0.14964305091975738</v>
      </c>
      <c r="CC73" s="67">
        <f>'Población %'!CC118*FV73</f>
        <v>0.14177814550259274</v>
      </c>
      <c r="CD73" s="67">
        <f>'Población %'!CD118*FW73</f>
        <v>0.13253602223843414</v>
      </c>
      <c r="CE73" s="67">
        <f>'Población %'!CE118*FX73</f>
        <v>0.12171910711281536</v>
      </c>
      <c r="CF73" s="67">
        <f>'Población %'!CF118*FY73</f>
        <v>0.1115910045649421</v>
      </c>
      <c r="CG73" s="67">
        <f>'Población %'!CG118*FZ73</f>
        <v>0.10158992279452014</v>
      </c>
      <c r="CH73" s="67">
        <f>'Población %'!CH118*GA73</f>
        <v>9.162631223822687E-2</v>
      </c>
      <c r="CI73" s="67">
        <f>'Población %'!CI118*GB73</f>
        <v>8.1867179545466712E-2</v>
      </c>
      <c r="CJ73" s="67">
        <f>'Población %'!CJ118*GC73</f>
        <v>7.2495165419666691E-2</v>
      </c>
      <c r="CK73" s="67">
        <f>'Población %'!CK118*GD73</f>
        <v>6.3230356612630378E-2</v>
      </c>
      <c r="CL73" s="67">
        <f>'Población %'!CL118*GE73</f>
        <v>5.5011759687568447E-2</v>
      </c>
      <c r="CM73" s="67">
        <f>'Población %'!CM118*GF73</f>
        <v>4.7779365548245425E-2</v>
      </c>
      <c r="CN73" s="67">
        <f>'Población %'!CN118*GG73</f>
        <v>4.0421657223644596E-2</v>
      </c>
      <c r="CP73" s="72">
        <f t="shared" si="3"/>
        <v>5.6082044546176455</v>
      </c>
      <c r="CQ73" s="83">
        <f>100*'Población %'!CR118</f>
        <v>18.440435593780709</v>
      </c>
      <c r="CR73" s="83">
        <f t="shared" si="4"/>
        <v>30.412537849751711</v>
      </c>
      <c r="CT73">
        <f t="shared" si="5"/>
        <v>2057</v>
      </c>
      <c r="CU73" s="68">
        <f>'Insumo 4'!B$12+('Insumo 3'!$E42*'Insumo 4'!B$47)</f>
        <v>2.5063267786010059E-2</v>
      </c>
      <c r="CV73" s="68">
        <f>'Insumo 4'!C$12+('Insumo 3'!$E42*'Insumo 4'!C$47)</f>
        <v>2.6385387733635291E-2</v>
      </c>
      <c r="CW73" s="68">
        <f>'Insumo 4'!D$12+('Insumo 3'!$E42*'Insumo 4'!D$47)</f>
        <v>2.8492744625222999E-2</v>
      </c>
      <c r="CX73" s="68">
        <f>'Insumo 4'!E$12+('Insumo 3'!$E42*'Insumo 4'!E$47)</f>
        <v>3.0964712960925306E-2</v>
      </c>
      <c r="CY73" s="68">
        <f>'Insumo 4'!F$12+('Insumo 3'!$E42*'Insumo 4'!F$47)</f>
        <v>3.2981804000169493E-2</v>
      </c>
      <c r="CZ73" s="68">
        <f>'Insumo 4'!G$12+('Insumo 3'!$E42*'Insumo 4'!G$47)</f>
        <v>3.4902581983864214E-2</v>
      </c>
      <c r="DA73" s="68">
        <f>'Insumo 4'!H$12+('Insumo 3'!$E42*'Insumo 4'!H$47)</f>
        <v>3.7816896225184644E-2</v>
      </c>
      <c r="DB73" s="68">
        <f>'Insumo 4'!I$12+('Insumo 3'!$E42*'Insumo 4'!I$47)</f>
        <v>4.0656432177056057E-2</v>
      </c>
      <c r="DC73" s="68">
        <f>'Insumo 4'!J$12+('Insumo 3'!$E42*'Insumo 4'!J$47)</f>
        <v>4.3095849493673129E-2</v>
      </c>
      <c r="DD73" s="68">
        <f>'Insumo 4'!K$12+('Insumo 3'!$E42*'Insumo 4'!K$47)</f>
        <v>4.477593753098448E-2</v>
      </c>
      <c r="DE73" s="68">
        <f>'Insumo 4'!L$12+('Insumo 3'!$E42*'Insumo 4'!L$47)</f>
        <v>4.6529724452149972E-2</v>
      </c>
      <c r="DF73" s="68">
        <f>'Insumo 4'!M$12+('Insumo 3'!$E42*'Insumo 4'!M$47)</f>
        <v>4.8437618301412536E-2</v>
      </c>
      <c r="DG73" s="68">
        <f>'Insumo 4'!N$12+('Insumo 3'!$E42*'Insumo 4'!N$47)</f>
        <v>5.3253417532535575E-2</v>
      </c>
      <c r="DH73" s="68">
        <f>'Insumo 4'!O$12+('Insumo 3'!$E42*'Insumo 4'!O$47)</f>
        <v>6.105514585377031E-2</v>
      </c>
      <c r="DI73" s="68">
        <f>'Insumo 4'!P$12+('Insumo 3'!$E42*'Insumo 4'!P$47)</f>
        <v>7.2453161610105246E-2</v>
      </c>
      <c r="DJ73" s="68">
        <f>'Insumo 4'!Q$12+('Insumo 3'!$E42*'Insumo 4'!Q$47)</f>
        <v>8.842878142887417E-2</v>
      </c>
      <c r="DK73" s="68">
        <f>'Insumo 4'!R$12+('Insumo 3'!$E42*'Insumo 4'!R$47)</f>
        <v>0.12354302443181171</v>
      </c>
      <c r="DL73" s="68">
        <f>'Insumo 4'!S$12+('Insumo 3'!$E42*'Insumo 4'!S$47)</f>
        <v>0.14452759404483581</v>
      </c>
      <c r="DM73" s="68">
        <f>'Insumo 4'!T$12+('Insumo 3'!$E42*'Insumo 4'!T$47)</f>
        <v>0.15978450897585145</v>
      </c>
      <c r="DN73" s="68">
        <f>'Insumo 4'!U$12+('Insumo 3'!$E42*'Insumo 4'!U$47)</f>
        <v>0.16617026246688155</v>
      </c>
      <c r="DO73" s="68">
        <f>'Insumo 4'!V$12+('Insumo 3'!$E42*'Insumo 4'!V$47)</f>
        <v>0.16975664887689998</v>
      </c>
      <c r="DP73" s="68">
        <f>'Insumo 4'!W$12+('Insumo 3'!$E42*'Insumo 4'!W$47)</f>
        <v>0.16603520977933853</v>
      </c>
      <c r="DQ73" s="68">
        <f>'Insumo 4'!X$12+('Insumo 3'!$E42*'Insumo 4'!X$47)</f>
        <v>0.16660533350510054</v>
      </c>
      <c r="DR73" s="68">
        <f>'Insumo 4'!Y$12+('Insumo 3'!$E42*'Insumo 4'!Y$47)</f>
        <v>0.17197631124379059</v>
      </c>
      <c r="DS73" s="68">
        <f>'Insumo 4'!Z$12+('Insumo 3'!$E42*'Insumo 4'!Z$47)</f>
        <v>0.17558074005124505</v>
      </c>
      <c r="DT73" s="68">
        <f>'Insumo 4'!AA$12+('Insumo 3'!$E42*'Insumo 4'!AA$47)</f>
        <v>0.17917796810820291</v>
      </c>
      <c r="DU73" s="68">
        <f>'Insumo 4'!AB$12+('Insumo 3'!$E42*'Insumo 4'!AB$47)</f>
        <v>0.18419944579971548</v>
      </c>
      <c r="DV73" s="68">
        <f>'Insumo 4'!AC$12+('Insumo 3'!$E42*'Insumo 4'!AC$47)</f>
        <v>0.18655466043343841</v>
      </c>
      <c r="DW73" s="68">
        <f>'Insumo 4'!AD$12+('Insumo 3'!$E42*'Insumo 4'!AD$47)</f>
        <v>0.18833599303121018</v>
      </c>
      <c r="DX73" s="68">
        <f>'Insumo 4'!AE$12+('Insumo 3'!$E42*'Insumo 4'!AE$47)</f>
        <v>0.195471661130216</v>
      </c>
      <c r="DY73" s="68">
        <f>'Insumo 4'!AF$12+('Insumo 3'!$E42*'Insumo 4'!AF$47)</f>
        <v>0.20346455733337263</v>
      </c>
      <c r="DZ73" s="68">
        <f>'Insumo 4'!AG$12+('Insumo 3'!$E42*'Insumo 4'!AG$47)</f>
        <v>0.21164725668255663</v>
      </c>
      <c r="EA73" s="68">
        <f>'Insumo 4'!AH$12+('Insumo 3'!$E42*'Insumo 4'!AH$47)</f>
        <v>0.22032492650843244</v>
      </c>
      <c r="EB73" s="68">
        <f>'Insumo 4'!AI$12+('Insumo 3'!$E42*'Insumo 4'!AI$47)</f>
        <v>0.22546137066138913</v>
      </c>
      <c r="EC73" s="68">
        <f>'Insumo 4'!AJ$12+('Insumo 3'!$E42*'Insumo 4'!AJ$47)</f>
        <v>0.23422791520139966</v>
      </c>
      <c r="ED73" s="68">
        <f>'Insumo 4'!AK$12+('Insumo 3'!$E42*'Insumo 4'!AK$47)</f>
        <v>0.24165027820754512</v>
      </c>
      <c r="EE73" s="68">
        <f>'Insumo 4'!AL$12+('Insumo 3'!$E42*'Insumo 4'!AL$47)</f>
        <v>0.25126977381400317</v>
      </c>
      <c r="EF73" s="68">
        <f>'Insumo 4'!AM$12+('Insumo 3'!$E42*'Insumo 4'!AM$47)</f>
        <v>0.26053727424477197</v>
      </c>
      <c r="EG73" s="68">
        <f>'Insumo 4'!AN$12+('Insumo 3'!$E42*'Insumo 4'!AN$47)</f>
        <v>0.27735215496626103</v>
      </c>
      <c r="EH73" s="68">
        <f>'Insumo 4'!AO$12+('Insumo 3'!$E42*'Insumo 4'!AO$47)</f>
        <v>0.30353415446566634</v>
      </c>
      <c r="EI73" s="68">
        <f>'Insumo 4'!AP$12+('Insumo 3'!$E42*'Insumo 4'!AP$47)</f>
        <v>0.33536326686332824</v>
      </c>
      <c r="EJ73" s="68">
        <f>'Insumo 4'!AQ$12+('Insumo 3'!$E42*'Insumo 4'!AQ$47)</f>
        <v>0.36318977668458136</v>
      </c>
      <c r="EK73" s="68">
        <f>'Insumo 4'!AR$12+('Insumo 3'!$E42*'Insumo 4'!AR$47)</f>
        <v>0.38430115508977841</v>
      </c>
      <c r="EL73" s="68">
        <f>'Insumo 4'!AS$12+('Insumo 3'!$E42*'Insumo 4'!AS$47)</f>
        <v>0.41238248555715057</v>
      </c>
      <c r="EM73" s="68">
        <f>'Insumo 4'!AT$12+('Insumo 3'!$E42*'Insumo 4'!AT$47)</f>
        <v>0.46150069254242793</v>
      </c>
      <c r="EN73" s="68">
        <f>'Insumo 4'!AU$12+('Insumo 3'!$E42*'Insumo 4'!AU$47)</f>
        <v>0.52635675419864358</v>
      </c>
      <c r="EO73" s="68">
        <f>'Insumo 4'!AV$12+('Insumo 3'!$E42*'Insumo 4'!AV$47)</f>
        <v>0.61163077432982293</v>
      </c>
      <c r="EP73" s="68">
        <f>'Insumo 4'!AW$12+('Insumo 3'!$E42*'Insumo 4'!AW$47)</f>
        <v>0.71702874186417298</v>
      </c>
      <c r="EQ73" s="68">
        <f>'Insumo 4'!AX$12+('Insumo 3'!$E42*'Insumo 4'!AX$47)</f>
        <v>0.86285712134659687</v>
      </c>
      <c r="ER73" s="68">
        <f>'Insumo 4'!AY$12+('Insumo 3'!$E42*'Insumo 4'!AY$47)</f>
        <v>1.0470891825777995</v>
      </c>
      <c r="ES73" s="68">
        <f>'Insumo 4'!AZ$12+('Insumo 3'!$E42*'Insumo 4'!AZ$47)</f>
        <v>1.2564399130974873</v>
      </c>
      <c r="ET73" s="68">
        <f>'Insumo 4'!BA$12+('Insumo 3'!$E42*'Insumo 4'!BA$47)</f>
        <v>1.4643699608837986</v>
      </c>
      <c r="EU73" s="68">
        <f>'Insumo 4'!BB$12+('Insumo 3'!$E42*'Insumo 4'!BB$47)</f>
        <v>1.6759590756068707</v>
      </c>
      <c r="EV73" s="68">
        <f>'Insumo 4'!BC$12+('Insumo 3'!$E42*'Insumo 4'!BC$47)</f>
        <v>2.0057936486535026</v>
      </c>
      <c r="EW73" s="68">
        <f>'Insumo 4'!BD$12+('Insumo 3'!$E42*'Insumo 4'!BD$47)</f>
        <v>2.5233274947455278</v>
      </c>
      <c r="EX73" s="68">
        <f>'Insumo 4'!BE$12+('Insumo 3'!$E42*'Insumo 4'!BE$47)</f>
        <v>3.1766684695736087</v>
      </c>
      <c r="EY73" s="68">
        <f>'Insumo 4'!BF$12+('Insumo 3'!$E42*'Insumo 4'!BF$47)</f>
        <v>4.0023462424063414</v>
      </c>
      <c r="EZ73" s="68">
        <f>'Insumo 4'!BG$12+('Insumo 3'!$E42*'Insumo 4'!BG$47)</f>
        <v>4.8786076998510124</v>
      </c>
      <c r="FA73" s="68">
        <f>'Insumo 4'!BH$12+('Insumo 3'!$E42*'Insumo 4'!BH$47)</f>
        <v>6.0806534941478052</v>
      </c>
      <c r="FB73" s="68">
        <f>'Insumo 4'!BI$12+('Insumo 3'!$E42*'Insumo 4'!BI$47)</f>
        <v>7.7271140277400807</v>
      </c>
      <c r="FC73" s="68">
        <f>'Insumo 4'!BJ$12+('Insumo 3'!$E42*'Insumo 4'!BJ$47)</f>
        <v>9.6779126802795652</v>
      </c>
      <c r="FD73" s="68">
        <f>'Insumo 4'!BK$12+('Insumo 3'!$E42*'Insumo 4'!BK$47)</f>
        <v>11.883273788879267</v>
      </c>
      <c r="FE73" s="68">
        <f>'Insumo 4'!BL$12+('Insumo 3'!$E42*'Insumo 4'!BL$47)</f>
        <v>14.119149855604828</v>
      </c>
      <c r="FF73" s="68">
        <f>'Insumo 4'!BM$12+('Insumo 3'!$E42*'Insumo 4'!BM$47)</f>
        <v>16.393035390662952</v>
      </c>
      <c r="FG73" s="68">
        <f>'Insumo 4'!BN$12+('Insumo 3'!$E42*'Insumo 4'!BN$47)</f>
        <v>18.468188482575023</v>
      </c>
      <c r="FH73" s="68">
        <f>'Insumo 4'!BO$12+('Insumo 3'!$E42*'Insumo 4'!BO$47)</f>
        <v>20.311675104649982</v>
      </c>
      <c r="FI73" s="68">
        <f>'Insumo 4'!BP$12+('Insumo 3'!$E42*'Insumo 4'!BP$47)</f>
        <v>21.938319431309431</v>
      </c>
      <c r="FJ73" s="68">
        <f>'Insumo 4'!BQ$12+('Insumo 3'!$E42*'Insumo 4'!BQ$47)</f>
        <v>23.034876480422998</v>
      </c>
      <c r="FK73" s="68">
        <f>'Insumo 4'!BR$12+('Insumo 3'!$E42*'Insumo 4'!BR$47)</f>
        <v>23.632745543968966</v>
      </c>
      <c r="FL73" s="68">
        <f>'Insumo 4'!BS$12+('Insumo 3'!$E42*'Insumo 4'!BS$47)</f>
        <v>23.870846034332782</v>
      </c>
      <c r="FM73" s="68">
        <f>'Insumo 4'!BT$12+('Insumo 3'!$E42*'Insumo 4'!BT$47)</f>
        <v>23.902170608833536</v>
      </c>
      <c r="FN73" s="68">
        <f>'Insumo 4'!BU$12+('Insumo 3'!$E42*'Insumo 4'!BU$47)</f>
        <v>23.753168087662704</v>
      </c>
      <c r="FO73" s="68">
        <f>'Insumo 4'!BV$12+('Insumo 3'!$E42*'Insumo 4'!BV$47)</f>
        <v>23.423002218990373</v>
      </c>
      <c r="FP73" s="68">
        <f>'Insumo 4'!BW$12+('Insumo 3'!$E42*'Insumo 4'!BW$47)</f>
        <v>23.01130626510507</v>
      </c>
      <c r="FQ73" s="68">
        <f>'Insumo 4'!BX$12+('Insumo 3'!$E42*'Insumo 4'!BX$47)</f>
        <v>22.648750059787552</v>
      </c>
      <c r="FR73" s="68">
        <f>'Insumo 4'!BY$12+('Insumo 3'!$E42*'Insumo 4'!BY$47)</f>
        <v>22.255600053318865</v>
      </c>
      <c r="FS73" s="68">
        <f>'Insumo 4'!BZ$12+('Insumo 3'!$E42*'Insumo 4'!BZ$47)</f>
        <v>21.945673649535827</v>
      </c>
      <c r="FT73" s="68">
        <f>'Insumo 4'!CA$12+('Insumo 3'!$E42*'Insumo 4'!CA$47)</f>
        <v>21.584634585984844</v>
      </c>
      <c r="FU73" s="68">
        <f>'Insumo 4'!CB$12+('Insumo 3'!$E42*'Insumo 4'!CB$47)</f>
        <v>21.286073553826434</v>
      </c>
      <c r="FV73" s="68">
        <f>'Insumo 4'!CC$12+('Insumo 3'!$E42*'Insumo 4'!CC$47)</f>
        <v>21.040117677783424</v>
      </c>
      <c r="FW73" s="68">
        <f>'Insumo 4'!CD$12+('Insumo 3'!$E42*'Insumo 4'!CD$47)</f>
        <v>20.831015970378395</v>
      </c>
      <c r="FX73" s="68">
        <f>'Insumo 4'!CE$12+('Insumo 3'!$E42*'Insumo 4'!CE$47)</f>
        <v>20.521307437877692</v>
      </c>
      <c r="FY73" s="68">
        <f>'Insumo 4'!CF$12+('Insumo 3'!$E42*'Insumo 4'!CF$47)</f>
        <v>20.241529917038285</v>
      </c>
      <c r="FZ73" s="68">
        <f>'Insumo 4'!CG$12+('Insumo 3'!$E42*'Insumo 4'!CG$47)</f>
        <v>19.924170856587494</v>
      </c>
      <c r="GA73" s="68">
        <f>'Insumo 4'!CH$12+('Insumo 3'!$E42*'Insumo 4'!CH$47)</f>
        <v>19.586784635322381</v>
      </c>
      <c r="GB73" s="68">
        <f>'Insumo 4'!CI$12+('Insumo 3'!$E42*'Insumo 4'!CI$47)</f>
        <v>19.2472277171032</v>
      </c>
      <c r="GC73" s="68">
        <f>'Insumo 4'!CJ$12+('Insumo 3'!$E42*'Insumo 4'!CJ$47)</f>
        <v>18.925541288122201</v>
      </c>
      <c r="GD73" s="68">
        <f>'Insumo 4'!CK$12+('Insumo 3'!$E42*'Insumo 4'!CK$47)</f>
        <v>18.612899070158086</v>
      </c>
      <c r="GE73" s="68">
        <f>'Insumo 4'!CL$12+('Insumo 3'!$E42*'Insumo 4'!CL$47)</f>
        <v>18.31723079611962</v>
      </c>
      <c r="GF73" s="68">
        <f>'Insumo 4'!CM$12+('Insumo 3'!$E42*'Insumo 4'!CM$47)</f>
        <v>18.032728880666955</v>
      </c>
      <c r="GG73" s="68">
        <f>'Insumo 4'!CN$12+('Insumo 3'!$E42*'Insumo 4'!CN$47)</f>
        <v>17.748228044089515</v>
      </c>
    </row>
    <row r="74" spans="1:189">
      <c r="A74">
        <f>'Población %'!A119</f>
        <v>2058</v>
      </c>
      <c r="B74" s="67">
        <f>'Población %'!B119*CU74</f>
        <v>2.6364182839534825E-4</v>
      </c>
      <c r="C74" s="67">
        <f>'Población %'!C119*CV74</f>
        <v>2.80411595208652E-4</v>
      </c>
      <c r="D74" s="67">
        <f>'Población %'!D119*CW74</f>
        <v>3.0594581586721278E-4</v>
      </c>
      <c r="E74" s="67">
        <f>'Población %'!E119*CX74</f>
        <v>3.3602095529569387E-4</v>
      </c>
      <c r="F74" s="67">
        <f>'Población %'!F119*CY74</f>
        <v>3.6147785122012024E-4</v>
      </c>
      <c r="G74" s="67">
        <f>'Población %'!G119*CZ74</f>
        <v>3.8624723407635172E-4</v>
      </c>
      <c r="H74" s="67">
        <f>'Población %'!H119*DA74</f>
        <v>4.2241814755393829E-4</v>
      </c>
      <c r="I74" s="67">
        <f>'Población %'!I119*DB74</f>
        <v>4.5820909951063557E-4</v>
      </c>
      <c r="J74" s="67">
        <f>'Población %'!J119*DC74</f>
        <v>4.8989592394011795E-4</v>
      </c>
      <c r="K74" s="67">
        <f>'Población %'!K119*DD74</f>
        <v>5.1324380836299691E-4</v>
      </c>
      <c r="L74" s="67">
        <f>'Población %'!L119*DE74</f>
        <v>5.3722178433994949E-4</v>
      </c>
      <c r="M74" s="67">
        <f>'Población %'!M119*DF74</f>
        <v>5.6249472427372517E-4</v>
      </c>
      <c r="N74" s="67">
        <f>'Población %'!N119*DG74</f>
        <v>6.2135216129601109E-4</v>
      </c>
      <c r="O74" s="67">
        <f>'Población %'!O119*DH74</f>
        <v>7.1567008782606029E-4</v>
      </c>
      <c r="P74" s="67">
        <f>'Población %'!P119*DI74</f>
        <v>8.5313305288717528E-4</v>
      </c>
      <c r="Q74" s="67">
        <f>'Población %'!Q119*DJ74</f>
        <v>1.0451411789189422E-3</v>
      </c>
      <c r="R74" s="67">
        <f>'Población %'!R119*DK74</f>
        <v>1.4642204766927576E-3</v>
      </c>
      <c r="S74" s="67">
        <f>'Población %'!S119*DL74</f>
        <v>1.7167873151847767E-3</v>
      </c>
      <c r="T74" s="67">
        <f>'Población %'!T119*DM74</f>
        <v>1.9025505919153445E-3</v>
      </c>
      <c r="U74" s="67">
        <f>'Población %'!U119*DN74</f>
        <v>1.9834243989309522E-3</v>
      </c>
      <c r="V74" s="67">
        <f>'Población %'!V119*DO74</f>
        <v>2.0328654975753113E-3</v>
      </c>
      <c r="W74" s="67">
        <f>'Población %'!W119*DP74</f>
        <v>1.9974692935445328E-3</v>
      </c>
      <c r="X74" s="67">
        <f>'Población %'!X119*DQ74</f>
        <v>2.0156900558685811E-3</v>
      </c>
      <c r="Y74" s="67">
        <f>'Población %'!Y119*DR74</f>
        <v>2.0927109280560858E-3</v>
      </c>
      <c r="Z74" s="67">
        <f>'Población %'!Z119*DS74</f>
        <v>2.1492345946199261E-3</v>
      </c>
      <c r="AA74" s="67">
        <f>'Población %'!AA119*DT74</f>
        <v>2.2089199320478631E-3</v>
      </c>
      <c r="AB74" s="67">
        <f>'Población %'!AB119*DU74</f>
        <v>2.2906405214865584E-3</v>
      </c>
      <c r="AC74" s="67">
        <f>'Población %'!AC119*DV74</f>
        <v>2.3425874619657596E-3</v>
      </c>
      <c r="AD74" s="67">
        <f>'Población %'!AD119*DW74</f>
        <v>2.3876884349650659E-3</v>
      </c>
      <c r="AE74" s="67">
        <f>'Población %'!AE119*DX74</f>
        <v>2.5012750951059269E-3</v>
      </c>
      <c r="AF74" s="67">
        <f>'Población %'!AF119*DY74</f>
        <v>2.6290325851596194E-3</v>
      </c>
      <c r="AG74" s="67">
        <f>'Población %'!AG119*DZ74</f>
        <v>2.7631842044799643E-3</v>
      </c>
      <c r="AH74" s="67">
        <f>'Población %'!AH119*EA74</f>
        <v>2.9064609034716508E-3</v>
      </c>
      <c r="AI74" s="67">
        <f>'Población %'!AI119*EB74</f>
        <v>3.0029978354044612E-3</v>
      </c>
      <c r="AJ74" s="67">
        <f>'Población %'!AJ119*EC74</f>
        <v>3.1477869325209121E-3</v>
      </c>
      <c r="AK74" s="67">
        <f>'Población %'!AK119*ED74</f>
        <v>3.2710524941218125E-3</v>
      </c>
      <c r="AL74" s="67">
        <f>'Población %'!AL119*EE74</f>
        <v>3.4177941597406322E-3</v>
      </c>
      <c r="AM74" s="67">
        <f>'Población %'!AM119*EF74</f>
        <v>3.5538754098085198E-3</v>
      </c>
      <c r="AN74" s="67">
        <f>'Población %'!AN119*EG74</f>
        <v>3.7920694377342706E-3</v>
      </c>
      <c r="AO74" s="67">
        <f>'Población %'!AO119*EH74</f>
        <v>4.1592453044141395E-3</v>
      </c>
      <c r="AP74" s="67">
        <f>'Población %'!AP119*EI74</f>
        <v>4.5891672425273219E-3</v>
      </c>
      <c r="AQ74" s="67">
        <f>'Población %'!AQ119*EJ74</f>
        <v>4.9387154185717612E-3</v>
      </c>
      <c r="AR74" s="67">
        <f>'Población %'!AR119*EK74</f>
        <v>5.1762146850986438E-3</v>
      </c>
      <c r="AS74" s="67">
        <f>'Población %'!AS119*EL74</f>
        <v>5.5007085694268702E-3</v>
      </c>
      <c r="AT74" s="67">
        <f>'Población %'!AT119*EM74</f>
        <v>6.0908255147488237E-3</v>
      </c>
      <c r="AU74" s="67">
        <f>'Población %'!AU119*EN74</f>
        <v>6.8841918613581935E-3</v>
      </c>
      <c r="AV74" s="67">
        <f>'Población %'!AV119*EO74</f>
        <v>7.9458841100311407E-3</v>
      </c>
      <c r="AW74" s="67">
        <f>'Población %'!AW119*EP74</f>
        <v>9.2662378097470646E-3</v>
      </c>
      <c r="AX74" s="67">
        <f>'Población %'!AX119*EQ74</f>
        <v>1.1100796056857624E-2</v>
      </c>
      <c r="AY74" s="67">
        <f>'Población %'!AY119*ER74</f>
        <v>1.3442476595286955E-2</v>
      </c>
      <c r="AZ74" s="67">
        <f>'Población %'!AZ119*ES74</f>
        <v>1.6108727676829512E-2</v>
      </c>
      <c r="BA74" s="67">
        <f>'Población %'!BA119*ET74</f>
        <v>1.8755441575076436E-2</v>
      </c>
      <c r="BB74" s="67">
        <f>'Población %'!BB119*EU74</f>
        <v>2.1469454406122943E-2</v>
      </c>
      <c r="BC74" s="67">
        <f>'Población %'!BC119*EV74</f>
        <v>2.5716535526865762E-2</v>
      </c>
      <c r="BD74" s="67">
        <f>'Población %'!BD119*EW74</f>
        <v>3.2307248386676105E-2</v>
      </c>
      <c r="BE74" s="67">
        <f>'Población %'!BE119*EX74</f>
        <v>4.1047540661811488E-2</v>
      </c>
      <c r="BF74" s="67">
        <f>'Población %'!BF119*EY74</f>
        <v>5.3030493611763242E-2</v>
      </c>
      <c r="BG74" s="67">
        <f>'Población %'!BG119*EZ74</f>
        <v>6.6759453086165529E-2</v>
      </c>
      <c r="BH74" s="67">
        <f>'Población %'!BH119*FA74</f>
        <v>8.5572915920499398E-2</v>
      </c>
      <c r="BI74" s="67">
        <f>'Población %'!BI119*FB74</f>
        <v>0.11169752975480457</v>
      </c>
      <c r="BJ74" s="67">
        <f>'Población %'!BJ119*FC74</f>
        <v>0.141782311514773</v>
      </c>
      <c r="BK74" s="67">
        <f>'Población %'!BK119*FD74</f>
        <v>0.17297274089018999</v>
      </c>
      <c r="BL74" s="67">
        <f>'Población %'!BL119*FE74</f>
        <v>0.20124788967711343</v>
      </c>
      <c r="BM74" s="67">
        <f>'Población %'!BM119*FF74</f>
        <v>0.22871426432572334</v>
      </c>
      <c r="BN74" s="67">
        <f>'Población %'!BN119*FG74</f>
        <v>0.25179138553465319</v>
      </c>
      <c r="BO74" s="67">
        <f>'Población %'!BO119*FH74</f>
        <v>0.26827240208025571</v>
      </c>
      <c r="BP74" s="67">
        <f>'Población %'!BP119*FI74</f>
        <v>0.27768547495278595</v>
      </c>
      <c r="BQ74" s="67">
        <f>'Población %'!BQ119*FJ74</f>
        <v>0.27692582489802336</v>
      </c>
      <c r="BR74" s="67">
        <f>'Población %'!BR119*FK74</f>
        <v>0.26846594916113986</v>
      </c>
      <c r="BS74" s="67">
        <f>'Población %'!BS119*FL74</f>
        <v>0.25447189664840075</v>
      </c>
      <c r="BT74" s="67">
        <f>'Población %'!BT119*FM74</f>
        <v>0.23999391445800072</v>
      </c>
      <c r="BU74" s="67">
        <f>'Población %'!BU119*FN74</f>
        <v>0.22716362525989142</v>
      </c>
      <c r="BV74" s="67">
        <f>'Población %'!BV119*FO74</f>
        <v>0.2150960974098482</v>
      </c>
      <c r="BW74" s="67">
        <f>'Población %'!BW119*FP74</f>
        <v>0.20210232459404992</v>
      </c>
      <c r="BX74" s="67">
        <f>'Población %'!BX119*FQ74</f>
        <v>0.18966565762411725</v>
      </c>
      <c r="BY74" s="67">
        <f>'Población %'!BY119*FR74</f>
        <v>0.17824375918197038</v>
      </c>
      <c r="BZ74" s="67">
        <f>'Población %'!BZ119*FS74</f>
        <v>0.16894016506171627</v>
      </c>
      <c r="CA74" s="67">
        <f>'Población %'!CA119*FT74</f>
        <v>0.16014446838752616</v>
      </c>
      <c r="CB74" s="67">
        <f>'Población %'!CB119*FU74</f>
        <v>0.1520876907205693</v>
      </c>
      <c r="CC74" s="67">
        <f>'Población %'!CC119*FV74</f>
        <v>0.1448873634413117</v>
      </c>
      <c r="CD74" s="67">
        <f>'Población %'!CD119*FW74</f>
        <v>0.13699615746949298</v>
      </c>
      <c r="CE74" s="67">
        <f>'Población %'!CE119*FX74</f>
        <v>0.12684292674906036</v>
      </c>
      <c r="CF74" s="67">
        <f>'Población %'!CF119*FY74</f>
        <v>0.11599427543943691</v>
      </c>
      <c r="CG74" s="67">
        <f>'Población %'!CG119*FZ74</f>
        <v>0.10548908322763567</v>
      </c>
      <c r="CH74" s="67">
        <f>'Población %'!CH119*GA74</f>
        <v>9.526785812308651E-2</v>
      </c>
      <c r="CI74" s="67">
        <f>'Población %'!CI119*GB74</f>
        <v>8.5270737224073759E-2</v>
      </c>
      <c r="CJ74" s="67">
        <f>'Población %'!CJ119*GC74</f>
        <v>7.56603548707213E-2</v>
      </c>
      <c r="CK74" s="67">
        <f>'Población %'!CK119*GD74</f>
        <v>6.6468955753139103E-2</v>
      </c>
      <c r="CL74" s="67">
        <f>'Población %'!CL119*GE74</f>
        <v>5.7278015389413191E-2</v>
      </c>
      <c r="CM74" s="67">
        <f>'Población %'!CM119*GF74</f>
        <v>4.942483332293901E-2</v>
      </c>
      <c r="CN74" s="67">
        <f>'Población %'!CN119*GG74</f>
        <v>4.2770678862270262E-2</v>
      </c>
      <c r="CP74" s="72">
        <f t="shared" si="3"/>
        <v>5.7954017298373879</v>
      </c>
      <c r="CQ74" s="83">
        <f>100*'Población %'!CR119</f>
        <v>19.001418708085293</v>
      </c>
      <c r="CR74" s="83">
        <f t="shared" si="4"/>
        <v>30.499836979916594</v>
      </c>
      <c r="CT74">
        <f t="shared" si="5"/>
        <v>2058</v>
      </c>
      <c r="CU74" s="68">
        <f>'Insumo 4'!B$12+('Insumo 3'!$E43*'Insumo 4'!B$47)</f>
        <v>2.5822854722114166E-2</v>
      </c>
      <c r="CV74" s="68">
        <f>'Insumo 4'!C$12+('Insumo 3'!$E43*'Insumo 4'!C$47)</f>
        <v>2.7185043867768693E-2</v>
      </c>
      <c r="CW74" s="68">
        <f>'Insumo 4'!D$12+('Insumo 3'!$E43*'Insumo 4'!D$47)</f>
        <v>2.9356267960482199E-2</v>
      </c>
      <c r="CX74" s="68">
        <f>'Insumo 4'!E$12+('Insumo 3'!$E43*'Insumo 4'!E$47)</f>
        <v>3.1903153696034123E-2</v>
      </c>
      <c r="CY74" s="68">
        <f>'Insumo 4'!F$12+('Insumo 3'!$E43*'Insumo 4'!F$47)</f>
        <v>3.39813762691E-2</v>
      </c>
      <c r="CZ74" s="68">
        <f>'Insumo 4'!G$12+('Insumo 3'!$E43*'Insumo 4'!G$47)</f>
        <v>3.596036684805675E-2</v>
      </c>
      <c r="DA74" s="68">
        <f>'Insumo 4'!H$12+('Insumo 3'!$E43*'Insumo 4'!H$47)</f>
        <v>3.8963004569152825E-2</v>
      </c>
      <c r="DB74" s="68">
        <f>'Insumo 4'!I$12+('Insumo 3'!$E43*'Insumo 4'!I$47)</f>
        <v>4.1888597711652965E-2</v>
      </c>
      <c r="DC74" s="68">
        <f>'Insumo 4'!J$12+('Insumo 3'!$E43*'Insumo 4'!J$47)</f>
        <v>4.4401945911554247E-2</v>
      </c>
      <c r="DD74" s="68">
        <f>'Insumo 4'!K$12+('Insumo 3'!$E43*'Insumo 4'!K$47)</f>
        <v>4.6132952006939371E-2</v>
      </c>
      <c r="DE74" s="68">
        <f>'Insumo 4'!L$12+('Insumo 3'!$E43*'Insumo 4'!L$47)</f>
        <v>4.7939890562017945E-2</v>
      </c>
      <c r="DF74" s="68">
        <f>'Insumo 4'!M$12+('Insumo 3'!$E43*'Insumo 4'!M$47)</f>
        <v>4.9905606529918295E-2</v>
      </c>
      <c r="DG74" s="68">
        <f>'Insumo 4'!N$12+('Insumo 3'!$E43*'Insumo 4'!N$47)</f>
        <v>5.4867357127562778E-2</v>
      </c>
      <c r="DH74" s="68">
        <f>'Insumo 4'!O$12+('Insumo 3'!$E43*'Insumo 4'!O$47)</f>
        <v>6.2905530710542321E-2</v>
      </c>
      <c r="DI74" s="68">
        <f>'Insumo 4'!P$12+('Insumo 3'!$E43*'Insumo 4'!P$47)</f>
        <v>7.464898361976334E-2</v>
      </c>
      <c r="DJ74" s="68">
        <f>'Insumo 4'!Q$12+('Insumo 3'!$E43*'Insumo 4'!Q$47)</f>
        <v>9.1108773029429602E-2</v>
      </c>
      <c r="DK74" s="68">
        <f>'Insumo 4'!R$12+('Insumo 3'!$E43*'Insumo 4'!R$47)</f>
        <v>0.12728721566044215</v>
      </c>
      <c r="DL74" s="68">
        <f>'Insumo 4'!S$12+('Insumo 3'!$E43*'Insumo 4'!S$47)</f>
        <v>0.14890776000245662</v>
      </c>
      <c r="DM74" s="68">
        <f>'Insumo 4'!T$12+('Insumo 3'!$E43*'Insumo 4'!T$47)</f>
        <v>0.16462706289364556</v>
      </c>
      <c r="DN74" s="68">
        <f>'Insumo 4'!U$12+('Insumo 3'!$E43*'Insumo 4'!U$47)</f>
        <v>0.17120634800913828</v>
      </c>
      <c r="DO74" s="68">
        <f>'Insumo 4'!V$12+('Insumo 3'!$E43*'Insumo 4'!V$47)</f>
        <v>0.17490142624211175</v>
      </c>
      <c r="DP74" s="68">
        <f>'Insumo 4'!W$12+('Insumo 3'!$E43*'Insumo 4'!W$47)</f>
        <v>0.17106720230954195</v>
      </c>
      <c r="DQ74" s="68">
        <f>'Insumo 4'!X$12+('Insumo 3'!$E43*'Insumo 4'!X$47)</f>
        <v>0.17165460464947946</v>
      </c>
      <c r="DR74" s="68">
        <f>'Insumo 4'!Y$12+('Insumo 3'!$E43*'Insumo 4'!Y$47)</f>
        <v>0.17718835942743064</v>
      </c>
      <c r="DS74" s="68">
        <f>'Insumo 4'!Z$12+('Insumo 3'!$E43*'Insumo 4'!Z$47)</f>
        <v>0.18090202686480497</v>
      </c>
      <c r="DT74" s="68">
        <f>'Insumo 4'!AA$12+('Insumo 3'!$E43*'Insumo 4'!AA$47)</f>
        <v>0.18460827532012358</v>
      </c>
      <c r="DU74" s="68">
        <f>'Insumo 4'!AB$12+('Insumo 3'!$E43*'Insumo 4'!AB$47)</f>
        <v>0.18978193782995184</v>
      </c>
      <c r="DV74" s="68">
        <f>'Insumo 4'!AC$12+('Insumo 3'!$E43*'Insumo 4'!AC$47)</f>
        <v>0.19220853143479583</v>
      </c>
      <c r="DW74" s="68">
        <f>'Insumo 4'!AD$12+('Insumo 3'!$E43*'Insumo 4'!AD$47)</f>
        <v>0.1940438504872341</v>
      </c>
      <c r="DX74" s="68">
        <f>'Insumo 4'!AE$12+('Insumo 3'!$E43*'Insumo 4'!AE$47)</f>
        <v>0.20139577770754272</v>
      </c>
      <c r="DY74" s="68">
        <f>'Insumo 4'!AF$12+('Insumo 3'!$E43*'Insumo 4'!AF$47)</f>
        <v>0.20963091285533303</v>
      </c>
      <c r="DZ74" s="68">
        <f>'Insumo 4'!AG$12+('Insumo 3'!$E43*'Insumo 4'!AG$47)</f>
        <v>0.21806160347128939</v>
      </c>
      <c r="EA74" s="68">
        <f>'Insumo 4'!AH$12+('Insumo 3'!$E43*'Insumo 4'!AH$47)</f>
        <v>0.22700226552514752</v>
      </c>
      <c r="EB74" s="68">
        <f>'Insumo 4'!AI$12+('Insumo 3'!$E43*'Insumo 4'!AI$47)</f>
        <v>0.23229437875964321</v>
      </c>
      <c r="EC74" s="68">
        <f>'Insumo 4'!AJ$12+('Insumo 3'!$E43*'Insumo 4'!AJ$47)</f>
        <v>0.24132660903402089</v>
      </c>
      <c r="ED74" s="68">
        <f>'Insumo 4'!AK$12+('Insumo 3'!$E43*'Insumo 4'!AK$47)</f>
        <v>0.24897391996086957</v>
      </c>
      <c r="EE74" s="68">
        <f>'Insumo 4'!AL$12+('Insumo 3'!$E43*'Insumo 4'!AL$47)</f>
        <v>0.25888495150178603</v>
      </c>
      <c r="EF74" s="68">
        <f>'Insumo 4'!AM$12+('Insumo 3'!$E43*'Insumo 4'!AM$47)</f>
        <v>0.26843332002675763</v>
      </c>
      <c r="EG74" s="68">
        <f>'Insumo 4'!AN$12+('Insumo 3'!$E43*'Insumo 4'!AN$47)</f>
        <v>0.28575780563445879</v>
      </c>
      <c r="EH74" s="68">
        <f>'Insumo 4'!AO$12+('Insumo 3'!$E43*'Insumo 4'!AO$47)</f>
        <v>0.31273329722558296</v>
      </c>
      <c r="EI74" s="68">
        <f>'Insumo 4'!AP$12+('Insumo 3'!$E43*'Insumo 4'!AP$47)</f>
        <v>0.34552704752168162</v>
      </c>
      <c r="EJ74" s="68">
        <f>'Insumo 4'!AQ$12+('Insumo 3'!$E43*'Insumo 4'!AQ$47)</f>
        <v>0.37419688924674155</v>
      </c>
      <c r="EK74" s="68">
        <f>'Insumo 4'!AR$12+('Insumo 3'!$E43*'Insumo 4'!AR$47)</f>
        <v>0.39592134320255812</v>
      </c>
      <c r="EL74" s="68">
        <f>'Insumo 4'!AS$12+('Insumo 3'!$E43*'Insumo 4'!AS$47)</f>
        <v>0.42473289659603336</v>
      </c>
      <c r="EM74" s="68">
        <f>'Insumo 4'!AT$12+('Insumo 3'!$E43*'Insumo 4'!AT$47)</f>
        <v>0.47505211129348734</v>
      </c>
      <c r="EN74" s="68">
        <f>'Insumo 4'!AU$12+('Insumo 3'!$E43*'Insumo 4'!AU$47)</f>
        <v>0.54120179368506771</v>
      </c>
      <c r="EO74" s="68">
        <f>'Insumo 4'!AV$12+('Insumo 3'!$E43*'Insumo 4'!AV$47)</f>
        <v>0.62717956683357712</v>
      </c>
      <c r="EP74" s="68">
        <f>'Insumo 4'!AW$12+('Insumo 3'!$E43*'Insumo 4'!AW$47)</f>
        <v>0.73227717432774342</v>
      </c>
      <c r="EQ74" s="68">
        <f>'Insumo 4'!AX$12+('Insumo 3'!$E43*'Insumo 4'!AX$47)</f>
        <v>0.87792621311800767</v>
      </c>
      <c r="ER74" s="68">
        <f>'Insumo 4'!AY$12+('Insumo 3'!$E43*'Insumo 4'!AY$47)</f>
        <v>1.0624331334719805</v>
      </c>
      <c r="ES74" s="68">
        <f>'Insumo 4'!AZ$12+('Insumo 3'!$E43*'Insumo 4'!AZ$47)</f>
        <v>1.2723517385224177</v>
      </c>
      <c r="ET74" s="68">
        <f>'Insumo 4'!BA$12+('Insumo 3'!$E43*'Insumo 4'!BA$47)</f>
        <v>1.4816429992933995</v>
      </c>
      <c r="EU74" s="68">
        <f>'Insumo 4'!BB$12+('Insumo 3'!$E43*'Insumo 4'!BB$47)</f>
        <v>1.6955935215046922</v>
      </c>
      <c r="EV74" s="68">
        <f>'Insumo 4'!BC$12+('Insumo 3'!$E43*'Insumo 4'!BC$47)</f>
        <v>2.0302404743001397</v>
      </c>
      <c r="EW74" s="68">
        <f>'Insumo 4'!BD$12+('Insumo 3'!$E43*'Insumo 4'!BD$47)</f>
        <v>2.5560827450269099</v>
      </c>
      <c r="EX74" s="68">
        <f>'Insumo 4'!BE$12+('Insumo 3'!$E43*'Insumo 4'!BE$47)</f>
        <v>3.2189541818264318</v>
      </c>
      <c r="EY74" s="68">
        <f>'Insumo 4'!BF$12+('Insumo 3'!$E43*'Insumo 4'!BF$47)</f>
        <v>4.0547741259695549</v>
      </c>
      <c r="EZ74" s="68">
        <f>'Insumo 4'!BG$12+('Insumo 3'!$E43*'Insumo 4'!BG$47)</f>
        <v>4.9373840527573742</v>
      </c>
      <c r="FA74" s="68">
        <f>'Insumo 4'!BH$12+('Insumo 3'!$E43*'Insumo 4'!BH$47)</f>
        <v>6.1494315076534676</v>
      </c>
      <c r="FB74" s="68">
        <f>'Insumo 4'!BI$12+('Insumo 3'!$E43*'Insumo 4'!BI$47)</f>
        <v>7.8090245599539498</v>
      </c>
      <c r="FC74" s="68">
        <f>'Insumo 4'!BJ$12+('Insumo 3'!$E43*'Insumo 4'!BJ$47)</f>
        <v>9.773534782833984</v>
      </c>
      <c r="FD74" s="68">
        <f>'Insumo 4'!BK$12+('Insumo 3'!$E43*'Insumo 4'!BK$47)</f>
        <v>11.993818815515397</v>
      </c>
      <c r="FE74" s="68">
        <f>'Insumo 4'!BL$12+('Insumo 3'!$E43*'Insumo 4'!BL$47)</f>
        <v>14.242037060716818</v>
      </c>
      <c r="FF74" s="68">
        <f>'Insumo 4'!BM$12+('Insumo 3'!$E43*'Insumo 4'!BM$47)</f>
        <v>16.530297250148219</v>
      </c>
      <c r="FG74" s="68">
        <f>'Insumo 4'!BN$12+('Insumo 3'!$E43*'Insumo 4'!BN$47)</f>
        <v>18.621741941072536</v>
      </c>
      <c r="FH74" s="68">
        <f>'Insumo 4'!BO$12+('Insumo 3'!$E43*'Insumo 4'!BO$47)</f>
        <v>20.481235931855441</v>
      </c>
      <c r="FI74" s="68">
        <f>'Insumo 4'!BP$12+('Insumo 3'!$E43*'Insumo 4'!BP$47)</f>
        <v>22.123696278341015</v>
      </c>
      <c r="FJ74" s="68">
        <f>'Insumo 4'!BQ$12+('Insumo 3'!$E43*'Insumo 4'!BQ$47)</f>
        <v>23.225377329477624</v>
      </c>
      <c r="FK74" s="68">
        <f>'Insumo 4'!BR$12+('Insumo 3'!$E43*'Insumo 4'!BR$47)</f>
        <v>23.819121355934818</v>
      </c>
      <c r="FL74" s="68">
        <f>'Insumo 4'!BS$12+('Insumo 3'!$E43*'Insumo 4'!BS$47)</f>
        <v>24.051216665429862</v>
      </c>
      <c r="FM74" s="68">
        <f>'Insumo 4'!BT$12+('Insumo 3'!$E43*'Insumo 4'!BT$47)</f>
        <v>24.079605691555145</v>
      </c>
      <c r="FN74" s="68">
        <f>'Insumo 4'!BU$12+('Insumo 3'!$E43*'Insumo 4'!BU$47)</f>
        <v>23.932289667472503</v>
      </c>
      <c r="FO74" s="68">
        <f>'Insumo 4'!BV$12+('Insumo 3'!$E43*'Insumo 4'!BV$47)</f>
        <v>23.607532184626976</v>
      </c>
      <c r="FP74" s="68">
        <f>'Insumo 4'!BW$12+('Insumo 3'!$E43*'Insumo 4'!BW$47)</f>
        <v>23.205196302030618</v>
      </c>
      <c r="FQ74" s="68">
        <f>'Insumo 4'!BX$12+('Insumo 3'!$E43*'Insumo 4'!BX$47)</f>
        <v>22.853948690171077</v>
      </c>
      <c r="FR74" s="68">
        <f>'Insumo 4'!BY$12+('Insumo 3'!$E43*'Insumo 4'!BY$47)</f>
        <v>22.470493908328933</v>
      </c>
      <c r="FS74" s="68">
        <f>'Insumo 4'!BZ$12+('Insumo 3'!$E43*'Insumo 4'!BZ$47)</f>
        <v>22.170650798210144</v>
      </c>
      <c r="FT74" s="68">
        <f>'Insumo 4'!CA$12+('Insumo 3'!$E43*'Insumo 4'!CA$47)</f>
        <v>21.815875722398303</v>
      </c>
      <c r="FU74" s="68">
        <f>'Insumo 4'!CB$12+('Insumo 3'!$E43*'Insumo 4'!CB$47)</f>
        <v>21.522505726509291</v>
      </c>
      <c r="FV74" s="68">
        <f>'Insumo 4'!CC$12+('Insumo 3'!$E43*'Insumo 4'!CC$47)</f>
        <v>21.281523162012654</v>
      </c>
      <c r="FW74" s="68">
        <f>'Insumo 4'!CD$12+('Insumo 3'!$E43*'Insumo 4'!CD$47)</f>
        <v>21.078640807703238</v>
      </c>
      <c r="FX74" s="68">
        <f>'Insumo 4'!CE$12+('Insumo 3'!$E43*'Insumo 4'!CE$47)</f>
        <v>20.773158317188102</v>
      </c>
      <c r="FY74" s="68">
        <f>'Insumo 4'!CF$12+('Insumo 3'!$E43*'Insumo 4'!CF$47)</f>
        <v>20.499370507725253</v>
      </c>
      <c r="FZ74" s="68">
        <f>'Insumo 4'!CG$12+('Insumo 3'!$E43*'Insumo 4'!CG$47)</f>
        <v>20.189416090598389</v>
      </c>
      <c r="GA74" s="68">
        <f>'Insumo 4'!CH$12+('Insumo 3'!$E43*'Insumo 4'!CH$47)</f>
        <v>19.860188528324045</v>
      </c>
      <c r="GB74" s="68">
        <f>'Insumo 4'!CI$12+('Insumo 3'!$E43*'Insumo 4'!CI$47)</f>
        <v>19.528871995083982</v>
      </c>
      <c r="GC74" s="68">
        <f>'Insumo 4'!CJ$12+('Insumo 3'!$E43*'Insumo 4'!CJ$47)</f>
        <v>19.214753133352978</v>
      </c>
      <c r="GD74" s="68">
        <f>'Insumo 4'!CK$12+('Insumo 3'!$E43*'Insumo 4'!CK$47)</f>
        <v>18.909337971227174</v>
      </c>
      <c r="GE74" s="68">
        <f>'Insumo 4'!CL$12+('Insumo 3'!$E43*'Insumo 4'!CL$47)</f>
        <v>18.620257689918333</v>
      </c>
      <c r="GF74" s="68">
        <f>'Insumo 4'!CM$12+('Insumo 3'!$E43*'Insumo 4'!CM$47)</f>
        <v>18.341923357662793</v>
      </c>
      <c r="GG74" s="68">
        <f>'Insumo 4'!CN$12+('Insumo 3'!$E43*'Insumo 4'!CN$47)</f>
        <v>18.063590063663199</v>
      </c>
    </row>
    <row r="75" spans="1:189">
      <c r="A75">
        <f>'Población %'!A120</f>
        <v>2059</v>
      </c>
      <c r="B75" s="67">
        <f>'Población %'!B120*CU75</f>
        <v>2.6823996056626984E-4</v>
      </c>
      <c r="C75" s="67">
        <f>'Población %'!C120*CV75</f>
        <v>2.8534475696357508E-4</v>
      </c>
      <c r="D75" s="67">
        <f>'Población %'!D120*CW75</f>
        <v>3.1139211770997205E-4</v>
      </c>
      <c r="E75" s="67">
        <f>'Población %'!E120*CX75</f>
        <v>3.4198152976890576E-4</v>
      </c>
      <c r="F75" s="67">
        <f>'Población %'!F120*CY75</f>
        <v>3.6812690755666923E-4</v>
      </c>
      <c r="G75" s="67">
        <f>'Población %'!G120*CZ75</f>
        <v>3.9349603993715234E-4</v>
      </c>
      <c r="H75" s="67">
        <f>'Población %'!H120*DA75</f>
        <v>4.3051076643327687E-4</v>
      </c>
      <c r="I75" s="67">
        <f>'Población %'!I120*DB75</f>
        <v>4.6715493409870627E-4</v>
      </c>
      <c r="J75" s="67">
        <f>'Población %'!J120*DC75</f>
        <v>4.9956099343600579E-4</v>
      </c>
      <c r="K75" s="67">
        <f>'Población %'!K120*DD75</f>
        <v>5.234229518543067E-4</v>
      </c>
      <c r="L75" s="67">
        <f>'Población %'!L120*DE75</f>
        <v>5.4837414119477746E-4</v>
      </c>
      <c r="M75" s="67">
        <f>'Población %'!M120*DF75</f>
        <v>5.7475993086432593E-4</v>
      </c>
      <c r="N75" s="67">
        <f>'Población %'!N120*DG75</f>
        <v>6.3506426291682499E-4</v>
      </c>
      <c r="O75" s="67">
        <f>'Población %'!O120*DH75</f>
        <v>7.3079358279968816E-4</v>
      </c>
      <c r="P75" s="67">
        <f>'Población %'!P120*DI75</f>
        <v>8.7035817283011502E-4</v>
      </c>
      <c r="Q75" s="67">
        <f>'Población %'!Q120*DJ75</f>
        <v>1.06601476847582E-3</v>
      </c>
      <c r="R75" s="67">
        <f>'Población %'!R120*DK75</f>
        <v>1.4936102625501063E-3</v>
      </c>
      <c r="S75" s="67">
        <f>'Población %'!S120*DL75</f>
        <v>1.751046221087269E-3</v>
      </c>
      <c r="T75" s="67">
        <f>'Población %'!T120*DM75</f>
        <v>1.9393778635171529E-3</v>
      </c>
      <c r="U75" s="67">
        <f>'Población %'!U120*DN75</f>
        <v>2.0208186529186256E-3</v>
      </c>
      <c r="V75" s="67">
        <f>'Población %'!V120*DO75</f>
        <v>2.0686106907353034E-3</v>
      </c>
      <c r="W75" s="67">
        <f>'Población %'!W120*DP75</f>
        <v>2.0294428188484476E-3</v>
      </c>
      <c r="X75" s="67">
        <f>'Población %'!X120*DQ75</f>
        <v>2.0458828617356743E-3</v>
      </c>
      <c r="Y75" s="67">
        <f>'Población %'!Y120*DR75</f>
        <v>2.1242392559205694E-3</v>
      </c>
      <c r="Z75" s="67">
        <f>'Población %'!Z120*DS75</f>
        <v>2.1818875088961925E-3</v>
      </c>
      <c r="AA75" s="67">
        <f>'Población %'!AA120*DT75</f>
        <v>2.2404870164752359E-3</v>
      </c>
      <c r="AB75" s="67">
        <f>'Población %'!AB120*DU75</f>
        <v>2.3206626742015278E-3</v>
      </c>
      <c r="AC75" s="67">
        <f>'Población %'!AC120*DV75</f>
        <v>2.371924009713435E-3</v>
      </c>
      <c r="AD75" s="67">
        <f>'Población %'!AD120*DW75</f>
        <v>2.4191835368372909E-3</v>
      </c>
      <c r="AE75" s="67">
        <f>'Población %'!AE120*DX75</f>
        <v>2.5362631809360834E-3</v>
      </c>
      <c r="AF75" s="67">
        <f>'Población %'!AF120*DY75</f>
        <v>2.6659892961822858E-3</v>
      </c>
      <c r="AG75" s="67">
        <f>'Población %'!AG120*DZ75</f>
        <v>2.8018531080511756E-3</v>
      </c>
      <c r="AH75" s="67">
        <f>'Población %'!AH120*EA75</f>
        <v>2.9484045929061846E-3</v>
      </c>
      <c r="AI75" s="67">
        <f>'Población %'!AI120*EB75</f>
        <v>3.049798851822604E-3</v>
      </c>
      <c r="AJ75" s="67">
        <f>'Población %'!AJ120*EC75</f>
        <v>3.2003045615856419E-3</v>
      </c>
      <c r="AK75" s="67">
        <f>'Población %'!AK120*ED75</f>
        <v>3.3326935628944601E-3</v>
      </c>
      <c r="AL75" s="67">
        <f>'Población %'!AL120*EE75</f>
        <v>3.4914633861302686E-3</v>
      </c>
      <c r="AM75" s="67">
        <f>'Población %'!AM120*EF75</f>
        <v>3.6384173893161567E-3</v>
      </c>
      <c r="AN75" s="67">
        <f>'Población %'!AN120*EG75</f>
        <v>3.8845128584700643E-3</v>
      </c>
      <c r="AO75" s="67">
        <f>'Población %'!AO120*EH75</f>
        <v>4.2614218982905318E-3</v>
      </c>
      <c r="AP75" s="67">
        <f>'Población %'!AP120*EI75</f>
        <v>4.7188853275293759E-3</v>
      </c>
      <c r="AQ75" s="67">
        <f>'Población %'!AQ120*EJ75</f>
        <v>5.1036431044116076E-3</v>
      </c>
      <c r="AR75" s="67">
        <f>'Población %'!AR120*EK75</f>
        <v>5.3658459259800142E-3</v>
      </c>
      <c r="AS75" s="67">
        <f>'Población %'!AS120*EL75</f>
        <v>5.7007714507808201E-3</v>
      </c>
      <c r="AT75" s="67">
        <f>'Población %'!AT120*EM75</f>
        <v>6.312851381599315E-3</v>
      </c>
      <c r="AU75" s="67">
        <f>'Población %'!AU120*EN75</f>
        <v>7.1122716513586032E-3</v>
      </c>
      <c r="AV75" s="67">
        <f>'Población %'!AV120*EO75</f>
        <v>8.1562266187000243E-3</v>
      </c>
      <c r="AW75" s="67">
        <f>'Población %'!AW120*EP75</f>
        <v>9.4484170386846481E-3</v>
      </c>
      <c r="AX75" s="67">
        <f>'Población %'!AX120*EQ75</f>
        <v>1.1274045794453088E-2</v>
      </c>
      <c r="AY75" s="67">
        <f>'Población %'!AY120*ER75</f>
        <v>1.3596602799076067E-2</v>
      </c>
      <c r="AZ75" s="67">
        <f>'Población %'!AZ120*ES75</f>
        <v>1.6262257895040752E-2</v>
      </c>
      <c r="BA75" s="67">
        <f>'Población %'!BA120*ET75</f>
        <v>1.8932323670732613E-2</v>
      </c>
      <c r="BB75" s="67">
        <f>'Población %'!BB120*EU75</f>
        <v>2.1659213106260664E-2</v>
      </c>
      <c r="BC75" s="67">
        <f>'Población %'!BC120*EV75</f>
        <v>2.5949596229451834E-2</v>
      </c>
      <c r="BD75" s="67">
        <f>'Población %'!BD120*EW75</f>
        <v>3.2703793471302825E-2</v>
      </c>
      <c r="BE75" s="67">
        <f>'Población %'!BE120*EX75</f>
        <v>4.110208526969706E-2</v>
      </c>
      <c r="BF75" s="67">
        <f>'Población %'!BF120*EY75</f>
        <v>5.2214014434070526E-2</v>
      </c>
      <c r="BG75" s="67">
        <f>'Población %'!BG120*EZ75</f>
        <v>6.512856272200522E-2</v>
      </c>
      <c r="BH75" s="67">
        <f>'Población %'!BH120*FA75</f>
        <v>8.3782737024220649E-2</v>
      </c>
      <c r="BI75" s="67">
        <f>'Población %'!BI120*FB75</f>
        <v>0.10939599559530924</v>
      </c>
      <c r="BJ75" s="67">
        <f>'Población %'!BJ120*FC75</f>
        <v>0.14060076407875469</v>
      </c>
      <c r="BK75" s="67">
        <f>'Población %'!BK120*FD75</f>
        <v>0.17483834358928077</v>
      </c>
      <c r="BL75" s="67">
        <f>'Población %'!BL120*FE75</f>
        <v>0.20618963389158973</v>
      </c>
      <c r="BM75" s="67">
        <f>'Población %'!BM120*FF75</f>
        <v>0.23428669281683184</v>
      </c>
      <c r="BN75" s="67">
        <f>'Población %'!BN120*FG75</f>
        <v>0.25826922181364453</v>
      </c>
      <c r="BO75" s="67">
        <f>'Población %'!BO120*FH75</f>
        <v>0.27743174231295314</v>
      </c>
      <c r="BP75" s="67">
        <f>'Población %'!BP120*FI75</f>
        <v>0.2901449311383546</v>
      </c>
      <c r="BQ75" s="67">
        <f>'Población %'!BQ120*FJ75</f>
        <v>0.29162583606619819</v>
      </c>
      <c r="BR75" s="67">
        <f>'Población %'!BR120*FK75</f>
        <v>0.28380182343947324</v>
      </c>
      <c r="BS75" s="67">
        <f>'Población %'!BS120*FL75</f>
        <v>0.27055584676488087</v>
      </c>
      <c r="BT75" s="67">
        <f>'Población %'!BT120*FM75</f>
        <v>0.25397048582028975</v>
      </c>
      <c r="BU75" s="67">
        <f>'Población %'!BU120*FN75</f>
        <v>0.23750786484697567</v>
      </c>
      <c r="BV75" s="67">
        <f>'Población %'!BV120*FO75</f>
        <v>0.22292054211084233</v>
      </c>
      <c r="BW75" s="67">
        <f>'Población %'!BW120*FP75</f>
        <v>0.21016454337609236</v>
      </c>
      <c r="BX75" s="67">
        <f>'Población %'!BX120*FQ75</f>
        <v>0.19766782212822523</v>
      </c>
      <c r="BY75" s="67">
        <f>'Población %'!BY120*FR75</f>
        <v>0.18498370198937611</v>
      </c>
      <c r="BZ75" s="67">
        <f>'Población %'!BZ120*FS75</f>
        <v>0.17416648010591207</v>
      </c>
      <c r="CA75" s="67">
        <f>'Población %'!CA120*FT75</f>
        <v>0.16423776545025878</v>
      </c>
      <c r="CB75" s="67">
        <f>'Población %'!CB120*FU75</f>
        <v>0.15561902378480277</v>
      </c>
      <c r="CC75" s="67">
        <f>'Población %'!CC120*FV75</f>
        <v>0.14765266911127933</v>
      </c>
      <c r="CD75" s="67">
        <f>'Población %'!CD120*FW75</f>
        <v>0.14043011475505227</v>
      </c>
      <c r="CE75" s="67">
        <f>'Población %'!CE120*FX75</f>
        <v>0.13159067844164013</v>
      </c>
      <c r="CF75" s="67">
        <f>'Población %'!CF120*FY75</f>
        <v>0.12139320864424859</v>
      </c>
      <c r="CG75" s="67">
        <f>'Población %'!CG120*FZ75</f>
        <v>0.11012107585610285</v>
      </c>
      <c r="CH75" s="67">
        <f>'Población %'!CH120*GA75</f>
        <v>9.9358347358153284E-2</v>
      </c>
      <c r="CI75" s="67">
        <f>'Población %'!CI120*GB75</f>
        <v>8.901156899004857E-2</v>
      </c>
      <c r="CJ75" s="67">
        <f>'Población %'!CJ120*GC75</f>
        <v>7.9045965423918646E-2</v>
      </c>
      <c r="CK75" s="67">
        <f>'Población %'!CK120*GD75</f>
        <v>6.9524486271151584E-2</v>
      </c>
      <c r="CL75" s="67">
        <f>'Población %'!CL120*GE75</f>
        <v>6.051414292687237E-2</v>
      </c>
      <c r="CM75" s="67">
        <f>'Población %'!CM120*GF75</f>
        <v>5.1346451141007707E-2</v>
      </c>
      <c r="CN75" s="67">
        <f>'Población %'!CN120*GG75</f>
        <v>4.3816488523036559E-2</v>
      </c>
      <c r="CP75" s="72">
        <f t="shared" si="3"/>
        <v>5.9878412953553424</v>
      </c>
      <c r="CQ75" s="83">
        <f>100*'Población %'!CR120</f>
        <v>19.604604162771135</v>
      </c>
      <c r="CR75" s="83">
        <f t="shared" si="4"/>
        <v>30.543035940129656</v>
      </c>
      <c r="CT75">
        <f t="shared" si="5"/>
        <v>2059</v>
      </c>
      <c r="CU75" s="68">
        <f>'Insumo 4'!B$12+('Insumo 3'!$E44*'Insumo 4'!B$47)</f>
        <v>2.6576164427776359E-2</v>
      </c>
      <c r="CV75" s="68">
        <f>'Insumo 4'!C$12+('Insumo 3'!$E44*'Insumo 4'!C$47)</f>
        <v>2.797809163939655E-2</v>
      </c>
      <c r="CW75" s="68">
        <f>'Insumo 4'!D$12+('Insumo 3'!$E44*'Insumo 4'!D$47)</f>
        <v>3.0212655134349269E-2</v>
      </c>
      <c r="CX75" s="68">
        <f>'Insumo 4'!E$12+('Insumo 3'!$E44*'Insumo 4'!E$47)</f>
        <v>3.2833839151963744E-2</v>
      </c>
      <c r="CY75" s="68">
        <f>'Insumo 4'!F$12+('Insumo 3'!$E44*'Insumo 4'!F$47)</f>
        <v>3.497268806753373E-2</v>
      </c>
      <c r="CZ75" s="68">
        <f>'Insumo 4'!G$12+('Insumo 3'!$E44*'Insumo 4'!G$47)</f>
        <v>3.7009410172558571E-2</v>
      </c>
      <c r="DA75" s="68">
        <f>'Insumo 4'!H$12+('Insumo 3'!$E44*'Insumo 4'!H$47)</f>
        <v>4.0099641467728077E-2</v>
      </c>
      <c r="DB75" s="68">
        <f>'Insumo 4'!I$12+('Insumo 3'!$E44*'Insumo 4'!I$47)</f>
        <v>4.3110580623780183E-2</v>
      </c>
      <c r="DC75" s="68">
        <f>'Insumo 4'!J$12+('Insumo 3'!$E44*'Insumo 4'!J$47)</f>
        <v>4.5697248741756701E-2</v>
      </c>
      <c r="DD75" s="68">
        <f>'Insumo 4'!K$12+('Insumo 3'!$E44*'Insumo 4'!K$47)</f>
        <v>4.7478752108115405E-2</v>
      </c>
      <c r="DE75" s="68">
        <f>'Insumo 4'!L$12+('Insumo 3'!$E44*'Insumo 4'!L$47)</f>
        <v>4.9338403051724371E-2</v>
      </c>
      <c r="DF75" s="68">
        <f>'Insumo 4'!M$12+('Insumo 3'!$E44*'Insumo 4'!M$47)</f>
        <v>5.1361463295969446E-2</v>
      </c>
      <c r="DG75" s="68">
        <f>'Insumo 4'!N$12+('Insumo 3'!$E44*'Insumo 4'!N$47)</f>
        <v>5.6467959117273495E-2</v>
      </c>
      <c r="DH75" s="68">
        <f>'Insumo 4'!O$12+('Insumo 3'!$E44*'Insumo 4'!O$47)</f>
        <v>6.4740623977109044E-2</v>
      </c>
      <c r="DI75" s="68">
        <f>'Insumo 4'!P$12+('Insumo 3'!$E44*'Insumo 4'!P$47)</f>
        <v>7.6826659344764736E-2</v>
      </c>
      <c r="DJ75" s="68">
        <f>'Insumo 4'!Q$12+('Insumo 3'!$E44*'Insumo 4'!Q$47)</f>
        <v>9.376661716527826E-2</v>
      </c>
      <c r="DK75" s="68">
        <f>'Insumo 4'!R$12+('Insumo 3'!$E44*'Insumo 4'!R$47)</f>
        <v>0.1310004648730326</v>
      </c>
      <c r="DL75" s="68">
        <f>'Insumo 4'!S$12+('Insumo 3'!$E44*'Insumo 4'!S$47)</f>
        <v>0.15325172824552633</v>
      </c>
      <c r="DM75" s="68">
        <f>'Insumo 4'!T$12+('Insumo 3'!$E44*'Insumo 4'!T$47)</f>
        <v>0.16942959792034959</v>
      </c>
      <c r="DN75" s="68">
        <f>'Insumo 4'!U$12+('Insumo 3'!$E44*'Insumo 4'!U$47)</f>
        <v>0.17620081531394072</v>
      </c>
      <c r="DO75" s="68">
        <f>'Insumo 4'!V$12+('Insumo 3'!$E44*'Insumo 4'!V$47)</f>
        <v>0.18000368714007164</v>
      </c>
      <c r="DP75" s="68">
        <f>'Insumo 4'!W$12+('Insumo 3'!$E44*'Insumo 4'!W$47)</f>
        <v>0.17605761042696427</v>
      </c>
      <c r="DQ75" s="68">
        <f>'Insumo 4'!X$12+('Insumo 3'!$E44*'Insumo 4'!X$47)</f>
        <v>0.17666214859051868</v>
      </c>
      <c r="DR75" s="68">
        <f>'Insumo 4'!Y$12+('Insumo 3'!$E44*'Insumo 4'!Y$47)</f>
        <v>0.1823573352174209</v>
      </c>
      <c r="DS75" s="68">
        <f>'Insumo 4'!Z$12+('Insumo 3'!$E44*'Insumo 4'!Z$47)</f>
        <v>0.18617933853610197</v>
      </c>
      <c r="DT75" s="68">
        <f>'Insumo 4'!AA$12+('Insumo 3'!$E44*'Insumo 4'!AA$47)</f>
        <v>0.18999370644463487</v>
      </c>
      <c r="DU75" s="68">
        <f>'Insumo 4'!AB$12+('Insumo 3'!$E44*'Insumo 4'!AB$47)</f>
        <v>0.19531829611663845</v>
      </c>
      <c r="DV75" s="68">
        <f>'Insumo 4'!AC$12+('Insumo 3'!$E44*'Insumo 4'!AC$47)</f>
        <v>0.1978156788164101</v>
      </c>
      <c r="DW75" s="68">
        <f>'Insumo 4'!AD$12+('Insumo 3'!$E44*'Insumo 4'!AD$47)</f>
        <v>0.19970453817916908</v>
      </c>
      <c r="DX75" s="68">
        <f>'Insumo 4'!AE$12+('Insumo 3'!$E44*'Insumo 4'!AE$47)</f>
        <v>0.20727093735426269</v>
      </c>
      <c r="DY75" s="68">
        <f>'Insumo 4'!AF$12+('Insumo 3'!$E44*'Insumo 4'!AF$47)</f>
        <v>0.21574630958277191</v>
      </c>
      <c r="DZ75" s="68">
        <f>'Insumo 4'!AG$12+('Insumo 3'!$E44*'Insumo 4'!AG$47)</f>
        <v>0.2244229420643655</v>
      </c>
      <c r="EA75" s="68">
        <f>'Insumo 4'!AH$12+('Insumo 3'!$E44*'Insumo 4'!AH$47)</f>
        <v>0.2336244229770483</v>
      </c>
      <c r="EB75" s="68">
        <f>'Insumo 4'!AI$12+('Insumo 3'!$E44*'Insumo 4'!AI$47)</f>
        <v>0.23907091884297299</v>
      </c>
      <c r="EC75" s="68">
        <f>'Insumo 4'!AJ$12+('Insumo 3'!$E44*'Insumo 4'!AJ$47)</f>
        <v>0.24836663922340921</v>
      </c>
      <c r="ED75" s="68">
        <f>'Insumo 4'!AK$12+('Insumo 3'!$E44*'Insumo 4'!AK$47)</f>
        <v>0.25623703910015927</v>
      </c>
      <c r="EE75" s="68">
        <f>'Insumo 4'!AL$12+('Insumo 3'!$E44*'Insumo 4'!AL$47)</f>
        <v>0.26643719732103582</v>
      </c>
      <c r="EF75" s="68">
        <f>'Insumo 4'!AM$12+('Insumo 3'!$E44*'Insumo 4'!AM$47)</f>
        <v>0.27626411284479996</v>
      </c>
      <c r="EG75" s="68">
        <f>'Insumo 4'!AN$12+('Insumo 3'!$E44*'Insumo 4'!AN$47)</f>
        <v>0.29409399196124858</v>
      </c>
      <c r="EH75" s="68">
        <f>'Insumo 4'!AO$12+('Insumo 3'!$E44*'Insumo 4'!AO$47)</f>
        <v>0.32185641822126515</v>
      </c>
      <c r="EI75" s="68">
        <f>'Insumo 4'!AP$12+('Insumo 3'!$E44*'Insumo 4'!AP$47)</f>
        <v>0.35560683464312554</v>
      </c>
      <c r="EJ75" s="68">
        <f>'Insumo 4'!AQ$12+('Insumo 3'!$E44*'Insumo 4'!AQ$47)</f>
        <v>0.38511303897269605</v>
      </c>
      <c r="EK75" s="68">
        <f>'Insumo 4'!AR$12+('Insumo 3'!$E44*'Insumo 4'!AR$47)</f>
        <v>0.40744550201955176</v>
      </c>
      <c r="EL75" s="68">
        <f>'Insumo 4'!AS$12+('Insumo 3'!$E44*'Insumo 4'!AS$47)</f>
        <v>0.43698124377302155</v>
      </c>
      <c r="EM75" s="68">
        <f>'Insumo 4'!AT$12+('Insumo 3'!$E44*'Insumo 4'!AT$47)</f>
        <v>0.48849154104859116</v>
      </c>
      <c r="EN75" s="68">
        <f>'Insumo 4'!AU$12+('Insumo 3'!$E44*'Insumo 4'!AU$47)</f>
        <v>0.55592415368696357</v>
      </c>
      <c r="EO75" s="68">
        <f>'Insumo 4'!AV$12+('Insumo 3'!$E44*'Insumo 4'!AV$47)</f>
        <v>0.64259986403416003</v>
      </c>
      <c r="EP75" s="68">
        <f>'Insumo 4'!AW$12+('Insumo 3'!$E44*'Insumo 4'!AW$47)</f>
        <v>0.74739959366509723</v>
      </c>
      <c r="EQ75" s="68">
        <f>'Insumo 4'!AX$12+('Insumo 3'!$E44*'Insumo 4'!AX$47)</f>
        <v>0.89287077383562652</v>
      </c>
      <c r="ER75" s="68">
        <f>'Insumo 4'!AY$12+('Insumo 3'!$E44*'Insumo 4'!AY$47)</f>
        <v>1.077650281875131</v>
      </c>
      <c r="ES75" s="68">
        <f>'Insumo 4'!AZ$12+('Insumo 3'!$E44*'Insumo 4'!AZ$47)</f>
        <v>1.2881320685382036</v>
      </c>
      <c r="ET75" s="68">
        <f>'Insumo 4'!BA$12+('Insumo 3'!$E44*'Insumo 4'!BA$47)</f>
        <v>1.4987732932225788</v>
      </c>
      <c r="EU75" s="68">
        <f>'Insumo 4'!BB$12+('Insumo 3'!$E44*'Insumo 4'!BB$47)</f>
        <v>1.7150657082381682</v>
      </c>
      <c r="EV75" s="68">
        <f>'Insumo 4'!BC$12+('Insumo 3'!$E44*'Insumo 4'!BC$47)</f>
        <v>2.0544852712508326</v>
      </c>
      <c r="EW75" s="68">
        <f>'Insumo 4'!BD$12+('Insumo 3'!$E44*'Insumo 4'!BD$47)</f>
        <v>2.5885673057473926</v>
      </c>
      <c r="EX75" s="68">
        <f>'Insumo 4'!BE$12+('Insumo 3'!$E44*'Insumo 4'!BE$47)</f>
        <v>3.2608904447304115</v>
      </c>
      <c r="EY75" s="68">
        <f>'Insumo 4'!BF$12+('Insumo 3'!$E44*'Insumo 4'!BF$47)</f>
        <v>4.1067687452267814</v>
      </c>
      <c r="EZ75" s="68">
        <f>'Insumo 4'!BG$12+('Insumo 3'!$E44*'Insumo 4'!BG$47)</f>
        <v>4.9956746775736498</v>
      </c>
      <c r="FA75" s="68">
        <f>'Insumo 4'!BH$12+('Insumo 3'!$E44*'Insumo 4'!BH$47)</f>
        <v>6.2176411392931552</v>
      </c>
      <c r="FB75" s="68">
        <f>'Insumo 4'!BI$12+('Insumo 3'!$E44*'Insumo 4'!BI$47)</f>
        <v>7.8902581830980498</v>
      </c>
      <c r="FC75" s="68">
        <f>'Insumo 4'!BJ$12+('Insumo 3'!$E44*'Insumo 4'!BJ$47)</f>
        <v>9.8683666638290983</v>
      </c>
      <c r="FD75" s="68">
        <f>'Insumo 4'!BK$12+('Insumo 3'!$E44*'Insumo 4'!BK$47)</f>
        <v>12.103450297468989</v>
      </c>
      <c r="FE75" s="68">
        <f>'Insumo 4'!BL$12+('Insumo 3'!$E44*'Insumo 4'!BL$47)</f>
        <v>14.36390872531832</v>
      </c>
      <c r="FF75" s="68">
        <f>'Insumo 4'!BM$12+('Insumo 3'!$E44*'Insumo 4'!BM$47)</f>
        <v>16.666424776903522</v>
      </c>
      <c r="FG75" s="68">
        <f>'Insumo 4'!BN$12+('Insumo 3'!$E44*'Insumo 4'!BN$47)</f>
        <v>18.774026432980008</v>
      </c>
      <c r="FH75" s="68">
        <f>'Insumo 4'!BO$12+('Insumo 3'!$E44*'Insumo 4'!BO$47)</f>
        <v>20.649395507491526</v>
      </c>
      <c r="FI75" s="68">
        <f>'Insumo 4'!BP$12+('Insumo 3'!$E44*'Insumo 4'!BP$47)</f>
        <v>22.307541170132048</v>
      </c>
      <c r="FJ75" s="68">
        <f>'Insumo 4'!BQ$12+('Insumo 3'!$E44*'Insumo 4'!BQ$47)</f>
        <v>23.414303878511994</v>
      </c>
      <c r="FK75" s="68">
        <f>'Insumo 4'!BR$12+('Insumo 3'!$E44*'Insumo 4'!BR$47)</f>
        <v>24.003956957208647</v>
      </c>
      <c r="FL75" s="68">
        <f>'Insumo 4'!BS$12+('Insumo 3'!$E44*'Insumo 4'!BS$47)</f>
        <v>24.230096712681259</v>
      </c>
      <c r="FM75" s="68">
        <f>'Insumo 4'!BT$12+('Insumo 3'!$E44*'Insumo 4'!BT$47)</f>
        <v>24.255574449818308</v>
      </c>
      <c r="FN75" s="68">
        <f>'Insumo 4'!BU$12+('Insumo 3'!$E44*'Insumo 4'!BU$47)</f>
        <v>24.109930985603036</v>
      </c>
      <c r="FO75" s="68">
        <f>'Insumo 4'!BV$12+('Insumo 3'!$E44*'Insumo 4'!BV$47)</f>
        <v>23.790537193655346</v>
      </c>
      <c r="FP75" s="68">
        <f>'Insumo 4'!BW$12+('Insumo 3'!$E44*'Insumo 4'!BW$47)</f>
        <v>23.397484030669489</v>
      </c>
      <c r="FQ75" s="68">
        <f>'Insumo 4'!BX$12+('Insumo 3'!$E44*'Insumo 4'!BX$47)</f>
        <v>23.057451557992</v>
      </c>
      <c r="FR75" s="68">
        <f>'Insumo 4'!BY$12+('Insumo 3'!$E44*'Insumo 4'!BY$47)</f>
        <v>22.683611879389009</v>
      </c>
      <c r="FS75" s="68">
        <f>'Insumo 4'!BZ$12+('Insumo 3'!$E44*'Insumo 4'!BZ$47)</f>
        <v>22.393768734542498</v>
      </c>
      <c r="FT75" s="68">
        <f>'Insumo 4'!CA$12+('Insumo 3'!$E44*'Insumo 4'!CA$47)</f>
        <v>22.045205880842126</v>
      </c>
      <c r="FU75" s="68">
        <f>'Insumo 4'!CB$12+('Insumo 3'!$E44*'Insumo 4'!CB$47)</f>
        <v>21.756984022471432</v>
      </c>
      <c r="FV75" s="68">
        <f>'Insumo 4'!CC$12+('Insumo 3'!$E44*'Insumo 4'!CC$47)</f>
        <v>21.520933670048343</v>
      </c>
      <c r="FW75" s="68">
        <f>'Insumo 4'!CD$12+('Insumo 3'!$E44*'Insumo 4'!CD$47)</f>
        <v>21.324219272067793</v>
      </c>
      <c r="FX75" s="68">
        <f>'Insumo 4'!CE$12+('Insumo 3'!$E44*'Insumo 4'!CE$47)</f>
        <v>21.022927899504992</v>
      </c>
      <c r="FY75" s="68">
        <f>'Insumo 4'!CF$12+('Insumo 3'!$E44*'Insumo 4'!CF$47)</f>
        <v>20.755080302412331</v>
      </c>
      <c r="FZ75" s="68">
        <f>'Insumo 4'!CG$12+('Insumo 3'!$E44*'Insumo 4'!CG$47)</f>
        <v>20.452469336597947</v>
      </c>
      <c r="GA75" s="68">
        <f>'Insumo 4'!CH$12+('Insumo 3'!$E44*'Insumo 4'!CH$47)</f>
        <v>20.131333010113487</v>
      </c>
      <c r="GB75" s="68">
        <f>'Insumo 4'!CI$12+('Insumo 3'!$E44*'Insumo 4'!CI$47)</f>
        <v>19.808188763267658</v>
      </c>
      <c r="GC75" s="68">
        <f>'Insumo 4'!CJ$12+('Insumo 3'!$E44*'Insumo 4'!CJ$47)</f>
        <v>19.501574930371032</v>
      </c>
      <c r="GD75" s="68">
        <f>'Insumo 4'!CK$12+('Insumo 3'!$E44*'Insumo 4'!CK$47)</f>
        <v>19.203327099656015</v>
      </c>
      <c r="GE75" s="68">
        <f>'Insumo 4'!CL$12+('Insumo 3'!$E44*'Insumo 4'!CL$47)</f>
        <v>18.920780367870172</v>
      </c>
      <c r="GF75" s="68">
        <f>'Insumo 4'!CM$12+('Insumo 3'!$E44*'Insumo 4'!CM$47)</f>
        <v>18.648562649871714</v>
      </c>
      <c r="GG75" s="68">
        <f>'Insumo 4'!CN$12+('Insumo 3'!$E44*'Insumo 4'!CN$47)</f>
        <v>18.376345929845606</v>
      </c>
    </row>
    <row r="76" spans="1:189">
      <c r="A76">
        <f>'Población %'!A121</f>
        <v>2060</v>
      </c>
      <c r="B76" s="67">
        <f>'Población %'!B121*CU76</f>
        <v>2.7259387498564032E-4</v>
      </c>
      <c r="C76" s="67">
        <f>'Población %'!C121*CV76</f>
        <v>2.9001284772772398E-4</v>
      </c>
      <c r="D76" s="67">
        <f>'Población %'!D121*CW76</f>
        <v>3.1654469631516095E-4</v>
      </c>
      <c r="E76" s="67">
        <f>'Población %'!E121*CX76</f>
        <v>3.477134885317445E-4</v>
      </c>
      <c r="F76" s="67">
        <f>'Población %'!F121*CY76</f>
        <v>3.7432748275826542E-4</v>
      </c>
      <c r="G76" s="67">
        <f>'Población %'!G121*CZ76</f>
        <v>4.0028232855716993E-4</v>
      </c>
      <c r="H76" s="67">
        <f>'Población %'!H121*DA76</f>
        <v>4.3812821271913812E-4</v>
      </c>
      <c r="I76" s="67">
        <f>'Población %'!I121*DB76</f>
        <v>4.7564353362192013E-4</v>
      </c>
      <c r="J76" s="67">
        <f>'Población %'!J121*DC76</f>
        <v>5.0886971671023284E-4</v>
      </c>
      <c r="K76" s="67">
        <f>'Población %'!K121*DD76</f>
        <v>5.3330454425443087E-4</v>
      </c>
      <c r="L76" s="67">
        <f>'Población %'!L121*DE76</f>
        <v>5.5879027279088719E-4</v>
      </c>
      <c r="M76" s="67">
        <f>'Población %'!M121*DF76</f>
        <v>5.8635621282707487E-4</v>
      </c>
      <c r="N76" s="67">
        <f>'Población %'!N121*DG76</f>
        <v>6.4876845394650439E-4</v>
      </c>
      <c r="O76" s="67">
        <f>'Población %'!O121*DH76</f>
        <v>7.4691383616955491E-4</v>
      </c>
      <c r="P76" s="67">
        <f>'Población %'!P121*DI76</f>
        <v>8.8871354878464919E-4</v>
      </c>
      <c r="Q76" s="67">
        <f>'Población %'!Q121*DJ76</f>
        <v>1.0874982473193103E-3</v>
      </c>
      <c r="R76" s="67">
        <f>'Población %'!R121*DK76</f>
        <v>1.5231245331668939E-3</v>
      </c>
      <c r="S76" s="67">
        <f>'Población %'!S121*DL76</f>
        <v>1.7853894191338154E-3</v>
      </c>
      <c r="T76" s="67">
        <f>'Población %'!T121*DM76</f>
        <v>1.9768143571403914E-3</v>
      </c>
      <c r="U76" s="67">
        <f>'Población %'!U121*DN76</f>
        <v>2.058566985217742E-3</v>
      </c>
      <c r="V76" s="67">
        <f>'Población %'!V121*DO76</f>
        <v>2.1061597629284056E-3</v>
      </c>
      <c r="W76" s="67">
        <f>'Población %'!W121*DP76</f>
        <v>2.0632690241809432E-3</v>
      </c>
      <c r="X76" s="67">
        <f>'Población %'!X121*DQ76</f>
        <v>2.0762422325554895E-3</v>
      </c>
      <c r="Y76" s="67">
        <f>'Población %'!Y121*DR76</f>
        <v>2.1531771100663229E-3</v>
      </c>
      <c r="Z76" s="67">
        <f>'Población %'!Z121*DS76</f>
        <v>2.2117038893790996E-3</v>
      </c>
      <c r="AA76" s="67">
        <f>'Población %'!AA121*DT76</f>
        <v>2.2712940214952549E-3</v>
      </c>
      <c r="AB76" s="67">
        <f>'Población %'!AB121*DU76</f>
        <v>2.350276016000046E-3</v>
      </c>
      <c r="AC76" s="67">
        <f>'Población %'!AC121*DV76</f>
        <v>2.3992386279804725E-3</v>
      </c>
      <c r="AD76" s="67">
        <f>'Población %'!AD121*DW76</f>
        <v>2.4455667229117337E-3</v>
      </c>
      <c r="AE76" s="67">
        <f>'Población %'!AE121*DX76</f>
        <v>2.5656392471021723E-3</v>
      </c>
      <c r="AF76" s="67">
        <f>'Población %'!AF121*DY76</f>
        <v>2.6990196253634446E-3</v>
      </c>
      <c r="AG76" s="67">
        <f>'Población %'!AG121*DZ76</f>
        <v>2.8367732141276075E-3</v>
      </c>
      <c r="AH76" s="67">
        <f>'Población %'!AH121*EA76</f>
        <v>2.9850806126108984E-3</v>
      </c>
      <c r="AI76" s="67">
        <f>'Población %'!AI121*EB76</f>
        <v>3.0892630902329089E-3</v>
      </c>
      <c r="AJ76" s="67">
        <f>'Población %'!AJ121*EC76</f>
        <v>3.245506263351447E-3</v>
      </c>
      <c r="AK76" s="67">
        <f>'Población %'!AK121*ED76</f>
        <v>3.3834469452823312E-3</v>
      </c>
      <c r="AL76" s="67">
        <f>'Población %'!AL121*EE76</f>
        <v>3.5525265012796145E-3</v>
      </c>
      <c r="AM76" s="67">
        <f>'Población %'!AM121*EF76</f>
        <v>3.7123920762703964E-3</v>
      </c>
      <c r="AN76" s="67">
        <f>'Población %'!AN121*EG76</f>
        <v>3.9725281121304962E-3</v>
      </c>
      <c r="AO76" s="67">
        <f>'Población %'!AO121*EH76</f>
        <v>4.3605053001960223E-3</v>
      </c>
      <c r="AP76" s="67">
        <f>'Población %'!AP121*EI76</f>
        <v>4.8296083595594829E-3</v>
      </c>
      <c r="AQ76" s="67">
        <f>'Población %'!AQ121*EJ76</f>
        <v>5.2423610237963946E-3</v>
      </c>
      <c r="AR76" s="67">
        <f>'Población %'!AR121*EK76</f>
        <v>5.5387502941869893E-3</v>
      </c>
      <c r="AS76" s="67">
        <f>'Población %'!AS121*EL76</f>
        <v>5.9019321934194614E-3</v>
      </c>
      <c r="AT76" s="67">
        <f>'Población %'!AT121*EM76</f>
        <v>6.5326724231025554E-3</v>
      </c>
      <c r="AU76" s="67">
        <f>'Población %'!AU121*EN76</f>
        <v>7.3572952000926922E-3</v>
      </c>
      <c r="AV76" s="67">
        <f>'Población %'!AV121*EO76</f>
        <v>8.3987621173797575E-3</v>
      </c>
      <c r="AW76" s="67">
        <f>'Población %'!AW121*EP76</f>
        <v>9.6558426545284553E-3</v>
      </c>
      <c r="AX76" s="67">
        <f>'Población %'!AX121*EQ76</f>
        <v>1.1450041492740703E-2</v>
      </c>
      <c r="AY76" s="67">
        <f>'Población %'!AY121*ER76</f>
        <v>1.3768276945436602E-2</v>
      </c>
      <c r="AZ76" s="67">
        <f>'Población %'!AZ121*ES76</f>
        <v>1.6414490177843785E-2</v>
      </c>
      <c r="BA76" s="67">
        <f>'Población %'!BA121*ET76</f>
        <v>1.9094035819785166E-2</v>
      </c>
      <c r="BB76" s="67">
        <f>'Población %'!BB121*EU76</f>
        <v>2.1859173390954976E-2</v>
      </c>
      <c r="BC76" s="67">
        <f>'Población %'!BC121*EV76</f>
        <v>2.6188104912027999E-2</v>
      </c>
      <c r="BD76" s="67">
        <f>'Población %'!BD121*EW76</f>
        <v>3.3020892495050788E-2</v>
      </c>
      <c r="BE76" s="67">
        <f>'Población %'!BE121*EX76</f>
        <v>4.1615357551034446E-2</v>
      </c>
      <c r="BF76" s="67">
        <f>'Población %'!BF121*EY76</f>
        <v>5.2269047005051014E-2</v>
      </c>
      <c r="BG76" s="67">
        <f>'Población %'!BG121*EZ76</f>
        <v>6.4060805298540344E-2</v>
      </c>
      <c r="BH76" s="67">
        <f>'Población %'!BH121*FA76</f>
        <v>8.1680296934855123E-2</v>
      </c>
      <c r="BI76" s="67">
        <f>'Población %'!BI121*FB76</f>
        <v>0.10704047283361105</v>
      </c>
      <c r="BJ76" s="67">
        <f>'Población %'!BJ121*FC76</f>
        <v>0.13761907978944818</v>
      </c>
      <c r="BK76" s="67">
        <f>'Población %'!BK121*FD76</f>
        <v>0.17331317056632717</v>
      </c>
      <c r="BL76" s="67">
        <f>'Población %'!BL121*FE76</f>
        <v>0.2083491225900736</v>
      </c>
      <c r="BM76" s="67">
        <f>'Población %'!BM121*FF76</f>
        <v>0.24005019730521718</v>
      </c>
      <c r="BN76" s="67">
        <f>'Población %'!BN121*FG76</f>
        <v>0.26465461130897294</v>
      </c>
      <c r="BO76" s="67">
        <f>'Población %'!BO121*FH76</f>
        <v>0.28471376740918741</v>
      </c>
      <c r="BP76" s="67">
        <f>'Población %'!BP121*FI76</f>
        <v>0.30022491855239286</v>
      </c>
      <c r="BQ76" s="67">
        <f>'Población %'!BQ121*FJ76</f>
        <v>0.30480630583701135</v>
      </c>
      <c r="BR76" s="67">
        <f>'Población %'!BR121*FK76</f>
        <v>0.2989134240812415</v>
      </c>
      <c r="BS76" s="67">
        <f>'Población %'!BS121*FL76</f>
        <v>0.28611824403129577</v>
      </c>
      <c r="BT76" s="67">
        <f>'Población %'!BT121*FM76</f>
        <v>0.27022171128242312</v>
      </c>
      <c r="BU76" s="67">
        <f>'Población %'!BU121*FN76</f>
        <v>0.2516073353259296</v>
      </c>
      <c r="BV76" s="67">
        <f>'Población %'!BV121*FO76</f>
        <v>0.23336762448286624</v>
      </c>
      <c r="BW76" s="67">
        <f>'Población %'!BW121*FP76</f>
        <v>0.21813513806141777</v>
      </c>
      <c r="BX76" s="67">
        <f>'Población %'!BX121*FQ76</f>
        <v>0.2059106284814668</v>
      </c>
      <c r="BY76" s="67">
        <f>'Población %'!BY121*FR76</f>
        <v>0.1931403859614941</v>
      </c>
      <c r="BZ76" s="67">
        <f>'Población %'!BZ121*FS76</f>
        <v>0.18115391728164001</v>
      </c>
      <c r="CA76" s="67">
        <f>'Población %'!CA121*FT76</f>
        <v>0.16976230539386203</v>
      </c>
      <c r="CB76" s="67">
        <f>'Población %'!CB121*FU76</f>
        <v>0.16006357563560464</v>
      </c>
      <c r="CC76" s="67">
        <f>'Población %'!CC121*FV76</f>
        <v>0.15151261544421601</v>
      </c>
      <c r="CD76" s="67">
        <f>'Población %'!CD121*FW76</f>
        <v>0.14351390445725823</v>
      </c>
      <c r="CE76" s="67">
        <f>'Población %'!CE121*FX76</f>
        <v>0.13531450571037729</v>
      </c>
      <c r="CF76" s="67">
        <f>'Población %'!CF121*FY76</f>
        <v>0.12643432217017178</v>
      </c>
      <c r="CG76" s="67">
        <f>'Población %'!CG121*FZ76</f>
        <v>0.11578642510508352</v>
      </c>
      <c r="CH76" s="67">
        <f>'Población %'!CH121*GA76</f>
        <v>0.1042204145819583</v>
      </c>
      <c r="CI76" s="67">
        <f>'Población %'!CI121*GB76</f>
        <v>9.3287194510115204E-2</v>
      </c>
      <c r="CJ76" s="67">
        <f>'Población %'!CJ121*GC76</f>
        <v>8.2879015040640269E-2</v>
      </c>
      <c r="CK76" s="67">
        <f>'Población %'!CK121*GD76</f>
        <v>7.2882726417677776E-2</v>
      </c>
      <c r="CL76" s="67">
        <f>'Población %'!CL121*GE76</f>
        <v>6.3447396317089177E-2</v>
      </c>
      <c r="CM76" s="67">
        <f>'Población %'!CM121*GF76</f>
        <v>5.4575154990103993E-2</v>
      </c>
      <c r="CN76" s="67">
        <f>'Población %'!CN121*GG76</f>
        <v>4.5384937989480394E-2</v>
      </c>
      <c r="CP76" s="72">
        <f t="shared" si="3"/>
        <v>6.1855802602231664</v>
      </c>
      <c r="CQ76" s="83">
        <f>100*'Población %'!CR121</f>
        <v>20.2505809299359</v>
      </c>
      <c r="CR76" s="83">
        <f t="shared" si="4"/>
        <v>30.545199081568995</v>
      </c>
      <c r="CT76">
        <f t="shared" si="5"/>
        <v>2060</v>
      </c>
      <c r="CU76" s="68">
        <f>'Insumo 4'!B$12+('Insumo 3'!$E45*'Insumo 4'!B$47)</f>
        <v>2.7322490766049621E-2</v>
      </c>
      <c r="CV76" s="68">
        <f>'Insumo 4'!C$12+('Insumo 3'!$E45*'Insumo 4'!C$47)</f>
        <v>2.8763787661930218E-2</v>
      </c>
      <c r="CW76" s="68">
        <f>'Insumo 4'!D$12+('Insumo 3'!$E45*'Insumo 4'!D$47)</f>
        <v>3.1061103387189135E-2</v>
      </c>
      <c r="CX76" s="68">
        <f>'Insumo 4'!E$12+('Insumo 3'!$E45*'Insumo 4'!E$47)</f>
        <v>3.3755896923405242E-2</v>
      </c>
      <c r="CY76" s="68">
        <f>'Insumo 4'!F$12+('Insumo 3'!$E45*'Insumo 4'!F$47)</f>
        <v>3.5954810160281458E-2</v>
      </c>
      <c r="CZ76" s="68">
        <f>'Insumo 4'!G$12+('Insumo 3'!$E45*'Insumo 4'!G$47)</f>
        <v>3.8048728605841228E-2</v>
      </c>
      <c r="DA76" s="68">
        <f>'Insumo 4'!H$12+('Insumo 3'!$E45*'Insumo 4'!H$47)</f>
        <v>4.1225741460976205E-2</v>
      </c>
      <c r="DB76" s="68">
        <f>'Insumo 4'!I$12+('Insumo 3'!$E45*'Insumo 4'!I$47)</f>
        <v>4.4321235451914548E-2</v>
      </c>
      <c r="DC76" s="68">
        <f>'Insumo 4'!J$12+('Insumo 3'!$E45*'Insumo 4'!J$47)</f>
        <v>4.6980543794181671E-2</v>
      </c>
      <c r="DD76" s="68">
        <f>'Insumo 4'!K$12+('Insumo 3'!$E45*'Insumo 4'!K$47)</f>
        <v>4.8812076309315749E-2</v>
      </c>
      <c r="DE76" s="68">
        <f>'Insumo 4'!L$12+('Insumo 3'!$E45*'Insumo 4'!L$47)</f>
        <v>5.0723950984568979E-2</v>
      </c>
      <c r="DF76" s="68">
        <f>'Insumo 4'!M$12+('Insumo 3'!$E45*'Insumo 4'!M$47)</f>
        <v>5.2803823909526378E-2</v>
      </c>
      <c r="DG76" s="68">
        <f>'Insumo 4'!N$12+('Insumo 3'!$E45*'Insumo 4'!N$47)</f>
        <v>5.8053723130447356E-2</v>
      </c>
      <c r="DH76" s="68">
        <f>'Insumo 4'!O$12+('Insumo 3'!$E45*'Insumo 4'!O$47)</f>
        <v>6.6558705474974195E-2</v>
      </c>
      <c r="DI76" s="68">
        <f>'Insumo 4'!P$12+('Insumo 3'!$E45*'Insumo 4'!P$47)</f>
        <v>7.8984147476897845E-2</v>
      </c>
      <c r="DJ76" s="68">
        <f>'Insumo 4'!Q$12+('Insumo 3'!$E45*'Insumo 4'!Q$47)</f>
        <v>9.6399822428265419E-2</v>
      </c>
      <c r="DK76" s="68">
        <f>'Insumo 4'!R$12+('Insumo 3'!$E45*'Insumo 4'!R$47)</f>
        <v>0.13467929134652482</v>
      </c>
      <c r="DL76" s="68">
        <f>'Insumo 4'!S$12+('Insumo 3'!$E45*'Insumo 4'!S$47)</f>
        <v>0.15755542682800469</v>
      </c>
      <c r="DM76" s="68">
        <f>'Insumo 4'!T$12+('Insumo 3'!$E45*'Insumo 4'!T$47)</f>
        <v>0.17418761225889898</v>
      </c>
      <c r="DN76" s="68">
        <f>'Insumo 4'!U$12+('Insumo 3'!$E45*'Insumo 4'!U$47)</f>
        <v>0.18114898267087409</v>
      </c>
      <c r="DO76" s="68">
        <f>'Insumo 4'!V$12+('Insumo 3'!$E45*'Insumo 4'!V$47)</f>
        <v>0.18505864881687883</v>
      </c>
      <c r="DP76" s="68">
        <f>'Insumo 4'!W$12+('Insumo 3'!$E45*'Insumo 4'!W$47)</f>
        <v>0.18100175622618903</v>
      </c>
      <c r="DQ76" s="68">
        <f>'Insumo 4'!X$12+('Insumo 3'!$E45*'Insumo 4'!X$47)</f>
        <v>0.18162327136003495</v>
      </c>
      <c r="DR76" s="68">
        <f>'Insumo 4'!Y$12+('Insumo 3'!$E45*'Insumo 4'!Y$47)</f>
        <v>0.18747839332269978</v>
      </c>
      <c r="DS76" s="68">
        <f>'Insumo 4'!Z$12+('Insumo 3'!$E45*'Insumo 4'!Z$47)</f>
        <v>0.19140772822225857</v>
      </c>
      <c r="DT76" s="68">
        <f>'Insumo 4'!AA$12+('Insumo 3'!$E45*'Insumo 4'!AA$47)</f>
        <v>0.1953292132899187</v>
      </c>
      <c r="DU76" s="68">
        <f>'Insumo 4'!AB$12+('Insumo 3'!$E45*'Insumo 4'!AB$47)</f>
        <v>0.20080333099195513</v>
      </c>
      <c r="DV76" s="68">
        <f>'Insumo 4'!AC$12+('Insumo 3'!$E45*'Insumo 4'!AC$47)</f>
        <v>0.20337084655422666</v>
      </c>
      <c r="DW76" s="68">
        <f>'Insumo 4'!AD$12+('Insumo 3'!$E45*'Insumo 4'!AD$47)</f>
        <v>0.20531274989538034</v>
      </c>
      <c r="DX76" s="68">
        <f>'Insumo 4'!AE$12+('Insumo 3'!$E45*'Insumo 4'!AE$47)</f>
        <v>0.21309163281716387</v>
      </c>
      <c r="DY76" s="68">
        <f>'Insumo 4'!AF$12+('Insumo 3'!$E45*'Insumo 4'!AF$47)</f>
        <v>0.22180501506920364</v>
      </c>
      <c r="DZ76" s="68">
        <f>'Insumo 4'!AG$12+('Insumo 3'!$E45*'Insumo 4'!AG$47)</f>
        <v>0.23072530947447806</v>
      </c>
      <c r="EA76" s="68">
        <f>'Insumo 4'!AH$12+('Insumo 3'!$E45*'Insumo 4'!AH$47)</f>
        <v>0.24018519139062081</v>
      </c>
      <c r="EB76" s="68">
        <f>'Insumo 4'!AI$12+('Insumo 3'!$E45*'Insumo 4'!AI$47)</f>
        <v>0.24578463872277692</v>
      </c>
      <c r="EC76" s="68">
        <f>'Insumo 4'!AJ$12+('Insumo 3'!$E45*'Insumo 4'!AJ$47)</f>
        <v>0.25534140659078408</v>
      </c>
      <c r="ED76" s="68">
        <f>'Insumo 4'!AK$12+('Insumo 3'!$E45*'Insumo 4'!AK$47)</f>
        <v>0.26343282732766332</v>
      </c>
      <c r="EE76" s="68">
        <f>'Insumo 4'!AL$12+('Insumo 3'!$E45*'Insumo 4'!AL$47)</f>
        <v>0.27391943195262813</v>
      </c>
      <c r="EF76" s="68">
        <f>'Insumo 4'!AM$12+('Insumo 3'!$E45*'Insumo 4'!AM$47)</f>
        <v>0.28402231227557545</v>
      </c>
      <c r="EG76" s="68">
        <f>'Insumo 4'!AN$12+('Insumo 3'!$E45*'Insumo 4'!AN$47)</f>
        <v>0.30235289977787855</v>
      </c>
      <c r="EH76" s="68">
        <f>'Insumo 4'!AO$12+('Insumo 3'!$E45*'Insumo 4'!AO$47)</f>
        <v>0.3308949656276684</v>
      </c>
      <c r="EI76" s="68">
        <f>'Insumo 4'!AP$12+('Insumo 3'!$E45*'Insumo 4'!AP$47)</f>
        <v>0.3655931796435638</v>
      </c>
      <c r="EJ76" s="68">
        <f>'Insumo 4'!AQ$12+('Insumo 3'!$E45*'Insumo 4'!AQ$47)</f>
        <v>0.39592799328933104</v>
      </c>
      <c r="EK76" s="68">
        <f>'Insumo 4'!AR$12+('Insumo 3'!$E45*'Insumo 4'!AR$47)</f>
        <v>0.41886282903249128</v>
      </c>
      <c r="EL76" s="68">
        <f>'Insumo 4'!AS$12+('Insumo 3'!$E45*'Insumo 4'!AS$47)</f>
        <v>0.44911604574064751</v>
      </c>
      <c r="EM76" s="68">
        <f>'Insumo 4'!AT$12+('Insumo 3'!$E45*'Insumo 4'!AT$47)</f>
        <v>0.50180638396408295</v>
      </c>
      <c r="EN76" s="68">
        <f>'Insumo 4'!AU$12+('Insumo 3'!$E45*'Insumo 4'!AU$47)</f>
        <v>0.57051003376837972</v>
      </c>
      <c r="EO76" s="68">
        <f>'Insumo 4'!AV$12+('Insumo 3'!$E45*'Insumo 4'!AV$47)</f>
        <v>0.65787721126371679</v>
      </c>
      <c r="EP76" s="68">
        <f>'Insumo 4'!AW$12+('Insumo 3'!$E45*'Insumo 4'!AW$47)</f>
        <v>0.76238182443293112</v>
      </c>
      <c r="EQ76" s="68">
        <f>'Insumo 4'!AX$12+('Insumo 3'!$E45*'Insumo 4'!AX$47)</f>
        <v>0.90767679477714425</v>
      </c>
      <c r="ER76" s="68">
        <f>'Insumo 4'!AY$12+('Insumo 3'!$E45*'Insumo 4'!AY$47)</f>
        <v>1.0927263635468796</v>
      </c>
      <c r="ES76" s="68">
        <f>'Insumo 4'!AZ$12+('Insumo 3'!$E45*'Insumo 4'!AZ$47)</f>
        <v>1.303766110989671</v>
      </c>
      <c r="ET76" s="68">
        <f>'Insumo 4'!BA$12+('Insumo 3'!$E45*'Insumo 4'!BA$47)</f>
        <v>1.5157447850878945</v>
      </c>
      <c r="EU76" s="68">
        <f>'Insumo 4'!BB$12+('Insumo 3'!$E45*'Insumo 4'!BB$47)</f>
        <v>1.734357382981949</v>
      </c>
      <c r="EV76" s="68">
        <f>'Insumo 4'!BC$12+('Insumo 3'!$E45*'Insumo 4'!BC$47)</f>
        <v>2.0785053129340652</v>
      </c>
      <c r="EW76" s="68">
        <f>'Insumo 4'!BD$12+('Insumo 3'!$E45*'Insumo 4'!BD$47)</f>
        <v>2.6207507265512198</v>
      </c>
      <c r="EX76" s="68">
        <f>'Insumo 4'!BE$12+('Insumo 3'!$E45*'Insumo 4'!BE$47)</f>
        <v>3.3024379480995329</v>
      </c>
      <c r="EY76" s="68">
        <f>'Insumo 4'!BF$12+('Insumo 3'!$E45*'Insumo 4'!BF$47)</f>
        <v>4.1582813614966696</v>
      </c>
      <c r="EZ76" s="68">
        <f>'Insumo 4'!BG$12+('Insumo 3'!$E45*'Insumo 4'!BG$47)</f>
        <v>5.0534249338730151</v>
      </c>
      <c r="FA76" s="68">
        <f>'Insumo 4'!BH$12+('Insumo 3'!$E45*'Insumo 4'!BH$47)</f>
        <v>6.2852184507680775</v>
      </c>
      <c r="FB76" s="68">
        <f>'Insumo 4'!BI$12+('Insumo 3'!$E45*'Insumo 4'!BI$47)</f>
        <v>7.9707387504531635</v>
      </c>
      <c r="FC76" s="68">
        <f>'Insumo 4'!BJ$12+('Insumo 3'!$E45*'Insumo 4'!BJ$47)</f>
        <v>9.9623194298198605</v>
      </c>
      <c r="FD76" s="68">
        <f>'Insumo 4'!BK$12+('Insumo 3'!$E45*'Insumo 4'!BK$47)</f>
        <v>12.212065468454966</v>
      </c>
      <c r="FE76" s="68">
        <f>'Insumo 4'!BL$12+('Insumo 3'!$E45*'Insumo 4'!BL$47)</f>
        <v>14.484650609430052</v>
      </c>
      <c r="FF76" s="68">
        <f>'Insumo 4'!BM$12+('Insumo 3'!$E45*'Insumo 4'!BM$47)</f>
        <v>16.801290367799069</v>
      </c>
      <c r="FG76" s="68">
        <f>'Insumo 4'!BN$12+('Insumo 3'!$E45*'Insumo 4'!BN$47)</f>
        <v>18.924899209962494</v>
      </c>
      <c r="FH76" s="68">
        <f>'Insumo 4'!BO$12+('Insumo 3'!$E45*'Insumo 4'!BO$47)</f>
        <v>20.815996202247934</v>
      </c>
      <c r="FI76" s="68">
        <f>'Insumo 4'!BP$12+('Insumo 3'!$E45*'Insumo 4'!BP$47)</f>
        <v>22.489681774281092</v>
      </c>
      <c r="FJ76" s="68">
        <f>'Insumo 4'!BQ$12+('Insumo 3'!$E45*'Insumo 4'!BQ$47)</f>
        <v>23.601479031684189</v>
      </c>
      <c r="FK76" s="68">
        <f>'Insumo 4'!BR$12+('Insumo 3'!$E45*'Insumo 4'!BR$47)</f>
        <v>24.187079086718409</v>
      </c>
      <c r="FL76" s="68">
        <f>'Insumo 4'!BS$12+('Insumo 3'!$E45*'Insumo 4'!BS$47)</f>
        <v>24.407318497628165</v>
      </c>
      <c r="FM76" s="68">
        <f>'Insumo 4'!BT$12+('Insumo 3'!$E45*'Insumo 4'!BT$47)</f>
        <v>24.429911934146343</v>
      </c>
      <c r="FN76" s="68">
        <f>'Insumo 4'!BU$12+('Insumo 3'!$E45*'Insumo 4'!BU$47)</f>
        <v>24.285925524754571</v>
      </c>
      <c r="FO76" s="68">
        <f>'Insumo 4'!BV$12+('Insumo 3'!$E45*'Insumo 4'!BV$47)</f>
        <v>23.971845700962771</v>
      </c>
      <c r="FP76" s="68">
        <f>'Insumo 4'!BW$12+('Insumo 3'!$E45*'Insumo 4'!BW$47)</f>
        <v>23.587989204479481</v>
      </c>
      <c r="FQ76" s="68">
        <f>'Insumo 4'!BX$12+('Insumo 3'!$E45*'Insumo 4'!BX$47)</f>
        <v>23.259067903868484</v>
      </c>
      <c r="FR76" s="68">
        <f>'Insumo 4'!BY$12+('Insumo 3'!$E45*'Insumo 4'!BY$47)</f>
        <v>22.894754194118217</v>
      </c>
      <c r="FS76" s="68">
        <f>'Insumo 4'!BZ$12+('Insumo 3'!$E45*'Insumo 4'!BZ$47)</f>
        <v>22.614818312391279</v>
      </c>
      <c r="FT76" s="68">
        <f>'Insumo 4'!CA$12+('Insumo 3'!$E45*'Insumo 4'!CA$47)</f>
        <v>22.272410091966094</v>
      </c>
      <c r="FU76" s="68">
        <f>'Insumo 4'!CB$12+('Insumo 3'!$E45*'Insumo 4'!CB$47)</f>
        <v>21.98928864660494</v>
      </c>
      <c r="FV76" s="68">
        <f>'Insumo 4'!CC$12+('Insumo 3'!$E45*'Insumo 4'!CC$47)</f>
        <v>21.758124783428933</v>
      </c>
      <c r="FW76" s="68">
        <f>'Insumo 4'!CD$12+('Insumo 3'!$E45*'Insumo 4'!CD$47)</f>
        <v>21.56752116329573</v>
      </c>
      <c r="FX76" s="68">
        <f>'Insumo 4'!CE$12+('Insumo 3'!$E45*'Insumo 4'!CE$47)</f>
        <v>21.27038205598469</v>
      </c>
      <c r="FY76" s="68">
        <f>'Insumo 4'!CF$12+('Insumo 3'!$E45*'Insumo 4'!CF$47)</f>
        <v>21.008419604023551</v>
      </c>
      <c r="FZ76" s="68">
        <f>'Insumo 4'!CG$12+('Insumo 3'!$E45*'Insumo 4'!CG$47)</f>
        <v>20.713084013910738</v>
      </c>
      <c r="GA76" s="68">
        <f>'Insumo 4'!CH$12+('Insumo 3'!$E45*'Insumo 4'!CH$47)</f>
        <v>20.399963915458102</v>
      </c>
      <c r="GB76" s="68">
        <f>'Insumo 4'!CI$12+('Insumo 3'!$E45*'Insumo 4'!CI$47)</f>
        <v>20.084916195889278</v>
      </c>
      <c r="GC76" s="68">
        <f>'Insumo 4'!CJ$12+('Insumo 3'!$E45*'Insumo 4'!CJ$47)</f>
        <v>19.785737818352501</v>
      </c>
      <c r="GD76" s="68">
        <f>'Insumo 4'!CK$12+('Insumo 3'!$E45*'Insumo 4'!CK$47)</f>
        <v>19.494590876112433</v>
      </c>
      <c r="GE76" s="68">
        <f>'Insumo 4'!CL$12+('Insumo 3'!$E45*'Insumo 4'!CL$47)</f>
        <v>19.21851712622869</v>
      </c>
      <c r="GF76" s="68">
        <f>'Insumo 4'!CM$12+('Insumo 3'!$E45*'Insumo 4'!CM$47)</f>
        <v>18.952359319959513</v>
      </c>
      <c r="GG76" s="68">
        <f>'Insumo 4'!CN$12+('Insumo 3'!$E45*'Insumo 4'!CN$47)</f>
        <v>18.686202471752519</v>
      </c>
    </row>
    <row r="77" spans="1:189">
      <c r="A77">
        <f>'Población %'!A122</f>
        <v>2061</v>
      </c>
      <c r="B77" s="67">
        <f>'Población %'!B122*CU77</f>
        <v>2.7678592977546304E-4</v>
      </c>
      <c r="C77" s="67">
        <f>'Población %'!C122*CV77</f>
        <v>2.9459633334825741E-4</v>
      </c>
      <c r="D77" s="67">
        <f>'Población %'!D122*CW77</f>
        <v>3.2154402576730387E-4</v>
      </c>
      <c r="E77" s="67">
        <f>'Población %'!E122*CX77</f>
        <v>3.5321735987516289E-4</v>
      </c>
      <c r="F77" s="67">
        <f>'Población %'!F122*CY77</f>
        <v>3.8027124687887943E-4</v>
      </c>
      <c r="G77" s="67">
        <f>'Población %'!G122*CZ77</f>
        <v>4.0667448774548733E-4</v>
      </c>
      <c r="H77" s="67">
        <f>'Población %'!H122*DA77</f>
        <v>4.4517502482225863E-4</v>
      </c>
      <c r="I77" s="67">
        <f>'Población %'!I122*DB77</f>
        <v>4.83385695759874E-4</v>
      </c>
      <c r="J77" s="67">
        <f>'Población %'!J122*DC77</f>
        <v>5.171750286037816E-4</v>
      </c>
      <c r="K77" s="67">
        <f>'Población %'!K122*DD77</f>
        <v>5.4188705185971586E-4</v>
      </c>
      <c r="L77" s="67">
        <f>'Población %'!L122*DE77</f>
        <v>5.6743179782033234E-4</v>
      </c>
      <c r="M77" s="67">
        <f>'Población %'!M122*DF77</f>
        <v>5.9498742733125106E-4</v>
      </c>
      <c r="N77" s="67">
        <f>'Población %'!N122*DG77</f>
        <v>6.5871686707321667E-4</v>
      </c>
      <c r="O77" s="67">
        <f>'Población %'!O122*DH77</f>
        <v>7.5938326603529034E-4</v>
      </c>
      <c r="P77" s="67">
        <f>'Población %'!P122*DI77</f>
        <v>9.0434953128185178E-4</v>
      </c>
      <c r="Q77" s="67">
        <f>'Población %'!Q122*DJ77</f>
        <v>1.1061842345426497E-3</v>
      </c>
      <c r="R77" s="67">
        <f>'Población %'!R122*DK77</f>
        <v>1.5487928664768172E-3</v>
      </c>
      <c r="S77" s="67">
        <f>'Población %'!S122*DL77</f>
        <v>1.815668373160001E-3</v>
      </c>
      <c r="T77" s="67">
        <f>'Población %'!T122*DM77</f>
        <v>2.0109076265779303E-3</v>
      </c>
      <c r="U77" s="67">
        <f>'Población %'!U122*DN77</f>
        <v>2.0944082526660268E-3</v>
      </c>
      <c r="V77" s="67">
        <f>'Población %'!V122*DO77</f>
        <v>2.1429262087108458E-3</v>
      </c>
      <c r="W77" s="67">
        <f>'Población %'!W122*DP77</f>
        <v>2.0996032389485829E-3</v>
      </c>
      <c r="X77" s="67">
        <f>'Población %'!X122*DQ77</f>
        <v>2.1108108690816212E-3</v>
      </c>
      <c r="Y77" s="67">
        <f>'Población %'!Y122*DR77</f>
        <v>2.1859172188245369E-3</v>
      </c>
      <c r="Z77" s="67">
        <f>'Población %'!Z122*DS77</f>
        <v>2.2431516094763844E-3</v>
      </c>
      <c r="AA77" s="67">
        <f>'Población %'!AA122*DT77</f>
        <v>2.3042319271681226E-3</v>
      </c>
      <c r="AB77" s="67">
        <f>'Población %'!AB122*DU77</f>
        <v>2.3850872238103311E-3</v>
      </c>
      <c r="AC77" s="67">
        <f>'Población %'!AC122*DV77</f>
        <v>2.4328116183337427E-3</v>
      </c>
      <c r="AD77" s="67">
        <f>'Población %'!AD122*DW77</f>
        <v>2.4768628285718941E-3</v>
      </c>
      <c r="AE77" s="67">
        <f>'Población %'!AE122*DX77</f>
        <v>2.5968130428449749E-3</v>
      </c>
      <c r="AF77" s="67">
        <f>'Población %'!AF122*DY77</f>
        <v>2.7333709321639486E-3</v>
      </c>
      <c r="AG77" s="67">
        <f>'Población %'!AG122*DZ77</f>
        <v>2.874893373370835E-3</v>
      </c>
      <c r="AH77" s="67">
        <f>'Población %'!AH122*EA77</f>
        <v>3.0251821106415076E-3</v>
      </c>
      <c r="AI77" s="67">
        <f>'Población %'!AI122*EB77</f>
        <v>3.1302609547416657E-3</v>
      </c>
      <c r="AJ77" s="67">
        <f>'Población %'!AJ122*EC77</f>
        <v>3.2895369521709983E-3</v>
      </c>
      <c r="AK77" s="67">
        <f>'Población %'!AK122*ED77</f>
        <v>3.4323312765050912E-3</v>
      </c>
      <c r="AL77" s="67">
        <f>'Población %'!AL122*EE77</f>
        <v>3.606723166560992E-3</v>
      </c>
      <c r="AM77" s="67">
        <f>'Población %'!AM122*EF77</f>
        <v>3.7766154443083962E-3</v>
      </c>
      <c r="AN77" s="67">
        <f>'Población %'!AN122*EG77</f>
        <v>4.0520735254267149E-3</v>
      </c>
      <c r="AO77" s="67">
        <f>'Población %'!AO122*EH77</f>
        <v>4.4579981002677675E-3</v>
      </c>
      <c r="AP77" s="67">
        <f>'Población %'!AP122*EI77</f>
        <v>4.9405126498209629E-3</v>
      </c>
      <c r="AQ77" s="67">
        <f>'Población %'!AQ122*EJ77</f>
        <v>5.3639120750969193E-3</v>
      </c>
      <c r="AR77" s="67">
        <f>'Población %'!AR122*EK77</f>
        <v>5.6873524949068686E-3</v>
      </c>
      <c r="AS77" s="67">
        <f>'Población %'!AS122*EL77</f>
        <v>6.0889855687758405E-3</v>
      </c>
      <c r="AT77" s="67">
        <f>'Población %'!AT122*EM77</f>
        <v>6.7579703178042745E-3</v>
      </c>
      <c r="AU77" s="67">
        <f>'Población %'!AU122*EN77</f>
        <v>7.6042418559747645E-3</v>
      </c>
      <c r="AV77" s="67">
        <f>'Población %'!AV122*EO77</f>
        <v>8.6670863820759239E-3</v>
      </c>
      <c r="AW77" s="67">
        <f>'Población %'!AW122*EP77</f>
        <v>9.9088036601541109E-3</v>
      </c>
      <c r="AX77" s="67">
        <f>'Población %'!AX122*EQ77</f>
        <v>1.1665855178716301E-2</v>
      </c>
      <c r="AY77" s="67">
        <f>'Población %'!AY122*ER77</f>
        <v>1.395326180149554E-2</v>
      </c>
      <c r="AZ77" s="67">
        <f>'Población %'!AZ122*ES77</f>
        <v>1.659800719048618E-2</v>
      </c>
      <c r="BA77" s="67">
        <f>'Población %'!BA122*ET77</f>
        <v>1.9264271650270864E-2</v>
      </c>
      <c r="BB77" s="67">
        <f>'Población %'!BB122*EU77</f>
        <v>2.2050232411049697E-2</v>
      </c>
      <c r="BC77" s="67">
        <f>'Población %'!BC122*EV77</f>
        <v>2.644566569155098E-2</v>
      </c>
      <c r="BD77" s="67">
        <f>'Población %'!BD122*EW77</f>
        <v>3.3351191255087988E-2</v>
      </c>
      <c r="BE77" s="67">
        <f>'Población %'!BE122*EX77</f>
        <v>4.203142282393825E-2</v>
      </c>
      <c r="BF77" s="67">
        <f>'Población %'!BF122*EY77</f>
        <v>5.2908680137689311E-2</v>
      </c>
      <c r="BG77" s="67">
        <f>'Población %'!BG122*EZ77</f>
        <v>6.4061388843123512E-2</v>
      </c>
      <c r="BH77" s="67">
        <f>'Población %'!BH122*FA77</f>
        <v>8.0275761138317678E-2</v>
      </c>
      <c r="BI77" s="67">
        <f>'Población %'!BI122*FB77</f>
        <v>0.10425822131725829</v>
      </c>
      <c r="BJ77" s="67">
        <f>'Población %'!BJ122*FC77</f>
        <v>0.13451288386597171</v>
      </c>
      <c r="BK77" s="67">
        <f>'Población %'!BK122*FD77</f>
        <v>0.16945303645177467</v>
      </c>
      <c r="BL77" s="67">
        <f>'Población %'!BL122*FE77</f>
        <v>0.20628648584859136</v>
      </c>
      <c r="BM77" s="67">
        <f>'Población %'!BM122*FF77</f>
        <v>0.24232341848814828</v>
      </c>
      <c r="BN77" s="67">
        <f>'Población %'!BN122*FG77</f>
        <v>0.27093784303268026</v>
      </c>
      <c r="BO77" s="67">
        <f>'Población %'!BO122*FH77</f>
        <v>0.29147452369392368</v>
      </c>
      <c r="BP77" s="67">
        <f>'Población %'!BP122*FI77</f>
        <v>0.30777212768217715</v>
      </c>
      <c r="BQ77" s="67">
        <f>'Población %'!BQ122*FJ77</f>
        <v>0.31488706848075304</v>
      </c>
      <c r="BR77" s="67">
        <f>'Población %'!BR122*FK77</f>
        <v>0.31177088623054178</v>
      </c>
      <c r="BS77" s="67">
        <f>'Población %'!BS122*FL77</f>
        <v>0.3006550941864542</v>
      </c>
      <c r="BT77" s="67">
        <f>'Población %'!BT122*FM77</f>
        <v>0.28507906817803008</v>
      </c>
      <c r="BU77" s="67">
        <f>'Población %'!BU122*FN77</f>
        <v>0.26705868251761938</v>
      </c>
      <c r="BV77" s="67">
        <f>'Población %'!BV122*FO77</f>
        <v>0.24656470817421802</v>
      </c>
      <c r="BW77" s="67">
        <f>'Población %'!BW122*FP77</f>
        <v>0.22763953371225323</v>
      </c>
      <c r="BX77" s="67">
        <f>'Población %'!BX122*FQ77</f>
        <v>0.21286878788894462</v>
      </c>
      <c r="BY77" s="67">
        <f>'Población %'!BY122*FR77</f>
        <v>0.20019696032517778</v>
      </c>
      <c r="BZ77" s="67">
        <f>'Población %'!BZ122*FS77</f>
        <v>0.18801236409736891</v>
      </c>
      <c r="CA77" s="67">
        <f>'Población %'!CA122*FT77</f>
        <v>0.17537850305138905</v>
      </c>
      <c r="CB77" s="67">
        <f>'Población %'!CB122*FU77</f>
        <v>0.16422734520024529</v>
      </c>
      <c r="CC77" s="67">
        <f>'Población %'!CC122*FV77</f>
        <v>0.15456355861721804</v>
      </c>
      <c r="CD77" s="67">
        <f>'Población %'!CD122*FW77</f>
        <v>0.14589079951592024</v>
      </c>
      <c r="CE77" s="67">
        <f>'Población %'!CE122*FX77</f>
        <v>0.13682586150376183</v>
      </c>
      <c r="CF77" s="67">
        <f>'Población %'!CF122*FY77</f>
        <v>0.12856343435116202</v>
      </c>
      <c r="CG77" s="67">
        <f>'Población %'!CG122*FZ77</f>
        <v>0.11930669750915265</v>
      </c>
      <c r="CH77" s="67">
        <f>'Población %'!CH122*GA77</f>
        <v>0.10855222495167381</v>
      </c>
      <c r="CI77" s="67">
        <f>'Población %'!CI122*GB77</f>
        <v>9.7089099212739352E-2</v>
      </c>
      <c r="CJ77" s="67">
        <f>'Población %'!CJ122*GC77</f>
        <v>8.6187320422632885E-2</v>
      </c>
      <c r="CK77" s="67">
        <f>'Población %'!CK122*GD77</f>
        <v>7.6159202696419043E-2</v>
      </c>
      <c r="CL77" s="67">
        <f>'Población %'!CL122*GE77</f>
        <v>6.6866247826375902E-2</v>
      </c>
      <c r="CM77" s="67">
        <f>'Población %'!CM122*GF77</f>
        <v>5.7690703705416194E-2</v>
      </c>
      <c r="CN77" s="67">
        <f>'Población %'!CN122*GG77</f>
        <v>4.8643712261809115E-2</v>
      </c>
      <c r="CP77" s="72">
        <f t="shared" si="3"/>
        <v>6.3587597521734693</v>
      </c>
      <c r="CQ77" s="83">
        <f>100*'Población %'!CR122</f>
        <v>20.818071531345566</v>
      </c>
      <c r="CR77" s="83">
        <f t="shared" si="4"/>
        <v>30.544422631073903</v>
      </c>
      <c r="CT77">
        <f t="shared" si="5"/>
        <v>2061</v>
      </c>
      <c r="CU77" s="68">
        <f>'Insumo 4'!B$12+('Insumo 3'!$E46*'Insumo 4'!B$47)</f>
        <v>2.8047376796311245E-2</v>
      </c>
      <c r="CV77" s="68">
        <f>'Insumo 4'!C$12+('Insumo 3'!$E46*'Insumo 4'!C$47)</f>
        <v>2.9526912372341074E-2</v>
      </c>
      <c r="CW77" s="68">
        <f>'Insumo 4'!D$12+('Insumo 3'!$E46*'Insumo 4'!D$47)</f>
        <v>3.188517759486946E-2</v>
      </c>
      <c r="CX77" s="68">
        <f>'Insumo 4'!E$12+('Insumo 3'!$E46*'Insumo 4'!E$47)</f>
        <v>3.4651466010727716E-2</v>
      </c>
      <c r="CY77" s="68">
        <f>'Insumo 4'!F$12+('Insumo 3'!$E46*'Insumo 4'!F$47)</f>
        <v>3.6908718053564826E-2</v>
      </c>
      <c r="CZ77" s="68">
        <f>'Insumo 4'!G$12+('Insumo 3'!$E46*'Insumo 4'!G$47)</f>
        <v>3.9058189715070031E-2</v>
      </c>
      <c r="DA77" s="68">
        <f>'Insumo 4'!H$12+('Insumo 3'!$E46*'Insumo 4'!H$47)</f>
        <v>4.2319491087542911E-2</v>
      </c>
      <c r="DB77" s="68">
        <f>'Insumo 4'!I$12+('Insumo 3'!$E46*'Insumo 4'!I$47)</f>
        <v>4.5497110839635438E-2</v>
      </c>
      <c r="DC77" s="68">
        <f>'Insumo 4'!J$12+('Insumo 3'!$E46*'Insumo 4'!J$47)</f>
        <v>4.8226972612919285E-2</v>
      </c>
      <c r="DD77" s="68">
        <f>'Insumo 4'!K$12+('Insumo 3'!$E46*'Insumo 4'!K$47)</f>
        <v>5.0107097049835264E-2</v>
      </c>
      <c r="DE77" s="68">
        <f>'Insumo 4'!L$12+('Insumo 3'!$E46*'Insumo 4'!L$47)</f>
        <v>5.2069695184218515E-2</v>
      </c>
      <c r="DF77" s="68">
        <f>'Insumo 4'!M$12+('Insumo 3'!$E46*'Insumo 4'!M$47)</f>
        <v>5.4204748686998434E-2</v>
      </c>
      <c r="DG77" s="68">
        <f>'Insumo 4'!N$12+('Insumo 3'!$E46*'Insumo 4'!N$47)</f>
        <v>5.9593931644461313E-2</v>
      </c>
      <c r="DH77" s="68">
        <f>'Insumo 4'!O$12+('Insumo 3'!$E46*'Insumo 4'!O$47)</f>
        <v>6.8324557505238512E-2</v>
      </c>
      <c r="DI77" s="68">
        <f>'Insumo 4'!P$12+('Insumo 3'!$E46*'Insumo 4'!P$47)</f>
        <v>8.1079655738145767E-2</v>
      </c>
      <c r="DJ77" s="68">
        <f>'Insumo 4'!Q$12+('Insumo 3'!$E46*'Insumo 4'!Q$47)</f>
        <v>9.8957381517452883E-2</v>
      </c>
      <c r="DK77" s="68">
        <f>'Insumo 4'!R$12+('Insumo 3'!$E46*'Insumo 4'!R$47)</f>
        <v>0.13825243325728867</v>
      </c>
      <c r="DL77" s="68">
        <f>'Insumo 4'!S$12+('Insumo 3'!$E46*'Insumo 4'!S$47)</f>
        <v>0.16173548965161236</v>
      </c>
      <c r="DM77" s="68">
        <f>'Insumo 4'!T$12+('Insumo 3'!$E46*'Insumo 4'!T$47)</f>
        <v>0.17880893934991221</v>
      </c>
      <c r="DN77" s="68">
        <f>'Insumo 4'!U$12+('Insumo 3'!$E46*'Insumo 4'!U$47)</f>
        <v>0.18595500010385968</v>
      </c>
      <c r="DO77" s="68">
        <f>'Insumo 4'!V$12+('Insumo 3'!$E46*'Insumo 4'!V$47)</f>
        <v>0.18996839260470122</v>
      </c>
      <c r="DP77" s="68">
        <f>'Insumo 4'!W$12+('Insumo 3'!$E46*'Insumo 4'!W$47)</f>
        <v>0.18580386763194043</v>
      </c>
      <c r="DQ77" s="68">
        <f>'Insumo 4'!X$12+('Insumo 3'!$E46*'Insumo 4'!X$47)</f>
        <v>0.1864418720252019</v>
      </c>
      <c r="DR77" s="68">
        <f>'Insumo 4'!Y$12+('Insumo 3'!$E46*'Insumo 4'!Y$47)</f>
        <v>0.19245233473452691</v>
      </c>
      <c r="DS77" s="68">
        <f>'Insumo 4'!Z$12+('Insumo 3'!$E46*'Insumo 4'!Z$47)</f>
        <v>0.19648591781560396</v>
      </c>
      <c r="DT77" s="68">
        <f>'Insumo 4'!AA$12+('Insumo 3'!$E46*'Insumo 4'!AA$47)</f>
        <v>0.2005114428028954</v>
      </c>
      <c r="DU77" s="68">
        <f>'Insumo 4'!AB$12+('Insumo 3'!$E46*'Insumo 4'!AB$47)</f>
        <v>0.20613079292477929</v>
      </c>
      <c r="DV77" s="68">
        <f>'Insumo 4'!AC$12+('Insumo 3'!$E46*'Insumo 4'!AC$47)</f>
        <v>0.20876642658724548</v>
      </c>
      <c r="DW77" s="68">
        <f>'Insumo 4'!AD$12+('Insumo 3'!$E46*'Insumo 4'!AD$47)</f>
        <v>0.21075985007040138</v>
      </c>
      <c r="DX77" s="68">
        <f>'Insumo 4'!AE$12+('Insumo 3'!$E46*'Insumo 4'!AE$47)</f>
        <v>0.21874511254993914</v>
      </c>
      <c r="DY77" s="68">
        <f>'Insumo 4'!AF$12+('Insumo 3'!$E46*'Insumo 4'!AF$47)</f>
        <v>0.22768966732299525</v>
      </c>
      <c r="DZ77" s="68">
        <f>'Insumo 4'!AG$12+('Insumo 3'!$E46*'Insumo 4'!AG$47)</f>
        <v>0.23684662378282287</v>
      </c>
      <c r="EA77" s="68">
        <f>'Insumo 4'!AH$12+('Insumo 3'!$E46*'Insumo 4'!AH$47)</f>
        <v>0.24655748341207578</v>
      </c>
      <c r="EB77" s="68">
        <f>'Insumo 4'!AI$12+('Insumo 3'!$E46*'Insumo 4'!AI$47)</f>
        <v>0.25230548825251403</v>
      </c>
      <c r="EC77" s="68">
        <f>'Insumo 4'!AJ$12+('Insumo 3'!$E46*'Insumo 4'!AJ$47)</f>
        <v>0.26211580429009657</v>
      </c>
      <c r="ED77" s="68">
        <f>'Insumo 4'!AK$12+('Insumo 3'!$E46*'Insumo 4'!AK$47)</f>
        <v>0.27042189644574777</v>
      </c>
      <c r="EE77" s="68">
        <f>'Insumo 4'!AL$12+('Insumo 3'!$E46*'Insumo 4'!AL$47)</f>
        <v>0.28118671850200766</v>
      </c>
      <c r="EF77" s="68">
        <f>'Insumo 4'!AM$12+('Insumo 3'!$E46*'Insumo 4'!AM$47)</f>
        <v>0.29155763576471344</v>
      </c>
      <c r="EG77" s="68">
        <f>'Insumo 4'!AN$12+('Insumo 3'!$E46*'Insumo 4'!AN$47)</f>
        <v>0.31037454740637421</v>
      </c>
      <c r="EH77" s="68">
        <f>'Insumo 4'!AO$12+('Insumo 3'!$E46*'Insumo 4'!AO$47)</f>
        <v>0.33967385552175683</v>
      </c>
      <c r="EI77" s="68">
        <f>'Insumo 4'!AP$12+('Insumo 3'!$E46*'Insumo 4'!AP$47)</f>
        <v>0.37529263899929166</v>
      </c>
      <c r="EJ77" s="68">
        <f>'Insumo 4'!AQ$12+('Insumo 3'!$E46*'Insumo 4'!AQ$47)</f>
        <v>0.4064322578449468</v>
      </c>
      <c r="EK77" s="68">
        <f>'Insumo 4'!AR$12+('Insumo 3'!$E46*'Insumo 4'!AR$47)</f>
        <v>0.42995216144672288</v>
      </c>
      <c r="EL77" s="68">
        <f>'Insumo 4'!AS$12+('Insumo 3'!$E46*'Insumo 4'!AS$47)</f>
        <v>0.46090224163810833</v>
      </c>
      <c r="EM77" s="68">
        <f>'Insumo 4'!AT$12+('Insumo 3'!$E46*'Insumo 4'!AT$47)</f>
        <v>0.51473872083818895</v>
      </c>
      <c r="EN77" s="68">
        <f>'Insumo 4'!AU$12+('Insumo 3'!$E46*'Insumo 4'!AU$47)</f>
        <v>0.58467689371674003</v>
      </c>
      <c r="EO77" s="68">
        <f>'Insumo 4'!AV$12+('Insumo 3'!$E46*'Insumo 4'!AV$47)</f>
        <v>0.67271567403562427</v>
      </c>
      <c r="EP77" s="68">
        <f>'Insumo 4'!AW$12+('Insumo 3'!$E46*'Insumo 4'!AW$47)</f>
        <v>0.77693364878752358</v>
      </c>
      <c r="EQ77" s="68">
        <f>'Insumo 4'!AX$12+('Insumo 3'!$E46*'Insumo 4'!AX$47)</f>
        <v>0.92205747142470695</v>
      </c>
      <c r="ER77" s="68">
        <f>'Insumo 4'!AY$12+('Insumo 3'!$E46*'Insumo 4'!AY$47)</f>
        <v>1.1073693426761149</v>
      </c>
      <c r="ES77" s="68">
        <f>'Insumo 4'!AZ$12+('Insumo 3'!$E46*'Insumo 4'!AZ$47)</f>
        <v>1.3189510219172502</v>
      </c>
      <c r="ET77" s="68">
        <f>'Insumo 4'!BA$12+('Insumo 3'!$E46*'Insumo 4'!BA$47)</f>
        <v>1.5322287234603889</v>
      </c>
      <c r="EU77" s="68">
        <f>'Insumo 4'!BB$12+('Insumo 3'!$E46*'Insumo 4'!BB$47)</f>
        <v>1.7530948505011477</v>
      </c>
      <c r="EV77" s="68">
        <f>'Insumo 4'!BC$12+('Insumo 3'!$E46*'Insumo 4'!BC$47)</f>
        <v>2.1018353118495021</v>
      </c>
      <c r="EW77" s="68">
        <f>'Insumo 4'!BD$12+('Insumo 3'!$E46*'Insumo 4'!BD$47)</f>
        <v>2.6520095887276525</v>
      </c>
      <c r="EX77" s="68">
        <f>'Insumo 4'!BE$12+('Insumo 3'!$E46*'Insumo 4'!BE$47)</f>
        <v>3.3427918834225241</v>
      </c>
      <c r="EY77" s="68">
        <f>'Insumo 4'!BF$12+('Insumo 3'!$E46*'Insumo 4'!BF$47)</f>
        <v>4.2083141340270647</v>
      </c>
      <c r="EZ77" s="68">
        <f>'Insumo 4'!BG$12+('Insumo 3'!$E46*'Insumo 4'!BG$47)</f>
        <v>5.1095161528058659</v>
      </c>
      <c r="FA77" s="68">
        <f>'Insumo 4'!BH$12+('Insumo 3'!$E46*'Insumo 4'!BH$47)</f>
        <v>6.3508544152767747</v>
      </c>
      <c r="FB77" s="68">
        <f>'Insumo 4'!BI$12+('Insumo 3'!$E46*'Insumo 4'!BI$47)</f>
        <v>8.0489072887875164</v>
      </c>
      <c r="FC77" s="68">
        <f>'Insumo 4'!BJ$12+('Insumo 3'!$E46*'Insumo 4'!BJ$47)</f>
        <v>10.053573140266035</v>
      </c>
      <c r="FD77" s="68">
        <f>'Insumo 4'!BK$12+('Insumo 3'!$E46*'Insumo 4'!BK$47)</f>
        <v>12.317560365371474</v>
      </c>
      <c r="FE77" s="68">
        <f>'Insumo 4'!BL$12+('Insumo 3'!$E46*'Insumo 4'!BL$47)</f>
        <v>14.601923845776717</v>
      </c>
      <c r="FF77" s="68">
        <f>'Insumo 4'!BM$12+('Insumo 3'!$E46*'Insumo 4'!BM$47)</f>
        <v>16.932281568014979</v>
      </c>
      <c r="FG77" s="68">
        <f>'Insumo 4'!BN$12+('Insumo 3'!$E46*'Insumo 4'!BN$47)</f>
        <v>19.071437745148607</v>
      </c>
      <c r="FH77" s="68">
        <f>'Insumo 4'!BO$12+('Insumo 3'!$E46*'Insumo 4'!BO$47)</f>
        <v>20.977810826853322</v>
      </c>
      <c r="FI77" s="68">
        <f>'Insumo 4'!BP$12+('Insumo 3'!$E46*'Insumo 4'!BP$47)</f>
        <v>22.666589880990184</v>
      </c>
      <c r="FJ77" s="68">
        <f>'Insumo 4'!BQ$12+('Insumo 3'!$E46*'Insumo 4'!BQ$47)</f>
        <v>23.783277055937926</v>
      </c>
      <c r="FK77" s="68">
        <f>'Insumo 4'!BR$12+('Insumo 3'!$E46*'Insumo 4'!BR$47)</f>
        <v>24.364940521731555</v>
      </c>
      <c r="FL77" s="68">
        <f>'Insumo 4'!BS$12+('Insumo 3'!$E46*'Insumo 4'!BS$47)</f>
        <v>24.579449091951375</v>
      </c>
      <c r="FM77" s="68">
        <f>'Insumo 4'!BT$12+('Insumo 3'!$E46*'Insumo 4'!BT$47)</f>
        <v>24.599241087439708</v>
      </c>
      <c r="FN77" s="68">
        <f>'Insumo 4'!BU$12+('Insumo 3'!$E46*'Insumo 4'!BU$47)</f>
        <v>24.456864129344684</v>
      </c>
      <c r="FO77" s="68">
        <f>'Insumo 4'!BV$12+('Insumo 3'!$E46*'Insumo 4'!BV$47)</f>
        <v>24.147945615135459</v>
      </c>
      <c r="FP77" s="68">
        <f>'Insumo 4'!BW$12+('Insumo 3'!$E46*'Insumo 4'!BW$47)</f>
        <v>23.773021585229873</v>
      </c>
      <c r="FQ77" s="68">
        <f>'Insumo 4'!BX$12+('Insumo 3'!$E46*'Insumo 4'!BX$47)</f>
        <v>23.454892257242363</v>
      </c>
      <c r="FR77" s="68">
        <f>'Insumo 4'!BY$12+('Insumo 3'!$E46*'Insumo 4'!BY$47)</f>
        <v>23.099830856290453</v>
      </c>
      <c r="FS77" s="68">
        <f>'Insumo 4'!BZ$12+('Insumo 3'!$E46*'Insumo 4'!BZ$47)</f>
        <v>22.829517623886218</v>
      </c>
      <c r="FT77" s="68">
        <f>'Insumo 4'!CA$12+('Insumo 3'!$E46*'Insumo 4'!CA$47)</f>
        <v>22.493087227709996</v>
      </c>
      <c r="FU77" s="68">
        <f>'Insumo 4'!CB$12+('Insumo 3'!$E46*'Insumo 4'!CB$47)</f>
        <v>22.214919671752952</v>
      </c>
      <c r="FV77" s="68">
        <f>'Insumo 4'!CC$12+('Insumo 3'!$E46*'Insumo 4'!CC$47)</f>
        <v>21.988501919776002</v>
      </c>
      <c r="FW77" s="68">
        <f>'Insumo 4'!CD$12+('Insumo 3'!$E46*'Insumo 4'!CD$47)</f>
        <v>21.803833528333541</v>
      </c>
      <c r="FX77" s="68">
        <f>'Insumo 4'!CE$12+('Insumo 3'!$E46*'Insumo 4'!CE$47)</f>
        <v>21.510727400860659</v>
      </c>
      <c r="FY77" s="68">
        <f>'Insumo 4'!CF$12+('Insumo 3'!$E46*'Insumo 4'!CF$47)</f>
        <v>21.254481026804221</v>
      </c>
      <c r="FZ77" s="68">
        <f>'Insumo 4'!CG$12+('Insumo 3'!$E46*'Insumo 4'!CG$47)</f>
        <v>20.966211806911144</v>
      </c>
      <c r="GA77" s="68">
        <f>'Insumo 4'!CH$12+('Insumo 3'!$E46*'Insumo 4'!CH$47)</f>
        <v>20.660877647956635</v>
      </c>
      <c r="GB77" s="68">
        <f>'Insumo 4'!CI$12+('Insumo 3'!$E46*'Insumo 4'!CI$47)</f>
        <v>20.3536938603111</v>
      </c>
      <c r="GC77" s="68">
        <f>'Insumo 4'!CJ$12+('Insumo 3'!$E46*'Insumo 4'!CJ$47)</f>
        <v>20.061737333917165</v>
      </c>
      <c r="GD77" s="68">
        <f>'Insumo 4'!CK$12+('Insumo 3'!$E46*'Insumo 4'!CK$47)</f>
        <v>19.777487287302996</v>
      </c>
      <c r="GE77" s="68">
        <f>'Insumo 4'!CL$12+('Insumo 3'!$E46*'Insumo 4'!CL$47)</f>
        <v>19.507700564841901</v>
      </c>
      <c r="GF77" s="68">
        <f>'Insumo 4'!CM$12+('Insumo 3'!$E46*'Insumo 4'!CM$47)</f>
        <v>19.247428582416667</v>
      </c>
      <c r="GG77" s="68">
        <f>'Insumo 4'!CN$12+('Insumo 3'!$E46*'Insumo 4'!CN$47)</f>
        <v>18.98715751928999</v>
      </c>
    </row>
    <row r="78" spans="1:189">
      <c r="A78">
        <f>'Población %'!A123</f>
        <v>2062</v>
      </c>
      <c r="B78" s="67">
        <f>'Población %'!B123*CU78</f>
        <v>2.8080526263145198E-4</v>
      </c>
      <c r="C78" s="67">
        <f>'Población %'!C123*CV78</f>
        <v>2.9878330639575426E-4</v>
      </c>
      <c r="D78" s="67">
        <f>'Población %'!D123*CW78</f>
        <v>3.2636079307870924E-4</v>
      </c>
      <c r="E78" s="67">
        <f>'Población %'!E123*CX78</f>
        <v>3.585426956877272E-4</v>
      </c>
      <c r="F78" s="67">
        <f>'Población %'!F123*CY78</f>
        <v>3.8605195297320945E-4</v>
      </c>
      <c r="G78" s="67">
        <f>'Población %'!G123*CZ78</f>
        <v>4.1291189759861172E-4</v>
      </c>
      <c r="H78" s="67">
        <f>'Población %'!H123*DA78</f>
        <v>4.5206128548557102E-4</v>
      </c>
      <c r="I78" s="67">
        <f>'Población %'!I123*DB78</f>
        <v>4.9092368409894989E-4</v>
      </c>
      <c r="J78" s="67">
        <f>'Población %'!J123*DC78</f>
        <v>5.2549787455013477E-4</v>
      </c>
      <c r="K78" s="67">
        <f>'Población %'!K123*DD78</f>
        <v>5.5082925102953252E-4</v>
      </c>
      <c r="L78" s="67">
        <f>'Población %'!L123*DE78</f>
        <v>5.7676488959062622E-4</v>
      </c>
      <c r="M78" s="67">
        <f>'Población %'!M123*DF78</f>
        <v>6.0437619061453674E-4</v>
      </c>
      <c r="N78" s="67">
        <f>'Población %'!N123*DG78</f>
        <v>6.6861185944336288E-4</v>
      </c>
      <c r="O78" s="67">
        <f>'Población %'!O123*DH78</f>
        <v>7.7113200618647495E-4</v>
      </c>
      <c r="P78" s="67">
        <f>'Población %'!P123*DI78</f>
        <v>9.1933696194966324E-4</v>
      </c>
      <c r="Q78" s="67">
        <f>'Población %'!Q123*DJ78</f>
        <v>1.1253167062618852E-3</v>
      </c>
      <c r="R78" s="67">
        <f>'Población %'!R123*DK78</f>
        <v>1.5749272064407547E-3</v>
      </c>
      <c r="S78" s="67">
        <f>'Población %'!S123*DL78</f>
        <v>1.8456155395726287E-3</v>
      </c>
      <c r="T78" s="67">
        <f>'Población %'!T123*DM78</f>
        <v>2.0438767519162957E-3</v>
      </c>
      <c r="U78" s="67">
        <f>'Población %'!U123*DN78</f>
        <v>2.1288444007160571E-3</v>
      </c>
      <c r="V78" s="67">
        <f>'Población %'!V123*DO78</f>
        <v>2.1781169167580669E-3</v>
      </c>
      <c r="W78" s="67">
        <f>'Población %'!W123*DP78</f>
        <v>2.1340457781697133E-3</v>
      </c>
      <c r="X78" s="67">
        <f>'Población %'!X123*DQ78</f>
        <v>2.1456603404263128E-3</v>
      </c>
      <c r="Y78" s="67">
        <f>'Población %'!Y123*DR78</f>
        <v>2.2197547092321383E-3</v>
      </c>
      <c r="Z78" s="67">
        <f>'Población %'!Z123*DS78</f>
        <v>2.2745058852265878E-3</v>
      </c>
      <c r="AA78" s="67">
        <f>'Población %'!AA123*DT78</f>
        <v>2.3341115216006748E-3</v>
      </c>
      <c r="AB78" s="67">
        <f>'Población %'!AB123*DU78</f>
        <v>2.4166312548098675E-3</v>
      </c>
      <c r="AC78" s="67">
        <f>'Población %'!AC123*DV78</f>
        <v>2.4656821195307957E-3</v>
      </c>
      <c r="AD78" s="67">
        <f>'Población %'!AD123*DW78</f>
        <v>2.508384889357034E-3</v>
      </c>
      <c r="AE78" s="67">
        <f>'Población %'!AE123*DX78</f>
        <v>2.6269379675520669E-3</v>
      </c>
      <c r="AF78" s="67">
        <f>'Población %'!AF123*DY78</f>
        <v>2.7634770746397994E-3</v>
      </c>
      <c r="AG78" s="67">
        <f>'Población %'!AG123*DZ78</f>
        <v>2.908227312702833E-3</v>
      </c>
      <c r="AH78" s="67">
        <f>'Población %'!AH123*EA78</f>
        <v>3.0623814281383293E-3</v>
      </c>
      <c r="AI78" s="67">
        <f>'Población %'!AI123*EB78</f>
        <v>3.1691196231394209E-3</v>
      </c>
      <c r="AJ78" s="67">
        <f>'Población %'!AJ123*EC78</f>
        <v>3.3301801247445626E-3</v>
      </c>
      <c r="AK78" s="67">
        <f>'Población %'!AK123*ED78</f>
        <v>3.47610341935373E-3</v>
      </c>
      <c r="AL78" s="67">
        <f>'Población %'!AL123*EE78</f>
        <v>3.6560098944289307E-3</v>
      </c>
      <c r="AM78" s="67">
        <f>'Población %'!AM123*EF78</f>
        <v>3.8313416373745952E-3</v>
      </c>
      <c r="AN78" s="67">
        <f>'Población %'!AN123*EG78</f>
        <v>4.1191156607099386E-3</v>
      </c>
      <c r="AO78" s="67">
        <f>'Población %'!AO123*EH78</f>
        <v>4.5438543832596731E-3</v>
      </c>
      <c r="AP78" s="67">
        <f>'Población %'!AP123*EI78</f>
        <v>5.0471319081897724E-3</v>
      </c>
      <c r="AQ78" s="67">
        <f>'Población %'!AQ123*EJ78</f>
        <v>5.4830564809338067E-3</v>
      </c>
      <c r="AR78" s="67">
        <f>'Población %'!AR123*EK78</f>
        <v>5.8148533102971352E-3</v>
      </c>
      <c r="AS78" s="67">
        <f>'Población %'!AS123*EL78</f>
        <v>6.2466994515727034E-3</v>
      </c>
      <c r="AT78" s="67">
        <f>'Población %'!AT123*EM78</f>
        <v>6.9644752455791485E-3</v>
      </c>
      <c r="AU78" s="67">
        <f>'Población %'!AU123*EN78</f>
        <v>7.854909895975256E-3</v>
      </c>
      <c r="AV78" s="67">
        <f>'Población %'!AV123*EO78</f>
        <v>8.9341085733372107E-3</v>
      </c>
      <c r="AW78" s="67">
        <f>'Población %'!AW123*EP78</f>
        <v>1.0187739859264652E-2</v>
      </c>
      <c r="AX78" s="67">
        <f>'Población %'!AX123*EQ78</f>
        <v>1.1931822584982359E-2</v>
      </c>
      <c r="AY78" s="67">
        <f>'Población %'!AY123*ER78</f>
        <v>1.4181619614276273E-2</v>
      </c>
      <c r="AZ78" s="67">
        <f>'Población %'!AZ123*ES78</f>
        <v>1.6792599771399817E-2</v>
      </c>
      <c r="BA78" s="67">
        <f>'Población %'!BA123*ET78</f>
        <v>1.9466633585347577E-2</v>
      </c>
      <c r="BB78" s="67">
        <f>'Población %'!BB123*EU78</f>
        <v>2.2247748991672953E-2</v>
      </c>
      <c r="BC78" s="67">
        <f>'Población %'!BC123*EV78</f>
        <v>2.66905704237521E-2</v>
      </c>
      <c r="BD78" s="67">
        <f>'Población %'!BD123*EW78</f>
        <v>3.3705796407366685E-2</v>
      </c>
      <c r="BE78" s="67">
        <f>'Población %'!BE123*EX78</f>
        <v>4.2468089775289063E-2</v>
      </c>
      <c r="BF78" s="67">
        <f>'Población %'!BF123*EY78</f>
        <v>5.3435439951716637E-2</v>
      </c>
      <c r="BG78" s="67">
        <f>'Población %'!BG123*EZ78</f>
        <v>6.4798964880943125E-2</v>
      </c>
      <c r="BH78" s="67">
        <f>'Población %'!BH123*FA78</f>
        <v>8.024687437806656E-2</v>
      </c>
      <c r="BI78" s="67">
        <f>'Población %'!BI123*FB78</f>
        <v>0.10243785716869284</v>
      </c>
      <c r="BJ78" s="67">
        <f>'Población %'!BJ123*FC78</f>
        <v>0.13098541119049867</v>
      </c>
      <c r="BK78" s="67">
        <f>'Población %'!BK123*FD78</f>
        <v>0.16561291937765674</v>
      </c>
      <c r="BL78" s="67">
        <f>'Población %'!BL123*FE78</f>
        <v>0.20167084374780606</v>
      </c>
      <c r="BM78" s="67">
        <f>'Población %'!BM123*FF78</f>
        <v>0.23997095126518569</v>
      </c>
      <c r="BN78" s="67">
        <f>'Población %'!BN123*FG78</f>
        <v>0.2736516894461567</v>
      </c>
      <c r="BO78" s="67">
        <f>'Población %'!BO123*FH78</f>
        <v>0.29861717071951654</v>
      </c>
      <c r="BP78" s="67">
        <f>'Población %'!BP123*FI78</f>
        <v>0.3153543579878253</v>
      </c>
      <c r="BQ78" s="67">
        <f>'Población %'!BQ123*FJ78</f>
        <v>0.32303275420181549</v>
      </c>
      <c r="BR78" s="67">
        <f>'Población %'!BR123*FK78</f>
        <v>0.32227352446337282</v>
      </c>
      <c r="BS78" s="67">
        <f>'Población %'!BS123*FL78</f>
        <v>0.31379049881493498</v>
      </c>
      <c r="BT78" s="67">
        <f>'Población %'!BT123*FM78</f>
        <v>0.29983923080582803</v>
      </c>
      <c r="BU78" s="67">
        <f>'Población %'!BU123*FN78</f>
        <v>0.28212193637809896</v>
      </c>
      <c r="BV78" s="67">
        <f>'Población %'!BV123*FO78</f>
        <v>0.2621691137666709</v>
      </c>
      <c r="BW78" s="67">
        <f>'Población %'!BW123*FP78</f>
        <v>0.24103508455386927</v>
      </c>
      <c r="BX78" s="67">
        <f>'Población %'!BX123*FQ78</f>
        <v>0.22268756167199208</v>
      </c>
      <c r="BY78" s="67">
        <f>'Población %'!BY123*FR78</f>
        <v>0.2074885978539506</v>
      </c>
      <c r="BZ78" s="67">
        <f>'Población %'!BZ123*FS78</f>
        <v>0.1954039942323563</v>
      </c>
      <c r="CA78" s="67">
        <f>'Población %'!CA123*FT78</f>
        <v>0.18248957907380686</v>
      </c>
      <c r="CB78" s="67">
        <f>'Población %'!CB123*FU78</f>
        <v>0.17015732668567268</v>
      </c>
      <c r="CC78" s="67">
        <f>'Población %'!CC123*FV78</f>
        <v>0.15912885467025856</v>
      </c>
      <c r="CD78" s="67">
        <f>'Población %'!CD123*FW78</f>
        <v>0.14938774746619457</v>
      </c>
      <c r="CE78" s="67">
        <f>'Población %'!CE123*FX78</f>
        <v>0.13957240879074226</v>
      </c>
      <c r="CF78" s="67">
        <f>'Población %'!CF123*FY78</f>
        <v>0.13041629517862402</v>
      </c>
      <c r="CG78" s="67">
        <f>'Población %'!CG123*FZ78</f>
        <v>0.12167026896285808</v>
      </c>
      <c r="CH78" s="67">
        <f>'Población %'!CH123*GA78</f>
        <v>0.11215294856149839</v>
      </c>
      <c r="CI78" s="67">
        <f>'Población %'!CI123*GB78</f>
        <v>0.10137348340297554</v>
      </c>
      <c r="CJ78" s="67">
        <f>'Población %'!CJ123*GC78</f>
        <v>9.0077297557717928E-2</v>
      </c>
      <c r="CK78" s="67">
        <f>'Población %'!CK123*GD78</f>
        <v>7.9138006917399445E-2</v>
      </c>
      <c r="CL78" s="67">
        <f>'Población %'!CL123*GE78</f>
        <v>6.9496771448324043E-2</v>
      </c>
      <c r="CM78" s="67">
        <f>'Población %'!CM123*GF78</f>
        <v>6.0866839491633191E-2</v>
      </c>
      <c r="CN78" s="67">
        <f>'Población %'!CN123*GG78</f>
        <v>5.1908692127580716E-2</v>
      </c>
      <c r="CP78" s="72">
        <f t="shared" si="3"/>
        <v>6.532984365528856</v>
      </c>
      <c r="CQ78" s="83">
        <f>100*'Población %'!CR123</f>
        <v>21.416824497714263</v>
      </c>
      <c r="CR78" s="83">
        <f t="shared" si="4"/>
        <v>30.503982353808322</v>
      </c>
      <c r="CT78">
        <f t="shared" si="5"/>
        <v>2062</v>
      </c>
      <c r="CU78" s="68">
        <f>'Insumo 4'!B$12+('Insumo 3'!$E47*'Insumo 4'!B$47)</f>
        <v>2.8768140628177508E-2</v>
      </c>
      <c r="CV78" s="68">
        <f>'Insumo 4'!C$12+('Insumo 3'!$E47*'Insumo 4'!C$47)</f>
        <v>3.0285697433034053E-2</v>
      </c>
      <c r="CW78" s="68">
        <f>'Insumo 4'!D$12+('Insumo 3'!$E47*'Insumo 4'!D$47)</f>
        <v>3.2704565552250098E-2</v>
      </c>
      <c r="CX78" s="68">
        <f>'Insumo 4'!E$12+('Insumo 3'!$E47*'Insumo 4'!E$47)</f>
        <v>3.5541942278902665E-2</v>
      </c>
      <c r="CY78" s="68">
        <f>'Insumo 4'!F$12+('Insumo 3'!$E47*'Insumo 4'!F$47)</f>
        <v>3.7857201373297525E-2</v>
      </c>
      <c r="CZ78" s="68">
        <f>'Insumo 4'!G$12+('Insumo 3'!$E47*'Insumo 4'!G$47)</f>
        <v>4.00619103371175E-2</v>
      </c>
      <c r="DA78" s="68">
        <f>'Insumo 4'!H$12+('Insumo 3'!$E47*'Insumo 4'!H$47)</f>
        <v>4.3407020904694983E-2</v>
      </c>
      <c r="DB78" s="68">
        <f>'Insumo 4'!I$12+('Insumo 3'!$E47*'Insumo 4'!I$47)</f>
        <v>4.6666299394621184E-2</v>
      </c>
      <c r="DC78" s="68">
        <f>'Insumo 4'!J$12+('Insumo 3'!$E47*'Insumo 4'!J$47)</f>
        <v>4.9466313383795542E-2</v>
      </c>
      <c r="DD78" s="68">
        <f>'Insumo 4'!K$12+('Insumo 3'!$E47*'Insumo 4'!K$47)</f>
        <v>5.1394753415548722E-2</v>
      </c>
      <c r="DE78" s="68">
        <f>'Insumo 4'!L$12+('Insumo 3'!$E47*'Insumo 4'!L$47)</f>
        <v>5.3407786560736185E-2</v>
      </c>
      <c r="DF78" s="68">
        <f>'Insumo 4'!M$12+('Insumo 3'!$E47*'Insumo 4'!M$47)</f>
        <v>5.5597706846783529E-2</v>
      </c>
      <c r="DG78" s="68">
        <f>'Insumo 4'!N$12+('Insumo 3'!$E47*'Insumo 4'!N$47)</f>
        <v>6.112538147807596E-2</v>
      </c>
      <c r="DH78" s="68">
        <f>'Insumo 4'!O$12+('Insumo 3'!$E47*'Insumo 4'!O$47)</f>
        <v>7.0080367691541537E-2</v>
      </c>
      <c r="DI78" s="68">
        <f>'Insumo 4'!P$12+('Insumo 3'!$E47*'Insumo 4'!P$47)</f>
        <v>8.3163247504342938E-2</v>
      </c>
      <c r="DJ78" s="68">
        <f>'Insumo 4'!Q$12+('Insumo 3'!$E47*'Insumo 4'!Q$47)</f>
        <v>0.10150039657415337</v>
      </c>
      <c r="DK78" s="68">
        <f>'Insumo 4'!R$12+('Insumo 3'!$E47*'Insumo 4'!R$47)</f>
        <v>0.14180525583613549</v>
      </c>
      <c r="DL78" s="68">
        <f>'Insumo 4'!S$12+('Insumo 3'!$E47*'Insumo 4'!S$47)</f>
        <v>0.16589178177535188</v>
      </c>
      <c r="DM78" s="68">
        <f>'Insumo 4'!T$12+('Insumo 3'!$E47*'Insumo 4'!T$47)</f>
        <v>0.18340398641023964</v>
      </c>
      <c r="DN78" s="68">
        <f>'Insumo 4'!U$12+('Insumo 3'!$E47*'Insumo 4'!U$47)</f>
        <v>0.19073368723039255</v>
      </c>
      <c r="DO78" s="68">
        <f>'Insumo 4'!V$12+('Insumo 3'!$E47*'Insumo 4'!V$47)</f>
        <v>0.19485021622698193</v>
      </c>
      <c r="DP78" s="68">
        <f>'Insumo 4'!W$12+('Insumo 3'!$E47*'Insumo 4'!W$47)</f>
        <v>0.19057867094358499</v>
      </c>
      <c r="DQ78" s="68">
        <f>'Insumo 4'!X$12+('Insumo 3'!$E47*'Insumo 4'!X$47)</f>
        <v>0.19123307082704058</v>
      </c>
      <c r="DR78" s="68">
        <f>'Insumo 4'!Y$12+('Insumo 3'!$E47*'Insumo 4'!Y$47)</f>
        <v>0.19739799090915747</v>
      </c>
      <c r="DS78" s="68">
        <f>'Insumo 4'!Z$12+('Insumo 3'!$E47*'Insumo 4'!Z$47)</f>
        <v>0.20153522934519985</v>
      </c>
      <c r="DT78" s="68">
        <f>'Insumo 4'!AA$12+('Insumo 3'!$E47*'Insumo 4'!AA$47)</f>
        <v>0.20566420260988938</v>
      </c>
      <c r="DU78" s="68">
        <f>'Insumo 4'!AB$12+('Insumo 3'!$E47*'Insumo 4'!AB$47)</f>
        <v>0.21142795926062127</v>
      </c>
      <c r="DV78" s="68">
        <f>'Insumo 4'!AC$12+('Insumo 3'!$E47*'Insumo 4'!AC$47)</f>
        <v>0.21413132365711479</v>
      </c>
      <c r="DW78" s="68">
        <f>'Insumo 4'!AD$12+('Insumo 3'!$E47*'Insumo 4'!AD$47)</f>
        <v>0.21617597430346266</v>
      </c>
      <c r="DX78" s="68">
        <f>'Insumo 4'!AE$12+('Insumo 3'!$E47*'Insumo 4'!AE$47)</f>
        <v>0.22436644272525336</v>
      </c>
      <c r="DY78" s="68">
        <f>'Insumo 4'!AF$12+('Insumo 3'!$E47*'Insumo 4'!AF$47)</f>
        <v>0.23354085541405625</v>
      </c>
      <c r="DZ78" s="68">
        <f>'Insumo 4'!AG$12+('Insumo 3'!$E47*'Insumo 4'!AG$47)</f>
        <v>0.24293312810592047</v>
      </c>
      <c r="EA78" s="68">
        <f>'Insumo 4'!AH$12+('Insumo 3'!$E47*'Insumo 4'!AH$47)</f>
        <v>0.25289353821712846</v>
      </c>
      <c r="EB78" s="68">
        <f>'Insumo 4'!AI$12+('Insumo 3'!$E47*'Insumo 4'!AI$47)</f>
        <v>0.25878925576611939</v>
      </c>
      <c r="EC78" s="68">
        <f>'Insumo 4'!AJ$12+('Insumo 3'!$E47*'Insumo 4'!AJ$47)</f>
        <v>0.26885167812474642</v>
      </c>
      <c r="ED78" s="68">
        <f>'Insumo 4'!AK$12+('Insumo 3'!$E47*'Insumo 4'!AK$47)</f>
        <v>0.27737122093046795</v>
      </c>
      <c r="EE78" s="68">
        <f>'Insumo 4'!AL$12+('Insumo 3'!$E47*'Insumo 4'!AL$47)</f>
        <v>0.28841267828317563</v>
      </c>
      <c r="EF78" s="68">
        <f>'Insumo 4'!AM$12+('Insumo 3'!$E47*'Insumo 4'!AM$47)</f>
        <v>0.29905010824403927</v>
      </c>
      <c r="EG78" s="68">
        <f>'Insumo 4'!AN$12+('Insumo 3'!$E47*'Insumo 4'!AN$47)</f>
        <v>0.31835057845294956</v>
      </c>
      <c r="EH78" s="68">
        <f>'Insumo 4'!AO$12+('Insumo 3'!$E47*'Insumo 4'!AO$47)</f>
        <v>0.34840282263581679</v>
      </c>
      <c r="EI78" s="68">
        <f>'Insumo 4'!AP$12+('Insumo 3'!$E47*'Insumo 4'!AP$47)</f>
        <v>0.384936940586594</v>
      </c>
      <c r="EJ78" s="68">
        <f>'Insumo 4'!AQ$12+('Insumo 3'!$E47*'Insumo 4'!AQ$47)</f>
        <v>0.41687678795861183</v>
      </c>
      <c r="EK78" s="68">
        <f>'Insumo 4'!AR$12+('Insumo 3'!$E47*'Insumo 4'!AR$47)</f>
        <v>0.44097843232248479</v>
      </c>
      <c r="EL78" s="68">
        <f>'Insumo 4'!AS$12+('Insumo 3'!$E47*'Insumo 4'!AS$47)</f>
        <v>0.47262141315409728</v>
      </c>
      <c r="EM78" s="68">
        <f>'Insumo 4'!AT$12+('Insumo 3'!$E47*'Insumo 4'!AT$47)</f>
        <v>0.52759751558831258</v>
      </c>
      <c r="EN78" s="68">
        <f>'Insumo 4'!AU$12+('Insumo 3'!$E47*'Insumo 4'!AU$47)</f>
        <v>0.59876319119747301</v>
      </c>
      <c r="EO78" s="68">
        <f>'Insumo 4'!AV$12+('Insumo 3'!$E47*'Insumo 4'!AV$47)</f>
        <v>0.68746975514631259</v>
      </c>
      <c r="EP78" s="68">
        <f>'Insumo 4'!AW$12+('Insumo 3'!$E47*'Insumo 4'!AW$47)</f>
        <v>0.79140272150323787</v>
      </c>
      <c r="EQ78" s="68">
        <f>'Insumo 4'!AX$12+('Insumo 3'!$E47*'Insumo 4'!AX$47)</f>
        <v>0.93635636969646141</v>
      </c>
      <c r="ER78" s="68">
        <f>'Insumo 4'!AY$12+('Insumo 3'!$E47*'Insumo 4'!AY$47)</f>
        <v>1.1219290517979972</v>
      </c>
      <c r="ES78" s="68">
        <f>'Insumo 4'!AZ$12+('Insumo 3'!$E47*'Insumo 4'!AZ$47)</f>
        <v>1.3340495810421376</v>
      </c>
      <c r="ET78" s="68">
        <f>'Insumo 4'!BA$12+('Insumo 3'!$E47*'Insumo 4'!BA$47)</f>
        <v>1.5486189228705203</v>
      </c>
      <c r="EU78" s="68">
        <f>'Insumo 4'!BB$12+('Insumo 3'!$E47*'Insumo 4'!BB$47)</f>
        <v>1.7717257639479596</v>
      </c>
      <c r="EV78" s="68">
        <f>'Insumo 4'!BC$12+('Insumo 3'!$E47*'Insumo 4'!BC$47)</f>
        <v>2.1250326404139073</v>
      </c>
      <c r="EW78" s="68">
        <f>'Insumo 4'!BD$12+('Insumo 3'!$E47*'Insumo 4'!BD$47)</f>
        <v>2.6830906916065884</v>
      </c>
      <c r="EX78" s="68">
        <f>'Insumo 4'!BE$12+('Insumo 3'!$E47*'Insumo 4'!BE$47)</f>
        <v>3.3829163386334833</v>
      </c>
      <c r="EY78" s="68">
        <f>'Insumo 4'!BF$12+('Insumo 3'!$E47*'Insumo 4'!BF$47)</f>
        <v>4.2580623859486604</v>
      </c>
      <c r="EZ78" s="68">
        <f>'Insumo 4'!BG$12+('Insumo 3'!$E47*'Insumo 4'!BG$47)</f>
        <v>5.1652883986546376</v>
      </c>
      <c r="FA78" s="68">
        <f>'Insumo 4'!BH$12+('Insumo 3'!$E47*'Insumo 4'!BH$47)</f>
        <v>6.4161171287414724</v>
      </c>
      <c r="FB78" s="68">
        <f>'Insumo 4'!BI$12+('Insumo 3'!$E47*'Insumo 4'!BI$47)</f>
        <v>8.1266313072803538</v>
      </c>
      <c r="FC78" s="68">
        <f>'Insumo 4'!BJ$12+('Insumo 3'!$E47*'Insumo 4'!BJ$47)</f>
        <v>10.144307919620884</v>
      </c>
      <c r="FD78" s="68">
        <f>'Insumo 4'!BK$12+('Insumo 3'!$E47*'Insumo 4'!BK$47)</f>
        <v>12.422455346057522</v>
      </c>
      <c r="FE78" s="68">
        <f>'Insumo 4'!BL$12+('Insumo 3'!$E47*'Insumo 4'!BL$47)</f>
        <v>14.718530186188703</v>
      </c>
      <c r="FF78" s="68">
        <f>'Insumo 4'!BM$12+('Insumo 3'!$E47*'Insumo 4'!BM$47)</f>
        <v>17.062527862559108</v>
      </c>
      <c r="FG78" s="68">
        <f>'Insumo 4'!BN$12+('Insumo 3'!$E47*'Insumo 4'!BN$47)</f>
        <v>19.217142961868941</v>
      </c>
      <c r="FH78" s="68">
        <f>'Insumo 4'!BO$12+('Insumo 3'!$E47*'Insumo 4'!BO$47)</f>
        <v>21.138705262686891</v>
      </c>
      <c r="FI78" s="68">
        <f>'Insumo 4'!BP$12+('Insumo 3'!$E47*'Insumo 4'!BP$47)</f>
        <v>22.842491967051675</v>
      </c>
      <c r="FJ78" s="68">
        <f>'Insumo 4'!BQ$12+('Insumo 3'!$E47*'Insumo 4'!BQ$47)</f>
        <v>23.964041252124115</v>
      </c>
      <c r="FK78" s="68">
        <f>'Insumo 4'!BR$12+('Insumo 3'!$E47*'Insumo 4'!BR$47)</f>
        <v>24.541790514819482</v>
      </c>
      <c r="FL78" s="68">
        <f>'Insumo 4'!BS$12+('Insumo 3'!$E47*'Insumo 4'!BS$47)</f>
        <v>24.750600833834216</v>
      </c>
      <c r="FM78" s="68">
        <f>'Insumo 4'!BT$12+('Insumo 3'!$E47*'Insumo 4'!BT$47)</f>
        <v>24.76760731920492</v>
      </c>
      <c r="FN78" s="68">
        <f>'Insumo 4'!BU$12+('Insumo 3'!$E47*'Insumo 4'!BU$47)</f>
        <v>24.626830659964366</v>
      </c>
      <c r="FO78" s="68">
        <f>'Insumo 4'!BV$12+('Insumo 3'!$E47*'Insumo 4'!BV$47)</f>
        <v>24.323044104596789</v>
      </c>
      <c r="FP78" s="68">
        <f>'Insumo 4'!BW$12+('Insumo 3'!$E47*'Insumo 4'!BW$47)</f>
        <v>23.95700174514668</v>
      </c>
      <c r="FQ78" s="68">
        <f>'Insumo 4'!BX$12+('Insumo 3'!$E47*'Insumo 4'!BX$47)</f>
        <v>23.649603019235599</v>
      </c>
      <c r="FR78" s="68">
        <f>'Insumo 4'!BY$12+('Insumo 3'!$E47*'Insumo 4'!BY$47)</f>
        <v>23.303741312117907</v>
      </c>
      <c r="FS78" s="68">
        <f>'Insumo 4'!BZ$12+('Insumo 3'!$E47*'Insumo 4'!BZ$47)</f>
        <v>23.042996008062403</v>
      </c>
      <c r="FT78" s="68">
        <f>'Insumo 4'!CA$12+('Insumo 3'!$E47*'Insumo 4'!CA$47)</f>
        <v>22.712509442132639</v>
      </c>
      <c r="FU78" s="68">
        <f>'Insumo 4'!CB$12+('Insumo 3'!$E47*'Insumo 4'!CB$47)</f>
        <v>22.43926760437196</v>
      </c>
      <c r="FV78" s="68">
        <f>'Insumo 4'!CC$12+('Insumo 3'!$E47*'Insumo 4'!CC$47)</f>
        <v>22.217568973955487</v>
      </c>
      <c r="FW78" s="68">
        <f>'Insumo 4'!CD$12+('Insumo 3'!$E47*'Insumo 4'!CD$47)</f>
        <v>22.038802059428775</v>
      </c>
      <c r="FX78" s="68">
        <f>'Insumo 4'!CE$12+('Insumo 3'!$E47*'Insumo 4'!CE$47)</f>
        <v>21.749705977508771</v>
      </c>
      <c r="FY78" s="68">
        <f>'Insumo 4'!CF$12+('Insumo 3'!$E47*'Insumo 4'!CF$47)</f>
        <v>21.499143175823505</v>
      </c>
      <c r="FZ78" s="68">
        <f>'Insumo 4'!CG$12+('Insumo 3'!$E47*'Insumo 4'!CG$47)</f>
        <v>21.217900141929785</v>
      </c>
      <c r="GA78" s="68">
        <f>'Insumo 4'!CH$12+('Insumo 3'!$E47*'Insumo 4'!CH$47)</f>
        <v>20.920307646289338</v>
      </c>
      <c r="GB78" s="68">
        <f>'Insumo 4'!CI$12+('Insumo 3'!$E47*'Insumo 4'!CI$47)</f>
        <v>20.62094307086468</v>
      </c>
      <c r="GC78" s="68">
        <f>'Insumo 4'!CJ$12+('Insumo 3'!$E47*'Insumo 4'!CJ$47)</f>
        <v>20.336167327222206</v>
      </c>
      <c r="GD78" s="68">
        <f>'Insumo 4'!CK$12+('Insumo 3'!$E47*'Insumo 4'!CK$47)</f>
        <v>20.058774955762182</v>
      </c>
      <c r="GE78" s="68">
        <f>'Insumo 4'!CL$12+('Insumo 3'!$E47*'Insumo 4'!CL$47)</f>
        <v>19.795239508380234</v>
      </c>
      <c r="GF78" s="68">
        <f>'Insumo 4'!CM$12+('Insumo 3'!$E47*'Insumo 4'!CM$47)</f>
        <v>19.54081987897375</v>
      </c>
      <c r="GG78" s="68">
        <f>'Insumo 4'!CN$12+('Insumo 3'!$E47*'Insumo 4'!CN$47)</f>
        <v>19.286401130322627</v>
      </c>
    </row>
    <row r="79" spans="1:189">
      <c r="A79">
        <f>'Población %'!A124</f>
        <v>2063</v>
      </c>
      <c r="B79" s="67">
        <f>'Población %'!B124*CU79</f>
        <v>2.8466520823578449E-4</v>
      </c>
      <c r="C79" s="67">
        <f>'Población %'!C124*CV79</f>
        <v>3.0288315788610143E-4</v>
      </c>
      <c r="D79" s="67">
        <f>'Población %'!D124*CW79</f>
        <v>3.3068599195777259E-4</v>
      </c>
      <c r="E79" s="67">
        <f>'Población %'!E124*CX79</f>
        <v>3.6358335045861997E-4</v>
      </c>
      <c r="F79" s="67">
        <f>'Población %'!F124*CY79</f>
        <v>3.9155877613082125E-4</v>
      </c>
      <c r="G79" s="67">
        <f>'Población %'!G124*CZ79</f>
        <v>4.1889698446187821E-4</v>
      </c>
      <c r="H79" s="67">
        <f>'Población %'!H124*DA79</f>
        <v>4.5872804011690523E-4</v>
      </c>
      <c r="I79" s="67">
        <f>'Población %'!I124*DB79</f>
        <v>4.9825507427667505E-4</v>
      </c>
      <c r="J79" s="67">
        <f>'Población %'!J124*DC79</f>
        <v>5.3341005503710693E-4</v>
      </c>
      <c r="K79" s="67">
        <f>'Población %'!K124*DD79</f>
        <v>5.5953585778993121E-4</v>
      </c>
      <c r="L79" s="67">
        <f>'Población %'!L124*DE79</f>
        <v>5.8633876801153127E-4</v>
      </c>
      <c r="M79" s="67">
        <f>'Población %'!M124*DF79</f>
        <v>6.1452548892849837E-4</v>
      </c>
      <c r="N79" s="67">
        <f>'Población %'!N124*DG79</f>
        <v>6.7934893550423319E-4</v>
      </c>
      <c r="O79" s="67">
        <f>'Población %'!O124*DH79</f>
        <v>7.8292152340408874E-4</v>
      </c>
      <c r="P79" s="67">
        <f>'Población %'!P124*DI79</f>
        <v>9.33666543372387E-4</v>
      </c>
      <c r="Q79" s="67">
        <f>'Población %'!Q124*DJ79</f>
        <v>1.1437845338271517E-3</v>
      </c>
      <c r="R79" s="67">
        <f>'Población %'!R124*DK79</f>
        <v>1.6015665975766878E-3</v>
      </c>
      <c r="S79" s="67">
        <f>'Población %'!S124*DL79</f>
        <v>1.8760356751760679E-3</v>
      </c>
      <c r="T79" s="67">
        <f>'Población %'!T124*DM79</f>
        <v>2.076711128419664E-3</v>
      </c>
      <c r="U79" s="67">
        <f>'Población %'!U124*DN79</f>
        <v>2.1624452629479614E-3</v>
      </c>
      <c r="V79" s="67">
        <f>'Población %'!V124*DO79</f>
        <v>2.2120334487768013E-3</v>
      </c>
      <c r="W79" s="67">
        <f>'Población %'!W124*DP79</f>
        <v>2.166859660488742E-3</v>
      </c>
      <c r="X79" s="67">
        <f>'Población %'!X124*DQ79</f>
        <v>2.1785067456694391E-3</v>
      </c>
      <c r="Y79" s="67">
        <f>'Población %'!Y124*DR79</f>
        <v>2.2538028028152939E-3</v>
      </c>
      <c r="Z79" s="67">
        <f>'Población %'!Z124*DS79</f>
        <v>2.3069201679519272E-3</v>
      </c>
      <c r="AA79" s="67">
        <f>'Población %'!AA124*DT79</f>
        <v>2.3636714145964955E-3</v>
      </c>
      <c r="AB79" s="67">
        <f>'Población %'!AB124*DU79</f>
        <v>2.4447058281820149E-3</v>
      </c>
      <c r="AC79" s="67">
        <f>'Población %'!AC124*DV79</f>
        <v>2.4949038191866605E-3</v>
      </c>
      <c r="AD79" s="67">
        <f>'Población %'!AD124*DW79</f>
        <v>2.5388045695322265E-3</v>
      </c>
      <c r="AE79" s="67">
        <f>'Población %'!AE124*DX79</f>
        <v>2.6568616077494362E-3</v>
      </c>
      <c r="AF79" s="67">
        <f>'Población %'!AF124*DY79</f>
        <v>2.7919727925262358E-3</v>
      </c>
      <c r="AG79" s="67">
        <f>'Población %'!AG124*DZ79</f>
        <v>2.9366915435583944E-3</v>
      </c>
      <c r="AH79" s="67">
        <f>'Población %'!AH124*EA79</f>
        <v>3.0942616320325527E-3</v>
      </c>
      <c r="AI79" s="67">
        <f>'Población %'!AI124*EB79</f>
        <v>3.2043495197374367E-3</v>
      </c>
      <c r="AJ79" s="67">
        <f>'Población %'!AJ124*EC79</f>
        <v>3.367918365889881E-3</v>
      </c>
      <c r="AK79" s="67">
        <f>'Población %'!AK124*ED79</f>
        <v>3.5157854535592418E-3</v>
      </c>
      <c r="AL79" s="67">
        <f>'Población %'!AL124*EE79</f>
        <v>3.6994454531943466E-3</v>
      </c>
      <c r="AM79" s="67">
        <f>'Población %'!AM124*EF79</f>
        <v>3.8804772673048842E-3</v>
      </c>
      <c r="AN79" s="67">
        <f>'Población %'!AN124*EG79</f>
        <v>4.1754664562450262E-3</v>
      </c>
      <c r="AO79" s="67">
        <f>'Población %'!AO124*EH79</f>
        <v>4.6152941935296123E-3</v>
      </c>
      <c r="AP79" s="67">
        <f>'Población %'!AP124*EI79</f>
        <v>5.1401886180098806E-3</v>
      </c>
      <c r="AQ79" s="67">
        <f>'Población %'!AQ124*EJ79</f>
        <v>5.5969407402688817E-3</v>
      </c>
      <c r="AR79" s="67">
        <f>'Población %'!AR124*EK79</f>
        <v>5.939167745817475E-3</v>
      </c>
      <c r="AS79" s="67">
        <f>'Población %'!AS124*EL79</f>
        <v>6.3806604322231243E-3</v>
      </c>
      <c r="AT79" s="67">
        <f>'Población %'!AT124*EM79</f>
        <v>7.136781142358618E-3</v>
      </c>
      <c r="AU79" s="67">
        <f>'Población %'!AU124*EN79</f>
        <v>8.0825652567995676E-3</v>
      </c>
      <c r="AV79" s="67">
        <f>'Población %'!AV124*EO79</f>
        <v>9.2040800111618838E-3</v>
      </c>
      <c r="AW79" s="67">
        <f>'Población %'!AW124*EP79</f>
        <v>1.0464020592741244E-2</v>
      </c>
      <c r="AX79" s="67">
        <f>'Población %'!AX124*EQ79</f>
        <v>1.2227543178545257E-2</v>
      </c>
      <c r="AY79" s="67">
        <f>'Población %'!AY124*ER79</f>
        <v>1.4469495939046288E-2</v>
      </c>
      <c r="AZ79" s="67">
        <f>'Población %'!AZ124*ES79</f>
        <v>1.7038105044425041E-2</v>
      </c>
      <c r="BA79" s="67">
        <f>'Población %'!BA124*ET79</f>
        <v>1.9680313199473994E-2</v>
      </c>
      <c r="BB79" s="67">
        <f>'Población %'!BB124*EU79</f>
        <v>2.2480762615894566E-2</v>
      </c>
      <c r="BC79" s="67">
        <f>'Población %'!BC124*EV79</f>
        <v>2.6942323413661155E-2</v>
      </c>
      <c r="BD79" s="67">
        <f>'Población %'!BD124*EW79</f>
        <v>3.4042405016628315E-2</v>
      </c>
      <c r="BE79" s="67">
        <f>'Población %'!BE124*EX79</f>
        <v>4.2932763803127619E-2</v>
      </c>
      <c r="BF79" s="67">
        <f>'Población %'!BF124*EY79</f>
        <v>5.398365223528493E-2</v>
      </c>
      <c r="BG79" s="67">
        <f>'Población %'!BG124*EZ79</f>
        <v>6.5392785014789706E-2</v>
      </c>
      <c r="BH79" s="67">
        <f>'Población %'!BH124*FA79</f>
        <v>8.1132083478709954E-2</v>
      </c>
      <c r="BI79" s="67">
        <f>'Población %'!BI124*FB79</f>
        <v>0.10236158973615621</v>
      </c>
      <c r="BJ79" s="67">
        <f>'Población %'!BJ124*FC79</f>
        <v>0.128657617065526</v>
      </c>
      <c r="BK79" s="67">
        <f>'Población %'!BK124*FD79</f>
        <v>0.16124489931550398</v>
      </c>
      <c r="BL79" s="67">
        <f>'Población %'!BL124*FE79</f>
        <v>0.19706838535686871</v>
      </c>
      <c r="BM79" s="67">
        <f>'Población %'!BM124*FF79</f>
        <v>0.23462215138119158</v>
      </c>
      <c r="BN79" s="67">
        <f>'Población %'!BN124*FG79</f>
        <v>0.2711049005131721</v>
      </c>
      <c r="BO79" s="67">
        <f>'Población %'!BO124*FH79</f>
        <v>0.30179331617195426</v>
      </c>
      <c r="BP79" s="67">
        <f>'Población %'!BP124*FI79</f>
        <v>0.32333335446769518</v>
      </c>
      <c r="BQ79" s="67">
        <f>'Población %'!BQ124*FJ79</f>
        <v>0.33118506632979827</v>
      </c>
      <c r="BR79" s="67">
        <f>'Población %'!BR124*FK79</f>
        <v>0.33077121147378186</v>
      </c>
      <c r="BS79" s="67">
        <f>'Población %'!BS124*FL79</f>
        <v>0.32454907555104617</v>
      </c>
      <c r="BT79" s="67">
        <f>'Población %'!BT124*FM79</f>
        <v>0.31319067592472305</v>
      </c>
      <c r="BU79" s="67">
        <f>'Población %'!BU124*FN79</f>
        <v>0.29706164057186901</v>
      </c>
      <c r="BV79" s="67">
        <f>'Población %'!BV124*FO79</f>
        <v>0.27737322117309215</v>
      </c>
      <c r="BW79" s="67">
        <f>'Población %'!BW124*FP79</f>
        <v>0.25678050681699671</v>
      </c>
      <c r="BX79" s="67">
        <f>'Población %'!BX124*FQ79</f>
        <v>0.23631987611306537</v>
      </c>
      <c r="BY79" s="67">
        <f>'Población %'!BY124*FR79</f>
        <v>0.21757647477714315</v>
      </c>
      <c r="BZ79" s="67">
        <f>'Población %'!BZ124*FS79</f>
        <v>0.20303571878853638</v>
      </c>
      <c r="CA79" s="67">
        <f>'Población %'!CA124*FT79</f>
        <v>0.19014635203903321</v>
      </c>
      <c r="CB79" s="67">
        <f>'Población %'!CB124*FU79</f>
        <v>0.17751042938272737</v>
      </c>
      <c r="CC79" s="67">
        <f>'Población %'!CC124*FV79</f>
        <v>0.1653724883546695</v>
      </c>
      <c r="CD79" s="67">
        <f>'Población %'!CD124*FW79</f>
        <v>0.15436495960333024</v>
      </c>
      <c r="CE79" s="67">
        <f>'Población %'!CE124*FX79</f>
        <v>0.1434878045191674</v>
      </c>
      <c r="CF79" s="67">
        <f>'Población %'!CF124*FY79</f>
        <v>0.13353475720578364</v>
      </c>
      <c r="CG79" s="67">
        <f>'Población %'!CG124*FZ79</f>
        <v>0.12385695474761049</v>
      </c>
      <c r="CH79" s="67">
        <f>'Población %'!CH124*GA79</f>
        <v>0.11473776285544907</v>
      </c>
      <c r="CI79" s="67">
        <f>'Población %'!CI124*GB79</f>
        <v>0.10504179545241052</v>
      </c>
      <c r="CJ79" s="67">
        <f>'Población %'!CJ124*GC79</f>
        <v>9.4297922697157976E-2</v>
      </c>
      <c r="CK79" s="67">
        <f>'Población %'!CK124*GD79</f>
        <v>8.3101426000187231E-2</v>
      </c>
      <c r="CL79" s="67">
        <f>'Población %'!CL124*GE79</f>
        <v>7.213378407278967E-2</v>
      </c>
      <c r="CM79" s="67">
        <f>'Población %'!CM124*GF79</f>
        <v>6.2833702445632328E-2</v>
      </c>
      <c r="CN79" s="67">
        <f>'Población %'!CN124*GG79</f>
        <v>5.4830270327855049E-2</v>
      </c>
      <c r="CP79" s="72">
        <f t="shared" si="3"/>
        <v>6.7070450084069373</v>
      </c>
      <c r="CQ79" s="83">
        <f>100*'Población %'!CR124</f>
        <v>22.027195842890919</v>
      </c>
      <c r="CR79" s="83">
        <f t="shared" si="4"/>
        <v>30.448928026267932</v>
      </c>
      <c r="CT79">
        <f t="shared" si="5"/>
        <v>2063</v>
      </c>
      <c r="CU79" s="68">
        <f>'Insumo 4'!B$12+('Insumo 3'!$E48*'Insumo 4'!B$47)</f>
        <v>2.9482963178902637E-2</v>
      </c>
      <c r="CV79" s="68">
        <f>'Insumo 4'!C$12+('Insumo 3'!$E48*'Insumo 4'!C$47)</f>
        <v>3.103822780228449E-2</v>
      </c>
      <c r="CW79" s="68">
        <f>'Insumo 4'!D$12+('Insumo 3'!$E48*'Insumo 4'!D$47)</f>
        <v>3.3517199266419252E-2</v>
      </c>
      <c r="CX79" s="68">
        <f>'Insumo 4'!E$12+('Insumo 3'!$E48*'Insumo 4'!E$47)</f>
        <v>3.6425078320466847E-2</v>
      </c>
      <c r="CY79" s="68">
        <f>'Insumo 4'!F$12+('Insumo 3'!$E48*'Insumo 4'!F$47)</f>
        <v>3.8797866312291519E-2</v>
      </c>
      <c r="CZ79" s="68">
        <f>'Insumo 4'!G$12+('Insumo 3'!$E48*'Insumo 4'!G$47)</f>
        <v>4.1057357255436952E-2</v>
      </c>
      <c r="DA79" s="68">
        <f>'Insumo 4'!H$12+('Insumo 3'!$E48*'Insumo 4'!H$47)</f>
        <v>4.4485586176031357E-2</v>
      </c>
      <c r="DB79" s="68">
        <f>'Insumo 4'!I$12+('Insumo 3'!$E48*'Insumo 4'!I$47)</f>
        <v>4.7825850287997046E-2</v>
      </c>
      <c r="DC79" s="68">
        <f>'Insumo 4'!J$12+('Insumo 3'!$E48*'Insumo 4'!J$47)</f>
        <v>5.0695438225925225E-2</v>
      </c>
      <c r="DD79" s="68">
        <f>'Insumo 4'!K$12+('Insumo 3'!$E48*'Insumo 4'!K$47)</f>
        <v>5.2671795585399896E-2</v>
      </c>
      <c r="DE79" s="68">
        <f>'Insumo 4'!L$12+('Insumo 3'!$E48*'Insumo 4'!L$47)</f>
        <v>5.473484800385689E-2</v>
      </c>
      <c r="DF79" s="68">
        <f>'Insumo 4'!M$12+('Insumo 3'!$E48*'Insumo 4'!M$47)</f>
        <v>5.6979182804383625E-2</v>
      </c>
      <c r="DG79" s="68">
        <f>'Insumo 4'!N$12+('Insumo 3'!$E48*'Insumo 4'!N$47)</f>
        <v>6.2644207517858597E-2</v>
      </c>
      <c r="DH79" s="68">
        <f>'Insumo 4'!O$12+('Insumo 3'!$E48*'Insumo 4'!O$47)</f>
        <v>7.1821704673882214E-2</v>
      </c>
      <c r="DI79" s="68">
        <f>'Insumo 4'!P$12+('Insumo 3'!$E48*'Insumo 4'!P$47)</f>
        <v>8.5229664151702245E-2</v>
      </c>
      <c r="DJ79" s="68">
        <f>'Insumo 4'!Q$12+('Insumo 3'!$E48*'Insumo 4'!Q$47)</f>
        <v>0.10402244946997671</v>
      </c>
      <c r="DK79" s="68">
        <f>'Insumo 4'!R$12+('Insumo 3'!$E48*'Insumo 4'!R$47)</f>
        <v>0.14532879237584953</v>
      </c>
      <c r="DL79" s="68">
        <f>'Insumo 4'!S$12+('Insumo 3'!$E48*'Insumo 4'!S$47)</f>
        <v>0.17001381343967309</v>
      </c>
      <c r="DM79" s="68">
        <f>'Insumo 4'!T$12+('Insumo 3'!$E48*'Insumo 4'!T$47)</f>
        <v>0.1879611563390641</v>
      </c>
      <c r="DN79" s="68">
        <f>'Insumo 4'!U$12+('Insumo 3'!$E48*'Insumo 4'!U$47)</f>
        <v>0.19547298347401895</v>
      </c>
      <c r="DO79" s="68">
        <f>'Insumo 4'!V$12+('Insumo 3'!$E48*'Insumo 4'!V$47)</f>
        <v>0.19969179880866222</v>
      </c>
      <c r="DP79" s="68">
        <f>'Insumo 4'!W$12+('Insumo 3'!$E48*'Insumo 4'!W$47)</f>
        <v>0.19531411538674323</v>
      </c>
      <c r="DQ79" s="68">
        <f>'Insumo 4'!X$12+('Insumo 3'!$E48*'Insumo 4'!X$47)</f>
        <v>0.19598477561180144</v>
      </c>
      <c r="DR79" s="68">
        <f>'Insumo 4'!Y$12+('Insumo 3'!$E48*'Insumo 4'!Y$47)</f>
        <v>0.20230287986925566</v>
      </c>
      <c r="DS79" s="68">
        <f>'Insumo 4'!Z$12+('Insumo 3'!$E48*'Insumo 4'!Z$47)</f>
        <v>0.20654291922559501</v>
      </c>
      <c r="DT79" s="68">
        <f>'Insumo 4'!AA$12+('Insumo 3'!$E48*'Insumo 4'!AA$47)</f>
        <v>0.21077448803996182</v>
      </c>
      <c r="DU79" s="68">
        <f>'Insumo 4'!AB$12+('Insumo 3'!$E48*'Insumo 4'!AB$47)</f>
        <v>0.21668146087154064</v>
      </c>
      <c r="DV79" s="68">
        <f>'Insumo 4'!AC$12+('Insumo 3'!$E48*'Insumo 4'!AC$47)</f>
        <v>0.21945199769528337</v>
      </c>
      <c r="DW79" s="68">
        <f>'Insumo 4'!AD$12+('Insumo 3'!$E48*'Insumo 4'!AD$47)</f>
        <v>0.22154745323754907</v>
      </c>
      <c r="DX79" s="68">
        <f>'Insumo 4'!AE$12+('Insumo 3'!$E48*'Insumo 4'!AE$47)</f>
        <v>0.2299414360819286</v>
      </c>
      <c r="DY79" s="68">
        <f>'Insumo 4'!AF$12+('Insumo 3'!$E48*'Insumo 4'!AF$47)</f>
        <v>0.23934381195974594</v>
      </c>
      <c r="DZ79" s="68">
        <f>'Insumo 4'!AG$12+('Insumo 3'!$E48*'Insumo 4'!AG$47)</f>
        <v>0.24896946116382479</v>
      </c>
      <c r="EA79" s="68">
        <f>'Insumo 4'!AH$12+('Insumo 3'!$E48*'Insumo 4'!AH$47)</f>
        <v>0.25917736470375263</v>
      </c>
      <c r="EB79" s="68">
        <f>'Insumo 4'!AI$12+('Insumo 3'!$E48*'Insumo 4'!AI$47)</f>
        <v>0.26521957736034169</v>
      </c>
      <c r="EC79" s="68">
        <f>'Insumo 4'!AJ$12+('Insumo 3'!$E48*'Insumo 4'!AJ$47)</f>
        <v>0.27553202791890818</v>
      </c>
      <c r="ED79" s="68">
        <f>'Insumo 4'!AK$12+('Insumo 3'!$E48*'Insumo 4'!AK$47)</f>
        <v>0.284263261893625</v>
      </c>
      <c r="EE79" s="68">
        <f>'Insumo 4'!AL$12+('Insumo 3'!$E48*'Insumo 4'!AL$47)</f>
        <v>0.29557907422848445</v>
      </c>
      <c r="EF79" s="68">
        <f>'Insumo 4'!AM$12+('Insumo 3'!$E48*'Insumo 4'!AM$47)</f>
        <v>0.30648082001413718</v>
      </c>
      <c r="EG79" s="68">
        <f>'Insumo 4'!AN$12+('Insumo 3'!$E48*'Insumo 4'!AN$47)</f>
        <v>0.32626086280033856</v>
      </c>
      <c r="EH79" s="68">
        <f>'Insumo 4'!AO$12+('Insumo 3'!$E48*'Insumo 4'!AO$47)</f>
        <v>0.35705983657270074</v>
      </c>
      <c r="EI79" s="68">
        <f>'Insumo 4'!AP$12+('Insumo 3'!$E48*'Insumo 4'!AP$47)</f>
        <v>0.3945017438630673</v>
      </c>
      <c r="EJ79" s="68">
        <f>'Insumo 4'!AQ$12+('Insumo 3'!$E48*'Insumo 4'!AQ$47)</f>
        <v>0.42723522345008735</v>
      </c>
      <c r="EK79" s="68">
        <f>'Insumo 4'!AR$12+('Insumo 3'!$E48*'Insumo 4'!AR$47)</f>
        <v>0.45191381326687813</v>
      </c>
      <c r="EL79" s="68">
        <f>'Insumo 4'!AS$12+('Insumo 3'!$E48*'Insumo 4'!AS$47)</f>
        <v>0.48424398313482686</v>
      </c>
      <c r="EM79" s="68">
        <f>'Insumo 4'!AT$12+('Insumo 3'!$E48*'Insumo 4'!AT$47)</f>
        <v>0.54035031484952711</v>
      </c>
      <c r="EN79" s="68">
        <f>'Insumo 4'!AU$12+('Insumo 3'!$E48*'Insumo 4'!AU$47)</f>
        <v>0.61273337484192492</v>
      </c>
      <c r="EO79" s="68">
        <f>'Insumo 4'!AV$12+('Insumo 3'!$E48*'Insumo 4'!AV$47)</f>
        <v>0.7021022178572115</v>
      </c>
      <c r="EP79" s="68">
        <f>'Insumo 4'!AW$12+('Insumo 3'!$E48*'Insumo 4'!AW$47)</f>
        <v>0.80575252515319873</v>
      </c>
      <c r="EQ79" s="68">
        <f>'Insumo 4'!AX$12+('Insumo 3'!$E48*'Insumo 4'!AX$47)</f>
        <v>0.95053740165627709</v>
      </c>
      <c r="ER79" s="68">
        <f>'Insumo 4'!AY$12+('Insumo 3'!$E48*'Insumo 4'!AY$47)</f>
        <v>1.1363687447351019</v>
      </c>
      <c r="ES79" s="68">
        <f>'Insumo 4'!AZ$12+('Insumo 3'!$E48*'Insumo 4'!AZ$47)</f>
        <v>1.3490236822230757</v>
      </c>
      <c r="ET79" s="68">
        <f>'Insumo 4'!BA$12+('Insumo 3'!$E48*'Insumo 4'!BA$47)</f>
        <v>1.5648740173012541</v>
      </c>
      <c r="EU79" s="68">
        <f>'Insumo 4'!BB$12+('Insumo 3'!$E48*'Insumo 4'!BB$47)</f>
        <v>1.7902031021322378</v>
      </c>
      <c r="EV79" s="68">
        <f>'Insumo 4'!BC$12+('Insumo 3'!$E48*'Insumo 4'!BC$47)</f>
        <v>2.1480387525983677</v>
      </c>
      <c r="EW79" s="68">
        <f>'Insumo 4'!BD$12+('Insumo 3'!$E48*'Insumo 4'!BD$47)</f>
        <v>2.7139155918818196</v>
      </c>
      <c r="EX79" s="68">
        <f>'Insumo 4'!BE$12+('Insumo 3'!$E48*'Insumo 4'!BE$47)</f>
        <v>3.4227100465753599</v>
      </c>
      <c r="EY79" s="68">
        <f>'Insumo 4'!BF$12+('Insumo 3'!$E48*'Insumo 4'!BF$47)</f>
        <v>4.3074005613127513</v>
      </c>
      <c r="EZ79" s="68">
        <f>'Insumo 4'!BG$12+('Insumo 3'!$E48*'Insumo 4'!BG$47)</f>
        <v>5.220600911956061</v>
      </c>
      <c r="FA79" s="68">
        <f>'Insumo 4'!BH$12+('Insumo 3'!$E48*'Insumo 4'!BH$47)</f>
        <v>6.4808418794067295</v>
      </c>
      <c r="FB79" s="68">
        <f>'Insumo 4'!BI$12+('Insumo 3'!$E48*'Insumo 4'!BI$47)</f>
        <v>8.203714644006336</v>
      </c>
      <c r="FC79" s="68">
        <f>'Insumo 4'!BJ$12+('Insumo 3'!$E48*'Insumo 4'!BJ$47)</f>
        <v>10.234294769058064</v>
      </c>
      <c r="FD79" s="68">
        <f>'Insumo 4'!BK$12+('Insumo 3'!$E48*'Insumo 4'!BK$47)</f>
        <v>12.526485673797632</v>
      </c>
      <c r="FE79" s="68">
        <f>'Insumo 4'!BL$12+('Insumo 3'!$E48*'Insumo 4'!BL$47)</f>
        <v>14.834175336512345</v>
      </c>
      <c r="FF79" s="68">
        <f>'Insumo 4'!BM$12+('Insumo 3'!$E48*'Insumo 4'!BM$47)</f>
        <v>17.19170053240224</v>
      </c>
      <c r="FG79" s="68">
        <f>'Insumo 4'!BN$12+('Insumo 3'!$E48*'Insumo 4'!BN$47)</f>
        <v>19.361647125459257</v>
      </c>
      <c r="FH79" s="68">
        <f>'Insumo 4'!BO$12+('Insumo 3'!$E48*'Insumo 4'!BO$47)</f>
        <v>21.29827344013308</v>
      </c>
      <c r="FI79" s="68">
        <f>'Insumo 4'!BP$12+('Insumo 3'!$E48*'Insumo 4'!BP$47)</f>
        <v>23.016944086147014</v>
      </c>
      <c r="FJ79" s="68">
        <f>'Insumo 4'!BQ$12+('Insumo 3'!$E48*'Insumo 4'!BQ$47)</f>
        <v>24.143315402802592</v>
      </c>
      <c r="FK79" s="68">
        <f>'Insumo 4'!BR$12+('Insumo 3'!$E48*'Insumo 4'!BR$47)</f>
        <v>24.717182727310927</v>
      </c>
      <c r="FL79" s="68">
        <f>'Insumo 4'!BS$12+('Insumo 3'!$E48*'Insumo 4'!BS$47)</f>
        <v>24.920341766001911</v>
      </c>
      <c r="FM79" s="68">
        <f>'Insumo 4'!BT$12+('Insumo 3'!$E48*'Insumo 4'!BT$47)</f>
        <v>24.934585702311026</v>
      </c>
      <c r="FN79" s="68">
        <f>'Insumo 4'!BU$12+('Insumo 3'!$E48*'Insumo 4'!BU$47)</f>
        <v>24.795396150606251</v>
      </c>
      <c r="FO79" s="68">
        <f>'Insumo 4'!BV$12+('Insumo 3'!$E48*'Insumo 4'!BV$47)</f>
        <v>24.496699251166472</v>
      </c>
      <c r="FP79" s="68">
        <f>'Insumo 4'!BW$12+('Insumo 3'!$E48*'Insumo 4'!BW$47)</f>
        <v>24.139465350255755</v>
      </c>
      <c r="FQ79" s="68">
        <f>'Insumo 4'!BX$12+('Insumo 3'!$E48*'Insumo 4'!BX$47)</f>
        <v>23.842708773697847</v>
      </c>
      <c r="FR79" s="68">
        <f>'Insumo 4'!BY$12+('Insumo 3'!$E48*'Insumo 4'!BY$47)</f>
        <v>23.505970927020606</v>
      </c>
      <c r="FS79" s="68">
        <f>'Insumo 4'!BZ$12+('Insumo 3'!$E48*'Insumo 4'!BZ$47)</f>
        <v>23.25471468255024</v>
      </c>
      <c r="FT79" s="68">
        <f>'Insumo 4'!CA$12+('Insumo 3'!$E48*'Insumo 4'!CA$47)</f>
        <v>22.930122951669077</v>
      </c>
      <c r="FU79" s="68">
        <f>'Insumo 4'!CB$12+('Insumo 3'!$E48*'Insumo 4'!CB$47)</f>
        <v>22.661766229239674</v>
      </c>
      <c r="FV79" s="68">
        <f>'Insumo 4'!CC$12+('Insumo 3'!$E48*'Insumo 4'!CC$47)</f>
        <v>22.444747820501789</v>
      </c>
      <c r="FW79" s="68">
        <f>'Insumo 4'!CD$12+('Insumo 3'!$E48*'Insumo 4'!CD$47)</f>
        <v>22.271833736812944</v>
      </c>
      <c r="FX79" s="68">
        <f>'Insumo 4'!CE$12+('Insumo 3'!$E48*'Insumo 4'!CE$47)</f>
        <v>21.986714645501923</v>
      </c>
      <c r="FY79" s="68">
        <f>'Insumo 4'!CF$12+('Insumo 3'!$E48*'Insumo 4'!CF$47)</f>
        <v>21.741788566304614</v>
      </c>
      <c r="FZ79" s="68">
        <f>'Insumo 4'!CG$12+('Insumo 3'!$E48*'Insumo 4'!CG$47)</f>
        <v>21.467513801316581</v>
      </c>
      <c r="GA79" s="68">
        <f>'Insumo 4'!CH$12+('Insumo 3'!$E48*'Insumo 4'!CH$47)</f>
        <v>21.177599154192318</v>
      </c>
      <c r="GB79" s="68">
        <f>'Insumo 4'!CI$12+('Insumo 3'!$E48*'Insumo 4'!CI$47)</f>
        <v>20.885989336952338</v>
      </c>
      <c r="GC79" s="68">
        <f>'Insumo 4'!CJ$12+('Insumo 3'!$E48*'Insumo 4'!CJ$47)</f>
        <v>20.608335184621289</v>
      </c>
      <c r="GD79" s="68">
        <f>'Insumo 4'!CK$12+('Insumo 3'!$E48*'Insumo 4'!CK$47)</f>
        <v>20.337743960262436</v>
      </c>
      <c r="GE79" s="68">
        <f>'Insumo 4'!CL$12+('Insumo 3'!$E48*'Insumo 4'!CL$47)</f>
        <v>20.080408258483409</v>
      </c>
      <c r="GF79" s="68">
        <f>'Insumo 4'!CM$12+('Insumo 3'!$E48*'Insumo 4'!CM$47)</f>
        <v>19.831792740947765</v>
      </c>
      <c r="GG79" s="68">
        <f>'Insumo 4'!CN$12+('Insumo 3'!$E48*'Insumo 4'!CN$47)</f>
        <v>19.583178065942001</v>
      </c>
    </row>
    <row r="80" spans="1:189">
      <c r="A80">
        <f>'Población %'!A125</f>
        <v>2064</v>
      </c>
      <c r="B80" s="67">
        <f>'Población %'!B125*CU80</f>
        <v>2.8841499311784541E-4</v>
      </c>
      <c r="C80" s="67">
        <f>'Población %'!C125*CV80</f>
        <v>3.0684138561335497E-4</v>
      </c>
      <c r="D80" s="67">
        <f>'Población %'!D125*CW80</f>
        <v>3.3500710380374914E-4</v>
      </c>
      <c r="E80" s="67">
        <f>'Población %'!E125*CX80</f>
        <v>3.6819302766056996E-4</v>
      </c>
      <c r="F80" s="67">
        <f>'Población %'!F125*CY80</f>
        <v>3.9677582138130106E-4</v>
      </c>
      <c r="G80" s="67">
        <f>'Población %'!G125*CZ80</f>
        <v>4.2459787191501748E-4</v>
      </c>
      <c r="H80" s="67">
        <f>'Población %'!H125*DA80</f>
        <v>4.6511192331890786E-4</v>
      </c>
      <c r="I80" s="67">
        <f>'Población %'!I125*DB80</f>
        <v>5.0537361209043903E-4</v>
      </c>
      <c r="J80" s="67">
        <f>'Población %'!J125*DC80</f>
        <v>5.4114494322397746E-4</v>
      </c>
      <c r="K80" s="67">
        <f>'Población %'!K125*DD80</f>
        <v>5.6773278169345101E-4</v>
      </c>
      <c r="L80" s="67">
        <f>'Población %'!L125*DE80</f>
        <v>5.9553355073905384E-4</v>
      </c>
      <c r="M80" s="67">
        <f>'Población %'!M125*DF80</f>
        <v>6.2487098597722914E-4</v>
      </c>
      <c r="N80" s="67">
        <f>'Población %'!N125*DG80</f>
        <v>6.9106964284757985E-4</v>
      </c>
      <c r="O80" s="67">
        <f>'Población %'!O125*DH80</f>
        <v>7.9583636751403956E-4</v>
      </c>
      <c r="P80" s="67">
        <f>'Población %'!P125*DI80</f>
        <v>9.4832640570802348E-4</v>
      </c>
      <c r="Q80" s="67">
        <f>'Población %'!Q125*DJ80</f>
        <v>1.1618939932197523E-3</v>
      </c>
      <c r="R80" s="67">
        <f>'Población %'!R125*DK80</f>
        <v>1.6278389429104959E-3</v>
      </c>
      <c r="S80" s="67">
        <f>'Población %'!S125*DL80</f>
        <v>1.9073614245507316E-3</v>
      </c>
      <c r="T80" s="67">
        <f>'Población %'!T125*DM80</f>
        <v>2.1104392437869294E-3</v>
      </c>
      <c r="U80" s="67">
        <f>'Población %'!U125*DN80</f>
        <v>2.1965207216094779E-3</v>
      </c>
      <c r="V80" s="67">
        <f>'Población %'!V125*DO80</f>
        <v>2.2458255595791485E-3</v>
      </c>
      <c r="W80" s="67">
        <f>'Población %'!W125*DP80</f>
        <v>2.1989577860596207E-3</v>
      </c>
      <c r="X80" s="67">
        <f>'Población %'!X125*DQ80</f>
        <v>2.2099639717498109E-3</v>
      </c>
      <c r="Y80" s="67">
        <f>'Población %'!Y125*DR80</f>
        <v>2.2861088146121289E-3</v>
      </c>
      <c r="Z80" s="67">
        <f>'Población %'!Z125*DS80</f>
        <v>2.3399130668332701E-3</v>
      </c>
      <c r="AA80" s="67">
        <f>'Población %'!AA125*DT80</f>
        <v>2.3947031435862616E-3</v>
      </c>
      <c r="AB80" s="67">
        <f>'Población %'!AB125*DU80</f>
        <v>2.4727778578190794E-3</v>
      </c>
      <c r="AC80" s="67">
        <f>'Población %'!AC125*DV80</f>
        <v>2.5208481610380171E-3</v>
      </c>
      <c r="AD80" s="67">
        <f>'Población %'!AD125*DW80</f>
        <v>2.5658084681875635E-3</v>
      </c>
      <c r="AE80" s="67">
        <f>'Población %'!AE125*DX80</f>
        <v>2.6857606110460975E-3</v>
      </c>
      <c r="AF80" s="67">
        <f>'Población %'!AF125*DY80</f>
        <v>2.820388423606668E-3</v>
      </c>
      <c r="AG80" s="67">
        <f>'Población %'!AG125*DZ80</f>
        <v>2.9636273651819276E-3</v>
      </c>
      <c r="AH80" s="67">
        <f>'Población %'!AH125*EA80</f>
        <v>3.1211391629879987E-3</v>
      </c>
      <c r="AI80" s="67">
        <f>'Población %'!AI125*EB80</f>
        <v>3.2342399341777199E-3</v>
      </c>
      <c r="AJ80" s="67">
        <f>'Población %'!AJ125*EC80</f>
        <v>3.4017751064302597E-3</v>
      </c>
      <c r="AK80" s="67">
        <f>'Población %'!AK125*ED80</f>
        <v>3.5521964600700316E-3</v>
      </c>
      <c r="AL80" s="67">
        <f>'Población %'!AL125*EE80</f>
        <v>3.7386008020167836E-3</v>
      </c>
      <c r="AM80" s="67">
        <f>'Población %'!AM125*EF80</f>
        <v>3.9237142317428905E-3</v>
      </c>
      <c r="AN80" s="67">
        <f>'Población %'!AN125*EG80</f>
        <v>4.2259689114838607E-3</v>
      </c>
      <c r="AO80" s="67">
        <f>'Población %'!AO125*EH80</f>
        <v>4.6752637774417592E-3</v>
      </c>
      <c r="AP80" s="67">
        <f>'Población %'!AP125*EI80</f>
        <v>5.2175362508091747E-3</v>
      </c>
      <c r="AQ80" s="67">
        <f>'Población %'!AQ125*EJ80</f>
        <v>5.6961781866901595E-3</v>
      </c>
      <c r="AR80" s="67">
        <f>'Población %'!AR125*EK80</f>
        <v>6.0580488836042097E-3</v>
      </c>
      <c r="AS80" s="67">
        <f>'Población %'!AS125*EL80</f>
        <v>6.5115805132432538E-3</v>
      </c>
      <c r="AT80" s="67">
        <f>'Población %'!AT125*EM80</f>
        <v>7.2824940614465644E-3</v>
      </c>
      <c r="AU80" s="67">
        <f>'Población %'!AU125*EN80</f>
        <v>8.2712815607385477E-3</v>
      </c>
      <c r="AV80" s="67">
        <f>'Población %'!AV125*EO80</f>
        <v>9.4477703223942375E-3</v>
      </c>
      <c r="AW80" s="67">
        <f>'Población %'!AW125*EP80</f>
        <v>1.0743518547538128E-2</v>
      </c>
      <c r="AX80" s="67">
        <f>'Población %'!AX125*EQ80</f>
        <v>1.2519853500055286E-2</v>
      </c>
      <c r="AY80" s="67">
        <f>'Población %'!AY125*ER80</f>
        <v>1.4793370008444924E-2</v>
      </c>
      <c r="AZ80" s="67">
        <f>'Población %'!AZ125*ES80</f>
        <v>1.7355086723002209E-2</v>
      </c>
      <c r="BA80" s="67">
        <f>'Población %'!BA125*ET80</f>
        <v>1.9953580328525119E-2</v>
      </c>
      <c r="BB80" s="67">
        <f>'Población %'!BB125*EU80</f>
        <v>2.2726420297499467E-2</v>
      </c>
      <c r="BC80" s="67">
        <f>'Población %'!BC125*EV80</f>
        <v>2.7236019592226698E-2</v>
      </c>
      <c r="BD80" s="67">
        <f>'Población %'!BD125*EW80</f>
        <v>3.4387428837628971E-2</v>
      </c>
      <c r="BE80" s="67">
        <f>'Población %'!BE125*EX80</f>
        <v>4.3375731808703619E-2</v>
      </c>
      <c r="BF80" s="67">
        <f>'Población %'!BF125*EY80</f>
        <v>5.4568302722094411E-2</v>
      </c>
      <c r="BG80" s="67">
        <f>'Población %'!BG125*EZ80</f>
        <v>6.6011662466896742E-2</v>
      </c>
      <c r="BH80" s="67">
        <f>'Población %'!BH125*FA80</f>
        <v>8.1837802212812269E-2</v>
      </c>
      <c r="BI80" s="67">
        <f>'Población %'!BI125*FB80</f>
        <v>0.10344891027873006</v>
      </c>
      <c r="BJ80" s="67">
        <f>'Población %'!BJ125*FC80</f>
        <v>0.12851860240925103</v>
      </c>
      <c r="BK80" s="67">
        <f>'Población %'!BK125*FD80</f>
        <v>0.15835414059403338</v>
      </c>
      <c r="BL80" s="67">
        <f>'Población %'!BL125*FE80</f>
        <v>0.19184570314729085</v>
      </c>
      <c r="BM80" s="67">
        <f>'Población %'!BM125*FF80</f>
        <v>0.2292890329073094</v>
      </c>
      <c r="BN80" s="67">
        <f>'Población %'!BN125*FG80</f>
        <v>0.26514923527864048</v>
      </c>
      <c r="BO80" s="67">
        <f>'Población %'!BO125*FH80</f>
        <v>0.29912449976950861</v>
      </c>
      <c r="BP80" s="67">
        <f>'Población %'!BP125*FI80</f>
        <v>0.32698417909442978</v>
      </c>
      <c r="BQ80" s="67">
        <f>'Población %'!BQ125*FJ80</f>
        <v>0.33974759044159542</v>
      </c>
      <c r="BR80" s="67">
        <f>'Población %'!BR125*FK80</f>
        <v>0.33926215716366054</v>
      </c>
      <c r="BS80" s="67">
        <f>'Población %'!BS125*FL80</f>
        <v>0.3333007334687037</v>
      </c>
      <c r="BT80" s="67">
        <f>'Población %'!BT125*FM80</f>
        <v>0.32418336196080388</v>
      </c>
      <c r="BU80" s="67">
        <f>'Población %'!BU125*FN80</f>
        <v>0.31060843186803139</v>
      </c>
      <c r="BV80" s="67">
        <f>'Población %'!BV125*FO80</f>
        <v>0.29244873805452909</v>
      </c>
      <c r="BW80" s="67">
        <f>'Población %'!BW125*FP80</f>
        <v>0.27213792458966035</v>
      </c>
      <c r="BX80" s="67">
        <f>'Población %'!BX125*FQ80</f>
        <v>0.25226640568645503</v>
      </c>
      <c r="BY80" s="67">
        <f>'Población %'!BY125*FR80</f>
        <v>0.23141618549988599</v>
      </c>
      <c r="BZ80" s="67">
        <f>'Población %'!BZ125*FS80</f>
        <v>0.21343099999258036</v>
      </c>
      <c r="CA80" s="67">
        <f>'Población %'!CA125*FT80</f>
        <v>0.19807515118354546</v>
      </c>
      <c r="CB80" s="67">
        <f>'Población %'!CB125*FU80</f>
        <v>0.18544756906451679</v>
      </c>
      <c r="CC80" s="67">
        <f>'Población %'!CC125*FV80</f>
        <v>0.17298171358421141</v>
      </c>
      <c r="CD80" s="67">
        <f>'Población %'!CD125*FW80</f>
        <v>0.16094005910752998</v>
      </c>
      <c r="CE80" s="67">
        <f>'Población %'!CE125*FX80</f>
        <v>0.14884595486354446</v>
      </c>
      <c r="CF80" s="67">
        <f>'Población %'!CF125*FY80</f>
        <v>0.13788040656981065</v>
      </c>
      <c r="CG80" s="67">
        <f>'Población %'!CG125*FZ80</f>
        <v>0.12735474656721918</v>
      </c>
      <c r="CH80" s="67">
        <f>'Población %'!CH125*GA80</f>
        <v>0.11726065915196003</v>
      </c>
      <c r="CI80" s="67">
        <f>'Población %'!CI125*GB80</f>
        <v>0.10784603720503601</v>
      </c>
      <c r="CJ80" s="67">
        <f>'Población %'!CJ125*GC80</f>
        <v>9.8027170736886646E-2</v>
      </c>
      <c r="CK80" s="67">
        <f>'Población %'!CK125*GD80</f>
        <v>8.7264683213541028E-2</v>
      </c>
      <c r="CL80" s="67">
        <f>'Población %'!CL125*GE80</f>
        <v>7.6171755567674693E-2</v>
      </c>
      <c r="CM80" s="67">
        <f>'Población %'!CM125*GF80</f>
        <v>6.5115294688761385E-2</v>
      </c>
      <c r="CN80" s="67">
        <f>'Población %'!CN125*GG80</f>
        <v>5.6119054140368621E-2</v>
      </c>
      <c r="CP80" s="72">
        <f t="shared" si="3"/>
        <v>6.8812772210323914</v>
      </c>
      <c r="CQ80" s="83">
        <f>100*'Población %'!CR125</f>
        <v>22.625027020650666</v>
      </c>
      <c r="CR80" s="83">
        <f t="shared" si="4"/>
        <v>30.414448631383316</v>
      </c>
      <c r="CT80">
        <f t="shared" si="5"/>
        <v>2064</v>
      </c>
      <c r="CU80" s="68">
        <f>'Insumo 4'!B$12+('Insumo 3'!$E49*'Insumo 4'!B$47)</f>
        <v>3.0195659800433875E-2</v>
      </c>
      <c r="CV80" s="68">
        <f>'Insumo 4'!C$12+('Insumo 3'!$E49*'Insumo 4'!C$47)</f>
        <v>3.1788520096813225E-2</v>
      </c>
      <c r="CW80" s="68">
        <f>'Insumo 4'!D$12+('Insumo 3'!$E49*'Insumo 4'!D$47)</f>
        <v>3.4327416154573145E-2</v>
      </c>
      <c r="CX80" s="68">
        <f>'Insumo 4'!E$12+('Insumo 3'!$E49*'Insumo 4'!E$47)</f>
        <v>3.7305587857465621E-2</v>
      </c>
      <c r="CY80" s="68">
        <f>'Insumo 4'!F$12+('Insumo 3'!$E49*'Insumo 4'!F$47)</f>
        <v>3.9735733652002385E-2</v>
      </c>
      <c r="CZ80" s="68">
        <f>'Insumo 4'!G$12+('Insumo 3'!$E49*'Insumo 4'!G$47)</f>
        <v>4.2049843649270315E-2</v>
      </c>
      <c r="DA80" s="68">
        <f>'Insumo 4'!H$12+('Insumo 3'!$E49*'Insumo 4'!H$47)</f>
        <v>4.5560943723443055E-2</v>
      </c>
      <c r="DB80" s="68">
        <f>'Insumo 4'!I$12+('Insumo 3'!$E49*'Insumo 4'!I$47)</f>
        <v>4.8981952600891596E-2</v>
      </c>
      <c r="DC80" s="68">
        <f>'Insumo 4'!J$12+('Insumo 3'!$E49*'Insumo 4'!J$47)</f>
        <v>5.1920907570082483E-2</v>
      </c>
      <c r="DD80" s="68">
        <f>'Insumo 4'!K$12+('Insumo 3'!$E49*'Insumo 4'!K$47)</f>
        <v>5.3945039748000231E-2</v>
      </c>
      <c r="DE80" s="68">
        <f>'Insumo 4'!L$12+('Insumo 3'!$E49*'Insumo 4'!L$47)</f>
        <v>5.6057962679124294E-2</v>
      </c>
      <c r="DF80" s="68">
        <f>'Insumo 4'!M$12+('Insumo 3'!$E49*'Insumo 4'!M$47)</f>
        <v>5.8356550161792045E-2</v>
      </c>
      <c r="DG80" s="68">
        <f>'Insumo 4'!N$12+('Insumo 3'!$E49*'Insumo 4'!N$47)</f>
        <v>6.4158516469288121E-2</v>
      </c>
      <c r="DH80" s="68">
        <f>'Insumo 4'!O$12+('Insumo 3'!$E49*'Insumo 4'!O$47)</f>
        <v>7.3557862805718785E-2</v>
      </c>
      <c r="DI80" s="68">
        <f>'Insumo 4'!P$12+('Insumo 3'!$E49*'Insumo 4'!P$47)</f>
        <v>8.7289935140292235E-2</v>
      </c>
      <c r="DJ80" s="68">
        <f>'Insumo 4'!Q$12+('Insumo 3'!$E49*'Insumo 4'!Q$47)</f>
        <v>0.10653700161491535</v>
      </c>
      <c r="DK80" s="68">
        <f>'Insumo 4'!R$12+('Insumo 3'!$E49*'Insumo 4'!R$47)</f>
        <v>0.14884184968657463</v>
      </c>
      <c r="DL80" s="68">
        <f>'Insumo 4'!S$12+('Insumo 3'!$E49*'Insumo 4'!S$47)</f>
        <v>0.17412358591121363</v>
      </c>
      <c r="DM80" s="68">
        <f>'Insumo 4'!T$12+('Insumo 3'!$E49*'Insumo 4'!T$47)</f>
        <v>0.19250477294534249</v>
      </c>
      <c r="DN80" s="68">
        <f>'Insumo 4'!U$12+('Insumo 3'!$E49*'Insumo 4'!U$47)</f>
        <v>0.20019818473948248</v>
      </c>
      <c r="DO80" s="68">
        <f>'Insumo 4'!V$12+('Insumo 3'!$E49*'Insumo 4'!V$47)</f>
        <v>0.20451898220589518</v>
      </c>
      <c r="DP80" s="68">
        <f>'Insumo 4'!W$12+('Insumo 3'!$E49*'Insumo 4'!W$47)</f>
        <v>0.20003547630724605</v>
      </c>
      <c r="DQ80" s="68">
        <f>'Insumo 4'!X$12+('Insumo 3'!$E49*'Insumo 4'!X$47)</f>
        <v>0.20072234851458345</v>
      </c>
      <c r="DR80" s="68">
        <f>'Insumo 4'!Y$12+('Insumo 3'!$E49*'Insumo 4'!Y$47)</f>
        <v>0.207193181367581</v>
      </c>
      <c r="DS80" s="68">
        <f>'Insumo 4'!Z$12+('Insumo 3'!$E49*'Insumo 4'!Z$47)</f>
        <v>0.21153571590753151</v>
      </c>
      <c r="DT80" s="68">
        <f>'Insumo 4'!AA$12+('Insumo 3'!$E49*'Insumo 4'!AA$47)</f>
        <v>0.21586957514567548</v>
      </c>
      <c r="DU80" s="68">
        <f>'Insumo 4'!AB$12+('Insumo 3'!$E49*'Insumo 4'!AB$47)</f>
        <v>0.22191933822377727</v>
      </c>
      <c r="DV80" s="68">
        <f>'Insumo 4'!AC$12+('Insumo 3'!$E49*'Insumo 4'!AC$47)</f>
        <v>0.22475684769956067</v>
      </c>
      <c r="DW80" s="68">
        <f>'Insumo 4'!AD$12+('Insumo 3'!$E49*'Insumo 4'!AD$47)</f>
        <v>0.22690295704064842</v>
      </c>
      <c r="DX80" s="68">
        <f>'Insumo 4'!AE$12+('Insumo 3'!$E49*'Insumo 4'!AE$47)</f>
        <v>0.23549984904236329</v>
      </c>
      <c r="DY80" s="68">
        <f>'Insumo 4'!AF$12+('Insumo 3'!$E49*'Insumo 4'!AF$47)</f>
        <v>0.2451295101317052</v>
      </c>
      <c r="DZ80" s="68">
        <f>'Insumo 4'!AG$12+('Insumo 3'!$E49*'Insumo 4'!AG$47)</f>
        <v>0.2549878417709302</v>
      </c>
      <c r="EA80" s="68">
        <f>'Insumo 4'!AH$12+('Insumo 3'!$E49*'Insumo 4'!AH$47)</f>
        <v>0.26544250267787295</v>
      </c>
      <c r="EB80" s="68">
        <f>'Insumo 4'!AI$12+('Insumo 3'!$E49*'Insumo 4'!AI$47)</f>
        <v>0.27163077475599284</v>
      </c>
      <c r="EC80" s="68">
        <f>'Insumo 4'!AJ$12+('Insumo 3'!$E49*'Insumo 4'!AJ$47)</f>
        <v>0.28219250991421774</v>
      </c>
      <c r="ED80" s="68">
        <f>'Insumo 4'!AK$12+('Insumo 3'!$E49*'Insumo 4'!AK$47)</f>
        <v>0.29113480547449566</v>
      </c>
      <c r="EE80" s="68">
        <f>'Insumo 4'!AL$12+('Insumo 3'!$E49*'Insumo 4'!AL$47)</f>
        <v>0.30272415684177867</v>
      </c>
      <c r="EF80" s="68">
        <f>'Insumo 4'!AM$12+('Insumo 3'!$E49*'Insumo 4'!AM$47)</f>
        <v>0.3138894323596052</v>
      </c>
      <c r="EG80" s="68">
        <f>'Insumo 4'!AN$12+('Insumo 3'!$E49*'Insumo 4'!AN$47)</f>
        <v>0.33414762144276894</v>
      </c>
      <c r="EH80" s="68">
        <f>'Insumo 4'!AO$12+('Insumo 3'!$E49*'Insumo 4'!AO$47)</f>
        <v>0.36569110398180416</v>
      </c>
      <c r="EI80" s="68">
        <f>'Insumo 4'!AP$12+('Insumo 3'!$E49*'Insumo 4'!AP$47)</f>
        <v>0.40403810078666791</v>
      </c>
      <c r="EJ80" s="68">
        <f>'Insumo 4'!AQ$12+('Insumo 3'!$E49*'Insumo 4'!AQ$47)</f>
        <v>0.43756285227438091</v>
      </c>
      <c r="EK80" s="68">
        <f>'Insumo 4'!AR$12+('Insumo 3'!$E49*'Insumo 4'!AR$47)</f>
        <v>0.46281667167043611</v>
      </c>
      <c r="EL80" s="68">
        <f>'Insumo 4'!AS$12+('Insumo 3'!$E49*'Insumo 4'!AS$47)</f>
        <v>0.4958319868294131</v>
      </c>
      <c r="EM80" s="68">
        <f>'Insumo 4'!AT$12+('Insumo 3'!$E49*'Insumo 4'!AT$47)</f>
        <v>0.55306518644851865</v>
      </c>
      <c r="EN80" s="68">
        <f>'Insumo 4'!AU$12+('Insumo 3'!$E49*'Insumo 4'!AU$47)</f>
        <v>0.62666201024307688</v>
      </c>
      <c r="EO80" s="68">
        <f>'Insumo 4'!AV$12+('Insumo 3'!$E49*'Insumo 4'!AV$47)</f>
        <v>0.71669116266338839</v>
      </c>
      <c r="EP80" s="68">
        <f>'Insumo 4'!AW$12+('Insumo 3'!$E49*'Insumo 4'!AW$47)</f>
        <v>0.82005965154504123</v>
      </c>
      <c r="EQ80" s="68">
        <f>'Insumo 4'!AX$12+('Insumo 3'!$E49*'Insumo 4'!AX$47)</f>
        <v>0.96467625829606085</v>
      </c>
      <c r="ER80" s="68">
        <f>'Insumo 4'!AY$12+('Insumo 3'!$E49*'Insumo 4'!AY$47)</f>
        <v>1.1507654930774471</v>
      </c>
      <c r="ES80" s="68">
        <f>'Insumo 4'!AZ$12+('Insumo 3'!$E49*'Insumo 4'!AZ$47)</f>
        <v>1.3639532494440534</v>
      </c>
      <c r="ET80" s="68">
        <f>'Insumo 4'!BA$12+('Insumo 3'!$E49*'Insumo 4'!BA$47)</f>
        <v>1.5810807680140053</v>
      </c>
      <c r="EU80" s="68">
        <f>'Insumo 4'!BB$12+('Insumo 3'!$E49*'Insumo 4'!BB$47)</f>
        <v>1.8086254874997201</v>
      </c>
      <c r="EV80" s="68">
        <f>'Insumo 4'!BC$12+('Insumo 3'!$E49*'Insumo 4'!BC$47)</f>
        <v>2.1709764430948422</v>
      </c>
      <c r="EW80" s="68">
        <f>'Insumo 4'!BD$12+('Insumo 3'!$E49*'Insumo 4'!BD$47)</f>
        <v>2.7446488168799803</v>
      </c>
      <c r="EX80" s="68">
        <f>'Insumo 4'!BE$12+('Insumo 3'!$E49*'Insumo 4'!BE$47)</f>
        <v>3.4623854054173639</v>
      </c>
      <c r="EY80" s="68">
        <f>'Insumo 4'!BF$12+('Insumo 3'!$E49*'Insumo 4'!BF$47)</f>
        <v>4.3565920017042625</v>
      </c>
      <c r="EZ80" s="68">
        <f>'Insumo 4'!BG$12+('Insumo 3'!$E49*'Insumo 4'!BG$47)</f>
        <v>5.2757489222116645</v>
      </c>
      <c r="FA80" s="68">
        <f>'Insumo 4'!BH$12+('Insumo 3'!$E49*'Insumo 4'!BH$47)</f>
        <v>6.5453741344143328</v>
      </c>
      <c r="FB80" s="68">
        <f>'Insumo 4'!BI$12+('Insumo 3'!$E49*'Insumo 4'!BI$47)</f>
        <v>8.2805687298283814</v>
      </c>
      <c r="FC80" s="68">
        <f>'Insumo 4'!BJ$12+('Insumo 3'!$E49*'Insumo 4'!BJ$47)</f>
        <v>10.324013991697388</v>
      </c>
      <c r="FD80" s="68">
        <f>'Insumo 4'!BK$12+('Insumo 3'!$E49*'Insumo 4'!BK$47)</f>
        <v>12.630206608513459</v>
      </c>
      <c r="FE80" s="68">
        <f>'Insumo 4'!BL$12+('Insumo 3'!$E49*'Insumo 4'!BL$47)</f>
        <v>14.949476550566832</v>
      </c>
      <c r="FF80" s="68">
        <f>'Insumo 4'!BM$12+('Insumo 3'!$E49*'Insumo 4'!BM$47)</f>
        <v>17.320489034245085</v>
      </c>
      <c r="FG80" s="68">
        <f>'Insumo 4'!BN$12+('Insumo 3'!$E49*'Insumo 4'!BN$47)</f>
        <v>19.505721524180373</v>
      </c>
      <c r="FH80" s="68">
        <f>'Insumo 4'!BO$12+('Insumo 3'!$E49*'Insumo 4'!BO$47)</f>
        <v>21.457367051343912</v>
      </c>
      <c r="FI80" s="68">
        <f>'Insumo 4'!BP$12+('Insumo 3'!$E49*'Insumo 4'!BP$47)</f>
        <v>23.190877373187394</v>
      </c>
      <c r="FJ80" s="68">
        <f>'Insumo 4'!BQ$12+('Insumo 3'!$E49*'Insumo 4'!BQ$47)</f>
        <v>24.322056380387622</v>
      </c>
      <c r="FK80" s="68">
        <f>'Insumo 4'!BR$12+('Insumo 3'!$E49*'Insumo 4'!BR$47)</f>
        <v>24.892053311847942</v>
      </c>
      <c r="FL80" s="68">
        <f>'Insumo 4'!BS$12+('Insumo 3'!$E49*'Insumo 4'!BS$47)</f>
        <v>25.089577877493866</v>
      </c>
      <c r="FM80" s="68">
        <f>'Insumo 4'!BT$12+('Insumo 3'!$E49*'Insumo 4'!BT$47)</f>
        <v>25.101067480743655</v>
      </c>
      <c r="FN80" s="68">
        <f>'Insumo 4'!BU$12+('Insumo 3'!$E49*'Insumo 4'!BU$47)</f>
        <v>24.963460316412657</v>
      </c>
      <c r="FO80" s="68">
        <f>'Insumo 4'!BV$12+('Insumo 3'!$E49*'Insumo 4'!BV$47)</f>
        <v>24.669837935929813</v>
      </c>
      <c r="FP80" s="68">
        <f>'Insumo 4'!BW$12+('Insumo 3'!$E49*'Insumo 4'!BW$47)</f>
        <v>24.321386296624514</v>
      </c>
      <c r="FQ80" s="68">
        <f>'Insumo 4'!BX$12+('Insumo 3'!$E49*'Insumo 4'!BX$47)</f>
        <v>24.035240218968951</v>
      </c>
      <c r="FR80" s="68">
        <f>'Insumo 4'!BY$12+('Insumo 3'!$E49*'Insumo 4'!BY$47)</f>
        <v>23.707599097772224</v>
      </c>
      <c r="FS80" s="68">
        <f>'Insumo 4'!BZ$12+('Insumo 3'!$E49*'Insumo 4'!BZ$47)</f>
        <v>23.46580369180084</v>
      </c>
      <c r="FT80" s="68">
        <f>'Insumo 4'!CA$12+('Insumo 3'!$E49*'Insumo 4'!CA$47)</f>
        <v>23.147089264341851</v>
      </c>
      <c r="FU80" s="68">
        <f>'Insumo 4'!CB$12+('Insumo 3'!$E49*'Insumo 4'!CB$47)</f>
        <v>22.883603128590018</v>
      </c>
      <c r="FV80" s="68">
        <f>'Insumo 4'!CC$12+('Insumo 3'!$E49*'Insumo 4'!CC$47)</f>
        <v>22.671251022244192</v>
      </c>
      <c r="FW80" s="68">
        <f>'Insumo 4'!CD$12+('Insumo 3'!$E49*'Insumo 4'!CD$47)</f>
        <v>22.504172362690056</v>
      </c>
      <c r="FX80" s="68">
        <f>'Insumo 4'!CE$12+('Insumo 3'!$E49*'Insumo 4'!CE$47)</f>
        <v>22.223018434156863</v>
      </c>
      <c r="FY80" s="68">
        <f>'Insumo 4'!CF$12+('Insumo 3'!$E49*'Insumo 4'!CF$47)</f>
        <v>21.983712313464789</v>
      </c>
      <c r="FZ80" s="68">
        <f>'Insumo 4'!CG$12+('Insumo 3'!$E49*'Insumo 4'!CG$47)</f>
        <v>21.716385093293248</v>
      </c>
      <c r="GA80" s="68">
        <f>'Insumo 4'!CH$12+('Insumo 3'!$E49*'Insumo 4'!CH$47)</f>
        <v>21.434125460259629</v>
      </c>
      <c r="GB80" s="68">
        <f>'Insumo 4'!CI$12+('Insumo 3'!$E49*'Insumo 4'!CI$47)</f>
        <v>21.150247338044387</v>
      </c>
      <c r="GC80" s="68">
        <f>'Insumo 4'!CJ$12+('Insumo 3'!$E49*'Insumo 4'!CJ$47)</f>
        <v>20.879693596944666</v>
      </c>
      <c r="GD80" s="68">
        <f>'Insumo 4'!CK$12+('Insumo 3'!$E49*'Insumo 4'!CK$47)</f>
        <v>20.615883292629015</v>
      </c>
      <c r="GE80" s="68">
        <f>'Insumo 4'!CL$12+('Insumo 3'!$E49*'Insumo 4'!CL$47)</f>
        <v>20.364728898002475</v>
      </c>
      <c r="GF80" s="68">
        <f>'Insumo 4'!CM$12+('Insumo 3'!$E49*'Insumo 4'!CM$47)</f>
        <v>20.121900230527928</v>
      </c>
      <c r="GG80" s="68">
        <f>'Insumo 4'!CN$12+('Insumo 3'!$E49*'Insumo 4'!CN$47)</f>
        <v>19.879072367471466</v>
      </c>
    </row>
    <row r="81" spans="1:189">
      <c r="A81">
        <f>'Población %'!A126</f>
        <v>2065</v>
      </c>
      <c r="B81" s="67">
        <f>'Población %'!B126*CU81</f>
        <v>2.9205655831172548E-4</v>
      </c>
      <c r="C81" s="67">
        <f>'Población %'!C126*CV81</f>
        <v>3.1067768895381352E-4</v>
      </c>
      <c r="D81" s="67">
        <f>'Población %'!D126*CW81</f>
        <v>3.3916859564412136E-4</v>
      </c>
      <c r="E81" s="67">
        <f>'Población %'!E126*CX81</f>
        <v>3.7278027792593711E-4</v>
      </c>
      <c r="F81" s="67">
        <f>'Población %'!F126*CY81</f>
        <v>4.0163884225574595E-4</v>
      </c>
      <c r="G81" s="67">
        <f>'Población %'!G126*CZ81</f>
        <v>4.2992903927883042E-4</v>
      </c>
      <c r="H81" s="67">
        <f>'Población %'!H126*DA81</f>
        <v>4.7113635646763404E-4</v>
      </c>
      <c r="I81" s="67">
        <f>'Población %'!I126*DB81</f>
        <v>5.1212179057559082E-4</v>
      </c>
      <c r="J81" s="67">
        <f>'Población %'!J126*DC81</f>
        <v>5.4862771878240089E-4</v>
      </c>
      <c r="K81" s="67">
        <f>'Población %'!K126*DD81</f>
        <v>5.7573709116551545E-4</v>
      </c>
      <c r="L81" s="67">
        <f>'Población %'!L126*DE81</f>
        <v>6.0401713408380459E-4</v>
      </c>
      <c r="M81" s="67">
        <f>'Población %'!M126*DF81</f>
        <v>6.345958719209384E-4</v>
      </c>
      <c r="N81" s="67">
        <f>'Población %'!N126*DG81</f>
        <v>7.028936105439688E-4</v>
      </c>
      <c r="O81" s="67">
        <f>'Población %'!O126*DH81</f>
        <v>8.0995630831842767E-4</v>
      </c>
      <c r="P81" s="67">
        <f>'Población %'!P126*DI81</f>
        <v>9.6435997828240086E-4</v>
      </c>
      <c r="Q81" s="67">
        <f>'Población %'!Q126*DJ81</f>
        <v>1.1806378825833636E-3</v>
      </c>
      <c r="R81" s="67">
        <f>'Población %'!R126*DK81</f>
        <v>1.6540632133759776E-3</v>
      </c>
      <c r="S81" s="67">
        <f>'Población %'!S126*DL81</f>
        <v>1.9386614939602156E-3</v>
      </c>
      <c r="T81" s="67">
        <f>'Población %'!T126*DM81</f>
        <v>2.1452700964587974E-3</v>
      </c>
      <c r="U81" s="67">
        <f>'Población %'!U126*DN81</f>
        <v>2.2317449340880655E-3</v>
      </c>
      <c r="V81" s="67">
        <f>'Población %'!V126*DO81</f>
        <v>2.2806673359705328E-3</v>
      </c>
      <c r="W81" s="67">
        <f>'Población %'!W126*DP81</f>
        <v>2.2315322343026151E-3</v>
      </c>
      <c r="X81" s="67">
        <f>'Población %'!X126*DQ81</f>
        <v>2.2411103470274265E-3</v>
      </c>
      <c r="Y81" s="67">
        <f>'Población %'!Y126*DR81</f>
        <v>2.3170263013149368E-3</v>
      </c>
      <c r="Z81" s="67">
        <f>'Población %'!Z126*DS81</f>
        <v>2.3711239181824369E-3</v>
      </c>
      <c r="AA81" s="67">
        <f>'Población %'!AA126*DT81</f>
        <v>2.42644785950128E-3</v>
      </c>
      <c r="AB81" s="67">
        <f>'Población %'!AB126*DU81</f>
        <v>2.5024767029733601E-3</v>
      </c>
      <c r="AC81" s="67">
        <f>'Población %'!AC126*DV81</f>
        <v>2.5468593157398339E-3</v>
      </c>
      <c r="AD81" s="67">
        <f>'Población %'!AD126*DW81</f>
        <v>2.5893399505232686E-3</v>
      </c>
      <c r="AE81" s="67">
        <f>'Población %'!AE126*DX81</f>
        <v>2.7109708420597514E-3</v>
      </c>
      <c r="AF81" s="67">
        <f>'Población %'!AF126*DY81</f>
        <v>2.847594208640624E-3</v>
      </c>
      <c r="AG81" s="67">
        <f>'Población %'!AG126*DZ81</f>
        <v>2.9901787627525608E-3</v>
      </c>
      <c r="AH81" s="67">
        <f>'Población %'!AH126*EA81</f>
        <v>3.1461595058095023E-3</v>
      </c>
      <c r="AI81" s="67">
        <f>'Población %'!AI126*EB81</f>
        <v>3.2587667921612838E-3</v>
      </c>
      <c r="AJ81" s="67">
        <f>'Población %'!AJ126*EC81</f>
        <v>3.4298255433707625E-3</v>
      </c>
      <c r="AK81" s="67">
        <f>'Población %'!AK126*ED81</f>
        <v>3.584176904045E-3</v>
      </c>
      <c r="AL81" s="67">
        <f>'Población %'!AL126*EE81</f>
        <v>3.7737775644747268E-3</v>
      </c>
      <c r="AM81" s="67">
        <f>'Población %'!AM126*EF81</f>
        <v>3.9620052595336144E-3</v>
      </c>
      <c r="AN81" s="67">
        <f>'Población %'!AN126*EG81</f>
        <v>4.2700187309368783E-3</v>
      </c>
      <c r="AO81" s="67">
        <f>'Población %'!AO126*EH81</f>
        <v>4.7284968072362193E-3</v>
      </c>
      <c r="AP81" s="67">
        <f>'Población %'!AP126*EI81</f>
        <v>5.2818007317699828E-3</v>
      </c>
      <c r="AQ81" s="67">
        <f>'Población %'!AQ126*EJ81</f>
        <v>5.7780446829186838E-3</v>
      </c>
      <c r="AR81" s="67">
        <f>'Población %'!AR126*EK81</f>
        <v>6.1611916838562233E-3</v>
      </c>
      <c r="AS81" s="67">
        <f>'Población %'!AS126*EL81</f>
        <v>6.6362805189677417E-3</v>
      </c>
      <c r="AT81" s="67">
        <f>'Población %'!AT126*EM81</f>
        <v>7.4244749317441926E-3</v>
      </c>
      <c r="AU81" s="67">
        <f>'Población %'!AU126*EN81</f>
        <v>8.4289257488519339E-3</v>
      </c>
      <c r="AV81" s="67">
        <f>'Población %'!AV126*EO81</f>
        <v>9.6454579875786088E-3</v>
      </c>
      <c r="AW81" s="67">
        <f>'Población %'!AW126*EP81</f>
        <v>1.0991534323513939E-2</v>
      </c>
      <c r="AX81" s="67">
        <f>'Población %'!AX126*EQ81</f>
        <v>1.2814857966686853E-2</v>
      </c>
      <c r="AY81" s="67">
        <f>'Población %'!AY126*ER81</f>
        <v>1.5111811598411127E-2</v>
      </c>
      <c r="AZ81" s="67">
        <f>'Población %'!AZ126*ES81</f>
        <v>1.7713929660399013E-2</v>
      </c>
      <c r="BA81" s="67">
        <f>'Población %'!BA126*ET81</f>
        <v>2.0309532848869286E-2</v>
      </c>
      <c r="BB81" s="67">
        <f>'Población %'!BB126*EU81</f>
        <v>2.3039438602253846E-2</v>
      </c>
      <c r="BC81" s="67">
        <f>'Población %'!BC126*EV81</f>
        <v>2.7543604846984277E-2</v>
      </c>
      <c r="BD81" s="67">
        <f>'Población %'!BD126*EW81</f>
        <v>3.478478441707987E-2</v>
      </c>
      <c r="BE81" s="67">
        <f>'Población %'!BE126*EX81</f>
        <v>4.382821884320439E-2</v>
      </c>
      <c r="BF81" s="67">
        <f>'Población %'!BF126*EY81</f>
        <v>5.51237305027227E-2</v>
      </c>
      <c r="BG81" s="67">
        <f>'Población %'!BG126*EZ81</f>
        <v>6.6673699960199381E-2</v>
      </c>
      <c r="BH81" s="67">
        <f>'Población %'!BH126*FA81</f>
        <v>8.2569013500784799E-2</v>
      </c>
      <c r="BI81" s="67">
        <f>'Población %'!BI126*FB81</f>
        <v>0.10430055630003685</v>
      </c>
      <c r="BJ81" s="67">
        <f>'Población %'!BJ126*FC81</f>
        <v>0.12982561978356219</v>
      </c>
      <c r="BK81" s="67">
        <f>'Población %'!BK126*FD81</f>
        <v>0.1581421349473536</v>
      </c>
      <c r="BL81" s="67">
        <f>'Población %'!BL126*FE81</f>
        <v>0.18836449911807587</v>
      </c>
      <c r="BM81" s="67">
        <f>'Población %'!BM126*FF81</f>
        <v>0.22322820567609528</v>
      </c>
      <c r="BN81" s="67">
        <f>'Población %'!BN126*FG81</f>
        <v>0.25920121852190997</v>
      </c>
      <c r="BO81" s="67">
        <f>'Población %'!BO126*FH81</f>
        <v>0.29265922305865688</v>
      </c>
      <c r="BP81" s="67">
        <f>'Población %'!BP126*FI81</f>
        <v>0.32425285637629547</v>
      </c>
      <c r="BQ81" s="67">
        <f>'Población %'!BQ126*FJ81</f>
        <v>0.34371350738487633</v>
      </c>
      <c r="BR81" s="67">
        <f>'Población %'!BR126*FK81</f>
        <v>0.34815374761001538</v>
      </c>
      <c r="BS81" s="67">
        <f>'Población %'!BS126*FL81</f>
        <v>0.34201423021010341</v>
      </c>
      <c r="BT81" s="67">
        <f>'Población %'!BT126*FM81</f>
        <v>0.3331688888265214</v>
      </c>
      <c r="BU81" s="67">
        <f>'Población %'!BU126*FN81</f>
        <v>0.32182867146270611</v>
      </c>
      <c r="BV81" s="67">
        <f>'Población %'!BV126*FO81</f>
        <v>0.30615228632127967</v>
      </c>
      <c r="BW81" s="67">
        <f>'Población %'!BW126*FP81</f>
        <v>0.28735568536365769</v>
      </c>
      <c r="BX81" s="67">
        <f>'Población %'!BX126*FQ81</f>
        <v>0.26782716410646284</v>
      </c>
      <c r="BY81" s="67">
        <f>'Población %'!BY126*FR81</f>
        <v>0.24752174288178899</v>
      </c>
      <c r="BZ81" s="67">
        <f>'Población %'!BZ126*FS81</f>
        <v>0.22751996368059518</v>
      </c>
      <c r="CA81" s="67">
        <f>'Población %'!CA126*FT81</f>
        <v>0.20871336257278333</v>
      </c>
      <c r="CB81" s="67">
        <f>'Población %'!CB126*FU81</f>
        <v>0.19366851239320004</v>
      </c>
      <c r="CC81" s="67">
        <f>'Población %'!CC126*FV81</f>
        <v>0.18120488538182422</v>
      </c>
      <c r="CD81" s="67">
        <f>'Población %'!CD126*FW81</f>
        <v>0.16882339058805584</v>
      </c>
      <c r="CE81" s="67">
        <f>'Población %'!CE126*FX81</f>
        <v>0.15571070848025614</v>
      </c>
      <c r="CF81" s="67">
        <f>'Población %'!CF126*FY81</f>
        <v>0.14363905661380647</v>
      </c>
      <c r="CG81" s="67">
        <f>'Población %'!CG126*FZ81</f>
        <v>0.13212929574474297</v>
      </c>
      <c r="CH81" s="67">
        <f>'Población %'!CH126*GA81</f>
        <v>0.12113538207670423</v>
      </c>
      <c r="CI81" s="67">
        <f>'Población %'!CI126*GB81</f>
        <v>0.11069532979609079</v>
      </c>
      <c r="CJ81" s="67">
        <f>'Población %'!CJ126*GC81</f>
        <v>0.10104448873379333</v>
      </c>
      <c r="CK81" s="67">
        <f>'Población %'!CK126*GD81</f>
        <v>9.1050191308647027E-2</v>
      </c>
      <c r="CL81" s="67">
        <f>'Población %'!CL126*GE81</f>
        <v>8.026330444087551E-2</v>
      </c>
      <c r="CM81" s="67">
        <f>'Población %'!CM126*GF81</f>
        <v>6.9227669259457392E-2</v>
      </c>
      <c r="CN81" s="67">
        <f>'Población %'!CN126*GG81</f>
        <v>5.8041656321544718E-2</v>
      </c>
      <c r="CP81" s="72">
        <f t="shared" si="3"/>
        <v>7.0577663980681065</v>
      </c>
      <c r="CQ81" s="83">
        <f>100*'Población %'!CR126</f>
        <v>23.204631340802713</v>
      </c>
      <c r="CR81" s="83">
        <f t="shared" si="4"/>
        <v>30.415335173448003</v>
      </c>
      <c r="CT81">
        <f t="shared" si="5"/>
        <v>2065</v>
      </c>
      <c r="CU81" s="68">
        <f>'Insumo 4'!B$12+('Insumo 3'!$E50*'Insumo 4'!B$47)</f>
        <v>3.0907030763163198E-2</v>
      </c>
      <c r="CV81" s="68">
        <f>'Insumo 4'!C$12+('Insumo 3'!$E50*'Insumo 4'!C$47)</f>
        <v>3.2537416802315436E-2</v>
      </c>
      <c r="CW81" s="68">
        <f>'Insumo 4'!D$12+('Insumo 3'!$E50*'Insumo 4'!D$47)</f>
        <v>3.5136125990333646E-2</v>
      </c>
      <c r="CX81" s="68">
        <f>'Insumo 4'!E$12+('Insumo 3'!$E50*'Insumo 4'!E$47)</f>
        <v>3.8184459593494625E-2</v>
      </c>
      <c r="CY81" s="68">
        <f>'Insumo 4'!F$12+('Insumo 3'!$E50*'Insumo 4'!F$47)</f>
        <v>4.0671856501762887E-2</v>
      </c>
      <c r="CZ81" s="68">
        <f>'Insumo 4'!G$12+('Insumo 3'!$E50*'Insumo 4'!G$47)</f>
        <v>4.3040483958410675E-2</v>
      </c>
      <c r="DA81" s="68">
        <f>'Insumo 4'!H$12+('Insumo 3'!$E50*'Insumo 4'!H$47)</f>
        <v>4.6634301040806146E-2</v>
      </c>
      <c r="DB81" s="68">
        <f>'Insumo 4'!I$12+('Insumo 3'!$E50*'Insumo 4'!I$47)</f>
        <v>5.0135904493592336E-2</v>
      </c>
      <c r="DC81" s="68">
        <f>'Insumo 4'!J$12+('Insumo 3'!$E50*'Insumo 4'!J$47)</f>
        <v>5.3144097467174224E-2</v>
      </c>
      <c r="DD81" s="68">
        <f>'Insumo 4'!K$12+('Insumo 3'!$E50*'Insumo 4'!K$47)</f>
        <v>5.5215915599484529E-2</v>
      </c>
      <c r="DE81" s="68">
        <f>'Insumo 4'!L$12+('Insumo 3'!$E50*'Insumo 4'!L$47)</f>
        <v>5.7378616281107186E-2</v>
      </c>
      <c r="DF81" s="68">
        <f>'Insumo 4'!M$12+('Insumo 3'!$E50*'Insumo 4'!M$47)</f>
        <v>5.973135553264735E-2</v>
      </c>
      <c r="DG81" s="68">
        <f>'Insumo 4'!N$12+('Insumo 3'!$E50*'Insumo 4'!N$47)</f>
        <v>6.5670008714520889E-2</v>
      </c>
      <c r="DH81" s="68">
        <f>'Insumo 4'!O$12+('Insumo 3'!$E50*'Insumo 4'!O$47)</f>
        <v>7.5290791578471211E-2</v>
      </c>
      <c r="DI81" s="68">
        <f>'Insumo 4'!P$12+('Insumo 3'!$E50*'Insumo 4'!P$47)</f>
        <v>8.9346373900290377E-2</v>
      </c>
      <c r="DJ81" s="68">
        <f>'Insumo 4'!Q$12+('Insumo 3'!$E50*'Insumo 4'!Q$47)</f>
        <v>0.10904687654084787</v>
      </c>
      <c r="DK81" s="68">
        <f>'Insumo 4'!R$12+('Insumo 3'!$E50*'Insumo 4'!R$47)</f>
        <v>0.15234837249832092</v>
      </c>
      <c r="DL81" s="68">
        <f>'Insumo 4'!S$12+('Insumo 3'!$E50*'Insumo 4'!S$47)</f>
        <v>0.178225713957502</v>
      </c>
      <c r="DM81" s="68">
        <f>'Insumo 4'!T$12+('Insumo 3'!$E50*'Insumo 4'!T$47)</f>
        <v>0.19703993815005016</v>
      </c>
      <c r="DN81" s="68">
        <f>'Insumo 4'!U$12+('Insumo 3'!$E50*'Insumo 4'!U$47)</f>
        <v>0.20491459684493155</v>
      </c>
      <c r="DO81" s="68">
        <f>'Insumo 4'!V$12+('Insumo 3'!$E50*'Insumo 4'!V$47)</f>
        <v>0.20933718675018331</v>
      </c>
      <c r="DP81" s="68">
        <f>'Insumo 4'!W$12+('Insumo 3'!$E50*'Insumo 4'!W$47)</f>
        <v>0.20474805521100822</v>
      </c>
      <c r="DQ81" s="68">
        <f>'Insumo 4'!X$12+('Insumo 3'!$E50*'Insumo 4'!X$47)</f>
        <v>0.20545110924535767</v>
      </c>
      <c r="DR81" s="68">
        <f>'Insumo 4'!Y$12+('Insumo 3'!$E50*'Insumo 4'!Y$47)</f>
        <v>0.21207438660947769</v>
      </c>
      <c r="DS81" s="68">
        <f>'Insumo 4'!Z$12+('Insumo 3'!$E50*'Insumo 4'!Z$47)</f>
        <v>0.21651922568580151</v>
      </c>
      <c r="DT81" s="68">
        <f>'Insumo 4'!AA$12+('Insumo 3'!$E50*'Insumo 4'!AA$47)</f>
        <v>0.22095518508135048</v>
      </c>
      <c r="DU81" s="68">
        <f>'Insumo 4'!AB$12+('Insumo 3'!$E50*'Insumo 4'!AB$47)</f>
        <v>0.22714747280748435</v>
      </c>
      <c r="DV81" s="68">
        <f>'Insumo 4'!AC$12+('Insumo 3'!$E50*'Insumo 4'!AC$47)</f>
        <v>0.23005183036212687</v>
      </c>
      <c r="DW81" s="68">
        <f>'Insumo 4'!AD$12+('Insumo 3'!$E50*'Insumo 4'!AD$47)</f>
        <v>0.23224849928290858</v>
      </c>
      <c r="DX81" s="68">
        <f>'Insumo 4'!AE$12+('Insumo 3'!$E50*'Insumo 4'!AE$47)</f>
        <v>0.24104792301865935</v>
      </c>
      <c r="DY81" s="68">
        <f>'Insumo 4'!AF$12+('Insumo 3'!$E50*'Insumo 4'!AF$47)</f>
        <v>0.25090444655529193</v>
      </c>
      <c r="DZ81" s="68">
        <f>'Insumo 4'!AG$12+('Insumo 3'!$E50*'Insumo 4'!AG$47)</f>
        <v>0.26099502782626693</v>
      </c>
      <c r="EA81" s="68">
        <f>'Insumo 4'!AH$12+('Insumo 3'!$E50*'Insumo 4'!AH$47)</f>
        <v>0.27169598711660431</v>
      </c>
      <c r="EB81" s="68">
        <f>'Insumo 4'!AI$12+('Insumo 3'!$E50*'Insumo 4'!AI$47)</f>
        <v>0.27803004693690098</v>
      </c>
      <c r="EC81" s="68">
        <f>'Insumo 4'!AJ$12+('Insumo 3'!$E50*'Insumo 4'!AJ$47)</f>
        <v>0.28884060301035858</v>
      </c>
      <c r="ED81" s="68">
        <f>'Insumo 4'!AK$12+('Insumo 3'!$E50*'Insumo 4'!AK$47)</f>
        <v>0.29799356756888878</v>
      </c>
      <c r="EE81" s="68">
        <f>'Insumo 4'!AL$12+('Insumo 3'!$E50*'Insumo 4'!AL$47)</f>
        <v>0.3098559491694583</v>
      </c>
      <c r="EF81" s="68">
        <f>'Insumo 4'!AM$12+('Insumo 3'!$E50*'Insumo 4'!AM$47)</f>
        <v>0.32128426423822526</v>
      </c>
      <c r="EG81" s="68">
        <f>'Insumo 4'!AN$12+('Insumo 3'!$E50*'Insumo 4'!AN$47)</f>
        <v>0.34201971023733274</v>
      </c>
      <c r="EH81" s="68">
        <f>'Insumo 4'!AO$12+('Insumo 3'!$E50*'Insumo 4'!AO$47)</f>
        <v>0.37430631671172593</v>
      </c>
      <c r="EI81" s="68">
        <f>'Insumo 4'!AP$12+('Insumo 3'!$E50*'Insumo 4'!AP$47)</f>
        <v>0.41355671950987294</v>
      </c>
      <c r="EJ81" s="68">
        <f>'Insumo 4'!AQ$12+('Insumo 3'!$E50*'Insumo 4'!AQ$47)</f>
        <v>0.44787127108470748</v>
      </c>
      <c r="EK81" s="68">
        <f>'Insumo 4'!AR$12+('Insumo 3'!$E50*'Insumo 4'!AR$47)</f>
        <v>0.47369925009823438</v>
      </c>
      <c r="EL81" s="68">
        <f>'Insumo 4'!AS$12+('Insumo 3'!$E50*'Insumo 4'!AS$47)</f>
        <v>0.50739843613657809</v>
      </c>
      <c r="EM81" s="68">
        <f>'Insumo 4'!AT$12+('Insumo 3'!$E50*'Insumo 4'!AT$47)</f>
        <v>0.56575640761766222</v>
      </c>
      <c r="EN81" s="68">
        <f>'Insumo 4'!AU$12+('Insumo 3'!$E50*'Insumo 4'!AU$47)</f>
        <v>0.64056473754033116</v>
      </c>
      <c r="EO81" s="68">
        <f>'Insumo 4'!AV$12+('Insumo 3'!$E50*'Insumo 4'!AV$47)</f>
        <v>0.73125297115025534</v>
      </c>
      <c r="EP81" s="68">
        <f>'Insumo 4'!AW$12+('Insumo 3'!$E50*'Insumo 4'!AW$47)</f>
        <v>0.83434016581686188</v>
      </c>
      <c r="EQ81" s="68">
        <f>'Insumo 4'!AX$12+('Insumo 3'!$E50*'Insumo 4'!AX$47)</f>
        <v>0.97878881580773425</v>
      </c>
      <c r="ER81" s="68">
        <f>'Insumo 4'!AY$12+('Insumo 3'!$E50*'Insumo 4'!AY$47)</f>
        <v>1.1651354625975245</v>
      </c>
      <c r="ES81" s="68">
        <f>'Insumo 4'!AZ$12+('Insumo 3'!$E50*'Insumo 4'!AZ$47)</f>
        <v>1.3788550467674374</v>
      </c>
      <c r="ET81" s="68">
        <f>'Insumo 4'!BA$12+('Insumo 3'!$E50*'Insumo 4'!BA$47)</f>
        <v>1.5972573731906565</v>
      </c>
      <c r="EU81" s="68">
        <f>'Insumo 4'!BB$12+('Insumo 3'!$E50*'Insumo 4'!BB$47)</f>
        <v>1.8270136061166991</v>
      </c>
      <c r="EV81" s="68">
        <f>'Insumo 4'!BC$12+('Insumo 3'!$E50*'Insumo 4'!BC$47)</f>
        <v>2.1938714681003022</v>
      </c>
      <c r="EW81" s="68">
        <f>'Insumo 4'!BD$12+('Insumo 3'!$E50*'Insumo 4'!BD$47)</f>
        <v>2.7753248762216769</v>
      </c>
      <c r="EX81" s="68">
        <f>'Insumo 4'!BE$12+('Insumo 3'!$E50*'Insumo 4'!BE$47)</f>
        <v>3.5019869656933595</v>
      </c>
      <c r="EY81" s="68">
        <f>'Insumo 4'!BF$12+('Insumo 3'!$E50*'Insumo 4'!BF$47)</f>
        <v>4.4056919430427914</v>
      </c>
      <c r="EZ81" s="68">
        <f>'Insumo 4'!BG$12+('Insumo 3'!$E50*'Insumo 4'!BG$47)</f>
        <v>5.3307943538342357</v>
      </c>
      <c r="FA81" s="68">
        <f>'Insumo 4'!BH$12+('Insumo 3'!$E50*'Insumo 4'!BH$47)</f>
        <v>6.6097863555263441</v>
      </c>
      <c r="FB81" s="68">
        <f>'Insumo 4'!BI$12+('Insumo 3'!$E50*'Insumo 4'!BI$47)</f>
        <v>8.3572798624046065</v>
      </c>
      <c r="FC81" s="68">
        <f>'Insumo 4'!BJ$12+('Insumo 3'!$E50*'Insumo 4'!BJ$47)</f>
        <v>10.413566331158655</v>
      </c>
      <c r="FD81" s="68">
        <f>'Insumo 4'!BK$12+('Insumo 3'!$E50*'Insumo 4'!BK$47)</f>
        <v>12.733734616020298</v>
      </c>
      <c r="FE81" s="68">
        <f>'Insumo 4'!BL$12+('Insumo 3'!$E50*'Insumo 4'!BL$47)</f>
        <v>15.064563297392677</v>
      </c>
      <c r="FF81" s="68">
        <f>'Insumo 4'!BM$12+('Insumo 3'!$E50*'Insumo 4'!BM$47)</f>
        <v>17.449037981688633</v>
      </c>
      <c r="FG81" s="68">
        <f>'Insumo 4'!BN$12+('Insumo 3'!$E50*'Insumo 4'!BN$47)</f>
        <v>19.649527935809889</v>
      </c>
      <c r="FH81" s="68">
        <f>'Insumo 4'!BO$12+('Insumo 3'!$E50*'Insumo 4'!BO$47)</f>
        <v>21.616164738819933</v>
      </c>
      <c r="FI81" s="68">
        <f>'Insumo 4'!BP$12+('Insumo 3'!$E50*'Insumo 4'!BP$47)</f>
        <v>23.364487133798796</v>
      </c>
      <c r="FJ81" s="68">
        <f>'Insumo 4'!BQ$12+('Insumo 3'!$E50*'Insumo 4'!BQ$47)</f>
        <v>24.500464888948606</v>
      </c>
      <c r="FK81" s="68">
        <f>'Insumo 4'!BR$12+('Insumo 3'!$E50*'Insumo 4'!BR$47)</f>
        <v>25.066598626525966</v>
      </c>
      <c r="FL81" s="68">
        <f>'Insumo 4'!BS$12+('Insumo 3'!$E50*'Insumo 4'!BS$47)</f>
        <v>25.258499199587327</v>
      </c>
      <c r="FM81" s="68">
        <f>'Insumo 4'!BT$12+('Insumo 3'!$E50*'Insumo 4'!BT$47)</f>
        <v>25.267239593003794</v>
      </c>
      <c r="FN81" s="68">
        <f>'Insumo 4'!BU$12+('Insumo 3'!$E50*'Insumo 4'!BU$47)</f>
        <v>25.131211872710395</v>
      </c>
      <c r="FO81" s="68">
        <f>'Insumo 4'!BV$12+('Insumo 3'!$E50*'Insumo 4'!BV$47)</f>
        <v>24.842654572272448</v>
      </c>
      <c r="FP81" s="68">
        <f>'Insumo 4'!BW$12+('Insumo 3'!$E50*'Insumo 4'!BW$47)</f>
        <v>24.50296885903505</v>
      </c>
      <c r="FQ81" s="68">
        <f>'Insumo 4'!BX$12+('Insumo 3'!$E50*'Insumo 4'!BX$47)</f>
        <v>24.227413544112416</v>
      </c>
      <c r="FR81" s="68">
        <f>'Insumo 4'!BY$12+('Insumo 3'!$E50*'Insumo 4'!BY$47)</f>
        <v>23.908852227936872</v>
      </c>
      <c r="FS81" s="68">
        <f>'Insumo 4'!BZ$12+('Insumo 3'!$E50*'Insumo 4'!BZ$47)</f>
        <v>23.676500062732906</v>
      </c>
      <c r="FT81" s="68">
        <f>'Insumo 4'!CA$12+('Insumo 3'!$E50*'Insumo 4'!CA$47)</f>
        <v>23.363652006556414</v>
      </c>
      <c r="FU81" s="68">
        <f>'Insumo 4'!CB$12+('Insumo 3'!$E50*'Insumo 4'!CB$47)</f>
        <v>23.105027397896485</v>
      </c>
      <c r="FV81" s="68">
        <f>'Insumo 4'!CC$12+('Insumo 3'!$E50*'Insumo 4'!CC$47)</f>
        <v>22.897332914338172</v>
      </c>
      <c r="FW81" s="68">
        <f>'Insumo 4'!CD$12+('Insumo 3'!$E50*'Insumo 4'!CD$47)</f>
        <v>22.73607882467708</v>
      </c>
      <c r="FX81" s="68">
        <f>'Insumo 4'!CE$12+('Insumo 3'!$E50*'Insumo 4'!CE$47)</f>
        <v>22.458882683479235</v>
      </c>
      <c r="FY81" s="68">
        <f>'Insumo 4'!CF$12+('Insumo 3'!$E50*'Insumo 4'!CF$47)</f>
        <v>22.225186067829817</v>
      </c>
      <c r="FZ81" s="68">
        <f>'Insumo 4'!CG$12+('Insumo 3'!$E50*'Insumo 4'!CG$47)</f>
        <v>21.964793469621391</v>
      </c>
      <c r="GA81" s="68">
        <f>'Insumo 4'!CH$12+('Insumo 3'!$E50*'Insumo 4'!CH$47)</f>
        <v>21.690174611889432</v>
      </c>
      <c r="GB81" s="68">
        <f>'Insumo 4'!CI$12+('Insumo 3'!$E50*'Insumo 4'!CI$47)</f>
        <v>21.41401380327877</v>
      </c>
      <c r="GC81" s="68">
        <f>'Insumo 4'!CJ$12+('Insumo 3'!$E50*'Insumo 4'!CJ$47)</f>
        <v>21.150547266216229</v>
      </c>
      <c r="GD81" s="68">
        <f>'Insumo 4'!CK$12+('Insumo 3'!$E50*'Insumo 4'!CK$47)</f>
        <v>20.893505269022558</v>
      </c>
      <c r="GE81" s="68">
        <f>'Insumo 4'!CL$12+('Insumo 3'!$E50*'Insumo 4'!CL$47)</f>
        <v>20.648520683943516</v>
      </c>
      <c r="GF81" s="68">
        <f>'Insumo 4'!CM$12+('Insumo 3'!$E50*'Insumo 4'!CM$47)</f>
        <v>20.411468102639109</v>
      </c>
      <c r="GG81" s="68">
        <f>'Insumo 4'!CN$12+('Insumo 3'!$E50*'Insumo 4'!CN$47)</f>
        <v>20.174416287711878</v>
      </c>
    </row>
    <row r="82" spans="1:189">
      <c r="A82">
        <f>'Población %'!A127</f>
        <v>2066</v>
      </c>
      <c r="B82" s="67">
        <f>'Población %'!B127*CU82</f>
        <v>2.9571688692095282E-4</v>
      </c>
      <c r="C82" s="67">
        <f>'Población %'!C127*CV82</f>
        <v>3.1466420287406068E-4</v>
      </c>
      <c r="D82" s="67">
        <f>'Población %'!D127*CW82</f>
        <v>3.4342201864586168E-4</v>
      </c>
      <c r="E82" s="67">
        <f>'Población %'!E127*CX82</f>
        <v>3.773637418754663E-4</v>
      </c>
      <c r="F82" s="67">
        <f>'Población %'!F127*CY82</f>
        <v>4.0649510768460374E-4</v>
      </c>
      <c r="G82" s="67">
        <f>'Población %'!G127*CZ82</f>
        <v>4.3507568727194903E-4</v>
      </c>
      <c r="H82" s="67">
        <f>'Población %'!H127*DA82</f>
        <v>4.7674255362386897E-4</v>
      </c>
      <c r="I82" s="67">
        <f>'Población %'!I127*DB82</f>
        <v>5.1825576531208532E-4</v>
      </c>
      <c r="J82" s="67">
        <f>'Población %'!J127*DC82</f>
        <v>5.5516449417189354E-4</v>
      </c>
      <c r="K82" s="67">
        <f>'Población %'!K127*DD82</f>
        <v>5.8242914137257844E-4</v>
      </c>
      <c r="L82" s="67">
        <f>'Población %'!L127*DE82</f>
        <v>6.1065805650361074E-4</v>
      </c>
      <c r="M82" s="67">
        <f>'Población %'!M127*DF82</f>
        <v>6.411142404702928E-4</v>
      </c>
      <c r="N82" s="67">
        <f>'Población %'!N127*DG82</f>
        <v>7.1060811141197616E-4</v>
      </c>
      <c r="O82" s="67">
        <f>'Población %'!O127*DH82</f>
        <v>8.2006426756911282E-4</v>
      </c>
      <c r="P82" s="67">
        <f>'Población %'!P127*DI82</f>
        <v>9.7744997704481357E-4</v>
      </c>
      <c r="Q82" s="67">
        <f>'Población %'!Q127*DJ82</f>
        <v>1.1964104176040464E-3</v>
      </c>
      <c r="R82" s="67">
        <f>'Población %'!R127*DK82</f>
        <v>1.6759187476819821E-3</v>
      </c>
      <c r="S82" s="67">
        <f>'Población %'!S127*DL82</f>
        <v>1.9652651290416787E-3</v>
      </c>
      <c r="T82" s="67">
        <f>'Población %'!T127*DM82</f>
        <v>2.176348961271246E-3</v>
      </c>
      <c r="U82" s="67">
        <f>'Población %'!U127*DN82</f>
        <v>2.2654473656528043E-3</v>
      </c>
      <c r="V82" s="67">
        <f>'Población %'!V127*DO82</f>
        <v>2.3155705798104018E-3</v>
      </c>
      <c r="W82" s="67">
        <f>'Población %'!W127*DP82</f>
        <v>2.2662000003930128E-3</v>
      </c>
      <c r="X82" s="67">
        <f>'Población %'!X127*DQ82</f>
        <v>2.2756320958772763E-3</v>
      </c>
      <c r="Y82" s="67">
        <f>'Población %'!Y127*DR82</f>
        <v>2.3519093184687524E-3</v>
      </c>
      <c r="Z82" s="67">
        <f>'Población %'!Z127*DS82</f>
        <v>2.4061534018746727E-3</v>
      </c>
      <c r="AA82" s="67">
        <f>'Población %'!AA127*DT82</f>
        <v>2.4625159011900069E-3</v>
      </c>
      <c r="AB82" s="67">
        <f>'Población %'!AB127*DU82</f>
        <v>2.5399854945287355E-3</v>
      </c>
      <c r="AC82" s="67">
        <f>'Población %'!AC127*DV82</f>
        <v>2.5822362358004381E-3</v>
      </c>
      <c r="AD82" s="67">
        <f>'Población %'!AD127*DW82</f>
        <v>2.6211017794018944E-3</v>
      </c>
      <c r="AE82" s="67">
        <f>'Población %'!AE127*DX82</f>
        <v>2.7410784127792566E-3</v>
      </c>
      <c r="AF82" s="67">
        <f>'Población %'!AF127*DY82</f>
        <v>2.8794821317305206E-3</v>
      </c>
      <c r="AG82" s="67">
        <f>'Población %'!AG127*DZ82</f>
        <v>3.0240354194949319E-3</v>
      </c>
      <c r="AH82" s="67">
        <f>'Población %'!AH127*EA82</f>
        <v>3.1792943723364143E-3</v>
      </c>
      <c r="AI82" s="67">
        <f>'Población %'!AI127*EB82</f>
        <v>3.2894946599677732E-3</v>
      </c>
      <c r="AJ82" s="67">
        <f>'Población %'!AJ127*EC82</f>
        <v>3.4599704049588721E-3</v>
      </c>
      <c r="AK82" s="67">
        <f>'Población %'!AK127*ED82</f>
        <v>3.6168472630116943E-3</v>
      </c>
      <c r="AL82" s="67">
        <f>'Población %'!AL127*EE82</f>
        <v>3.8098446308755742E-3</v>
      </c>
      <c r="AM82" s="67">
        <f>'Población %'!AM127*EF82</f>
        <v>4.0004946331397622E-3</v>
      </c>
      <c r="AN82" s="67">
        <f>'Población %'!AN127*EG82</f>
        <v>4.3124217286844221E-3</v>
      </c>
      <c r="AO82" s="67">
        <f>'Población %'!AO127*EH82</f>
        <v>4.7785560084645353E-3</v>
      </c>
      <c r="AP82" s="67">
        <f>'Población %'!AP127*EI82</f>
        <v>5.3428965779568306E-3</v>
      </c>
      <c r="AQ82" s="67">
        <f>'Población %'!AQ127*EJ82</f>
        <v>5.8504306922700141E-3</v>
      </c>
      <c r="AR82" s="67">
        <f>'Población %'!AR127*EK82</f>
        <v>6.2507176192672046E-3</v>
      </c>
      <c r="AS82" s="67">
        <f>'Población %'!AS127*EL82</f>
        <v>6.7492810235711262E-3</v>
      </c>
      <c r="AT82" s="67">
        <f>'Población %'!AT127*EM82</f>
        <v>7.565223361169578E-3</v>
      </c>
      <c r="AU82" s="67">
        <f>'Población %'!AU127*EN82</f>
        <v>8.5886715788314107E-3</v>
      </c>
      <c r="AV82" s="67">
        <f>'Población %'!AV127*EO82</f>
        <v>9.814482130352473E-3</v>
      </c>
      <c r="AW82" s="67">
        <f>'Población %'!AW127*EP82</f>
        <v>1.1195093926585801E-2</v>
      </c>
      <c r="AX82" s="67">
        <f>'Población %'!AX127*EQ82</f>
        <v>1.3082905727320973E-2</v>
      </c>
      <c r="AY82" s="67">
        <f>'Población %'!AY127*ER82</f>
        <v>1.5445623982243471E-2</v>
      </c>
      <c r="AZ82" s="67">
        <f>'Población %'!AZ127*ES82</f>
        <v>1.8078923413571008E-2</v>
      </c>
      <c r="BA82" s="67">
        <f>'Población %'!BA127*ET82</f>
        <v>2.0727488519785078E-2</v>
      </c>
      <c r="BB82" s="67">
        <f>'Población %'!BB127*EU82</f>
        <v>2.3460572482836058E-2</v>
      </c>
      <c r="BC82" s="67">
        <f>'Población %'!BC127*EV82</f>
        <v>2.7944683826438388E-2</v>
      </c>
      <c r="BD82" s="67">
        <f>'Población %'!BD127*EW82</f>
        <v>3.5209667594697687E-2</v>
      </c>
      <c r="BE82" s="67">
        <f>'Población %'!BE127*EX82</f>
        <v>4.4356045274464344E-2</v>
      </c>
      <c r="BF82" s="67">
        <f>'Población %'!BF127*EY82</f>
        <v>5.5699341889047412E-2</v>
      </c>
      <c r="BG82" s="67">
        <f>'Población %'!BG127*EZ82</f>
        <v>6.7305332334315654E-2</v>
      </c>
      <c r="BH82" s="67">
        <f>'Población %'!BH127*FA82</f>
        <v>8.3350436120712398E-2</v>
      </c>
      <c r="BI82" s="67">
        <f>'Población %'!BI127*FB82</f>
        <v>0.10516986880394533</v>
      </c>
      <c r="BJ82" s="67">
        <f>'Población %'!BJ127*FC82</f>
        <v>0.13080684314996865</v>
      </c>
      <c r="BK82" s="67">
        <f>'Población %'!BK127*FD82</f>
        <v>0.15964579640772519</v>
      </c>
      <c r="BL82" s="67">
        <f>'Población %'!BL127*FE82</f>
        <v>0.18796898045032764</v>
      </c>
      <c r="BM82" s="67">
        <f>'Población %'!BM127*FF82</f>
        <v>0.21902914155684708</v>
      </c>
      <c r="BN82" s="67">
        <f>'Población %'!BN127*FG82</f>
        <v>0.25218045517393117</v>
      </c>
      <c r="BO82" s="67">
        <f>'Población %'!BO127*FH82</f>
        <v>0.28586253506921777</v>
      </c>
      <c r="BP82" s="67">
        <f>'Población %'!BP127*FI82</f>
        <v>0.31692432061453674</v>
      </c>
      <c r="BQ82" s="67">
        <f>'Población %'!BQ127*FJ82</f>
        <v>0.34036140174788243</v>
      </c>
      <c r="BR82" s="67">
        <f>'Población %'!BR127*FK82</f>
        <v>0.35160075342670616</v>
      </c>
      <c r="BS82" s="67">
        <f>'Población %'!BS127*FL82</f>
        <v>0.35028735553528279</v>
      </c>
      <c r="BT82" s="67">
        <f>'Población %'!BT127*FM82</f>
        <v>0.34112568312373137</v>
      </c>
      <c r="BU82" s="67">
        <f>'Población %'!BU127*FN82</f>
        <v>0.32996076288781856</v>
      </c>
      <c r="BV82" s="67">
        <f>'Población %'!BV127*FO82</f>
        <v>0.31636635212286141</v>
      </c>
      <c r="BW82" s="67">
        <f>'Población %'!BW127*FP82</f>
        <v>0.2998817112873875</v>
      </c>
      <c r="BX82" s="67">
        <f>'Población %'!BX127*FQ82</f>
        <v>0.28172437869208283</v>
      </c>
      <c r="BY82" s="67">
        <f>'Población %'!BY127*FR82</f>
        <v>0.26157338541145753</v>
      </c>
      <c r="BZ82" s="67">
        <f>'Población %'!BZ127*FS82</f>
        <v>0.24202811790063253</v>
      </c>
      <c r="CA82" s="67">
        <f>'Población %'!CA127*FT82</f>
        <v>0.22105734537674981</v>
      </c>
      <c r="CB82" s="67">
        <f>'Población %'!CB127*FU82</f>
        <v>0.20254027041890652</v>
      </c>
      <c r="CC82" s="67">
        <f>'Población %'!CC127*FV82</f>
        <v>0.18762358974763743</v>
      </c>
      <c r="CD82" s="67">
        <f>'Población %'!CD127*FW82</f>
        <v>0.17518122627733704</v>
      </c>
      <c r="CE82" s="67">
        <f>'Población %'!CE127*FX82</f>
        <v>0.16163445299694196</v>
      </c>
      <c r="CF82" s="67">
        <f>'Población %'!CF127*FY82</f>
        <v>0.14862846555606665</v>
      </c>
      <c r="CG82" s="67">
        <f>'Población %'!CG127*FZ82</f>
        <v>0.13620185350359862</v>
      </c>
      <c r="CH82" s="67">
        <f>'Población %'!CH127*GA82</f>
        <v>0.12446478329992372</v>
      </c>
      <c r="CI82" s="67">
        <f>'Población %'!CI127*GB82</f>
        <v>0.11336881243520498</v>
      </c>
      <c r="CJ82" s="67">
        <f>'Población %'!CJ127*GC82</f>
        <v>0.10280749525876356</v>
      </c>
      <c r="CK82" s="67">
        <f>'Población %'!CK127*GD82</f>
        <v>9.3472421252589047E-2</v>
      </c>
      <c r="CL82" s="67">
        <f>'Población %'!CL127*GE82</f>
        <v>8.392711834112962E-2</v>
      </c>
      <c r="CM82" s="67">
        <f>'Población %'!CM127*GF82</f>
        <v>7.329901869864873E-2</v>
      </c>
      <c r="CN82" s="67">
        <f>'Población %'!CN127*GG82</f>
        <v>6.2034503035777393E-2</v>
      </c>
      <c r="CP82" s="72">
        <f t="shared" si="3"/>
        <v>7.2030144569838477</v>
      </c>
      <c r="CQ82" s="83">
        <f>100*'Población %'!CR127</f>
        <v>23.627840403382852</v>
      </c>
      <c r="CR82" s="83">
        <f t="shared" si="4"/>
        <v>30.485284875855925</v>
      </c>
      <c r="CT82">
        <f t="shared" si="5"/>
        <v>2066</v>
      </c>
      <c r="CU82" s="68">
        <f>'Insumo 4'!B$12+('Insumo 3'!$E51*'Insumo 4'!B$47)</f>
        <v>3.1598813603239927E-2</v>
      </c>
      <c r="CV82" s="68">
        <f>'Insumo 4'!C$12+('Insumo 3'!$E51*'Insumo 4'!C$47)</f>
        <v>3.3265692086238648E-2</v>
      </c>
      <c r="CW82" s="68">
        <f>'Insumo 4'!D$12+('Insumo 3'!$E51*'Insumo 4'!D$47)</f>
        <v>3.5922567405982563E-2</v>
      </c>
      <c r="CX82" s="68">
        <f>'Insumo 4'!E$12+('Insumo 3'!$E51*'Insumo 4'!E$47)</f>
        <v>3.9039130949886008E-2</v>
      </c>
      <c r="CY82" s="68">
        <f>'Insumo 4'!F$12+('Insumo 3'!$E51*'Insumo 4'!F$47)</f>
        <v>4.1582202520362543E-2</v>
      </c>
      <c r="CZ82" s="68">
        <f>'Insumo 4'!G$12+('Insumo 3'!$E51*'Insumo 4'!G$47)</f>
        <v>4.400384625805006E-2</v>
      </c>
      <c r="DA82" s="68">
        <f>'Insumo 4'!H$12+('Insumo 3'!$E51*'Insumo 4'!H$47)</f>
        <v>4.7678102675010756E-2</v>
      </c>
      <c r="DB82" s="68">
        <f>'Insumo 4'!I$12+('Insumo 3'!$E51*'Insumo 4'!I$47)</f>
        <v>5.1258081472227573E-2</v>
      </c>
      <c r="DC82" s="68">
        <f>'Insumo 4'!J$12+('Insumo 3'!$E51*'Insumo 4'!J$47)</f>
        <v>5.4333605930826895E-2</v>
      </c>
      <c r="DD82" s="68">
        <f>'Insumo 4'!K$12+('Insumo 3'!$E51*'Insumo 4'!K$47)</f>
        <v>5.6451796949703856E-2</v>
      </c>
      <c r="DE82" s="68">
        <f>'Insumo 4'!L$12+('Insumo 3'!$E51*'Insumo 4'!L$47)</f>
        <v>5.8662904714854962E-2</v>
      </c>
      <c r="DF82" s="68">
        <f>'Insumo 4'!M$12+('Insumo 3'!$E51*'Insumo 4'!M$47)</f>
        <v>6.1068304626484486E-2</v>
      </c>
      <c r="DG82" s="68">
        <f>'Insumo 4'!N$12+('Insumo 3'!$E51*'Insumo 4'!N$47)</f>
        <v>6.713988090912007E-2</v>
      </c>
      <c r="DH82" s="68">
        <f>'Insumo 4'!O$12+('Insumo 3'!$E51*'Insumo 4'!O$47)</f>
        <v>7.6976002882944289E-2</v>
      </c>
      <c r="DI82" s="68">
        <f>'Insumo 4'!P$12+('Insumo 3'!$E51*'Insumo 4'!P$47)</f>
        <v>9.1346187106577631E-2</v>
      </c>
      <c r="DJ82" s="68">
        <f>'Insumo 4'!Q$12+('Insumo 3'!$E51*'Insumo 4'!Q$47)</f>
        <v>0.11148764021475063</v>
      </c>
      <c r="DK82" s="68">
        <f>'Insumo 4'!R$12+('Insumo 3'!$E51*'Insumo 4'!R$47)</f>
        <v>0.15575834062549437</v>
      </c>
      <c r="DL82" s="68">
        <f>'Insumo 4'!S$12+('Insumo 3'!$E51*'Insumo 4'!S$47)</f>
        <v>0.18221488689103307</v>
      </c>
      <c r="DM82" s="68">
        <f>'Insumo 4'!T$12+('Insumo 3'!$E51*'Insumo 4'!T$47)</f>
        <v>0.20145022424535652</v>
      </c>
      <c r="DN82" s="68">
        <f>'Insumo 4'!U$12+('Insumo 3'!$E51*'Insumo 4'!U$47)</f>
        <v>0.20950113907426526</v>
      </c>
      <c r="DO82" s="68">
        <f>'Insumo 4'!V$12+('Insumo 3'!$E51*'Insumo 4'!V$47)</f>
        <v>0.21402271848868712</v>
      </c>
      <c r="DP82" s="68">
        <f>'Insumo 4'!W$12+('Insumo 3'!$E51*'Insumo 4'!W$47)</f>
        <v>0.20933086978868271</v>
      </c>
      <c r="DQ82" s="68">
        <f>'Insumo 4'!X$12+('Insumo 3'!$E51*'Insumo 4'!X$47)</f>
        <v>0.21004966007153617</v>
      </c>
      <c r="DR82" s="68">
        <f>'Insumo 4'!Y$12+('Insumo 3'!$E51*'Insumo 4'!Y$47)</f>
        <v>0.2168211842750461</v>
      </c>
      <c r="DS82" s="68">
        <f>'Insumo 4'!Z$12+('Insumo 3'!$E51*'Insumo 4'!Z$47)</f>
        <v>0.22136551085709205</v>
      </c>
      <c r="DT82" s="68">
        <f>'Insumo 4'!AA$12+('Insumo 3'!$E51*'Insumo 4'!AA$47)</f>
        <v>0.22590075900711998</v>
      </c>
      <c r="DU82" s="68">
        <f>'Insumo 4'!AB$12+('Insumo 3'!$E51*'Insumo 4'!AB$47)</f>
        <v>0.23223164686027942</v>
      </c>
      <c r="DV82" s="68">
        <f>'Insumo 4'!AC$12+('Insumo 3'!$E51*'Insumo 4'!AC$47)</f>
        <v>0.2352010117827647</v>
      </c>
      <c r="DW82" s="68">
        <f>'Insumo 4'!AD$12+('Insumo 3'!$E51*'Insumo 4'!AD$47)</f>
        <v>0.23744684808802832</v>
      </c>
      <c r="DX82" s="68">
        <f>'Insumo 4'!AE$12+('Insumo 3'!$E51*'Insumo 4'!AE$47)</f>
        <v>0.24644322669756177</v>
      </c>
      <c r="DY82" s="68">
        <f>'Insumo 4'!AF$12+('Insumo 3'!$E51*'Insumo 4'!AF$47)</f>
        <v>0.25652036585714771</v>
      </c>
      <c r="DZ82" s="68">
        <f>'Insumo 4'!AG$12+('Insumo 3'!$E51*'Insumo 4'!AG$47)</f>
        <v>0.26683680159544931</v>
      </c>
      <c r="EA82" s="68">
        <f>'Insumo 4'!AH$12+('Insumo 3'!$E51*'Insumo 4'!AH$47)</f>
        <v>0.27777727726204882</v>
      </c>
      <c r="EB82" s="68">
        <f>'Insumo 4'!AI$12+('Insumo 3'!$E51*'Insumo 4'!AI$47)</f>
        <v>0.2842531104518185</v>
      </c>
      <c r="EC82" s="68">
        <f>'Insumo 4'!AJ$12+('Insumo 3'!$E51*'Insumo 4'!AJ$47)</f>
        <v>0.29530563597360693</v>
      </c>
      <c r="ED82" s="68">
        <f>'Insumo 4'!AK$12+('Insumo 3'!$E51*'Insumo 4'!AK$47)</f>
        <v>0.30466346860458132</v>
      </c>
      <c r="EE82" s="68">
        <f>'Insumo 4'!AL$12+('Insumo 3'!$E51*'Insumo 4'!AL$47)</f>
        <v>0.31679136235015753</v>
      </c>
      <c r="EF82" s="68">
        <f>'Insumo 4'!AM$12+('Insumo 3'!$E51*'Insumo 4'!AM$47)</f>
        <v>0.32847547398237131</v>
      </c>
      <c r="EG82" s="68">
        <f>'Insumo 4'!AN$12+('Insumo 3'!$E51*'Insumo 4'!AN$47)</f>
        <v>0.3496750352772327</v>
      </c>
      <c r="EH82" s="68">
        <f>'Insumo 4'!AO$12+('Insumo 3'!$E51*'Insumo 4'!AO$47)</f>
        <v>0.3826843032228765</v>
      </c>
      <c r="EI82" s="68">
        <f>'Insumo 4'!AP$12+('Insumo 3'!$E51*'Insumo 4'!AP$47)</f>
        <v>0.42281323606585136</v>
      </c>
      <c r="EJ82" s="68">
        <f>'Insumo 4'!AQ$12+('Insumo 3'!$E51*'Insumo 4'!AQ$47)</f>
        <v>0.45789584000153227</v>
      </c>
      <c r="EK82" s="68">
        <f>'Insumo 4'!AR$12+('Insumo 3'!$E51*'Insumo 4'!AR$47)</f>
        <v>0.48428216872518509</v>
      </c>
      <c r="EL82" s="68">
        <f>'Insumo 4'!AS$12+('Insumo 3'!$E51*'Insumo 4'!AS$47)</f>
        <v>0.51864639475526386</v>
      </c>
      <c r="EM82" s="68">
        <f>'Insumo 4'!AT$12+('Insumo 3'!$E51*'Insumo 4'!AT$47)</f>
        <v>0.57809816667786806</v>
      </c>
      <c r="EN82" s="68">
        <f>'Insumo 4'!AU$12+('Insumo 3'!$E51*'Insumo 4'!AU$47)</f>
        <v>0.65408464301638058</v>
      </c>
      <c r="EO82" s="68">
        <f>'Insumo 4'!AV$12+('Insumo 3'!$E51*'Insumo 4'!AV$47)</f>
        <v>0.74541380953062542</v>
      </c>
      <c r="EP82" s="68">
        <f>'Insumo 4'!AW$12+('Insumo 3'!$E51*'Insumo 4'!AW$47)</f>
        <v>0.84822745562528101</v>
      </c>
      <c r="EQ82" s="68">
        <f>'Insumo 4'!AX$12+('Insumo 3'!$E51*'Insumo 4'!AX$47)</f>
        <v>0.99251277366892454</v>
      </c>
      <c r="ER82" s="68">
        <f>'Insumo 4'!AY$12+('Insumo 3'!$E51*'Insumo 4'!AY$47)</f>
        <v>1.179109744438148</v>
      </c>
      <c r="ES82" s="68">
        <f>'Insumo 4'!AZ$12+('Insumo 3'!$E51*'Insumo 4'!AZ$47)</f>
        <v>1.3933465121416586</v>
      </c>
      <c r="ET82" s="68">
        <f>'Insumo 4'!BA$12+('Insumo 3'!$E51*'Insumo 4'!BA$47)</f>
        <v>1.6129885436463192</v>
      </c>
      <c r="EU82" s="68">
        <f>'Insumo 4'!BB$12+('Insumo 3'!$E51*'Insumo 4'!BB$47)</f>
        <v>1.8448953943636024</v>
      </c>
      <c r="EV82" s="68">
        <f>'Insumo 4'!BC$12+('Insumo 3'!$E51*'Insumo 4'!BC$47)</f>
        <v>2.2161360617535735</v>
      </c>
      <c r="EW82" s="68">
        <f>'Insumo 4'!BD$12+('Insumo 3'!$E51*'Insumo 4'!BD$47)</f>
        <v>2.8051562477079983</v>
      </c>
      <c r="EX82" s="68">
        <f>'Insumo 4'!BE$12+('Insumo 3'!$E51*'Insumo 4'!BE$47)</f>
        <v>3.5404980678812938</v>
      </c>
      <c r="EY82" s="68">
        <f>'Insumo 4'!BF$12+('Insumo 3'!$E51*'Insumo 4'!BF$47)</f>
        <v>4.4534398813849023</v>
      </c>
      <c r="EZ82" s="68">
        <f>'Insumo 4'!BG$12+('Insumo 3'!$E51*'Insumo 4'!BG$47)</f>
        <v>5.3843240690126741</v>
      </c>
      <c r="FA82" s="68">
        <f>'Insumo 4'!BH$12+('Insumo 3'!$E51*'Insumo 4'!BH$47)</f>
        <v>6.6724249387566132</v>
      </c>
      <c r="FB82" s="68">
        <f>'Insumo 4'!BI$12+('Insumo 3'!$E51*'Insumo 4'!BI$47)</f>
        <v>8.4318786975264111</v>
      </c>
      <c r="FC82" s="68">
        <f>'Insumo 4'!BJ$12+('Insumo 3'!$E51*'Insumo 4'!BJ$47)</f>
        <v>10.500652781089563</v>
      </c>
      <c r="FD82" s="68">
        <f>'Insumo 4'!BK$12+('Insumo 3'!$E51*'Insumo 4'!BK$47)</f>
        <v>12.834411903698424</v>
      </c>
      <c r="FE82" s="68">
        <f>'Insumo 4'!BL$12+('Insumo 3'!$E51*'Insumo 4'!BL$47)</f>
        <v>15.176481046001523</v>
      </c>
      <c r="FF82" s="68">
        <f>'Insumo 4'!BM$12+('Insumo 3'!$E51*'Insumo 4'!BM$47)</f>
        <v>17.574047239320091</v>
      </c>
      <c r="FG82" s="68">
        <f>'Insumo 4'!BN$12+('Insumo 3'!$E51*'Insumo 4'!BN$47)</f>
        <v>19.789374532129514</v>
      </c>
      <c r="FH82" s="68">
        <f>'Insumo 4'!BO$12+('Insumo 3'!$E51*'Insumo 4'!BO$47)</f>
        <v>21.770589815179953</v>
      </c>
      <c r="FI82" s="68">
        <f>'Insumo 4'!BP$12+('Insumo 3'!$E51*'Insumo 4'!BP$47)</f>
        <v>23.533316421966539</v>
      </c>
      <c r="FJ82" s="68">
        <f>'Insumo 4'!BQ$12+('Insumo 3'!$E51*'Insumo 4'!BQ$47)</f>
        <v>24.673960788011797</v>
      </c>
      <c r="FK82" s="68">
        <f>'Insumo 4'!BR$12+('Insumo 3'!$E51*'Insumo 4'!BR$47)</f>
        <v>25.236337707591034</v>
      </c>
      <c r="FL82" s="68">
        <f>'Insumo 4'!BS$12+('Insumo 3'!$E51*'Insumo 4'!BS$47)</f>
        <v>25.42276914883994</v>
      </c>
      <c r="FM82" s="68">
        <f>'Insumo 4'!BT$12+('Insumo 3'!$E51*'Insumo 4'!BT$47)</f>
        <v>25.428836033937817</v>
      </c>
      <c r="FN82" s="68">
        <f>'Insumo 4'!BU$12+('Insumo 3'!$E51*'Insumo 4'!BU$47)</f>
        <v>25.294344266528803</v>
      </c>
      <c r="FO82" s="68">
        <f>'Insumo 4'!BV$12+('Insumo 3'!$E51*'Insumo 4'!BV$47)</f>
        <v>25.010712575431487</v>
      </c>
      <c r="FP82" s="68">
        <f>'Insumo 4'!BW$12+('Insumo 3'!$E51*'Insumo 4'!BW$47)</f>
        <v>24.679551412040617</v>
      </c>
      <c r="FQ82" s="68">
        <f>'Insumo 4'!BX$12+('Insumo 3'!$E51*'Insumo 4'!BX$47)</f>
        <v>24.414295235409845</v>
      </c>
      <c r="FR82" s="68">
        <f>'Insumo 4'!BY$12+('Insumo 3'!$E51*'Insumo 4'!BY$47)</f>
        <v>24.104563705146276</v>
      </c>
      <c r="FS82" s="68">
        <f>'Insumo 4'!BZ$12+('Insumo 3'!$E51*'Insumo 4'!BZ$47)</f>
        <v>23.881394754129957</v>
      </c>
      <c r="FT82" s="68">
        <f>'Insumo 4'!CA$12+('Insumo 3'!$E51*'Insumo 4'!CA$47)</f>
        <v>23.574251534388139</v>
      </c>
      <c r="FU82" s="68">
        <f>'Insumo 4'!CB$12+('Insumo 3'!$E51*'Insumo 4'!CB$47)</f>
        <v>23.320354587096116</v>
      </c>
      <c r="FV82" s="68">
        <f>'Insumo 4'!CC$12+('Insumo 3'!$E51*'Insumo 4'!CC$47)</f>
        <v>23.117189475256307</v>
      </c>
      <c r="FW82" s="68">
        <f>'Insumo 4'!CD$12+('Insumo 3'!$E51*'Insumo 4'!CD$47)</f>
        <v>22.961599571672444</v>
      </c>
      <c r="FX82" s="68">
        <f>'Insumo 4'!CE$12+('Insumo 3'!$E51*'Insumo 4'!CE$47)</f>
        <v>22.688252237224823</v>
      </c>
      <c r="FY82" s="68">
        <f>'Insumo 4'!CF$12+('Insumo 3'!$E51*'Insumo 4'!CF$47)</f>
        <v>22.460010664771076</v>
      </c>
      <c r="FZ82" s="68">
        <f>'Insumo 4'!CG$12+('Insumo 3'!$E51*'Insumo 4'!CG$47)</f>
        <v>22.206361738609793</v>
      </c>
      <c r="GA82" s="68">
        <f>'Insumo 4'!CH$12+('Insumo 3'!$E51*'Insumo 4'!CH$47)</f>
        <v>21.939173261811973</v>
      </c>
      <c r="GB82" s="68">
        <f>'Insumo 4'!CI$12+('Insumo 3'!$E51*'Insumo 4'!CI$47)</f>
        <v>21.670517264899914</v>
      </c>
      <c r="GC82" s="68">
        <f>'Insumo 4'!CJ$12+('Insumo 3'!$E51*'Insumo 4'!CJ$47)</f>
        <v>21.413942780498953</v>
      </c>
      <c r="GD82" s="68">
        <f>'Insumo 4'!CK$12+('Insumo 3'!$E51*'Insumo 4'!CK$47)</f>
        <v>21.163482720112754</v>
      </c>
      <c r="GE82" s="68">
        <f>'Insumo 4'!CL$12+('Insumo 3'!$E51*'Insumo 4'!CL$47)</f>
        <v>20.92449805433759</v>
      </c>
      <c r="GF82" s="68">
        <f>'Insumo 4'!CM$12+('Insumo 3'!$E51*'Insumo 4'!CM$47)</f>
        <v>20.693062510422479</v>
      </c>
      <c r="GG82" s="68">
        <f>'Insumo 4'!CN$12+('Insumo 3'!$E51*'Insumo 4'!CN$47)</f>
        <v>20.461627695891117</v>
      </c>
    </row>
    <row r="83" spans="1:189">
      <c r="A83">
        <f>'Población %'!A128</f>
        <v>2067</v>
      </c>
      <c r="B83" s="67">
        <f>'Población %'!B128*CU83</f>
        <v>2.9938403914274913E-4</v>
      </c>
      <c r="C83" s="67">
        <f>'Población %'!C128*CV83</f>
        <v>3.1831120126676459E-4</v>
      </c>
      <c r="D83" s="67">
        <f>'Población %'!D128*CW83</f>
        <v>3.476596451224786E-4</v>
      </c>
      <c r="E83" s="67">
        <f>'Población %'!E128*CX83</f>
        <v>3.8194848783390767E-4</v>
      </c>
      <c r="F83" s="67">
        <f>'Población %'!F128*CY83</f>
        <v>4.113925071416587E-4</v>
      </c>
      <c r="G83" s="67">
        <f>'Población %'!G128*CZ83</f>
        <v>4.4028247197868894E-4</v>
      </c>
      <c r="H83" s="67">
        <f>'Población %'!H128*DA83</f>
        <v>4.8241827697297513E-4</v>
      </c>
      <c r="I83" s="67">
        <f>'Población %'!I128*DB83</f>
        <v>5.2441764175935443E-4</v>
      </c>
      <c r="J83" s="67">
        <f>'Población %'!J128*DC83</f>
        <v>5.6195538080139513E-4</v>
      </c>
      <c r="K83" s="67">
        <f>'Población %'!K128*DD83</f>
        <v>5.8973404131052083E-4</v>
      </c>
      <c r="L83" s="67">
        <f>'Población %'!L128*DE83</f>
        <v>6.1826889518879066E-4</v>
      </c>
      <c r="M83" s="67">
        <f>'Población %'!M128*DF83</f>
        <v>6.4865364017228087E-4</v>
      </c>
      <c r="N83" s="67">
        <f>'Población %'!N128*DG83</f>
        <v>7.1844909545860838E-4</v>
      </c>
      <c r="O83" s="67">
        <f>'Población %'!O128*DH83</f>
        <v>8.2954598742493587E-4</v>
      </c>
      <c r="P83" s="67">
        <f>'Población %'!P128*DI83</f>
        <v>9.8995283724865571E-4</v>
      </c>
      <c r="Q83" s="67">
        <f>'Población %'!Q128*DJ83</f>
        <v>1.212767275419908E-3</v>
      </c>
      <c r="R83" s="67">
        <f>'Población %'!R128*DK83</f>
        <v>1.6984559147269654E-3</v>
      </c>
      <c r="S83" s="67">
        <f>'Población %'!S128*DL83</f>
        <v>1.9913051408846716E-3</v>
      </c>
      <c r="T83" s="67">
        <f>'Población %'!T128*DM83</f>
        <v>2.2058617650201292E-3</v>
      </c>
      <c r="U83" s="67">
        <f>'Población %'!U128*DN83</f>
        <v>2.2973354908440496E-3</v>
      </c>
      <c r="V83" s="67">
        <f>'Población %'!V128*DO83</f>
        <v>2.3491769809155733E-3</v>
      </c>
      <c r="W83" s="67">
        <f>'Población %'!W128*DP83</f>
        <v>2.29939995973874E-3</v>
      </c>
      <c r="X83" s="67">
        <f>'Población %'!X128*DQ83</f>
        <v>2.3093169840774923E-3</v>
      </c>
      <c r="Y83" s="67">
        <f>'Población %'!Y128*DR83</f>
        <v>2.3862882611836865E-3</v>
      </c>
      <c r="Z83" s="67">
        <f>'Población %'!Z128*DS83</f>
        <v>2.4403567096434689E-3</v>
      </c>
      <c r="AA83" s="67">
        <f>'Población %'!AA128*DT83</f>
        <v>2.4967004447262169E-3</v>
      </c>
      <c r="AB83" s="67">
        <f>'Población %'!AB128*DU83</f>
        <v>2.5753941144587345E-3</v>
      </c>
      <c r="AC83" s="67">
        <f>'Población %'!AC128*DV83</f>
        <v>2.6185824559324588E-3</v>
      </c>
      <c r="AD83" s="67">
        <f>'Población %'!AD128*DW83</f>
        <v>2.6551960786604552E-3</v>
      </c>
      <c r="AE83" s="67">
        <f>'Población %'!AE128*DX83</f>
        <v>2.772397935454481E-3</v>
      </c>
      <c r="AF83" s="67">
        <f>'Población %'!AF128*DY83</f>
        <v>2.9092145544155593E-3</v>
      </c>
      <c r="AG83" s="67">
        <f>'Población %'!AG128*DZ83</f>
        <v>3.0556211972147702E-3</v>
      </c>
      <c r="AH83" s="67">
        <f>'Población %'!AH128*EA83</f>
        <v>3.2129394068587673E-3</v>
      </c>
      <c r="AI83" s="67">
        <f>'Población %'!AI128*EB83</f>
        <v>3.3220373852712302E-3</v>
      </c>
      <c r="AJ83" s="67">
        <f>'Población %'!AJ128*EC83</f>
        <v>3.490810850189039E-3</v>
      </c>
      <c r="AK83" s="67">
        <f>'Población %'!AK128*ED83</f>
        <v>3.6471121828468072E-3</v>
      </c>
      <c r="AL83" s="67">
        <f>'Población %'!AL128*EE83</f>
        <v>3.8430408287596384E-3</v>
      </c>
      <c r="AM83" s="67">
        <f>'Población %'!AM128*EF83</f>
        <v>4.0372473312624332E-3</v>
      </c>
      <c r="AN83" s="67">
        <f>'Población %'!AN128*EG83</f>
        <v>4.3526822050095493E-3</v>
      </c>
      <c r="AO83" s="67">
        <f>'Población %'!AO128*EH83</f>
        <v>4.8242821671713332E-3</v>
      </c>
      <c r="AP83" s="67">
        <f>'Población %'!AP128*EI83</f>
        <v>5.3974349026554647E-3</v>
      </c>
      <c r="AQ83" s="67">
        <f>'Población %'!AQ128*EJ83</f>
        <v>5.9160736701070558E-3</v>
      </c>
      <c r="AR83" s="67">
        <f>'Población %'!AR128*EK83</f>
        <v>6.3266493376061359E-3</v>
      </c>
      <c r="AS83" s="67">
        <f>'Población %'!AS128*EL83</f>
        <v>6.8441026249083129E-3</v>
      </c>
      <c r="AT83" s="67">
        <f>'Población %'!AT128*EM83</f>
        <v>7.6891465465830965E-3</v>
      </c>
      <c r="AU83" s="67">
        <f>'Población %'!AU128*EN83</f>
        <v>8.7433022060238071E-3</v>
      </c>
      <c r="AV83" s="67">
        <f>'Población %'!AV128*EO83</f>
        <v>9.9819941191958764E-3</v>
      </c>
      <c r="AW83" s="67">
        <f>'Población %'!AW128*EP83</f>
        <v>1.136032072844958E-2</v>
      </c>
      <c r="AX83" s="67">
        <f>'Población %'!AX128*EQ83</f>
        <v>1.3291115860567063E-2</v>
      </c>
      <c r="AY83" s="67">
        <f>'Población %'!AY128*ER83</f>
        <v>1.5738715828332667E-2</v>
      </c>
      <c r="AZ83" s="67">
        <f>'Población %'!AZ128*ES83</f>
        <v>1.8454169271149422E-2</v>
      </c>
      <c r="BA83" s="67">
        <f>'Población %'!BA128*ET83</f>
        <v>2.1145130242343282E-2</v>
      </c>
      <c r="BB83" s="67">
        <f>'Población %'!BB128*EU83</f>
        <v>2.3947565202935402E-2</v>
      </c>
      <c r="BC83" s="67">
        <f>'Población %'!BC128*EV83</f>
        <v>2.8472271040848981E-2</v>
      </c>
      <c r="BD83" s="67">
        <f>'Población %'!BD128*EW83</f>
        <v>3.5751716890300433E-2</v>
      </c>
      <c r="BE83" s="67">
        <f>'Población %'!BE128*EX83</f>
        <v>4.4919806317486641E-2</v>
      </c>
      <c r="BF83" s="67">
        <f>'Población %'!BF128*EY83</f>
        <v>5.6377723553057479E-2</v>
      </c>
      <c r="BG83" s="67">
        <f>'Población %'!BG128*EZ83</f>
        <v>6.7978004670876557E-2</v>
      </c>
      <c r="BH83" s="67">
        <f>'Población %'!BH128*FA83</f>
        <v>8.4124535209207763E-2</v>
      </c>
      <c r="BI83" s="67">
        <f>'Población %'!BI128*FB83</f>
        <v>0.10614685472580183</v>
      </c>
      <c r="BJ83" s="67">
        <f>'Población %'!BJ128*FC83</f>
        <v>0.13187446363310193</v>
      </c>
      <c r="BK83" s="67">
        <f>'Población %'!BK128*FD83</f>
        <v>0.16085201250321432</v>
      </c>
      <c r="BL83" s="67">
        <f>'Población %'!BL128*FE83</f>
        <v>0.18976518993360278</v>
      </c>
      <c r="BM83" s="67">
        <f>'Población %'!BM128*FF83</f>
        <v>0.2186438864178073</v>
      </c>
      <c r="BN83" s="67">
        <f>'Población %'!BN128*FG83</f>
        <v>0.24760155232470502</v>
      </c>
      <c r="BO83" s="67">
        <f>'Población %'!BO128*FH83</f>
        <v>0.27833835303671406</v>
      </c>
      <c r="BP83" s="67">
        <f>'Población %'!BP128*FI83</f>
        <v>0.30982006425503794</v>
      </c>
      <c r="BQ83" s="67">
        <f>'Población %'!BQ128*FJ83</f>
        <v>0.33287460757209997</v>
      </c>
      <c r="BR83" s="67">
        <f>'Población %'!BR128*FK83</f>
        <v>0.34836884506440902</v>
      </c>
      <c r="BS83" s="67">
        <f>'Población %'!BS128*FL83</f>
        <v>0.35404440310830437</v>
      </c>
      <c r="BT83" s="67">
        <f>'Población %'!BT128*FM83</f>
        <v>0.34978847597607932</v>
      </c>
      <c r="BU83" s="67">
        <f>'Población %'!BU128*FN83</f>
        <v>0.33833558161403304</v>
      </c>
      <c r="BV83" s="67">
        <f>'Población %'!BV128*FO83</f>
        <v>0.32491809488137791</v>
      </c>
      <c r="BW83" s="67">
        <f>'Población %'!BW128*FP83</f>
        <v>0.31051651927199764</v>
      </c>
      <c r="BX83" s="67">
        <f>'Población %'!BX128*FQ83</f>
        <v>0.29468364633407951</v>
      </c>
      <c r="BY83" s="67">
        <f>'Población %'!BY128*FR83</f>
        <v>0.27583269706084251</v>
      </c>
      <c r="BZ83" s="67">
        <f>'Población %'!BZ128*FS83</f>
        <v>0.25646943639630343</v>
      </c>
      <c r="CA83" s="67">
        <f>'Población %'!CA128*FT83</f>
        <v>0.23584357886669177</v>
      </c>
      <c r="CB83" s="67">
        <f>'Población %'!CB128*FU83</f>
        <v>0.21519891850817849</v>
      </c>
      <c r="CC83" s="67">
        <f>'Población %'!CC128*FV83</f>
        <v>0.19686496378604396</v>
      </c>
      <c r="CD83" s="67">
        <f>'Población %'!CD128*FW83</f>
        <v>0.18198848710339224</v>
      </c>
      <c r="CE83" s="67">
        <f>'Población %'!CE128*FX83</f>
        <v>0.1682889497763449</v>
      </c>
      <c r="CF83" s="67">
        <f>'Población %'!CF128*FY83</f>
        <v>0.15480209586986818</v>
      </c>
      <c r="CG83" s="67">
        <f>'Población %'!CG128*FZ83</f>
        <v>0.141409642427483</v>
      </c>
      <c r="CH83" s="67">
        <f>'Población %'!CH128*GA83</f>
        <v>0.1287228454786753</v>
      </c>
      <c r="CI83" s="67">
        <f>'Población %'!CI128*GB83</f>
        <v>0.11683356442307881</v>
      </c>
      <c r="CJ83" s="67">
        <f>'Población %'!CJ128*GC83</f>
        <v>0.10568165162838367</v>
      </c>
      <c r="CK83" s="67">
        <f>'Población %'!CK128*GD83</f>
        <v>9.4937885669948888E-2</v>
      </c>
      <c r="CL83" s="67">
        <f>'Población %'!CL128*GE83</f>
        <v>8.5923299114558552E-2</v>
      </c>
      <c r="CM83" s="67">
        <f>'Población %'!CM128*GF83</f>
        <v>7.6795079052046633E-2</v>
      </c>
      <c r="CN83" s="67">
        <f>'Población %'!CN128*GG83</f>
        <v>6.6280508934129512E-2</v>
      </c>
      <c r="CP83" s="72">
        <f t="shared" si="3"/>
        <v>7.3500718307404798</v>
      </c>
      <c r="CQ83" s="83">
        <f>100*'Población %'!CR128</f>
        <v>24.018773307347232</v>
      </c>
      <c r="CR83" s="83">
        <f t="shared" si="4"/>
        <v>30.601362262293915</v>
      </c>
      <c r="CT83">
        <f t="shared" si="5"/>
        <v>2067</v>
      </c>
      <c r="CU83" s="68">
        <f>'Insumo 4'!B$12+('Insumo 3'!$E52*'Insumo 4'!B$47)</f>
        <v>3.2293340255459532E-2</v>
      </c>
      <c r="CV83" s="68">
        <f>'Insumo 4'!C$12+('Insumo 3'!$E52*'Insumo 4'!C$47)</f>
        <v>3.3996855921961097E-2</v>
      </c>
      <c r="CW83" s="68">
        <f>'Insumo 4'!D$12+('Insumo 3'!$E52*'Insumo 4'!D$47)</f>
        <v>3.6712128077243091E-2</v>
      </c>
      <c r="CX83" s="68">
        <f>'Insumo 4'!E$12+('Insumo 3'!$E52*'Insumo 4'!E$47)</f>
        <v>3.9897192181697801E-2</v>
      </c>
      <c r="CY83" s="68">
        <f>'Insumo 4'!F$12+('Insumo 3'!$E52*'Insumo 4'!F$47)</f>
        <v>4.2496159236301526E-2</v>
      </c>
      <c r="CZ83" s="68">
        <f>'Insumo 4'!G$12+('Insumo 3'!$E52*'Insumo 4'!G$47)</f>
        <v>4.4971029533034036E-2</v>
      </c>
      <c r="DA83" s="68">
        <f>'Insumo 4'!H$12+('Insumo 3'!$E52*'Insumo 4'!H$47)</f>
        <v>4.8726044330379199E-2</v>
      </c>
      <c r="DB83" s="68">
        <f>'Insumo 4'!I$12+('Insumo 3'!$E52*'Insumo 4'!I$47)</f>
        <v>5.2384709331460111E-2</v>
      </c>
      <c r="DC83" s="68">
        <f>'Insumo 4'!J$12+('Insumo 3'!$E52*'Insumo 4'!J$47)</f>
        <v>5.5527832331348705E-2</v>
      </c>
      <c r="DD83" s="68">
        <f>'Insumo 4'!K$12+('Insumo 3'!$E52*'Insumo 4'!K$47)</f>
        <v>5.7692580165160996E-2</v>
      </c>
      <c r="DE83" s="68">
        <f>'Insumo 4'!L$12+('Insumo 3'!$E52*'Insumo 4'!L$47)</f>
        <v>5.9952287010426611E-2</v>
      </c>
      <c r="DF83" s="68">
        <f>'Insumo 4'!M$12+('Insumo 3'!$E52*'Insumo 4'!M$47)</f>
        <v>6.2410556449654542E-2</v>
      </c>
      <c r="DG83" s="68">
        <f>'Insumo 4'!N$12+('Insumo 3'!$E52*'Insumo 4'!N$47)</f>
        <v>6.8615583044767753E-2</v>
      </c>
      <c r="DH83" s="68">
        <f>'Insumo 4'!O$12+('Insumo 3'!$E52*'Insumo 4'!O$47)</f>
        <v>7.8667898226067443E-2</v>
      </c>
      <c r="DI83" s="68">
        <f>'Insumo 4'!P$12+('Insumo 3'!$E52*'Insumo 4'!P$47)</f>
        <v>9.3353932154247782E-2</v>
      </c>
      <c r="DJ83" s="68">
        <f>'Insumo 4'!Q$12+('Insumo 3'!$E52*'Insumo 4'!Q$47)</f>
        <v>0.11393808466796504</v>
      </c>
      <c r="DK83" s="68">
        <f>'Insumo 4'!R$12+('Insumo 3'!$E52*'Insumo 4'!R$47)</f>
        <v>0.15918183367900615</v>
      </c>
      <c r="DL83" s="68">
        <f>'Insumo 4'!S$12+('Insumo 3'!$E52*'Insumo 4'!S$47)</f>
        <v>0.18621988204578876</v>
      </c>
      <c r="DM83" s="68">
        <f>'Insumo 4'!T$12+('Insumo 3'!$E52*'Insumo 4'!T$47)</f>
        <v>0.20587800281928598</v>
      </c>
      <c r="DN83" s="68">
        <f>'Insumo 4'!U$12+('Insumo 3'!$E52*'Insumo 4'!U$47)</f>
        <v>0.2141058728653632</v>
      </c>
      <c r="DO83" s="68">
        <f>'Insumo 4'!V$12+('Insumo 3'!$E52*'Insumo 4'!V$47)</f>
        <v>0.21872683441016735</v>
      </c>
      <c r="DP83" s="68">
        <f>'Insumo 4'!W$12+('Insumo 3'!$E52*'Insumo 4'!W$47)</f>
        <v>0.2139318611431697</v>
      </c>
      <c r="DQ83" s="68">
        <f>'Insumo 4'!X$12+('Insumo 3'!$E52*'Insumo 4'!X$47)</f>
        <v>0.21466645008907001</v>
      </c>
      <c r="DR83" s="68">
        <f>'Insumo 4'!Y$12+('Insumo 3'!$E52*'Insumo 4'!Y$47)</f>
        <v>0.22158680912209411</v>
      </c>
      <c r="DS83" s="68">
        <f>'Insumo 4'!Z$12+('Insumo 3'!$E52*'Insumo 4'!Z$47)</f>
        <v>0.22623101780627369</v>
      </c>
      <c r="DT83" s="68">
        <f>'Insumo 4'!AA$12+('Insumo 3'!$E52*'Insumo 4'!AA$47)</f>
        <v>0.23086594851888687</v>
      </c>
      <c r="DU83" s="68">
        <f>'Insumo 4'!AB$12+('Insumo 3'!$E52*'Insumo 4'!AB$47)</f>
        <v>0.23733598622752636</v>
      </c>
      <c r="DV83" s="68">
        <f>'Insumo 4'!AC$12+('Insumo 3'!$E52*'Insumo 4'!AC$47)</f>
        <v>0.24037061635600093</v>
      </c>
      <c r="DW83" s="68">
        <f>'Insumo 4'!AD$12+('Insumo 3'!$E52*'Insumo 4'!AD$47)</f>
        <v>0.24266581505790744</v>
      </c>
      <c r="DX83" s="68">
        <f>'Insumo 4'!AE$12+('Insumo 3'!$E52*'Insumo 4'!AE$47)</f>
        <v>0.2518599297215926</v>
      </c>
      <c r="DY83" s="68">
        <f>'Insumo 4'!AF$12+('Insumo 3'!$E52*'Insumo 4'!AF$47)</f>
        <v>0.26215855952992051</v>
      </c>
      <c r="DZ83" s="68">
        <f>'Insumo 4'!AG$12+('Insumo 3'!$E52*'Insumo 4'!AG$47)</f>
        <v>0.27270174554011922</v>
      </c>
      <c r="EA83" s="68">
        <f>'Insumo 4'!AH$12+('Insumo 3'!$E52*'Insumo 4'!AH$47)</f>
        <v>0.28388268757465962</v>
      </c>
      <c r="EB83" s="68">
        <f>'Insumo 4'!AI$12+('Insumo 3'!$E52*'Insumo 4'!AI$47)</f>
        <v>0.29050085644836027</v>
      </c>
      <c r="EC83" s="68">
        <f>'Insumo 4'!AJ$12+('Insumo 3'!$E52*'Insumo 4'!AJ$47)</f>
        <v>0.30179631113975625</v>
      </c>
      <c r="ED83" s="68">
        <f>'Insumo 4'!AK$12+('Insumo 3'!$E52*'Insumo 4'!AK$47)</f>
        <v>0.31135982440959348</v>
      </c>
      <c r="EE83" s="68">
        <f>'Insumo 4'!AL$12+('Insumo 3'!$E52*'Insumo 4'!AL$47)</f>
        <v>0.32375428339864221</v>
      </c>
      <c r="EF83" s="68">
        <f>'Insumo 4'!AM$12+('Insumo 3'!$E52*'Insumo 4'!AM$47)</f>
        <v>0.33569520615794368</v>
      </c>
      <c r="EG83" s="68">
        <f>'Insumo 4'!AN$12+('Insumo 3'!$E52*'Insumo 4'!AN$47)</f>
        <v>0.35736072356494009</v>
      </c>
      <c r="EH83" s="68">
        <f>'Insumo 4'!AO$12+('Insumo 3'!$E52*'Insumo 4'!AO$47)</f>
        <v>0.39109551926761832</v>
      </c>
      <c r="EI83" s="68">
        <f>'Insumo 4'!AP$12+('Insumo 3'!$E52*'Insumo 4'!AP$47)</f>
        <v>0.43210646666134578</v>
      </c>
      <c r="EJ83" s="68">
        <f>'Insumo 4'!AQ$12+('Insumo 3'!$E52*'Insumo 4'!AQ$47)</f>
        <v>0.46796016927713968</v>
      </c>
      <c r="EK83" s="68">
        <f>'Insumo 4'!AR$12+('Insumo 3'!$E52*'Insumo 4'!AR$47)</f>
        <v>0.49490706228842146</v>
      </c>
      <c r="EL83" s="68">
        <f>'Insumo 4'!AS$12+('Insumo 3'!$E52*'Insumo 4'!AS$47)</f>
        <v>0.52993896605245594</v>
      </c>
      <c r="EM83" s="68">
        <f>'Insumo 4'!AT$12+('Insumo 3'!$E52*'Insumo 4'!AT$47)</f>
        <v>0.59048887674757022</v>
      </c>
      <c r="EN83" s="68">
        <f>'Insumo 4'!AU$12+('Insumo 3'!$E52*'Insumo 4'!AU$47)</f>
        <v>0.66765817237360603</v>
      </c>
      <c r="EO83" s="68">
        <f>'Insumo 4'!AV$12+('Insumo 3'!$E52*'Insumo 4'!AV$47)</f>
        <v>0.75963081391866516</v>
      </c>
      <c r="EP83" s="68">
        <f>'Insumo 4'!AW$12+('Insumo 3'!$E52*'Insumo 4'!AW$47)</f>
        <v>0.86216982646809504</v>
      </c>
      <c r="EQ83" s="68">
        <f>'Insumo 4'!AX$12+('Insumo 3'!$E52*'Insumo 4'!AX$47)</f>
        <v>1.0062911647424559</v>
      </c>
      <c r="ER83" s="68">
        <f>'Insumo 4'!AY$12+('Insumo 3'!$E52*'Insumo 4'!AY$47)</f>
        <v>1.1931394523488918</v>
      </c>
      <c r="ES83" s="68">
        <f>'Insumo 4'!AZ$12+('Insumo 3'!$E52*'Insumo 4'!AZ$47)</f>
        <v>1.4078954548864626</v>
      </c>
      <c r="ET83" s="68">
        <f>'Insumo 4'!BA$12+('Insumo 3'!$E52*'Insumo 4'!BA$47)</f>
        <v>1.6287821085038332</v>
      </c>
      <c r="EU83" s="68">
        <f>'Insumo 4'!BB$12+('Insumo 3'!$E52*'Insumo 4'!BB$47)</f>
        <v>1.8628481069886282</v>
      </c>
      <c r="EV83" s="68">
        <f>'Insumo 4'!BC$12+('Insumo 3'!$E52*'Insumo 4'!BC$47)</f>
        <v>2.2384889632671774</v>
      </c>
      <c r="EW83" s="68">
        <f>'Insumo 4'!BD$12+('Insumo 3'!$E52*'Insumo 4'!BD$47)</f>
        <v>2.835105939098459</v>
      </c>
      <c r="EX83" s="68">
        <f>'Insumo 4'!BE$12+('Insumo 3'!$E52*'Insumo 4'!BE$47)</f>
        <v>3.5791619163122652</v>
      </c>
      <c r="EY83" s="68">
        <f>'Insumo 4'!BF$12+('Insumo 3'!$E52*'Insumo 4'!BF$47)</f>
        <v>4.5013772019513629</v>
      </c>
      <c r="EZ83" s="68">
        <f>'Insumo 4'!BG$12+('Insumo 3'!$E52*'Insumo 4'!BG$47)</f>
        <v>5.4380660986256455</v>
      </c>
      <c r="FA83" s="68">
        <f>'Insumo 4'!BH$12+('Insumo 3'!$E52*'Insumo 4'!BH$47)</f>
        <v>6.7353119648439801</v>
      </c>
      <c r="FB83" s="68">
        <f>'Insumo 4'!BI$12+('Insumo 3'!$E52*'Insumo 4'!BI$47)</f>
        <v>8.5067734133463091</v>
      </c>
      <c r="FC83" s="68">
        <f>'Insumo 4'!BJ$12+('Insumo 3'!$E52*'Insumo 4'!BJ$47)</f>
        <v>10.588084641234428</v>
      </c>
      <c r="FD83" s="68">
        <f>'Insumo 4'!BK$12+('Insumo 3'!$E52*'Insumo 4'!BK$47)</f>
        <v>12.935488506809717</v>
      </c>
      <c r="FE83" s="68">
        <f>'Insumo 4'!BL$12+('Insumo 3'!$E52*'Insumo 4'!BL$47)</f>
        <v>15.288842692984034</v>
      </c>
      <c r="FF83" s="68">
        <f>'Insumo 4'!BM$12+('Insumo 3'!$E52*'Insumo 4'!BM$47)</f>
        <v>17.699552320061336</v>
      </c>
      <c r="FG83" s="68">
        <f>'Insumo 4'!BN$12+('Insumo 3'!$E52*'Insumo 4'!BN$47)</f>
        <v>19.929775800763764</v>
      </c>
      <c r="FH83" s="68">
        <f>'Insumo 4'!BO$12+('Insumo 3'!$E52*'Insumo 4'!BO$47)</f>
        <v>21.92562738635068</v>
      </c>
      <c r="FI83" s="68">
        <f>'Insumo 4'!BP$12+('Insumo 3'!$E52*'Insumo 4'!BP$47)</f>
        <v>23.70281533624253</v>
      </c>
      <c r="FJ83" s="68">
        <f>'Insumo 4'!BQ$12+('Insumo 3'!$E52*'Insumo 4'!BQ$47)</f>
        <v>24.848144822320634</v>
      </c>
      <c r="FK83" s="68">
        <f>'Insumo 4'!BR$12+('Insumo 3'!$E52*'Insumo 4'!BR$47)</f>
        <v>25.406750023267847</v>
      </c>
      <c r="FL83" s="68">
        <f>'Insumo 4'!BS$12+('Insumo 3'!$E52*'Insumo 4'!BS$47)</f>
        <v>25.587690640535293</v>
      </c>
      <c r="FM83" s="68">
        <f>'Insumo 4'!BT$12+('Insumo 3'!$E52*'Insumo 4'!BT$47)</f>
        <v>25.591073413402249</v>
      </c>
      <c r="FN83" s="68">
        <f>'Insumo 4'!BU$12+('Insumo 3'!$E52*'Insumo 4'!BU$47)</f>
        <v>25.458123690913922</v>
      </c>
      <c r="FO83" s="68">
        <f>'Insumo 4'!BV$12+('Insumo 3'!$E52*'Insumo 4'!BV$47)</f>
        <v>25.179437145557877</v>
      </c>
      <c r="FP83" s="68">
        <f>'Insumo 4'!BW$12+('Insumo 3'!$E52*'Insumo 4'!BW$47)</f>
        <v>24.85683434285998</v>
      </c>
      <c r="FQ83" s="68">
        <f>'Insumo 4'!BX$12+('Insumo 3'!$E52*'Insumo 4'!BX$47)</f>
        <v>24.601918153901934</v>
      </c>
      <c r="FR83" s="68">
        <f>'Insumo 4'!BY$12+('Insumo 3'!$E52*'Insumo 4'!BY$47)</f>
        <v>24.301051431051889</v>
      </c>
      <c r="FS83" s="68">
        <f>'Insumo 4'!BZ$12+('Insumo 3'!$E52*'Insumo 4'!BZ$47)</f>
        <v>24.087102117524196</v>
      </c>
      <c r="FT83" s="68">
        <f>'Insumo 4'!CA$12+('Insumo 3'!$E52*'Insumo 4'!CA$47)</f>
        <v>23.785686361259209</v>
      </c>
      <c r="FU83" s="68">
        <f>'Insumo 4'!CB$12+('Insumo 3'!$E52*'Insumo 4'!CB$47)</f>
        <v>23.536535826616444</v>
      </c>
      <c r="FV83" s="68">
        <f>'Insumo 4'!CC$12+('Insumo 3'!$E52*'Insumo 4'!CC$47)</f>
        <v>23.337918051302012</v>
      </c>
      <c r="FW83" s="68">
        <f>'Insumo 4'!CD$12+('Insumo 3'!$E52*'Insumo 4'!CD$47)</f>
        <v>23.188014799606375</v>
      </c>
      <c r="FX83" s="68">
        <f>'Insumo 4'!CE$12+('Insumo 3'!$E52*'Insumo 4'!CE$47)</f>
        <v>22.918531537397051</v>
      </c>
      <c r="FY83" s="68">
        <f>'Insumo 4'!CF$12+('Insumo 3'!$E52*'Insumo 4'!CF$47)</f>
        <v>22.695766644428424</v>
      </c>
      <c r="FZ83" s="68">
        <f>'Insumo 4'!CG$12+('Insumo 3'!$E52*'Insumo 4'!CG$47)</f>
        <v>22.44888813768091</v>
      </c>
      <c r="GA83" s="68">
        <f>'Insumo 4'!CH$12+('Insumo 3'!$E52*'Insumo 4'!CH$47)</f>
        <v>22.189159512871232</v>
      </c>
      <c r="GB83" s="68">
        <f>'Insumo 4'!CI$12+('Insumo 3'!$E52*'Insumo 4'!CI$47)</f>
        <v>21.928038093925849</v>
      </c>
      <c r="GC83" s="68">
        <f>'Insumo 4'!CJ$12+('Insumo 3'!$E52*'Insumo 4'!CJ$47)</f>
        <v>21.678382998073808</v>
      </c>
      <c r="GD83" s="68">
        <f>'Insumo 4'!CK$12+('Insumo 3'!$E52*'Insumo 4'!CK$47)</f>
        <v>21.434530980372664</v>
      </c>
      <c r="GE83" s="68">
        <f>'Insumo 4'!CL$12+('Insumo 3'!$E52*'Insumo 4'!CL$47)</f>
        <v>21.201570031328096</v>
      </c>
      <c r="GF83" s="68">
        <f>'Insumo 4'!CM$12+('Insumo 3'!$E52*'Insumo 4'!CM$47)</f>
        <v>20.975773803607854</v>
      </c>
      <c r="GG83" s="68">
        <f>'Insumo 4'!CN$12+('Insumo 3'!$E52*'Insumo 4'!CN$47)</f>
        <v>20.749978268131215</v>
      </c>
    </row>
    <row r="84" spans="1:189">
      <c r="A84">
        <f>'Población %'!A129</f>
        <v>2068</v>
      </c>
      <c r="B84" s="67">
        <f>'Población %'!B129*CU84</f>
        <v>3.0305398401390509E-4</v>
      </c>
      <c r="C84" s="67">
        <f>'Población %'!C129*CV84</f>
        <v>3.2211113004764678E-4</v>
      </c>
      <c r="D84" s="67">
        <f>'Población %'!D129*CW84</f>
        <v>3.5147422017334565E-4</v>
      </c>
      <c r="E84" s="67">
        <f>'Población %'!E129*CX84</f>
        <v>3.8645471974863791E-4</v>
      </c>
      <c r="F84" s="67">
        <f>'Población %'!F129*CY84</f>
        <v>4.1622968778003719E-4</v>
      </c>
      <c r="G84" s="67">
        <f>'Población %'!G129*CZ84</f>
        <v>4.4545774725973907E-4</v>
      </c>
      <c r="H84" s="67">
        <f>'Población %'!H129*DA84</f>
        <v>4.8811798385876604E-4</v>
      </c>
      <c r="I84" s="67">
        <f>'Población %'!I129*DB84</f>
        <v>5.3061186657851961E-4</v>
      </c>
      <c r="J84" s="67">
        <f>'Población %'!J129*DC84</f>
        <v>5.6859043359425154E-4</v>
      </c>
      <c r="K84" s="67">
        <f>'Población %'!K129*DD84</f>
        <v>5.9707475384142945E-4</v>
      </c>
      <c r="L84" s="67">
        <f>'Población %'!L129*DE84</f>
        <v>6.2639038918076758E-4</v>
      </c>
      <c r="M84" s="67">
        <f>'Población %'!M129*DF84</f>
        <v>6.5727367079867636E-4</v>
      </c>
      <c r="N84" s="67">
        <f>'Población %'!N129*DG84</f>
        <v>7.2744899588214574E-4</v>
      </c>
      <c r="O84" s="67">
        <f>'Población %'!O129*DH84</f>
        <v>8.3932312925362365E-4</v>
      </c>
      <c r="P84" s="67">
        <f>'Población %'!P129*DI84</f>
        <v>1.0019674897993808E-3</v>
      </c>
      <c r="Q84" s="67">
        <f>'Población %'!Q129*DJ84</f>
        <v>1.2286381078626862E-3</v>
      </c>
      <c r="R84" s="67">
        <f>'Población %'!R129*DK84</f>
        <v>1.7218079830536833E-3</v>
      </c>
      <c r="S84" s="67">
        <f>'Población %'!S129*DL84</f>
        <v>2.0182187774422954E-3</v>
      </c>
      <c r="T84" s="67">
        <f>'Población %'!T129*DM84</f>
        <v>2.2351240191926555E-3</v>
      </c>
      <c r="U84" s="67">
        <f>'Población %'!U129*DN84</f>
        <v>2.3280240343296677E-3</v>
      </c>
      <c r="V84" s="67">
        <f>'Población %'!V129*DO84</f>
        <v>2.3811690919419894E-3</v>
      </c>
      <c r="W84" s="67">
        <f>'Población %'!W129*DP84</f>
        <v>2.3313047054008035E-3</v>
      </c>
      <c r="X84" s="67">
        <f>'Población %'!X129*DQ84</f>
        <v>2.3415534646069667E-3</v>
      </c>
      <c r="Y84" s="67">
        <f>'Población %'!Y129*DR84</f>
        <v>2.4198051663063434E-3</v>
      </c>
      <c r="Z84" s="67">
        <f>'Población %'!Z129*DS84</f>
        <v>2.4740153670648876E-3</v>
      </c>
      <c r="AA84" s="67">
        <f>'Población %'!AA129*DT84</f>
        <v>2.5299960898708617E-3</v>
      </c>
      <c r="AB84" s="67">
        <f>'Población %'!AB129*DU84</f>
        <v>2.608785445161084E-3</v>
      </c>
      <c r="AC84" s="67">
        <f>'Población %'!AC129*DV84</f>
        <v>2.652603576462683E-3</v>
      </c>
      <c r="AD84" s="67">
        <f>'Población %'!AD129*DW84</f>
        <v>2.6900078979167196E-3</v>
      </c>
      <c r="AE84" s="67">
        <f>'Población %'!AE129*DX84</f>
        <v>2.8059137715054612E-3</v>
      </c>
      <c r="AF84" s="67">
        <f>'Población %'!AF129*DY84</f>
        <v>2.939910322884369E-3</v>
      </c>
      <c r="AG84" s="67">
        <f>'Población %'!AG129*DZ84</f>
        <v>3.0846894030804447E-3</v>
      </c>
      <c r="AH84" s="67">
        <f>'Población %'!AH129*EA84</f>
        <v>3.2439341874095466E-3</v>
      </c>
      <c r="AI84" s="67">
        <f>'Población %'!AI129*EB84</f>
        <v>3.3545901930680864E-3</v>
      </c>
      <c r="AJ84" s="67">
        <f>'Población %'!AJ129*EC84</f>
        <v>3.522924307440068E-3</v>
      </c>
      <c r="AK84" s="67">
        <f>'Población %'!AK129*ED84</f>
        <v>3.6776433658884306E-3</v>
      </c>
      <c r="AL84" s="67">
        <f>'Población %'!AL129*EE84</f>
        <v>3.8734344841563715E-3</v>
      </c>
      <c r="AM84" s="67">
        <f>'Población %'!AM129*EF84</f>
        <v>4.070654176091106E-3</v>
      </c>
      <c r="AN84" s="67">
        <f>'Población %'!AN129*EG84</f>
        <v>4.3909576633611239E-3</v>
      </c>
      <c r="AO84" s="67">
        <f>'Población %'!AO129*EH84</f>
        <v>4.8673878732711931E-3</v>
      </c>
      <c r="AP84" s="67">
        <f>'Población %'!AP129*EI84</f>
        <v>5.4467477864236277E-3</v>
      </c>
      <c r="AQ84" s="67">
        <f>'Población %'!AQ129*EJ84</f>
        <v>5.9738774486863995E-3</v>
      </c>
      <c r="AR84" s="67">
        <f>'Población %'!AR129*EK84</f>
        <v>6.3949153841374624E-3</v>
      </c>
      <c r="AS84" s="67">
        <f>'Población %'!AS129*EL84</f>
        <v>6.9237037774392144E-3</v>
      </c>
      <c r="AT84" s="67">
        <f>'Población %'!AT129*EM84</f>
        <v>7.7921487048582686E-3</v>
      </c>
      <c r="AU84" s="67">
        <f>'Población %'!AU129*EN84</f>
        <v>8.877953309075615E-3</v>
      </c>
      <c r="AV84" s="67">
        <f>'Población %'!AV129*EO84</f>
        <v>1.0142671837360518E-2</v>
      </c>
      <c r="AW84" s="67">
        <f>'Población %'!AW129*EP84</f>
        <v>1.1522656254473327E-2</v>
      </c>
      <c r="AX84" s="67">
        <f>'Población %'!AX129*EQ84</f>
        <v>1.3452935601672416E-2</v>
      </c>
      <c r="AY84" s="67">
        <f>'Población %'!AY129*ER84</f>
        <v>1.5958493988195731E-2</v>
      </c>
      <c r="AZ84" s="67">
        <f>'Población %'!AZ129*ES84</f>
        <v>1.8779300079781104E-2</v>
      </c>
      <c r="BA84" s="67">
        <f>'Población %'!BA129*ET84</f>
        <v>2.1573227298780927E-2</v>
      </c>
      <c r="BB84" s="67">
        <f>'Población %'!BB129*EU84</f>
        <v>2.4432733940145016E-2</v>
      </c>
      <c r="BC84" s="67">
        <f>'Población %'!BC129*EV84</f>
        <v>2.9079386459615723E-2</v>
      </c>
      <c r="BD84" s="67">
        <f>'Población %'!BD129*EW84</f>
        <v>3.645547417971879E-2</v>
      </c>
      <c r="BE84" s="67">
        <f>'Población %'!BE129*EX84</f>
        <v>4.5630599196947341E-2</v>
      </c>
      <c r="BF84" s="67">
        <f>'Población %'!BF129*EY84</f>
        <v>5.7095726571401759E-2</v>
      </c>
      <c r="BG84" s="67">
        <f>'Población %'!BG129*EZ84</f>
        <v>6.8769890480230772E-2</v>
      </c>
      <c r="BH84" s="67">
        <f>'Población %'!BH129*FA84</f>
        <v>8.4943903327747913E-2</v>
      </c>
      <c r="BI84" s="67">
        <f>'Población %'!BI129*FB84</f>
        <v>0.10711029630288502</v>
      </c>
      <c r="BJ84" s="67">
        <f>'Población %'!BJ129*FC84</f>
        <v>0.13307440668631892</v>
      </c>
      <c r="BK84" s="67">
        <f>'Población %'!BK129*FD84</f>
        <v>0.16215712719940006</v>
      </c>
      <c r="BL84" s="67">
        <f>'Población %'!BL129*FE84</f>
        <v>0.1911910353670406</v>
      </c>
      <c r="BM84" s="67">
        <f>'Población %'!BM129*FF84</f>
        <v>0.22078520894023038</v>
      </c>
      <c r="BN84" s="67">
        <f>'Población %'!BN129*FG84</f>
        <v>0.24729732373013297</v>
      </c>
      <c r="BO84" s="67">
        <f>'Población %'!BO129*FH84</f>
        <v>0.27346913535560535</v>
      </c>
      <c r="BP84" s="67">
        <f>'Población %'!BP129*FI84</f>
        <v>0.30190699802809168</v>
      </c>
      <c r="BQ84" s="67">
        <f>'Población %'!BQ129*FJ84</f>
        <v>0.32560204048455715</v>
      </c>
      <c r="BR84" s="67">
        <f>'Población %'!BR129*FK84</f>
        <v>0.34084373403342327</v>
      </c>
      <c r="BS84" s="67">
        <f>'Población %'!BS129*FL84</f>
        <v>0.35099139367997895</v>
      </c>
      <c r="BT84" s="67">
        <f>'Población %'!BT129*FM84</f>
        <v>0.35387550729058775</v>
      </c>
      <c r="BU84" s="67">
        <f>'Población %'!BU129*FN84</f>
        <v>0.34739447949625057</v>
      </c>
      <c r="BV84" s="67">
        <f>'Población %'!BV129*FO84</f>
        <v>0.33370066533393034</v>
      </c>
      <c r="BW84" s="67">
        <f>'Población %'!BW129*FP84</f>
        <v>0.31951679007712808</v>
      </c>
      <c r="BX84" s="67">
        <f>'Población %'!BX129*FQ84</f>
        <v>0.30577760648276842</v>
      </c>
      <c r="BY84" s="67">
        <f>'Población %'!BY129*FR84</f>
        <v>0.28918052855889226</v>
      </c>
      <c r="BZ84" s="67">
        <f>'Población %'!BZ129*FS84</f>
        <v>0.27113940928284574</v>
      </c>
      <c r="CA84" s="67">
        <f>'Población %'!CA129*FT84</f>
        <v>0.25059452381064878</v>
      </c>
      <c r="CB84" s="67">
        <f>'Población %'!CB129*FU84</f>
        <v>0.23028042131210907</v>
      </c>
      <c r="CC84" s="67">
        <f>'Población %'!CC129*FV84</f>
        <v>0.20985756240709627</v>
      </c>
      <c r="CD84" s="67">
        <f>'Población %'!CD129*FW84</f>
        <v>0.19162170410182125</v>
      </c>
      <c r="CE84" s="67">
        <f>'Población %'!CE129*FX84</f>
        <v>0.17543913304670644</v>
      </c>
      <c r="CF84" s="67">
        <f>'Población %'!CF129*FY84</f>
        <v>0.16176052186058634</v>
      </c>
      <c r="CG84" s="67">
        <f>'Población %'!CG129*FZ84</f>
        <v>0.14782828880143759</v>
      </c>
      <c r="CH84" s="67">
        <f>'Población %'!CH129*GA84</f>
        <v>0.13414748354973094</v>
      </c>
      <c r="CI84" s="67">
        <f>'Población %'!CI129*GB84</f>
        <v>0.12126879763333547</v>
      </c>
      <c r="CJ84" s="67">
        <f>'Población %'!CJ129*GC84</f>
        <v>0.10926315850397486</v>
      </c>
      <c r="CK84" s="67">
        <f>'Población %'!CK129*GD84</f>
        <v>9.8008973865219895E-2</v>
      </c>
      <c r="CL84" s="67">
        <f>'Población %'!CL129*GE84</f>
        <v>8.7069176106837662E-2</v>
      </c>
      <c r="CM84" s="67">
        <f>'Población %'!CM129*GF84</f>
        <v>7.8340228231508005E-2</v>
      </c>
      <c r="CN84" s="67">
        <f>'Población %'!CN129*GG84</f>
        <v>6.9590448570651137E-2</v>
      </c>
      <c r="CP84" s="72">
        <f t="shared" si="3"/>
        <v>7.499385127435005</v>
      </c>
      <c r="CQ84" s="83">
        <f>100*'Población %'!CR129</f>
        <v>24.388268124434529</v>
      </c>
      <c r="CR84" s="83">
        <f t="shared" si="4"/>
        <v>30.749969982171038</v>
      </c>
      <c r="CT84">
        <f t="shared" si="5"/>
        <v>2068</v>
      </c>
      <c r="CU84" s="68">
        <f>'Insumo 4'!B$12+('Insumo 3'!$E53*'Insumo 4'!B$47)</f>
        <v>3.2990583245118894E-2</v>
      </c>
      <c r="CV84" s="68">
        <f>'Insumo 4'!C$12+('Insumo 3'!$E53*'Insumo 4'!C$47)</f>
        <v>3.4730879385453363E-2</v>
      </c>
      <c r="CW84" s="68">
        <f>'Insumo 4'!D$12+('Insumo 3'!$E53*'Insumo 4'!D$47)</f>
        <v>3.7504776769971826E-2</v>
      </c>
      <c r="CX84" s="68">
        <f>'Insumo 4'!E$12+('Insumo 3'!$E53*'Insumo 4'!E$47)</f>
        <v>4.0758609344980504E-2</v>
      </c>
      <c r="CY84" s="68">
        <f>'Insumo 4'!F$12+('Insumo 3'!$E53*'Insumo 4'!F$47)</f>
        <v>4.3413690494467048E-2</v>
      </c>
      <c r="CZ84" s="68">
        <f>'Insumo 4'!G$12+('Insumo 3'!$E53*'Insumo 4'!G$47)</f>
        <v>4.594199552266625E-2</v>
      </c>
      <c r="DA84" s="68">
        <f>'Insumo 4'!H$12+('Insumo 3'!$E53*'Insumo 4'!H$47)</f>
        <v>4.9778084551503253E-2</v>
      </c>
      <c r="DB84" s="68">
        <f>'Insumo 4'!I$12+('Insumo 3'!$E53*'Insumo 4'!I$47)</f>
        <v>5.3515743503142893E-2</v>
      </c>
      <c r="DC84" s="68">
        <f>'Insumo 4'!J$12+('Insumo 3'!$E53*'Insumo 4'!J$47)</f>
        <v>5.6726729426469356E-2</v>
      </c>
      <c r="DD84" s="68">
        <f>'Insumo 4'!K$12+('Insumo 3'!$E53*'Insumo 4'!K$47)</f>
        <v>5.8938216161849778E-2</v>
      </c>
      <c r="DE84" s="68">
        <f>'Insumo 4'!L$12+('Insumo 3'!$E53*'Insumo 4'!L$47)</f>
        <v>6.1246712161290309E-2</v>
      </c>
      <c r="DF84" s="68">
        <f>'Insumo 4'!M$12+('Insumo 3'!$E53*'Insumo 4'!M$47)</f>
        <v>6.3758057904165888E-2</v>
      </c>
      <c r="DG84" s="68">
        <f>'Insumo 4'!N$12+('Insumo 3'!$E53*'Insumo 4'!N$47)</f>
        <v>7.0097056744326161E-2</v>
      </c>
      <c r="DH84" s="68">
        <f>'Insumo 4'!O$12+('Insumo 3'!$E53*'Insumo 4'!O$47)</f>
        <v>8.0366410678339661E-2</v>
      </c>
      <c r="DI84" s="68">
        <f>'Insumo 4'!P$12+('Insumo 3'!$E53*'Insumo 4'!P$47)</f>
        <v>9.5369529619136251E-2</v>
      </c>
      <c r="DJ84" s="68">
        <f>'Insumo 4'!Q$12+('Insumo 3'!$E53*'Insumo 4'!Q$47)</f>
        <v>0.11639811296362958</v>
      </c>
      <c r="DK84" s="68">
        <f>'Insumo 4'!R$12+('Insumo 3'!$E53*'Insumo 4'!R$47)</f>
        <v>0.16261871622927271</v>
      </c>
      <c r="DL84" s="68">
        <f>'Insumo 4'!S$12+('Insumo 3'!$E53*'Insumo 4'!S$47)</f>
        <v>0.19024054098860804</v>
      </c>
      <c r="DM84" s="68">
        <f>'Insumo 4'!T$12+('Insumo 3'!$E53*'Insumo 4'!T$47)</f>
        <v>0.21032309871383498</v>
      </c>
      <c r="DN84" s="68">
        <f>'Insumo 4'!U$12+('Insumo 3'!$E53*'Insumo 4'!U$47)</f>
        <v>0.21872861606006988</v>
      </c>
      <c r="DO84" s="68">
        <f>'Insumo 4'!V$12+('Insumo 3'!$E53*'Insumo 4'!V$47)</f>
        <v>0.22344934842502187</v>
      </c>
      <c r="DP84" s="68">
        <f>'Insumo 4'!W$12+('Insumo 3'!$E53*'Insumo 4'!W$47)</f>
        <v>0.21855084726436033</v>
      </c>
      <c r="DQ84" s="68">
        <f>'Insumo 4'!X$12+('Insumo 3'!$E53*'Insumo 4'!X$47)</f>
        <v>0.21930129666287282</v>
      </c>
      <c r="DR84" s="68">
        <f>'Insumo 4'!Y$12+('Insumo 3'!$E53*'Insumo 4'!Y$47)</f>
        <v>0.22637107262779471</v>
      </c>
      <c r="DS84" s="68">
        <f>'Insumo 4'!Z$12+('Insumo 3'!$E53*'Insumo 4'!Z$47)</f>
        <v>0.23111555405929443</v>
      </c>
      <c r="DT84" s="68">
        <f>'Insumo 4'!AA$12+('Insumo 3'!$E53*'Insumo 4'!AA$47)</f>
        <v>0.23585055719926762</v>
      </c>
      <c r="DU84" s="68">
        <f>'Insumo 4'!AB$12+('Insumo 3'!$E53*'Insumo 4'!AB$47)</f>
        <v>0.24246028898722796</v>
      </c>
      <c r="DV84" s="68">
        <f>'Insumo 4'!AC$12+('Insumo 3'!$E53*'Insumo 4'!AC$47)</f>
        <v>0.24556043957801921</v>
      </c>
      <c r="DW84" s="68">
        <f>'Insumo 4'!AD$12+('Insumo 3'!$E53*'Insumo 4'!AD$47)</f>
        <v>0.247905193736008</v>
      </c>
      <c r="DX84" s="68">
        <f>'Insumo 4'!AE$12+('Insumo 3'!$E53*'Insumo 4'!AE$47)</f>
        <v>0.25729781781199512</v>
      </c>
      <c r="DY84" s="68">
        <f>'Insumo 4'!AF$12+('Insumo 3'!$E53*'Insumo 4'!AF$47)</f>
        <v>0.26781880453292944</v>
      </c>
      <c r="DZ84" s="68">
        <f>'Insumo 4'!AG$12+('Insumo 3'!$E53*'Insumo 4'!AG$47)</f>
        <v>0.27858962764960693</v>
      </c>
      <c r="EA84" s="68">
        <f>'Insumo 4'!AH$12+('Insumo 3'!$E53*'Insumo 4'!AH$47)</f>
        <v>0.29001197653118455</v>
      </c>
      <c r="EB84" s="68">
        <f>'Insumo 4'!AI$12+('Insumo 3'!$E53*'Insumo 4'!AI$47)</f>
        <v>0.29677303777263242</v>
      </c>
      <c r="EC84" s="68">
        <f>'Insumo 4'!AJ$12+('Insumo 3'!$E53*'Insumo 4'!AJ$47)</f>
        <v>0.30831237174490456</v>
      </c>
      <c r="ED84" s="68">
        <f>'Insumo 4'!AK$12+('Insumo 3'!$E53*'Insumo 4'!AK$47)</f>
        <v>0.31808237008352563</v>
      </c>
      <c r="EE84" s="68">
        <f>'Insumo 4'!AL$12+('Insumo 3'!$E53*'Insumo 4'!AL$47)</f>
        <v>0.33074443686948768</v>
      </c>
      <c r="EF84" s="68">
        <f>'Insumo 4'!AM$12+('Insumo 3'!$E53*'Insumo 4'!AM$47)</f>
        <v>0.34294317516035461</v>
      </c>
      <c r="EG84" s="68">
        <f>'Insumo 4'!AN$12+('Insumo 3'!$E53*'Insumo 4'!AN$47)</f>
        <v>0.36507647106316077</v>
      </c>
      <c r="EH84" s="68">
        <f>'Insumo 4'!AO$12+('Insumo 3'!$E53*'Insumo 4'!AO$47)</f>
        <v>0.39953963210758486</v>
      </c>
      <c r="EI84" s="68">
        <f>'Insumo 4'!AP$12+('Insumo 3'!$E53*'Insumo 4'!AP$47)</f>
        <v>0.44143604366647349</v>
      </c>
      <c r="EJ84" s="68">
        <f>'Insumo 4'!AQ$12+('Insumo 3'!$E53*'Insumo 4'!AQ$47)</f>
        <v>0.47806386077783952</v>
      </c>
      <c r="EK84" s="68">
        <f>'Insumo 4'!AR$12+('Insumo 3'!$E53*'Insumo 4'!AR$47)</f>
        <v>0.50557351047895249</v>
      </c>
      <c r="EL84" s="68">
        <f>'Insumo 4'!AS$12+('Insumo 3'!$E53*'Insumo 4'!AS$47)</f>
        <v>0.54127570330657371</v>
      </c>
      <c r="EM84" s="68">
        <f>'Insumo 4'!AT$12+('Insumo 3'!$E53*'Insumo 4'!AT$47)</f>
        <v>0.6029280476640374</v>
      </c>
      <c r="EN84" s="68">
        <f>'Insumo 4'!AU$12+('Insumo 3'!$E53*'Insumo 4'!AU$47)</f>
        <v>0.68128478865825859</v>
      </c>
      <c r="EO84" s="68">
        <f>'Insumo 4'!AV$12+('Insumo 3'!$E53*'Insumo 4'!AV$47)</f>
        <v>0.77390342190546801</v>
      </c>
      <c r="EP84" s="68">
        <f>'Insumo 4'!AW$12+('Insumo 3'!$E53*'Insumo 4'!AW$47)</f>
        <v>0.87616672680059571</v>
      </c>
      <c r="EQ84" s="68">
        <f>'Insumo 4'!AX$12+('Insumo 3'!$E53*'Insumo 4'!AX$47)</f>
        <v>1.0201234439704778</v>
      </c>
      <c r="ER84" s="68">
        <f>'Insumo 4'!AY$12+('Insumo 3'!$E53*'Insumo 4'!AY$47)</f>
        <v>1.2072240313300906</v>
      </c>
      <c r="ES84" s="68">
        <f>'Insumo 4'!AZ$12+('Insumo 3'!$E53*'Insumo 4'!AZ$47)</f>
        <v>1.42250129946183</v>
      </c>
      <c r="ET84" s="68">
        <f>'Insumo 4'!BA$12+('Insumo 3'!$E53*'Insumo 4'!BA$47)</f>
        <v>1.6446374429873116</v>
      </c>
      <c r="EU84" s="68">
        <f>'Insumo 4'!BB$12+('Insumo 3'!$E53*'Insumo 4'!BB$47)</f>
        <v>1.8808710338024008</v>
      </c>
      <c r="EV84" s="68">
        <f>'Insumo 4'!BC$12+('Insumo 3'!$E53*'Insumo 4'!BC$47)</f>
        <v>2.2609292883851522</v>
      </c>
      <c r="EW84" s="68">
        <f>'Insumo 4'!BD$12+('Insumo 3'!$E53*'Insumo 4'!BD$47)</f>
        <v>2.8651727656165251</v>
      </c>
      <c r="EX84" s="68">
        <f>'Insumo 4'!BE$12+('Insumo 3'!$E53*'Insumo 4'!BE$47)</f>
        <v>3.617976981487363</v>
      </c>
      <c r="EY84" s="68">
        <f>'Insumo 4'!BF$12+('Insumo 3'!$E53*'Insumo 4'!BF$47)</f>
        <v>4.5495020083950042</v>
      </c>
      <c r="EZ84" s="68">
        <f>'Insumo 4'!BG$12+('Insumo 3'!$E53*'Insumo 4'!BG$47)</f>
        <v>5.4920183166981387</v>
      </c>
      <c r="FA84" s="68">
        <f>'Insumo 4'!BH$12+('Insumo 3'!$E53*'Insumo 4'!BH$47)</f>
        <v>6.7984449460475265</v>
      </c>
      <c r="FB84" s="68">
        <f>'Insumo 4'!BI$12+('Insumo 3'!$E53*'Insumo 4'!BI$47)</f>
        <v>8.581961047112511</v>
      </c>
      <c r="FC84" s="68">
        <f>'Insumo 4'!BJ$12+('Insumo 3'!$E53*'Insumo 4'!BJ$47)</f>
        <v>10.675858452885947</v>
      </c>
      <c r="FD84" s="68">
        <f>'Insumo 4'!BK$12+('Insumo 3'!$E53*'Insumo 4'!BK$47)</f>
        <v>13.036960426876</v>
      </c>
      <c r="FE84" s="68">
        <f>'Insumo 4'!BL$12+('Insumo 3'!$E53*'Insumo 4'!BL$47)</f>
        <v>15.401643793438218</v>
      </c>
      <c r="FF84" s="68">
        <f>'Insumo 4'!BM$12+('Insumo 3'!$E53*'Insumo 4'!BM$47)</f>
        <v>17.825548259070736</v>
      </c>
      <c r="FG84" s="68">
        <f>'Insumo 4'!BN$12+('Insumo 3'!$E53*'Insumo 4'!BN$47)</f>
        <v>20.070726187594357</v>
      </c>
      <c r="FH84" s="68">
        <f>'Insumo 4'!BO$12+('Insumo 3'!$E53*'Insumo 4'!BO$47)</f>
        <v>22.081271319217958</v>
      </c>
      <c r="FI84" s="68">
        <f>'Insumo 4'!BP$12+('Insumo 3'!$E53*'Insumo 4'!BP$47)</f>
        <v>23.872977171437928</v>
      </c>
      <c r="FJ84" s="68">
        <f>'Insumo 4'!BQ$12+('Insumo 3'!$E53*'Insumo 4'!BQ$47)</f>
        <v>25.023010101348142</v>
      </c>
      <c r="FK84" s="68">
        <f>'Insumo 4'!BR$12+('Insumo 3'!$E53*'Insumo 4'!BR$47)</f>
        <v>25.577828832234424</v>
      </c>
      <c r="FL84" s="68">
        <f>'Insumo 4'!BS$12+('Insumo 3'!$E53*'Insumo 4'!BS$47)</f>
        <v>25.753257150562312</v>
      </c>
      <c r="FM84" s="68">
        <f>'Insumo 4'!BT$12+('Insumo 3'!$E53*'Insumo 4'!BT$47)</f>
        <v>25.753945313466513</v>
      </c>
      <c r="FN84" s="68">
        <f>'Insumo 4'!BU$12+('Insumo 3'!$E53*'Insumo 4'!BU$47)</f>
        <v>25.622543666933591</v>
      </c>
      <c r="FO84" s="68">
        <f>'Insumo 4'!BV$12+('Insumo 3'!$E53*'Insumo 4'!BV$47)</f>
        <v>25.348821608094987</v>
      </c>
      <c r="FP84" s="68">
        <f>'Insumo 4'!BW$12+('Insumo 3'!$E53*'Insumo 4'!BW$47)</f>
        <v>25.034810638377266</v>
      </c>
      <c r="FQ84" s="68">
        <f>'Insumo 4'!BX$12+('Insumo 3'!$E53*'Insumo 4'!BX$47)</f>
        <v>24.790274877434374</v>
      </c>
      <c r="FR84" s="68">
        <f>'Insumo 4'!BY$12+('Insumo 3'!$E53*'Insumo 4'!BY$47)</f>
        <v>24.498307632817461</v>
      </c>
      <c r="FS84" s="68">
        <f>'Insumo 4'!BZ$12+('Insumo 3'!$E53*'Insumo 4'!BZ$47)</f>
        <v>24.293614015360756</v>
      </c>
      <c r="FT84" s="68">
        <f>'Insumo 4'!CA$12+('Insumo 3'!$E53*'Insumo 4'!CA$47)</f>
        <v>23.997948123042658</v>
      </c>
      <c r="FU84" s="68">
        <f>'Insumo 4'!CB$12+('Insumo 3'!$E53*'Insumo 4'!CB$47)</f>
        <v>23.753562564567684</v>
      </c>
      <c r="FV84" s="68">
        <f>'Insumo 4'!CC$12+('Insumo 3'!$E53*'Insumo 4'!CC$47)</f>
        <v>23.559509910697923</v>
      </c>
      <c r="FW84" s="68">
        <f>'Insumo 4'!CD$12+('Insumo 3'!$E53*'Insumo 4'!CD$47)</f>
        <v>23.41531555174388</v>
      </c>
      <c r="FX84" s="68">
        <f>'Insumo 4'!CE$12+('Insumo 3'!$E53*'Insumo 4'!CE$47)</f>
        <v>23.14971147440253</v>
      </c>
      <c r="FY84" s="68">
        <f>'Insumo 4'!CF$12+('Insumo 3'!$E53*'Insumo 4'!CF$47)</f>
        <v>22.932444680557097</v>
      </c>
      <c r="FZ84" s="68">
        <f>'Insumo 4'!CG$12+('Insumo 3'!$E53*'Insumo 4'!CG$47)</f>
        <v>22.692363072759711</v>
      </c>
      <c r="GA84" s="68">
        <f>'Insumo 4'!CH$12+('Insumo 3'!$E53*'Insumo 4'!CH$47)</f>
        <v>22.440123475888704</v>
      </c>
      <c r="GB84" s="68">
        <f>'Insumo 4'!CI$12+('Insumo 3'!$E53*'Insumo 4'!CI$47)</f>
        <v>22.186566103118544</v>
      </c>
      <c r="GC84" s="68">
        <f>'Insumo 4'!CJ$12+('Insumo 3'!$E53*'Insumo 4'!CJ$47)</f>
        <v>21.943857457979437</v>
      </c>
      <c r="GD84" s="68">
        <f>'Insumo 4'!CK$12+('Insumo 3'!$E53*'Insumo 4'!CK$47)</f>
        <v>21.706639327434097</v>
      </c>
      <c r="GE84" s="68">
        <f>'Insumo 4'!CL$12+('Insumo 3'!$E53*'Insumo 4'!CL$47)</f>
        <v>21.479725654255304</v>
      </c>
      <c r="GF84" s="68">
        <f>'Insumo 4'!CM$12+('Insumo 3'!$E53*'Insumo 4'!CM$47)</f>
        <v>21.259590798450418</v>
      </c>
      <c r="GG84" s="68">
        <f>'Insumo 4'!CN$12+('Insumo 3'!$E53*'Insumo 4'!CN$47)</f>
        <v>21.039456597603735</v>
      </c>
    </row>
    <row r="85" spans="1:189">
      <c r="A85">
        <f>'Población %'!A130</f>
        <v>2069</v>
      </c>
      <c r="B85" s="67">
        <f>'Población %'!B130*CU85</f>
        <v>3.067003062429465E-4</v>
      </c>
      <c r="C85" s="67">
        <f>'Población %'!C130*CV85</f>
        <v>3.2588011437745381E-4</v>
      </c>
      <c r="D85" s="67">
        <f>'Población %'!D130*CW85</f>
        <v>3.5550115001093096E-4</v>
      </c>
      <c r="E85" s="67">
        <f>'Población %'!E130*CX85</f>
        <v>3.9054936359627799E-4</v>
      </c>
      <c r="F85" s="67">
        <f>'Población %'!F130*CY85</f>
        <v>4.2089214876332221E-4</v>
      </c>
      <c r="G85" s="67">
        <f>'Población %'!G130*CZ85</f>
        <v>4.5049743960503153E-4</v>
      </c>
      <c r="H85" s="67">
        <f>'Población %'!H130*DA85</f>
        <v>4.9370245629180268E-4</v>
      </c>
      <c r="I85" s="67">
        <f>'Población %'!I130*DB85</f>
        <v>5.367732340778702E-4</v>
      </c>
      <c r="J85" s="67">
        <f>'Población %'!J130*DC85</f>
        <v>5.752337435046865E-4</v>
      </c>
      <c r="K85" s="67">
        <f>'Población %'!K130*DD85</f>
        <v>6.0406425787866251E-4</v>
      </c>
      <c r="L85" s="67">
        <f>'Población %'!L130*DE85</f>
        <v>6.3428419185230427E-4</v>
      </c>
      <c r="M85" s="67">
        <f>'Población %'!M130*DF85</f>
        <v>6.6627125542602589E-4</v>
      </c>
      <c r="N85" s="67">
        <f>'Población %'!N130*DG85</f>
        <v>7.3768019209636225E-4</v>
      </c>
      <c r="O85" s="67">
        <f>'Población %'!O130*DH85</f>
        <v>8.5045262361768887E-4</v>
      </c>
      <c r="P85" s="67">
        <f>'Población %'!P130*DI85</f>
        <v>1.0144978030208758E-3</v>
      </c>
      <c r="Q85" s="67">
        <f>'Población %'!Q130*DJ85</f>
        <v>1.2442321582190566E-3</v>
      </c>
      <c r="R85" s="67">
        <f>'Población %'!R130*DK85</f>
        <v>1.7447824883938556E-3</v>
      </c>
      <c r="S85" s="67">
        <f>'Población %'!S130*DL85</f>
        <v>2.0460375216347741E-3</v>
      </c>
      <c r="T85" s="67">
        <f>'Población %'!T130*DM85</f>
        <v>2.2653237136866502E-3</v>
      </c>
      <c r="U85" s="67">
        <f>'Población %'!U130*DN85</f>
        <v>2.3588410260437721E-3</v>
      </c>
      <c r="V85" s="67">
        <f>'Población %'!V130*DO85</f>
        <v>2.4124140452610964E-3</v>
      </c>
      <c r="W85" s="67">
        <f>'Población %'!W130*DP85</f>
        <v>2.361859157686053E-3</v>
      </c>
      <c r="X85" s="67">
        <f>'Población %'!X130*DQ85</f>
        <v>2.372376513180187E-3</v>
      </c>
      <c r="Y85" s="67">
        <f>'Población %'!Y130*DR85</f>
        <v>2.4517674567037804E-3</v>
      </c>
      <c r="Z85" s="67">
        <f>'Población %'!Z130*DS85</f>
        <v>2.5067780195199008E-3</v>
      </c>
      <c r="AA85" s="67">
        <f>'Población %'!AA130*DT85</f>
        <v>2.5626111260057521E-3</v>
      </c>
      <c r="AB85" s="67">
        <f>'Población %'!AB130*DU85</f>
        <v>2.6411203867186205E-3</v>
      </c>
      <c r="AC85" s="67">
        <f>'Población %'!AC130*DV85</f>
        <v>2.684324825168585E-3</v>
      </c>
      <c r="AD85" s="67">
        <f>'Población %'!AD130*DW85</f>
        <v>2.7222410847984944E-3</v>
      </c>
      <c r="AE85" s="67">
        <f>'Población %'!AE130*DX85</f>
        <v>2.8397857740028358E-3</v>
      </c>
      <c r="AF85" s="67">
        <f>'Población %'!AF130*DY85</f>
        <v>2.9725369426368336E-3</v>
      </c>
      <c r="AG85" s="67">
        <f>'Población %'!AG130*DZ85</f>
        <v>3.1143636701155782E-3</v>
      </c>
      <c r="AH85" s="67">
        <f>'Población %'!AH130*EA85</f>
        <v>3.271934166384037E-3</v>
      </c>
      <c r="AI85" s="67">
        <f>'Población %'!AI130*EB85</f>
        <v>3.3840480520226867E-3</v>
      </c>
      <c r="AJ85" s="67">
        <f>'Población %'!AJ130*EC85</f>
        <v>3.5544529661866065E-3</v>
      </c>
      <c r="AK85" s="67">
        <f>'Población %'!AK130*ED85</f>
        <v>3.7087891013416309E-3</v>
      </c>
      <c r="AL85" s="67">
        <f>'Población %'!AL130*EE85</f>
        <v>3.903573366976111E-3</v>
      </c>
      <c r="AM85" s="67">
        <f>'Población %'!AM130*EF85</f>
        <v>4.1008429963724719E-3</v>
      </c>
      <c r="AN85" s="67">
        <f>'Población %'!AN130*EG85</f>
        <v>4.4252776644758051E-3</v>
      </c>
      <c r="AO85" s="67">
        <f>'Población %'!AO130*EH85</f>
        <v>4.9079961369447363E-3</v>
      </c>
      <c r="AP85" s="67">
        <f>'Población %'!AP130*EI85</f>
        <v>5.4929894524688395E-3</v>
      </c>
      <c r="AQ85" s="67">
        <f>'Población %'!AQ130*EJ85</f>
        <v>6.0256839210267128E-3</v>
      </c>
      <c r="AR85" s="67">
        <f>'Población %'!AR130*EK85</f>
        <v>6.4541695708826199E-3</v>
      </c>
      <c r="AS85" s="67">
        <f>'Población %'!AS130*EL85</f>
        <v>6.9943644047300068E-3</v>
      </c>
      <c r="AT85" s="67">
        <f>'Población %'!AT130*EM85</f>
        <v>7.8771874683514209E-3</v>
      </c>
      <c r="AU85" s="67">
        <f>'Población %'!AU130*EN85</f>
        <v>8.9879236071082839E-3</v>
      </c>
      <c r="AV85" s="67">
        <f>'Población %'!AV130*EO85</f>
        <v>1.027948483244082E-2</v>
      </c>
      <c r="AW85" s="67">
        <f>'Población %'!AW130*EP85</f>
        <v>1.1676377849173572E-2</v>
      </c>
      <c r="AX85" s="67">
        <f>'Población %'!AX130*EQ85</f>
        <v>1.3610048333840458E-2</v>
      </c>
      <c r="AY85" s="67">
        <f>'Población %'!AY130*ER85</f>
        <v>1.6120545812047572E-2</v>
      </c>
      <c r="AZ85" s="67">
        <f>'Población %'!AZ130*ES85</f>
        <v>1.9014558050949343E-2</v>
      </c>
      <c r="BA85" s="67">
        <f>'Población %'!BA130*ET85</f>
        <v>2.1940325816623717E-2</v>
      </c>
      <c r="BB85" s="67">
        <f>'Población %'!BB130*EU85</f>
        <v>2.4928216913992704E-2</v>
      </c>
      <c r="BC85" s="67">
        <f>'Población %'!BC130*EV85</f>
        <v>2.9681357520372403E-2</v>
      </c>
      <c r="BD85" s="67">
        <f>'Población %'!BD130*EW85</f>
        <v>3.7258047337334801E-2</v>
      </c>
      <c r="BE85" s="67">
        <f>'Población %'!BE130*EX85</f>
        <v>4.6545025113975735E-2</v>
      </c>
      <c r="BF85" s="67">
        <f>'Población %'!BF130*EY85</f>
        <v>5.7997119370173607E-2</v>
      </c>
      <c r="BG85" s="67">
        <f>'Población %'!BG130*EZ85</f>
        <v>6.9602206405382047E-2</v>
      </c>
      <c r="BH85" s="67">
        <f>'Población %'!BH130*FA85</f>
        <v>8.5903312367020923E-2</v>
      </c>
      <c r="BI85" s="67">
        <f>'Población %'!BI130*FB85</f>
        <v>0.10812348511427682</v>
      </c>
      <c r="BJ85" s="67">
        <f>'Población %'!BJ130*FC85</f>
        <v>0.13424541035570731</v>
      </c>
      <c r="BK85" s="67">
        <f>'Población %'!BK130*FD85</f>
        <v>0.16360574391186919</v>
      </c>
      <c r="BL85" s="67">
        <f>'Población %'!BL130*FE85</f>
        <v>0.1927161597819855</v>
      </c>
      <c r="BM85" s="67">
        <f>'Población %'!BM130*FF85</f>
        <v>0.22247344823797088</v>
      </c>
      <c r="BN85" s="67">
        <f>'Población %'!BN130*FG85</f>
        <v>0.24981590994028047</v>
      </c>
      <c r="BO85" s="67">
        <f>'Población %'!BO130*FH85</f>
        <v>0.27328385802376176</v>
      </c>
      <c r="BP85" s="67">
        <f>'Población %'!BP130*FI85</f>
        <v>0.29683312485503766</v>
      </c>
      <c r="BQ85" s="67">
        <f>'Población %'!BQ130*FJ85</f>
        <v>0.31745066993315679</v>
      </c>
      <c r="BR85" s="67">
        <f>'Población %'!BR130*FK85</f>
        <v>0.3335225135113874</v>
      </c>
      <c r="BS85" s="67">
        <f>'Población %'!BS130*FL85</f>
        <v>0.34355222269922281</v>
      </c>
      <c r="BT85" s="67">
        <f>'Población %'!BT130*FM85</f>
        <v>0.35107141403204439</v>
      </c>
      <c r="BU85" s="67">
        <f>'Población %'!BU130*FN85</f>
        <v>0.35184688664666658</v>
      </c>
      <c r="BV85" s="67">
        <f>'Población %'!BV130*FO85</f>
        <v>0.34315246148002587</v>
      </c>
      <c r="BW85" s="67">
        <f>'Población %'!BW130*FP85</f>
        <v>0.32872361652083981</v>
      </c>
      <c r="BX85" s="67">
        <f>'Población %'!BX130*FQ85</f>
        <v>0.31524537072739273</v>
      </c>
      <c r="BY85" s="67">
        <f>'Población %'!BY130*FR85</f>
        <v>0.30068679186944358</v>
      </c>
      <c r="BZ85" s="67">
        <f>'Población %'!BZ130*FS85</f>
        <v>0.28490602293942224</v>
      </c>
      <c r="CA85" s="67">
        <f>'Población %'!CA130*FT85</f>
        <v>0.26557790806086867</v>
      </c>
      <c r="CB85" s="67">
        <f>'Población %'!CB130*FU85</f>
        <v>0.24534305203125226</v>
      </c>
      <c r="CC85" s="67">
        <f>'Población %'!CC130*FV85</f>
        <v>0.22524987592788748</v>
      </c>
      <c r="CD85" s="67">
        <f>'Población %'!CD130*FW85</f>
        <v>0.20497519783680299</v>
      </c>
      <c r="CE85" s="67">
        <f>'Población %'!CE130*FX85</f>
        <v>0.18539999245909236</v>
      </c>
      <c r="CF85" s="67">
        <f>'Población %'!CF130*FY85</f>
        <v>0.16926835268825247</v>
      </c>
      <c r="CG85" s="67">
        <f>'Población %'!CG130*FZ85</f>
        <v>0.15508867643070021</v>
      </c>
      <c r="CH85" s="67">
        <f>'Población %'!CH130*GA85</f>
        <v>0.14080225115115794</v>
      </c>
      <c r="CI85" s="67">
        <f>'Población %'!CI130*GB85</f>
        <v>0.12689501240172377</v>
      </c>
      <c r="CJ85" s="67">
        <f>'Población %'!CJ130*GC85</f>
        <v>0.11387406390297874</v>
      </c>
      <c r="CK85" s="67">
        <f>'Población %'!CK130*GD85</f>
        <v>0.10169884054329272</v>
      </c>
      <c r="CL85" s="67">
        <f>'Población %'!CL130*GE85</f>
        <v>9.0325613477919578E-2</v>
      </c>
      <c r="CM85" s="67">
        <f>'Población %'!CM130*GF85</f>
        <v>7.9152923948983864E-2</v>
      </c>
      <c r="CN85" s="67">
        <f>'Población %'!CN130*GG85</f>
        <v>7.0671005173475118E-2</v>
      </c>
      <c r="CP85" s="72">
        <f t="shared" si="3"/>
        <v>7.6528881114036169</v>
      </c>
      <c r="CQ85" s="83">
        <f>100*'Población %'!CR130</f>
        <v>24.763158262476217</v>
      </c>
      <c r="CR85" s="83">
        <f t="shared" si="4"/>
        <v>30.904329852788162</v>
      </c>
      <c r="CT85">
        <f t="shared" si="5"/>
        <v>2069</v>
      </c>
      <c r="CU85" s="68">
        <f>'Insumo 4'!B$12+('Insumo 3'!$E54*'Insumo 4'!B$47)</f>
        <v>3.3690053178298561E-2</v>
      </c>
      <c r="CV85" s="68">
        <f>'Insumo 4'!C$12+('Insumo 3'!$E54*'Insumo 4'!C$47)</f>
        <v>3.5467247266630746E-2</v>
      </c>
      <c r="CW85" s="68">
        <f>'Insumo 4'!D$12+('Insumo 3'!$E54*'Insumo 4'!D$47)</f>
        <v>3.829995712511429E-2</v>
      </c>
      <c r="CX85" s="68">
        <f>'Insumo 4'!E$12+('Insumo 3'!$E54*'Insumo 4'!E$47)</f>
        <v>4.1622777812182363E-2</v>
      </c>
      <c r="CY85" s="68">
        <f>'Insumo 4'!F$12+('Insumo 3'!$E54*'Insumo 4'!F$47)</f>
        <v>4.433415228089941E-2</v>
      </c>
      <c r="CZ85" s="68">
        <f>'Insumo 4'!G$12+('Insumo 3'!$E54*'Insumo 4'!G$47)</f>
        <v>4.6916062707220638E-2</v>
      </c>
      <c r="DA85" s="68">
        <f>'Insumo 4'!H$12+('Insumo 3'!$E54*'Insumo 4'!H$47)</f>
        <v>5.083348491276251E-2</v>
      </c>
      <c r="DB85" s="68">
        <f>'Insumo 4'!I$12+('Insumo 3'!$E54*'Insumo 4'!I$47)</f>
        <v>5.465039011590752E-2</v>
      </c>
      <c r="DC85" s="68">
        <f>'Insumo 4'!J$12+('Insumo 3'!$E54*'Insumo 4'!J$47)</f>
        <v>5.7929455711925502E-2</v>
      </c>
      <c r="DD85" s="68">
        <f>'Insumo 4'!K$12+('Insumo 3'!$E54*'Insumo 4'!K$47)</f>
        <v>6.0187830629534506E-2</v>
      </c>
      <c r="DE85" s="68">
        <f>'Insumo 4'!L$12+('Insumo 3'!$E54*'Insumo 4'!L$47)</f>
        <v>6.2545271612168482E-2</v>
      </c>
      <c r="DF85" s="68">
        <f>'Insumo 4'!M$12+('Insumo 3'!$E54*'Insumo 4'!M$47)</f>
        <v>6.5109863180554589E-2</v>
      </c>
      <c r="DG85" s="68">
        <f>'Insumo 4'!N$12+('Insumo 3'!$E54*'Insumo 4'!N$47)</f>
        <v>7.1583262163392211E-2</v>
      </c>
      <c r="DH85" s="68">
        <f>'Insumo 4'!O$12+('Insumo 3'!$E54*'Insumo 4'!O$47)</f>
        <v>8.2070348056148379E-2</v>
      </c>
      <c r="DI85" s="68">
        <f>'Insumo 4'!P$12+('Insumo 3'!$E54*'Insumo 4'!P$47)</f>
        <v>9.7391564756085319E-2</v>
      </c>
      <c r="DJ85" s="68">
        <f>'Insumo 4'!Q$12+('Insumo 3'!$E54*'Insumo 4'!Q$47)</f>
        <v>0.11886599841118242</v>
      </c>
      <c r="DK85" s="68">
        <f>'Insumo 4'!R$12+('Insumo 3'!$E54*'Insumo 4'!R$47)</f>
        <v>0.16606657593304083</v>
      </c>
      <c r="DL85" s="68">
        <f>'Insumo 4'!S$12+('Insumo 3'!$E54*'Insumo 4'!S$47)</f>
        <v>0.19427404162437062</v>
      </c>
      <c r="DM85" s="68">
        <f>'Insumo 4'!T$12+('Insumo 3'!$E54*'Insumo 4'!T$47)</f>
        <v>0.21478239192215598</v>
      </c>
      <c r="DN85" s="68">
        <f>'Insumo 4'!U$12+('Insumo 3'!$E54*'Insumo 4'!U$47)</f>
        <v>0.223366123961136</v>
      </c>
      <c r="DO85" s="68">
        <f>'Insumo 4'!V$12+('Insumo 3'!$E54*'Insumo 4'!V$47)</f>
        <v>0.22818694580699647</v>
      </c>
      <c r="DP85" s="68">
        <f>'Insumo 4'!W$12+('Insumo 3'!$E54*'Insumo 4'!W$47)</f>
        <v>0.22318458609209021</v>
      </c>
      <c r="DQ85" s="68">
        <f>'Insumo 4'!X$12+('Insumo 3'!$E54*'Insumo 4'!X$47)</f>
        <v>0.22395094660034975</v>
      </c>
      <c r="DR85" s="68">
        <f>'Insumo 4'!Y$12+('Insumo 3'!$E54*'Insumo 4'!Y$47)</f>
        <v>0.2311706167240089</v>
      </c>
      <c r="DS85" s="68">
        <f>'Insumo 4'!Z$12+('Insumo 3'!$E54*'Insumo 4'!Z$47)</f>
        <v>0.23601569116670842</v>
      </c>
      <c r="DT85" s="68">
        <f>'Insumo 4'!AA$12+('Insumo 3'!$E54*'Insumo 4'!AA$47)</f>
        <v>0.24085108635811381</v>
      </c>
      <c r="DU85" s="68">
        <f>'Insumo 4'!AB$12+('Insumo 3'!$E54*'Insumo 4'!AB$47)</f>
        <v>0.24760095839814877</v>
      </c>
      <c r="DV85" s="68">
        <f>'Insumo 4'!AC$12+('Insumo 3'!$E54*'Insumo 4'!AC$47)</f>
        <v>0.25076683871885952</v>
      </c>
      <c r="DW85" s="68">
        <f>'Insumo 4'!AD$12+('Insumo 3'!$E54*'Insumo 4'!AD$47)</f>
        <v>0.25316130660946179</v>
      </c>
      <c r="DX85" s="68">
        <f>'Insumo 4'!AE$12+('Insumo 3'!$E54*'Insumo 4'!AE$47)</f>
        <v>0.26275307412241083</v>
      </c>
      <c r="DY85" s="68">
        <f>'Insumo 4'!AF$12+('Insumo 3'!$E54*'Insumo 4'!AF$47)</f>
        <v>0.27349712794779735</v>
      </c>
      <c r="DZ85" s="68">
        <f>'Insumo 4'!AG$12+('Insumo 3'!$E54*'Insumo 4'!AG$47)</f>
        <v>0.28449631522735536</v>
      </c>
      <c r="EA85" s="68">
        <f>'Insumo 4'!AH$12+('Insumo 3'!$E54*'Insumo 4'!AH$47)</f>
        <v>0.29616084199192433</v>
      </c>
      <c r="EB85" s="68">
        <f>'Insumo 4'!AI$12+('Insumo 3'!$E54*'Insumo 4'!AI$47)</f>
        <v>0.30306525198897444</v>
      </c>
      <c r="EC85" s="68">
        <f>'Insumo 4'!AJ$12+('Insumo 3'!$E54*'Insumo 4'!AJ$47)</f>
        <v>0.31484924417485111</v>
      </c>
      <c r="ED85" s="68">
        <f>'Insumo 4'!AK$12+('Insumo 3'!$E54*'Insumo 4'!AK$47)</f>
        <v>0.32482638708058414</v>
      </c>
      <c r="EE85" s="68">
        <f>'Insumo 4'!AL$12+('Insumo 3'!$E54*'Insumo 4'!AL$47)</f>
        <v>0.33775691638334643</v>
      </c>
      <c r="EF85" s="68">
        <f>'Insumo 4'!AM$12+('Insumo 3'!$E54*'Insumo 4'!AM$47)</f>
        <v>0.35021429364988083</v>
      </c>
      <c r="EG85" s="68">
        <f>'Insumo 4'!AN$12+('Insumo 3'!$E54*'Insumo 4'!AN$47)</f>
        <v>0.37281686209907255</v>
      </c>
      <c r="EH85" s="68">
        <f>'Insumo 4'!AO$12+('Insumo 3'!$E54*'Insumo 4'!AO$47)</f>
        <v>0.40801071483129725</v>
      </c>
      <c r="EI85" s="68">
        <f>'Insumo 4'!AP$12+('Insumo 3'!$E54*'Insumo 4'!AP$47)</f>
        <v>0.45079541866364542</v>
      </c>
      <c r="EJ85" s="68">
        <f>'Insumo 4'!AQ$12+('Insumo 3'!$E54*'Insumo 4'!AQ$47)</f>
        <v>0.48819982273611634</v>
      </c>
      <c r="EK85" s="68">
        <f>'Insumo 4'!AR$12+('Insumo 3'!$E54*'Insumo 4'!AR$47)</f>
        <v>0.516274026531097</v>
      </c>
      <c r="EL85" s="68">
        <f>'Insumo 4'!AS$12+('Insumo 3'!$E54*'Insumo 4'!AS$47)</f>
        <v>0.55264864927694091</v>
      </c>
      <c r="EM85" s="68">
        <f>'Insumo 4'!AT$12+('Insumo 3'!$E54*'Insumo 4'!AT$47)</f>
        <v>0.61540694838988419</v>
      </c>
      <c r="EN85" s="68">
        <f>'Insumo 4'!AU$12+('Insumo 3'!$E54*'Insumo 4'!AU$47)</f>
        <v>0.69495492736664133</v>
      </c>
      <c r="EO85" s="68">
        <f>'Insumo 4'!AV$12+('Insumo 3'!$E54*'Insumo 4'!AV$47)</f>
        <v>0.78822161556662762</v>
      </c>
      <c r="EP85" s="68">
        <f>'Insumo 4'!AW$12+('Insumo 3'!$E54*'Insumo 4'!AW$47)</f>
        <v>0.89020833221720919</v>
      </c>
      <c r="EQ85" s="68">
        <f>'Insumo 4'!AX$12+('Insumo 3'!$E54*'Insumo 4'!AX$47)</f>
        <v>1.0339999024947493</v>
      </c>
      <c r="ER85" s="68">
        <f>'Insumo 4'!AY$12+('Insumo 3'!$E54*'Insumo 4'!AY$47)</f>
        <v>1.2213535954346448</v>
      </c>
      <c r="ES85" s="68">
        <f>'Insumo 4'!AZ$12+('Insumo 3'!$E54*'Insumo 4'!AZ$47)</f>
        <v>1.4371537940450403</v>
      </c>
      <c r="ET85" s="68">
        <f>'Insumo 4'!BA$12+('Insumo 3'!$E54*'Insumo 4'!BA$47)</f>
        <v>1.660543418258742</v>
      </c>
      <c r="EU85" s="68">
        <f>'Insumo 4'!BB$12+('Insumo 3'!$E54*'Insumo 4'!BB$47)</f>
        <v>1.8989515245367579</v>
      </c>
      <c r="EV85" s="68">
        <f>'Insumo 4'!BC$12+('Insumo 3'!$E54*'Insumo 4'!BC$47)</f>
        <v>2.2834412862733897</v>
      </c>
      <c r="EW85" s="68">
        <f>'Insumo 4'!BD$12+('Insumo 3'!$E54*'Insumo 4'!BD$47)</f>
        <v>2.8953356233969827</v>
      </c>
      <c r="EX85" s="68">
        <f>'Insumo 4'!BE$12+('Insumo 3'!$E54*'Insumo 4'!BE$47)</f>
        <v>3.6569160191643917</v>
      </c>
      <c r="EY85" s="68">
        <f>'Insumo 4'!BF$12+('Insumo 3'!$E54*'Insumo 4'!BF$47)</f>
        <v>4.5977805219787165</v>
      </c>
      <c r="EZ85" s="68">
        <f>'Insumo 4'!BG$12+('Insumo 3'!$E54*'Insumo 4'!BG$47)</f>
        <v>5.546142854240637</v>
      </c>
      <c r="FA85" s="68">
        <f>'Insumo 4'!BH$12+('Insumo 3'!$E54*'Insumo 4'!BH$47)</f>
        <v>6.8617795694124046</v>
      </c>
      <c r="FB85" s="68">
        <f>'Insumo 4'!BI$12+('Insumo 3'!$E54*'Insumo 4'!BI$47)</f>
        <v>8.657388824725702</v>
      </c>
      <c r="FC85" s="68">
        <f>'Insumo 4'!BJ$12+('Insumo 3'!$E54*'Insumo 4'!BJ$47)</f>
        <v>10.763912607723427</v>
      </c>
      <c r="FD85" s="68">
        <f>'Insumo 4'!BK$12+('Insumo 3'!$E54*'Insumo 4'!BK$47)</f>
        <v>13.138756440892649</v>
      </c>
      <c r="FE85" s="68">
        <f>'Insumo 4'!BL$12+('Insumo 3'!$E54*'Insumo 4'!BL$47)</f>
        <v>15.514805172422939</v>
      </c>
      <c r="FF85" s="68">
        <f>'Insumo 4'!BM$12+('Insumo 3'!$E54*'Insumo 4'!BM$47)</f>
        <v>17.951946619967661</v>
      </c>
      <c r="FG85" s="68">
        <f>'Insumo 4'!BN$12+('Insumo 3'!$E54*'Insumo 4'!BN$47)</f>
        <v>20.212126759733792</v>
      </c>
      <c r="FH85" s="68">
        <f>'Insumo 4'!BO$12+('Insumo 3'!$E54*'Insumo 4'!BO$47)</f>
        <v>22.237412367514025</v>
      </c>
      <c r="FI85" s="68">
        <f>'Insumo 4'!BP$12+('Insumo 3'!$E54*'Insumo 4'!BP$47)</f>
        <v>24.043682491188797</v>
      </c>
      <c r="FJ85" s="68">
        <f>'Insumo 4'!BQ$12+('Insumo 3'!$E54*'Insumo 4'!BQ$47)</f>
        <v>25.198433887389463</v>
      </c>
      <c r="FK85" s="68">
        <f>'Insumo 4'!BR$12+('Insumo 3'!$E54*'Insumo 4'!BR$47)</f>
        <v>25.749454054504163</v>
      </c>
      <c r="FL85" s="68">
        <f>'Insumo 4'!BS$12+('Insumo 3'!$E54*'Insumo 4'!BS$47)</f>
        <v>25.919352468009635</v>
      </c>
      <c r="FM85" s="68">
        <f>'Insumo 4'!BT$12+('Insumo 3'!$E54*'Insumo 4'!BT$47)</f>
        <v>25.917337414562368</v>
      </c>
      <c r="FN85" s="68">
        <f>'Insumo 4'!BU$12+('Insumo 3'!$E54*'Insumo 4'!BU$47)</f>
        <v>25.78748878842713</v>
      </c>
      <c r="FO85" s="68">
        <f>'Insumo 4'!BV$12+('Insumo 3'!$E54*'Insumo 4'!BV$47)</f>
        <v>25.518747072315701</v>
      </c>
      <c r="FP85" s="68">
        <f>'Insumo 4'!BW$12+('Insumo 3'!$E54*'Insumo 4'!BW$47)</f>
        <v>25.213355377269309</v>
      </c>
      <c r="FQ85" s="68">
        <f>'Insumo 4'!BX$12+('Insumo 3'!$E54*'Insumo 4'!BX$47)</f>
        <v>24.979233198675502</v>
      </c>
      <c r="FR85" s="68">
        <f>'Insumo 4'!BY$12+('Insumo 3'!$E54*'Insumo 4'!BY$47)</f>
        <v>24.696193856579491</v>
      </c>
      <c r="FS85" s="68">
        <f>'Insumo 4'!BZ$12+('Insumo 3'!$E54*'Insumo 4'!BZ$47)</f>
        <v>24.500785497215475</v>
      </c>
      <c r="FT85" s="68">
        <f>'Insumo 4'!CA$12+('Insumo 3'!$E54*'Insumo 4'!CA$47)</f>
        <v>24.210887833492528</v>
      </c>
      <c r="FU85" s="68">
        <f>'Insumo 4'!CB$12+('Insumo 3'!$E54*'Insumo 4'!CB$47)</f>
        <v>23.971282470173506</v>
      </c>
      <c r="FV85" s="68">
        <f>'Insumo 4'!CC$12+('Insumo 3'!$E54*'Insumo 4'!CC$47)</f>
        <v>23.781809518415084</v>
      </c>
      <c r="FW85" s="68">
        <f>'Insumo 4'!CD$12+('Insumo 3'!$E54*'Insumo 4'!CD$47)</f>
        <v>23.643342285991839</v>
      </c>
      <c r="FX85" s="68">
        <f>'Insumo 4'!CE$12+('Insumo 3'!$E54*'Insumo 4'!CE$47)</f>
        <v>23.381629783353475</v>
      </c>
      <c r="FY85" s="68">
        <f>'Insumo 4'!CF$12+('Insumo 3'!$E54*'Insumo 4'!CF$47)</f>
        <v>23.169878649160928</v>
      </c>
      <c r="FZ85" s="68">
        <f>'Insumo 4'!CG$12+('Insumo 3'!$E54*'Insumo 4'!CG$47)</f>
        <v>22.936615649115758</v>
      </c>
      <c r="GA85" s="68">
        <f>'Insumo 4'!CH$12+('Insumo 3'!$E54*'Insumo 4'!CH$47)</f>
        <v>22.691888999595292</v>
      </c>
      <c r="GB85" s="68">
        <f>'Insumo 4'!CI$12+('Insumo 3'!$E54*'Insumo 4'!CI$47)</f>
        <v>22.445919832015022</v>
      </c>
      <c r="GC85" s="68">
        <f>'Insumo 4'!CJ$12+('Insumo 3'!$E54*'Insumo 4'!CJ$47)</f>
        <v>22.210179824048428</v>
      </c>
      <c r="GD85" s="68">
        <f>'Insumo 4'!CK$12+('Insumo 3'!$E54*'Insumo 4'!CK$47)</f>
        <v>21.979616768813145</v>
      </c>
      <c r="GE85" s="68">
        <f>'Insumo 4'!CL$12+('Insumo 3'!$E54*'Insumo 4'!CL$47)</f>
        <v>21.758769686060475</v>
      </c>
      <c r="GF85" s="68">
        <f>'Insumo 4'!CM$12+('Insumo 3'!$E54*'Insumo 4'!CM$47)</f>
        <v>21.544314284182089</v>
      </c>
      <c r="GG85" s="68">
        <f>'Insumo 4'!CN$12+('Insumo 3'!$E54*'Insumo 4'!CN$47)</f>
        <v>21.32985949985741</v>
      </c>
    </row>
    <row r="86" spans="1:189">
      <c r="A86">
        <f>'Población %'!A131</f>
        <v>2070</v>
      </c>
      <c r="B86" s="67">
        <f>'Población %'!B131*CU86</f>
        <v>3.103283215369311E-4</v>
      </c>
      <c r="C86" s="67">
        <f>'Población %'!C131*CV86</f>
        <v>3.2962922766773456E-4</v>
      </c>
      <c r="D86" s="67">
        <f>'Población %'!D131*CW86</f>
        <v>3.5949537223554614E-4</v>
      </c>
      <c r="E86" s="67">
        <f>'Población %'!E131*CX86</f>
        <v>3.9486541120165096E-4</v>
      </c>
      <c r="F86" s="67">
        <f>'Población %'!F131*CY86</f>
        <v>4.2530660323556921E-4</v>
      </c>
      <c r="G86" s="67">
        <f>'Población %'!G131*CZ86</f>
        <v>4.5526900327840213E-4</v>
      </c>
      <c r="H86" s="67">
        <f>'Población %'!H131*DA86</f>
        <v>4.9903881472682457E-4</v>
      </c>
      <c r="I86" s="67">
        <f>'Población %'!I131*DB86</f>
        <v>5.427147775367427E-4</v>
      </c>
      <c r="J86" s="67">
        <f>'Población %'!J131*DC86</f>
        <v>5.8178221964045294E-4</v>
      </c>
      <c r="K86" s="67">
        <f>'Población %'!K131*DD86</f>
        <v>6.1103082679904832E-4</v>
      </c>
      <c r="L86" s="67">
        <f>'Población %'!L131*DE86</f>
        <v>6.4163104444436316E-4</v>
      </c>
      <c r="M86" s="67">
        <f>'Población %'!M131*DF86</f>
        <v>6.7477836586623348E-4</v>
      </c>
      <c r="N86" s="67">
        <f>'Población %'!N131*DG86</f>
        <v>7.4817671914316432E-4</v>
      </c>
      <c r="O86" s="67">
        <f>'Población %'!O131*DH86</f>
        <v>8.6305338508212192E-4</v>
      </c>
      <c r="P86" s="67">
        <f>'Población %'!P131*DI86</f>
        <v>1.0286868191240143E-3</v>
      </c>
      <c r="Q86" s="67">
        <f>'Población %'!Q131*DJ86</f>
        <v>1.2606626365952241E-3</v>
      </c>
      <c r="R86" s="67">
        <f>'Población %'!R131*DK86</f>
        <v>1.7678330306793637E-3</v>
      </c>
      <c r="S86" s="67">
        <f>'Población %'!S131*DL86</f>
        <v>2.0738089343286135E-3</v>
      </c>
      <c r="T86" s="67">
        <f>'Población %'!T131*DM86</f>
        <v>2.2966235513110075E-3</v>
      </c>
      <c r="U86" s="67">
        <f>'Población %'!U131*DN86</f>
        <v>2.3907323412141338E-3</v>
      </c>
      <c r="V86" s="67">
        <f>'Población %'!V131*DO86</f>
        <v>2.4442376774733809E-3</v>
      </c>
      <c r="W86" s="67">
        <f>'Población %'!W131*DP86</f>
        <v>2.392203168432199E-3</v>
      </c>
      <c r="X86" s="67">
        <f>'Población %'!X131*DQ86</f>
        <v>2.4022184818912476E-3</v>
      </c>
      <c r="Y86" s="67">
        <f>'Población %'!Y131*DR86</f>
        <v>2.4822487724078641E-3</v>
      </c>
      <c r="Z86" s="67">
        <f>'Población %'!Z131*DS86</f>
        <v>2.5378840265788119E-3</v>
      </c>
      <c r="AA86" s="67">
        <f>'Población %'!AA131*DT86</f>
        <v>2.5943608603875017E-3</v>
      </c>
      <c r="AB86" s="67">
        <f>'Población %'!AB131*DU86</f>
        <v>2.6727295298256452E-3</v>
      </c>
      <c r="AC86" s="67">
        <f>'Población %'!AC131*DV86</f>
        <v>2.7149706081865E-3</v>
      </c>
      <c r="AD86" s="67">
        <f>'Población %'!AD131*DW86</f>
        <v>2.7519929239148968E-3</v>
      </c>
      <c r="AE86" s="67">
        <f>'Población %'!AE131*DX86</f>
        <v>2.8708037165342888E-3</v>
      </c>
      <c r="AF86" s="67">
        <f>'Población %'!AF131*DY86</f>
        <v>3.0052705931584659E-3</v>
      </c>
      <c r="AG86" s="67">
        <f>'Población %'!AG131*DZ86</f>
        <v>3.1456932494678554E-3</v>
      </c>
      <c r="AH86" s="67">
        <f>'Población %'!AH131*EA86</f>
        <v>3.3002614742247754E-3</v>
      </c>
      <c r="AI86" s="67">
        <f>'Población %'!AI131*EB86</f>
        <v>3.4101764144854273E-3</v>
      </c>
      <c r="AJ86" s="67">
        <f>'Población %'!AJ131*EC86</f>
        <v>3.5825423107666218E-3</v>
      </c>
      <c r="AK86" s="67">
        <f>'Población %'!AK131*ED86</f>
        <v>3.7387366025839076E-3</v>
      </c>
      <c r="AL86" s="67">
        <f>'Población %'!AL131*EE86</f>
        <v>3.9336377034410149E-3</v>
      </c>
      <c r="AM86" s="67">
        <f>'Población %'!AM131*EF86</f>
        <v>4.1301362323944756E-3</v>
      </c>
      <c r="AN86" s="67">
        <f>'Población %'!AN131*EG86</f>
        <v>4.4556588153528273E-3</v>
      </c>
      <c r="AO86" s="67">
        <f>'Población %'!AO131*EH86</f>
        <v>4.9437650731037099E-3</v>
      </c>
      <c r="AP86" s="67">
        <f>'Población %'!AP131*EI86</f>
        <v>5.5362493344349728E-3</v>
      </c>
      <c r="AQ86" s="67">
        <f>'Población %'!AQ131*EJ86</f>
        <v>6.0740633997524943E-3</v>
      </c>
      <c r="AR86" s="67">
        <f>'Población %'!AR131*EK86</f>
        <v>6.506739169865162E-3</v>
      </c>
      <c r="AS86" s="67">
        <f>'Población %'!AS131*EL86</f>
        <v>7.0546115767360891E-3</v>
      </c>
      <c r="AT86" s="67">
        <f>'Población %'!AT131*EM86</f>
        <v>7.9514621332137467E-3</v>
      </c>
      <c r="AU86" s="67">
        <f>'Población %'!AU131*EN86</f>
        <v>9.0767036664438725E-3</v>
      </c>
      <c r="AV86" s="67">
        <f>'Población %'!AV131*EO86</f>
        <v>1.0387320900949805E-2</v>
      </c>
      <c r="AW86" s="67">
        <f>'Población %'!AW131*EP86</f>
        <v>1.1802265315099408E-2</v>
      </c>
      <c r="AX86" s="67">
        <f>'Población %'!AX131*EQ86</f>
        <v>1.3756222591917678E-2</v>
      </c>
      <c r="AY86" s="67">
        <f>'Población %'!AY131*ER86</f>
        <v>1.6276583145765265E-2</v>
      </c>
      <c r="AZ86" s="67">
        <f>'Población %'!AZ131*ES86</f>
        <v>1.9179298581144897E-2</v>
      </c>
      <c r="BA86" s="67">
        <f>'Población %'!BA131*ET86</f>
        <v>2.220026977348976E-2</v>
      </c>
      <c r="BB86" s="67">
        <f>'Población %'!BB131*EU86</f>
        <v>2.5350922516019923E-2</v>
      </c>
      <c r="BC86" s="67">
        <f>'Población %'!BC131*EV86</f>
        <v>3.0294597178700755E-2</v>
      </c>
      <c r="BD86" s="67">
        <f>'Población %'!BD131*EW86</f>
        <v>3.8052574645452121E-2</v>
      </c>
      <c r="BE86" s="67">
        <f>'Población %'!BE131*EX86</f>
        <v>4.758466718592063E-2</v>
      </c>
      <c r="BF86" s="67">
        <f>'Población %'!BF131*EY86</f>
        <v>5.9156192546450638E-2</v>
      </c>
      <c r="BG86" s="67">
        <f>'Población %'!BG131*EZ86</f>
        <v>7.0655774662196927E-2</v>
      </c>
      <c r="BH86" s="67">
        <f>'Población %'!BH131*FA86</f>
        <v>8.6907296831368788E-2</v>
      </c>
      <c r="BI86" s="67">
        <f>'Población %'!BI131*FB86</f>
        <v>0.10930562673845201</v>
      </c>
      <c r="BJ86" s="67">
        <f>'Población %'!BJ131*FC86</f>
        <v>0.13547291680596923</v>
      </c>
      <c r="BK86" s="67">
        <f>'Población %'!BK131*FD86</f>
        <v>0.16501083472046091</v>
      </c>
      <c r="BL86" s="67">
        <f>'Población %'!BL131*FE86</f>
        <v>0.19439673718206033</v>
      </c>
      <c r="BM86" s="67">
        <f>'Población %'!BM131*FF86</f>
        <v>0.22425126679098134</v>
      </c>
      <c r="BN86" s="67">
        <f>'Población %'!BN131*FG86</f>
        <v>0.25179753332286126</v>
      </c>
      <c r="BO86" s="67">
        <f>'Población %'!BO131*FH86</f>
        <v>0.27618069384901101</v>
      </c>
      <c r="BP86" s="67">
        <f>'Población %'!BP131*FI86</f>
        <v>0.29679687968839996</v>
      </c>
      <c r="BQ86" s="67">
        <f>'Población %'!BQ131*FJ86</f>
        <v>0.31225090108278825</v>
      </c>
      <c r="BR86" s="67">
        <f>'Población %'!BR131*FK86</f>
        <v>0.325279174780299</v>
      </c>
      <c r="BS86" s="67">
        <f>'Población %'!BS131*FL86</f>
        <v>0.33629916373282465</v>
      </c>
      <c r="BT86" s="67">
        <f>'Población %'!BT131*FM86</f>
        <v>0.34381238828351535</v>
      </c>
      <c r="BU86" s="67">
        <f>'Población %'!BU131*FN86</f>
        <v>0.34935351169850731</v>
      </c>
      <c r="BV86" s="67">
        <f>'Población %'!BV131*FO86</f>
        <v>0.34798587860455832</v>
      </c>
      <c r="BW86" s="67">
        <f>'Población %'!BW131*FP86</f>
        <v>0.33858867580660601</v>
      </c>
      <c r="BX86" s="67">
        <f>'Población %'!BX131*FQ86</f>
        <v>0.32491074305501993</v>
      </c>
      <c r="BY86" s="67">
        <f>'Población %'!BY131*FR86</f>
        <v>0.31057823145147911</v>
      </c>
      <c r="BZ86" s="67">
        <f>'Población %'!BZ131*FS86</f>
        <v>0.296852124714864</v>
      </c>
      <c r="CA86" s="67">
        <f>'Población %'!CA131*FT86</f>
        <v>0.27967150660485324</v>
      </c>
      <c r="CB86" s="67">
        <f>'Población %'!CB131*FU86</f>
        <v>0.26065001967838058</v>
      </c>
      <c r="CC86" s="67">
        <f>'Población %'!CC131*FV86</f>
        <v>0.24064777782813415</v>
      </c>
      <c r="CD86" s="67">
        <f>'Población %'!CD131*FW86</f>
        <v>0.2207134234111042</v>
      </c>
      <c r="CE86" s="67">
        <f>'Población %'!CE131*FX86</f>
        <v>0.19902953632135095</v>
      </c>
      <c r="CF86" s="67">
        <f>'Población %'!CF131*FY86</f>
        <v>0.17957716585698608</v>
      </c>
      <c r="CG86" s="67">
        <f>'Población %'!CG131*FZ86</f>
        <v>0.16295425536491245</v>
      </c>
      <c r="CH86" s="67">
        <f>'Población %'!CH131*GA86</f>
        <v>0.14835740658360558</v>
      </c>
      <c r="CI86" s="67">
        <f>'Población %'!CI131*GB86</f>
        <v>0.13378246966757651</v>
      </c>
      <c r="CJ86" s="67">
        <f>'Población %'!CJ131*GC86</f>
        <v>0.11968849827236525</v>
      </c>
      <c r="CK86" s="67">
        <f>'Población %'!CK131*GD86</f>
        <v>0.10646146730976655</v>
      </c>
      <c r="CL86" s="67">
        <f>'Población %'!CL131*GE86</f>
        <v>9.4114477836774985E-2</v>
      </c>
      <c r="CM86" s="67">
        <f>'Población %'!CM131*GF86</f>
        <v>8.2587279714147754E-2</v>
      </c>
      <c r="CN86" s="67">
        <f>'Población %'!CN131*GG86</f>
        <v>7.1136575507705344E-2</v>
      </c>
      <c r="CP86" s="72">
        <f t="shared" si="3"/>
        <v>7.8140639330615045</v>
      </c>
      <c r="CQ86" s="83">
        <f>100*'Población %'!CR131</f>
        <v>25.16923094033735</v>
      </c>
      <c r="CR86" s="83">
        <f t="shared" si="4"/>
        <v>31.046097322498365</v>
      </c>
      <c r="CT86">
        <f t="shared" si="5"/>
        <v>2070</v>
      </c>
      <c r="CU86" s="68">
        <f>'Insumo 4'!B$12+('Insumo 3'!$E55*'Insumo 4'!B$47)</f>
        <v>3.4392546770016734E-2</v>
      </c>
      <c r="CV86" s="68">
        <f>'Insumo 4'!C$12+('Insumo 3'!$E55*'Insumo 4'!C$47)</f>
        <v>3.6206798308264038E-2</v>
      </c>
      <c r="CW86" s="68">
        <f>'Insumo 4'!D$12+('Insumo 3'!$E55*'Insumo 4'!D$47)</f>
        <v>3.9098574874426854E-2</v>
      </c>
      <c r="CX86" s="68">
        <f>'Insumo 4'!E$12+('Insumo 3'!$E55*'Insumo 4'!E$47)</f>
        <v>4.2490681894370094E-2</v>
      </c>
      <c r="CY86" s="68">
        <f>'Insumo 4'!F$12+('Insumo 3'!$E55*'Insumo 4'!F$47)</f>
        <v>4.5258593026266086E-2</v>
      </c>
      <c r="CZ86" s="68">
        <f>'Insumo 4'!G$12+('Insumo 3'!$E55*'Insumo 4'!G$47)</f>
        <v>4.789434057535117E-2</v>
      </c>
      <c r="DA86" s="68">
        <f>'Insumo 4'!H$12+('Insumo 3'!$E55*'Insumo 4'!H$47)</f>
        <v>5.1893447543481075E-2</v>
      </c>
      <c r="DB86" s="68">
        <f>'Insumo 4'!I$12+('Insumo 3'!$E55*'Insumo 4'!I$47)</f>
        <v>5.5789941562684485E-2</v>
      </c>
      <c r="DC86" s="68">
        <f>'Insumo 4'!J$12+('Insumo 3'!$E55*'Insumo 4'!J$47)</f>
        <v>5.9137381125221163E-2</v>
      </c>
      <c r="DD86" s="68">
        <f>'Insumo 4'!K$12+('Insumo 3'!$E55*'Insumo 4'!K$47)</f>
        <v>6.1442846912616603E-2</v>
      </c>
      <c r="DE86" s="68">
        <f>'Insumo 4'!L$12+('Insumo 3'!$E55*'Insumo 4'!L$47)</f>
        <v>6.3849444457111423E-2</v>
      </c>
      <c r="DF86" s="68">
        <f>'Insumo 4'!M$12+('Insumo 3'!$E55*'Insumo 4'!M$47)</f>
        <v>6.6467512021294597E-2</v>
      </c>
      <c r="DG86" s="68">
        <f>'Insumo 4'!N$12+('Insumo 3'!$E55*'Insumo 4'!N$47)</f>
        <v>7.3075892129807835E-2</v>
      </c>
      <c r="DH86" s="68">
        <f>'Insumo 4'!O$12+('Insumo 3'!$E55*'Insumo 4'!O$47)</f>
        <v>8.3781651189877515E-2</v>
      </c>
      <c r="DI86" s="68">
        <f>'Insumo 4'!P$12+('Insumo 3'!$E55*'Insumo 4'!P$47)</f>
        <v>9.9422340717360017E-2</v>
      </c>
      <c r="DJ86" s="68">
        <f>'Insumo 4'!Q$12+('Insumo 3'!$E55*'Insumo 4'!Q$47)</f>
        <v>0.12134455199835295</v>
      </c>
      <c r="DK86" s="68">
        <f>'Insumo 4'!R$12+('Insumo 3'!$E55*'Insumo 4'!R$47)</f>
        <v>0.16952933999500694</v>
      </c>
      <c r="DL86" s="68">
        <f>'Insumo 4'!S$12+('Insumo 3'!$E55*'Insumo 4'!S$47)</f>
        <v>0.1983249782185052</v>
      </c>
      <c r="DM86" s="68">
        <f>'Insumo 4'!T$12+('Insumo 3'!$E55*'Insumo 4'!T$47)</f>
        <v>0.21926096169884027</v>
      </c>
      <c r="DN86" s="68">
        <f>'Insumo 4'!U$12+('Insumo 3'!$E55*'Insumo 4'!U$47)</f>
        <v>0.22802367881446878</v>
      </c>
      <c r="DO86" s="68">
        <f>'Insumo 4'!V$12+('Insumo 3'!$E55*'Insumo 4'!V$47)</f>
        <v>0.23294502280660218</v>
      </c>
      <c r="DP86" s="68">
        <f>'Insumo 4'!W$12+('Insumo 3'!$E55*'Insumo 4'!W$47)</f>
        <v>0.22783835557919088</v>
      </c>
      <c r="DQ86" s="68">
        <f>'Insumo 4'!X$12+('Insumo 3'!$E55*'Insumo 4'!X$47)</f>
        <v>0.22862069597751319</v>
      </c>
      <c r="DR86" s="68">
        <f>'Insumo 4'!Y$12+('Insumo 3'!$E55*'Insumo 4'!Y$47)</f>
        <v>0.23599090822021707</v>
      </c>
      <c r="DS86" s="68">
        <f>'Insumo 4'!Z$12+('Insumo 3'!$E55*'Insumo 4'!Z$47)</f>
        <v>0.24093701051613428</v>
      </c>
      <c r="DT86" s="68">
        <f>'Insumo 4'!AA$12+('Insumo 3'!$E55*'Insumo 4'!AA$47)</f>
        <v>0.24587323173228381</v>
      </c>
      <c r="DU86" s="68">
        <f>'Insumo 4'!AB$12+('Insumo 3'!$E55*'Insumo 4'!AB$47)</f>
        <v>0.25276384982065381</v>
      </c>
      <c r="DV86" s="68">
        <f>'Insumo 4'!AC$12+('Insumo 3'!$E55*'Insumo 4'!AC$47)</f>
        <v>0.25599574400681246</v>
      </c>
      <c r="DW86" s="68">
        <f>'Insumo 4'!AD$12+('Insumo 3'!$E55*'Insumo 4'!AD$47)</f>
        <v>0.25844014053183456</v>
      </c>
      <c r="DX86" s="68">
        <f>'Insumo 4'!AE$12+('Insumo 3'!$E55*'Insumo 4'!AE$47)</f>
        <v>0.26823191233612259</v>
      </c>
      <c r="DY86" s="68">
        <f>'Insumo 4'!AF$12+('Insumo 3'!$E55*'Insumo 4'!AF$47)</f>
        <v>0.27919999753722297</v>
      </c>
      <c r="DZ86" s="68">
        <f>'Insumo 4'!AG$12+('Insumo 3'!$E55*'Insumo 4'!AG$47)</f>
        <v>0.29042853614897107</v>
      </c>
      <c r="EA86" s="68">
        <f>'Insumo 4'!AH$12+('Insumo 3'!$E55*'Insumo 4'!AH$47)</f>
        <v>0.30233628767959098</v>
      </c>
      <c r="EB86" s="68">
        <f>'Insumo 4'!AI$12+('Insumo 3'!$E55*'Insumo 4'!AI$47)</f>
        <v>0.30938466609817644</v>
      </c>
      <c r="EC86" s="68">
        <f>'Insumo 4'!AJ$12+('Insumo 3'!$E55*'Insumo 4'!AJ$47)</f>
        <v>0.32141437410265467</v>
      </c>
      <c r="ED86" s="68">
        <f>'Insumo 4'!AK$12+('Insumo 3'!$E55*'Insumo 4'!AK$47)</f>
        <v>0.33159955701704663</v>
      </c>
      <c r="EE86" s="68">
        <f>'Insumo 4'!AL$12+('Insumo 3'!$E55*'Insumo 4'!AL$47)</f>
        <v>0.3447997093425047</v>
      </c>
      <c r="EF86" s="68">
        <f>'Insumo 4'!AM$12+('Insumo 3'!$E55*'Insumo 4'!AM$47)</f>
        <v>0.35751684362554015</v>
      </c>
      <c r="EG86" s="68">
        <f>'Insumo 4'!AN$12+('Insumo 3'!$E55*'Insumo 4'!AN$47)</f>
        <v>0.38059071318571247</v>
      </c>
      <c r="EH86" s="68">
        <f>'Insumo 4'!AO$12+('Insumo 3'!$E55*'Insumo 4'!AO$47)</f>
        <v>0.41651841622922692</v>
      </c>
      <c r="EI86" s="68">
        <f>'Insumo 4'!AP$12+('Insumo 3'!$E55*'Insumo 4'!AP$47)</f>
        <v>0.46019525223206226</v>
      </c>
      <c r="EJ86" s="68">
        <f>'Insumo 4'!AQ$12+('Insumo 3'!$E55*'Insumo 4'!AQ$47)</f>
        <v>0.49837960028455258</v>
      </c>
      <c r="EK86" s="68">
        <f>'Insumo 4'!AR$12+('Insumo 3'!$E55*'Insumo 4'!AR$47)</f>
        <v>0.52702079861969509</v>
      </c>
      <c r="EL86" s="68">
        <f>'Insumo 4'!AS$12+('Insumo 3'!$E55*'Insumo 4'!AS$47)</f>
        <v>0.56407075805411366</v>
      </c>
      <c r="EM86" s="68">
        <f>'Insumo 4'!AT$12+('Insumo 3'!$E55*'Insumo 4'!AT$47)</f>
        <v>0.62793979272780187</v>
      </c>
      <c r="EN86" s="68">
        <f>'Insumo 4'!AU$12+('Insumo 3'!$E55*'Insumo 4'!AU$47)</f>
        <v>0.70868415915346439</v>
      </c>
      <c r="EO86" s="68">
        <f>'Insumo 4'!AV$12+('Insumo 3'!$E55*'Insumo 4'!AV$47)</f>
        <v>0.80260170370883033</v>
      </c>
      <c r="EP86" s="68">
        <f>'Insumo 4'!AW$12+('Insumo 3'!$E55*'Insumo 4'!AW$47)</f>
        <v>0.90431063648319165</v>
      </c>
      <c r="EQ86" s="68">
        <f>'Insumo 4'!AX$12+('Insumo 3'!$E55*'Insumo 4'!AX$47)</f>
        <v>1.0479363459737852</v>
      </c>
      <c r="ER86" s="68">
        <f>'Insumo 4'!AY$12+('Insumo 3'!$E55*'Insumo 4'!AY$47)</f>
        <v>1.2355442386151156</v>
      </c>
      <c r="ES86" s="68">
        <f>'Insumo 4'!AZ$12+('Insumo 3'!$E55*'Insumo 4'!AZ$47)</f>
        <v>1.4518696282204977</v>
      </c>
      <c r="ET86" s="68">
        <f>'Insumo 4'!BA$12+('Insumo 3'!$E55*'Insumo 4'!BA$47)</f>
        <v>1.6765181516506589</v>
      </c>
      <c r="EU86" s="68">
        <f>'Insumo 4'!BB$12+('Insumo 3'!$E55*'Insumo 4'!BB$47)</f>
        <v>1.9171101733556812</v>
      </c>
      <c r="EV86" s="68">
        <f>'Insumo 4'!BC$12+('Insumo 3'!$E55*'Insumo 4'!BC$47)</f>
        <v>2.3060505987014013</v>
      </c>
      <c r="EW86" s="68">
        <f>'Insumo 4'!BD$12+('Insumo 3'!$E55*'Insumo 4'!BD$47)</f>
        <v>2.9256288687440062</v>
      </c>
      <c r="EX86" s="68">
        <f>'Insumo 4'!BE$12+('Insumo 3'!$E55*'Insumo 4'!BE$47)</f>
        <v>3.6960233819518624</v>
      </c>
      <c r="EY86" s="68">
        <f>'Insumo 4'!BF$12+('Insumo 3'!$E55*'Insumo 4'!BF$47)</f>
        <v>4.6462677332246134</v>
      </c>
      <c r="EZ86" s="68">
        <f>'Insumo 4'!BG$12+('Insumo 3'!$E55*'Insumo 4'!BG$47)</f>
        <v>5.6005013605533698</v>
      </c>
      <c r="FA86" s="68">
        <f>'Insumo 4'!BH$12+('Insumo 3'!$E55*'Insumo 4'!BH$47)</f>
        <v>6.9253879747736713</v>
      </c>
      <c r="FB86" s="68">
        <f>'Insumo 4'!BI$12+('Insumo 3'!$E55*'Insumo 4'!BI$47)</f>
        <v>8.7331426604480438</v>
      </c>
      <c r="FC86" s="68">
        <f>'Insumo 4'!BJ$12+('Insumo 3'!$E55*'Insumo 4'!BJ$47)</f>
        <v>10.852347401791409</v>
      </c>
      <c r="FD86" s="68">
        <f>'Insumo 4'!BK$12+('Insumo 3'!$E55*'Insumo 4'!BK$47)</f>
        <v>13.24099249725046</v>
      </c>
      <c r="FE86" s="68">
        <f>'Insumo 4'!BL$12+('Insumo 3'!$E55*'Insumo 4'!BL$47)</f>
        <v>15.628455723784578</v>
      </c>
      <c r="FF86" s="68">
        <f>'Insumo 4'!BM$12+('Insumo 3'!$E55*'Insumo 4'!BM$47)</f>
        <v>18.07889137387599</v>
      </c>
      <c r="FG86" s="68">
        <f>'Insumo 4'!BN$12+('Insumo 3'!$E55*'Insumo 4'!BN$47)</f>
        <v>20.354138576227008</v>
      </c>
      <c r="FH86" s="68">
        <f>'Insumo 4'!BO$12+('Insumo 3'!$E55*'Insumo 4'!BO$47)</f>
        <v>22.394228380081596</v>
      </c>
      <c r="FI86" s="68">
        <f>'Insumo 4'!BP$12+('Insumo 3'!$E55*'Insumo 4'!BP$47)</f>
        <v>24.215125733433759</v>
      </c>
      <c r="FJ86" s="68">
        <f>'Insumo 4'!BQ$12+('Insumo 3'!$E55*'Insumo 4'!BQ$47)</f>
        <v>25.374615992842898</v>
      </c>
      <c r="FK86" s="68">
        <f>'Insumo 4'!BR$12+('Insumo 3'!$E55*'Insumo 4'!BR$47)</f>
        <v>25.921821175809338</v>
      </c>
      <c r="FL86" s="68">
        <f>'Insumo 4'!BS$12+('Insumo 3'!$E55*'Insumo 4'!BS$47)</f>
        <v>26.086165779899581</v>
      </c>
      <c r="FM86" s="68">
        <f>'Insumo 4'!BT$12+('Insumo 3'!$E55*'Insumo 4'!BT$47)</f>
        <v>26.081435824676188</v>
      </c>
      <c r="FN86" s="68">
        <f>'Insumo 4'!BU$12+('Insumo 3'!$E55*'Insumo 4'!BU$47)</f>
        <v>25.953146932312812</v>
      </c>
      <c r="FO86" s="68">
        <f>'Insumo 4'!BV$12+('Insumo 3'!$E55*'Insumo 4'!BV$47)</f>
        <v>25.689407087882266</v>
      </c>
      <c r="FP86" s="68">
        <f>'Insumo 4'!BW$12+('Insumo 3'!$E55*'Insumo 4'!BW$47)</f>
        <v>25.392671926783439</v>
      </c>
      <c r="FQ86" s="68">
        <f>'Insumo 4'!BX$12+('Insumo 3'!$E55*'Insumo 4'!BX$47)</f>
        <v>25.169008346222284</v>
      </c>
      <c r="FR86" s="68">
        <f>'Insumo 4'!BY$12+('Insumo 3'!$E55*'Insumo 4'!BY$47)</f>
        <v>24.894935500055432</v>
      </c>
      <c r="FS86" s="68">
        <f>'Insumo 4'!BZ$12+('Insumo 3'!$E55*'Insumo 4'!BZ$47)</f>
        <v>24.708852536963867</v>
      </c>
      <c r="FT86" s="68">
        <f>'Insumo 4'!CA$12+('Insumo 3'!$E55*'Insumo 4'!CA$47)</f>
        <v>24.424748036651444</v>
      </c>
      <c r="FU86" s="68">
        <f>'Insumo 4'!CB$12+('Insumo 3'!$E55*'Insumo 4'!CB$47)</f>
        <v>24.189943532247046</v>
      </c>
      <c r="FV86" s="68">
        <f>'Insumo 4'!CC$12+('Insumo 3'!$E55*'Insumo 4'!CC$47)</f>
        <v>24.005070079670194</v>
      </c>
      <c r="FW86" s="68">
        <f>'Insumo 4'!CD$12+('Insumo 3'!$E55*'Insumo 4'!CD$47)</f>
        <v>23.872354730917714</v>
      </c>
      <c r="FX86" s="68">
        <f>'Insumo 4'!CE$12+('Insumo 3'!$E55*'Insumo 4'!CE$47)</f>
        <v>23.614550625425327</v>
      </c>
      <c r="FY86" s="68">
        <f>'Insumo 4'!CF$12+('Insumo 3'!$E55*'Insumo 4'!CF$47)</f>
        <v>23.408338993899662</v>
      </c>
      <c r="FZ86" s="68">
        <f>'Insumo 4'!CG$12+('Insumo 3'!$E55*'Insumo 4'!CG$47)</f>
        <v>23.181924076985954</v>
      </c>
      <c r="GA86" s="68">
        <f>'Insumo 4'!CH$12+('Insumo 3'!$E55*'Insumo 4'!CH$47)</f>
        <v>22.94474285167648</v>
      </c>
      <c r="GB86" s="68">
        <f>'Insumo 4'!CI$12+('Insumo 3'!$E55*'Insumo 4'!CI$47)</f>
        <v>22.706394691470045</v>
      </c>
      <c r="GC86" s="68">
        <f>'Insumo 4'!CJ$12+('Insumo 3'!$E55*'Insumo 4'!CJ$47)</f>
        <v>22.477653444600222</v>
      </c>
      <c r="GD86" s="68">
        <f>'Insumo 4'!CK$12+('Insumo 3'!$E55*'Insumo 4'!CK$47)</f>
        <v>22.253774233138554</v>
      </c>
      <c r="GE86" s="68">
        <f>'Insumo 4'!CL$12+('Insumo 3'!$E55*'Insumo 4'!CL$47)</f>
        <v>22.039019965381605</v>
      </c>
      <c r="GF86" s="68">
        <f>'Insumo 4'!CM$12+('Insumo 3'!$E55*'Insumo 4'!CM$47)</f>
        <v>21.830268568491235</v>
      </c>
      <c r="GG86" s="68">
        <f>'Insumo 4'!CN$12+('Insumo 3'!$E55*'Insumo 4'!CN$47)</f>
        <v>21.621517751588382</v>
      </c>
    </row>
    <row r="87" spans="1:189">
      <c r="A87">
        <f>'Población %'!A132</f>
        <v>2071</v>
      </c>
      <c r="B87" s="67">
        <f>'Población %'!B132*CU87</f>
        <v>3.1410250039770501E-4</v>
      </c>
      <c r="C87" s="67">
        <f>'Población %'!C132*CV87</f>
        <v>3.3388049389039792E-4</v>
      </c>
      <c r="D87" s="67">
        <f>'Población %'!D132*CW87</f>
        <v>3.6391894480985218E-4</v>
      </c>
      <c r="E87" s="67">
        <f>'Población %'!E132*CX87</f>
        <v>3.99499824740959E-4</v>
      </c>
      <c r="F87" s="67">
        <f>'Población %'!F132*CY87</f>
        <v>4.3008721948075719E-4</v>
      </c>
      <c r="G87" s="67">
        <f>'Población %'!G132*CZ87</f>
        <v>4.601837137190999E-4</v>
      </c>
      <c r="H87" s="67">
        <f>'Población %'!H132*DA87</f>
        <v>5.0424381054645214E-4</v>
      </c>
      <c r="I87" s="67">
        <f>'Población %'!I132*DB87</f>
        <v>5.482615505822936E-4</v>
      </c>
      <c r="J87" s="67">
        <f>'Población %'!J132*DC87</f>
        <v>5.8754226341785982E-4</v>
      </c>
      <c r="K87" s="67">
        <f>'Población %'!K132*DD87</f>
        <v>6.1677908276316082E-4</v>
      </c>
      <c r="L87" s="67">
        <f>'Población %'!L132*DE87</f>
        <v>6.4716237291237715E-4</v>
      </c>
      <c r="M87" s="67">
        <f>'Población %'!M132*DF87</f>
        <v>6.8001037197922139E-4</v>
      </c>
      <c r="N87" s="67">
        <f>'Población %'!N132*DG87</f>
        <v>7.5443086215283626E-4</v>
      </c>
      <c r="O87" s="67">
        <f>'Población %'!O132*DH87</f>
        <v>8.7147804535628857E-4</v>
      </c>
      <c r="P87" s="67">
        <f>'Población %'!P132*DI87</f>
        <v>1.0398275265023843E-3</v>
      </c>
      <c r="Q87" s="67">
        <f>'Población %'!Q132*DJ87</f>
        <v>1.2741068602209E-3</v>
      </c>
      <c r="R87" s="67">
        <f>'Población %'!R132*DK87</f>
        <v>1.7865737273370598E-3</v>
      </c>
      <c r="S87" s="67">
        <f>'Población %'!S132*DL87</f>
        <v>2.096983200771623E-3</v>
      </c>
      <c r="T87" s="67">
        <f>'Población %'!T132*DM87</f>
        <v>2.3242932327811627E-3</v>
      </c>
      <c r="U87" s="67">
        <f>'Población %'!U132*DN87</f>
        <v>2.4213403220907006E-3</v>
      </c>
      <c r="V87" s="67">
        <f>'Población %'!V132*DO87</f>
        <v>2.4765904621219539E-3</v>
      </c>
      <c r="W87" s="67">
        <f>'Población %'!W132*DP87</f>
        <v>2.4249349326737374E-3</v>
      </c>
      <c r="X87" s="67">
        <f>'Población %'!X132*DQ87</f>
        <v>2.4357986592310676E-3</v>
      </c>
      <c r="Y87" s="67">
        <f>'Población %'!Y132*DR87</f>
        <v>2.5173162977612578E-3</v>
      </c>
      <c r="Z87" s="67">
        <f>'Población %'!Z132*DS87</f>
        <v>2.5740488722541966E-3</v>
      </c>
      <c r="AA87" s="67">
        <f>'Población %'!AA132*DT87</f>
        <v>2.632008201122213E-3</v>
      </c>
      <c r="AB87" s="67">
        <f>'Población %'!AB132*DU87</f>
        <v>2.7120617312383108E-3</v>
      </c>
      <c r="AC87" s="67">
        <f>'Población %'!AC132*DV87</f>
        <v>2.7542468263809534E-3</v>
      </c>
      <c r="AD87" s="67">
        <f>'Población %'!AD132*DW87</f>
        <v>2.7905021085820833E-3</v>
      </c>
      <c r="AE87" s="67">
        <f>'Población %'!AE132*DX87</f>
        <v>2.9095811178087433E-3</v>
      </c>
      <c r="AF87" s="67">
        <f>'Población %'!AF132*DY87</f>
        <v>3.0454632027068617E-3</v>
      </c>
      <c r="AG87" s="67">
        <f>'Población %'!AG132*DZ87</f>
        <v>3.1875103480819831E-3</v>
      </c>
      <c r="AH87" s="67">
        <f>'Población %'!AH132*EA87</f>
        <v>3.340583941142514E-3</v>
      </c>
      <c r="AI87" s="67">
        <f>'Población %'!AI132*EB87</f>
        <v>3.4465186816422014E-3</v>
      </c>
      <c r="AJ87" s="67">
        <f>'Población %'!AJ132*EC87</f>
        <v>3.6164521008045071E-3</v>
      </c>
      <c r="AK87" s="67">
        <f>'Población %'!AK132*ED87</f>
        <v>3.7734765447453838E-3</v>
      </c>
      <c r="AL87" s="67">
        <f>'Población %'!AL132*EE87</f>
        <v>3.969551258758721E-3</v>
      </c>
      <c r="AM87" s="67">
        <f>'Población %'!AM132*EF87</f>
        <v>4.1651561243101027E-3</v>
      </c>
      <c r="AN87" s="67">
        <f>'Población %'!AN132*EG87</f>
        <v>4.4903871142363671E-3</v>
      </c>
      <c r="AO87" s="67">
        <f>'Población %'!AO132*EH87</f>
        <v>4.9809718833073819E-3</v>
      </c>
      <c r="AP87" s="67">
        <f>'Población %'!AP132*EI87</f>
        <v>5.5802546770904304E-3</v>
      </c>
      <c r="AQ87" s="67">
        <f>'Población %'!AQ132*EJ87</f>
        <v>6.1259169556174336E-3</v>
      </c>
      <c r="AR87" s="67">
        <f>'Población %'!AR132*EK87</f>
        <v>6.563139001311457E-3</v>
      </c>
      <c r="AS87" s="67">
        <f>'Población %'!AS132*EL87</f>
        <v>7.1156670259179006E-3</v>
      </c>
      <c r="AT87" s="67">
        <f>'Población %'!AT132*EM87</f>
        <v>8.0227413189093277E-3</v>
      </c>
      <c r="AU87" s="67">
        <f>'Población %'!AU132*EN87</f>
        <v>9.1630743161949645E-3</v>
      </c>
      <c r="AV87" s="67">
        <f>'Población %'!AV132*EO87</f>
        <v>1.0482085461904446E-2</v>
      </c>
      <c r="AW87" s="67">
        <f>'Población %'!AW132*EP87</f>
        <v>1.1907913512986099E-2</v>
      </c>
      <c r="AX87" s="67">
        <f>'Población %'!AX132*EQ87</f>
        <v>1.3884806214657479E-2</v>
      </c>
      <c r="AY87" s="67">
        <f>'Población %'!AY132*ER87</f>
        <v>1.6436257604458292E-2</v>
      </c>
      <c r="AZ87" s="67">
        <f>'Población %'!AZ132*ES87</f>
        <v>1.9355561704925174E-2</v>
      </c>
      <c r="BA87" s="67">
        <f>'Población %'!BA132*ET87</f>
        <v>2.2397013750372164E-2</v>
      </c>
      <c r="BB87" s="67">
        <f>'Población %'!BB132*EU87</f>
        <v>2.5668378783814741E-2</v>
      </c>
      <c r="BC87" s="67">
        <f>'Población %'!BC132*EV87</f>
        <v>3.0838123912904591E-2</v>
      </c>
      <c r="BD87" s="67">
        <f>'Población %'!BD132*EW87</f>
        <v>3.8882132113639507E-2</v>
      </c>
      <c r="BE87" s="67">
        <f>'Población %'!BE132*EX87</f>
        <v>4.8635912533724436E-2</v>
      </c>
      <c r="BF87" s="67">
        <f>'Población %'!BF132*EY87</f>
        <v>6.0497599879387638E-2</v>
      </c>
      <c r="BG87" s="67">
        <f>'Población %'!BG132*EZ87</f>
        <v>7.2043949474209223E-2</v>
      </c>
      <c r="BH87" s="67">
        <f>'Población %'!BH132*FA87</f>
        <v>8.8204718682039246E-2</v>
      </c>
      <c r="BI87" s="67">
        <f>'Población %'!BI132*FB87</f>
        <v>0.11055252424563934</v>
      </c>
      <c r="BJ87" s="67">
        <f>'Población %'!BJ132*FC87</f>
        <v>0.13690309440662443</v>
      </c>
      <c r="BK87" s="67">
        <f>'Población %'!BK132*FD87</f>
        <v>0.1664607218591172</v>
      </c>
      <c r="BL87" s="67">
        <f>'Población %'!BL132*FE87</f>
        <v>0.19596365034624164</v>
      </c>
      <c r="BM87" s="67">
        <f>'Población %'!BM132*FF87</f>
        <v>0.22609107973463394</v>
      </c>
      <c r="BN87" s="67">
        <f>'Población %'!BN132*FG87</f>
        <v>0.25369930435652172</v>
      </c>
      <c r="BO87" s="67">
        <f>'Población %'!BO132*FH87</f>
        <v>0.27823375352273633</v>
      </c>
      <c r="BP87" s="67">
        <f>'Población %'!BP132*FI87</f>
        <v>0.29975809011452148</v>
      </c>
      <c r="BQ87" s="67">
        <f>'Población %'!BQ132*FJ87</f>
        <v>0.31190955728239023</v>
      </c>
      <c r="BR87" s="67">
        <f>'Población %'!BR132*FK87</f>
        <v>0.31951821560559357</v>
      </c>
      <c r="BS87" s="67">
        <f>'Población %'!BS132*FL87</f>
        <v>0.32742916806767597</v>
      </c>
      <c r="BT87" s="67">
        <f>'Población %'!BT132*FM87</f>
        <v>0.33586981179731878</v>
      </c>
      <c r="BU87" s="67">
        <f>'Población %'!BU132*FN87</f>
        <v>0.34133449490461493</v>
      </c>
      <c r="BV87" s="67">
        <f>'Población %'!BV132*FO87</f>
        <v>0.34466673986001267</v>
      </c>
      <c r="BW87" s="67">
        <f>'Población %'!BW132*FP87</f>
        <v>0.34243360092857161</v>
      </c>
      <c r="BX87" s="67">
        <f>'Población %'!BX132*FQ87</f>
        <v>0.33355347704228822</v>
      </c>
      <c r="BY87" s="67">
        <f>'Población %'!BY132*FR87</f>
        <v>0.31870372376551237</v>
      </c>
      <c r="BZ87" s="67">
        <f>'Población %'!BZ132*FS87</f>
        <v>0.30497503477746374</v>
      </c>
      <c r="CA87" s="67">
        <f>'Población %'!CA132*FT87</f>
        <v>0.28953241285494841</v>
      </c>
      <c r="CB87" s="67">
        <f>'Población %'!CB132*FU87</f>
        <v>0.27245972775963917</v>
      </c>
      <c r="CC87" s="67">
        <f>'Población %'!CC132*FV87</f>
        <v>0.25356352124154263</v>
      </c>
      <c r="CD87" s="67">
        <f>'Población %'!CD132*FW87</f>
        <v>0.23370531005990641</v>
      </c>
      <c r="CE87" s="67">
        <f>'Población %'!CE132*FX87</f>
        <v>0.21224977580249194</v>
      </c>
      <c r="CF87" s="67">
        <f>'Población %'!CF132*FY87</f>
        <v>0.19078116212620203</v>
      </c>
      <c r="CG87" s="67">
        <f>'Población %'!CG132*FZ87</f>
        <v>0.17099520814257005</v>
      </c>
      <c r="CH87" s="67">
        <f>'Población %'!CH132*GA87</f>
        <v>0.15420651108476571</v>
      </c>
      <c r="CI87" s="67">
        <f>'Población %'!CI132*GB87</f>
        <v>0.13960219879515365</v>
      </c>
      <c r="CJ87" s="67">
        <f>'Población %'!CJ132*GC87</f>
        <v>0.12491800065077795</v>
      </c>
      <c r="CK87" s="67">
        <f>'Población %'!CK132*GD87</f>
        <v>0.11121301523361737</v>
      </c>
      <c r="CL87" s="67">
        <f>'Población %'!CL132*GE87</f>
        <v>9.8653981714843894E-2</v>
      </c>
      <c r="CM87" s="67">
        <f>'Población %'!CM132*GF87</f>
        <v>8.6421997684200169E-2</v>
      </c>
      <c r="CN87" s="67">
        <f>'Población %'!CN132*GG87</f>
        <v>7.4476623046131743E-2</v>
      </c>
      <c r="CP87" s="72">
        <f t="shared" si="3"/>
        <v>7.945338602073698</v>
      </c>
      <c r="CQ87" s="83">
        <f>100*'Población %'!CR132</f>
        <v>25.450309024023749</v>
      </c>
      <c r="CR87" s="83">
        <f t="shared" si="4"/>
        <v>31.21902604237032</v>
      </c>
      <c r="CT87">
        <f t="shared" si="5"/>
        <v>2071</v>
      </c>
      <c r="CU87" s="68">
        <f>'Insumo 4'!B$12+('Insumo 3'!$E56*'Insumo 4'!B$47)</f>
        <v>3.5079744540146424E-2</v>
      </c>
      <c r="CV87" s="68">
        <f>'Insumo 4'!C$12+('Insumo 3'!$E56*'Insumo 4'!C$47)</f>
        <v>3.6930246653841807E-2</v>
      </c>
      <c r="CW87" s="68">
        <f>'Insumo 4'!D$12+('Insumo 3'!$E56*'Insumo 4'!D$47)</f>
        <v>3.9879803832218917E-2</v>
      </c>
      <c r="CX87" s="68">
        <f>'Insumo 4'!E$12+('Insumo 3'!$E56*'Insumo 4'!E$47)</f>
        <v>4.3339688571437621E-2</v>
      </c>
      <c r="CY87" s="68">
        <f>'Insumo 4'!F$12+('Insumo 3'!$E56*'Insumo 4'!F$47)</f>
        <v>4.6162905359250148E-2</v>
      </c>
      <c r="CZ87" s="68">
        <f>'Insumo 4'!G$12+('Insumo 3'!$E56*'Insumo 4'!G$47)</f>
        <v>4.8851317802577232E-2</v>
      </c>
      <c r="DA87" s="68">
        <f>'Insumo 4'!H$12+('Insumo 3'!$E56*'Insumo 4'!H$47)</f>
        <v>5.2930330961120611E-2</v>
      </c>
      <c r="DB87" s="68">
        <f>'Insumo 4'!I$12+('Insumo 3'!$E56*'Insumo 4'!I$47)</f>
        <v>5.6904680860530438E-2</v>
      </c>
      <c r="DC87" s="68">
        <f>'Insumo 4'!J$12+('Insumo 3'!$E56*'Insumo 4'!J$47)</f>
        <v>6.0319005641495449E-2</v>
      </c>
      <c r="DD87" s="68">
        <f>'Insumo 4'!K$12+('Insumo 3'!$E56*'Insumo 4'!K$47)</f>
        <v>6.2670536960437673E-2</v>
      </c>
      <c r="DE87" s="68">
        <f>'Insumo 4'!L$12+('Insumo 3'!$E56*'Insumo 4'!L$47)</f>
        <v>6.512522075097979E-2</v>
      </c>
      <c r="DF87" s="68">
        <f>'Insumo 4'!M$12+('Insumo 3'!$E56*'Insumo 4'!M$47)</f>
        <v>6.7795599945475959E-2</v>
      </c>
      <c r="DG87" s="68">
        <f>'Insumo 4'!N$12+('Insumo 3'!$E56*'Insumo 4'!N$47)</f>
        <v>7.4536022153258774E-2</v>
      </c>
      <c r="DH87" s="68">
        <f>'Insumo 4'!O$12+('Insumo 3'!$E56*'Insumo 4'!O$47)</f>
        <v>8.5455693076349884E-2</v>
      </c>
      <c r="DI87" s="68">
        <f>'Insumo 4'!P$12+('Insumo 3'!$E56*'Insumo 4'!P$47)</f>
        <v>0.10140889935458219</v>
      </c>
      <c r="DJ87" s="68">
        <f>'Insumo 4'!Q$12+('Insumo 3'!$E56*'Insumo 4'!Q$47)</f>
        <v>0.12376913852601748</v>
      </c>
      <c r="DK87" s="68">
        <f>'Insumo 4'!R$12+('Insumo 3'!$E56*'Insumo 4'!R$47)</f>
        <v>0.17291670718229801</v>
      </c>
      <c r="DL87" s="68">
        <f>'Insumo 4'!S$12+('Insumo 3'!$E56*'Insumo 4'!S$47)</f>
        <v>0.20228771129855708</v>
      </c>
      <c r="DM87" s="68">
        <f>'Insumo 4'!T$12+('Insumo 3'!$E56*'Insumo 4'!T$47)</f>
        <v>0.22364201684324422</v>
      </c>
      <c r="DN87" s="68">
        <f>'Insumo 4'!U$12+('Insumo 3'!$E56*'Insumo 4'!U$47)</f>
        <v>0.23257982188424228</v>
      </c>
      <c r="DO87" s="68">
        <f>'Insumo 4'!V$12+('Insumo 3'!$E56*'Insumo 4'!V$47)</f>
        <v>0.23759949929262572</v>
      </c>
      <c r="DP87" s="68">
        <f>'Insumo 4'!W$12+('Insumo 3'!$E56*'Insumo 4'!W$47)</f>
        <v>0.23239079570382085</v>
      </c>
      <c r="DQ87" s="68">
        <f>'Insumo 4'!X$12+('Insumo 3'!$E56*'Insumo 4'!X$47)</f>
        <v>0.23318876805230968</v>
      </c>
      <c r="DR87" s="68">
        <f>'Insumo 4'!Y$12+('Insumo 3'!$E56*'Insumo 4'!Y$47)</f>
        <v>0.24070624456864925</v>
      </c>
      <c r="DS87" s="68">
        <f>'Insumo 4'!Z$12+('Insumo 3'!$E56*'Insumo 4'!Z$47)</f>
        <v>0.24575117497669544</v>
      </c>
      <c r="DT87" s="68">
        <f>'Insumo 4'!AA$12+('Insumo 3'!$E56*'Insumo 4'!AA$47)</f>
        <v>0.25078602687103491</v>
      </c>
      <c r="DU87" s="68">
        <f>'Insumo 4'!AB$12+('Insumo 3'!$E56*'Insumo 4'!AB$47)</f>
        <v>0.25781432645815539</v>
      </c>
      <c r="DV87" s="68">
        <f>'Insumo 4'!AC$12+('Insumo 3'!$E56*'Insumo 4'!AC$47)</f>
        <v>0.26111079714959223</v>
      </c>
      <c r="DW87" s="68">
        <f>'Insumo 4'!AD$12+('Insumo 3'!$E56*'Insumo 4'!AD$47)</f>
        <v>0.26360403518241365</v>
      </c>
      <c r="DX87" s="68">
        <f>'Insumo 4'!AE$12+('Insumo 3'!$E56*'Insumo 4'!AE$47)</f>
        <v>0.27359145646257571</v>
      </c>
      <c r="DY87" s="68">
        <f>'Insumo 4'!AF$12+('Insumo 3'!$E56*'Insumo 4'!AF$47)</f>
        <v>0.28477869506755721</v>
      </c>
      <c r="DZ87" s="68">
        <f>'Insumo 4'!AG$12+('Insumo 3'!$E56*'Insumo 4'!AG$47)</f>
        <v>0.29623159120500431</v>
      </c>
      <c r="EA87" s="68">
        <f>'Insumo 4'!AH$12+('Insumo 3'!$E56*'Insumo 4'!AH$47)</f>
        <v>0.30837727162044393</v>
      </c>
      <c r="EB87" s="68">
        <f>'Insumo 4'!AI$12+('Insumo 3'!$E56*'Insumo 4'!AI$47)</f>
        <v>0.31556648374828244</v>
      </c>
      <c r="EC87" s="68">
        <f>'Insumo 4'!AJ$12+('Insumo 3'!$E56*'Insumo 4'!AJ$47)</f>
        <v>0.32783655745092399</v>
      </c>
      <c r="ED87" s="68">
        <f>'Insumo 4'!AK$12+('Insumo 3'!$E56*'Insumo 4'!AK$47)</f>
        <v>0.33822525059193387</v>
      </c>
      <c r="EE87" s="68">
        <f>'Insumo 4'!AL$12+('Insumo 3'!$E56*'Insumo 4'!AL$47)</f>
        <v>0.35168915527350808</v>
      </c>
      <c r="EF87" s="68">
        <f>'Insumo 4'!AM$12+('Insumo 3'!$E56*'Insumo 4'!AM$47)</f>
        <v>0.36466039072503742</v>
      </c>
      <c r="EG87" s="68">
        <f>'Insumo 4'!AN$12+('Insumo 3'!$E56*'Insumo 4'!AN$47)</f>
        <v>0.38819529946954368</v>
      </c>
      <c r="EH87" s="68">
        <f>'Insumo 4'!AO$12+('Insumo 3'!$E56*'Insumo 4'!AO$47)</f>
        <v>0.42484087425377226</v>
      </c>
      <c r="EI87" s="68">
        <f>'Insumo 4'!AP$12+('Insumo 3'!$E56*'Insumo 4'!AP$47)</f>
        <v>0.4693904174890256</v>
      </c>
      <c r="EJ87" s="68">
        <f>'Insumo 4'!AQ$12+('Insumo 3'!$E56*'Insumo 4'!AQ$47)</f>
        <v>0.50833772732538718</v>
      </c>
      <c r="EK87" s="68">
        <f>'Insumo 4'!AR$12+('Insumo 3'!$E56*'Insumo 4'!AR$47)</f>
        <v>0.5375335746826253</v>
      </c>
      <c r="EL87" s="68">
        <f>'Insumo 4'!AS$12+('Insumo 3'!$E56*'Insumo 4'!AS$47)</f>
        <v>0.57524416628785158</v>
      </c>
      <c r="EM87" s="68">
        <f>'Insumo 4'!AT$12+('Insumo 3'!$E56*'Insumo 4'!AT$47)</f>
        <v>0.64019975179922206</v>
      </c>
      <c r="EN87" s="68">
        <f>'Insumo 4'!AU$12+('Insumo 3'!$E56*'Insumo 4'!AU$47)</f>
        <v>0.72211445599990676</v>
      </c>
      <c r="EO87" s="68">
        <f>'Insumo 4'!AV$12+('Insumo 3'!$E56*'Insumo 4'!AV$47)</f>
        <v>0.81666868541811644</v>
      </c>
      <c r="EP87" s="68">
        <f>'Insumo 4'!AW$12+('Insumo 3'!$E56*'Insumo 4'!AW$47)</f>
        <v>0.91810588267408011</v>
      </c>
      <c r="EQ87" s="68">
        <f>'Insumo 4'!AX$12+('Insumo 3'!$E56*'Insumo 4'!AX$47)</f>
        <v>1.0615693427658388</v>
      </c>
      <c r="ER87" s="68">
        <f>'Insumo 4'!AY$12+('Insumo 3'!$E56*'Insumo 4'!AY$47)</f>
        <v>1.2494259002634085</v>
      </c>
      <c r="ES87" s="68">
        <f>'Insumo 4'!AZ$12+('Insumo 3'!$E56*'Insumo 4'!AZ$47)</f>
        <v>1.4662650455598061</v>
      </c>
      <c r="ET87" s="68">
        <f>'Insumo 4'!BA$12+('Insumo 3'!$E56*'Insumo 4'!BA$47)</f>
        <v>1.6921450574256887</v>
      </c>
      <c r="EU87" s="68">
        <f>'Insumo 4'!BB$12+('Insumo 3'!$E56*'Insumo 4'!BB$47)</f>
        <v>1.9348734428346415</v>
      </c>
      <c r="EV87" s="68">
        <f>'Insumo 4'!BC$12+('Insumo 3'!$E56*'Insumo 4'!BC$47)</f>
        <v>2.3281676247751832</v>
      </c>
      <c r="EW87" s="68">
        <f>'Insumo 4'!BD$12+('Insumo 3'!$E56*'Insumo 4'!BD$47)</f>
        <v>2.9552625207771168</v>
      </c>
      <c r="EX87" s="68">
        <f>'Insumo 4'!BE$12+('Insumo 3'!$E56*'Insumo 4'!BE$47)</f>
        <v>3.7342792362685868</v>
      </c>
      <c r="EY87" s="68">
        <f>'Insumo 4'!BF$12+('Insumo 3'!$E56*'Insumo 4'!BF$47)</f>
        <v>4.6936992028363056</v>
      </c>
      <c r="EZ87" s="68">
        <f>'Insumo 4'!BG$12+('Insumo 3'!$E56*'Insumo 4'!BG$47)</f>
        <v>5.6536762859421232</v>
      </c>
      <c r="FA87" s="68">
        <f>'Insumo 4'!BH$12+('Insumo 3'!$E56*'Insumo 4'!BH$47)</f>
        <v>6.9876113955152874</v>
      </c>
      <c r="FB87" s="68">
        <f>'Insumo 4'!BI$12+('Insumo 3'!$E56*'Insumo 4'!BI$47)</f>
        <v>8.8072470616851284</v>
      </c>
      <c r="FC87" s="68">
        <f>'Insumo 4'!BJ$12+('Insumo 3'!$E56*'Insumo 4'!BJ$47)</f>
        <v>10.938856651130978</v>
      </c>
      <c r="FD87" s="68">
        <f>'Insumo 4'!BK$12+('Insumo 3'!$E56*'Insumo 4'!BK$47)</f>
        <v>13.341002505575384</v>
      </c>
      <c r="FE87" s="68">
        <f>'Insumo 4'!BL$12+('Insumo 3'!$E56*'Insumo 4'!BL$47)</f>
        <v>15.739631692349228</v>
      </c>
      <c r="FF87" s="68">
        <f>'Insumo 4'!BM$12+('Insumo 3'!$E56*'Insumo 4'!BM$47)</f>
        <v>18.203072082204027</v>
      </c>
      <c r="FG87" s="68">
        <f>'Insumo 4'!BN$12+('Insumo 3'!$E56*'Insumo 4'!BN$47)</f>
        <v>20.493058282793328</v>
      </c>
      <c r="FH87" s="68">
        <f>'Insumo 4'!BO$12+('Insumo 3'!$E56*'Insumo 4'!BO$47)</f>
        <v>22.547629941928584</v>
      </c>
      <c r="FI87" s="68">
        <f>'Insumo 4'!BP$12+('Insumo 3'!$E56*'Insumo 4'!BP$47)</f>
        <v>24.382836037361784</v>
      </c>
      <c r="FJ87" s="68">
        <f>'Insumo 4'!BQ$12+('Insumo 3'!$E56*'Insumo 4'!BQ$47)</f>
        <v>25.546961977819407</v>
      </c>
      <c r="FK87" s="68">
        <f>'Insumo 4'!BR$12+('Insumo 3'!$E56*'Insumo 4'!BR$47)</f>
        <v>26.090435242615104</v>
      </c>
      <c r="FL87" s="68">
        <f>'Insumo 4'!BS$12+('Insumo 3'!$E56*'Insumo 4'!BS$47)</f>
        <v>26.249346963771085</v>
      </c>
      <c r="FM87" s="68">
        <f>'Insumo 4'!BT$12+('Insumo 3'!$E56*'Insumo 4'!BT$47)</f>
        <v>26.2419612199844</v>
      </c>
      <c r="FN87" s="68">
        <f>'Insumo 4'!BU$12+('Insumo 3'!$E56*'Insumo 4'!BU$47)</f>
        <v>26.115198100357823</v>
      </c>
      <c r="FO87" s="68">
        <f>'Insumo 4'!BV$12+('Insumo 3'!$E56*'Insumo 4'!BV$47)</f>
        <v>25.856351218804235</v>
      </c>
      <c r="FP87" s="68">
        <f>'Insumo 4'!BW$12+('Insumo 3'!$E56*'Insumo 4'!BW$47)</f>
        <v>25.568084107657675</v>
      </c>
      <c r="FQ87" s="68">
        <f>'Insumo 4'!BX$12+('Insumo 3'!$E56*'Insumo 4'!BX$47)</f>
        <v>25.354651403693062</v>
      </c>
      <c r="FR87" s="68">
        <f>'Insumo 4'!BY$12+('Insumo 3'!$E56*'Insumo 4'!BY$47)</f>
        <v>25.089349820468723</v>
      </c>
      <c r="FS87" s="68">
        <f>'Insumo 4'!BZ$12+('Insumo 3'!$E56*'Insumo 4'!BZ$47)</f>
        <v>24.912389206106809</v>
      </c>
      <c r="FT87" s="68">
        <f>'Insumo 4'!CA$12+('Insumo 3'!$E56*'Insumo 4'!CA$47)</f>
        <v>24.633951731123361</v>
      </c>
      <c r="FU87" s="68">
        <f>'Insumo 4'!CB$12+('Insumo 3'!$E56*'Insumo 4'!CB$47)</f>
        <v>24.40384355360327</v>
      </c>
      <c r="FV87" s="68">
        <f>'Insumo 4'!CC$12+('Insumo 3'!$E56*'Insumo 4'!CC$47)</f>
        <v>24.223469452505995</v>
      </c>
      <c r="FW87" s="68">
        <f>'Insumo 4'!CD$12+('Insumo 3'!$E56*'Insumo 4'!CD$47)</f>
        <v>24.096380748151688</v>
      </c>
      <c r="FX87" s="68">
        <f>'Insumo 4'!CE$12+('Insumo 3'!$E56*'Insumo 4'!CE$47)</f>
        <v>23.842399939889571</v>
      </c>
      <c r="FY87" s="68">
        <f>'Insumo 4'!CF$12+('Insumo 3'!$E56*'Insumo 4'!CF$47)</f>
        <v>23.641607196059368</v>
      </c>
      <c r="FZ87" s="68">
        <f>'Insumo 4'!CG$12+('Insumo 3'!$E56*'Insumo 4'!CG$47)</f>
        <v>23.421891254784853</v>
      </c>
      <c r="GA87" s="68">
        <f>'Insumo 4'!CH$12+('Insumo 3'!$E56*'Insumo 4'!CH$47)</f>
        <v>23.19209116256129</v>
      </c>
      <c r="GB87" s="68">
        <f>'Insumo 4'!CI$12+('Insumo 3'!$E56*'Insumo 4'!CI$47)</f>
        <v>22.961198072885303</v>
      </c>
      <c r="GC87" s="68">
        <f>'Insumo 4'!CJ$12+('Insumo 3'!$E56*'Insumo 4'!CJ$47)</f>
        <v>22.739303198816696</v>
      </c>
      <c r="GD87" s="68">
        <f>'Insumo 4'!CK$12+('Insumo 3'!$E56*'Insumo 4'!CK$47)</f>
        <v>22.521962299720116</v>
      </c>
      <c r="GE87" s="68">
        <f>'Insumo 4'!CL$12+('Insumo 3'!$E56*'Insumo 4'!CL$47)</f>
        <v>22.313168184380551</v>
      </c>
      <c r="GF87" s="68">
        <f>'Insumo 4'!CM$12+('Insumo 3'!$E56*'Insumo 4'!CM$47)</f>
        <v>22.109996595697368</v>
      </c>
      <c r="GG87" s="68">
        <f>'Insumo 4'!CN$12+('Insumo 3'!$E56*'Insumo 4'!CN$47)</f>
        <v>21.90682555025348</v>
      </c>
    </row>
    <row r="88" spans="1:189">
      <c r="A88">
        <f>'Población %'!A133</f>
        <v>2072</v>
      </c>
      <c r="B88" s="67">
        <f>'Población %'!B133*CU88</f>
        <v>3.179401763651355E-4</v>
      </c>
      <c r="C88" s="67">
        <f>'Población %'!C133*CV88</f>
        <v>3.3751627231229039E-4</v>
      </c>
      <c r="D88" s="67">
        <f>'Población %'!D133*CW88</f>
        <v>3.6844302741989842E-4</v>
      </c>
      <c r="E88" s="67">
        <f>'Población %'!E133*CX88</f>
        <v>4.0430090149843993E-4</v>
      </c>
      <c r="F88" s="67">
        <f>'Población %'!F133*CY88</f>
        <v>4.3510050621324277E-4</v>
      </c>
      <c r="G88" s="67">
        <f>'Población %'!G133*CZ88</f>
        <v>4.6539616914826584E-4</v>
      </c>
      <c r="H88" s="67">
        <f>'Población %'!H133*DA88</f>
        <v>5.0976996668151389E-4</v>
      </c>
      <c r="I88" s="67">
        <f>'Población %'!I133*DB88</f>
        <v>5.5410178974325884E-4</v>
      </c>
      <c r="J88" s="67">
        <f>'Población %'!J133*DC88</f>
        <v>5.9385324751607131E-4</v>
      </c>
      <c r="K88" s="67">
        <f>'Población %'!K133*DD88</f>
        <v>6.2342315710617487E-4</v>
      </c>
      <c r="L88" s="67">
        <f>'Población %'!L133*DE88</f>
        <v>6.5394001499321749E-4</v>
      </c>
      <c r="M88" s="67">
        <f>'Población %'!M133*DF88</f>
        <v>6.8656188947889768E-4</v>
      </c>
      <c r="N88" s="67">
        <f>'Población %'!N133*DG88</f>
        <v>7.610405693513414E-4</v>
      </c>
      <c r="O88" s="67">
        <f>'Población %'!O133*DH88</f>
        <v>8.7945989756772313E-4</v>
      </c>
      <c r="P88" s="67">
        <f>'Población %'!P133*DI88</f>
        <v>1.0505002981498306E-3</v>
      </c>
      <c r="Q88" s="67">
        <f>'Población %'!Q133*DJ88</f>
        <v>1.2882718760569467E-3</v>
      </c>
      <c r="R88" s="67">
        <f>'Población %'!R133*DK88</f>
        <v>1.8060668881322377E-3</v>
      </c>
      <c r="S88" s="67">
        <f>'Población %'!S133*DL88</f>
        <v>2.1196480079396234E-3</v>
      </c>
      <c r="T88" s="67">
        <f>'Población %'!T133*DM88</f>
        <v>2.3502209952592202E-3</v>
      </c>
      <c r="U88" s="67">
        <f>'Población %'!U133*DN88</f>
        <v>2.4498609894280481E-3</v>
      </c>
      <c r="V88" s="67">
        <f>'Población %'!V133*DO88</f>
        <v>2.5072080506997611E-3</v>
      </c>
      <c r="W88" s="67">
        <f>'Población %'!W133*DP88</f>
        <v>2.4558406373533974E-3</v>
      </c>
      <c r="X88" s="67">
        <f>'Población %'!X133*DQ88</f>
        <v>2.4677330323683295E-3</v>
      </c>
      <c r="Y88" s="67">
        <f>'Población %'!Y133*DR88</f>
        <v>2.5508583219012427E-3</v>
      </c>
      <c r="Z88" s="67">
        <f>'Población %'!Z133*DS88</f>
        <v>2.6085947246144857E-3</v>
      </c>
      <c r="AA88" s="67">
        <f>'Población %'!AA133*DT88</f>
        <v>2.6675996545000198E-3</v>
      </c>
      <c r="AB88" s="67">
        <f>'Población %'!AB133*DU88</f>
        <v>2.749310163754696E-3</v>
      </c>
      <c r="AC88" s="67">
        <f>'Población %'!AC133*DV88</f>
        <v>2.7926278087032409E-3</v>
      </c>
      <c r="AD88" s="67">
        <f>'Población %'!AD133*DW88</f>
        <v>2.8288393966865223E-3</v>
      </c>
      <c r="AE88" s="67">
        <f>'Población %'!AE133*DX88</f>
        <v>2.9482828811708208E-3</v>
      </c>
      <c r="AF88" s="67">
        <f>'Población %'!AF133*DY88</f>
        <v>3.0846489321725854E-3</v>
      </c>
      <c r="AG88" s="67">
        <f>'Población %'!AG133*DZ88</f>
        <v>3.2282684217407134E-3</v>
      </c>
      <c r="AH88" s="67">
        <f>'Población %'!AH133*EA88</f>
        <v>3.3830625025847334E-3</v>
      </c>
      <c r="AI88" s="67">
        <f>'Población %'!AI133*EB88</f>
        <v>3.4870023915527324E-3</v>
      </c>
      <c r="AJ88" s="67">
        <f>'Población %'!AJ133*EC88</f>
        <v>3.6537047059347016E-3</v>
      </c>
      <c r="AK88" s="67">
        <f>'Población %'!AK133*ED88</f>
        <v>3.8082806604145454E-3</v>
      </c>
      <c r="AL88" s="67">
        <f>'Población %'!AL133*EE88</f>
        <v>4.0055481575521782E-3</v>
      </c>
      <c r="AM88" s="67">
        <f>'Población %'!AM133*EF88</f>
        <v>4.2024406084532791E-3</v>
      </c>
      <c r="AN88" s="67">
        <f>'Población %'!AN133*EG88</f>
        <v>4.5276028255710858E-3</v>
      </c>
      <c r="AO88" s="67">
        <f>'Población %'!AO133*EH88</f>
        <v>5.0186482520393353E-3</v>
      </c>
      <c r="AP88" s="67">
        <f>'Población %'!AP133*EI88</f>
        <v>5.6209172100701544E-3</v>
      </c>
      <c r="AQ88" s="67">
        <f>'Población %'!AQ133*EJ88</f>
        <v>6.1735123958198022E-3</v>
      </c>
      <c r="AR88" s="67">
        <f>'Población %'!AR133*EK88</f>
        <v>6.6179969181979796E-3</v>
      </c>
      <c r="AS88" s="67">
        <f>'Población %'!AS133*EL88</f>
        <v>7.1753001715996727E-3</v>
      </c>
      <c r="AT88" s="67">
        <f>'Población %'!AT133*EM88</f>
        <v>8.0887137247216481E-3</v>
      </c>
      <c r="AU88" s="67">
        <f>'Población %'!AU133*EN88</f>
        <v>9.2387304840209333E-3</v>
      </c>
      <c r="AV88" s="67">
        <f>'Población %'!AV133*EO88</f>
        <v>1.0566296016640931E-2</v>
      </c>
      <c r="AW88" s="67">
        <f>'Población %'!AW133*EP88</f>
        <v>1.1989863233111058E-2</v>
      </c>
      <c r="AX88" s="67">
        <f>'Población %'!AX133*EQ88</f>
        <v>1.3979325678270276E-2</v>
      </c>
      <c r="AY88" s="67">
        <f>'Población %'!AY133*ER88</f>
        <v>1.6563285786806568E-2</v>
      </c>
      <c r="AZ88" s="67">
        <f>'Población %'!AZ133*ES88</f>
        <v>1.9523976251172605E-2</v>
      </c>
      <c r="BA88" s="67">
        <f>'Población %'!BA133*ET88</f>
        <v>2.2594694685359452E-2</v>
      </c>
      <c r="BB88" s="67">
        <f>'Población %'!BB133*EU88</f>
        <v>2.5901269896827388E-2</v>
      </c>
      <c r="BC88" s="67">
        <f>'Población %'!BC133*EV88</f>
        <v>3.1242621013596445E-2</v>
      </c>
      <c r="BD88" s="67">
        <f>'Población %'!BD133*EW88</f>
        <v>3.9611998768825651E-2</v>
      </c>
      <c r="BE88" s="67">
        <f>'Población %'!BE133*EX88</f>
        <v>4.9721198253648E-2</v>
      </c>
      <c r="BF88" s="67">
        <f>'Población %'!BF133*EY88</f>
        <v>6.1845381724262939E-2</v>
      </c>
      <c r="BG88" s="67">
        <f>'Población %'!BG133*EZ88</f>
        <v>7.365381623459448E-2</v>
      </c>
      <c r="BH88" s="67">
        <f>'Población %'!BH133*FA88</f>
        <v>8.9930715284373838E-2</v>
      </c>
      <c r="BI88" s="67">
        <f>'Población %'!BI133*FB88</f>
        <v>0.11219474738281666</v>
      </c>
      <c r="BJ88" s="67">
        <f>'Población %'!BJ133*FC88</f>
        <v>0.13845585548262643</v>
      </c>
      <c r="BK88" s="67">
        <f>'Población %'!BK133*FD88</f>
        <v>0.16823772455339536</v>
      </c>
      <c r="BL88" s="67">
        <f>'Población %'!BL133*FE88</f>
        <v>0.19771778876710916</v>
      </c>
      <c r="BM88" s="67">
        <f>'Población %'!BM133*FF88</f>
        <v>0.2279998000286563</v>
      </c>
      <c r="BN88" s="67">
        <f>'Población %'!BN133*FG88</f>
        <v>0.2559291901870086</v>
      </c>
      <c r="BO88" s="67">
        <f>'Población %'!BO133*FH88</f>
        <v>0.28052580797384008</v>
      </c>
      <c r="BP88" s="67">
        <f>'Población %'!BP133*FI88</f>
        <v>0.30223664120352806</v>
      </c>
      <c r="BQ88" s="67">
        <f>'Población %'!BQ133*FJ88</f>
        <v>0.31523244303378439</v>
      </c>
      <c r="BR88" s="67">
        <f>'Población %'!BR133*FK88</f>
        <v>0.31939448154816985</v>
      </c>
      <c r="BS88" s="67">
        <f>'Población %'!BS133*FL88</f>
        <v>0.32192996432811621</v>
      </c>
      <c r="BT88" s="67">
        <f>'Población %'!BT133*FM88</f>
        <v>0.32740418175792918</v>
      </c>
      <c r="BU88" s="67">
        <f>'Población %'!BU133*FN88</f>
        <v>0.33390481438670516</v>
      </c>
      <c r="BV88" s="67">
        <f>'Población %'!BV133*FO88</f>
        <v>0.33724549397863668</v>
      </c>
      <c r="BW88" s="67">
        <f>'Población %'!BW133*FP88</f>
        <v>0.33980691421206427</v>
      </c>
      <c r="BX88" s="67">
        <f>'Población %'!BX133*FQ88</f>
        <v>0.33816100678581951</v>
      </c>
      <c r="BY88" s="67">
        <f>'Población %'!BY133*FR88</f>
        <v>0.32810454730606609</v>
      </c>
      <c r="BZ88" s="67">
        <f>'Población %'!BZ133*FS88</f>
        <v>0.3138528804681921</v>
      </c>
      <c r="CA88" s="67">
        <f>'Población %'!CA133*FT88</f>
        <v>0.29830319138538403</v>
      </c>
      <c r="CB88" s="67">
        <f>'Población %'!CB133*FU88</f>
        <v>0.28289142662326816</v>
      </c>
      <c r="CC88" s="67">
        <f>'Población %'!CC133*FV88</f>
        <v>0.26586212250613295</v>
      </c>
      <c r="CD88" s="67">
        <f>'Población %'!CD133*FW88</f>
        <v>0.24705795538866732</v>
      </c>
      <c r="CE88" s="67">
        <f>'Población %'!CE133*FX88</f>
        <v>0.22554519993714667</v>
      </c>
      <c r="CF88" s="67">
        <f>'Población %'!CF133*FY88</f>
        <v>0.20427315901243351</v>
      </c>
      <c r="CG88" s="67">
        <f>'Población %'!CG133*FZ88</f>
        <v>0.1823831038107831</v>
      </c>
      <c r="CH88" s="67">
        <f>'Población %'!CH133*GA88</f>
        <v>0.16234466421822918</v>
      </c>
      <c r="CI88" s="67">
        <f>'Población %'!CI133*GB88</f>
        <v>0.14545529296906121</v>
      </c>
      <c r="CJ88" s="67">
        <f>'Población %'!CJ133*GC88</f>
        <v>0.13088012282738473</v>
      </c>
      <c r="CK88" s="67">
        <f>'Población %'!CK133*GD88</f>
        <v>0.11602481080569176</v>
      </c>
      <c r="CL88" s="67">
        <f>'Población %'!CL133*GE88</f>
        <v>0.10270525931956355</v>
      </c>
      <c r="CM88" s="67">
        <f>'Población %'!CM133*GF88</f>
        <v>9.0786758571903312E-2</v>
      </c>
      <c r="CN88" s="67">
        <f>'Población %'!CN133*GG88</f>
        <v>7.8632161112141524E-2</v>
      </c>
      <c r="CP88" s="72">
        <f t="shared" si="3"/>
        <v>8.0851506443743038</v>
      </c>
      <c r="CQ88" s="83">
        <f>100*'Población %'!CR133</f>
        <v>25.752387031070693</v>
      </c>
      <c r="CR88" s="83">
        <f t="shared" si="4"/>
        <v>31.395732887283156</v>
      </c>
      <c r="CT88">
        <f t="shared" si="5"/>
        <v>2072</v>
      </c>
      <c r="CU88" s="68">
        <f>'Insumo 4'!B$12+('Insumo 3'!$E57*'Insumo 4'!B$47)</f>
        <v>3.5773264500881072E-2</v>
      </c>
      <c r="CV88" s="68">
        <f>'Insumo 4'!C$12+('Insumo 3'!$E57*'Insumo 4'!C$47)</f>
        <v>3.7660350693795176E-2</v>
      </c>
      <c r="CW88" s="68">
        <f>'Insumo 4'!D$12+('Insumo 3'!$E57*'Insumo 4'!D$47)</f>
        <v>4.0668220063590658E-2</v>
      </c>
      <c r="CX88" s="68">
        <f>'Insumo 4'!E$12+('Insumo 3'!$E57*'Insumo 4'!E$47)</f>
        <v>4.4196506074253725E-2</v>
      </c>
      <c r="CY88" s="68">
        <f>'Insumo 4'!F$12+('Insumo 3'!$E57*'Insumo 4'!F$47)</f>
        <v>4.7075537327692943E-2</v>
      </c>
      <c r="CZ88" s="68">
        <f>'Insumo 4'!G$12+('Insumo 3'!$E57*'Insumo 4'!G$47)</f>
        <v>4.9817099180075756E-2</v>
      </c>
      <c r="DA88" s="68">
        <f>'Insumo 4'!H$12+('Insumo 3'!$E57*'Insumo 4'!H$47)</f>
        <v>5.3976753662626255E-2</v>
      </c>
      <c r="DB88" s="68">
        <f>'Insumo 4'!I$12+('Insumo 3'!$E57*'Insumo 4'!I$47)</f>
        <v>5.8029675713068433E-2</v>
      </c>
      <c r="DC88" s="68">
        <f>'Insumo 4'!J$12+('Insumo 3'!$E57*'Insumo 4'!J$47)</f>
        <v>6.1511501053660392E-2</v>
      </c>
      <c r="DD88" s="68">
        <f>'Insumo 4'!K$12+('Insumo 3'!$E57*'Insumo 4'!K$47)</f>
        <v>6.3909521705103667E-2</v>
      </c>
      <c r="DE88" s="68">
        <f>'Insumo 4'!L$12+('Insumo 3'!$E57*'Insumo 4'!L$47)</f>
        <v>6.6412734133135851E-2</v>
      </c>
      <c r="DF88" s="68">
        <f>'Insumo 4'!M$12+('Insumo 3'!$E57*'Insumo 4'!M$47)</f>
        <v>6.9135906222745444E-2</v>
      </c>
      <c r="DG88" s="68">
        <f>'Insumo 4'!N$12+('Insumo 3'!$E57*'Insumo 4'!N$47)</f>
        <v>7.6009585311561892E-2</v>
      </c>
      <c r="DH88" s="68">
        <f>'Insumo 4'!O$12+('Insumo 3'!$E57*'Insumo 4'!O$47)</f>
        <v>8.7145136077824328E-2</v>
      </c>
      <c r="DI88" s="68">
        <f>'Insumo 4'!P$12+('Insumo 3'!$E57*'Insumo 4'!P$47)</f>
        <v>0.1034137342477795</v>
      </c>
      <c r="DJ88" s="68">
        <f>'Insumo 4'!Q$12+('Insumo 3'!$E57*'Insumo 4'!Q$47)</f>
        <v>0.12621603114784061</v>
      </c>
      <c r="DK88" s="68">
        <f>'Insumo 4'!R$12+('Insumo 3'!$E57*'Insumo 4'!R$47)</f>
        <v>0.17633523800535428</v>
      </c>
      <c r="DL88" s="68">
        <f>'Insumo 4'!S$12+('Insumo 3'!$E57*'Insumo 4'!S$47)</f>
        <v>0.2062869013564072</v>
      </c>
      <c r="DM88" s="68">
        <f>'Insumo 4'!T$12+('Insumo 3'!$E57*'Insumo 4'!T$47)</f>
        <v>0.22806337751085801</v>
      </c>
      <c r="DN88" s="68">
        <f>'Insumo 4'!U$12+('Insumo 3'!$E57*'Insumo 4'!U$47)</f>
        <v>0.23717788127878076</v>
      </c>
      <c r="DO88" s="68">
        <f>'Insumo 4'!V$12+('Insumo 3'!$E57*'Insumo 4'!V$47)</f>
        <v>0.24229679676671118</v>
      </c>
      <c r="DP88" s="68">
        <f>'Insumo 4'!W$12+('Insumo 3'!$E57*'Insumo 4'!W$47)</f>
        <v>0.23698511808627606</v>
      </c>
      <c r="DQ88" s="68">
        <f>'Insumo 4'!X$12+('Insumo 3'!$E57*'Insumo 4'!X$47)</f>
        <v>0.23779886619821605</v>
      </c>
      <c r="DR88" s="68">
        <f>'Insumo 4'!Y$12+('Insumo 3'!$E57*'Insumo 4'!Y$47)</f>
        <v>0.24546496181331984</v>
      </c>
      <c r="DS88" s="68">
        <f>'Insumo 4'!Z$12+('Insumo 3'!$E57*'Insumo 4'!Z$47)</f>
        <v>0.25060962954797317</v>
      </c>
      <c r="DT88" s="68">
        <f>'Insumo 4'!AA$12+('Insumo 3'!$E57*'Insumo 4'!AA$47)</f>
        <v>0.25574401951859682</v>
      </c>
      <c r="DU88" s="68">
        <f>'Insumo 4'!AB$12+('Insumo 3'!$E57*'Insumo 4'!AB$47)</f>
        <v>0.26291126726847014</v>
      </c>
      <c r="DV88" s="68">
        <f>'Insumo 4'!AC$12+('Insumo 3'!$E57*'Insumo 4'!AC$47)</f>
        <v>0.2662729085663198</v>
      </c>
      <c r="DW88" s="68">
        <f>'Insumo 4'!AD$12+('Insumo 3'!$E57*'Insumo 4'!AD$47)</f>
        <v>0.26881543744675973</v>
      </c>
      <c r="DX88" s="68">
        <f>'Insumo 4'!AE$12+('Insumo 3'!$E57*'Insumo 4'!AE$47)</f>
        <v>0.27900030816975141</v>
      </c>
      <c r="DY88" s="68">
        <f>'Insumo 4'!AF$12+('Insumo 3'!$E57*'Insumo 4'!AF$47)</f>
        <v>0.29040871638071952</v>
      </c>
      <c r="DZ88" s="68">
        <f>'Insumo 4'!AG$12+('Insumo 3'!$E57*'Insumo 4'!AG$47)</f>
        <v>0.30208803412367324</v>
      </c>
      <c r="EA88" s="68">
        <f>'Insumo 4'!AH$12+('Insumo 3'!$E57*'Insumo 4'!AH$47)</f>
        <v>0.31447383235967369</v>
      </c>
      <c r="EB88" s="68">
        <f>'Insumo 4'!AI$12+('Insumo 3'!$E57*'Insumo 4'!AI$47)</f>
        <v>0.32180517386097179</v>
      </c>
      <c r="EC88" s="68">
        <f>'Insumo 4'!AJ$12+('Insumo 3'!$E57*'Insumo 4'!AJ$47)</f>
        <v>0.33431782461609805</v>
      </c>
      <c r="ED88" s="68">
        <f>'Insumo 4'!AK$12+('Insumo 3'!$E57*'Insumo 4'!AK$47)</f>
        <v>0.344911900269258</v>
      </c>
      <c r="EE88" s="68">
        <f>'Insumo 4'!AL$12+('Insumo 3'!$E57*'Insumo 4'!AL$47)</f>
        <v>0.35864198381754014</v>
      </c>
      <c r="EF88" s="68">
        <f>'Insumo 4'!AM$12+('Insumo 3'!$E57*'Insumo 4'!AM$47)</f>
        <v>0.37186965815763462</v>
      </c>
      <c r="EG88" s="68">
        <f>'Insumo 4'!AN$12+('Insumo 3'!$E57*'Insumo 4'!AN$47)</f>
        <v>0.39586984762759497</v>
      </c>
      <c r="EH88" s="68">
        <f>'Insumo 4'!AO$12+('Insumo 3'!$E57*'Insumo 4'!AO$47)</f>
        <v>0.43323989854238293</v>
      </c>
      <c r="EI88" s="68">
        <f>'Insumo 4'!AP$12+('Insumo 3'!$E57*'Insumo 4'!AP$47)</f>
        <v>0.47867017787991606</v>
      </c>
      <c r="EJ88" s="68">
        <f>'Insumo 4'!AQ$12+('Insumo 3'!$E57*'Insumo 4'!AQ$47)</f>
        <v>0.51838746871649621</v>
      </c>
      <c r="EK88" s="68">
        <f>'Insumo 4'!AR$12+('Insumo 3'!$E57*'Insumo 4'!AR$47)</f>
        <v>0.54814306784352351</v>
      </c>
      <c r="EL88" s="68">
        <f>'Insumo 4'!AS$12+('Insumo 3'!$E57*'Insumo 4'!AS$47)</f>
        <v>0.58652036940776509</v>
      </c>
      <c r="EM88" s="68">
        <f>'Insumo 4'!AT$12+('Insumo 3'!$E57*'Insumo 4'!AT$47)</f>
        <v>0.65257250197886096</v>
      </c>
      <c r="EN88" s="68">
        <f>'Insumo 4'!AU$12+('Insumo 3'!$E57*'Insumo 4'!AU$47)</f>
        <v>0.73566831101291341</v>
      </c>
      <c r="EO88" s="68">
        <f>'Insumo 4'!AV$12+('Insumo 3'!$E57*'Insumo 4'!AV$47)</f>
        <v>0.83086508276794746</v>
      </c>
      <c r="EP88" s="68">
        <f>'Insumo 4'!AW$12+('Insumo 3'!$E57*'Insumo 4'!AW$47)</f>
        <v>0.9320280445501643</v>
      </c>
      <c r="EQ88" s="68">
        <f>'Insumo 4'!AX$12+('Insumo 3'!$E57*'Insumo 4'!AX$47)</f>
        <v>1.0753277625554376</v>
      </c>
      <c r="ER88" s="68">
        <f>'Insumo 4'!AY$12+('Insumo 3'!$E57*'Insumo 4'!AY$47)</f>
        <v>1.2634352726154736</v>
      </c>
      <c r="ES88" s="68">
        <f>'Insumo 4'!AZ$12+('Insumo 3'!$E57*'Insumo 4'!AZ$47)</f>
        <v>1.4807929001336526</v>
      </c>
      <c r="ET88" s="68">
        <f>'Insumo 4'!BA$12+('Insumo 3'!$E57*'Insumo 4'!BA$47)</f>
        <v>1.7079157300771104</v>
      </c>
      <c r="EU88" s="68">
        <f>'Insumo 4'!BB$12+('Insumo 3'!$E57*'Insumo 4'!BB$47)</f>
        <v>1.952800133646287</v>
      </c>
      <c r="EV88" s="68">
        <f>'Insumo 4'!BC$12+('Insumo 3'!$E57*'Insumo 4'!BC$47)</f>
        <v>2.3504881265593509</v>
      </c>
      <c r="EW88" s="68">
        <f>'Insumo 4'!BD$12+('Insumo 3'!$E57*'Insumo 4'!BD$47)</f>
        <v>2.9851688011635455</v>
      </c>
      <c r="EX88" s="68">
        <f>'Insumo 4'!BE$12+('Insumo 3'!$E57*'Insumo 4'!BE$47)</f>
        <v>3.7728870428372803</v>
      </c>
      <c r="EY88" s="68">
        <f>'Insumo 4'!BF$12+('Insumo 3'!$E57*'Insumo 4'!BF$47)</f>
        <v>4.7415670399750649</v>
      </c>
      <c r="EZ88" s="68">
        <f>'Insumo 4'!BG$12+('Insumo 3'!$E57*'Insumo 4'!BG$47)</f>
        <v>5.7073404184097187</v>
      </c>
      <c r="FA88" s="68">
        <f>'Insumo 4'!BH$12+('Insumo 3'!$E57*'Insumo 4'!BH$47)</f>
        <v>7.0504072691127178</v>
      </c>
      <c r="FB88" s="68">
        <f>'Insumo 4'!BI$12+('Insumo 3'!$E57*'Insumo 4'!BI$47)</f>
        <v>8.8820332202992756</v>
      </c>
      <c r="FC88" s="68">
        <f>'Insumo 4'!BJ$12+('Insumo 3'!$E57*'Insumo 4'!BJ$47)</f>
        <v>11.026161781928824</v>
      </c>
      <c r="FD88" s="68">
        <f>'Insumo 4'!BK$12+('Insumo 3'!$E57*'Insumo 4'!BK$47)</f>
        <v>13.441932601773868</v>
      </c>
      <c r="FE88" s="68">
        <f>'Insumo 4'!BL$12+('Insumo 3'!$E57*'Insumo 4'!BL$47)</f>
        <v>15.851830475152383</v>
      </c>
      <c r="FF88" s="68">
        <f>'Insumo 4'!BM$12+('Insumo 3'!$E57*'Insumo 4'!BM$47)</f>
        <v>18.32839524782985</v>
      </c>
      <c r="FG88" s="68">
        <f>'Insumo 4'!BN$12+('Insumo 3'!$E57*'Insumo 4'!BN$47)</f>
        <v>20.633256044821803</v>
      </c>
      <c r="FH88" s="68">
        <f>'Insumo 4'!BO$12+('Insumo 3'!$E57*'Insumo 4'!BO$47)</f>
        <v>22.702442791697692</v>
      </c>
      <c r="FI88" s="68">
        <f>'Insumo 4'!BP$12+('Insumo 3'!$E57*'Insumo 4'!BP$47)</f>
        <v>24.552089269037733</v>
      </c>
      <c r="FJ88" s="68">
        <f>'Insumo 4'!BQ$12+('Insumo 3'!$E57*'Insumo 4'!BQ$47)</f>
        <v>25.720893538614671</v>
      </c>
      <c r="FK88" s="68">
        <f>'Insumo 4'!BR$12+('Insumo 3'!$E57*'Insumo 4'!BR$47)</f>
        <v>26.260600551749292</v>
      </c>
      <c r="FL88" s="68">
        <f>'Insumo 4'!BS$12+('Insumo 3'!$E57*'Insumo 4'!BS$47)</f>
        <v>26.414029407676342</v>
      </c>
      <c r="FM88" s="68">
        <f>'Insumo 4'!BT$12+('Insumo 3'!$E57*'Insumo 4'!BT$47)</f>
        <v>26.403963442183191</v>
      </c>
      <c r="FN88" s="68">
        <f>'Insumo 4'!BU$12+('Insumo 3'!$E57*'Insumo 4'!BU$47)</f>
        <v>26.27874013233847</v>
      </c>
      <c r="FO88" s="68">
        <f>'Insumo 4'!BV$12+('Insumo 3'!$E57*'Insumo 4'!BV$47)</f>
        <v>26.024831228714678</v>
      </c>
      <c r="FP88" s="68">
        <f>'Insumo 4'!BW$12+('Insumo 3'!$E57*'Insumo 4'!BW$47)</f>
        <v>25.745110073224069</v>
      </c>
      <c r="FQ88" s="68">
        <f>'Insumo 4'!BX$12+('Insumo 3'!$E57*'Insumo 4'!BX$47)</f>
        <v>25.54200236949071</v>
      </c>
      <c r="FR88" s="68">
        <f>'Insumo 4'!BY$12+('Insumo 3'!$E57*'Insumo 4'!BY$47)</f>
        <v>25.285552744459338</v>
      </c>
      <c r="FS88" s="68">
        <f>'Insumo 4'!BZ$12+('Insumo 3'!$E57*'Insumo 4'!BZ$47)</f>
        <v>25.117798404052017</v>
      </c>
      <c r="FT88" s="68">
        <f>'Insumo 4'!CA$12+('Insumo 3'!$E57*'Insumo 4'!CA$47)</f>
        <v>24.845080090792408</v>
      </c>
      <c r="FU88" s="68">
        <f>'Insumo 4'!CB$12+('Insumo 3'!$E57*'Insumo 4'!CB$47)</f>
        <v>24.61971144616659</v>
      </c>
      <c r="FV88" s="68">
        <f>'Insumo 4'!CC$12+('Insumo 3'!$E57*'Insumo 4'!CC$47)</f>
        <v>24.443878090393412</v>
      </c>
      <c r="FW88" s="68">
        <f>'Insumo 4'!CD$12+('Insumo 3'!$E57*'Insumo 4'!CD$47)</f>
        <v>24.322467795329274</v>
      </c>
      <c r="FX88" s="68">
        <f>'Insumo 4'!CE$12+('Insumo 3'!$E57*'Insumo 4'!CE$47)</f>
        <v>24.072345458471268</v>
      </c>
      <c r="FY88" s="68">
        <f>'Insumo 4'!CF$12+('Insumo 3'!$E57*'Insumo 4'!CF$47)</f>
        <v>23.8770214558756</v>
      </c>
      <c r="FZ88" s="68">
        <f>'Insumo 4'!CG$12+('Insumo 3'!$E57*'Insumo 4'!CG$47)</f>
        <v>23.664066120534613</v>
      </c>
      <c r="GA88" s="68">
        <f>'Insumo 4'!CH$12+('Insumo 3'!$E57*'Insumo 4'!CH$47)</f>
        <v>23.441715067511154</v>
      </c>
      <c r="GB88" s="68">
        <f>'Insumo 4'!CI$12+('Insumo 3'!$E57*'Insumo 4'!CI$47)</f>
        <v>23.218345634701183</v>
      </c>
      <c r="GC88" s="68">
        <f>'Insumo 4'!CJ$12+('Insumo 3'!$E57*'Insumo 4'!CJ$47)</f>
        <v>23.003360119775841</v>
      </c>
      <c r="GD88" s="68">
        <f>'Insumo 4'!CK$12+('Insumo 3'!$E57*'Insumo 4'!CK$47)</f>
        <v>22.792617685243332</v>
      </c>
      <c r="GE88" s="68">
        <f>'Insumo 4'!CL$12+('Insumo 3'!$E57*'Insumo 4'!CL$47)</f>
        <v>22.589838555472902</v>
      </c>
      <c r="GF88" s="68">
        <f>'Insumo 4'!CM$12+('Insumo 3'!$E57*'Insumo 4'!CM$47)</f>
        <v>22.392298108997924</v>
      </c>
      <c r="GG88" s="68">
        <f>'Insumo 4'!CN$12+('Insumo 3'!$E57*'Insumo 4'!CN$47)</f>
        <v>22.194758168675921</v>
      </c>
    </row>
    <row r="89" spans="1:189">
      <c r="A89">
        <f>'Población %'!A134</f>
        <v>2073</v>
      </c>
      <c r="B89" s="67">
        <f>'Población %'!B134*CU89</f>
        <v>3.2185396705879305E-4</v>
      </c>
      <c r="C89" s="67">
        <f>'Población %'!C134*CV89</f>
        <v>3.4158386687297603E-4</v>
      </c>
      <c r="D89" s="67">
        <f>'Población %'!D134*CW89</f>
        <v>3.7226155149088804E-4</v>
      </c>
      <c r="E89" s="67">
        <f>'Población %'!E134*CX89</f>
        <v>4.0914298271289395E-4</v>
      </c>
      <c r="F89" s="67">
        <f>'Población %'!F134*CY89</f>
        <v>4.402100127074234E-4</v>
      </c>
      <c r="G89" s="67">
        <f>'Población %'!G134*CZ89</f>
        <v>4.7076664789741206E-4</v>
      </c>
      <c r="H89" s="67">
        <f>'Población %'!H134*DA89</f>
        <v>5.1557036569614863E-4</v>
      </c>
      <c r="I89" s="67">
        <f>'Población %'!I134*DB89</f>
        <v>5.6028391841174148E-4</v>
      </c>
      <c r="J89" s="67">
        <f>'Población %'!J134*DC89</f>
        <v>6.0032194156980358E-4</v>
      </c>
      <c r="K89" s="67">
        <f>'Población %'!K134*DD89</f>
        <v>6.3042709046880337E-4</v>
      </c>
      <c r="L89" s="67">
        <f>'Población %'!L134*DE89</f>
        <v>6.6155059861768332E-4</v>
      </c>
      <c r="M89" s="67">
        <f>'Población %'!M134*DF89</f>
        <v>6.9448308104044277E-4</v>
      </c>
      <c r="N89" s="67">
        <f>'Población %'!N134*DG89</f>
        <v>7.6915740941597944E-4</v>
      </c>
      <c r="O89" s="67">
        <f>'Población %'!O134*DH89</f>
        <v>8.8806784286973384E-4</v>
      </c>
      <c r="P89" s="67">
        <f>'Población %'!P134*DI89</f>
        <v>1.0609966999756285E-3</v>
      </c>
      <c r="Q89" s="67">
        <f>'Población %'!Q134*DJ89</f>
        <v>1.3021778303335273E-3</v>
      </c>
      <c r="R89" s="67">
        <f>'Población %'!R134*DK89</f>
        <v>1.8267077634916476E-3</v>
      </c>
      <c r="S89" s="67">
        <f>'Población %'!S134*DL89</f>
        <v>2.1433459861305007E-3</v>
      </c>
      <c r="T89" s="67">
        <f>'Población %'!T134*DM89</f>
        <v>2.376125183463626E-3</v>
      </c>
      <c r="U89" s="67">
        <f>'Población %'!U134*DN89</f>
        <v>2.4772185265639619E-3</v>
      </c>
      <c r="V89" s="67">
        <f>'Población %'!V134*DO89</f>
        <v>2.5360138841538492E-3</v>
      </c>
      <c r="W89" s="67">
        <f>'Población %'!W134*DP89</f>
        <v>2.4850236673556935E-3</v>
      </c>
      <c r="X89" s="67">
        <f>'Población %'!X134*DQ89</f>
        <v>2.4978335382837354E-3</v>
      </c>
      <c r="Y89" s="67">
        <f>'Población %'!Y134*DR89</f>
        <v>2.5827728153078014E-3</v>
      </c>
      <c r="Z89" s="67">
        <f>'Población %'!Z134*DS89</f>
        <v>2.6416535967859704E-3</v>
      </c>
      <c r="AA89" s="67">
        <f>'Población %'!AA134*DT89</f>
        <v>2.7014421877162588E-3</v>
      </c>
      <c r="AB89" s="67">
        <f>'Población %'!AB134*DU89</f>
        <v>2.7844120711194393E-3</v>
      </c>
      <c r="AC89" s="67">
        <f>'Población %'!AC134*DV89</f>
        <v>2.828822578369145E-3</v>
      </c>
      <c r="AD89" s="67">
        <f>'Población %'!AD134*DW89</f>
        <v>2.8659781925442968E-3</v>
      </c>
      <c r="AE89" s="67">
        <f>'Población %'!AE134*DX89</f>
        <v>2.9865715010798733E-3</v>
      </c>
      <c r="AF89" s="67">
        <f>'Población %'!AF134*DY89</f>
        <v>3.1236165464618411E-3</v>
      </c>
      <c r="AG89" s="67">
        <f>'Población %'!AG134*DZ89</f>
        <v>3.2678180508655379E-3</v>
      </c>
      <c r="AH89" s="67">
        <f>'Población %'!AH134*EA89</f>
        <v>3.4242224302377805E-3</v>
      </c>
      <c r="AI89" s="67">
        <f>'Población %'!AI134*EB89</f>
        <v>3.5292697676003238E-3</v>
      </c>
      <c r="AJ89" s="67">
        <f>'Población %'!AJ134*EC89</f>
        <v>3.694843569231701E-3</v>
      </c>
      <c r="AK89" s="67">
        <f>'Población %'!AK134*ED89</f>
        <v>3.8462129303716394E-3</v>
      </c>
      <c r="AL89" s="67">
        <f>'Población %'!AL134*EE89</f>
        <v>4.0414786135720675E-3</v>
      </c>
      <c r="AM89" s="67">
        <f>'Población %'!AM134*EF89</f>
        <v>4.2395663102197936E-3</v>
      </c>
      <c r="AN89" s="67">
        <f>'Población %'!AN134*EG89</f>
        <v>4.5672196377213323E-3</v>
      </c>
      <c r="AO89" s="67">
        <f>'Población %'!AO134*EH89</f>
        <v>5.0591699394994406E-3</v>
      </c>
      <c r="AP89" s="67">
        <f>'Población %'!AP134*EI89</f>
        <v>5.6621686572751236E-3</v>
      </c>
      <c r="AQ89" s="67">
        <f>'Población %'!AQ134*EJ89</f>
        <v>6.2169757587499062E-3</v>
      </c>
      <c r="AR89" s="67">
        <f>'Población %'!AR134*EK89</f>
        <v>6.6677223938008696E-3</v>
      </c>
      <c r="AS89" s="67">
        <f>'Población %'!AS134*EL89</f>
        <v>7.2329837115219595E-3</v>
      </c>
      <c r="AT89" s="67">
        <f>'Población %'!AT134*EM89</f>
        <v>8.1528914991739459E-3</v>
      </c>
      <c r="AU89" s="67">
        <f>'Población %'!AU134*EN89</f>
        <v>9.308311349722204E-3</v>
      </c>
      <c r="AV89" s="67">
        <f>'Población %'!AV134*EO89</f>
        <v>1.0637971683339041E-2</v>
      </c>
      <c r="AW89" s="67">
        <f>'Población %'!AW134*EP89</f>
        <v>1.2059408560052255E-2</v>
      </c>
      <c r="AX89" s="67">
        <f>'Población %'!AX134*EQ89</f>
        <v>1.4045273317672516E-2</v>
      </c>
      <c r="AY89" s="67">
        <f>'Población %'!AY134*ER89</f>
        <v>1.6648761730699072E-2</v>
      </c>
      <c r="AZ89" s="67">
        <f>'Población %'!AZ134*ES89</f>
        <v>1.9652672355737637E-2</v>
      </c>
      <c r="BA89" s="67">
        <f>'Población %'!BA134*ET89</f>
        <v>2.2782306927801834E-2</v>
      </c>
      <c r="BB89" s="67">
        <f>'Población %'!BB134*EU89</f>
        <v>2.6133768942258322E-2</v>
      </c>
      <c r="BC89" s="67">
        <f>'Población %'!BC134*EV89</f>
        <v>3.1543244465565237E-2</v>
      </c>
      <c r="BD89" s="67">
        <f>'Población %'!BD134*EW89</f>
        <v>4.0162742059259092E-2</v>
      </c>
      <c r="BE89" s="67">
        <f>'Población %'!BE134*EX89</f>
        <v>5.0678630997610254E-2</v>
      </c>
      <c r="BF89" s="67">
        <f>'Población %'!BF134*EY89</f>
        <v>6.3234118134293318E-2</v>
      </c>
      <c r="BG89" s="67">
        <f>'Población %'!BG134*EZ89</f>
        <v>7.526609444629595E-2</v>
      </c>
      <c r="BH89" s="67">
        <f>'Población %'!BH134*FA89</f>
        <v>9.1925586700209991E-2</v>
      </c>
      <c r="BI89" s="67">
        <f>'Población %'!BI134*FB89</f>
        <v>0.11437632289342944</v>
      </c>
      <c r="BJ89" s="67">
        <f>'Población %'!BJ134*FC89</f>
        <v>0.140499228990977</v>
      </c>
      <c r="BK89" s="67">
        <f>'Población %'!BK134*FD89</f>
        <v>0.17014917544889838</v>
      </c>
      <c r="BL89" s="67">
        <f>'Población %'!BL134*FE89</f>
        <v>0.19983794851031875</v>
      </c>
      <c r="BM89" s="67">
        <f>'Población %'!BM134*FF89</f>
        <v>0.23011677381129106</v>
      </c>
      <c r="BN89" s="67">
        <f>'Población %'!BN134*FG89</f>
        <v>0.25822888603423044</v>
      </c>
      <c r="BO89" s="67">
        <f>'Población %'!BO134*FH89</f>
        <v>0.2831636545721074</v>
      </c>
      <c r="BP89" s="67">
        <f>'Población %'!BP134*FI89</f>
        <v>0.30493296858472729</v>
      </c>
      <c r="BQ89" s="67">
        <f>'Población %'!BQ134*FJ89</f>
        <v>0.31802451693242839</v>
      </c>
      <c r="BR89" s="67">
        <f>'Población %'!BR134*FK89</f>
        <v>0.32296118354216502</v>
      </c>
      <c r="BS89" s="67">
        <f>'Población %'!BS134*FL89</f>
        <v>0.32203856805624465</v>
      </c>
      <c r="BT89" s="67">
        <f>'Población %'!BT134*FM89</f>
        <v>0.32224780888302396</v>
      </c>
      <c r="BU89" s="67">
        <f>'Población %'!BU134*FN89</f>
        <v>0.3259289089175047</v>
      </c>
      <c r="BV89" s="67">
        <f>'Población %'!BV134*FO89</f>
        <v>0.3303944240520108</v>
      </c>
      <c r="BW89" s="67">
        <f>'Población %'!BW134*FP89</f>
        <v>0.33302223472468256</v>
      </c>
      <c r="BX89" s="67">
        <f>'Población %'!BX134*FQ89</f>
        <v>0.33622090619410772</v>
      </c>
      <c r="BY89" s="67">
        <f>'Población %'!BY134*FR89</f>
        <v>0.33344854739815682</v>
      </c>
      <c r="BZ89" s="67">
        <f>'Población %'!BZ134*FS89</f>
        <v>0.32403221607980803</v>
      </c>
      <c r="CA89" s="67">
        <f>'Población %'!CA134*FT89</f>
        <v>0.30785345458087332</v>
      </c>
      <c r="CB89" s="67">
        <f>'Población %'!CB134*FU89</f>
        <v>0.29230476651677495</v>
      </c>
      <c r="CC89" s="67">
        <f>'Población %'!CC134*FV89</f>
        <v>0.27687098880399447</v>
      </c>
      <c r="CD89" s="67">
        <f>'Población %'!CD134*FW89</f>
        <v>0.25986611058201209</v>
      </c>
      <c r="CE89" s="67">
        <f>'Población %'!CE134*FX89</f>
        <v>0.2392457023029117</v>
      </c>
      <c r="CF89" s="67">
        <f>'Población %'!CF134*FY89</f>
        <v>0.21790492153872132</v>
      </c>
      <c r="CG89" s="67">
        <f>'Población %'!CG134*FZ89</f>
        <v>0.1961488910226577</v>
      </c>
      <c r="CH89" s="67">
        <f>'Población %'!CH134*GA89</f>
        <v>0.17392165020482842</v>
      </c>
      <c r="CI89" s="67">
        <f>'Población %'!CI134*GB89</f>
        <v>0.15367900215236532</v>
      </c>
      <c r="CJ89" s="67">
        <f>'Población %'!CJ134*GC89</f>
        <v>0.13671928917148984</v>
      </c>
      <c r="CK89" s="67">
        <f>'Población %'!CK134*GD89</f>
        <v>0.12211143580768347</v>
      </c>
      <c r="CL89" s="67">
        <f>'Población %'!CL134*GE89</f>
        <v>0.10708042401135442</v>
      </c>
      <c r="CM89" s="67">
        <f>'Población %'!CM134*GF89</f>
        <v>9.4106349633458306E-2</v>
      </c>
      <c r="CN89" s="67">
        <f>'Población %'!CN134*GG89</f>
        <v>8.280275254153649E-2</v>
      </c>
      <c r="CP89" s="72">
        <f t="shared" si="3"/>
        <v>8.232817841283099</v>
      </c>
      <c r="CQ89" s="83">
        <f>100*'Población %'!CR134</f>
        <v>26.071033649549076</v>
      </c>
      <c r="CR89" s="83">
        <f t="shared" si="4"/>
        <v>31.578409785933033</v>
      </c>
      <c r="CT89">
        <f t="shared" si="5"/>
        <v>2073</v>
      </c>
      <c r="CU89" s="68">
        <f>'Insumo 4'!B$12+('Insumo 3'!$E58*'Insumo 4'!B$47)</f>
        <v>3.6474659337864201E-2</v>
      </c>
      <c r="CV89" s="68">
        <f>'Insumo 4'!C$12+('Insumo 3'!$E58*'Insumo 4'!C$47)</f>
        <v>3.8398745019953238E-2</v>
      </c>
      <c r="CW89" s="68">
        <f>'Insumo 4'!D$12+('Insumo 3'!$E58*'Insumo 4'!D$47)</f>
        <v>4.1465588712493076E-2</v>
      </c>
      <c r="CX89" s="68">
        <f>'Insumo 4'!E$12+('Insumo 3'!$E58*'Insumo 4'!E$47)</f>
        <v>4.5063052686806007E-2</v>
      </c>
      <c r="CY89" s="68">
        <f>'Insumo 4'!F$12+('Insumo 3'!$E58*'Insumo 4'!F$47)</f>
        <v>4.7998532175676061E-2</v>
      </c>
      <c r="CZ89" s="68">
        <f>'Insumo 4'!G$12+('Insumo 3'!$E58*'Insumo 4'!G$47)</f>
        <v>5.0793846945366268E-2</v>
      </c>
      <c r="DA89" s="68">
        <f>'Insumo 4'!H$12+('Insumo 3'!$E58*'Insumo 4'!H$47)</f>
        <v>5.5035058429168997E-2</v>
      </c>
      <c r="DB89" s="68">
        <f>'Insumo 4'!I$12+('Insumo 3'!$E58*'Insumo 4'!I$47)</f>
        <v>5.91674448125575E-2</v>
      </c>
      <c r="DC89" s="68">
        <f>'Insumo 4'!J$12+('Insumo 3'!$E58*'Insumo 4'!J$47)</f>
        <v>6.2717537177454943E-2</v>
      </c>
      <c r="DD89" s="68">
        <f>'Insumo 4'!K$12+('Insumo 3'!$E58*'Insumo 4'!K$47)</f>
        <v>6.51625750448937E-2</v>
      </c>
      <c r="DE89" s="68">
        <f>'Insumo 4'!L$12+('Insumo 3'!$E58*'Insumo 4'!L$47)</f>
        <v>6.7714867150092353E-2</v>
      </c>
      <c r="DF89" s="68">
        <f>'Insumo 4'!M$12+('Insumo 3'!$E58*'Insumo 4'!M$47)</f>
        <v>7.0491431594873269E-2</v>
      </c>
      <c r="DG89" s="68">
        <f>'Insumo 4'!N$12+('Insumo 3'!$E58*'Insumo 4'!N$47)</f>
        <v>7.7499880688363332E-2</v>
      </c>
      <c r="DH89" s="68">
        <f>'Insumo 4'!O$12+('Insumo 3'!$E58*'Insumo 4'!O$47)</f>
        <v>8.8853762600060601E-2</v>
      </c>
      <c r="DI89" s="68">
        <f>'Insumo 4'!P$12+('Insumo 3'!$E58*'Insumo 4'!P$47)</f>
        <v>0.10544133391715695</v>
      </c>
      <c r="DJ89" s="68">
        <f>'Insumo 4'!Q$12+('Insumo 3'!$E58*'Insumo 4'!Q$47)</f>
        <v>0.12869070808400385</v>
      </c>
      <c r="DK89" s="68">
        <f>'Insumo 4'!R$12+('Insumo 3'!$E58*'Insumo 4'!R$47)</f>
        <v>0.17979258603441386</v>
      </c>
      <c r="DL89" s="68">
        <f>'Insumo 4'!S$12+('Insumo 3'!$E58*'Insumo 4'!S$47)</f>
        <v>0.21033150196994835</v>
      </c>
      <c r="DM89" s="68">
        <f>'Insumo 4'!T$12+('Insumo 3'!$E58*'Insumo 4'!T$47)</f>
        <v>0.23253494245531847</v>
      </c>
      <c r="DN89" s="68">
        <f>'Insumo 4'!U$12+('Insumo 3'!$E58*'Insumo 4'!U$47)</f>
        <v>0.2418281513532784</v>
      </c>
      <c r="DO89" s="68">
        <f>'Insumo 4'!V$12+('Insumo 3'!$E58*'Insumo 4'!V$47)</f>
        <v>0.24704743176300953</v>
      </c>
      <c r="DP89" s="68">
        <f>'Insumo 4'!W$12+('Insumo 3'!$E58*'Insumo 4'!W$47)</f>
        <v>0.24163160871514944</v>
      </c>
      <c r="DQ89" s="68">
        <f>'Insumo 4'!X$12+('Insumo 3'!$E58*'Insumo 4'!X$47)</f>
        <v>0.24246131172335852</v>
      </c>
      <c r="DR89" s="68">
        <f>'Insumo 4'!Y$12+('Insumo 3'!$E58*'Insumo 4'!Y$47)</f>
        <v>0.25027771399789844</v>
      </c>
      <c r="DS89" s="68">
        <f>'Insumo 4'!Z$12+('Insumo 3'!$E58*'Insumo 4'!Z$47)</f>
        <v>0.25552325157033223</v>
      </c>
      <c r="DT89" s="68">
        <f>'Insumo 4'!AA$12+('Insumo 3'!$E58*'Insumo 4'!AA$47)</f>
        <v>0.26075830986593818</v>
      </c>
      <c r="DU89" s="68">
        <f>'Insumo 4'!AB$12+('Insumo 3'!$E58*'Insumo 4'!AB$47)</f>
        <v>0.26806608352635614</v>
      </c>
      <c r="DV89" s="68">
        <f>'Insumo 4'!AC$12+('Insumo 3'!$E58*'Insumo 4'!AC$47)</f>
        <v>0.27149363543882254</v>
      </c>
      <c r="DW89" s="68">
        <f>'Insumo 4'!AD$12+('Insumo 3'!$E58*'Insumo 4'!AD$47)</f>
        <v>0.27408601486140627</v>
      </c>
      <c r="DX89" s="68">
        <f>'Insumo 4'!AE$12+('Insumo 3'!$E58*'Insumo 4'!AE$47)</f>
        <v>0.28447057705343542</v>
      </c>
      <c r="DY89" s="68">
        <f>'Insumo 4'!AF$12+('Insumo 3'!$E58*'Insumo 4'!AF$47)</f>
        <v>0.29610266623758313</v>
      </c>
      <c r="DZ89" s="68">
        <f>'Insumo 4'!AG$12+('Insumo 3'!$E58*'Insumo 4'!AG$47)</f>
        <v>0.30801097658936599</v>
      </c>
      <c r="EA89" s="68">
        <f>'Insumo 4'!AH$12+('Insumo 3'!$E58*'Insumo 4'!AH$47)</f>
        <v>0.32063961916892453</v>
      </c>
      <c r="EB89" s="68">
        <f>'Insumo 4'!AI$12+('Insumo 3'!$E58*'Insumo 4'!AI$47)</f>
        <v>0.32811470391392478</v>
      </c>
      <c r="EC89" s="68">
        <f>'Insumo 4'!AJ$12+('Insumo 3'!$E58*'Insumo 4'!AJ$47)</f>
        <v>0.34087268616895938</v>
      </c>
      <c r="ED89" s="68">
        <f>'Insumo 4'!AK$12+('Insumo 3'!$E58*'Insumo 4'!AK$47)</f>
        <v>0.35167447643998856</v>
      </c>
      <c r="EE89" s="68">
        <f>'Insumo 4'!AL$12+('Insumo 3'!$E58*'Insumo 4'!AL$47)</f>
        <v>0.3656737612995426</v>
      </c>
      <c r="EF89" s="68">
        <f>'Insumo 4'!AM$12+('Insumo 3'!$E58*'Insumo 4'!AM$47)</f>
        <v>0.37916078637591688</v>
      </c>
      <c r="EG89" s="68">
        <f>'Insumo 4'!AN$12+('Insumo 3'!$E58*'Insumo 4'!AN$47)</f>
        <v>0.40363153980518351</v>
      </c>
      <c r="EH89" s="68">
        <f>'Insumo 4'!AO$12+('Insumo 3'!$E58*'Insumo 4'!AO$47)</f>
        <v>0.44173429323217256</v>
      </c>
      <c r="EI89" s="68">
        <f>'Insumo 4'!AP$12+('Insumo 3'!$E58*'Insumo 4'!AP$47)</f>
        <v>0.48805530937593883</v>
      </c>
      <c r="EJ89" s="68">
        <f>'Insumo 4'!AQ$12+('Insumo 3'!$E58*'Insumo 4'!AQ$47)</f>
        <v>0.52855132429935903</v>
      </c>
      <c r="EK89" s="68">
        <f>'Insumo 4'!AR$12+('Insumo 3'!$E58*'Insumo 4'!AR$47)</f>
        <v>0.55887303114289144</v>
      </c>
      <c r="EL89" s="68">
        <f>'Insumo 4'!AS$12+('Insumo 3'!$E58*'Insumo 4'!AS$47)</f>
        <v>0.59792461311648604</v>
      </c>
      <c r="EM89" s="68">
        <f>'Insumo 4'!AT$12+('Insumo 3'!$E58*'Insumo 4'!AT$47)</f>
        <v>0.66508574397133091</v>
      </c>
      <c r="EN89" s="68">
        <f>'Insumo 4'!AU$12+('Insumo 3'!$E58*'Insumo 4'!AU$47)</f>
        <v>0.74937606921106326</v>
      </c>
      <c r="EO89" s="68">
        <f>'Insumo 4'!AV$12+('Insumo 3'!$E58*'Insumo 4'!AV$47)</f>
        <v>0.8452226793314046</v>
      </c>
      <c r="EP89" s="68">
        <f>'Insumo 4'!AW$12+('Insumo 3'!$E58*'Insumo 4'!AW$47)</f>
        <v>0.94610829171303612</v>
      </c>
      <c r="EQ89" s="68">
        <f>'Insumo 4'!AX$12+('Insumo 3'!$E58*'Insumo 4'!AX$47)</f>
        <v>1.0892424083505621</v>
      </c>
      <c r="ER89" s="68">
        <f>'Insumo 4'!AY$12+('Insumo 3'!$E58*'Insumo 4'!AY$47)</f>
        <v>1.2776037205238855</v>
      </c>
      <c r="ES89" s="68">
        <f>'Insumo 4'!AZ$12+('Insumo 3'!$E58*'Insumo 4'!AZ$47)</f>
        <v>1.4954857175973979</v>
      </c>
      <c r="ET89" s="68">
        <f>'Insumo 4'!BA$12+('Insumo 3'!$E58*'Insumo 4'!BA$47)</f>
        <v>1.7238654777408129</v>
      </c>
      <c r="EU89" s="68">
        <f>'Insumo 4'!BB$12+('Insumo 3'!$E58*'Insumo 4'!BB$47)</f>
        <v>1.9709303809230372</v>
      </c>
      <c r="EV89" s="68">
        <f>'Insumo 4'!BC$12+('Insumo 3'!$E58*'Insumo 4'!BC$47)</f>
        <v>2.3730620762603873</v>
      </c>
      <c r="EW89" s="68">
        <f>'Insumo 4'!BD$12+('Insumo 3'!$E58*'Insumo 4'!BD$47)</f>
        <v>3.015414665513565</v>
      </c>
      <c r="EX89" s="68">
        <f>'Insumo 4'!BE$12+('Insumo 3'!$E58*'Insumo 4'!BE$47)</f>
        <v>3.8119332386610321</v>
      </c>
      <c r="EY89" s="68">
        <f>'Insumo 4'!BF$12+('Insumo 3'!$E58*'Insumo 4'!BF$47)</f>
        <v>4.7899784134431194</v>
      </c>
      <c r="EZ89" s="68">
        <f>'Insumo 4'!BG$12+('Insumo 3'!$E58*'Insumo 4'!BG$47)</f>
        <v>5.7616139037814715</v>
      </c>
      <c r="FA89" s="68">
        <f>'Insumo 4'!BH$12+('Insumo 3'!$E58*'Insumo 4'!BH$47)</f>
        <v>7.1139161859698863</v>
      </c>
      <c r="FB89" s="68">
        <f>'Insumo 4'!BI$12+('Insumo 3'!$E58*'Insumo 4'!BI$47)</f>
        <v>8.9576685711177291</v>
      </c>
      <c r="FC89" s="68">
        <f>'Insumo 4'!BJ$12+('Insumo 3'!$E58*'Insumo 4'!BJ$47)</f>
        <v>11.114458257085616</v>
      </c>
      <c r="FD89" s="68">
        <f>'Insumo 4'!BK$12+('Insumo 3'!$E58*'Insumo 4'!BK$47)</f>
        <v>13.544008752970491</v>
      </c>
      <c r="FE89" s="68">
        <f>'Insumo 4'!BL$12+('Insumo 3'!$E58*'Insumo 4'!BL$47)</f>
        <v>15.965303268192919</v>
      </c>
      <c r="FF89" s="68">
        <f>'Insumo 4'!BM$12+('Insumo 3'!$E58*'Insumo 4'!BM$47)</f>
        <v>18.455141450248046</v>
      </c>
      <c r="FG89" s="68">
        <f>'Insumo 4'!BN$12+('Insumo 3'!$E58*'Insumo 4'!BN$47)</f>
        <v>20.775045743764569</v>
      </c>
      <c r="FH89" s="68">
        <f>'Insumo 4'!BO$12+('Insumo 3'!$E58*'Insumo 4'!BO$47)</f>
        <v>22.859013531798205</v>
      </c>
      <c r="FI89" s="68">
        <f>'Insumo 4'!BP$12+('Insumo 3'!$E58*'Insumo 4'!BP$47)</f>
        <v>24.723264360688258</v>
      </c>
      <c r="FJ89" s="68">
        <f>'Insumo 4'!BQ$12+('Insumo 3'!$E58*'Insumo 4'!BQ$47)</f>
        <v>25.89680008152223</v>
      </c>
      <c r="FK89" s="68">
        <f>'Insumo 4'!BR$12+('Insumo 3'!$E58*'Insumo 4'!BR$47)</f>
        <v>26.432698077441163</v>
      </c>
      <c r="FL89" s="68">
        <f>'Insumo 4'!BS$12+('Insumo 3'!$E58*'Insumo 4'!BS$47)</f>
        <v>26.580581810543816</v>
      </c>
      <c r="FM89" s="68">
        <f>'Insumo 4'!BT$12+('Insumo 3'!$E58*'Insumo 4'!BT$47)</f>
        <v>26.567805189592541</v>
      </c>
      <c r="FN89" s="68">
        <f>'Insumo 4'!BU$12+('Insumo 3'!$E58*'Insumo 4'!BU$47)</f>
        <v>26.444139173974484</v>
      </c>
      <c r="FO89" s="68">
        <f>'Insumo 4'!BV$12+('Insumo 3'!$E58*'Insumo 4'!BV$47)</f>
        <v>26.195224318714381</v>
      </c>
      <c r="FP89" s="68">
        <f>'Insumo 4'!BW$12+('Insumo 3'!$E58*'Insumo 4'!BW$47)</f>
        <v>25.924146157677487</v>
      </c>
      <c r="FQ89" s="68">
        <f>'Insumo 4'!BX$12+('Insumo 3'!$E58*'Insumo 4'!BX$47)</f>
        <v>25.731480693914246</v>
      </c>
      <c r="FR89" s="68">
        <f>'Insumo 4'!BY$12+('Insumo 3'!$E58*'Insumo 4'!BY$47)</f>
        <v>25.483983540513478</v>
      </c>
      <c r="FS89" s="68">
        <f>'Insumo 4'!BZ$12+('Insumo 3'!$E58*'Insumo 4'!BZ$47)</f>
        <v>25.325540010731945</v>
      </c>
      <c r="FT89" s="68">
        <f>'Insumo 4'!CA$12+('Insumo 3'!$E58*'Insumo 4'!CA$47)</f>
        <v>25.058605799923725</v>
      </c>
      <c r="FU89" s="68">
        <f>'Insumo 4'!CB$12+('Insumo 3'!$E58*'Insumo 4'!CB$47)</f>
        <v>24.838030505294974</v>
      </c>
      <c r="FV89" s="68">
        <f>'Insumo 4'!CC$12+('Insumo 3'!$E58*'Insumo 4'!CC$47)</f>
        <v>24.666789454728125</v>
      </c>
      <c r="FW89" s="68">
        <f>'Insumo 4'!CD$12+('Insumo 3'!$E58*'Insumo 4'!CD$47)</f>
        <v>24.551122046940346</v>
      </c>
      <c r="FX89" s="68">
        <f>'Insumo 4'!CE$12+('Insumo 3'!$E58*'Insumo 4'!CE$47)</f>
        <v>24.304901994190537</v>
      </c>
      <c r="FY89" s="68">
        <f>'Insumo 4'!CF$12+('Insumo 3'!$E58*'Insumo 4'!CF$47)</f>
        <v>24.115108830047781</v>
      </c>
      <c r="FZ89" s="68">
        <f>'Insumo 4'!CG$12+('Insumo 3'!$E58*'Insumo 4'!CG$47)</f>
        <v>23.908990866902457</v>
      </c>
      <c r="GA89" s="68">
        <f>'Insumo 4'!CH$12+('Insumo 3'!$E58*'Insumo 4'!CH$47)</f>
        <v>23.694173436458371</v>
      </c>
      <c r="GB89" s="68">
        <f>'Insumo 4'!CI$12+('Insumo 3'!$E58*'Insumo 4'!CI$47)</f>
        <v>23.478413091172666</v>
      </c>
      <c r="GC89" s="68">
        <f>'Insumo 4'!CJ$12+('Insumo 3'!$E58*'Insumo 4'!CJ$47)</f>
        <v>23.270415390736204</v>
      </c>
      <c r="GD89" s="68">
        <f>'Insumo 4'!CK$12+('Insumo 3'!$E58*'Insumo 4'!CK$47)</f>
        <v>23.066346345924664</v>
      </c>
      <c r="GE89" s="68">
        <f>'Insumo 4'!CL$12+('Insumo 3'!$E58*'Insumo 4'!CL$47)</f>
        <v>22.869650501512375</v>
      </c>
      <c r="GF89" s="68">
        <f>'Insumo 4'!CM$12+('Insumo 3'!$E58*'Insumo 4'!CM$47)</f>
        <v>22.677805138517002</v>
      </c>
      <c r="GG89" s="68">
        <f>'Insumo 4'!CN$12+('Insumo 3'!$E58*'Insumo 4'!CN$47)</f>
        <v>22.48596024416717</v>
      </c>
    </row>
    <row r="90" spans="1:189">
      <c r="A90">
        <f>'Población %'!A135</f>
        <v>2074</v>
      </c>
      <c r="B90" s="67">
        <f>'Población %'!B135*CU90</f>
        <v>3.2591517081233707E-4</v>
      </c>
      <c r="C90" s="67">
        <f>'Población %'!C135*CV90</f>
        <v>3.4580289741035494E-4</v>
      </c>
      <c r="D90" s="67">
        <f>'Población %'!D135*CW90</f>
        <v>3.7676805407645553E-4</v>
      </c>
      <c r="E90" s="67">
        <f>'Población %'!E135*CX90</f>
        <v>4.1348597578614465E-4</v>
      </c>
      <c r="F90" s="67">
        <f>'Población %'!F135*CY90</f>
        <v>4.4535056492898484E-4</v>
      </c>
      <c r="G90" s="67">
        <f>'Población %'!G135*CZ90</f>
        <v>4.7624031932270235E-4</v>
      </c>
      <c r="H90" s="67">
        <f>'Población %'!H135*DA90</f>
        <v>5.2156877698594328E-4</v>
      </c>
      <c r="I90" s="67">
        <f>'Población %'!I135*DB90</f>
        <v>5.6678887624064019E-4</v>
      </c>
      <c r="J90" s="67">
        <f>'Población %'!J135*DC90</f>
        <v>6.0721745131466691E-4</v>
      </c>
      <c r="K90" s="67">
        <f>'Población %'!K135*DD90</f>
        <v>6.3755035274502912E-4</v>
      </c>
      <c r="L90" s="67">
        <f>'Población %'!L135*DE90</f>
        <v>6.6944343033596449E-4</v>
      </c>
      <c r="M90" s="67">
        <f>'Población %'!M135*DF90</f>
        <v>7.033003476630248E-4</v>
      </c>
      <c r="N90" s="67">
        <f>'Población %'!N135*DG90</f>
        <v>7.7900265546436399E-4</v>
      </c>
      <c r="O90" s="67">
        <f>'Población %'!O135*DH90</f>
        <v>8.9863195668210907E-4</v>
      </c>
      <c r="P90" s="67">
        <f>'Población %'!P135*DI90</f>
        <v>1.072684775920882E-3</v>
      </c>
      <c r="Q90" s="67">
        <f>'Población %'!Q135*DJ90</f>
        <v>1.3165128122133907E-3</v>
      </c>
      <c r="R90" s="67">
        <f>'Población %'!R135*DK90</f>
        <v>1.8476913708190331E-3</v>
      </c>
      <c r="S90" s="67">
        <f>'Población %'!S135*DL90</f>
        <v>2.1688132423362222E-3</v>
      </c>
      <c r="T90" s="67">
        <f>'Población %'!T135*DM90</f>
        <v>2.403741640851879E-3</v>
      </c>
      <c r="U90" s="67">
        <f>'Población %'!U135*DN90</f>
        <v>2.5054387029138344E-3</v>
      </c>
      <c r="V90" s="67">
        <f>'Población %'!V135*DO90</f>
        <v>2.5647467628879812E-3</v>
      </c>
      <c r="W90" s="67">
        <f>'Población %'!W135*DP90</f>
        <v>2.5132895887359464E-3</v>
      </c>
      <c r="X90" s="67">
        <f>'Población %'!X135*DQ90</f>
        <v>2.5267036885860778E-3</v>
      </c>
      <c r="Y90" s="67">
        <f>'Población %'!Y135*DR90</f>
        <v>2.6132995844661763E-3</v>
      </c>
      <c r="Z90" s="67">
        <f>'Población %'!Z135*DS90</f>
        <v>2.6735677919267637E-3</v>
      </c>
      <c r="AA90" s="67">
        <f>'Población %'!AA135*DT90</f>
        <v>2.7342891796721547E-3</v>
      </c>
      <c r="AB90" s="67">
        <f>'Población %'!AB135*DU90</f>
        <v>2.8182014956747554E-3</v>
      </c>
      <c r="AC90" s="67">
        <f>'Población %'!AC135*DV90</f>
        <v>2.8632809538759862E-3</v>
      </c>
      <c r="AD90" s="67">
        <f>'Población %'!AD135*DW90</f>
        <v>2.9013487408865936E-3</v>
      </c>
      <c r="AE90" s="67">
        <f>'Población %'!AE135*DX90</f>
        <v>3.0238811638350553E-3</v>
      </c>
      <c r="AF90" s="67">
        <f>'Población %'!AF135*DY90</f>
        <v>3.1623264066387739E-3</v>
      </c>
      <c r="AG90" s="67">
        <f>'Población %'!AG135*DZ90</f>
        <v>3.3073888491357449E-3</v>
      </c>
      <c r="AH90" s="67">
        <f>'Población %'!AH135*EA90</f>
        <v>3.4646185553852946E-3</v>
      </c>
      <c r="AI90" s="67">
        <f>'Población %'!AI135*EB90</f>
        <v>3.5705960562281694E-3</v>
      </c>
      <c r="AJ90" s="67">
        <f>'Población %'!AJ135*EC90</f>
        <v>3.7380429698046841E-3</v>
      </c>
      <c r="AK90" s="67">
        <f>'Población %'!AK135*ED90</f>
        <v>3.8882338852538087E-3</v>
      </c>
      <c r="AL90" s="67">
        <f>'Población %'!AL135*EE90</f>
        <v>4.0809834790211811E-3</v>
      </c>
      <c r="AM90" s="67">
        <f>'Población %'!AM135*EF90</f>
        <v>4.2772476707864642E-3</v>
      </c>
      <c r="AN90" s="67">
        <f>'Población %'!AN135*EG90</f>
        <v>4.607284808655957E-3</v>
      </c>
      <c r="AO90" s="67">
        <f>'Población %'!AO135*EH90</f>
        <v>5.1032952773126866E-3</v>
      </c>
      <c r="AP90" s="67">
        <f>'Población %'!AP135*EI90</f>
        <v>5.7077399024857917E-3</v>
      </c>
      <c r="AQ90" s="67">
        <f>'Población %'!AQ135*EJ90</f>
        <v>6.2622029392428715E-3</v>
      </c>
      <c r="AR90" s="67">
        <f>'Población %'!AR135*EK90</f>
        <v>6.7139835348629774E-3</v>
      </c>
      <c r="AS90" s="67">
        <f>'Población %'!AS135*EL90</f>
        <v>7.2861566519617487E-3</v>
      </c>
      <c r="AT90" s="67">
        <f>'Población %'!AT135*EM90</f>
        <v>8.2163251874591108E-3</v>
      </c>
      <c r="AU90" s="67">
        <f>'Población %'!AU135*EN90</f>
        <v>9.3773683794978243E-3</v>
      </c>
      <c r="AV90" s="67">
        <f>'Población %'!AV135*EO90</f>
        <v>1.0704175526956072E-2</v>
      </c>
      <c r="AW90" s="67">
        <f>'Población %'!AW135*EP90</f>
        <v>1.2116107448591654E-2</v>
      </c>
      <c r="AX90" s="67">
        <f>'Población %'!AX135*EQ90</f>
        <v>1.4097992630724674E-2</v>
      </c>
      <c r="AY90" s="67">
        <f>'Población %'!AY135*ER90</f>
        <v>1.6700633008085813E-2</v>
      </c>
      <c r="AZ90" s="67">
        <f>'Población %'!AZ135*ES90</f>
        <v>1.9731433285995727E-2</v>
      </c>
      <c r="BA90" s="67">
        <f>'Población %'!BA135*ET90</f>
        <v>2.2923579811431782E-2</v>
      </c>
      <c r="BB90" s="67">
        <f>'Población %'!BB135*EU90</f>
        <v>2.6355250517344338E-2</v>
      </c>
      <c r="BC90" s="67">
        <f>'Población %'!BC135*EV90</f>
        <v>3.1844503629044063E-2</v>
      </c>
      <c r="BD90" s="67">
        <f>'Población %'!BD135*EW90</f>
        <v>4.0581255575841919E-2</v>
      </c>
      <c r="BE90" s="67">
        <f>'Población %'!BE135*EX90</f>
        <v>5.1408341802193828E-2</v>
      </c>
      <c r="BF90" s="67">
        <f>'Población %'!BF135*EY90</f>
        <v>6.4462069708889999E-2</v>
      </c>
      <c r="BG90" s="67">
        <f>'Población %'!BG135*EZ90</f>
        <v>7.6927698655410492E-2</v>
      </c>
      <c r="BH90" s="67">
        <f>'Población %'!BH135*FA90</f>
        <v>9.392590354397512E-2</v>
      </c>
      <c r="BI90" s="67">
        <f>'Población %'!BI135*FB90</f>
        <v>0.11690562566390543</v>
      </c>
      <c r="BJ90" s="67">
        <f>'Población %'!BJ135*FC90</f>
        <v>0.14321893772238412</v>
      </c>
      <c r="BK90" s="67">
        <f>'Población %'!BK135*FD90</f>
        <v>0.17266099180183309</v>
      </c>
      <c r="BL90" s="67">
        <f>'Población %'!BL135*FE90</f>
        <v>0.20211035288991733</v>
      </c>
      <c r="BM90" s="67">
        <f>'Población %'!BM135*FF90</f>
        <v>0.2326475757092562</v>
      </c>
      <c r="BN90" s="67">
        <f>'Población %'!BN135*FG90</f>
        <v>0.26076625572927448</v>
      </c>
      <c r="BO90" s="67">
        <f>'Población %'!BO135*FH90</f>
        <v>0.28588326797508307</v>
      </c>
      <c r="BP90" s="67">
        <f>'Población %'!BP135*FI90</f>
        <v>0.30800528119288895</v>
      </c>
      <c r="BQ90" s="67">
        <f>'Población %'!BQ135*FJ90</f>
        <v>0.32102305106811407</v>
      </c>
      <c r="BR90" s="67">
        <f>'Población %'!BR135*FK90</f>
        <v>0.32596429504813829</v>
      </c>
      <c r="BS90" s="67">
        <f>'Población %'!BS135*FL90</f>
        <v>0.32582246349918403</v>
      </c>
      <c r="BT90" s="67">
        <f>'Población %'!BT135*FM90</f>
        <v>0.32264348233629436</v>
      </c>
      <c r="BU90" s="67">
        <f>'Población %'!BU135*FN90</f>
        <v>0.32120832029255786</v>
      </c>
      <c r="BV90" s="67">
        <f>'Población %'!BV135*FO90</f>
        <v>0.3230129042924097</v>
      </c>
      <c r="BW90" s="67">
        <f>'Población %'!BW135*FP90</f>
        <v>0.32681542775939654</v>
      </c>
      <c r="BX90" s="67">
        <f>'Población %'!BX135*FQ90</f>
        <v>0.33006814303941678</v>
      </c>
      <c r="BY90" s="67">
        <f>'Población %'!BY135*FR90</f>
        <v>0.33218775169974762</v>
      </c>
      <c r="BZ90" s="67">
        <f>'Población %'!BZ135*FS90</f>
        <v>0.33013647101438459</v>
      </c>
      <c r="CA90" s="67">
        <f>'Población %'!CA135*FT90</f>
        <v>0.31875996085036118</v>
      </c>
      <c r="CB90" s="67">
        <f>'Población %'!CB135*FU90</f>
        <v>0.30254515432659057</v>
      </c>
      <c r="CC90" s="67">
        <f>'Población %'!CC135*FV90</f>
        <v>0.28696339867941861</v>
      </c>
      <c r="CD90" s="67">
        <f>'Población %'!CD135*FW90</f>
        <v>0.27151422280644194</v>
      </c>
      <c r="CE90" s="67">
        <f>'Población %'!CE135*FX90</f>
        <v>0.25251895914382555</v>
      </c>
      <c r="CF90" s="67">
        <f>'Población %'!CF135*FY90</f>
        <v>0.23201763105706513</v>
      </c>
      <c r="CG90" s="67">
        <f>'Población %'!CG135*FZ90</f>
        <v>0.21013734587875557</v>
      </c>
      <c r="CH90" s="67">
        <f>'Población %'!CH135*GA90</f>
        <v>0.18797272747111204</v>
      </c>
      <c r="CI90" s="67">
        <f>'Población %'!CI135*GB90</f>
        <v>0.16544992170170938</v>
      </c>
      <c r="CJ90" s="67">
        <f>'Población %'!CJ135*GC90</f>
        <v>0.1450355432654668</v>
      </c>
      <c r="CK90" s="67">
        <f>'Población %'!CK135*GD90</f>
        <v>0.12794209273649956</v>
      </c>
      <c r="CL90" s="67">
        <f>'Población %'!CL135*GE90</f>
        <v>0.11329799817117099</v>
      </c>
      <c r="CM90" s="67">
        <f>'Población %'!CM135*GF90</f>
        <v>9.8036996040350363E-2</v>
      </c>
      <c r="CN90" s="67">
        <f>'Población %'!CN135*GG90</f>
        <v>8.5386288870547319E-2</v>
      </c>
      <c r="CP90" s="72">
        <f t="shared" si="3"/>
        <v>8.3895161377570915</v>
      </c>
      <c r="CQ90" s="83">
        <f>100*'Población %'!CR135</f>
        <v>26.40658330265564</v>
      </c>
      <c r="CR90" s="83">
        <f t="shared" si="4"/>
        <v>31.770547675940264</v>
      </c>
      <c r="CT90">
        <f t="shared" si="5"/>
        <v>2074</v>
      </c>
      <c r="CU90" s="68">
        <f>'Insumo 4'!B$12+('Insumo 3'!$E59*'Insumo 4'!B$47)</f>
        <v>3.7192833098437079E-2</v>
      </c>
      <c r="CV90" s="68">
        <f>'Insumo 4'!C$12+('Insumo 3'!$E59*'Insumo 4'!C$47)</f>
        <v>3.9154803379726086E-2</v>
      </c>
      <c r="CW90" s="68">
        <f>'Insumo 4'!D$12+('Insumo 3'!$E59*'Insumo 4'!D$47)</f>
        <v>4.228203219190086E-2</v>
      </c>
      <c r="CX90" s="68">
        <f>'Insumo 4'!E$12+('Insumo 3'!$E59*'Insumo 4'!E$47)</f>
        <v>4.595032902052576E-2</v>
      </c>
      <c r="CY90" s="68">
        <f>'Insumo 4'!F$12+('Insumo 3'!$E59*'Insumo 4'!F$47)</f>
        <v>4.8943607112093612E-2</v>
      </c>
      <c r="CZ90" s="68">
        <f>'Insumo 4'!G$12+('Insumo 3'!$E59*'Insumo 4'!G$47)</f>
        <v>5.1793960688357378E-2</v>
      </c>
      <c r="DA90" s="68">
        <f>'Insumo 4'!H$12+('Insumo 3'!$E59*'Insumo 4'!H$47)</f>
        <v>5.6118680198170519E-2</v>
      </c>
      <c r="DB90" s="68">
        <f>'Insumo 4'!I$12+('Insumo 3'!$E59*'Insumo 4'!I$47)</f>
        <v>6.0332431877986009E-2</v>
      </c>
      <c r="DC90" s="68">
        <f>'Insumo 4'!J$12+('Insumo 3'!$E59*'Insumo 4'!J$47)</f>
        <v>6.3952424366157057E-2</v>
      </c>
      <c r="DD90" s="68">
        <f>'Insumo 4'!K$12+('Insumo 3'!$E59*'Insumo 4'!K$47)</f>
        <v>6.6445604205909684E-2</v>
      </c>
      <c r="DE90" s="68">
        <f>'Insumo 4'!L$12+('Insumo 3'!$E59*'Insumo 4'!L$47)</f>
        <v>6.9048150083248938E-2</v>
      </c>
      <c r="DF90" s="68">
        <f>'Insumo 4'!M$12+('Insumo 3'!$E59*'Insumo 4'!M$47)</f>
        <v>7.1879384147019582E-2</v>
      </c>
      <c r="DG90" s="68">
        <f>'Insumo 4'!N$12+('Insumo 3'!$E59*'Insumo 4'!N$47)</f>
        <v>7.9025827243267358E-2</v>
      </c>
      <c r="DH90" s="68">
        <f>'Insumo 4'!O$12+('Insumo 3'!$E59*'Insumo 4'!O$47)</f>
        <v>9.0603263266713627E-2</v>
      </c>
      <c r="DI90" s="68">
        <f>'Insumo 4'!P$12+('Insumo 3'!$E59*'Insumo 4'!P$47)</f>
        <v>0.10751743827765732</v>
      </c>
      <c r="DJ90" s="68">
        <f>'Insumo 4'!Q$12+('Insumo 3'!$E59*'Insumo 4'!Q$47)</f>
        <v>0.13122458479329316</v>
      </c>
      <c r="DK90" s="68">
        <f>'Insumo 4'!R$12+('Insumo 3'!$E59*'Insumo 4'!R$47)</f>
        <v>0.18333264151346301</v>
      </c>
      <c r="DL90" s="68">
        <f>'Insumo 4'!S$12+('Insumo 3'!$E59*'Insumo 4'!S$47)</f>
        <v>0.21447285842066893</v>
      </c>
      <c r="DM90" s="68">
        <f>'Insumo 4'!T$12+('Insumo 3'!$E59*'Insumo 4'!T$47)</f>
        <v>0.23711347717282771</v>
      </c>
      <c r="DN90" s="68">
        <f>'Insumo 4'!U$12+('Insumo 3'!$E59*'Insumo 4'!U$47)</f>
        <v>0.24658966622476838</v>
      </c>
      <c r="DO90" s="68">
        <f>'Insumo 4'!V$12+('Insumo 3'!$E59*'Insumo 4'!V$47)</f>
        <v>0.25191171250832495</v>
      </c>
      <c r="DP90" s="68">
        <f>'Insumo 4'!W$12+('Insumo 3'!$E59*'Insumo 4'!W$47)</f>
        <v>0.24638925372827472</v>
      </c>
      <c r="DQ90" s="68">
        <f>'Insumo 4'!X$12+('Insumo 3'!$E59*'Insumo 4'!X$47)</f>
        <v>0.24723529330933691</v>
      </c>
      <c r="DR90" s="68">
        <f>'Insumo 4'!Y$12+('Insumo 3'!$E59*'Insumo 4'!Y$47)</f>
        <v>0.25520559791271447</v>
      </c>
      <c r="DS90" s="68">
        <f>'Insumo 4'!Z$12+('Insumo 3'!$E59*'Insumo 4'!Z$47)</f>
        <v>0.26055441835366594</v>
      </c>
      <c r="DT90" s="68">
        <f>'Insumo 4'!AA$12+('Insumo 3'!$E59*'Insumo 4'!AA$47)</f>
        <v>0.26589255318435751</v>
      </c>
      <c r="DU90" s="68">
        <f>'Insumo 4'!AB$12+('Insumo 3'!$E59*'Insumo 4'!AB$47)</f>
        <v>0.27334421444746704</v>
      </c>
      <c r="DV90" s="68">
        <f>'Insumo 4'!AC$12+('Insumo 3'!$E59*'Insumo 4'!AC$47)</f>
        <v>0.27683925370296064</v>
      </c>
      <c r="DW90" s="68">
        <f>'Insumo 4'!AD$12+('Insumo 3'!$E59*'Insumo 4'!AD$47)</f>
        <v>0.27948267620346601</v>
      </c>
      <c r="DX90" s="68">
        <f>'Insumo 4'!AE$12+('Insumo 3'!$E59*'Insumo 4'!AE$47)</f>
        <v>0.29007170692835438</v>
      </c>
      <c r="DY90" s="68">
        <f>'Insumo 4'!AF$12+('Insumo 3'!$E59*'Insumo 4'!AF$47)</f>
        <v>0.30193282803176741</v>
      </c>
      <c r="DZ90" s="68">
        <f>'Insumo 4'!AG$12+('Insumo 3'!$E59*'Insumo 4'!AG$47)</f>
        <v>0.31407560900459675</v>
      </c>
      <c r="EA90" s="68">
        <f>'Insumo 4'!AH$12+('Insumo 3'!$E59*'Insumo 4'!AH$47)</f>
        <v>0.32695290530421561</v>
      </c>
      <c r="EB90" s="68">
        <f>'Insumo 4'!AI$12+('Insumo 3'!$E59*'Insumo 4'!AI$47)</f>
        <v>0.33457517195082564</v>
      </c>
      <c r="EC90" s="68">
        <f>'Insumo 4'!AJ$12+('Insumo 3'!$E59*'Insumo 4'!AJ$47)</f>
        <v>0.34758435458057929</v>
      </c>
      <c r="ED90" s="68">
        <f>'Insumo 4'!AK$12+('Insumo 3'!$E59*'Insumo 4'!AK$47)</f>
        <v>0.35859882846485364</v>
      </c>
      <c r="EE90" s="68">
        <f>'Insumo 4'!AL$12+('Insumo 3'!$E59*'Insumo 4'!AL$47)</f>
        <v>0.37287375452943683</v>
      </c>
      <c r="EF90" s="68">
        <f>'Insumo 4'!AM$12+('Insumo 3'!$E59*'Insumo 4'!AM$47)</f>
        <v>0.38662633458819817</v>
      </c>
      <c r="EG90" s="68">
        <f>'Insumo 4'!AN$12+('Insumo 3'!$E59*'Insumo 4'!AN$47)</f>
        <v>0.41157890891266657</v>
      </c>
      <c r="EH90" s="68">
        <f>'Insumo 4'!AO$12+('Insumo 3'!$E59*'Insumo 4'!AO$47)</f>
        <v>0.45043189272462963</v>
      </c>
      <c r="EI90" s="68">
        <f>'Insumo 4'!AP$12+('Insumo 3'!$E59*'Insumo 4'!AP$47)</f>
        <v>0.4976649540790003</v>
      </c>
      <c r="EJ90" s="68">
        <f>'Insumo 4'!AQ$12+('Insumo 3'!$E59*'Insumo 4'!AQ$47)</f>
        <v>0.53895832190039739</v>
      </c>
      <c r="EK90" s="68">
        <f>'Insumo 4'!AR$12+('Insumo 3'!$E59*'Insumo 4'!AR$47)</f>
        <v>0.56985967901538137</v>
      </c>
      <c r="EL90" s="68">
        <f>'Insumo 4'!AS$12+('Insumo 3'!$E59*'Insumo 4'!AS$47)</f>
        <v>0.6096016716845386</v>
      </c>
      <c r="EM90" s="68">
        <f>'Insumo 4'!AT$12+('Insumo 3'!$E59*'Insumo 4'!AT$47)</f>
        <v>0.67789833052720649</v>
      </c>
      <c r="EN90" s="68">
        <f>'Insumo 4'!AU$12+('Insumo 3'!$E59*'Insumo 4'!AU$47)</f>
        <v>0.76341174745547802</v>
      </c>
      <c r="EO90" s="68">
        <f>'Insumo 4'!AV$12+('Insumo 3'!$E59*'Insumo 4'!AV$47)</f>
        <v>0.85992374151931195</v>
      </c>
      <c r="EP90" s="68">
        <f>'Insumo 4'!AW$12+('Insumo 3'!$E59*'Insumo 4'!AW$47)</f>
        <v>0.96052536968619262</v>
      </c>
      <c r="EQ90" s="68">
        <f>'Insumo 4'!AX$12+('Insumo 3'!$E59*'Insumo 4'!AX$47)</f>
        <v>1.1034899234031492</v>
      </c>
      <c r="ER90" s="68">
        <f>'Insumo 4'!AY$12+('Insumo 3'!$E59*'Insumo 4'!AY$47)</f>
        <v>1.2921111092004716</v>
      </c>
      <c r="ES90" s="68">
        <f>'Insumo 4'!AZ$12+('Insumo 3'!$E59*'Insumo 4'!AZ$47)</f>
        <v>1.510530019914671</v>
      </c>
      <c r="ET90" s="68">
        <f>'Insumo 4'!BA$12+('Insumo 3'!$E59*'Insumo 4'!BA$47)</f>
        <v>1.740196778822382</v>
      </c>
      <c r="EU90" s="68">
        <f>'Insumo 4'!BB$12+('Insumo 3'!$E59*'Insumo 4'!BB$47)</f>
        <v>1.9894943440153021</v>
      </c>
      <c r="EV90" s="68">
        <f>'Insumo 4'!BC$12+('Insumo 3'!$E59*'Insumo 4'!BC$47)</f>
        <v>2.3961760450165697</v>
      </c>
      <c r="EW90" s="68">
        <f>'Insumo 4'!BD$12+('Insumo 3'!$E59*'Insumo 4'!BD$47)</f>
        <v>3.0463840781705804</v>
      </c>
      <c r="EX90" s="68">
        <f>'Insumo 4'!BE$12+('Insumo 3'!$E59*'Insumo 4'!BE$47)</f>
        <v>3.8519135062823677</v>
      </c>
      <c r="EY90" s="68">
        <f>'Insumo 4'!BF$12+('Insumo 3'!$E59*'Insumo 4'!BF$47)</f>
        <v>4.8395478945753094</v>
      </c>
      <c r="EZ90" s="68">
        <f>'Insumo 4'!BG$12+('Insumo 3'!$E59*'Insumo 4'!BG$47)</f>
        <v>5.8171857315646385</v>
      </c>
      <c r="FA90" s="68">
        <f>'Insumo 4'!BH$12+('Insumo 3'!$E59*'Insumo 4'!BH$47)</f>
        <v>7.1789443772884951</v>
      </c>
      <c r="FB90" s="68">
        <f>'Insumo 4'!BI$12+('Insumo 3'!$E59*'Insumo 4'!BI$47)</f>
        <v>9.0351132876531075</v>
      </c>
      <c r="FC90" s="68">
        <f>'Insumo 4'!BJ$12+('Insumo 3'!$E59*'Insumo 4'!BJ$47)</f>
        <v>11.204866980197172</v>
      </c>
      <c r="FD90" s="68">
        <f>'Insumo 4'!BK$12+('Insumo 3'!$E59*'Insumo 4'!BK$47)</f>
        <v>13.64852679260278</v>
      </c>
      <c r="FE90" s="68">
        <f>'Insumo 4'!BL$12+('Insumo 3'!$E59*'Insumo 4'!BL$47)</f>
        <v>16.081490582674949</v>
      </c>
      <c r="FF90" s="68">
        <f>'Insumo 4'!BM$12+('Insumo 3'!$E59*'Insumo 4'!BM$47)</f>
        <v>18.584919703564726</v>
      </c>
      <c r="FG90" s="68">
        <f>'Insumo 4'!BN$12+('Insumo 3'!$E59*'Insumo 4'!BN$47)</f>
        <v>20.920227367481981</v>
      </c>
      <c r="FH90" s="68">
        <f>'Insumo 4'!BO$12+('Insumo 3'!$E59*'Insumo 4'!BO$47)</f>
        <v>23.019329792033759</v>
      </c>
      <c r="FI90" s="68">
        <f>'Insumo 4'!BP$12+('Insumo 3'!$E59*'Insumo 4'!BP$47)</f>
        <v>24.898534341026053</v>
      </c>
      <c r="FJ90" s="68">
        <f>'Insumo 4'!BQ$12+('Insumo 3'!$E59*'Insumo 4'!BQ$47)</f>
        <v>26.076914699948389</v>
      </c>
      <c r="FK90" s="68">
        <f>'Insumo 4'!BR$12+('Insumo 3'!$E59*'Insumo 4'!BR$47)</f>
        <v>26.608912558493</v>
      </c>
      <c r="FL90" s="68">
        <f>'Insumo 4'!BS$12+('Insumo 3'!$E59*'Insumo 4'!BS$47)</f>
        <v>26.751118517107368</v>
      </c>
      <c r="FM90" s="68">
        <f>'Insumo 4'!BT$12+('Insumo 3'!$E59*'Insumo 4'!BT$47)</f>
        <v>26.735566395794052</v>
      </c>
      <c r="FN90" s="68">
        <f>'Insumo 4'!BU$12+('Insumo 3'!$E59*'Insumo 4'!BU$47)</f>
        <v>26.613494928342178</v>
      </c>
      <c r="FO90" s="68">
        <f>'Insumo 4'!BV$12+('Insumo 3'!$E59*'Insumo 4'!BV$47)</f>
        <v>26.369693590183608</v>
      </c>
      <c r="FP90" s="68">
        <f>'Insumo 4'!BW$12+('Insumo 3'!$E59*'Insumo 4'!BW$47)</f>
        <v>26.107465183239761</v>
      </c>
      <c r="FQ90" s="68">
        <f>'Insumo 4'!BX$12+('Insumo 3'!$E59*'Insumo 4'!BX$47)</f>
        <v>25.925491761038153</v>
      </c>
      <c r="FR90" s="68">
        <f>'Insumo 4'!BY$12+('Insumo 3'!$E59*'Insumo 4'!BY$47)</f>
        <v>25.687161242289314</v>
      </c>
      <c r="FS90" s="68">
        <f>'Insumo 4'!BZ$12+('Insumo 3'!$E59*'Insumo 4'!BZ$47)</f>
        <v>25.538251258420189</v>
      </c>
      <c r="FT90" s="68">
        <f>'Insumo 4'!CA$12+('Insumo 3'!$E59*'Insumo 4'!CA$47)</f>
        <v>25.277239518651136</v>
      </c>
      <c r="FU90" s="68">
        <f>'Insumo 4'!CB$12+('Insumo 3'!$E59*'Insumo 4'!CB$47)</f>
        <v>25.061572241606235</v>
      </c>
      <c r="FV90" s="68">
        <f>'Insumo 4'!CC$12+('Insumo 3'!$E59*'Insumo 4'!CC$47)</f>
        <v>24.895033354394219</v>
      </c>
      <c r="FW90" s="68">
        <f>'Insumo 4'!CD$12+('Insumo 3'!$E59*'Insumo 4'!CD$47)</f>
        <v>24.785246216511972</v>
      </c>
      <c r="FX90" s="68">
        <f>'Insumo 4'!CE$12+('Insumo 3'!$E59*'Insumo 4'!CE$47)</f>
        <v>24.54302179918038</v>
      </c>
      <c r="FY90" s="68">
        <f>'Insumo 4'!CF$12+('Insumo 3'!$E59*'Insumo 4'!CF$47)</f>
        <v>24.358891783440512</v>
      </c>
      <c r="FZ90" s="68">
        <f>'Insumo 4'!CG$12+('Insumo 3'!$E59*'Insumo 4'!CG$47)</f>
        <v>24.15977475763215</v>
      </c>
      <c r="GA90" s="68">
        <f>'Insumo 4'!CH$12+('Insumo 3'!$E59*'Insumo 4'!CH$47)</f>
        <v>23.952671170765583</v>
      </c>
      <c r="GB90" s="68">
        <f>'Insumo 4'!CI$12+('Insumo 3'!$E59*'Insumo 4'!CI$47)</f>
        <v>23.744701939291517</v>
      </c>
      <c r="GC90" s="68">
        <f>'Insumo 4'!CJ$12+('Insumo 3'!$E59*'Insumo 4'!CJ$47)</f>
        <v>23.543859217399309</v>
      </c>
      <c r="GD90" s="68">
        <f>'Insumo 4'!CK$12+('Insumo 3'!$E59*'Insumo 4'!CK$47)</f>
        <v>23.346623204624745</v>
      </c>
      <c r="GE90" s="68">
        <f>'Insumo 4'!CL$12+('Insumo 3'!$E59*'Insumo 4'!CL$47)</f>
        <v>23.156156171278546</v>
      </c>
      <c r="GF90" s="68">
        <f>'Insumo 4'!CM$12+('Insumo 3'!$E59*'Insumo 4'!CM$47)</f>
        <v>22.970142130818864</v>
      </c>
      <c r="GG90" s="68">
        <f>'Insumo 4'!CN$12+('Insumo 3'!$E59*'Insumo 4'!CN$47)</f>
        <v>22.784128520600042</v>
      </c>
    </row>
    <row r="91" spans="1:189">
      <c r="A91">
        <f>'Población %'!A136</f>
        <v>2075</v>
      </c>
      <c r="B91" s="67">
        <f>'Población %'!B136*CU91</f>
        <v>3.3012727521136286E-4</v>
      </c>
      <c r="C91" s="67">
        <f>'Población %'!C136*CV91</f>
        <v>3.5018974705425054E-4</v>
      </c>
      <c r="D91" s="67">
        <f>'Población %'!D136*CW91</f>
        <v>3.8145218799013253E-4</v>
      </c>
      <c r="E91" s="67">
        <f>'Población %'!E136*CX91</f>
        <v>4.1851460073888592E-4</v>
      </c>
      <c r="F91" s="67">
        <f>'Población %'!F136*CY91</f>
        <v>4.5033924463961207E-4</v>
      </c>
      <c r="G91" s="67">
        <f>'Población %'!G136*CZ91</f>
        <v>4.8165512228991062E-4</v>
      </c>
      <c r="H91" s="67">
        <f>'Población %'!H136*DA91</f>
        <v>5.275788405770728E-4</v>
      </c>
      <c r="I91" s="67">
        <f>'Población %'!I136*DB91</f>
        <v>5.7342585189332348E-4</v>
      </c>
      <c r="J91" s="67">
        <f>'Población %'!J136*DC91</f>
        <v>6.1441798462965485E-4</v>
      </c>
      <c r="K91" s="67">
        <f>'Población %'!K136*DD91</f>
        <v>6.4509481557491102E-4</v>
      </c>
      <c r="L91" s="67">
        <f>'Población %'!L136*DE91</f>
        <v>6.772703284129289E-4</v>
      </c>
      <c r="M91" s="67">
        <f>'Población %'!M136*DF91</f>
        <v>7.1218577612338209E-4</v>
      </c>
      <c r="N91" s="67">
        <f>'Población %'!N136*DG91</f>
        <v>7.8972805927886953E-4</v>
      </c>
      <c r="O91" s="67">
        <f>'Población %'!O136*DH91</f>
        <v>9.1130076827923481E-4</v>
      </c>
      <c r="P91" s="67">
        <f>'Población %'!P136*DI91</f>
        <v>1.0867696144896157E-3</v>
      </c>
      <c r="Q91" s="67">
        <f>'Población %'!Q136*DJ91</f>
        <v>1.3326416642951929E-3</v>
      </c>
      <c r="R91" s="67">
        <f>'Población %'!R136*DK91</f>
        <v>1.8699470078290766E-3</v>
      </c>
      <c r="S91" s="67">
        <f>'Población %'!S136*DL91</f>
        <v>2.1952930469501617E-3</v>
      </c>
      <c r="T91" s="67">
        <f>'Población %'!T136*DM91</f>
        <v>2.4334122693117663E-3</v>
      </c>
      <c r="U91" s="67">
        <f>'Población %'!U136*DN91</f>
        <v>2.5357260000240752E-3</v>
      </c>
      <c r="V91" s="67">
        <f>'Población %'!V136*DO91</f>
        <v>2.5950510768427758E-3</v>
      </c>
      <c r="W91" s="67">
        <f>'Población %'!W136*DP91</f>
        <v>2.5421767851964497E-3</v>
      </c>
      <c r="X91" s="67">
        <f>'Población %'!X136*DQ91</f>
        <v>2.5551361474541478E-3</v>
      </c>
      <c r="Y91" s="67">
        <f>'Población %'!Y136*DR91</f>
        <v>2.6427061845355642E-3</v>
      </c>
      <c r="Z91" s="67">
        <f>'Población %'!Z136*DS91</f>
        <v>2.7041232910413843E-3</v>
      </c>
      <c r="AA91" s="67">
        <f>'Población %'!AA136*DT91</f>
        <v>2.7661100587292992E-3</v>
      </c>
      <c r="AB91" s="67">
        <f>'Población %'!AB136*DU91</f>
        <v>2.8509799055109106E-3</v>
      </c>
      <c r="AC91" s="67">
        <f>'Población %'!AC136*DV91</f>
        <v>2.8963651811386077E-3</v>
      </c>
      <c r="AD91" s="67">
        <f>'Población %'!AD136*DW91</f>
        <v>2.9349058912918817E-3</v>
      </c>
      <c r="AE91" s="67">
        <f>'Población %'!AE136*DX91</f>
        <v>3.0592911305192842E-3</v>
      </c>
      <c r="AF91" s="67">
        <f>'Población %'!AF136*DY91</f>
        <v>3.199736955321946E-3</v>
      </c>
      <c r="AG91" s="67">
        <f>'Población %'!AG136*DZ91</f>
        <v>3.3462816685315821E-3</v>
      </c>
      <c r="AH91" s="67">
        <f>'Población %'!AH136*EA91</f>
        <v>3.5046856639281269E-3</v>
      </c>
      <c r="AI91" s="67">
        <f>'Población %'!AI136*EB91</f>
        <v>3.6110332832441226E-3</v>
      </c>
      <c r="AJ91" s="67">
        <f>'Población %'!AJ136*EC91</f>
        <v>3.7800427601785698E-3</v>
      </c>
      <c r="AK91" s="67">
        <f>'Población %'!AK136*ED91</f>
        <v>3.9319074265611771E-3</v>
      </c>
      <c r="AL91" s="67">
        <f>'Población %'!AL136*EE91</f>
        <v>4.1242145764454887E-3</v>
      </c>
      <c r="AM91" s="67">
        <f>'Población %'!AM136*EF91</f>
        <v>4.3182853683449941E-3</v>
      </c>
      <c r="AN91" s="67">
        <f>'Población %'!AN136*EG91</f>
        <v>4.6478211811448759E-3</v>
      </c>
      <c r="AO91" s="67">
        <f>'Población %'!AO136*EH91</f>
        <v>5.1477155384809254E-3</v>
      </c>
      <c r="AP91" s="67">
        <f>'Población %'!AP136*EI91</f>
        <v>5.7572554893278909E-3</v>
      </c>
      <c r="AQ91" s="67">
        <f>'Población %'!AQ136*EJ91</f>
        <v>6.3123320715876823E-3</v>
      </c>
      <c r="AR91" s="67">
        <f>'Población %'!AR136*EK91</f>
        <v>6.7621712597515588E-3</v>
      </c>
      <c r="AS91" s="67">
        <f>'Población %'!AS136*EL91</f>
        <v>7.3352566458532598E-3</v>
      </c>
      <c r="AT91" s="67">
        <f>'Población %'!AT136*EM91</f>
        <v>8.2743284083046462E-3</v>
      </c>
      <c r="AU91" s="67">
        <f>'Población %'!AU136*EN91</f>
        <v>9.4453654872426324E-3</v>
      </c>
      <c r="AV91" s="67">
        <f>'Población %'!AV136*EO91</f>
        <v>1.0769907298923827E-2</v>
      </c>
      <c r="AW91" s="67">
        <f>'Población %'!AW136*EP91</f>
        <v>1.216611647360062E-2</v>
      </c>
      <c r="AX91" s="67">
        <f>'Población %'!AX136*EQ91</f>
        <v>1.4134813596773104E-2</v>
      </c>
      <c r="AY91" s="67">
        <f>'Población %'!AY136*ER91</f>
        <v>1.6735634925642985E-2</v>
      </c>
      <c r="AZ91" s="67">
        <f>'Población %'!AZ136*ES91</f>
        <v>1.9768852709690539E-2</v>
      </c>
      <c r="BA91" s="67">
        <f>'Población %'!BA136*ET91</f>
        <v>2.3004371558290441E-2</v>
      </c>
      <c r="BB91" s="67">
        <f>'Población %'!BB136*EU91</f>
        <v>2.6520580969823862E-2</v>
      </c>
      <c r="BC91" s="67">
        <f>'Población %'!BC136*EV91</f>
        <v>3.213104943405249E-2</v>
      </c>
      <c r="BD91" s="67">
        <f>'Población %'!BD136*EW91</f>
        <v>4.0999378777315638E-2</v>
      </c>
      <c r="BE91" s="67">
        <f>'Población %'!BE136*EX91</f>
        <v>5.1968068822801812E-2</v>
      </c>
      <c r="BF91" s="67">
        <f>'Población %'!BF136*EY91</f>
        <v>6.5398515604791568E-2</v>
      </c>
      <c r="BG91" s="67">
        <f>'Población %'!BG136*EZ91</f>
        <v>7.8387460441691148E-2</v>
      </c>
      <c r="BH91" s="67">
        <f>'Población %'!BH136*FA91</f>
        <v>9.5978938118587057E-2</v>
      </c>
      <c r="BI91" s="67">
        <f>'Población %'!BI136*FB91</f>
        <v>0.11942877701229133</v>
      </c>
      <c r="BJ91" s="67">
        <f>'Población %'!BJ136*FC91</f>
        <v>0.146363550392409</v>
      </c>
      <c r="BK91" s="67">
        <f>'Población %'!BK136*FD91</f>
        <v>0.17599365733139746</v>
      </c>
      <c r="BL91" s="67">
        <f>'Población %'!BL136*FE91</f>
        <v>0.20508189907677005</v>
      </c>
      <c r="BM91" s="67">
        <f>'Población %'!BM136*FF91</f>
        <v>0.23532776916572573</v>
      </c>
      <c r="BN91" s="67">
        <f>'Población %'!BN136*FG91</f>
        <v>0.26374184608543438</v>
      </c>
      <c r="BO91" s="67">
        <f>'Población %'!BO136*FH91</f>
        <v>0.28885679893805483</v>
      </c>
      <c r="BP91" s="67">
        <f>'Población %'!BP136*FI91</f>
        <v>0.31116351541325205</v>
      </c>
      <c r="BQ91" s="67">
        <f>'Población %'!BQ136*FJ91</f>
        <v>0.32438997143810944</v>
      </c>
      <c r="BR91" s="67">
        <f>'Población %'!BR136*FK91</f>
        <v>0.32913528533487546</v>
      </c>
      <c r="BS91" s="67">
        <f>'Población %'!BS136*FL91</f>
        <v>0.32899510598952891</v>
      </c>
      <c r="BT91" s="67">
        <f>'Población %'!BT136*FM91</f>
        <v>0.3266506463306823</v>
      </c>
      <c r="BU91" s="67">
        <f>'Población %'!BU136*FN91</f>
        <v>0.32194434944792261</v>
      </c>
      <c r="BV91" s="67">
        <f>'Población %'!BV136*FO91</f>
        <v>0.31878897957621394</v>
      </c>
      <c r="BW91" s="67">
        <f>'Población %'!BW136*FP91</f>
        <v>0.32005189003104922</v>
      </c>
      <c r="BX91" s="67">
        <f>'Población %'!BX136*FQ91</f>
        <v>0.32448263948662642</v>
      </c>
      <c r="BY91" s="67">
        <f>'Población %'!BY136*FR91</f>
        <v>0.32665022099570246</v>
      </c>
      <c r="BZ91" s="67">
        <f>'Población %'!BZ136*FS91</f>
        <v>0.32954183061213627</v>
      </c>
      <c r="CA91" s="67">
        <f>'Población %'!CA136*FT91</f>
        <v>0.32556313490197458</v>
      </c>
      <c r="CB91" s="67">
        <f>'Población %'!CB136*FU91</f>
        <v>0.31418609572008027</v>
      </c>
      <c r="CC91" s="67">
        <f>'Población %'!CC136*FV91</f>
        <v>0.2979073024077738</v>
      </c>
      <c r="CD91" s="67">
        <f>'Población %'!CD136*FW91</f>
        <v>0.28230643806918471</v>
      </c>
      <c r="CE91" s="67">
        <f>'Población %'!CE136*FX91</f>
        <v>0.26472860601604131</v>
      </c>
      <c r="CF91" s="67">
        <f>'Población %'!CF136*FY91</f>
        <v>0.24579054214711421</v>
      </c>
      <c r="CG91" s="67">
        <f>'Población %'!CG136*FZ91</f>
        <v>0.224663148514577</v>
      </c>
      <c r="CH91" s="67">
        <f>'Población %'!CH136*GA91</f>
        <v>0.20231787014452479</v>
      </c>
      <c r="CI91" s="67">
        <f>'Población %'!CI136*GB91</f>
        <v>0.1797898386369198</v>
      </c>
      <c r="CJ91" s="67">
        <f>'Población %'!CJ136*GC91</f>
        <v>0.15699716571685435</v>
      </c>
      <c r="CK91" s="67">
        <f>'Población %'!CK136*GD91</f>
        <v>0.13634470362265932</v>
      </c>
      <c r="CL91" s="67">
        <f>'Población %'!CL136*GE91</f>
        <v>0.11910738614565977</v>
      </c>
      <c r="CM91" s="67">
        <f>'Población %'!CM136*GF91</f>
        <v>0.10438007647132215</v>
      </c>
      <c r="CN91" s="67">
        <f>'Población %'!CN136*GG91</f>
        <v>8.8844513810034831E-2</v>
      </c>
      <c r="CP91" s="72">
        <f t="shared" si="3"/>
        <v>8.5578415933569918</v>
      </c>
      <c r="CQ91" s="83">
        <f>100*'Población %'!CR136</f>
        <v>26.76901882881188</v>
      </c>
      <c r="CR91" s="83">
        <f t="shared" si="4"/>
        <v>31.969201591154562</v>
      </c>
      <c r="CT91">
        <f t="shared" si="5"/>
        <v>2075</v>
      </c>
      <c r="CU91" s="68">
        <f>'Insumo 4'!B$12+('Insumo 3'!$E60*'Insumo 4'!B$47)</f>
        <v>3.79312305884493E-2</v>
      </c>
      <c r="CV91" s="68">
        <f>'Insumo 4'!C$12+('Insumo 3'!$E60*'Insumo 4'!C$47)</f>
        <v>3.99321522969487E-2</v>
      </c>
      <c r="CW91" s="68">
        <f>'Insumo 4'!D$12+('Insumo 3'!$E60*'Insumo 4'!D$47)</f>
        <v>4.312146667005648E-2</v>
      </c>
      <c r="CX91" s="68">
        <f>'Insumo 4'!E$12+('Insumo 3'!$E60*'Insumo 4'!E$47)</f>
        <v>4.6862591001864788E-2</v>
      </c>
      <c r="CY91" s="68">
        <f>'Insumo 4'!F$12+('Insumo 3'!$E60*'Insumo 4'!F$47)</f>
        <v>4.9915295301268765E-2</v>
      </c>
      <c r="CZ91" s="68">
        <f>'Insumo 4'!G$12+('Insumo 3'!$E60*'Insumo 4'!G$47)</f>
        <v>5.2822237573553352E-2</v>
      </c>
      <c r="DA91" s="68">
        <f>'Insumo 4'!H$12+('Insumo 3'!$E60*'Insumo 4'!H$47)</f>
        <v>5.723281669031284E-2</v>
      </c>
      <c r="DB91" s="68">
        <f>'Insumo 4'!I$12+('Insumo 3'!$E60*'Insumo 4'!I$47)</f>
        <v>6.1530224908356419E-2</v>
      </c>
      <c r="DC91" s="68">
        <f>'Insumo 4'!J$12+('Insumo 3'!$E60*'Insumo 4'!J$47)</f>
        <v>6.5222085903023169E-2</v>
      </c>
      <c r="DD91" s="68">
        <f>'Insumo 4'!K$12+('Insumo 3'!$E60*'Insumo 4'!K$47)</f>
        <v>6.7764763390103455E-2</v>
      </c>
      <c r="DE91" s="68">
        <f>'Insumo 4'!L$12+('Insumo 3'!$E60*'Insumo 4'!L$47)</f>
        <v>7.0418978182751807E-2</v>
      </c>
      <c r="DF91" s="68">
        <f>'Insumo 4'!M$12+('Insumo 3'!$E60*'Insumo 4'!M$47)</f>
        <v>7.3306421358659529E-2</v>
      </c>
      <c r="DG91" s="68">
        <f>'Insumo 4'!N$12+('Insumo 3'!$E60*'Insumo 4'!N$47)</f>
        <v>8.0594744360393877E-2</v>
      </c>
      <c r="DH91" s="68">
        <f>'Insumo 4'!O$12+('Insumo 3'!$E60*'Insumo 4'!O$47)</f>
        <v>9.2402029765785959E-2</v>
      </c>
      <c r="DI91" s="68">
        <f>'Insumo 4'!P$12+('Insumo 3'!$E60*'Insumo 4'!P$47)</f>
        <v>0.10965200561074122</v>
      </c>
      <c r="DJ91" s="68">
        <f>'Insumo 4'!Q$12+('Insumo 3'!$E60*'Insumo 4'!Q$47)</f>
        <v>0.13382981531667953</v>
      </c>
      <c r="DK91" s="68">
        <f>'Insumo 4'!R$12+('Insumo 3'!$E60*'Insumo 4'!R$47)</f>
        <v>0.18697238473959923</v>
      </c>
      <c r="DL91" s="68">
        <f>'Insumo 4'!S$12+('Insumo 3'!$E60*'Insumo 4'!S$47)</f>
        <v>0.21873083521728523</v>
      </c>
      <c r="DM91" s="68">
        <f>'Insumo 4'!T$12+('Insumo 3'!$E60*'Insumo 4'!T$47)</f>
        <v>0.241820943149649</v>
      </c>
      <c r="DN91" s="68">
        <f>'Insumo 4'!U$12+('Insumo 3'!$E60*'Insumo 4'!U$47)</f>
        <v>0.251485265065583</v>
      </c>
      <c r="DO91" s="68">
        <f>'Insumo 4'!V$12+('Insumo 3'!$E60*'Insumo 4'!V$47)</f>
        <v>0.25691297110372469</v>
      </c>
      <c r="DP91" s="68">
        <f>'Insumo 4'!W$12+('Insumo 3'!$E60*'Insumo 4'!W$47)</f>
        <v>0.25128087373574837</v>
      </c>
      <c r="DQ91" s="68">
        <f>'Insumo 4'!X$12+('Insumo 3'!$E60*'Insumo 4'!X$47)</f>
        <v>0.25214370992656204</v>
      </c>
      <c r="DR91" s="68">
        <f>'Insumo 4'!Y$12+('Insumo 3'!$E60*'Insumo 4'!Y$47)</f>
        <v>0.26027225073900145</v>
      </c>
      <c r="DS91" s="68">
        <f>'Insumo 4'!Z$12+('Insumo 3'!$E60*'Insumo 4'!Z$47)</f>
        <v>0.26572726248776946</v>
      </c>
      <c r="DT91" s="68">
        <f>'Insumo 4'!AA$12+('Insumo 3'!$E60*'Insumo 4'!AA$47)</f>
        <v>0.27117137648250844</v>
      </c>
      <c r="DU91" s="68">
        <f>'Insumo 4'!AB$12+('Insumo 3'!$E60*'Insumo 4'!AB$47)</f>
        <v>0.27877097721445432</v>
      </c>
      <c r="DV91" s="68">
        <f>'Insumo 4'!AC$12+('Insumo 3'!$E60*'Insumo 4'!AC$47)</f>
        <v>0.28233540425245218</v>
      </c>
      <c r="DW91" s="68">
        <f>'Insumo 4'!AD$12+('Insumo 3'!$E60*'Insumo 4'!AD$47)</f>
        <v>0.28503130720085051</v>
      </c>
      <c r="DX91" s="68">
        <f>'Insumo 4'!AE$12+('Insumo 3'!$E60*'Insumo 4'!AE$47)</f>
        <v>0.29583056428005361</v>
      </c>
      <c r="DY91" s="68">
        <f>'Insumo 4'!AF$12+('Insumo 3'!$E60*'Insumo 4'!AF$47)</f>
        <v>0.30792716682765536</v>
      </c>
      <c r="DZ91" s="68">
        <f>'Insumo 4'!AG$12+('Insumo 3'!$E60*'Insumo 4'!AG$47)</f>
        <v>0.32031102109996623</v>
      </c>
      <c r="EA91" s="68">
        <f>'Insumo 4'!AH$12+('Insumo 3'!$E60*'Insumo 4'!AH$47)</f>
        <v>0.33344397319328639</v>
      </c>
      <c r="EB91" s="68">
        <f>'Insumo 4'!AI$12+('Insumo 3'!$E60*'Insumo 4'!AI$47)</f>
        <v>0.34121756637490835</v>
      </c>
      <c r="EC91" s="68">
        <f>'Insumo 4'!AJ$12+('Insumo 3'!$E60*'Insumo 4'!AJ$47)</f>
        <v>0.35448502316666242</v>
      </c>
      <c r="ED91" s="68">
        <f>'Insumo 4'!AK$12+('Insumo 3'!$E60*'Insumo 4'!AK$47)</f>
        <v>0.36571816982180172</v>
      </c>
      <c r="EE91" s="68">
        <f>'Insumo 4'!AL$12+('Insumo 3'!$E60*'Insumo 4'!AL$47)</f>
        <v>0.38027649913099121</v>
      </c>
      <c r="EF91" s="68">
        <f>'Insumo 4'!AM$12+('Insumo 3'!$E60*'Insumo 4'!AM$47)</f>
        <v>0.39430211218430034</v>
      </c>
      <c r="EG91" s="68">
        <f>'Insumo 4'!AN$12+('Insumo 3'!$E60*'Insumo 4'!AN$47)</f>
        <v>0.41975007545108906</v>
      </c>
      <c r="EH91" s="68">
        <f>'Insumo 4'!AO$12+('Insumo 3'!$E60*'Insumo 4'!AO$47)</f>
        <v>0.45937441609005986</v>
      </c>
      <c r="EI91" s="68">
        <f>'Insumo 4'!AP$12+('Insumo 3'!$E60*'Insumo 4'!AP$47)</f>
        <v>0.50754520579272155</v>
      </c>
      <c r="EJ91" s="68">
        <f>'Insumo 4'!AQ$12+('Insumo 3'!$E60*'Insumo 4'!AQ$47)</f>
        <v>0.54965837992123079</v>
      </c>
      <c r="EK91" s="68">
        <f>'Insumo 4'!AR$12+('Insumo 3'!$E60*'Insumo 4'!AR$47)</f>
        <v>0.58115571022407275</v>
      </c>
      <c r="EL91" s="68">
        <f>'Insumo 4'!AS$12+('Insumo 3'!$E60*'Insumo 4'!AS$47)</f>
        <v>0.62160755551200919</v>
      </c>
      <c r="EM91" s="68">
        <f>'Insumo 4'!AT$12+('Insumo 3'!$E60*'Insumo 4'!AT$47)</f>
        <v>0.69107171874160744</v>
      </c>
      <c r="EN91" s="68">
        <f>'Insumo 4'!AU$12+('Insumo 3'!$E60*'Insumo 4'!AU$47)</f>
        <v>0.77784266954601466</v>
      </c>
      <c r="EO91" s="68">
        <f>'Insumo 4'!AV$12+('Insumo 3'!$E60*'Insumo 4'!AV$47)</f>
        <v>0.87503878472474073</v>
      </c>
      <c r="EP91" s="68">
        <f>'Insumo 4'!AW$12+('Insumo 3'!$E60*'Insumo 4'!AW$47)</f>
        <v>0.97534843169864671</v>
      </c>
      <c r="EQ91" s="68">
        <f>'Insumo 4'!AX$12+('Insumo 3'!$E60*'Insumo 4'!AX$47)</f>
        <v>1.1181386476134987</v>
      </c>
      <c r="ER91" s="68">
        <f>'Insumo 4'!AY$12+('Insumo 3'!$E60*'Insumo 4'!AY$47)</f>
        <v>1.307027025060274</v>
      </c>
      <c r="ES91" s="68">
        <f>'Insumo 4'!AZ$12+('Insumo 3'!$E60*'Insumo 4'!AZ$47)</f>
        <v>1.5259979688706427</v>
      </c>
      <c r="ET91" s="68">
        <f>'Insumo 4'!BA$12+('Insumo 3'!$E60*'Insumo 4'!BA$47)</f>
        <v>1.7569879683496146</v>
      </c>
      <c r="EU91" s="68">
        <f>'Insumo 4'!BB$12+('Insumo 3'!$E60*'Insumo 4'!BB$47)</f>
        <v>2.0085810671797262</v>
      </c>
      <c r="EV91" s="68">
        <f>'Insumo 4'!BC$12+('Insumo 3'!$E60*'Insumo 4'!BC$47)</f>
        <v>2.4199409017278088</v>
      </c>
      <c r="EW91" s="68">
        <f>'Insumo 4'!BD$12+('Insumo 3'!$E60*'Insumo 4'!BD$47)</f>
        <v>3.0782255876053606</v>
      </c>
      <c r="EX91" s="68">
        <f>'Insumo 4'!BE$12+('Insumo 3'!$E60*'Insumo 4'!BE$47)</f>
        <v>3.8930196158094854</v>
      </c>
      <c r="EY91" s="68">
        <f>'Insumo 4'!BF$12+('Insumo 3'!$E60*'Insumo 4'!BF$47)</f>
        <v>4.8905132492828107</v>
      </c>
      <c r="EZ91" s="68">
        <f>'Insumo 4'!BG$12+('Insumo 3'!$E60*'Insumo 4'!BG$47)</f>
        <v>5.8743224586399201</v>
      </c>
      <c r="FA91" s="68">
        <f>'Insumo 4'!BH$12+('Insumo 3'!$E60*'Insumo 4'!BH$47)</f>
        <v>7.2458037585215163</v>
      </c>
      <c r="FB91" s="68">
        <f>'Insumo 4'!BI$12+('Insumo 3'!$E60*'Insumo 4'!BI$47)</f>
        <v>9.1147388426981948</v>
      </c>
      <c r="FC91" s="68">
        <f>'Insumo 4'!BJ$12+('Insumo 3'!$E60*'Insumo 4'!BJ$47)</f>
        <v>11.297821607455528</v>
      </c>
      <c r="FD91" s="68">
        <f>'Insumo 4'!BK$12+('Insumo 3'!$E60*'Insumo 4'!BK$47)</f>
        <v>13.755988053877374</v>
      </c>
      <c r="FE91" s="68">
        <f>'Insumo 4'!BL$12+('Insumo 3'!$E60*'Insumo 4'!BL$47)</f>
        <v>16.200949724869666</v>
      </c>
      <c r="FF91" s="68">
        <f>'Insumo 4'!BM$12+('Insumo 3'!$E60*'Insumo 4'!BM$47)</f>
        <v>18.718352504605473</v>
      </c>
      <c r="FG91" s="68">
        <f>'Insumo 4'!BN$12+('Insumo 3'!$E60*'Insumo 4'!BN$47)</f>
        <v>21.069497296897559</v>
      </c>
      <c r="FH91" s="68">
        <f>'Insumo 4'!BO$12+('Insumo 3'!$E60*'Insumo 4'!BO$47)</f>
        <v>23.184160548411782</v>
      </c>
      <c r="FI91" s="68">
        <f>'Insumo 4'!BP$12+('Insumo 3'!$E60*'Insumo 4'!BP$47)</f>
        <v>25.078739913355349</v>
      </c>
      <c r="FJ91" s="68">
        <f>'Insumo 4'!BQ$12+('Insumo 3'!$E60*'Insumo 4'!BQ$47)</f>
        <v>26.262101335080111</v>
      </c>
      <c r="FK91" s="68">
        <f>'Insumo 4'!BR$12+('Insumo 3'!$E60*'Insumo 4'!BR$47)</f>
        <v>26.790089228619028</v>
      </c>
      <c r="FL91" s="68">
        <f>'Insumo 4'!BS$12+('Insumo 3'!$E60*'Insumo 4'!BS$47)</f>
        <v>26.926457526960679</v>
      </c>
      <c r="FM91" s="68">
        <f>'Insumo 4'!BT$12+('Insumo 3'!$E60*'Insumo 4'!BT$47)</f>
        <v>26.908051747363857</v>
      </c>
      <c r="FN91" s="68">
        <f>'Insumo 4'!BU$12+('Insumo 3'!$E60*'Insumo 4'!BU$47)</f>
        <v>26.787619730457589</v>
      </c>
      <c r="FO91" s="68">
        <f>'Insumo 4'!BV$12+('Insumo 3'!$E60*'Insumo 4'!BV$47)</f>
        <v>26.549075905731264</v>
      </c>
      <c r="FP91" s="68">
        <f>'Insumo 4'!BW$12+('Insumo 3'!$E60*'Insumo 4'!BW$47)</f>
        <v>26.295946461417742</v>
      </c>
      <c r="FQ91" s="68">
        <f>'Insumo 4'!BX$12+('Insumo 3'!$E60*'Insumo 4'!BX$47)</f>
        <v>26.124966168018176</v>
      </c>
      <c r="FR91" s="68">
        <f>'Insumo 4'!BY$12+('Insumo 3'!$E60*'Insumo 4'!BY$47)</f>
        <v>25.896060415795816</v>
      </c>
      <c r="FS91" s="68">
        <f>'Insumo 4'!BZ$12+('Insumo 3'!$E60*'Insumo 4'!BZ$47)</f>
        <v>25.756952441912439</v>
      </c>
      <c r="FT91" s="68">
        <f>'Insumo 4'!CA$12+('Insumo 3'!$E60*'Insumo 4'!CA$47)</f>
        <v>25.502029949606978</v>
      </c>
      <c r="FU91" s="68">
        <f>'Insumo 4'!CB$12+('Insumo 3'!$E60*'Insumo 4'!CB$47)</f>
        <v>25.291408899622731</v>
      </c>
      <c r="FV91" s="68">
        <f>'Insumo 4'!CC$12+('Insumo 3'!$E60*'Insumo 4'!CC$47)</f>
        <v>25.129704588399768</v>
      </c>
      <c r="FW91" s="68">
        <f>'Insumo 4'!CD$12+('Insumo 3'!$E60*'Insumo 4'!CD$47)</f>
        <v>25.025963308466128</v>
      </c>
      <c r="FX91" s="68">
        <f>'Insumo 4'!CE$12+('Insumo 3'!$E60*'Insumo 4'!CE$47)</f>
        <v>24.787847043403232</v>
      </c>
      <c r="FY91" s="68">
        <f>'Insumo 4'!CF$12+('Insumo 3'!$E60*'Insumo 4'!CF$47)</f>
        <v>24.609539649981006</v>
      </c>
      <c r="FZ91" s="68">
        <f>'Insumo 4'!CG$12+('Insumo 3'!$E60*'Insumo 4'!CG$47)</f>
        <v>24.417620707479429</v>
      </c>
      <c r="GA91" s="68">
        <f>'Insumo 4'!CH$12+('Insumo 3'!$E60*'Insumo 4'!CH$47)</f>
        <v>24.218448185556589</v>
      </c>
      <c r="GB91" s="68">
        <f>'Insumo 4'!CI$12+('Insumo 3'!$E60*'Insumo 4'!CI$47)</f>
        <v>24.018489465185471</v>
      </c>
      <c r="GC91" s="68">
        <f>'Insumo 4'!CJ$12+('Insumo 3'!$E60*'Insumo 4'!CJ$47)</f>
        <v>23.825003205598364</v>
      </c>
      <c r="GD91" s="68">
        <f>'Insumo 4'!CK$12+('Insumo 3'!$E60*'Insumo 4'!CK$47)</f>
        <v>23.634792642627552</v>
      </c>
      <c r="GE91" s="68">
        <f>'Insumo 4'!CL$12+('Insumo 3'!$E60*'Insumo 4'!CL$47)</f>
        <v>23.450729823288412</v>
      </c>
      <c r="GF91" s="68">
        <f>'Insumo 4'!CM$12+('Insumo 3'!$E60*'Insumo 4'!CM$47)</f>
        <v>23.270711315052537</v>
      </c>
      <c r="GG91" s="68">
        <f>'Insumo 4'!CN$12+('Insumo 3'!$E60*'Insumo 4'!CN$47)</f>
        <v>23.090693197571362</v>
      </c>
    </row>
    <row r="92" spans="1:189">
      <c r="A92">
        <f>'Población %'!A137</f>
        <v>2076</v>
      </c>
      <c r="B92" s="67">
        <f>'Población %'!B137*CU92</f>
        <v>3.3478828120216743E-4</v>
      </c>
      <c r="C92" s="67">
        <f>'Población %'!C137*CV92</f>
        <v>3.5543109751874131E-4</v>
      </c>
      <c r="D92" s="67">
        <f>'Población %'!D137*CW92</f>
        <v>3.86911872851045E-4</v>
      </c>
      <c r="E92" s="67">
        <f>'Población %'!E137*CX92</f>
        <v>4.2423323430781533E-4</v>
      </c>
      <c r="F92" s="67">
        <f>'Población %'!F137*CY92</f>
        <v>4.5621083538349851E-4</v>
      </c>
      <c r="G92" s="67">
        <f>'Población %'!G137*CZ92</f>
        <v>4.8765212260117947E-4</v>
      </c>
      <c r="H92" s="67">
        <f>'Población %'!H137*DA92</f>
        <v>5.3386599524314789E-4</v>
      </c>
      <c r="I92" s="67">
        <f>'Población %'!I137*DB92</f>
        <v>5.8003206959545751E-4</v>
      </c>
      <c r="J92" s="67">
        <f>'Población %'!J137*DC92</f>
        <v>6.211935796110906E-4</v>
      </c>
      <c r="K92" s="67">
        <f>'Población %'!K137*DD92</f>
        <v>6.5173973271680956E-4</v>
      </c>
      <c r="L92" s="67">
        <f>'Población %'!L137*DE92</f>
        <v>6.8356657857860292E-4</v>
      </c>
      <c r="M92" s="67">
        <f>'Población %'!M137*DF92</f>
        <v>7.1805688258042379E-4</v>
      </c>
      <c r="N92" s="67">
        <f>'Población %'!N137*DG92</f>
        <v>7.9648581973626052E-4</v>
      </c>
      <c r="O92" s="67">
        <f>'Población %'!O137*DH92</f>
        <v>9.2010382989296795E-4</v>
      </c>
      <c r="P92" s="67">
        <f>'Población %'!P137*DI92</f>
        <v>1.098189882241469E-3</v>
      </c>
      <c r="Q92" s="67">
        <f>'Población %'!Q137*DJ92</f>
        <v>1.3463111827294965E-3</v>
      </c>
      <c r="R92" s="67">
        <f>'Población %'!R137*DK92</f>
        <v>1.8889288237935015E-3</v>
      </c>
      <c r="S92" s="67">
        <f>'Población %'!S137*DL92</f>
        <v>2.2184638700647363E-3</v>
      </c>
      <c r="T92" s="67">
        <f>'Población %'!T137*DM92</f>
        <v>2.4608702476958326E-3</v>
      </c>
      <c r="U92" s="67">
        <f>'Población %'!U137*DN92</f>
        <v>2.56611199814761E-3</v>
      </c>
      <c r="V92" s="67">
        <f>'Población %'!V137*DO92</f>
        <v>2.6274835024289937E-3</v>
      </c>
      <c r="W92" s="67">
        <f>'Población %'!W137*DP92</f>
        <v>2.5753276911252886E-3</v>
      </c>
      <c r="X92" s="67">
        <f>'Población %'!X137*DQ92</f>
        <v>2.5893441182975275E-3</v>
      </c>
      <c r="Y92" s="67">
        <f>'Población %'!Y137*DR92</f>
        <v>2.6786287984915994E-3</v>
      </c>
      <c r="Z92" s="67">
        <f>'Población %'!Z137*DS92</f>
        <v>2.7416612714096069E-3</v>
      </c>
      <c r="AA92" s="67">
        <f>'Población %'!AA137*DT92</f>
        <v>2.8058877048692302E-3</v>
      </c>
      <c r="AB92" s="67">
        <f>'Población %'!AB137*DU92</f>
        <v>2.8931711599907857E-3</v>
      </c>
      <c r="AC92" s="67">
        <f>'Población %'!AC137*DV92</f>
        <v>2.9398031896319963E-3</v>
      </c>
      <c r="AD92" s="67">
        <f>'Población %'!AD137*DW92</f>
        <v>2.9789154811163689E-3</v>
      </c>
      <c r="AE92" s="67">
        <f>'Población %'!AE137*DX92</f>
        <v>3.1050854087771112E-3</v>
      </c>
      <c r="AF92" s="67">
        <f>'Población %'!AF137*DY92</f>
        <v>3.2477723258710969E-3</v>
      </c>
      <c r="AG92" s="67">
        <f>'Población %'!AG137*DZ92</f>
        <v>3.3964210596055511E-3</v>
      </c>
      <c r="AH92" s="67">
        <f>'Población %'!AH137*EA92</f>
        <v>3.5564745429134785E-3</v>
      </c>
      <c r="AI92" s="67">
        <f>'Población %'!AI137*EB92</f>
        <v>3.6630220726843396E-3</v>
      </c>
      <c r="AJ92" s="67">
        <f>'Población %'!AJ137*EC92</f>
        <v>3.8325646820493776E-3</v>
      </c>
      <c r="AK92" s="67">
        <f>'Población %'!AK137*ED92</f>
        <v>3.9848084850356543E-3</v>
      </c>
      <c r="AL92" s="67">
        <f>'Población %'!AL137*EE92</f>
        <v>4.1781387328336424E-3</v>
      </c>
      <c r="AM92" s="67">
        <f>'Población %'!AM137*EF92</f>
        <v>4.3706192918577602E-3</v>
      </c>
      <c r="AN92" s="67">
        <f>'Población %'!AN137*EG92</f>
        <v>4.6988575878670622E-3</v>
      </c>
      <c r="AO92" s="67">
        <f>'Población %'!AO137*EH92</f>
        <v>5.2002624756192764E-3</v>
      </c>
      <c r="AP92" s="67">
        <f>'Población %'!AP137*EI92</f>
        <v>5.8156337823866483E-3</v>
      </c>
      <c r="AQ92" s="67">
        <f>'Población %'!AQ137*EJ92</f>
        <v>6.3763133418581249E-3</v>
      </c>
      <c r="AR92" s="67">
        <f>'Población %'!AR137*EK92</f>
        <v>6.825921639403966E-3</v>
      </c>
      <c r="AS92" s="67">
        <f>'Población %'!AS137*EL92</f>
        <v>7.3972840965027698E-3</v>
      </c>
      <c r="AT92" s="67">
        <f>'Población %'!AT137*EM92</f>
        <v>8.3393607123909141E-3</v>
      </c>
      <c r="AU92" s="67">
        <f>'Población %'!AU137*EN92</f>
        <v>9.5202840579060519E-3</v>
      </c>
      <c r="AV92" s="67">
        <f>'Población %'!AV137*EO92</f>
        <v>1.0849081372908392E-2</v>
      </c>
      <c r="AW92" s="67">
        <f>'Población %'!AW137*EP92</f>
        <v>1.22325944534704E-2</v>
      </c>
      <c r="AX92" s="67">
        <f>'Población %'!AX137*EQ92</f>
        <v>1.4183589720760227E-2</v>
      </c>
      <c r="AY92" s="67">
        <f>'Población %'!AY137*ER92</f>
        <v>1.6774401510525044E-2</v>
      </c>
      <c r="AZ92" s="67">
        <f>'Población %'!AZ137*ES92</f>
        <v>1.9811121205001541E-2</v>
      </c>
      <c r="BA92" s="67">
        <f>'Población %'!BA137*ET92</f>
        <v>2.3063002002188811E-2</v>
      </c>
      <c r="BB92" s="67">
        <f>'Población %'!BB137*EU92</f>
        <v>2.664356281513559E-2</v>
      </c>
      <c r="BC92" s="67">
        <f>'Población %'!BC137*EV92</f>
        <v>3.2377462644314119E-2</v>
      </c>
      <c r="BD92" s="67">
        <f>'Población %'!BD137*EW92</f>
        <v>4.1431649127179164E-2</v>
      </c>
      <c r="BE92" s="67">
        <f>'Población %'!BE137*EX92</f>
        <v>5.2564776087405368E-2</v>
      </c>
      <c r="BF92" s="67">
        <f>'Población %'!BF137*EY92</f>
        <v>6.6161092991264686E-2</v>
      </c>
      <c r="BG92" s="67">
        <f>'Población %'!BG137*EZ92</f>
        <v>7.9537121713321488E-2</v>
      </c>
      <c r="BH92" s="67">
        <f>'Población %'!BH137*FA92</f>
        <v>9.7823866101776236E-2</v>
      </c>
      <c r="BI92" s="67">
        <f>'Población %'!BI137*FB92</f>
        <v>0.12205889899796889</v>
      </c>
      <c r="BJ92" s="67">
        <f>'Población %'!BJ137*FC92</f>
        <v>0.14953167919362703</v>
      </c>
      <c r="BK92" s="67">
        <f>'Población %'!BK137*FD92</f>
        <v>0.17987100094585812</v>
      </c>
      <c r="BL92" s="67">
        <f>'Población %'!BL137*FE92</f>
        <v>0.20902118075028231</v>
      </c>
      <c r="BM92" s="67">
        <f>'Población %'!BM137*FF92</f>
        <v>0.23877035464039406</v>
      </c>
      <c r="BN92" s="67">
        <f>'Población %'!BN137*FG92</f>
        <v>0.2667750981296676</v>
      </c>
      <c r="BO92" s="67">
        <f>'Población %'!BO137*FH92</f>
        <v>0.2921327791543506</v>
      </c>
      <c r="BP92" s="67">
        <f>'Población %'!BP137*FI92</f>
        <v>0.31434567091393667</v>
      </c>
      <c r="BQ92" s="67">
        <f>'Población %'!BQ137*FJ92</f>
        <v>0.32749508510536085</v>
      </c>
      <c r="BR92" s="67">
        <f>'Población %'!BR137*FK92</f>
        <v>0.33220732023094146</v>
      </c>
      <c r="BS92" s="67">
        <f>'Población %'!BS137*FL92</f>
        <v>0.33172052777159072</v>
      </c>
      <c r="BT92" s="67">
        <f>'Población %'!BT137*FM92</f>
        <v>0.32931075942750404</v>
      </c>
      <c r="BU92" s="67">
        <f>'Población %'!BU137*FN92</f>
        <v>0.32537882297691273</v>
      </c>
      <c r="BV92" s="67">
        <f>'Población %'!BV137*FO92</f>
        <v>0.31894435119767717</v>
      </c>
      <c r="BW92" s="67">
        <f>'Población %'!BW137*FP92</f>
        <v>0.31520522901953313</v>
      </c>
      <c r="BX92" s="67">
        <f>'Población %'!BX137*FQ92</f>
        <v>0.31683603661845028</v>
      </c>
      <c r="BY92" s="67">
        <f>'Población %'!BY137*FR92</f>
        <v>0.31978033457569294</v>
      </c>
      <c r="BZ92" s="67">
        <f>'Población %'!BZ137*FS92</f>
        <v>0.32232848620606136</v>
      </c>
      <c r="CA92" s="67">
        <f>'Población %'!CA137*FT92</f>
        <v>0.32301432196704338</v>
      </c>
      <c r="CB92" s="67">
        <f>'Población %'!CB137*FU92</f>
        <v>0.31880607974903702</v>
      </c>
      <c r="CC92" s="67">
        <f>'Población %'!CC137*FV92</f>
        <v>0.30715157692300693</v>
      </c>
      <c r="CD92" s="67">
        <f>'Población %'!CD137*FW92</f>
        <v>0.29064411486452568</v>
      </c>
      <c r="CE92" s="67">
        <f>'Población %'!CE137*FX92</f>
        <v>0.272665020960705</v>
      </c>
      <c r="CF92" s="67">
        <f>'Población %'!CF137*FY92</f>
        <v>0.25497989607260058</v>
      </c>
      <c r="CG92" s="67">
        <f>'Población %'!CG137*FZ92</f>
        <v>0.23536624015212168</v>
      </c>
      <c r="CH92" s="67">
        <f>'Población %'!CH137*GA92</f>
        <v>0.21398142046035973</v>
      </c>
      <c r="CI92" s="67">
        <f>'Población %'!CI137*GB92</f>
        <v>0.19168407676427013</v>
      </c>
      <c r="CJ92" s="67">
        <f>'Población %'!CJ137*GC92</f>
        <v>0.16885310598996522</v>
      </c>
      <c r="CK92" s="67">
        <f>'Población %'!CK137*GD92</f>
        <v>0.14647787684779556</v>
      </c>
      <c r="CL92" s="67">
        <f>'Población %'!CL137*GE92</f>
        <v>0.12719198544040933</v>
      </c>
      <c r="CM92" s="67">
        <f>'Población %'!CM137*GF92</f>
        <v>0.11014577561553109</v>
      </c>
      <c r="CN92" s="67">
        <f>'Población %'!CN137*GG92</f>
        <v>9.460700911874699E-2</v>
      </c>
      <c r="CP92" s="72">
        <f t="shared" si="3"/>
        <v>8.6926036336765957</v>
      </c>
      <c r="CQ92" s="83">
        <f>100*'Población %'!CR137</f>
        <v>26.983028317694131</v>
      </c>
      <c r="CR92" s="83">
        <f t="shared" si="4"/>
        <v>32.215078053253265</v>
      </c>
      <c r="CT92">
        <f t="shared" si="5"/>
        <v>2076</v>
      </c>
      <c r="CU92" s="68">
        <f>'Insumo 4'!B$12+('Insumo 3'!$E61*'Insumo 4'!B$47)</f>
        <v>3.8670082404014969E-2</v>
      </c>
      <c r="CV92" s="68">
        <f>'Insumo 4'!C$12+('Insumo 3'!$E61*'Insumo 4'!C$47)</f>
        <v>4.0709979505988148E-2</v>
      </c>
      <c r="CW92" s="68">
        <f>'Insumo 4'!D$12+('Insumo 3'!$E61*'Insumo 4'!D$47)</f>
        <v>4.3961417640398251E-2</v>
      </c>
      <c r="CX92" s="68">
        <f>'Insumo 4'!E$12+('Insumo 3'!$E61*'Insumo 4'!E$47)</f>
        <v>4.7775414285124752E-2</v>
      </c>
      <c r="CY92" s="68">
        <f>'Insumo 4'!F$12+('Insumo 3'!$E61*'Insumo 4'!F$47)</f>
        <v>5.0887581356471763E-2</v>
      </c>
      <c r="CZ92" s="68">
        <f>'Insumo 4'!G$12+('Insumo 3'!$E61*'Insumo 4'!G$47)</f>
        <v>5.3851147143003104E-2</v>
      </c>
      <c r="DA92" s="68">
        <f>'Insumo 4'!H$12+('Insumo 3'!$E61*'Insumo 4'!H$47)</f>
        <v>5.8347638694913231E-2</v>
      </c>
      <c r="DB92" s="68">
        <f>'Insumo 4'!I$12+('Insumo 3'!$E61*'Insumo 4'!I$47)</f>
        <v>6.2728754923872102E-2</v>
      </c>
      <c r="DC92" s="68">
        <f>'Insumo 4'!J$12+('Insumo 3'!$E61*'Insumo 4'!J$47)</f>
        <v>6.6492528644712209E-2</v>
      </c>
      <c r="DD92" s="68">
        <f>'Insumo 4'!K$12+('Insumo 3'!$E61*'Insumo 4'!K$47)</f>
        <v>6.9084734234323888E-2</v>
      </c>
      <c r="DE92" s="68">
        <f>'Insumo 4'!L$12+('Insumo 3'!$E61*'Insumo 4'!L$47)</f>
        <v>7.1790649733435657E-2</v>
      </c>
      <c r="DF92" s="68">
        <f>'Insumo 4'!M$12+('Insumo 3'!$E61*'Insumo 4'!M$47)</f>
        <v>7.4734336606153778E-2</v>
      </c>
      <c r="DG92" s="68">
        <f>'Insumo 4'!N$12+('Insumo 3'!$E61*'Insumo 4'!N$47)</f>
        <v>8.2164626810077981E-2</v>
      </c>
      <c r="DH92" s="68">
        <f>'Insumo 4'!O$12+('Insumo 3'!$E61*'Insumo 4'!O$47)</f>
        <v>9.4201903020496386E-2</v>
      </c>
      <c r="DI92" s="68">
        <f>'Insumo 4'!P$12+('Insumo 3'!$E61*'Insumo 4'!P$47)</f>
        <v>0.1117878863129767</v>
      </c>
      <c r="DJ92" s="68">
        <f>'Insumo 4'!Q$12+('Insumo 3'!$E61*'Insumo 4'!Q$47)</f>
        <v>0.13643664880163525</v>
      </c>
      <c r="DK92" s="68">
        <f>'Insumo 4'!R$12+('Insumo 3'!$E61*'Insumo 4'!R$47)</f>
        <v>0.1906143674483691</v>
      </c>
      <c r="DL92" s="68">
        <f>'Insumo 4'!S$12+('Insumo 3'!$E61*'Insumo 4'!S$47)</f>
        <v>0.22299143188692502</v>
      </c>
      <c r="DM92" s="68">
        <f>'Insumo 4'!T$12+('Insumo 3'!$E61*'Insumo 4'!T$47)</f>
        <v>0.24653130556384203</v>
      </c>
      <c r="DN92" s="68">
        <f>'Insumo 4'!U$12+('Insumo 3'!$E61*'Insumo 4'!U$47)</f>
        <v>0.25638387609926511</v>
      </c>
      <c r="DO92" s="68">
        <f>'Insumo 4'!V$12+('Insumo 3'!$E61*'Insumo 4'!V$47)</f>
        <v>0.26191730690294762</v>
      </c>
      <c r="DP92" s="68">
        <f>'Insumo 4'!W$12+('Insumo 3'!$E61*'Insumo 4'!W$47)</f>
        <v>0.25617550348796947</v>
      </c>
      <c r="DQ92" s="68">
        <f>'Insumo 4'!X$12+('Insumo 3'!$E61*'Insumo 4'!X$47)</f>
        <v>0.25705514662325157</v>
      </c>
      <c r="DR92" s="68">
        <f>'Insumo 4'!Y$12+('Insumo 3'!$E61*'Insumo 4'!Y$47)</f>
        <v>0.26534202100525883</v>
      </c>
      <c r="DS92" s="68">
        <f>'Insumo 4'!Z$12+('Insumo 3'!$E61*'Insumo 4'!Z$47)</f>
        <v>0.27090328939985625</v>
      </c>
      <c r="DT92" s="68">
        <f>'Insumo 4'!AA$12+('Insumo 3'!$E61*'Insumo 4'!AA$47)</f>
        <v>0.27645344776612651</v>
      </c>
      <c r="DU92" s="68">
        <f>'Insumo 4'!AB$12+('Insumo 3'!$E61*'Insumo 4'!AB$47)</f>
        <v>0.28420107899197578</v>
      </c>
      <c r="DV92" s="68">
        <f>'Insumo 4'!AC$12+('Insumo 3'!$E61*'Insumo 4'!AC$47)</f>
        <v>0.28783493650580105</v>
      </c>
      <c r="DW92" s="68">
        <f>'Insumo 4'!AD$12+('Insumo 3'!$E61*'Insumo 4'!AD$47)</f>
        <v>0.29058335219257125</v>
      </c>
      <c r="DX92" s="68">
        <f>'Insumo 4'!AE$12+('Insumo 3'!$E61*'Insumo 4'!AE$47)</f>
        <v>0.30159296497539756</v>
      </c>
      <c r="DY92" s="68">
        <f>'Insumo 4'!AF$12+('Insumo 3'!$E61*'Insumo 4'!AF$47)</f>
        <v>0.31392519385559703</v>
      </c>
      <c r="DZ92" s="68">
        <f>'Insumo 4'!AG$12+('Insumo 3'!$E61*'Insumo 4'!AG$47)</f>
        <v>0.3265502697563879</v>
      </c>
      <c r="EA92" s="68">
        <f>'Insumo 4'!AH$12+('Insumo 3'!$E61*'Insumo 4'!AH$47)</f>
        <v>0.33993903494481081</v>
      </c>
      <c r="EB92" s="68">
        <f>'Insumo 4'!AI$12+('Insumo 3'!$E61*'Insumo 4'!AI$47)</f>
        <v>0.34786404777052565</v>
      </c>
      <c r="EC92" s="68">
        <f>'Insumo 4'!AJ$12+('Insumo 3'!$E61*'Insumo 4'!AJ$47)</f>
        <v>0.36138993763672661</v>
      </c>
      <c r="ED92" s="68">
        <f>'Insumo 4'!AK$12+('Insumo 3'!$E61*'Insumo 4'!AK$47)</f>
        <v>0.37284189160900033</v>
      </c>
      <c r="EE92" s="68">
        <f>'Insumo 4'!AL$12+('Insumo 3'!$E61*'Insumo 4'!AL$47)</f>
        <v>0.38768379853681245</v>
      </c>
      <c r="EF92" s="68">
        <f>'Insumo 4'!AM$12+('Insumo 3'!$E61*'Insumo 4'!AM$47)</f>
        <v>0.40198261257801715</v>
      </c>
      <c r="EG92" s="68">
        <f>'Insumo 4'!AN$12+('Insumo 3'!$E61*'Insumo 4'!AN$47)</f>
        <v>0.42792626959295016</v>
      </c>
      <c r="EH92" s="68">
        <f>'Insumo 4'!AO$12+('Insumo 3'!$E61*'Insumo 4'!AO$47)</f>
        <v>0.46832244166389703</v>
      </c>
      <c r="EI92" s="68">
        <f>'Insumo 4'!AP$12+('Insumo 3'!$E61*'Insumo 4'!AP$47)</f>
        <v>0.51743153668586672</v>
      </c>
      <c r="EJ92" s="68">
        <f>'Insumo 4'!AQ$12+('Insumo 3'!$E61*'Insumo 4'!AQ$47)</f>
        <v>0.56036502153673784</v>
      </c>
      <c r="EK92" s="68">
        <f>'Insumo 4'!AR$12+('Insumo 3'!$E61*'Insumo 4'!AR$47)</f>
        <v>0.59245869172132848</v>
      </c>
      <c r="EL92" s="68">
        <f>'Insumo 4'!AS$12+('Insumo 3'!$E61*'Insumo 4'!AS$47)</f>
        <v>0.63362082639034101</v>
      </c>
      <c r="EM92" s="68">
        <f>'Insumo 4'!AT$12+('Insumo 3'!$E61*'Insumo 4'!AT$47)</f>
        <v>0.70425321235584015</v>
      </c>
      <c r="EN92" s="68">
        <f>'Insumo 4'!AU$12+('Insumo 3'!$E61*'Insumo 4'!AU$47)</f>
        <v>0.79228247077922742</v>
      </c>
      <c r="EO92" s="68">
        <f>'Insumo 4'!AV$12+('Insumo 3'!$E61*'Insumo 4'!AV$47)</f>
        <v>0.89016312800291164</v>
      </c>
      <c r="EP92" s="68">
        <f>'Insumo 4'!AW$12+('Insumo 3'!$E61*'Insumo 4'!AW$47)</f>
        <v>0.99018061413193614</v>
      </c>
      <c r="EQ92" s="68">
        <f>'Insumo 4'!AX$12+('Insumo 3'!$E61*'Insumo 4'!AX$47)</f>
        <v>1.1327963849770946</v>
      </c>
      <c r="ER92" s="68">
        <f>'Insumo 4'!AY$12+('Insumo 3'!$E61*'Insumo 4'!AY$47)</f>
        <v>1.3219521184725733</v>
      </c>
      <c r="ES92" s="68">
        <f>'Insumo 4'!AZ$12+('Insumo 3'!$E61*'Insumo 4'!AZ$47)</f>
        <v>1.5414754350372835</v>
      </c>
      <c r="ET92" s="68">
        <f>'Insumo 4'!BA$12+('Insumo 3'!$E61*'Insumo 4'!BA$47)</f>
        <v>1.7737894892587629</v>
      </c>
      <c r="EU92" s="68">
        <f>'Insumo 4'!BB$12+('Insumo 3'!$E61*'Insumo 4'!BB$47)</f>
        <v>2.0276795341355123</v>
      </c>
      <c r="EV92" s="68">
        <f>'Insumo 4'!BC$12+('Insumo 3'!$E61*'Insumo 4'!BC$47)</f>
        <v>2.4437203806199519</v>
      </c>
      <c r="EW92" s="68">
        <f>'Insumo 4'!BD$12+('Insumo 3'!$E61*'Insumo 4'!BD$47)</f>
        <v>3.1100866886714669</v>
      </c>
      <c r="EX92" s="68">
        <f>'Insumo 4'!BE$12+('Insumo 3'!$E61*'Insumo 4'!BE$47)</f>
        <v>3.9341510173456009</v>
      </c>
      <c r="EY92" s="68">
        <f>'Insumo 4'!BF$12+('Insumo 3'!$E61*'Insumo 4'!BF$47)</f>
        <v>4.9415099622537095</v>
      </c>
      <c r="EZ92" s="68">
        <f>'Insumo 4'!BG$12+('Insumo 3'!$E61*'Insumo 4'!BG$47)</f>
        <v>5.9314943411369114</v>
      </c>
      <c r="FA92" s="68">
        <f>'Insumo 4'!BH$12+('Insumo 3'!$E61*'Insumo 4'!BH$47)</f>
        <v>7.3127042773881197</v>
      </c>
      <c r="FB92" s="68">
        <f>'Insumo 4'!BI$12+('Insumo 3'!$E61*'Insumo 4'!BI$47)</f>
        <v>9.1944133902234189</v>
      </c>
      <c r="FC92" s="68">
        <f>'Insumo 4'!BJ$12+('Insumo 3'!$E61*'Insumo 4'!BJ$47)</f>
        <v>11.39083342838402</v>
      </c>
      <c r="FD92" s="68">
        <f>'Insumo 4'!BK$12+('Insumo 3'!$E61*'Insumo 4'!BK$47)</f>
        <v>13.863515434549264</v>
      </c>
      <c r="FE92" s="68">
        <f>'Insumo 4'!BL$12+('Insumo 3'!$E61*'Insumo 4'!BL$47)</f>
        <v>16.320482368588461</v>
      </c>
      <c r="FF92" s="68">
        <f>'Insumo 4'!BM$12+('Insumo 3'!$E61*'Insumo 4'!BM$47)</f>
        <v>18.851867404965358</v>
      </c>
      <c r="FG92" s="68">
        <f>'Insumo 4'!BN$12+('Insumo 3'!$E61*'Insumo 4'!BN$47)</f>
        <v>21.218859069993833</v>
      </c>
      <c r="FH92" s="68">
        <f>'Insumo 4'!BO$12+('Insumo 3'!$E61*'Insumo 4'!BO$47)</f>
        <v>23.349092722827692</v>
      </c>
      <c r="FI92" s="68">
        <f>'Insumo 4'!BP$12+('Insumo 3'!$E61*'Insumo 4'!BP$47)</f>
        <v>25.259056363629782</v>
      </c>
      <c r="FJ92" s="68">
        <f>'Insumo 4'!BQ$12+('Insumo 3'!$E61*'Insumo 4'!BQ$47)</f>
        <v>26.447401912934598</v>
      </c>
      <c r="FK92" s="68">
        <f>'Insumo 4'!BR$12+('Insumo 3'!$E61*'Insumo 4'!BR$47)</f>
        <v>26.971377374192954</v>
      </c>
      <c r="FL92" s="68">
        <f>'Insumo 4'!BS$12+('Insumo 3'!$E61*'Insumo 4'!BS$47)</f>
        <v>27.101904420431921</v>
      </c>
      <c r="FM92" s="68">
        <f>'Insumo 4'!BT$12+('Insumo 3'!$E61*'Insumo 4'!BT$47)</f>
        <v>27.080643226735923</v>
      </c>
      <c r="FN92" s="68">
        <f>'Insumo 4'!BU$12+('Insumo 3'!$E61*'Insumo 4'!BU$47)</f>
        <v>26.961851669106046</v>
      </c>
      <c r="FO92" s="68">
        <f>'Insumo 4'!BV$12+('Insumo 3'!$E61*'Insumo 4'!BV$47)</f>
        <v>26.728568592685782</v>
      </c>
      <c r="FP92" s="68">
        <f>'Insumo 4'!BW$12+('Insumo 3'!$E61*'Insumo 4'!BW$47)</f>
        <v>26.484543709465861</v>
      </c>
      <c r="FQ92" s="68">
        <f>'Insumo 4'!BX$12+('Insumo 3'!$E61*'Insumo 4'!BX$47)</f>
        <v>26.324563308785319</v>
      </c>
      <c r="FR92" s="68">
        <f>'Insumo 4'!BY$12+('Insumo 3'!$E61*'Insumo 4'!BY$47)</f>
        <v>26.105088122015253</v>
      </c>
      <c r="FS92" s="68">
        <f>'Insumo 4'!BZ$12+('Insumo 3'!$E61*'Insumo 4'!BZ$47)</f>
        <v>25.975788189156017</v>
      </c>
      <c r="FT92" s="68">
        <f>'Insumo 4'!CA$12+('Insumo 3'!$E61*'Insumo 4'!CA$47)</f>
        <v>25.726958690942169</v>
      </c>
      <c r="FU92" s="68">
        <f>'Insumo 4'!CB$12+('Insumo 3'!$E61*'Insumo 4'!CB$47)</f>
        <v>25.521386972890859</v>
      </c>
      <c r="FV92" s="68">
        <f>'Insumo 4'!CC$12+('Insumo 3'!$E61*'Insumo 4'!CC$47)</f>
        <v>25.364520212303319</v>
      </c>
      <c r="FW92" s="68">
        <f>'Insumo 4'!CD$12+('Insumo 3'!$E61*'Insumo 4'!CD$47)</f>
        <v>25.266828510249347</v>
      </c>
      <c r="FX92" s="68">
        <f>'Insumo 4'!CE$12+('Insumo 3'!$E61*'Insumo 4'!CE$47)</f>
        <v>25.032822925143257</v>
      </c>
      <c r="FY92" s="68">
        <f>'Insumo 4'!CF$12+('Insumo 3'!$E61*'Insumo 4'!CF$47)</f>
        <v>24.860341736616</v>
      </c>
      <c r="FZ92" s="68">
        <f>'Insumo 4'!CG$12+('Insumo 3'!$E61*'Insumo 4'!CG$47)</f>
        <v>24.675625306300262</v>
      </c>
      <c r="GA92" s="68">
        <f>'Insumo 4'!CH$12+('Insumo 3'!$E61*'Insumo 4'!CH$47)</f>
        <v>24.484388729193473</v>
      </c>
      <c r="GB92" s="68">
        <f>'Insumo 4'!CI$12+('Insumo 3'!$E61*'Insumo 4'!CI$47)</f>
        <v>24.292445448679715</v>
      </c>
      <c r="GC92" s="68">
        <f>'Insumo 4'!CJ$12+('Insumo 3'!$E61*'Insumo 4'!CJ$47)</f>
        <v>24.106320177725131</v>
      </c>
      <c r="GD92" s="68">
        <f>'Insumo 4'!CK$12+('Insumo 3'!$E61*'Insumo 4'!CK$47)</f>
        <v>23.923139387218178</v>
      </c>
      <c r="GE92" s="68">
        <f>'Insumo 4'!CL$12+('Insumo 3'!$E61*'Insumo 4'!CL$47)</f>
        <v>23.745484722308579</v>
      </c>
      <c r="GF92" s="68">
        <f>'Insumo 4'!CM$12+('Insumo 3'!$E61*'Insumo 4'!CM$47)</f>
        <v>23.571465435262866</v>
      </c>
      <c r="GG92" s="68">
        <f>'Insumo 4'!CN$12+('Insumo 3'!$E61*'Insumo 4'!CN$47)</f>
        <v>23.397446499461395</v>
      </c>
    </row>
    <row r="93" spans="1:189">
      <c r="A93">
        <f>'Población %'!A138</f>
        <v>2077</v>
      </c>
      <c r="B93" s="67">
        <f>'Población %'!B138*CU93</f>
        <v>3.3977449066125066E-4</v>
      </c>
      <c r="C93" s="67">
        <f>'Población %'!C138*CV93</f>
        <v>3.602316524223866E-4</v>
      </c>
      <c r="D93" s="67">
        <f>'Población %'!D138*CW93</f>
        <v>3.9274288464269511E-4</v>
      </c>
      <c r="E93" s="67">
        <f>'Población %'!E138*CX93</f>
        <v>4.3043817933077858E-4</v>
      </c>
      <c r="F93" s="67">
        <f>'Población %'!F138*CY93</f>
        <v>4.6268066069630207E-4</v>
      </c>
      <c r="G93" s="67">
        <f>'Población %'!G138*CZ93</f>
        <v>4.9435016920618732E-4</v>
      </c>
      <c r="H93" s="67">
        <f>'Población %'!H138*DA93</f>
        <v>5.4094909335056522E-4</v>
      </c>
      <c r="I93" s="67">
        <f>'Población %'!I138*DB93</f>
        <v>5.8745413742219261E-4</v>
      </c>
      <c r="J93" s="67">
        <f>'Población %'!J138*DC93</f>
        <v>6.2908525115631497E-4</v>
      </c>
      <c r="K93" s="67">
        <f>'Población %'!K138*DD93</f>
        <v>6.5994504647700551E-4</v>
      </c>
      <c r="L93" s="67">
        <f>'Población %'!L138*DE93</f>
        <v>6.9183029635756755E-4</v>
      </c>
      <c r="M93" s="67">
        <f>'Población %'!M138*DF93</f>
        <v>7.2598713623040346E-4</v>
      </c>
      <c r="N93" s="67">
        <f>'Población %'!N138*DG93</f>
        <v>8.0443631532748955E-4</v>
      </c>
      <c r="O93" s="67">
        <f>'Población %'!O138*DH93</f>
        <v>9.2935112289855074E-4</v>
      </c>
      <c r="P93" s="67">
        <f>'Población %'!P138*DI93</f>
        <v>1.1100623077532161E-3</v>
      </c>
      <c r="Q93" s="67">
        <f>'Población %'!Q138*DJ93</f>
        <v>1.3616690865008475E-3</v>
      </c>
      <c r="R93" s="67">
        <f>'Población %'!R138*DK93</f>
        <v>1.9099473047516479E-3</v>
      </c>
      <c r="S93" s="67">
        <f>'Población %'!S138*DL93</f>
        <v>2.2427794256176716E-3</v>
      </c>
      <c r="T93" s="67">
        <f>'Población %'!T138*DM93</f>
        <v>2.4882687405294161E-3</v>
      </c>
      <c r="U93" s="67">
        <f>'Población %'!U138*DN93</f>
        <v>2.5957748589883413E-3</v>
      </c>
      <c r="V93" s="67">
        <f>'Población %'!V138*DO93</f>
        <v>2.6592117441084371E-3</v>
      </c>
      <c r="W93" s="67">
        <f>'Población %'!W138*DP93</f>
        <v>2.6076155408761769E-3</v>
      </c>
      <c r="X93" s="67">
        <f>'Población %'!X138*DQ93</f>
        <v>2.6230792776148668E-3</v>
      </c>
      <c r="Y93" s="67">
        <f>'Población %'!Y138*DR93</f>
        <v>2.7142293341066133E-3</v>
      </c>
      <c r="Z93" s="67">
        <f>'Población %'!Z138*DS93</f>
        <v>2.7785599605672693E-3</v>
      </c>
      <c r="AA93" s="67">
        <f>'Población %'!AA138*DT93</f>
        <v>2.8442716647765114E-3</v>
      </c>
      <c r="AB93" s="67">
        <f>'Población %'!AB138*DU93</f>
        <v>2.9341905438584758E-3</v>
      </c>
      <c r="AC93" s="67">
        <f>'Población %'!AC138*DV93</f>
        <v>2.9826179071176409E-3</v>
      </c>
      <c r="AD93" s="67">
        <f>'Población %'!AD138*DW93</f>
        <v>3.0230258678731704E-3</v>
      </c>
      <c r="AE93" s="67">
        <f>'Población %'!AE138*DX93</f>
        <v>3.1513400531289816E-3</v>
      </c>
      <c r="AF93" s="67">
        <f>'Población %'!AF138*DY93</f>
        <v>3.2962552898511939E-3</v>
      </c>
      <c r="AG93" s="67">
        <f>'Población %'!AG138*DZ93</f>
        <v>3.4473055974058244E-3</v>
      </c>
      <c r="AH93" s="67">
        <f>'Población %'!AH138*EA93</f>
        <v>3.6097473732497431E-3</v>
      </c>
      <c r="AI93" s="67">
        <f>'Población %'!AI138*EB93</f>
        <v>3.7176239727984041E-3</v>
      </c>
      <c r="AJ93" s="67">
        <f>'Población %'!AJ138*EC93</f>
        <v>3.888853787122953E-3</v>
      </c>
      <c r="AK93" s="67">
        <f>'Población %'!AK138*ED93</f>
        <v>4.0417085020957935E-3</v>
      </c>
      <c r="AL93" s="67">
        <f>'Población %'!AL138*EE93</f>
        <v>4.2359670684095395E-3</v>
      </c>
      <c r="AM93" s="67">
        <f>'Población %'!AM138*EF93</f>
        <v>4.4295943055833184E-3</v>
      </c>
      <c r="AN93" s="67">
        <f>'Población %'!AN138*EG93</f>
        <v>4.7577628813967581E-3</v>
      </c>
      <c r="AO93" s="67">
        <f>'Población %'!AO138*EH93</f>
        <v>5.2592964412279154E-3</v>
      </c>
      <c r="AP93" s="67">
        <f>'Población %'!AP138*EI93</f>
        <v>5.8769993217509435E-3</v>
      </c>
      <c r="AQ93" s="67">
        <f>'Población %'!AQ138*EJ93</f>
        <v>6.4434779901998132E-3</v>
      </c>
      <c r="AR93" s="67">
        <f>'Población %'!AR138*EK93</f>
        <v>6.8978253544196818E-3</v>
      </c>
      <c r="AS93" s="67">
        <f>'Población %'!AS138*EL93</f>
        <v>7.4692891373485072E-3</v>
      </c>
      <c r="AT93" s="67">
        <f>'Población %'!AT138*EM93</f>
        <v>8.4113749392688147E-3</v>
      </c>
      <c r="AU93" s="67">
        <f>'Población %'!AU138*EN93</f>
        <v>9.5942778621500632E-3</v>
      </c>
      <c r="AV93" s="67">
        <f>'Población %'!AV138*EO93</f>
        <v>1.0926221380910596E-2</v>
      </c>
      <c r="AW93" s="67">
        <f>'Población %'!AW138*EP93</f>
        <v>1.2302989489836783E-2</v>
      </c>
      <c r="AX93" s="67">
        <f>'Población %'!AX138*EQ93</f>
        <v>1.4238004152031501E-2</v>
      </c>
      <c r="AY93" s="67">
        <f>'Población %'!AY138*ER93</f>
        <v>1.6812189760653556E-2</v>
      </c>
      <c r="AZ93" s="67">
        <f>'Población %'!AZ138*ES93</f>
        <v>1.9841437771427394E-2</v>
      </c>
      <c r="BA93" s="67">
        <f>'Población %'!BA138*ET93</f>
        <v>2.311049594629801E-2</v>
      </c>
      <c r="BB93" s="67">
        <f>'Población %'!BB138*EU93</f>
        <v>2.672366290900996E-2</v>
      </c>
      <c r="BC93" s="67">
        <f>'Población %'!BC138*EV93</f>
        <v>3.2555728611110057E-2</v>
      </c>
      <c r="BD93" s="67">
        <f>'Población %'!BD138*EW93</f>
        <v>4.1795393793093966E-2</v>
      </c>
      <c r="BE93" s="67">
        <f>'Población %'!BE138*EX93</f>
        <v>5.3163239119352758E-2</v>
      </c>
      <c r="BF93" s="67">
        <f>'Población %'!BF138*EY93</f>
        <v>6.6953910951146042E-2</v>
      </c>
      <c r="BG93" s="67">
        <f>'Población %'!BG138*EZ93</f>
        <v>8.0461745640828169E-2</v>
      </c>
      <c r="BH93" s="67">
        <f>'Población %'!BH138*FA93</f>
        <v>9.9274937636757585E-2</v>
      </c>
      <c r="BI93" s="67">
        <f>'Población %'!BI138*FB93</f>
        <v>0.12442997120006634</v>
      </c>
      <c r="BJ93" s="67">
        <f>'Población %'!BJ138*FC93</f>
        <v>0.15285758370196886</v>
      </c>
      <c r="BK93" s="67">
        <f>'Población %'!BK138*FD93</f>
        <v>0.18382868718683926</v>
      </c>
      <c r="BL93" s="67">
        <f>'Población %'!BL138*FE93</f>
        <v>0.21370902244510664</v>
      </c>
      <c r="BM93" s="67">
        <f>'Población %'!BM138*FF93</f>
        <v>0.24350298165606568</v>
      </c>
      <c r="BN93" s="67">
        <f>'Población %'!BN138*FG93</f>
        <v>0.27089379697181953</v>
      </c>
      <c r="BO93" s="67">
        <f>'Población %'!BO138*FH93</f>
        <v>0.29575739879635549</v>
      </c>
      <c r="BP93" s="67">
        <f>'Población %'!BP138*FI93</f>
        <v>0.31824487356688175</v>
      </c>
      <c r="BQ93" s="67">
        <f>'Población %'!BQ138*FJ93</f>
        <v>0.33116975820048994</v>
      </c>
      <c r="BR93" s="67">
        <f>'Población %'!BR138*FK93</f>
        <v>0.3356742911930341</v>
      </c>
      <c r="BS93" s="67">
        <f>'Población %'!BS138*FL93</f>
        <v>0.33512223039647865</v>
      </c>
      <c r="BT93" s="67">
        <f>'Población %'!BT138*FM93</f>
        <v>0.3324178415016471</v>
      </c>
      <c r="BU93" s="67">
        <f>'Población %'!BU138*FN93</f>
        <v>0.32850564889960421</v>
      </c>
      <c r="BV93" s="67">
        <f>'Población %'!BV138*FO93</f>
        <v>0.3228962659656669</v>
      </c>
      <c r="BW93" s="67">
        <f>'Población %'!BW138*FP93</f>
        <v>0.31608594212746238</v>
      </c>
      <c r="BX93" s="67">
        <f>'Población %'!BX138*FQ93</f>
        <v>0.31293993550911953</v>
      </c>
      <c r="BY93" s="67">
        <f>'Población %'!BY138*FR93</f>
        <v>0.31322260676920832</v>
      </c>
      <c r="BZ93" s="67">
        <f>'Población %'!BZ138*FS93</f>
        <v>0.31647499822076997</v>
      </c>
      <c r="CA93" s="67">
        <f>'Población %'!CA138*FT93</f>
        <v>0.31676115935974941</v>
      </c>
      <c r="CB93" s="67">
        <f>'Población %'!CB138*FU93</f>
        <v>0.31721437094846566</v>
      </c>
      <c r="CC93" s="67">
        <f>'Población %'!CC138*FV93</f>
        <v>0.31277218620557451</v>
      </c>
      <c r="CD93" s="67">
        <f>'Población %'!CD138*FW93</f>
        <v>0.30090941357064244</v>
      </c>
      <c r="CE93" s="67">
        <f>'Población %'!CE138*FX93</f>
        <v>0.28186658456937874</v>
      </c>
      <c r="CF93" s="67">
        <f>'Población %'!CF138*FY93</f>
        <v>0.26373638770373886</v>
      </c>
      <c r="CG93" s="67">
        <f>'Población %'!CG138*FZ93</f>
        <v>0.24512437356019781</v>
      </c>
      <c r="CH93" s="67">
        <f>'Población %'!CH138*GA93</f>
        <v>0.22489335475055885</v>
      </c>
      <c r="CI93" s="67">
        <f>'Población %'!CI138*GB93</f>
        <v>0.20328219563076075</v>
      </c>
      <c r="CJ93" s="67">
        <f>'Población %'!CJ138*GC93</f>
        <v>0.18104903408286918</v>
      </c>
      <c r="CK93" s="67">
        <f>'Población %'!CK138*GD93</f>
        <v>0.15783927328351752</v>
      </c>
      <c r="CL93" s="67">
        <f>'Población %'!CL138*GE93</f>
        <v>0.13587273852779846</v>
      </c>
      <c r="CM93" s="67">
        <f>'Población %'!CM138*GF93</f>
        <v>0.1179353481063684</v>
      </c>
      <c r="CN93" s="67">
        <f>'Población %'!CN138*GG93</f>
        <v>0.10103723206996715</v>
      </c>
      <c r="CP93" s="72">
        <f t="shared" si="3"/>
        <v>8.8396407037192528</v>
      </c>
      <c r="CQ93" s="83">
        <f>100*'Población %'!CR138</f>
        <v>27.219257186276653</v>
      </c>
      <c r="CR93" s="83">
        <f t="shared" si="4"/>
        <v>32.475686765530114</v>
      </c>
      <c r="CT93">
        <f t="shared" si="5"/>
        <v>2077</v>
      </c>
      <c r="CU93" s="68">
        <f>'Insumo 4'!B$12+('Insumo 3'!$E62*'Insumo 4'!B$47)</f>
        <v>3.9439891745146609E-2</v>
      </c>
      <c r="CV93" s="68">
        <f>'Insumo 4'!C$12+('Insumo 3'!$E62*'Insumo 4'!C$47)</f>
        <v>4.1520397290299195E-2</v>
      </c>
      <c r="CW93" s="68">
        <f>'Insumo 4'!D$12+('Insumo 3'!$E62*'Insumo 4'!D$47)</f>
        <v>4.4836562140877882E-2</v>
      </c>
      <c r="CX93" s="68">
        <f>'Insumo 4'!E$12+('Insumo 3'!$E62*'Insumo 4'!E$47)</f>
        <v>4.872648441238428E-2</v>
      </c>
      <c r="CY93" s="68">
        <f>'Insumo 4'!F$12+('Insumo 3'!$E62*'Insumo 4'!F$47)</f>
        <v>5.1900605716402815E-2</v>
      </c>
      <c r="CZ93" s="68">
        <f>'Insumo 4'!G$12+('Insumo 3'!$E62*'Insumo 4'!G$47)</f>
        <v>5.492316751441649E-2</v>
      </c>
      <c r="DA93" s="68">
        <f>'Insumo 4'!H$12+('Insumo 3'!$E62*'Insumo 4'!H$47)</f>
        <v>5.9509171190009612E-2</v>
      </c>
      <c r="DB93" s="68">
        <f>'Insumo 4'!I$12+('Insumo 3'!$E62*'Insumo 4'!I$47)</f>
        <v>6.3977502754131194E-2</v>
      </c>
      <c r="DC93" s="68">
        <f>'Insumo 4'!J$12+('Insumo 3'!$E62*'Insumo 4'!J$47)</f>
        <v>6.7816202308796453E-2</v>
      </c>
      <c r="DD93" s="68">
        <f>'Insumo 4'!K$12+('Insumo 3'!$E62*'Insumo 4'!K$47)</f>
        <v>7.0460011203934317E-2</v>
      </c>
      <c r="DE93" s="68">
        <f>'Insumo 4'!L$12+('Insumo 3'!$E62*'Insumo 4'!L$47)</f>
        <v>7.3219793643534245E-2</v>
      </c>
      <c r="DF93" s="68">
        <f>'Insumo 4'!M$12+('Insumo 3'!$E62*'Insumo 4'!M$47)</f>
        <v>7.6222080796135655E-2</v>
      </c>
      <c r="DG93" s="68">
        <f>'Insumo 4'!N$12+('Insumo 3'!$E62*'Insumo 4'!N$47)</f>
        <v>8.3800286557791009E-2</v>
      </c>
      <c r="DH93" s="68">
        <f>'Insumo 4'!O$12+('Insumo 3'!$E62*'Insumo 4'!O$47)</f>
        <v>9.6077190074191035E-2</v>
      </c>
      <c r="DI93" s="68">
        <f>'Insumo 4'!P$12+('Insumo 3'!$E62*'Insumo 4'!P$47)</f>
        <v>0.11401325936002654</v>
      </c>
      <c r="DJ93" s="68">
        <f>'Insumo 4'!Q$12+('Insumo 3'!$E62*'Insumo 4'!Q$47)</f>
        <v>0.13915270732002338</v>
      </c>
      <c r="DK93" s="68">
        <f>'Insumo 4'!R$12+('Insumo 3'!$E62*'Insumo 4'!R$47)</f>
        <v>0.19440894743096612</v>
      </c>
      <c r="DL93" s="68">
        <f>'Insumo 4'!S$12+('Insumo 3'!$E62*'Insumo 4'!S$47)</f>
        <v>0.22743054544932725</v>
      </c>
      <c r="DM93" s="68">
        <f>'Insumo 4'!T$12+('Insumo 3'!$E62*'Insumo 4'!T$47)</f>
        <v>0.25143902983299743</v>
      </c>
      <c r="DN93" s="68">
        <f>'Insumo 4'!U$12+('Insumo 3'!$E62*'Insumo 4'!U$47)</f>
        <v>0.26148773651194057</v>
      </c>
      <c r="DO93" s="68">
        <f>'Insumo 4'!V$12+('Insumo 3'!$E62*'Insumo 4'!V$47)</f>
        <v>0.26713132189653854</v>
      </c>
      <c r="DP93" s="68">
        <f>'Insumo 4'!W$12+('Insumo 3'!$E62*'Insumo 4'!W$47)</f>
        <v>0.26127521580546031</v>
      </c>
      <c r="DQ93" s="68">
        <f>'Insumo 4'!X$12+('Insumo 3'!$E62*'Insumo 4'!X$47)</f>
        <v>0.2621723700878697</v>
      </c>
      <c r="DR93" s="68">
        <f>'Insumo 4'!Y$12+('Insumo 3'!$E62*'Insumo 4'!Y$47)</f>
        <v>0.2706242121376829</v>
      </c>
      <c r="DS93" s="68">
        <f>'Insumo 4'!Z$12+('Insumo 3'!$E62*'Insumo 4'!Z$47)</f>
        <v>0.27629618927900529</v>
      </c>
      <c r="DT93" s="68">
        <f>'Insumo 4'!AA$12+('Insumo 3'!$E62*'Insumo 4'!AA$47)</f>
        <v>0.28195683522351439</v>
      </c>
      <c r="DU93" s="68">
        <f>'Insumo 4'!AB$12+('Insumo 3'!$E62*'Insumo 4'!AB$47)</f>
        <v>0.28985869934773167</v>
      </c>
      <c r="DV93" s="68">
        <f>'Insumo 4'!AC$12+('Insumo 3'!$E62*'Insumo 4'!AC$47)</f>
        <v>0.29356489643997463</v>
      </c>
      <c r="DW93" s="68">
        <f>'Insumo 4'!AD$12+('Insumo 3'!$E62*'Insumo 4'!AD$47)</f>
        <v>0.29636802512287669</v>
      </c>
      <c r="DX93" s="68">
        <f>'Insumo 4'!AE$12+('Insumo 3'!$E62*'Insumo 4'!AE$47)</f>
        <v>0.30759680740924622</v>
      </c>
      <c r="DY93" s="68">
        <f>'Insumo 4'!AF$12+('Insumo 3'!$E62*'Insumo 4'!AF$47)</f>
        <v>0.32017453524881595</v>
      </c>
      <c r="DZ93" s="68">
        <f>'Insumo 4'!AG$12+('Insumo 3'!$E62*'Insumo 4'!AG$47)</f>
        <v>0.33305093984498912</v>
      </c>
      <c r="EA93" s="68">
        <f>'Insumo 4'!AH$12+('Insumo 3'!$E62*'Insumo 4'!AH$47)</f>
        <v>0.34670623657065008</v>
      </c>
      <c r="EB93" s="68">
        <f>'Insumo 4'!AI$12+('Insumo 3'!$E62*'Insumo 4'!AI$47)</f>
        <v>0.35478901344863889</v>
      </c>
      <c r="EC93" s="68">
        <f>'Insumo 4'!AJ$12+('Insumo 3'!$E62*'Insumo 4'!AJ$47)</f>
        <v>0.36858416460726051</v>
      </c>
      <c r="ED93" s="68">
        <f>'Insumo 4'!AK$12+('Insumo 3'!$E62*'Insumo 4'!AK$47)</f>
        <v>0.38026409381501369</v>
      </c>
      <c r="EE93" s="68">
        <f>'Insumo 4'!AL$12+('Insumo 3'!$E62*'Insumo 4'!AL$47)</f>
        <v>0.39540146012338429</v>
      </c>
      <c r="EF93" s="68">
        <f>'Insumo 4'!AM$12+('Insumo 3'!$E62*'Insumo 4'!AM$47)</f>
        <v>0.40998492213872623</v>
      </c>
      <c r="EG93" s="68">
        <f>'Insumo 4'!AN$12+('Insumo 3'!$E62*'Insumo 4'!AN$47)</f>
        <v>0.43644504222463371</v>
      </c>
      <c r="EH93" s="68">
        <f>'Insumo 4'!AO$12+('Insumo 3'!$E62*'Insumo 4'!AO$47)</f>
        <v>0.47764538508273524</v>
      </c>
      <c r="EI93" s="68">
        <f>'Insumo 4'!AP$12+('Insumo 3'!$E62*'Insumo 4'!AP$47)</f>
        <v>0.52773209995271719</v>
      </c>
      <c r="EJ93" s="68">
        <f>'Insumo 4'!AQ$12+('Insumo 3'!$E62*'Insumo 4'!AQ$47)</f>
        <v>0.57152026613941354</v>
      </c>
      <c r="EK93" s="68">
        <f>'Insumo 4'!AR$12+('Insumo 3'!$E62*'Insumo 4'!AR$47)</f>
        <v>0.60423526255179183</v>
      </c>
      <c r="EL93" s="68">
        <f>'Insumo 4'!AS$12+('Insumo 3'!$E62*'Insumo 4'!AS$47)</f>
        <v>0.64613744737557111</v>
      </c>
      <c r="EM93" s="68">
        <f>'Insumo 4'!AT$12+('Insumo 3'!$E62*'Insumo 4'!AT$47)</f>
        <v>0.71798700403169147</v>
      </c>
      <c r="EN93" s="68">
        <f>'Insumo 4'!AU$12+('Insumo 3'!$E62*'Insumo 4'!AU$47)</f>
        <v>0.8073272925408157</v>
      </c>
      <c r="EO93" s="68">
        <f>'Insumo 4'!AV$12+('Insumo 3'!$E62*'Insumo 4'!AV$47)</f>
        <v>0.90592117378250225</v>
      </c>
      <c r="EP93" s="68">
        <f>'Insumo 4'!AW$12+('Insumo 3'!$E62*'Insumo 4'!AW$47)</f>
        <v>1.0056342576717754</v>
      </c>
      <c r="EQ93" s="68">
        <f>'Insumo 4'!AX$12+('Insumo 3'!$E62*'Insumo 4'!AX$47)</f>
        <v>1.1480682742851172</v>
      </c>
      <c r="ER93" s="68">
        <f>'Insumo 4'!AY$12+('Insumo 3'!$E62*'Insumo 4'!AY$47)</f>
        <v>1.3375025659154802</v>
      </c>
      <c r="ES93" s="68">
        <f>'Insumo 4'!AZ$12+('Insumo 3'!$E62*'Insumo 4'!AZ$47)</f>
        <v>1.5576013993796829</v>
      </c>
      <c r="ET93" s="68">
        <f>'Insumo 4'!BA$12+('Insumo 3'!$E62*'Insumo 4'!BA$47)</f>
        <v>1.7912949855823777</v>
      </c>
      <c r="EU93" s="68">
        <f>'Insumo 4'!BB$12+('Insumo 3'!$E62*'Insumo 4'!BB$47)</f>
        <v>2.0475782174088315</v>
      </c>
      <c r="EV93" s="68">
        <f>'Insumo 4'!BC$12+('Insumo 3'!$E62*'Insumo 4'!BC$47)</f>
        <v>2.4684962079140886</v>
      </c>
      <c r="EW93" s="68">
        <f>'Insumo 4'!BD$12+('Insumo 3'!$E62*'Insumo 4'!BD$47)</f>
        <v>3.1432827541107184</v>
      </c>
      <c r="EX93" s="68">
        <f>'Insumo 4'!BE$12+('Insumo 3'!$E62*'Insumo 4'!BE$47)</f>
        <v>3.9770058042585847</v>
      </c>
      <c r="EY93" s="68">
        <f>'Insumo 4'!BF$12+('Insumo 3'!$E62*'Insumo 4'!BF$47)</f>
        <v>4.9946434122702765</v>
      </c>
      <c r="EZ93" s="68">
        <f>'Insumo 4'!BG$12+('Insumo 3'!$E62*'Insumo 4'!BG$47)</f>
        <v>5.9910616972278881</v>
      </c>
      <c r="FA93" s="68">
        <f>'Insumo 4'!BH$12+('Insumo 3'!$E62*'Insumo 4'!BH$47)</f>
        <v>7.3824078948998872</v>
      </c>
      <c r="FB93" s="68">
        <f>'Insumo 4'!BI$12+('Insumo 3'!$E62*'Insumo 4'!BI$47)</f>
        <v>9.2774262618753589</v>
      </c>
      <c r="FC93" s="68">
        <f>'Insumo 4'!BJ$12+('Insumo 3'!$E62*'Insumo 4'!BJ$47)</f>
        <v>11.487742398596943</v>
      </c>
      <c r="FD93" s="68">
        <f>'Insumo 4'!BK$12+('Insumo 3'!$E62*'Insumo 4'!BK$47)</f>
        <v>13.975548159278055</v>
      </c>
      <c r="FE93" s="68">
        <f>'Insumo 4'!BL$12+('Insumo 3'!$E62*'Insumo 4'!BL$47)</f>
        <v>16.445023370946885</v>
      </c>
      <c r="FF93" s="68">
        <f>'Insumo 4'!BM$12+('Insumo 3'!$E62*'Insumo 4'!BM$47)</f>
        <v>18.990976513601176</v>
      </c>
      <c r="FG93" s="68">
        <f>'Insumo 4'!BN$12+('Insumo 3'!$E62*'Insumo 4'!BN$47)</f>
        <v>21.374479027494328</v>
      </c>
      <c r="FH93" s="68">
        <f>'Insumo 4'!BO$12+('Insumo 3'!$E62*'Insumo 4'!BO$47)</f>
        <v>23.520935473760524</v>
      </c>
      <c r="FI93" s="68">
        <f>'Insumo 4'!BP$12+('Insumo 3'!$E62*'Insumo 4'!BP$47)</f>
        <v>25.446927983969076</v>
      </c>
      <c r="FJ93" s="68">
        <f>'Insumo 4'!BQ$12+('Insumo 3'!$E62*'Insumo 4'!BQ$47)</f>
        <v>26.640466493333939</v>
      </c>
      <c r="FK93" s="68">
        <f>'Insumo 4'!BR$12+('Insumo 3'!$E62*'Insumo 4'!BR$47)</f>
        <v>27.160261403384109</v>
      </c>
      <c r="FL93" s="68">
        <f>'Insumo 4'!BS$12+('Insumo 3'!$E62*'Insumo 4'!BS$47)</f>
        <v>27.28470245194692</v>
      </c>
      <c r="FM93" s="68">
        <f>'Insumo 4'!BT$12+('Insumo 3'!$E62*'Insumo 4'!BT$47)</f>
        <v>27.260466203713555</v>
      </c>
      <c r="FN93" s="68">
        <f>'Insumo 4'!BU$12+('Insumo 3'!$E62*'Insumo 4'!BU$47)</f>
        <v>27.143383839792222</v>
      </c>
      <c r="FO93" s="68">
        <f>'Insumo 4'!BV$12+('Insumo 3'!$E62*'Insumo 4'!BV$47)</f>
        <v>26.915581934429575</v>
      </c>
      <c r="FP93" s="68">
        <f>'Insumo 4'!BW$12+('Insumo 3'!$E62*'Insumo 4'!BW$47)</f>
        <v>26.681043088909099</v>
      </c>
      <c r="FQ93" s="68">
        <f>'Insumo 4'!BX$12+('Insumo 3'!$E62*'Insumo 4'!BX$47)</f>
        <v>26.532523471010911</v>
      </c>
      <c r="FR93" s="68">
        <f>'Insumo 4'!BY$12+('Insumo 3'!$E62*'Insumo 4'!BY$47)</f>
        <v>26.322873985720349</v>
      </c>
      <c r="FS93" s="68">
        <f>'Insumo 4'!BZ$12+('Insumo 3'!$E62*'Insumo 4'!BZ$47)</f>
        <v>26.203793045952175</v>
      </c>
      <c r="FT93" s="68">
        <f>'Insumo 4'!CA$12+('Insumo 3'!$E62*'Insumo 4'!CA$47)</f>
        <v>25.961311835268205</v>
      </c>
      <c r="FU93" s="68">
        <f>'Insumo 4'!CB$12+('Insumo 3'!$E62*'Insumo 4'!CB$47)</f>
        <v>25.761001013659943</v>
      </c>
      <c r="FV93" s="68">
        <f>'Insumo 4'!CC$12+('Insumo 3'!$E62*'Insumo 4'!CC$47)</f>
        <v>25.609174494686339</v>
      </c>
      <c r="FW93" s="68">
        <f>'Insumo 4'!CD$12+('Insumo 3'!$E62*'Insumo 4'!CD$47)</f>
        <v>25.517785844832495</v>
      </c>
      <c r="FX93" s="68">
        <f>'Insumo 4'!CE$12+('Insumo 3'!$E62*'Insumo 4'!CE$47)</f>
        <v>25.288063175139868</v>
      </c>
      <c r="FY93" s="68">
        <f>'Insumo 4'!CF$12+('Insumo 3'!$E62*'Insumo 4'!CF$47)</f>
        <v>25.121652306610482</v>
      </c>
      <c r="FZ93" s="68">
        <f>'Insumo 4'!CG$12+('Insumo 3'!$E62*'Insumo 4'!CG$47)</f>
        <v>24.944440170178133</v>
      </c>
      <c r="GA93" s="68">
        <f>'Insumo 4'!CH$12+('Insumo 3'!$E62*'Insumo 4'!CH$47)</f>
        <v>24.761472050049306</v>
      </c>
      <c r="GB93" s="68">
        <f>'Insumo 4'!CI$12+('Insumo 3'!$E62*'Insumo 4'!CI$47)</f>
        <v>24.577880052357742</v>
      </c>
      <c r="GC93" s="68">
        <f>'Insumo 4'!CJ$12+('Insumo 3'!$E62*'Insumo 4'!CJ$47)</f>
        <v>24.399424191817943</v>
      </c>
      <c r="GD93" s="68">
        <f>'Insumo 4'!CK$12+('Insumo 3'!$E62*'Insumo 4'!CK$47)</f>
        <v>24.223567717763483</v>
      </c>
      <c r="GE93" s="68">
        <f>'Insumo 4'!CL$12+('Insumo 3'!$E62*'Insumo 4'!CL$47)</f>
        <v>24.052589705783944</v>
      </c>
      <c r="GF93" s="68">
        <f>'Insumo 4'!CM$12+('Insumo 3'!$E62*'Insumo 4'!CM$47)</f>
        <v>23.884821004328479</v>
      </c>
      <c r="GG93" s="68">
        <f>'Insumo 4'!CN$12+('Insumo 3'!$E62*'Insumo 4'!CN$47)</f>
        <v>23.717052612951324</v>
      </c>
    </row>
    <row r="94" spans="1:189">
      <c r="A94">
        <f>'Población %'!A139</f>
        <v>2078</v>
      </c>
      <c r="B94" s="67">
        <f>'Población %'!B139*CU94</f>
        <v>3.4490865496747961E-4</v>
      </c>
      <c r="C94" s="67">
        <f>'Población %'!C139*CV94</f>
        <v>3.6559796905093152E-4</v>
      </c>
      <c r="D94" s="67">
        <f>'Población %'!D139*CW94</f>
        <v>3.9794090275800756E-4</v>
      </c>
      <c r="E94" s="67">
        <f>'Población %'!E139*CX94</f>
        <v>4.3682476947190123E-4</v>
      </c>
      <c r="F94" s="67">
        <f>'Población %'!F139*CY94</f>
        <v>4.6942114179002225E-4</v>
      </c>
      <c r="G94" s="67">
        <f>'Población %'!G139*CZ94</f>
        <v>5.0143448051119478E-4</v>
      </c>
      <c r="H94" s="67">
        <f>'Población %'!H139*DA94</f>
        <v>5.4856799460266262E-4</v>
      </c>
      <c r="I94" s="67">
        <f>'Población %'!I139*DB94</f>
        <v>5.9552456137275758E-4</v>
      </c>
      <c r="J94" s="67">
        <f>'Población %'!J139*DC94</f>
        <v>6.374709193703225E-4</v>
      </c>
      <c r="K94" s="67">
        <f>'Población %'!K139*DD94</f>
        <v>6.6888520992401939E-4</v>
      </c>
      <c r="L94" s="67">
        <f>'Población %'!L139*DE94</f>
        <v>7.0136598862382106E-4</v>
      </c>
      <c r="M94" s="67">
        <f>'Población %'!M139*DF94</f>
        <v>7.3578619173962959E-4</v>
      </c>
      <c r="N94" s="67">
        <f>'Población %'!N139*DG94</f>
        <v>8.1440916719404104E-4</v>
      </c>
      <c r="O94" s="67">
        <f>'Población %'!O139*DH94</f>
        <v>9.3989581524675601E-4</v>
      </c>
      <c r="P94" s="67">
        <f>'Población %'!P139*DI94</f>
        <v>1.1224957200191769E-3</v>
      </c>
      <c r="Q94" s="67">
        <f>'Población %'!Q139*DJ94</f>
        <v>1.3774803272648046E-3</v>
      </c>
      <c r="R94" s="67">
        <f>'Población %'!R139*DK94</f>
        <v>1.9327720328886247E-3</v>
      </c>
      <c r="S94" s="67">
        <f>'Población %'!S139*DL94</f>
        <v>2.2689237138276176E-3</v>
      </c>
      <c r="T94" s="67">
        <f>'Población %'!T139*DM94</f>
        <v>2.5166663479606337E-3</v>
      </c>
      <c r="U94" s="67">
        <f>'Población %'!U139*DN94</f>
        <v>2.6252752773637095E-3</v>
      </c>
      <c r="V94" s="67">
        <f>'Población %'!V139*DO94</f>
        <v>2.6897830681142905E-3</v>
      </c>
      <c r="W94" s="67">
        <f>'Población %'!W139*DP94</f>
        <v>2.638361763262992E-3</v>
      </c>
      <c r="X94" s="67">
        <f>'Población %'!X139*DQ94</f>
        <v>2.6550793263208283E-3</v>
      </c>
      <c r="Y94" s="67">
        <f>'Población %'!Y139*DR94</f>
        <v>2.7484425052401234E-3</v>
      </c>
      <c r="Z94" s="67">
        <f>'Población %'!Z139*DS94</f>
        <v>2.8141173904120075E-3</v>
      </c>
      <c r="AA94" s="67">
        <f>'Población %'!AA139*DT94</f>
        <v>2.8809962115649256E-3</v>
      </c>
      <c r="AB94" s="67">
        <f>'Población %'!AB139*DU94</f>
        <v>2.9727190279101303E-3</v>
      </c>
      <c r="AC94" s="67">
        <f>'Población %'!AC139*DV94</f>
        <v>3.023125957373942E-3</v>
      </c>
      <c r="AD94" s="67">
        <f>'Población %'!AD139*DW94</f>
        <v>3.0652994820205841E-3</v>
      </c>
      <c r="AE94" s="67">
        <f>'Población %'!AE139*DX94</f>
        <v>3.19632677343289E-3</v>
      </c>
      <c r="AF94" s="67">
        <f>'Población %'!AF139*DY94</f>
        <v>3.3438597548377646E-3</v>
      </c>
      <c r="AG94" s="67">
        <f>'Población %'!AG139*DZ94</f>
        <v>3.4974069610254292E-3</v>
      </c>
      <c r="AH94" s="67">
        <f>'Población %'!AH139*EA94</f>
        <v>3.6624463762907713E-3</v>
      </c>
      <c r="AI94" s="67">
        <f>'Población %'!AI139*EB94</f>
        <v>3.7718130678355199E-3</v>
      </c>
      <c r="AJ94" s="67">
        <f>'Población %'!AJ139*EC94</f>
        <v>3.9457256354111436E-3</v>
      </c>
      <c r="AK94" s="67">
        <f>'Población %'!AK139*ED94</f>
        <v>4.1005920161176464E-3</v>
      </c>
      <c r="AL94" s="67">
        <f>'Población %'!AL139*EE94</f>
        <v>4.2964295769887485E-3</v>
      </c>
      <c r="AM94" s="67">
        <f>'Población %'!AM139*EF94</f>
        <v>4.4910942178131158E-3</v>
      </c>
      <c r="AN94" s="67">
        <f>'Población %'!AN139*EG94</f>
        <v>4.8223244130198902E-3</v>
      </c>
      <c r="AO94" s="67">
        <f>'Población %'!AO139*EH94</f>
        <v>5.3254664795025063E-3</v>
      </c>
      <c r="AP94" s="67">
        <f>'Población %'!AP139*EI94</f>
        <v>5.9438027538823521E-3</v>
      </c>
      <c r="AQ94" s="67">
        <f>'Población %'!AQ139*EJ94</f>
        <v>6.5113935224302092E-3</v>
      </c>
      <c r="AR94" s="67">
        <f>'Población %'!AR139*EK94</f>
        <v>6.9704534040117179E-3</v>
      </c>
      <c r="AS94" s="67">
        <f>'Población %'!AS139*EL94</f>
        <v>7.547517202925064E-3</v>
      </c>
      <c r="AT94" s="67">
        <f>'Población %'!AT139*EM94</f>
        <v>8.4917135972594673E-3</v>
      </c>
      <c r="AU94" s="67">
        <f>'Población %'!AU139*EN94</f>
        <v>9.6729963772096555E-3</v>
      </c>
      <c r="AV94" s="67">
        <f>'Población %'!AV139*EO94</f>
        <v>1.099825608408669E-2</v>
      </c>
      <c r="AW94" s="67">
        <f>'Población %'!AW139*EP94</f>
        <v>1.2366373870791104E-2</v>
      </c>
      <c r="AX94" s="67">
        <f>'Población %'!AX139*EQ94</f>
        <v>1.4292188695299059E-2</v>
      </c>
      <c r="AY94" s="67">
        <f>'Población %'!AY139*ER94</f>
        <v>1.6851176703813021E-2</v>
      </c>
      <c r="AZ94" s="67">
        <f>'Población %'!AZ139*ES94</f>
        <v>1.9864928633501578E-2</v>
      </c>
      <c r="BA94" s="67">
        <f>'Población %'!BA139*ET94</f>
        <v>2.3138295134977407E-2</v>
      </c>
      <c r="BB94" s="67">
        <f>'Población %'!BB139*EU94</f>
        <v>2.6784647192948374E-2</v>
      </c>
      <c r="BC94" s="67">
        <f>'Población %'!BC139*EV94</f>
        <v>3.2674193714391161E-2</v>
      </c>
      <c r="BD94" s="67">
        <f>'Población %'!BD139*EW94</f>
        <v>4.2061257138001309E-2</v>
      </c>
      <c r="BE94" s="67">
        <f>'Población %'!BE139*EX94</f>
        <v>5.3660150599589812E-2</v>
      </c>
      <c r="BF94" s="67">
        <f>'Población %'!BF139*EY94</f>
        <v>6.7730807522865449E-2</v>
      </c>
      <c r="BG94" s="67">
        <f>'Población %'!BG139*EZ94</f>
        <v>8.140044690691059E-2</v>
      </c>
      <c r="BH94" s="67">
        <f>'Población %'!BH139*FA94</f>
        <v>0.1004218988165243</v>
      </c>
      <c r="BI94" s="67">
        <f>'Población %'!BI139*FB94</f>
        <v>0.12626946083418164</v>
      </c>
      <c r="BJ94" s="67">
        <f>'Población %'!BJ139*FC94</f>
        <v>0.15582002229189221</v>
      </c>
      <c r="BK94" s="67">
        <f>'Población %'!BK139*FD94</f>
        <v>0.18793197149528215</v>
      </c>
      <c r="BL94" s="67">
        <f>'Población %'!BL139*FE94</f>
        <v>0.21843353444719299</v>
      </c>
      <c r="BM94" s="67">
        <f>'Población %'!BM139*FF94</f>
        <v>0.24905266325437467</v>
      </c>
      <c r="BN94" s="67">
        <f>'Población %'!BN139*FG94</f>
        <v>0.27642877299815022</v>
      </c>
      <c r="BO94" s="67">
        <f>'Población %'!BO139*FH94</f>
        <v>0.30052767148818971</v>
      </c>
      <c r="BP94" s="67">
        <f>'Población %'!BP139*FI94</f>
        <v>0.32243869653440793</v>
      </c>
      <c r="BQ94" s="67">
        <f>'Población %'!BQ139*FJ94</f>
        <v>0.33550389734911923</v>
      </c>
      <c r="BR94" s="67">
        <f>'Población %'!BR139*FK94</f>
        <v>0.33965628448281066</v>
      </c>
      <c r="BS94" s="67">
        <f>'Población %'!BS139*FL94</f>
        <v>0.33886265031892693</v>
      </c>
      <c r="BT94" s="67">
        <f>'Población %'!BT139*FM94</f>
        <v>0.33611436235736231</v>
      </c>
      <c r="BU94" s="67">
        <f>'Población %'!BU139*FN94</f>
        <v>0.33199187422375348</v>
      </c>
      <c r="BV94" s="67">
        <f>'Población %'!BV139*FO94</f>
        <v>0.32647185489223973</v>
      </c>
      <c r="BW94" s="67">
        <f>'Población %'!BW139*FP94</f>
        <v>0.32054004520057683</v>
      </c>
      <c r="BX94" s="67">
        <f>'Población %'!BX139*FQ94</f>
        <v>0.31451100488002109</v>
      </c>
      <c r="BY94" s="67">
        <f>'Población %'!BY139*FR94</f>
        <v>0.31021826837979832</v>
      </c>
      <c r="BZ94" s="67">
        <f>'Población %'!BZ139*FS94</f>
        <v>0.31091341876218825</v>
      </c>
      <c r="CA94" s="67">
        <f>'Población %'!CA139*FT94</f>
        <v>0.31185578850941387</v>
      </c>
      <c r="CB94" s="67">
        <f>'Población %'!CB139*FU94</f>
        <v>0.31182553711137512</v>
      </c>
      <c r="CC94" s="67">
        <f>'Población %'!CC139*FV94</f>
        <v>0.31207723277842736</v>
      </c>
      <c r="CD94" s="67">
        <f>'Población %'!CD139*FW94</f>
        <v>0.30750955398976265</v>
      </c>
      <c r="CE94" s="67">
        <f>'Población %'!CE139*FX94</f>
        <v>0.29304375492852242</v>
      </c>
      <c r="CF94" s="67">
        <f>'Población %'!CF139*FY94</f>
        <v>0.27379014991337886</v>
      </c>
      <c r="CG94" s="67">
        <f>'Población %'!CG139*FZ94</f>
        <v>0.25466622552142004</v>
      </c>
      <c r="CH94" s="67">
        <f>'Población %'!CH139*GA94</f>
        <v>0.23517062204760406</v>
      </c>
      <c r="CI94" s="67">
        <f>'Población %'!CI139*GB94</f>
        <v>0.21435462731048555</v>
      </c>
      <c r="CJ94" s="67">
        <f>'Población %'!CJ139*GC94</f>
        <v>0.1925296768824927</v>
      </c>
      <c r="CK94" s="67">
        <f>'Población %'!CK139*GD94</f>
        <v>0.17029499598555853</v>
      </c>
      <c r="CL94" s="67">
        <f>'Población %'!CL139*GE94</f>
        <v>0.14667046247490867</v>
      </c>
      <c r="CM94" s="67">
        <f>'Población %'!CM139*GF94</f>
        <v>0.12507411129251303</v>
      </c>
      <c r="CN94" s="67">
        <f>'Población %'!CN139*GG94</f>
        <v>0.1084860980761011</v>
      </c>
      <c r="CP94" s="72">
        <f t="shared" si="3"/>
        <v>8.9963608460742943</v>
      </c>
      <c r="CQ94" s="83">
        <f>100*'Población %'!CR139</f>
        <v>27.47592191201732</v>
      </c>
      <c r="CR94" s="83">
        <f t="shared" si="4"/>
        <v>32.742707869392724</v>
      </c>
      <c r="CT94">
        <f t="shared" si="5"/>
        <v>2078</v>
      </c>
      <c r="CU94" s="68">
        <f>'Insumo 4'!B$12+('Insumo 3'!$E63*'Insumo 4'!B$47)</f>
        <v>4.0230398833312718E-2</v>
      </c>
      <c r="CV94" s="68">
        <f>'Insumo 4'!C$12+('Insumo 3'!$E63*'Insumo 4'!C$47)</f>
        <v>4.2352604654699318E-2</v>
      </c>
      <c r="CW94" s="68">
        <f>'Insumo 4'!D$12+('Insumo 3'!$E63*'Insumo 4'!D$47)</f>
        <v>4.5735236518850177E-2</v>
      </c>
      <c r="CX94" s="68">
        <f>'Insumo 4'!E$12+('Insumo 3'!$E63*'Insumo 4'!E$47)</f>
        <v>4.9703125817951659E-2</v>
      </c>
      <c r="CY94" s="68">
        <f>'Insumo 4'!F$12+('Insumo 3'!$E63*'Insumo 4'!F$47)</f>
        <v>5.294086710870189E-2</v>
      </c>
      <c r="CZ94" s="68">
        <f>'Insumo 4'!G$12+('Insumo 3'!$E63*'Insumo 4'!G$47)</f>
        <v>5.6024011135013492E-2</v>
      </c>
      <c r="DA94" s="68">
        <f>'Insumo 4'!H$12+('Insumo 3'!$E63*'Insumo 4'!H$47)</f>
        <v>6.0701933633187009E-2</v>
      </c>
      <c r="DB94" s="68">
        <f>'Insumo 4'!I$12+('Insumo 3'!$E63*'Insumo 4'!I$47)</f>
        <v>6.5259825477964009E-2</v>
      </c>
      <c r="DC94" s="68">
        <f>'Insumo 4'!J$12+('Insumo 3'!$E63*'Insumo 4'!J$47)</f>
        <v>6.9175465385988039E-2</v>
      </c>
      <c r="DD94" s="68">
        <f>'Insumo 4'!K$12+('Insumo 3'!$E63*'Insumo 4'!K$47)</f>
        <v>7.1872265036903527E-2</v>
      </c>
      <c r="DE94" s="68">
        <f>'Insumo 4'!L$12+('Insumo 3'!$E63*'Insumo 4'!L$47)</f>
        <v>7.4687362729253054E-2</v>
      </c>
      <c r="DF94" s="68">
        <f>'Insumo 4'!M$12+('Insumo 3'!$E63*'Insumo 4'!M$47)</f>
        <v>7.7749825738577846E-2</v>
      </c>
      <c r="DG94" s="68">
        <f>'Insumo 4'!N$12+('Insumo 3'!$E63*'Insumo 4'!N$47)</f>
        <v>8.5479924041137731E-2</v>
      </c>
      <c r="DH94" s="68">
        <f>'Insumo 4'!O$12+('Insumo 3'!$E63*'Insumo 4'!O$47)</f>
        <v>9.8002897686562396E-2</v>
      </c>
      <c r="DI94" s="68">
        <f>'Insumo 4'!P$12+('Insumo 3'!$E63*'Insumo 4'!P$47)</f>
        <v>0.11629846567477545</v>
      </c>
      <c r="DJ94" s="68">
        <f>'Insumo 4'!Q$12+('Insumo 3'!$E63*'Insumo 4'!Q$47)</f>
        <v>0.14194179209197941</v>
      </c>
      <c r="DK94" s="68">
        <f>'Insumo 4'!R$12+('Insumo 3'!$E63*'Insumo 4'!R$47)</f>
        <v>0.19830555171021097</v>
      </c>
      <c r="DL94" s="68">
        <f>'Insumo 4'!S$12+('Insumo 3'!$E63*'Insumo 4'!S$47)</f>
        <v>0.23198901278501161</v>
      </c>
      <c r="DM94" s="68">
        <f>'Insumo 4'!T$12+('Insumo 3'!$E63*'Insumo 4'!T$47)</f>
        <v>0.25647870734045547</v>
      </c>
      <c r="DN94" s="68">
        <f>'Insumo 4'!U$12+('Insumo 3'!$E63*'Insumo 4'!U$47)</f>
        <v>0.26672882364567085</v>
      </c>
      <c r="DO94" s="68">
        <f>'Insumo 4'!V$12+('Insumo 3'!$E63*'Insumo 4'!V$47)</f>
        <v>0.27248552532069942</v>
      </c>
      <c r="DP94" s="68">
        <f>'Insumo 4'!W$12+('Insumo 3'!$E63*'Insumo 4'!W$47)</f>
        <v>0.26651204331479955</v>
      </c>
      <c r="DQ94" s="68">
        <f>'Insumo 4'!X$12+('Insumo 3'!$E63*'Insumo 4'!X$47)</f>
        <v>0.26742717956389406</v>
      </c>
      <c r="DR94" s="68">
        <f>'Insumo 4'!Y$12+('Insumo 3'!$E63*'Insumo 4'!Y$47)</f>
        <v>0.27604842474218466</v>
      </c>
      <c r="DS94" s="68">
        <f>'Insumo 4'!Z$12+('Insumo 3'!$E63*'Insumo 4'!Z$47)</f>
        <v>0.28183408723951925</v>
      </c>
      <c r="DT94" s="68">
        <f>'Insumo 4'!AA$12+('Insumo 3'!$E63*'Insumo 4'!AA$47)</f>
        <v>0.28760819142503086</v>
      </c>
      <c r="DU94" s="68">
        <f>'Insumo 4'!AB$12+('Insumo 3'!$E63*'Insumo 4'!AB$47)</f>
        <v>0.29566843528416942</v>
      </c>
      <c r="DV94" s="68">
        <f>'Insumo 4'!AC$12+('Insumo 3'!$E63*'Insumo 4'!AC$47)</f>
        <v>0.29944891693810666</v>
      </c>
      <c r="DW94" s="68">
        <f>'Insumo 4'!AD$12+('Insumo 3'!$E63*'Insumo 4'!AD$47)</f>
        <v>0.3023082296771718</v>
      </c>
      <c r="DX94" s="68">
        <f>'Insumo 4'!AE$12+('Insumo 3'!$E63*'Insumo 4'!AE$47)</f>
        <v>0.3137620742442952</v>
      </c>
      <c r="DY94" s="68">
        <f>'Insumo 4'!AF$12+('Insumo 3'!$E63*'Insumo 4'!AF$47)</f>
        <v>0.32659190173653269</v>
      </c>
      <c r="DZ94" s="68">
        <f>'Insumo 4'!AG$12+('Insumo 3'!$E63*'Insumo 4'!AG$47)</f>
        <v>0.33972639246461372</v>
      </c>
      <c r="EA94" s="68">
        <f>'Insumo 4'!AH$12+('Insumo 3'!$E63*'Insumo 4'!AH$47)</f>
        <v>0.35365538692054233</v>
      </c>
      <c r="EB94" s="68">
        <f>'Insumo 4'!AI$12+('Insumo 3'!$E63*'Insumo 4'!AI$47)</f>
        <v>0.36190016962895788</v>
      </c>
      <c r="EC94" s="68">
        <f>'Insumo 4'!AJ$12+('Insumo 3'!$E63*'Insumo 4'!AJ$47)</f>
        <v>0.37597182166754339</v>
      </c>
      <c r="ED94" s="68">
        <f>'Insumo 4'!AK$12+('Insumo 3'!$E63*'Insumo 4'!AK$47)</f>
        <v>0.38788585564636618</v>
      </c>
      <c r="EE94" s="68">
        <f>'Insumo 4'!AL$12+('Insumo 3'!$E63*'Insumo 4'!AL$47)</f>
        <v>0.40332662530686203</v>
      </c>
      <c r="EF94" s="68">
        <f>'Insumo 4'!AM$12+('Insumo 3'!$E63*'Insumo 4'!AM$47)</f>
        <v>0.41820238858326275</v>
      </c>
      <c r="EG94" s="68">
        <f>'Insumo 4'!AN$12+('Insumo 3'!$E63*'Insumo 4'!AN$47)</f>
        <v>0.44519285780442641</v>
      </c>
      <c r="EH94" s="68">
        <f>'Insumo 4'!AO$12+('Insumo 3'!$E63*'Insumo 4'!AO$47)</f>
        <v>0.48721899306770644</v>
      </c>
      <c r="EI94" s="68">
        <f>'Insumo 4'!AP$12+('Insumo 3'!$E63*'Insumo 4'!AP$47)</f>
        <v>0.53830961290232482</v>
      </c>
      <c r="EJ94" s="68">
        <f>'Insumo 4'!AQ$12+('Insumo 3'!$E63*'Insumo 4'!AQ$47)</f>
        <v>0.5829754401123336</v>
      </c>
      <c r="EK94" s="68">
        <f>'Insumo 4'!AR$12+('Insumo 3'!$E63*'Insumo 4'!AR$47)</f>
        <v>0.61632846825657894</v>
      </c>
      <c r="EL94" s="68">
        <f>'Insumo 4'!AS$12+('Insumo 3'!$E63*'Insumo 4'!AS$47)</f>
        <v>0.6589906008514278</v>
      </c>
      <c r="EM94" s="68">
        <f>'Insumo 4'!AT$12+('Insumo 3'!$E63*'Insumo 4'!AT$47)</f>
        <v>0.73209005408197758</v>
      </c>
      <c r="EN94" s="68">
        <f>'Insumo 4'!AU$12+('Insumo 3'!$E63*'Insumo 4'!AU$47)</f>
        <v>0.82277662214397207</v>
      </c>
      <c r="EO94" s="68">
        <f>'Insumo 4'!AV$12+('Insumo 3'!$E63*'Insumo 4'!AV$47)</f>
        <v>0.92210290374969217</v>
      </c>
      <c r="EP94" s="68">
        <f>'Insumo 4'!AW$12+('Insumo 3'!$E63*'Insumo 4'!AW$47)</f>
        <v>1.0215034009823476</v>
      </c>
      <c r="EQ94" s="68">
        <f>'Insumo 4'!AX$12+('Insumo 3'!$E63*'Insumo 4'!AX$47)</f>
        <v>1.1637507765654</v>
      </c>
      <c r="ER94" s="68">
        <f>'Insumo 4'!AY$12+('Insumo 3'!$E63*'Insumo 4'!AY$47)</f>
        <v>1.3534711158809847</v>
      </c>
      <c r="ES94" s="68">
        <f>'Insumo 4'!AZ$12+('Insumo 3'!$E63*'Insumo 4'!AZ$47)</f>
        <v>1.5741609400802949</v>
      </c>
      <c r="ET94" s="68">
        <f>'Insumo 4'!BA$12+('Insumo 3'!$E63*'Insumo 4'!BA$47)</f>
        <v>1.809271149531416</v>
      </c>
      <c r="EU94" s="68">
        <f>'Insumo 4'!BB$12+('Insumo 3'!$E63*'Insumo 4'!BB$47)</f>
        <v>2.0680119135622297</v>
      </c>
      <c r="EV94" s="68">
        <f>'Insumo 4'!BC$12+('Insumo 3'!$E63*'Insumo 4'!BC$47)</f>
        <v>2.4939381791201063</v>
      </c>
      <c r="EW94" s="68">
        <f>'Insumo 4'!BD$12+('Insumo 3'!$E63*'Insumo 4'!BD$47)</f>
        <v>3.1773713571281599</v>
      </c>
      <c r="EX94" s="68">
        <f>'Insumo 4'!BE$12+('Insumo 3'!$E63*'Insumo 4'!BE$47)</f>
        <v>4.021012821329542</v>
      </c>
      <c r="EY94" s="68">
        <f>'Insumo 4'!BF$12+('Insumo 3'!$E63*'Insumo 4'!BF$47)</f>
        <v>5.0492054533012034</v>
      </c>
      <c r="EZ94" s="68">
        <f>'Insumo 4'!BG$12+('Insumo 3'!$E63*'Insumo 4'!BG$47)</f>
        <v>6.0522306317903229</v>
      </c>
      <c r="FA94" s="68">
        <f>'Insumo 4'!BH$12+('Insumo 3'!$E63*'Insumo 4'!BH$47)</f>
        <v>7.4539856230070463</v>
      </c>
      <c r="FB94" s="68">
        <f>'Insumo 4'!BI$12+('Insumo 3'!$E63*'Insumo 4'!BI$47)</f>
        <v>9.3626710880207717</v>
      </c>
      <c r="FC94" s="68">
        <f>'Insumo 4'!BJ$12+('Insumo 3'!$E63*'Insumo 4'!BJ$47)</f>
        <v>11.587256945598387</v>
      </c>
      <c r="FD94" s="68">
        <f>'Insumo 4'!BK$12+('Insumo 3'!$E63*'Insumo 4'!BK$47)</f>
        <v>14.090593090889932</v>
      </c>
      <c r="FE94" s="68">
        <f>'Insumo 4'!BL$12+('Insumo 3'!$E63*'Insumo 4'!BL$47)</f>
        <v>16.572912888352484</v>
      </c>
      <c r="FF94" s="68">
        <f>'Insumo 4'!BM$12+('Insumo 3'!$E63*'Insumo 4'!BM$47)</f>
        <v>19.133825827748797</v>
      </c>
      <c r="FG94" s="68">
        <f>'Insumo 4'!BN$12+('Insumo 3'!$E63*'Insumo 4'!BN$47)</f>
        <v>21.534283115196629</v>
      </c>
      <c r="FH94" s="68">
        <f>'Insumo 4'!BO$12+('Insumo 3'!$E63*'Insumo 4'!BO$47)</f>
        <v>23.697398534682428</v>
      </c>
      <c r="FI94" s="68">
        <f>'Insumo 4'!BP$12+('Insumo 3'!$E63*'Insumo 4'!BP$47)</f>
        <v>25.639850880078846</v>
      </c>
      <c r="FJ94" s="68">
        <f>'Insumo 4'!BQ$12+('Insumo 3'!$E63*'Insumo 4'!BQ$47)</f>
        <v>26.838721971833507</v>
      </c>
      <c r="FK94" s="68">
        <f>'Insumo 4'!BR$12+('Insumo 3'!$E63*'Insumo 4'!BR$47)</f>
        <v>27.354223928829029</v>
      </c>
      <c r="FL94" s="68">
        <f>'Insumo 4'!BS$12+('Insumo 3'!$E63*'Insumo 4'!BS$47)</f>
        <v>27.472415346418941</v>
      </c>
      <c r="FM94" s="68">
        <f>'Insumo 4'!BT$12+('Insumo 3'!$E63*'Insumo 4'!BT$47)</f>
        <v>27.445124053807945</v>
      </c>
      <c r="FN94" s="68">
        <f>'Insumo 4'!BU$12+('Insumo 3'!$E63*'Insumo 4'!BU$47)</f>
        <v>27.329796838427246</v>
      </c>
      <c r="FO94" s="68">
        <f>'Insumo 4'!BV$12+('Insumo 3'!$E63*'Insumo 4'!BV$47)</f>
        <v>27.10762347553737</v>
      </c>
      <c r="FP94" s="68">
        <f>'Insumo 4'!BW$12+('Insumo 3'!$E63*'Insumo 4'!BW$47)</f>
        <v>26.88282571737367</v>
      </c>
      <c r="FQ94" s="68">
        <f>'Insumo 4'!BX$12+('Insumo 3'!$E63*'Insumo 4'!BX$47)</f>
        <v>26.746075026586801</v>
      </c>
      <c r="FR94" s="68">
        <f>'Insumo 4'!BY$12+('Insumo 3'!$E63*'Insumo 4'!BY$47)</f>
        <v>26.546515424921608</v>
      </c>
      <c r="FS94" s="68">
        <f>'Insumo 4'!BZ$12+('Insumo 3'!$E63*'Insumo 4'!BZ$47)</f>
        <v>26.437928234762307</v>
      </c>
      <c r="FT94" s="68">
        <f>'Insumo 4'!CA$12+('Insumo 3'!$E63*'Insumo 4'!CA$47)</f>
        <v>26.20196599705249</v>
      </c>
      <c r="FU94" s="68">
        <f>'Insumo 4'!CB$12+('Insumo 3'!$E63*'Insumo 4'!CB$47)</f>
        <v>26.007057520812268</v>
      </c>
      <c r="FV94" s="68">
        <f>'Insumo 4'!CC$12+('Insumo 3'!$E63*'Insumo 4'!CC$47)</f>
        <v>25.860406759664656</v>
      </c>
      <c r="FW94" s="68">
        <f>'Insumo 4'!CD$12+('Insumo 3'!$E63*'Insumo 4'!CD$47)</f>
        <v>25.77549063121976</v>
      </c>
      <c r="FX94" s="68">
        <f>'Insumo 4'!CE$12+('Insumo 3'!$E63*'Insumo 4'!CE$47)</f>
        <v>25.550166031037932</v>
      </c>
      <c r="FY94" s="68">
        <f>'Insumo 4'!CF$12+('Insumo 3'!$E63*'Insumo 4'!CF$47)</f>
        <v>25.389988694279808</v>
      </c>
      <c r="FZ94" s="68">
        <f>'Insumo 4'!CG$12+('Insumo 3'!$E63*'Insumo 4'!CG$47)</f>
        <v>25.220482618542661</v>
      </c>
      <c r="GA94" s="68">
        <f>'Insumo 4'!CH$12+('Insumo 3'!$E63*'Insumo 4'!CH$47)</f>
        <v>25.046005268140888</v>
      </c>
      <c r="GB94" s="68">
        <f>'Insumo 4'!CI$12+('Insumo 3'!$E63*'Insumo 4'!CI$47)</f>
        <v>24.870989092946505</v>
      </c>
      <c r="GC94" s="68">
        <f>'Insumo 4'!CJ$12+('Insumo 3'!$E63*'Insumo 4'!CJ$47)</f>
        <v>24.700408849096455</v>
      </c>
      <c r="GD94" s="68">
        <f>'Insumo 4'!CK$12+('Insumo 3'!$E63*'Insumo 4'!CK$47)</f>
        <v>24.532073619280425</v>
      </c>
      <c r="GE94" s="68">
        <f>'Insumo 4'!CL$12+('Insumo 3'!$E63*'Insumo 4'!CL$47)</f>
        <v>24.36795177438594</v>
      </c>
      <c r="GF94" s="68">
        <f>'Insumo 4'!CM$12+('Insumo 3'!$E63*'Insumo 4'!CM$47)</f>
        <v>24.206601717067755</v>
      </c>
      <c r="GG94" s="68">
        <f>'Insumo 4'!CN$12+('Insumo 3'!$E63*'Insumo 4'!CN$47)</f>
        <v>24.045251927555132</v>
      </c>
    </row>
    <row r="95" spans="1:189">
      <c r="A95">
        <f>'Población %'!A140</f>
        <v>2079</v>
      </c>
      <c r="B95" s="67">
        <f>'Población %'!B140*CU95</f>
        <v>3.4997650822404114E-4</v>
      </c>
      <c r="C95" s="67">
        <f>'Población %'!C140*CV95</f>
        <v>3.7094038732395611E-4</v>
      </c>
      <c r="D95" s="67">
        <f>'Población %'!D140*CW95</f>
        <v>4.0369217561856004E-4</v>
      </c>
      <c r="E95" s="67">
        <f>'Población %'!E140*CX95</f>
        <v>4.4251374165576193E-4</v>
      </c>
      <c r="F95" s="67">
        <f>'Población %'!F140*CY95</f>
        <v>4.7607146136326687E-4</v>
      </c>
      <c r="G95" s="67">
        <f>'Población %'!G140*CZ95</f>
        <v>5.0851157728695826E-4</v>
      </c>
      <c r="H95" s="67">
        <f>'Población %'!H140*DA95</f>
        <v>5.5628447839362386E-4</v>
      </c>
      <c r="I95" s="67">
        <f>'Población %'!I140*DB95</f>
        <v>6.0386461811361136E-4</v>
      </c>
      <c r="J95" s="67">
        <f>'Población %'!J140*DC95</f>
        <v>6.4625633004122493E-4</v>
      </c>
      <c r="K95" s="67">
        <f>'Población %'!K140*DD95</f>
        <v>6.7787426406266927E-4</v>
      </c>
      <c r="L95" s="67">
        <f>'Población %'!L140*DE95</f>
        <v>7.1116343364815147E-4</v>
      </c>
      <c r="M95" s="67">
        <f>'Población %'!M140*DF95</f>
        <v>7.4652687455211374E-4</v>
      </c>
      <c r="N95" s="67">
        <f>'Población %'!N140*DG95</f>
        <v>8.2624471527598955E-4</v>
      </c>
      <c r="O95" s="67">
        <f>'Población %'!O140*DH95</f>
        <v>9.5248726363654978E-4</v>
      </c>
      <c r="P95" s="67">
        <f>'Población %'!P140*DI95</f>
        <v>1.1363108817474808E-3</v>
      </c>
      <c r="Q95" s="67">
        <f>'Población %'!Q140*DJ95</f>
        <v>1.39395838861717E-3</v>
      </c>
      <c r="R95" s="67">
        <f>'Población %'!R140*DK95</f>
        <v>1.955997691167321E-3</v>
      </c>
      <c r="S95" s="67">
        <f>'Población %'!S140*DL95</f>
        <v>2.2963192391172822E-3</v>
      </c>
      <c r="T95" s="67">
        <f>'Población %'!T140*DM95</f>
        <v>2.5462394870353166E-3</v>
      </c>
      <c r="U95" s="67">
        <f>'Población %'!U140*DN95</f>
        <v>2.6554070818135688E-3</v>
      </c>
      <c r="V95" s="67">
        <f>'Población %'!V140*DO95</f>
        <v>2.7198724554629871E-3</v>
      </c>
      <c r="W95" s="67">
        <f>'Población %'!W140*DP95</f>
        <v>2.6674242380412224E-3</v>
      </c>
      <c r="X95" s="67">
        <f>'Población %'!X140*DQ95</f>
        <v>2.6845057266880277E-3</v>
      </c>
      <c r="Y95" s="67">
        <f>'Población %'!Y140*DR95</f>
        <v>2.7798761985601272E-3</v>
      </c>
      <c r="Z95" s="67">
        <f>'Población %'!Z140*DS95</f>
        <v>2.8473421353452893E-3</v>
      </c>
      <c r="AA95" s="67">
        <f>'Población %'!AA140*DT95</f>
        <v>2.9153108138485415E-3</v>
      </c>
      <c r="AB95" s="67">
        <f>'Población %'!AB140*DU95</f>
        <v>3.0082100128275995E-3</v>
      </c>
      <c r="AC95" s="67">
        <f>'Población %'!AC140*DV95</f>
        <v>3.0598286732184806E-3</v>
      </c>
      <c r="AD95" s="67">
        <f>'Población %'!AD140*DW95</f>
        <v>3.1038019639035089E-3</v>
      </c>
      <c r="AE95" s="67">
        <f>'Población %'!AE140*DX95</f>
        <v>3.2376646700730707E-3</v>
      </c>
      <c r="AF95" s="67">
        <f>'Población %'!AF140*DY95</f>
        <v>3.3882491817806637E-3</v>
      </c>
      <c r="AG95" s="67">
        <f>'Población %'!AG140*DZ95</f>
        <v>3.5448133548607597E-3</v>
      </c>
      <c r="AH95" s="67">
        <f>'Población %'!AH140*EA95</f>
        <v>3.7126538507214388E-3</v>
      </c>
      <c r="AI95" s="67">
        <f>'Población %'!AI140*EB95</f>
        <v>3.8238163659661158E-3</v>
      </c>
      <c r="AJ95" s="67">
        <f>'Población %'!AJ140*EC95</f>
        <v>4.000151090920682E-3</v>
      </c>
      <c r="AK95" s="67">
        <f>'Población %'!AK140*ED95</f>
        <v>4.1577915744529679E-3</v>
      </c>
      <c r="AL95" s="67">
        <f>'Población %'!AL140*EE95</f>
        <v>4.356906865104938E-3</v>
      </c>
      <c r="AM95" s="67">
        <f>'Población %'!AM140*EF95</f>
        <v>4.5533596759642133E-3</v>
      </c>
      <c r="AN95" s="67">
        <f>'Población %'!AN140*EG95</f>
        <v>4.8873945144461738E-3</v>
      </c>
      <c r="AO95" s="67">
        <f>'Población %'!AO140*EH95</f>
        <v>5.3958359872639458E-3</v>
      </c>
      <c r="AP95" s="67">
        <f>'Población %'!AP140*EI95</f>
        <v>6.016469696171171E-3</v>
      </c>
      <c r="AQ95" s="67">
        <f>'Población %'!AQ140*EJ95</f>
        <v>6.5828971285942176E-3</v>
      </c>
      <c r="AR95" s="67">
        <f>'Población %'!AR140*EK95</f>
        <v>7.0408584800450468E-3</v>
      </c>
      <c r="AS95" s="67">
        <f>'Población %'!AS140*EL95</f>
        <v>7.6232842669818621E-3</v>
      </c>
      <c r="AT95" s="67">
        <f>'Población %'!AT140*EM95</f>
        <v>8.575657948754806E-3</v>
      </c>
      <c r="AU95" s="67">
        <f>'Población %'!AU140*EN95</f>
        <v>9.7572832173489429E-3</v>
      </c>
      <c r="AV95" s="67">
        <f>'Población %'!AV140*EO95</f>
        <v>1.1071187303264856E-2</v>
      </c>
      <c r="AW95" s="67">
        <f>'Población %'!AW140*EP95</f>
        <v>1.2419416544456396E-2</v>
      </c>
      <c r="AX95" s="67">
        <f>'Población %'!AX140*EQ95</f>
        <v>1.4333263200140384E-2</v>
      </c>
      <c r="AY95" s="67">
        <f>'Población %'!AY140*ER95</f>
        <v>1.6884399759650615E-2</v>
      </c>
      <c r="AZ95" s="67">
        <f>'Población %'!AZ140*ES95</f>
        <v>1.9884178718975083E-2</v>
      </c>
      <c r="BA95" s="67">
        <f>'Población %'!BA140*ET95</f>
        <v>2.3151916482028127E-2</v>
      </c>
      <c r="BB95" s="67">
        <f>'Población %'!BB140*EU95</f>
        <v>2.6815751519050666E-2</v>
      </c>
      <c r="BC95" s="67">
        <f>'Población %'!BC140*EV95</f>
        <v>3.2760344268915491E-2</v>
      </c>
      <c r="BD95" s="67">
        <f>'Población %'!BD140*EW95</f>
        <v>4.2239094214136193E-2</v>
      </c>
      <c r="BE95" s="67">
        <f>'Población %'!BE140*EX95</f>
        <v>5.4017287023049969E-2</v>
      </c>
      <c r="BF95" s="67">
        <f>'Población %'!BF140*EY95</f>
        <v>6.8361247698402655E-2</v>
      </c>
      <c r="BG95" s="67">
        <f>'Población %'!BG140*EZ95</f>
        <v>8.2297706868022374E-2</v>
      </c>
      <c r="BH95" s="67">
        <f>'Población %'!BH140*FA95</f>
        <v>0.10155972278640846</v>
      </c>
      <c r="BI95" s="67">
        <f>'Población %'!BI140*FB95</f>
        <v>0.12768897151468489</v>
      </c>
      <c r="BJ95" s="67">
        <f>'Población %'!BJ140*FC95</f>
        <v>0.15807758713184819</v>
      </c>
      <c r="BK95" s="67">
        <f>'Población %'!BK140*FD95</f>
        <v>0.19154021359950088</v>
      </c>
      <c r="BL95" s="67">
        <f>'Población %'!BL140*FE95</f>
        <v>0.22327224329482112</v>
      </c>
      <c r="BM95" s="67">
        <f>'Población %'!BM140*FF95</f>
        <v>0.25458709516430666</v>
      </c>
      <c r="BN95" s="67">
        <f>'Población %'!BN140*FG95</f>
        <v>0.28284351558920606</v>
      </c>
      <c r="BO95" s="67">
        <f>'Población %'!BO140*FH95</f>
        <v>0.30682215926229489</v>
      </c>
      <c r="BP95" s="67">
        <f>'Población %'!BP140*FI95</f>
        <v>0.32781941769712364</v>
      </c>
      <c r="BQ95" s="67">
        <f>'Población %'!BQ140*FJ95</f>
        <v>0.34005244454176559</v>
      </c>
      <c r="BR95" s="67">
        <f>'Población %'!BR140*FK95</f>
        <v>0.34421672035683154</v>
      </c>
      <c r="BS95" s="67">
        <f>'Población %'!BS140*FL95</f>
        <v>0.34305339589858425</v>
      </c>
      <c r="BT95" s="67">
        <f>'Población %'!BT140*FM95</f>
        <v>0.3401091846502966</v>
      </c>
      <c r="BU95" s="67">
        <f>'Población %'!BU140*FN95</f>
        <v>0.335995564080936</v>
      </c>
      <c r="BV95" s="67">
        <f>'Población %'!BV140*FO95</f>
        <v>0.33032424060423193</v>
      </c>
      <c r="BW95" s="67">
        <f>'Población %'!BW140*FP95</f>
        <v>0.3245717338016571</v>
      </c>
      <c r="BX95" s="67">
        <f>'Población %'!BX140*FQ95</f>
        <v>0.31945331823505024</v>
      </c>
      <c r="BY95" s="67">
        <f>'Población %'!BY140*FR95</f>
        <v>0.3124109930701669</v>
      </c>
      <c r="BZ95" s="67">
        <f>'Población %'!BZ140*FS95</f>
        <v>0.30873613327056965</v>
      </c>
      <c r="CA95" s="67">
        <f>'Población %'!CA140*FT95</f>
        <v>0.30723346826722059</v>
      </c>
      <c r="CB95" s="67">
        <f>'Población %'!CB140*FU95</f>
        <v>0.30777972418230709</v>
      </c>
      <c r="CC95" s="67">
        <f>'Población %'!CC140*FV95</f>
        <v>0.30747519642490528</v>
      </c>
      <c r="CD95" s="67">
        <f>'Población %'!CD140*FW95</f>
        <v>0.30765664805283466</v>
      </c>
      <c r="CE95" s="67">
        <f>'Población %'!CE140*FX95</f>
        <v>0.30052608779233231</v>
      </c>
      <c r="CF95" s="67">
        <f>'Población %'!CF140*FY95</f>
        <v>0.2858682600472009</v>
      </c>
      <c r="CG95" s="67">
        <f>'Población %'!CG140*FZ95</f>
        <v>0.26553677465277514</v>
      </c>
      <c r="CH95" s="67">
        <f>'Población %'!CH140*GA95</f>
        <v>0.24546257028865415</v>
      </c>
      <c r="CI95" s="67">
        <f>'Población %'!CI140*GB95</f>
        <v>0.22510540044522592</v>
      </c>
      <c r="CJ95" s="67">
        <f>'Población %'!CJ140*GC95</f>
        <v>0.20369367450768655</v>
      </c>
      <c r="CK95" s="67">
        <f>'Población %'!CK140*GD95</f>
        <v>0.18159185916535003</v>
      </c>
      <c r="CL95" s="67">
        <f>'Población %'!CL140*GE95</f>
        <v>0.15934607559580438</v>
      </c>
      <c r="CM95" s="67">
        <f>'Población %'!CM140*GF95</f>
        <v>0.13525238217443519</v>
      </c>
      <c r="CN95" s="67">
        <f>'Población %'!CN140*GG95</f>
        <v>0.11399293111128457</v>
      </c>
      <c r="CP95" s="72">
        <f t="shared" si="3"/>
        <v>9.1605894015444349</v>
      </c>
      <c r="CQ95" s="83">
        <f>100*'Población %'!CR140</f>
        <v>27.756554213777406</v>
      </c>
      <c r="CR95" s="83">
        <f t="shared" si="4"/>
        <v>33.003337989977986</v>
      </c>
      <c r="CT95">
        <f t="shared" si="5"/>
        <v>2079</v>
      </c>
      <c r="CU95" s="68">
        <f>'Insumo 4'!B$12+('Insumo 3'!$E64*'Insumo 4'!B$47)</f>
        <v>4.1028597097095845E-2</v>
      </c>
      <c r="CV95" s="68">
        <f>'Insumo 4'!C$12+('Insumo 3'!$E64*'Insumo 4'!C$47)</f>
        <v>4.3192908914225607E-2</v>
      </c>
      <c r="CW95" s="68">
        <f>'Insumo 4'!D$12+('Insumo 3'!$E64*'Insumo 4'!D$47)</f>
        <v>4.6642654477451882E-2</v>
      </c>
      <c r="CX95" s="68">
        <f>'Insumo 4'!E$12+('Insumo 3'!$E64*'Insumo 4'!E$47)</f>
        <v>5.0689269378120204E-2</v>
      </c>
      <c r="CY95" s="68">
        <f>'Insumo 4'!F$12+('Insumo 3'!$E64*'Insumo 4'!F$47)</f>
        <v>5.3991249641184971E-2</v>
      </c>
      <c r="CZ95" s="68">
        <f>'Insumo 4'!G$12+('Insumo 3'!$E64*'Insumo 4'!G$47)</f>
        <v>5.7135565325749121E-2</v>
      </c>
      <c r="DA95" s="68">
        <f>'Insumo 4'!H$12+('Insumo 3'!$E64*'Insumo 4'!H$47)</f>
        <v>6.190630096335048E-2</v>
      </c>
      <c r="DB95" s="68">
        <f>'Insumo 4'!I$12+('Insumo 3'!$E64*'Insumo 4'!I$47)</f>
        <v>6.6554624458384948E-2</v>
      </c>
      <c r="DC95" s="68">
        <f>'Insumo 4'!J$12+('Insumo 3'!$E64*'Insumo 4'!J$47)</f>
        <v>7.0547953304794464E-2</v>
      </c>
      <c r="DD95" s="68">
        <f>'Insumo 4'!K$12+('Insumo 3'!$E64*'Insumo 4'!K$47)</f>
        <v>7.329825928081625E-2</v>
      </c>
      <c r="DE95" s="68">
        <f>'Insumo 4'!L$12+('Insumo 3'!$E64*'Insumo 4'!L$47)</f>
        <v>7.6169210411251839E-2</v>
      </c>
      <c r="DF95" s="68">
        <f>'Insumo 4'!M$12+('Insumo 3'!$E64*'Insumo 4'!M$47)</f>
        <v>7.9292434753494817E-2</v>
      </c>
      <c r="DG95" s="68">
        <f>'Insumo 4'!N$12+('Insumo 3'!$E64*'Insumo 4'!N$47)</f>
        <v>8.7175903423312107E-2</v>
      </c>
      <c r="DH95" s="68">
        <f>'Insumo 4'!O$12+('Insumo 3'!$E64*'Insumo 4'!O$47)</f>
        <v>9.9947341317440722E-2</v>
      </c>
      <c r="DI95" s="68">
        <f>'Insumo 4'!P$12+('Insumo 3'!$E64*'Insumo 4'!P$47)</f>
        <v>0.11860590572196136</v>
      </c>
      <c r="DJ95" s="68">
        <f>'Insumo 4'!Q$12+('Insumo 3'!$E64*'Insumo 4'!Q$47)</f>
        <v>0.14475801304160291</v>
      </c>
      <c r="DK95" s="68">
        <f>'Insumo 4'!R$12+('Insumo 3'!$E64*'Insumo 4'!R$47)</f>
        <v>0.20224006768976863</v>
      </c>
      <c r="DL95" s="68">
        <f>'Insumo 4'!S$12+('Insumo 3'!$E64*'Insumo 4'!S$47)</f>
        <v>0.23659183136478731</v>
      </c>
      <c r="DM95" s="68">
        <f>'Insumo 4'!T$12+('Insumo 3'!$E64*'Insumo 4'!T$47)</f>
        <v>0.26156741798796151</v>
      </c>
      <c r="DN95" s="68">
        <f>'Insumo 4'!U$12+('Insumo 3'!$E64*'Insumo 4'!U$47)</f>
        <v>0.27202090351833164</v>
      </c>
      <c r="DO95" s="68">
        <f>'Insumo 4'!V$12+('Insumo 3'!$E64*'Insumo 4'!V$47)</f>
        <v>0.27789182203970975</v>
      </c>
      <c r="DP95" s="68">
        <f>'Insumo 4'!W$12+('Insumo 3'!$E64*'Insumo 4'!W$47)</f>
        <v>0.27179982211939391</v>
      </c>
      <c r="DQ95" s="68">
        <f>'Insumo 4'!X$12+('Insumo 3'!$E64*'Insumo 4'!X$47)</f>
        <v>0.27273311528928296</v>
      </c>
      <c r="DR95" s="68">
        <f>'Insumo 4'!Y$12+('Insumo 3'!$E64*'Insumo 4'!Y$47)</f>
        <v>0.28152541179026797</v>
      </c>
      <c r="DS95" s="68">
        <f>'Insumo 4'!Z$12+('Insumo 3'!$E64*'Insumo 4'!Z$47)</f>
        <v>0.28742586573621193</v>
      </c>
      <c r="DT95" s="68">
        <f>'Insumo 4'!AA$12+('Insumo 3'!$E64*'Insumo 4'!AA$47)</f>
        <v>0.29331453204562574</v>
      </c>
      <c r="DU95" s="68">
        <f>'Insumo 4'!AB$12+('Insumo 3'!$E64*'Insumo 4'!AB$47)</f>
        <v>0.30153469658267479</v>
      </c>
      <c r="DV95" s="68">
        <f>'Insumo 4'!AC$12+('Insumo 3'!$E64*'Insumo 4'!AC$47)</f>
        <v>0.30539018554402009</v>
      </c>
      <c r="DW95" s="68">
        <f>'Insumo 4'!AD$12+('Insumo 3'!$E64*'Insumo 4'!AD$47)</f>
        <v>0.30830622897753818</v>
      </c>
      <c r="DX95" s="68">
        <f>'Insumo 4'!AE$12+('Insumo 3'!$E64*'Insumo 4'!AE$47)</f>
        <v>0.31998732555091186</v>
      </c>
      <c r="DY95" s="68">
        <f>'Insumo 4'!AF$12+('Insumo 3'!$E64*'Insumo 4'!AF$47)</f>
        <v>0.33307170547926546</v>
      </c>
      <c r="DZ95" s="68">
        <f>'Insumo 4'!AG$12+('Insumo 3'!$E64*'Insumo 4'!AG$47)</f>
        <v>0.34646679336767461</v>
      </c>
      <c r="EA95" s="68">
        <f>'Insumo 4'!AH$12+('Insumo 3'!$E64*'Insumo 4'!AH$47)</f>
        <v>0.36067214847409124</v>
      </c>
      <c r="EB95" s="68">
        <f>'Insumo 4'!AI$12+('Insumo 3'!$E64*'Insumo 4'!AI$47)</f>
        <v>0.3690805132357296</v>
      </c>
      <c r="EC95" s="68">
        <f>'Insumo 4'!AJ$12+('Insumo 3'!$E64*'Insumo 4'!AJ$47)</f>
        <v>0.38343135634752068</v>
      </c>
      <c r="ED95" s="68">
        <f>'Insumo 4'!AK$12+('Insumo 3'!$E64*'Insumo 4'!AK$47)</f>
        <v>0.39558177280109724</v>
      </c>
      <c r="EE95" s="68">
        <f>'Insumo 4'!AL$12+('Insumo 3'!$E64*'Insumo 4'!AL$47)</f>
        <v>0.41132889775241549</v>
      </c>
      <c r="EF95" s="68">
        <f>'Insumo 4'!AM$12+('Insumo 3'!$E64*'Insumo 4'!AM$47)</f>
        <v>0.42649980621166339</v>
      </c>
      <c r="EG95" s="68">
        <f>'Insumo 4'!AN$12+('Insumo 3'!$E64*'Insumo 4'!AN$47)</f>
        <v>0.4540257845576629</v>
      </c>
      <c r="EH95" s="68">
        <f>'Insumo 4'!AO$12+('Insumo 3'!$E64*'Insumo 4'!AO$47)</f>
        <v>0.49688574670741392</v>
      </c>
      <c r="EI95" s="68">
        <f>'Insumo 4'!AP$12+('Insumo 3'!$E64*'Insumo 4'!AP$47)</f>
        <v>0.54899003891989173</v>
      </c>
      <c r="EJ95" s="68">
        <f>'Insumo 4'!AQ$12+('Insumo 3'!$E64*'Insumo 4'!AQ$47)</f>
        <v>0.59454206628608552</v>
      </c>
      <c r="EK95" s="68">
        <f>'Insumo 4'!AR$12+('Insumo 3'!$E64*'Insumo 4'!AR$47)</f>
        <v>0.62853933384100602</v>
      </c>
      <c r="EL95" s="68">
        <f>'Insumo 4'!AS$12+('Insumo 3'!$E64*'Insumo 4'!AS$47)</f>
        <v>0.6719688080581051</v>
      </c>
      <c r="EM95" s="68">
        <f>'Insumo 4'!AT$12+('Insumo 3'!$E64*'Insumo 4'!AT$47)</f>
        <v>0.74633031863203991</v>
      </c>
      <c r="EN95" s="68">
        <f>'Insumo 4'!AU$12+('Insumo 3'!$E64*'Insumo 4'!AU$47)</f>
        <v>0.83837626476635607</v>
      </c>
      <c r="EO95" s="68">
        <f>'Insumo 4'!AV$12+('Insumo 3'!$E64*'Insumo 4'!AV$47)</f>
        <v>0.93844207256699219</v>
      </c>
      <c r="EP95" s="68">
        <f>'Insumo 4'!AW$12+('Insumo 3'!$E64*'Insumo 4'!AW$47)</f>
        <v>1.0375269418561051</v>
      </c>
      <c r="EQ95" s="68">
        <f>'Insumo 4'!AX$12+('Insumo 3'!$E64*'Insumo 4'!AX$47)</f>
        <v>1.179585860499861</v>
      </c>
      <c r="ER95" s="68">
        <f>'Insumo 4'!AY$12+('Insumo 3'!$E64*'Insumo 4'!AY$47)</f>
        <v>1.3695950305787885</v>
      </c>
      <c r="ES95" s="68">
        <f>'Insumo 4'!AZ$12+('Insumo 3'!$E64*'Insumo 4'!AZ$47)</f>
        <v>1.5908815955103917</v>
      </c>
      <c r="ET95" s="68">
        <f>'Insumo 4'!BA$12+('Insumo 3'!$E64*'Insumo 4'!BA$47)</f>
        <v>1.8274222111327609</v>
      </c>
      <c r="EU95" s="68">
        <f>'Insumo 4'!BB$12+('Insumo 3'!$E64*'Insumo 4'!BB$47)</f>
        <v>2.0886444177313597</v>
      </c>
      <c r="EV95" s="68">
        <f>'Insumo 4'!BC$12+('Insumo 3'!$E64*'Insumo 4'!BC$47)</f>
        <v>2.5196276859542257</v>
      </c>
      <c r="EW95" s="68">
        <f>'Insumo 4'!BD$12+('Insumo 3'!$E64*'Insumo 4'!BD$47)</f>
        <v>3.2117916224877501</v>
      </c>
      <c r="EX95" s="68">
        <f>'Insumo 4'!BE$12+('Insumo 3'!$E64*'Insumo 4'!BE$47)</f>
        <v>4.0654480011605045</v>
      </c>
      <c r="EY95" s="68">
        <f>'Insumo 4'!BF$12+('Insumo 3'!$E64*'Insumo 4'!BF$47)</f>
        <v>5.1042983513552658</v>
      </c>
      <c r="EZ95" s="68">
        <f>'Insumo 4'!BG$12+('Insumo 3'!$E64*'Insumo 4'!BG$47)</f>
        <v>6.1139947046191532</v>
      </c>
      <c r="FA95" s="68">
        <f>'Insumo 4'!BH$12+('Insumo 3'!$E64*'Insumo 4'!BH$47)</f>
        <v>7.5262597609065791</v>
      </c>
      <c r="FB95" s="68">
        <f>'Insumo 4'!BI$12+('Insumo 3'!$E64*'Insumo 4'!BI$47)</f>
        <v>9.4487452968980286</v>
      </c>
      <c r="FC95" s="68">
        <f>'Insumo 4'!BJ$12+('Insumo 3'!$E64*'Insumo 4'!BJ$47)</f>
        <v>11.687739711441752</v>
      </c>
      <c r="FD95" s="68">
        <f>'Insumo 4'!BK$12+('Insumo 3'!$E64*'Insumo 4'!BK$47)</f>
        <v>14.206757342981183</v>
      </c>
      <c r="FE95" s="68">
        <f>'Insumo 4'!BL$12+('Insumo 3'!$E64*'Insumo 4'!BL$47)</f>
        <v>16.702046696609699</v>
      </c>
      <c r="FF95" s="68">
        <f>'Insumo 4'!BM$12+('Insumo 3'!$E64*'Insumo 4'!BM$47)</f>
        <v>19.27806498289636</v>
      </c>
      <c r="FG95" s="68">
        <f>'Insumo 4'!BN$12+('Insumo 3'!$E64*'Insumo 4'!BN$47)</f>
        <v>21.695642004014864</v>
      </c>
      <c r="FH95" s="68">
        <f>'Insumo 4'!BO$12+('Insumo 3'!$E64*'Insumo 4'!BO$47)</f>
        <v>23.875578478870516</v>
      </c>
      <c r="FI95" s="68">
        <f>'Insumo 4'!BP$12+('Insumo 3'!$E64*'Insumo 4'!BP$47)</f>
        <v>25.834650804107447</v>
      </c>
      <c r="FJ95" s="68">
        <f>'Insumo 4'!BQ$12+('Insumo 3'!$E64*'Insumo 4'!BQ$47)</f>
        <v>27.03890636118664</v>
      </c>
      <c r="FK95" s="68">
        <f>'Insumo 4'!BR$12+('Insumo 3'!$E64*'Insumo 4'!BR$47)</f>
        <v>27.550073597183413</v>
      </c>
      <c r="FL95" s="68">
        <f>'Insumo 4'!BS$12+('Insumo 3'!$E64*'Insumo 4'!BS$47)</f>
        <v>27.66195457851472</v>
      </c>
      <c r="FM95" s="68">
        <f>'Insumo 4'!BT$12+('Insumo 3'!$E64*'Insumo 4'!BT$47)</f>
        <v>27.631578517715671</v>
      </c>
      <c r="FN95" s="68">
        <f>'Insumo 4'!BU$12+('Insumo 3'!$E64*'Insumo 4'!BU$47)</f>
        <v>27.518023527453238</v>
      </c>
      <c r="FO95" s="68">
        <f>'Insumo 4'!BV$12+('Insumo 3'!$E64*'Insumo 4'!BV$47)</f>
        <v>27.301533469490856</v>
      </c>
      <c r="FP95" s="68">
        <f>'Insumo 4'!BW$12+('Insumo 3'!$E64*'Insumo 4'!BW$47)</f>
        <v>27.086571573815846</v>
      </c>
      <c r="FQ95" s="68">
        <f>'Insumo 4'!BX$12+('Insumo 3'!$E64*'Insumo 4'!BX$47)</f>
        <v>26.96170431497724</v>
      </c>
      <c r="FR95" s="68">
        <f>'Insumo 4'!BY$12+('Insumo 3'!$E64*'Insumo 4'!BY$47)</f>
        <v>26.772332765654795</v>
      </c>
      <c r="FS95" s="68">
        <f>'Insumo 4'!BZ$12+('Insumo 3'!$E64*'Insumo 4'!BZ$47)</f>
        <v>26.67434142320359</v>
      </c>
      <c r="FT95" s="68">
        <f>'Insumo 4'!CA$12+('Insumo 3'!$E64*'Insumo 4'!CA$47)</f>
        <v>26.444961584295136</v>
      </c>
      <c r="FU95" s="68">
        <f>'Insumo 4'!CB$12+('Insumo 3'!$E64*'Insumo 4'!CB$47)</f>
        <v>26.255508015111005</v>
      </c>
      <c r="FV95" s="68">
        <f>'Insumo 4'!CC$12+('Insumo 3'!$E64*'Insumo 4'!CC$47)</f>
        <v>26.114083368912038</v>
      </c>
      <c r="FW95" s="68">
        <f>'Insumo 4'!CD$12+('Insumo 3'!$E64*'Insumo 4'!CD$47)</f>
        <v>26.035702735756509</v>
      </c>
      <c r="FX95" s="68">
        <f>'Insumo 4'!CE$12+('Insumo 3'!$E64*'Insumo 4'!CE$47)</f>
        <v>25.814818995751732</v>
      </c>
      <c r="FY95" s="68">
        <f>'Insumo 4'!CF$12+('Insumo 3'!$E64*'Insumo 4'!CF$47)</f>
        <v>25.660935839414684</v>
      </c>
      <c r="FZ95" s="68">
        <f>'Insumo 4'!CG$12+('Insumo 3'!$E64*'Insumo 4'!CG$47)</f>
        <v>25.499210799875186</v>
      </c>
      <c r="GA95" s="68">
        <f>'Insumo 4'!CH$12+('Insumo 3'!$E64*'Insumo 4'!CH$47)</f>
        <v>25.3333068294668</v>
      </c>
      <c r="GB95" s="68">
        <f>'Insumo 4'!CI$12+('Insumo 3'!$E64*'Insumo 4'!CI$47)</f>
        <v>25.166949914550077</v>
      </c>
      <c r="GC95" s="68">
        <f>'Insumo 4'!CJ$12+('Insumo 3'!$E64*'Insumo 4'!CJ$47)</f>
        <v>25.004321912573737</v>
      </c>
      <c r="GD95" s="68">
        <f>'Insumo 4'!CK$12+('Insumo 3'!$E64*'Insumo 4'!CK$47)</f>
        <v>24.843581104341609</v>
      </c>
      <c r="GE95" s="68">
        <f>'Insumo 4'!CL$12+('Insumo 3'!$E64*'Insumo 4'!CL$47)</f>
        <v>24.686382133062587</v>
      </c>
      <c r="GF95" s="68">
        <f>'Insumo 4'!CM$12+('Insumo 3'!$E64*'Insumo 4'!CM$47)</f>
        <v>24.531513169567489</v>
      </c>
      <c r="GG95" s="68">
        <f>'Insumo 4'!CN$12+('Insumo 3'!$E64*'Insumo 4'!CN$47)</f>
        <v>24.376644431193917</v>
      </c>
    </row>
    <row r="96" spans="1:189">
      <c r="A96">
        <f>'Población %'!A141</f>
        <v>2080</v>
      </c>
      <c r="B96" s="67">
        <f>'Población %'!B141*CU96</f>
        <v>3.5482170315159338E-4</v>
      </c>
      <c r="C96" s="67">
        <f>'Población %'!C141*CV96</f>
        <v>3.7610527966514277E-4</v>
      </c>
      <c r="D96" s="67">
        <f>'Población %'!D141*CW96</f>
        <v>4.0931922350549965E-4</v>
      </c>
      <c r="E96" s="67">
        <f>'Población %'!E141*CX96</f>
        <v>4.4865137246970411E-4</v>
      </c>
      <c r="F96" s="67">
        <f>'Población %'!F141*CY96</f>
        <v>4.8227657225992983E-4</v>
      </c>
      <c r="G96" s="67">
        <f>'Población %'!G141*CZ96</f>
        <v>5.1525146968718096E-4</v>
      </c>
      <c r="H96" s="67">
        <f>'Población %'!H141*DA96</f>
        <v>5.6375984924485374E-4</v>
      </c>
      <c r="I96" s="67">
        <f>'Población %'!I141*DB96</f>
        <v>6.1206718985106065E-4</v>
      </c>
      <c r="J96" s="67">
        <f>'Población %'!J141*DC96</f>
        <v>6.5511494274126216E-4</v>
      </c>
      <c r="K96" s="67">
        <f>'Población %'!K141*DD96</f>
        <v>6.8708743353404023E-4</v>
      </c>
      <c r="L96" s="67">
        <f>'Población %'!L141*DE96</f>
        <v>7.2064538410135045E-4</v>
      </c>
      <c r="M96" s="67">
        <f>'Población %'!M141*DF96</f>
        <v>7.5709967480279319E-4</v>
      </c>
      <c r="N96" s="67">
        <f>'Población %'!N141*DG96</f>
        <v>8.3879513487294596E-4</v>
      </c>
      <c r="O96" s="67">
        <f>'Población %'!O141*DH96</f>
        <v>9.6710953060361537E-4</v>
      </c>
      <c r="P96" s="67">
        <f>'Población %'!P141*DI96</f>
        <v>1.1524452292893512E-3</v>
      </c>
      <c r="Q96" s="67">
        <f>'Población %'!Q141*DJ96</f>
        <v>1.4122064666466803E-3</v>
      </c>
      <c r="R96" s="67">
        <f>'Población %'!R141*DK96</f>
        <v>1.9804989972842944E-3</v>
      </c>
      <c r="S96" s="67">
        <f>'Población %'!S141*DL96</f>
        <v>2.3244499333697996E-3</v>
      </c>
      <c r="T96" s="67">
        <f>'Población %'!T141*DM96</f>
        <v>2.5768881980259288E-3</v>
      </c>
      <c r="U96" s="67">
        <f>'Población %'!U141*DN96</f>
        <v>2.6863839145288811E-3</v>
      </c>
      <c r="V96" s="67">
        <f>'Población %'!V141*DO96</f>
        <v>2.7506371355250194E-3</v>
      </c>
      <c r="W96" s="67">
        <f>'Población %'!W141*DP96</f>
        <v>2.6961045338518524E-3</v>
      </c>
      <c r="X96" s="67">
        <f>'Población %'!X141*DQ96</f>
        <v>2.7120754607285686E-3</v>
      </c>
      <c r="Y96" s="67">
        <f>'Población %'!Y141*DR96</f>
        <v>2.8080132861019024E-3</v>
      </c>
      <c r="Z96" s="67">
        <f>'Población %'!Z141*DS96</f>
        <v>2.8769659906242003E-3</v>
      </c>
      <c r="AA96" s="67">
        <f>'Población %'!AA141*DT96</f>
        <v>2.9465635091547753E-3</v>
      </c>
      <c r="AB96" s="67">
        <f>'Población %'!AB141*DU96</f>
        <v>3.0406070767173905E-3</v>
      </c>
      <c r="AC96" s="67">
        <f>'Población %'!AC141*DV96</f>
        <v>3.0927563551365143E-3</v>
      </c>
      <c r="AD96" s="67">
        <f>'Población %'!AD141*DW96</f>
        <v>3.1376747104880608E-3</v>
      </c>
      <c r="AE96" s="67">
        <f>'Población %'!AE141*DX96</f>
        <v>3.2743172636463245E-3</v>
      </c>
      <c r="AF96" s="67">
        <f>'Población %'!AF141*DY96</f>
        <v>3.4278811970075151E-3</v>
      </c>
      <c r="AG96" s="67">
        <f>'Población %'!AG141*DZ96</f>
        <v>3.5875598463778616E-3</v>
      </c>
      <c r="AH96" s="67">
        <f>'Población %'!AH141*EA96</f>
        <v>3.7587137865563508E-3</v>
      </c>
      <c r="AI96" s="67">
        <f>'Población %'!AI141*EB96</f>
        <v>3.8722165967427554E-3</v>
      </c>
      <c r="AJ96" s="67">
        <f>'Población %'!AJ141*EC96</f>
        <v>4.0510926369215598E-3</v>
      </c>
      <c r="AK96" s="67">
        <f>'Población %'!AK141*ED96</f>
        <v>4.210893317139852E-3</v>
      </c>
      <c r="AL96" s="67">
        <f>'Población %'!AL141*EE96</f>
        <v>4.4137103082501775E-3</v>
      </c>
      <c r="AM96" s="67">
        <f>'Población %'!AM141*EF96</f>
        <v>4.6140031251989651E-3</v>
      </c>
      <c r="AN96" s="67">
        <f>'Población %'!AN141*EG96</f>
        <v>4.9520966314685012E-3</v>
      </c>
      <c r="AO96" s="67">
        <f>'Población %'!AO141*EH96</f>
        <v>5.4652064250580333E-3</v>
      </c>
      <c r="AP96" s="67">
        <f>'Población %'!AP141*EI96</f>
        <v>6.0923496784282289E-3</v>
      </c>
      <c r="AQ96" s="67">
        <f>'Población %'!AQ141*EJ96</f>
        <v>6.6594227880295972E-3</v>
      </c>
      <c r="AR96" s="67">
        <f>'Población %'!AR141*EK96</f>
        <v>7.1134409280488265E-3</v>
      </c>
      <c r="AS96" s="67">
        <f>'Población %'!AS141*EL96</f>
        <v>7.6945467424239253E-3</v>
      </c>
      <c r="AT96" s="67">
        <f>'Población %'!AT141*EM96</f>
        <v>8.65464669250968E-3</v>
      </c>
      <c r="AU96" s="67">
        <f>'Población %'!AU141*EN96</f>
        <v>9.843790361843326E-3</v>
      </c>
      <c r="AV96" s="67">
        <f>'Población %'!AV141*EO96</f>
        <v>1.1148693764378964E-2</v>
      </c>
      <c r="AW96" s="67">
        <f>'Población %'!AW141*EP96</f>
        <v>1.247161886846845E-2</v>
      </c>
      <c r="AX96" s="67">
        <f>'Población %'!AX141*EQ96</f>
        <v>1.4360227068314425E-2</v>
      </c>
      <c r="AY96" s="67">
        <f>'Población %'!AY141*ER96</f>
        <v>1.6899786010283951E-2</v>
      </c>
      <c r="AZ96" s="67">
        <f>'Población %'!AZ141*ES96</f>
        <v>1.9892749558391327E-2</v>
      </c>
      <c r="BA96" s="67">
        <f>'Población %'!BA141*ET96</f>
        <v>2.3155505535298774E-2</v>
      </c>
      <c r="BB96" s="67">
        <f>'Población %'!BB141*EU96</f>
        <v>2.682582658203542E-2</v>
      </c>
      <c r="BC96" s="67">
        <f>'Población %'!BC141*EV96</f>
        <v>3.2804982149650816E-2</v>
      </c>
      <c r="BD96" s="67">
        <f>'Población %'!BD141*EW96</f>
        <v>4.2367574228604134E-2</v>
      </c>
      <c r="BE96" s="67">
        <f>'Población %'!BE141*EX96</f>
        <v>5.4252189114231644E-2</v>
      </c>
      <c r="BF96" s="67">
        <f>'Población %'!BF141*EY96</f>
        <v>6.8801153289937092E-2</v>
      </c>
      <c r="BG96" s="67">
        <f>'Población %'!BG141*EZ96</f>
        <v>8.3002369460927913E-2</v>
      </c>
      <c r="BH96" s="67">
        <f>'Población %'!BH141*FA96</f>
        <v>0.10262551641561488</v>
      </c>
      <c r="BI96" s="67">
        <f>'Población %'!BI141*FB96</f>
        <v>0.12907535900259498</v>
      </c>
      <c r="BJ96" s="67">
        <f>'Población %'!BJ141*FC96</f>
        <v>0.15978435422894269</v>
      </c>
      <c r="BK96" s="67">
        <f>'Población %'!BK141*FD96</f>
        <v>0.19425554834304679</v>
      </c>
      <c r="BL96" s="67">
        <f>'Población %'!BL141*FE96</f>
        <v>0.22748916730220242</v>
      </c>
      <c r="BM96" s="67">
        <f>'Población %'!BM141*FF96</f>
        <v>0.2602111516984093</v>
      </c>
      <c r="BN96" s="67">
        <f>'Población %'!BN141*FG96</f>
        <v>0.28918696277159733</v>
      </c>
      <c r="BO96" s="67">
        <f>'Población %'!BO141*FH96</f>
        <v>0.31404240912360587</v>
      </c>
      <c r="BP96" s="67">
        <f>'Población %'!BP141*FI96</f>
        <v>0.33482203590993775</v>
      </c>
      <c r="BQ96" s="67">
        <f>'Población %'!BQ141*FJ96</f>
        <v>0.3457962652481012</v>
      </c>
      <c r="BR96" s="67">
        <f>'Población %'!BR141*FK96</f>
        <v>0.34891314093790032</v>
      </c>
      <c r="BS96" s="67">
        <f>'Población %'!BS141*FL96</f>
        <v>0.34775023734405452</v>
      </c>
      <c r="BT96" s="67">
        <f>'Población %'!BT141*FM96</f>
        <v>0.34451148394136255</v>
      </c>
      <c r="BU96" s="67">
        <f>'Población %'!BU141*FN96</f>
        <v>0.34025755475375252</v>
      </c>
      <c r="BV96" s="67">
        <f>'Población %'!BV141*FO96</f>
        <v>0.33464241509667431</v>
      </c>
      <c r="BW96" s="67">
        <f>'Población %'!BW141*FP96</f>
        <v>0.32881049970249171</v>
      </c>
      <c r="BX96" s="67">
        <f>'Población %'!BX141*FQ96</f>
        <v>0.32393759218966256</v>
      </c>
      <c r="BY96" s="67">
        <f>'Población %'!BY141*FR96</f>
        <v>0.3177828873628748</v>
      </c>
      <c r="BZ96" s="67">
        <f>'Población %'!BZ141*FS96</f>
        <v>0.31151597548046672</v>
      </c>
      <c r="CA96" s="67">
        <f>'Población %'!CA141*FT96</f>
        <v>0.30582177588937665</v>
      </c>
      <c r="CB96" s="67">
        <f>'Población %'!CB141*FU96</f>
        <v>0.30403994376221266</v>
      </c>
      <c r="CC96" s="67">
        <f>'Población %'!CC141*FV96</f>
        <v>0.30424261832660832</v>
      </c>
      <c r="CD96" s="67">
        <f>'Población %'!CD141*FW96</f>
        <v>0.30380777348738436</v>
      </c>
      <c r="CE96" s="67">
        <f>'Población %'!CE141*FX96</f>
        <v>0.30147218919334789</v>
      </c>
      <c r="CF96" s="67">
        <f>'Población %'!CF141*FY96</f>
        <v>0.29423044736218723</v>
      </c>
      <c r="CG96" s="67">
        <f>'Población %'!CG141*FZ96</f>
        <v>0.27850349675910485</v>
      </c>
      <c r="CH96" s="67">
        <f>'Población %'!CH141*GA96</f>
        <v>0.2571280727181533</v>
      </c>
      <c r="CI96" s="67">
        <f>'Población %'!CI141*GB96</f>
        <v>0.2361138431402465</v>
      </c>
      <c r="CJ96" s="67">
        <f>'Población %'!CJ141*GC96</f>
        <v>0.21487715732981641</v>
      </c>
      <c r="CK96" s="67">
        <f>'Población %'!CK141*GD96</f>
        <v>0.19281361864876659</v>
      </c>
      <c r="CL96" s="67">
        <f>'Población %'!CL141*GE96</f>
        <v>0.17041045654457576</v>
      </c>
      <c r="CM96" s="67">
        <f>'Población %'!CM141*GF96</f>
        <v>0.14810842391982795</v>
      </c>
      <c r="CN96" s="67">
        <f>'Población %'!CN141*GG96</f>
        <v>0.12350152298998164</v>
      </c>
      <c r="CP96" s="72">
        <f t="shared" si="3"/>
        <v>9.3347328364390219</v>
      </c>
      <c r="CQ96" s="83">
        <f>100*'Población %'!CR141</f>
        <v>28.079280197351299</v>
      </c>
      <c r="CR96" s="83">
        <f t="shared" si="4"/>
        <v>33.244202738927619</v>
      </c>
      <c r="CT96">
        <f t="shared" si="5"/>
        <v>2080</v>
      </c>
      <c r="CU96" s="68">
        <f>'Insumo 4'!B$12+('Insumo 3'!$E65*'Insumo 4'!B$47)</f>
        <v>4.1827346295740565E-2</v>
      </c>
      <c r="CV96" s="68">
        <f>'Insumo 4'!C$12+('Insumo 3'!$E65*'Insumo 4'!C$47)</f>
        <v>4.4033793171143421E-2</v>
      </c>
      <c r="CW96" s="68">
        <f>'Insumo 4'!D$12+('Insumo 3'!$E65*'Insumo 4'!D$47)</f>
        <v>4.7550698756868987E-2</v>
      </c>
      <c r="CX96" s="68">
        <f>'Insumo 4'!E$12+('Insumo 3'!$E65*'Insumo 4'!E$47)</f>
        <v>5.1676093597331087E-2</v>
      </c>
      <c r="CY96" s="68">
        <f>'Insumo 4'!F$12+('Insumo 3'!$E65*'Insumo 4'!F$47)</f>
        <v>5.5042357171931511E-2</v>
      </c>
      <c r="CZ96" s="68">
        <f>'Insumo 4'!G$12+('Insumo 3'!$E65*'Insumo 4'!G$47)</f>
        <v>5.8247886736838388E-2</v>
      </c>
      <c r="DA96" s="68">
        <f>'Insumo 4'!H$12+('Insumo 3'!$E65*'Insumo 4'!H$47)</f>
        <v>6.3111499575638275E-2</v>
      </c>
      <c r="DB96" s="68">
        <f>'Insumo 4'!I$12+('Insumo 3'!$E65*'Insumo 4'!I$47)</f>
        <v>6.7850317138942073E-2</v>
      </c>
      <c r="DC96" s="68">
        <f>'Insumo 4'!J$12+('Insumo 3'!$E65*'Insumo 4'!J$47)</f>
        <v>7.1921388546435178E-2</v>
      </c>
      <c r="DD96" s="68">
        <f>'Insumo 4'!K$12+('Insumo 3'!$E65*'Insumo 4'!K$47)</f>
        <v>7.4725237778863626E-2</v>
      </c>
      <c r="DE96" s="68">
        <f>'Insumo 4'!L$12+('Insumo 3'!$E65*'Insumo 4'!L$47)</f>
        <v>7.7652080898717141E-2</v>
      </c>
      <c r="DF96" s="68">
        <f>'Insumo 4'!M$12+('Insumo 3'!$E65*'Insumo 4'!M$47)</f>
        <v>8.0836108512752497E-2</v>
      </c>
      <c r="DG96" s="68">
        <f>'Insumo 4'!N$12+('Insumo 3'!$E65*'Insumo 4'!N$47)</f>
        <v>8.887305340959395E-2</v>
      </c>
      <c r="DH96" s="68">
        <f>'Insumo 4'!O$12+('Insumo 3'!$E65*'Insumo 4'!O$47)</f>
        <v>0.10189312704818476</v>
      </c>
      <c r="DI96" s="68">
        <f>'Insumo 4'!P$12+('Insumo 3'!$E65*'Insumo 4'!P$47)</f>
        <v>0.12091493841751637</v>
      </c>
      <c r="DJ96" s="68">
        <f>'Insumo 4'!Q$12+('Insumo 3'!$E65*'Insumo 4'!Q$47)</f>
        <v>0.1475761778119154</v>
      </c>
      <c r="DK96" s="68">
        <f>'Insumo 4'!R$12+('Insumo 3'!$E65*'Insumo 4'!R$47)</f>
        <v>0.20617729936305171</v>
      </c>
      <c r="DL96" s="68">
        <f>'Insumo 4'!S$12+('Insumo 3'!$E65*'Insumo 4'!S$47)</f>
        <v>0.24119782691616545</v>
      </c>
      <c r="DM96" s="68">
        <f>'Insumo 4'!T$12+('Insumo 3'!$E65*'Insumo 4'!T$47)</f>
        <v>0.26665964098098799</v>
      </c>
      <c r="DN96" s="68">
        <f>'Insumo 4'!U$12+('Insumo 3'!$E65*'Insumo 4'!U$47)</f>
        <v>0.27731663610664525</v>
      </c>
      <c r="DO96" s="68">
        <f>'Insumo 4'!V$12+('Insumo 3'!$E65*'Insumo 4'!V$47)</f>
        <v>0.28330185030947602</v>
      </c>
      <c r="DP96" s="68">
        <f>'Insumo 4'!W$12+('Insumo 3'!$E65*'Insumo 4'!W$47)</f>
        <v>0.27709125067094459</v>
      </c>
      <c r="DQ96" s="68">
        <f>'Insumo 4'!X$12+('Insumo 3'!$E65*'Insumo 4'!X$47)</f>
        <v>0.27804271329395402</v>
      </c>
      <c r="DR96" s="68">
        <f>'Insumo 4'!Y$12+('Insumo 3'!$E65*'Insumo 4'!Y$47)</f>
        <v>0.28700617918120358</v>
      </c>
      <c r="DS96" s="68">
        <f>'Insumo 4'!Z$12+('Insumo 3'!$E65*'Insumo 4'!Z$47)</f>
        <v>0.29302150380746378</v>
      </c>
      <c r="DT96" s="68">
        <f>'Insumo 4'!AA$12+('Insumo 3'!$E65*'Insumo 4'!AA$47)</f>
        <v>0.29902481131420144</v>
      </c>
      <c r="DU96" s="68">
        <f>'Insumo 4'!AB$12+('Insumo 3'!$E65*'Insumo 4'!AB$47)</f>
        <v>0.30740500691010342</v>
      </c>
      <c r="DV96" s="68">
        <f>'Insumo 4'!AC$12+('Insumo 3'!$E65*'Insumo 4'!AC$47)</f>
        <v>0.31133555495063114</v>
      </c>
      <c r="DW96" s="68">
        <f>'Insumo 4'!AD$12+('Insumo 3'!$E65*'Insumo 4'!AD$47)</f>
        <v>0.31430836823543679</v>
      </c>
      <c r="DX96" s="68">
        <f>'Insumo 4'!AE$12+('Insumo 3'!$E65*'Insumo 4'!AE$47)</f>
        <v>0.32621687366963975</v>
      </c>
      <c r="DY96" s="68">
        <f>'Insumo 4'!AF$12+('Insumo 3'!$E65*'Insumo 4'!AF$47)</f>
        <v>0.33955598173207507</v>
      </c>
      <c r="DZ96" s="68">
        <f>'Insumo 4'!AG$12+('Insumo 3'!$E65*'Insumo 4'!AG$47)</f>
        <v>0.35321184665098621</v>
      </c>
      <c r="EA96" s="68">
        <f>'Insumo 4'!AH$12+('Insumo 3'!$E65*'Insumo 4'!AH$47)</f>
        <v>0.36769375315838931</v>
      </c>
      <c r="EB96" s="68">
        <f>'Insumo 4'!AI$12+('Insumo 3'!$E65*'Insumo 4'!AI$47)</f>
        <v>0.37626581288135863</v>
      </c>
      <c r="EC96" s="68">
        <f>'Insumo 4'!AJ$12+('Insumo 3'!$E65*'Insumo 4'!AJ$47)</f>
        <v>0.39089603977047682</v>
      </c>
      <c r="ED96" s="68">
        <f>'Insumo 4'!AK$12+('Insumo 3'!$E65*'Insumo 4'!AK$47)</f>
        <v>0.40328300185544619</v>
      </c>
      <c r="EE96" s="68">
        <f>'Insumo 4'!AL$12+('Insumo 3'!$E65*'Insumo 4'!AL$47)</f>
        <v>0.41933669355107839</v>
      </c>
      <c r="EF96" s="68">
        <f>'Insumo 4'!AM$12+('Insumo 3'!$E65*'Insumo 4'!AM$47)</f>
        <v>0.43480295090918963</v>
      </c>
      <c r="EG96" s="68">
        <f>'Insumo 4'!AN$12+('Insumo 3'!$E65*'Insumo 4'!AN$47)</f>
        <v>0.46286480800078084</v>
      </c>
      <c r="EH96" s="68">
        <f>'Insumo 4'!AO$12+('Insumo 3'!$E65*'Insumo 4'!AO$47)</f>
        <v>0.50655917256356198</v>
      </c>
      <c r="EI96" s="68">
        <f>'Insumo 4'!AP$12+('Insumo 3'!$E65*'Insumo 4'!AP$47)</f>
        <v>0.55967783681396677</v>
      </c>
      <c r="EJ96" s="68">
        <f>'Insumo 4'!AQ$12+('Insumo 3'!$E65*'Insumo 4'!AQ$47)</f>
        <v>0.60611667601214403</v>
      </c>
      <c r="EK96" s="68">
        <f>'Insumo 4'!AR$12+('Insumo 3'!$E65*'Insumo 4'!AR$47)</f>
        <v>0.64075862764664815</v>
      </c>
      <c r="EL96" s="68">
        <f>'Insumo 4'!AS$12+('Insumo 3'!$E65*'Insumo 4'!AS$47)</f>
        <v>0.6849559731228928</v>
      </c>
      <c r="EM96" s="68">
        <f>'Insumo 4'!AT$12+('Insumo 3'!$E65*'Insumo 4'!AT$47)</f>
        <v>0.76058041214131555</v>
      </c>
      <c r="EN96" s="68">
        <f>'Insumo 4'!AU$12+('Insumo 3'!$E65*'Insumo 4'!AU$47)</f>
        <v>0.85398667462206901</v>
      </c>
      <c r="EO96" s="68">
        <f>'Insumo 4'!AV$12+('Insumo 3'!$E65*'Insumo 4'!AV$47)</f>
        <v>0.95479251905566687</v>
      </c>
      <c r="EP96" s="68">
        <f>'Insumo 4'!AW$12+('Insumo 3'!$E65*'Insumo 4'!AW$47)</f>
        <v>1.0535615425475466</v>
      </c>
      <c r="EQ96" s="68">
        <f>'Insumo 4'!AX$12+('Insumo 3'!$E65*'Insumo 4'!AX$47)</f>
        <v>1.1954318741746781</v>
      </c>
      <c r="ER96" s="68">
        <f>'Insumo 4'!AY$12+('Insumo 3'!$E65*'Insumo 4'!AY$47)</f>
        <v>1.3857300743746064</v>
      </c>
      <c r="ES96" s="68">
        <f>'Insumo 4'!AZ$12+('Insumo 3'!$E65*'Insumo 4'!AZ$47)</f>
        <v>1.6076137919227267</v>
      </c>
      <c r="ET96" s="68">
        <f>'Insumo 4'!BA$12+('Insumo 3'!$E65*'Insumo 4'!BA$47)</f>
        <v>1.8455858010156931</v>
      </c>
      <c r="EU96" s="68">
        <f>'Insumo 4'!BB$12+('Insumo 3'!$E65*'Insumo 4'!BB$47)</f>
        <v>2.1092911629310009</v>
      </c>
      <c r="EV96" s="68">
        <f>'Insumo 4'!BC$12+('Insumo 3'!$E65*'Insumo 4'!BC$47)</f>
        <v>2.5453349242787962</v>
      </c>
      <c r="EW96" s="68">
        <f>'Insumo 4'!BD$12+('Insumo 3'!$E65*'Insumo 4'!BD$47)</f>
        <v>3.2462356455088028</v>
      </c>
      <c r="EX96" s="68">
        <f>'Insumo 4'!BE$12+('Insumo 3'!$E65*'Insumo 4'!BE$47)</f>
        <v>4.1099138511780122</v>
      </c>
      <c r="EY96" s="68">
        <f>'Insumo 4'!BF$12+('Insumo 3'!$E65*'Insumo 4'!BF$47)</f>
        <v>5.1594292757989368</v>
      </c>
      <c r="EZ96" s="68">
        <f>'Insumo 4'!BG$12+('Insumo 3'!$E65*'Insumo 4'!BG$47)</f>
        <v>6.1758014084363726</v>
      </c>
      <c r="FA96" s="68">
        <f>'Insumo 4'!BH$12+('Insumo 3'!$E65*'Insumo 4'!BH$47)</f>
        <v>7.5985837840839512</v>
      </c>
      <c r="FB96" s="68">
        <f>'Insumo 4'!BI$12+('Insumo 3'!$E65*'Insumo 4'!BI$47)</f>
        <v>9.5348789161805794</v>
      </c>
      <c r="FC96" s="68">
        <f>'Insumo 4'!BJ$12+('Insumo 3'!$E65*'Insumo 4'!BJ$47)</f>
        <v>11.788291832808932</v>
      </c>
      <c r="FD96" s="68">
        <f>'Insumo 4'!BK$12+('Insumo 3'!$E65*'Insumo 4'!BK$47)</f>
        <v>14.323001774319934</v>
      </c>
      <c r="FE96" s="68">
        <f>'Insumo 4'!BL$12+('Insumo 3'!$E65*'Insumo 4'!BL$47)</f>
        <v>16.831269636001373</v>
      </c>
      <c r="FF96" s="68">
        <f>'Insumo 4'!BM$12+('Insumo 3'!$E65*'Insumo 4'!BM$47)</f>
        <v>19.422403695237396</v>
      </c>
      <c r="FG96" s="68">
        <f>'Insumo 4'!BN$12+('Insumo 3'!$E65*'Insumo 4'!BN$47)</f>
        <v>21.857112266461826</v>
      </c>
      <c r="FH96" s="68">
        <f>'Insumo 4'!BO$12+('Insumo 3'!$E65*'Insumo 4'!BO$47)</f>
        <v>24.053881406967914</v>
      </c>
      <c r="FI96" s="68">
        <f>'Insumo 4'!BP$12+('Insumo 3'!$E65*'Insumo 4'!BP$47)</f>
        <v>26.029585183538984</v>
      </c>
      <c r="FJ96" s="68">
        <f>'Insumo 4'!BQ$12+('Insumo 3'!$E65*'Insumo 4'!BQ$47)</f>
        <v>27.239228922424928</v>
      </c>
      <c r="FK96" s="68">
        <f>'Insumo 4'!BR$12+('Insumo 3'!$E65*'Insumo 4'!BR$47)</f>
        <v>27.746058445498498</v>
      </c>
      <c r="FL96" s="68">
        <f>'Insumo 4'!BS$12+('Insumo 3'!$E65*'Insumo 4'!BS$47)</f>
        <v>27.851624634962462</v>
      </c>
      <c r="FM96" s="68">
        <f>'Insumo 4'!BT$12+('Insumo 3'!$E65*'Insumo 4'!BT$47)</f>
        <v>27.818161676797171</v>
      </c>
      <c r="FN96" s="68">
        <f>'Insumo 4'!BU$12+('Insumo 3'!$E65*'Insumo 4'!BU$47)</f>
        <v>27.706380134883677</v>
      </c>
      <c r="FO96" s="68">
        <f>'Insumo 4'!BV$12+('Insumo 3'!$E65*'Insumo 4'!BV$47)</f>
        <v>27.49557730459701</v>
      </c>
      <c r="FP96" s="68">
        <f>'Insumo 4'!BW$12+('Insumo 3'!$E65*'Insumo 4'!BW$47)</f>
        <v>27.290458060349955</v>
      </c>
      <c r="FQ96" s="68">
        <f>'Insumo 4'!BX$12+('Insumo 3'!$E65*'Insumo 4'!BX$47)</f>
        <v>27.177482435678577</v>
      </c>
      <c r="FR96" s="68">
        <f>'Insumo 4'!BY$12+('Insumo 3'!$E65*'Insumo 4'!BY$47)</f>
        <v>26.998305970727717</v>
      </c>
      <c r="FS96" s="68">
        <f>'Insumo 4'!BZ$12+('Insumo 3'!$E65*'Insumo 4'!BZ$47)</f>
        <v>26.910917789483211</v>
      </c>
      <c r="FT96" s="68">
        <f>'Insumo 4'!CA$12+('Insumo 3'!$E65*'Insumo 4'!CA$47)</f>
        <v>26.688124892699676</v>
      </c>
      <c r="FU96" s="68">
        <f>'Insumo 4'!CB$12+('Insumo 3'!$E65*'Insumo 4'!CB$47)</f>
        <v>26.504129995674369</v>
      </c>
      <c r="FV96" s="68">
        <f>'Insumo 4'!CC$12+('Insumo 3'!$E65*'Insumo 4'!CC$47)</f>
        <v>26.367935071609182</v>
      </c>
      <c r="FW96" s="68">
        <f>'Insumo 4'!CD$12+('Insumo 3'!$E65*'Insumo 4'!CD$47)</f>
        <v>26.296094444692692</v>
      </c>
      <c r="FX96" s="68">
        <f>'Insumo 4'!CE$12+('Insumo 3'!$E65*'Insumo 4'!CE$47)</f>
        <v>26.079654630049141</v>
      </c>
      <c r="FY96" s="68">
        <f>'Insumo 4'!CF$12+('Insumo 3'!$E65*'Insumo 4'!CF$47)</f>
        <v>25.932069998521747</v>
      </c>
      <c r="FZ96" s="68">
        <f>'Insumo 4'!CG$12+('Insumo 3'!$E65*'Insumo 4'!CG$47)</f>
        <v>25.778131365830646</v>
      </c>
      <c r="GA96" s="68">
        <f>'Insumo 4'!CH$12+('Insumo 3'!$E65*'Insumo 4'!CH$47)</f>
        <v>25.620806692960358</v>
      </c>
      <c r="GB96" s="68">
        <f>'Insumo 4'!CI$12+('Insumo 3'!$E65*'Insumo 4'!CI$47)</f>
        <v>25.46311501514257</v>
      </c>
      <c r="GC96" s="68">
        <f>'Insumo 4'!CJ$12+('Insumo 3'!$E65*'Insumo 4'!CJ$47)</f>
        <v>25.308444743860797</v>
      </c>
      <c r="GD96" s="68">
        <f>'Insumo 4'!CK$12+('Insumo 3'!$E65*'Insumo 4'!CK$47)</f>
        <v>25.155303599057611</v>
      </c>
      <c r="GE96" s="68">
        <f>'Insumo 4'!CL$12+('Insumo 3'!$E65*'Insumo 4'!CL$47)</f>
        <v>25.005032279721174</v>
      </c>
      <c r="GF96" s="68">
        <f>'Insumo 4'!CM$12+('Insumo 3'!$E65*'Insumo 4'!CM$47)</f>
        <v>24.856648883449683</v>
      </c>
      <c r="GG96" s="68">
        <f>'Insumo 4'!CN$12+('Insumo 3'!$E65*'Insumo 4'!CN$47)</f>
        <v>24.708265669586215</v>
      </c>
    </row>
    <row r="97" spans="1:189">
      <c r="A97">
        <f>'Población %'!A142</f>
        <v>2081</v>
      </c>
      <c r="B97" s="67">
        <f>'Población %'!B142*CU97</f>
        <v>3.5975530447074014E-4</v>
      </c>
      <c r="C97" s="67">
        <f>'Población %'!C142*CV97</f>
        <v>3.8212497443875637E-4</v>
      </c>
      <c r="D97" s="67">
        <f>'Población %'!D142*CW97</f>
        <v>4.1568904537703732E-4</v>
      </c>
      <c r="E97" s="67">
        <f>'Población %'!E142*CX97</f>
        <v>4.5541568234274234E-4</v>
      </c>
      <c r="F97" s="67">
        <f>'Población %'!F142*CY97</f>
        <v>4.8927522375812884E-4</v>
      </c>
      <c r="G97" s="67">
        <f>'Población %'!G142*CZ97</f>
        <v>5.2244592887633486E-4</v>
      </c>
      <c r="H97" s="67">
        <f>'Población %'!H142*DA97</f>
        <v>5.7133088574435839E-4</v>
      </c>
      <c r="I97" s="67">
        <f>'Población %'!I142*DB97</f>
        <v>6.2000279379033449E-4</v>
      </c>
      <c r="J97" s="67">
        <f>'Población %'!J142*DC97</f>
        <v>6.6322401896838049E-4</v>
      </c>
      <c r="K97" s="67">
        <f>'Población %'!K142*DD97</f>
        <v>6.9504082564894327E-4</v>
      </c>
      <c r="L97" s="67">
        <f>'Población %'!L142*DE97</f>
        <v>7.2813975654888283E-4</v>
      </c>
      <c r="M97" s="67">
        <f>'Población %'!M142*DF97</f>
        <v>7.6404348080819735E-4</v>
      </c>
      <c r="N97" s="67">
        <f>'Población %'!N142*DG97</f>
        <v>8.4664002726437713E-4</v>
      </c>
      <c r="O97" s="67">
        <f>'Población %'!O142*DH97</f>
        <v>9.7709337396928962E-4</v>
      </c>
      <c r="P97" s="67">
        <f>'Población %'!P142*DI97</f>
        <v>1.1651518759633243E-3</v>
      </c>
      <c r="Q97" s="67">
        <f>'Población %'!Q142*DJ97</f>
        <v>1.4272166865784309E-3</v>
      </c>
      <c r="R97" s="67">
        <f>'Población %'!R142*DK97</f>
        <v>2.0010453782736779E-3</v>
      </c>
      <c r="S97" s="67">
        <f>'Población %'!S142*DL97</f>
        <v>2.3487394886338091E-3</v>
      </c>
      <c r="T97" s="67">
        <f>'Población %'!T142*DM97</f>
        <v>2.6045791177725462E-3</v>
      </c>
      <c r="U97" s="67">
        <f>'Población %'!U142*DN97</f>
        <v>2.7164086705938344E-3</v>
      </c>
      <c r="V97" s="67">
        <f>'Población %'!V142*DO97</f>
        <v>2.7827469612430244E-3</v>
      </c>
      <c r="W97" s="67">
        <f>'Población %'!W142*DP97</f>
        <v>2.7290479375389784E-3</v>
      </c>
      <c r="X97" s="67">
        <f>'Población %'!X142*DQ97</f>
        <v>2.7456060123161367E-3</v>
      </c>
      <c r="Y97" s="67">
        <f>'Población %'!Y142*DR97</f>
        <v>2.8427161803846507E-3</v>
      </c>
      <c r="Z97" s="67">
        <f>'Población %'!Z142*DS97</f>
        <v>2.9130308622248389E-3</v>
      </c>
      <c r="AA97" s="67">
        <f>'Población %'!AA142*DT97</f>
        <v>2.985150856484993E-3</v>
      </c>
      <c r="AB97" s="67">
        <f>'Población %'!AB142*DU97</f>
        <v>3.0821237847071252E-3</v>
      </c>
      <c r="AC97" s="67">
        <f>'Población %'!AC142*DV97</f>
        <v>3.1357094108740258E-3</v>
      </c>
      <c r="AD97" s="67">
        <f>'Población %'!AD142*DW97</f>
        <v>3.1815236359716225E-3</v>
      </c>
      <c r="AE97" s="67">
        <f>'Población %'!AE142*DX97</f>
        <v>3.3204936744111783E-3</v>
      </c>
      <c r="AF97" s="67">
        <f>'Población %'!AF142*DY97</f>
        <v>3.4770793759911086E-3</v>
      </c>
      <c r="AG97" s="67">
        <f>'Población %'!AG142*DZ97</f>
        <v>3.6397723867659768E-3</v>
      </c>
      <c r="AH97" s="67">
        <f>'Población %'!AH142*EA97</f>
        <v>3.814371951367604E-3</v>
      </c>
      <c r="AI97" s="67">
        <f>'Población %'!AI142*EB97</f>
        <v>3.9302207359885339E-3</v>
      </c>
      <c r="AJ97" s="67">
        <f>'Población %'!AJ142*EC97</f>
        <v>4.1116785111397856E-3</v>
      </c>
      <c r="AK97" s="67">
        <f>'Población %'!AK142*ED97</f>
        <v>4.2726243736047956E-3</v>
      </c>
      <c r="AL97" s="67">
        <f>'Población %'!AL142*EE97</f>
        <v>4.476661250020603E-3</v>
      </c>
      <c r="AM97" s="67">
        <f>'Población %'!AM142*EF97</f>
        <v>4.6796587225035585E-3</v>
      </c>
      <c r="AN97" s="67">
        <f>'Población %'!AN142*EG97</f>
        <v>5.0232003407266867E-3</v>
      </c>
      <c r="AO97" s="67">
        <f>'Población %'!AO142*EH97</f>
        <v>5.5433493783614979E-3</v>
      </c>
      <c r="AP97" s="67">
        <f>'Población %'!AP142*EI97</f>
        <v>6.1775214578414558E-3</v>
      </c>
      <c r="AQ97" s="67">
        <f>'Población %'!AQ142*EJ97</f>
        <v>6.7510033457568574E-3</v>
      </c>
      <c r="AR97" s="67">
        <f>'Población %'!AR142*EK97</f>
        <v>7.2041270395724645E-3</v>
      </c>
      <c r="AS97" s="67">
        <f>'Población %'!AS142*EL97</f>
        <v>7.7814816404002734E-3</v>
      </c>
      <c r="AT97" s="67">
        <f>'Población %'!AT142*EM97</f>
        <v>8.7428782360984402E-3</v>
      </c>
      <c r="AU97" s="67">
        <f>'Población %'!AU142*EN97</f>
        <v>9.9406840454268047E-3</v>
      </c>
      <c r="AV97" s="67">
        <f>'Población %'!AV142*EO97</f>
        <v>1.1247287252981186E-2</v>
      </c>
      <c r="AW97" s="67">
        <f>'Población %'!AW142*EP97</f>
        <v>1.2550105880627613E-2</v>
      </c>
      <c r="AX97" s="67">
        <f>'Población %'!AX142*EQ97</f>
        <v>1.4409911283055798E-2</v>
      </c>
      <c r="AY97" s="67">
        <f>'Población %'!AY142*ER97</f>
        <v>1.692463327120837E-2</v>
      </c>
      <c r="AZ97" s="67">
        <f>'Población %'!AZ142*ES97</f>
        <v>1.9909446238873314E-2</v>
      </c>
      <c r="BA97" s="67">
        <f>'Población %'!BA142*ET97</f>
        <v>2.3177872399002993E-2</v>
      </c>
      <c r="BB97" s="67">
        <f>'Población %'!BB142*EU97</f>
        <v>2.6855426103774258E-2</v>
      </c>
      <c r="BC97" s="67">
        <f>'Población %'!BC142*EV97</f>
        <v>3.2857064300791057E-2</v>
      </c>
      <c r="BD97" s="67">
        <f>'Población %'!BD142*EW97</f>
        <v>4.24822293310275E-2</v>
      </c>
      <c r="BE97" s="67">
        <f>'Población %'!BE142*EX97</f>
        <v>5.4469959294432747E-2</v>
      </c>
      <c r="BF97" s="67">
        <f>'Población %'!BF142*EY97</f>
        <v>6.9140756007090742E-2</v>
      </c>
      <c r="BG97" s="67">
        <f>'Población %'!BG142*EZ97</f>
        <v>8.3535708926480629E-2</v>
      </c>
      <c r="BH97" s="67">
        <f>'Población %'!BH142*FA97</f>
        <v>0.10351682826295211</v>
      </c>
      <c r="BI97" s="67">
        <f>'Población %'!BI142*FB97</f>
        <v>0.13043728471324839</v>
      </c>
      <c r="BJ97" s="67">
        <f>'Población %'!BJ142*FC97</f>
        <v>0.16150887811127207</v>
      </c>
      <c r="BK97" s="67">
        <f>'Población %'!BK142*FD97</f>
        <v>0.19633959273730903</v>
      </c>
      <c r="BL97" s="67">
        <f>'Población %'!BL142*FE97</f>
        <v>0.23066753546972546</v>
      </c>
      <c r="BM97" s="67">
        <f>'Población %'!BM142*FF97</f>
        <v>0.26508567728366755</v>
      </c>
      <c r="BN97" s="67">
        <f>'Población %'!BN142*FG97</f>
        <v>0.29554301858271187</v>
      </c>
      <c r="BO97" s="67">
        <f>'Población %'!BO142*FH97</f>
        <v>0.32103665602708908</v>
      </c>
      <c r="BP97" s="67">
        <f>'Población %'!BP142*FI97</f>
        <v>0.34261958216288291</v>
      </c>
      <c r="BQ97" s="67">
        <f>'Población %'!BQ142*FJ97</f>
        <v>0.35293004226181068</v>
      </c>
      <c r="BR97" s="67">
        <f>'Población %'!BR142*FK97</f>
        <v>0.35439534519571186</v>
      </c>
      <c r="BS97" s="67">
        <f>'Población %'!BS142*FL97</f>
        <v>0.35198108970098102</v>
      </c>
      <c r="BT97" s="67">
        <f>'Población %'!BT142*FM97</f>
        <v>0.34867157608580313</v>
      </c>
      <c r="BU97" s="67">
        <f>'Población %'!BU142*FN97</f>
        <v>0.34407658441880296</v>
      </c>
      <c r="BV97" s="67">
        <f>'Población %'!BV142*FO97</f>
        <v>0.3382133937406363</v>
      </c>
      <c r="BW97" s="67">
        <f>'Población %'!BW142*FP97</f>
        <v>0.33227726902810167</v>
      </c>
      <c r="BX97" s="67">
        <f>'Población %'!BX142*FQ97</f>
        <v>0.32710780570896325</v>
      </c>
      <c r="BY97" s="67">
        <f>'Población %'!BY142*FR97</f>
        <v>0.32090153824170881</v>
      </c>
      <c r="BZ97" s="67">
        <f>'Población %'!BZ142*FS97</f>
        <v>0.31526806490359083</v>
      </c>
      <c r="CA97" s="67">
        <f>'Población %'!CA142*FT97</f>
        <v>0.3068546057125725</v>
      </c>
      <c r="CB97" s="67">
        <f>'Población %'!CB142*FU97</f>
        <v>0.30079118805100119</v>
      </c>
      <c r="CC97" s="67">
        <f>'Población %'!CC142*FV97</f>
        <v>0.29837332106254483</v>
      </c>
      <c r="CD97" s="67">
        <f>'Población %'!CD142*FW97</f>
        <v>0.2979519857196124</v>
      </c>
      <c r="CE97" s="67">
        <f>'Población %'!CE142*FX97</f>
        <v>0.29459367346305337</v>
      </c>
      <c r="CF97" s="67">
        <f>'Población %'!CF142*FY97</f>
        <v>0.29186721464850612</v>
      </c>
      <c r="CG97" s="67">
        <f>'Población %'!CG142*FZ97</f>
        <v>0.28353452448558736</v>
      </c>
      <c r="CH97" s="67">
        <f>'Población %'!CH142*GA97</f>
        <v>0.2669747098460063</v>
      </c>
      <c r="CI97" s="67">
        <f>'Población %'!CI142*GB97</f>
        <v>0.24500550028274828</v>
      </c>
      <c r="CJ97" s="67">
        <f>'Población %'!CJ142*GC97</f>
        <v>0.22304379837898891</v>
      </c>
      <c r="CK97" s="67">
        <f>'Población %'!CK142*GD97</f>
        <v>0.20195202425127537</v>
      </c>
      <c r="CL97" s="67">
        <f>'Población %'!CL142*GE97</f>
        <v>0.18090726677953053</v>
      </c>
      <c r="CM97" s="67">
        <f>'Población %'!CM142*GF97</f>
        <v>0.15839251212878686</v>
      </c>
      <c r="CN97" s="67">
        <f>'Población %'!CN142*GG97</f>
        <v>0.13479105636708383</v>
      </c>
      <c r="CP97" s="72">
        <f t="shared" si="3"/>
        <v>9.4652093687511574</v>
      </c>
      <c r="CQ97" s="83">
        <f>100*'Población %'!CR142</f>
        <v>28.24318017931876</v>
      </c>
      <c r="CR97" s="83">
        <f t="shared" si="4"/>
        <v>33.513256328273236</v>
      </c>
      <c r="CT97">
        <f t="shared" si="5"/>
        <v>2081</v>
      </c>
      <c r="CU97" s="68">
        <f>'Insumo 4'!B$12+('Insumo 3'!$E66*'Insumo 4'!B$47)</f>
        <v>4.2608359108903371E-2</v>
      </c>
      <c r="CV97" s="68">
        <f>'Insumo 4'!C$12+('Insumo 3'!$E66*'Insumo 4'!C$47)</f>
        <v>4.4856005425195175E-2</v>
      </c>
      <c r="CW97" s="68">
        <f>'Insumo 4'!D$12+('Insumo 3'!$E66*'Insumo 4'!D$47)</f>
        <v>4.8438579731707246E-2</v>
      </c>
      <c r="CX97" s="68">
        <f>'Insumo 4'!E$12+('Insumo 3'!$E66*'Insumo 4'!E$47)</f>
        <v>5.2641005187666096E-2</v>
      </c>
      <c r="CY97" s="68">
        <f>'Insumo 4'!F$12+('Insumo 3'!$E66*'Insumo 4'!F$47)</f>
        <v>5.6070124650030882E-2</v>
      </c>
      <c r="CZ97" s="68">
        <f>'Insumo 4'!G$12+('Insumo 3'!$E66*'Insumo 4'!G$47)</f>
        <v>5.9335508828841858E-2</v>
      </c>
      <c r="DA97" s="68">
        <f>'Insumo 4'!H$12+('Insumo 3'!$E66*'Insumo 4'!H$47)</f>
        <v>6.4289936512038237E-2</v>
      </c>
      <c r="DB97" s="68">
        <f>'Insumo 4'!I$12+('Insumo 3'!$E66*'Insumo 4'!I$47)</f>
        <v>6.9117238704752004E-2</v>
      </c>
      <c r="DC97" s="68">
        <f>'Insumo 4'!J$12+('Insumo 3'!$E66*'Insumo 4'!J$47)</f>
        <v>7.3264326384233094E-2</v>
      </c>
      <c r="DD97" s="68">
        <f>'Insumo 4'!K$12+('Insumo 3'!$E66*'Insumo 4'!K$47)</f>
        <v>7.6120529934366049E-2</v>
      </c>
      <c r="DE97" s="68">
        <f>'Insumo 4'!L$12+('Insumo 3'!$E66*'Insumo 4'!L$47)</f>
        <v>7.910202395084974E-2</v>
      </c>
      <c r="DF97" s="68">
        <f>'Insumo 4'!M$12+('Insumo 3'!$E66*'Insumo 4'!M$47)</f>
        <v>8.2345504687883694E-2</v>
      </c>
      <c r="DG97" s="68">
        <f>'Insumo 4'!N$12+('Insumo 3'!$E66*'Insumo 4'!N$47)</f>
        <v>9.0532517841476007E-2</v>
      </c>
      <c r="DH97" s="68">
        <f>'Insumo 4'!O$12+('Insumo 3'!$E66*'Insumo 4'!O$47)</f>
        <v>0.10379570621816576</v>
      </c>
      <c r="DI97" s="68">
        <f>'Insumo 4'!P$12+('Insumo 3'!$E66*'Insumo 4'!P$47)</f>
        <v>0.12317269858090711</v>
      </c>
      <c r="DJ97" s="68">
        <f>'Insumo 4'!Q$12+('Insumo 3'!$E66*'Insumo 4'!Q$47)</f>
        <v>0.15033176467065992</v>
      </c>
      <c r="DK97" s="68">
        <f>'Insumo 4'!R$12+('Insumo 3'!$E66*'Insumo 4'!R$47)</f>
        <v>0.21002710402068653</v>
      </c>
      <c r="DL97" s="68">
        <f>'Insumo 4'!S$12+('Insumo 3'!$E66*'Insumo 4'!S$47)</f>
        <v>0.24570154541641689</v>
      </c>
      <c r="DM97" s="68">
        <f>'Insumo 4'!T$12+('Insumo 3'!$E66*'Insumo 4'!T$47)</f>
        <v>0.27163879014543679</v>
      </c>
      <c r="DN97" s="68">
        <f>'Insumo 4'!U$12+('Insumo 3'!$E66*'Insumo 4'!U$47)</f>
        <v>0.28249477589517286</v>
      </c>
      <c r="DO97" s="68">
        <f>'Insumo 4'!V$12+('Insumo 3'!$E66*'Insumo 4'!V$47)</f>
        <v>0.28859174782102254</v>
      </c>
      <c r="DP97" s="68">
        <f>'Insumo 4'!W$12+('Insumo 3'!$E66*'Insumo 4'!W$47)</f>
        <v>0.28226518199470518</v>
      </c>
      <c r="DQ97" s="68">
        <f>'Insumo 4'!X$12+('Insumo 3'!$E66*'Insumo 4'!X$47)</f>
        <v>0.28323441061449967</v>
      </c>
      <c r="DR97" s="68">
        <f>'Insumo 4'!Y$12+('Insumo 3'!$E66*'Insumo 4'!Y$47)</f>
        <v>0.29236524503760597</v>
      </c>
      <c r="DS97" s="68">
        <f>'Insumo 4'!Z$12+('Insumo 3'!$E66*'Insumo 4'!Z$47)</f>
        <v>0.29849288961778397</v>
      </c>
      <c r="DT97" s="68">
        <f>'Insumo 4'!AA$12+('Insumo 3'!$E66*'Insumo 4'!AA$47)</f>
        <v>0.30460829269116285</v>
      </c>
      <c r="DU97" s="68">
        <f>'Insumo 4'!AB$12+('Insumo 3'!$E66*'Insumo 4'!AB$47)</f>
        <v>0.31314496582429446</v>
      </c>
      <c r="DV97" s="68">
        <f>'Insumo 4'!AC$12+('Insumo 3'!$E66*'Insumo 4'!AC$47)</f>
        <v>0.31714890624216069</v>
      </c>
      <c r="DW97" s="68">
        <f>'Insumo 4'!AD$12+('Insumo 3'!$E66*'Insumo 4'!AD$47)</f>
        <v>0.32017722879236787</v>
      </c>
      <c r="DX97" s="68">
        <f>'Insumo 4'!AE$12+('Insumo 3'!$E66*'Insumo 4'!AE$47)</f>
        <v>0.33230809342822737</v>
      </c>
      <c r="DY97" s="68">
        <f>'Insumo 4'!AF$12+('Insumo 3'!$E66*'Insumo 4'!AF$47)</f>
        <v>0.34589627333565293</v>
      </c>
      <c r="DZ97" s="68">
        <f>'Insumo 4'!AG$12+('Insumo 3'!$E66*'Insumo 4'!AG$47)</f>
        <v>0.35980712467902137</v>
      </c>
      <c r="EA97" s="68">
        <f>'Insumo 4'!AH$12+('Insumo 3'!$E66*'Insumo 4'!AH$47)</f>
        <v>0.3745594417083194</v>
      </c>
      <c r="EB97" s="68">
        <f>'Insumo 4'!AI$12+('Insumo 3'!$E66*'Insumo 4'!AI$47)</f>
        <v>0.38329156151331012</v>
      </c>
      <c r="EC97" s="68">
        <f>'Insumo 4'!AJ$12+('Insumo 3'!$E66*'Insumo 4'!AJ$47)</f>
        <v>0.39819496840718144</v>
      </c>
      <c r="ED97" s="68">
        <f>'Insumo 4'!AK$12+('Insumo 3'!$E66*'Insumo 4'!AK$47)</f>
        <v>0.41081322358055566</v>
      </c>
      <c r="EE97" s="68">
        <f>'Insumo 4'!AL$12+('Insumo 3'!$E66*'Insumo 4'!AL$47)</f>
        <v>0.42716667464471686</v>
      </c>
      <c r="EF97" s="68">
        <f>'Insumo 4'!AM$12+('Insumo 3'!$E66*'Insumo 4'!AM$47)</f>
        <v>0.44292172262040524</v>
      </c>
      <c r="EG97" s="68">
        <f>'Insumo 4'!AN$12+('Insumo 3'!$E66*'Insumo 4'!AN$47)</f>
        <v>0.47150755916301673</v>
      </c>
      <c r="EH97" s="68">
        <f>'Insumo 4'!AO$12+('Insumo 3'!$E66*'Insumo 4'!AO$47)</f>
        <v>0.51601779806659986</v>
      </c>
      <c r="EI97" s="68">
        <f>'Insumo 4'!AP$12+('Insumo 3'!$E66*'Insumo 4'!AP$47)</f>
        <v>0.57012831002123943</v>
      </c>
      <c r="EJ97" s="68">
        <f>'Insumo 4'!AQ$12+('Insumo 3'!$E66*'Insumo 4'!AQ$47)</f>
        <v>0.61743426921755717</v>
      </c>
      <c r="EK97" s="68">
        <f>'Insumo 4'!AR$12+('Insumo 3'!$E66*'Insumo 4'!AR$47)</f>
        <v>0.65270658959290162</v>
      </c>
      <c r="EL97" s="68">
        <f>'Insumo 4'!AS$12+('Insumo 3'!$E66*'Insumo 4'!AS$47)</f>
        <v>0.69765475559362344</v>
      </c>
      <c r="EM97" s="68">
        <f>'Insumo 4'!AT$12+('Insumo 3'!$E66*'Insumo 4'!AT$47)</f>
        <v>0.7745140794781924</v>
      </c>
      <c r="EN97" s="68">
        <f>'Insumo 4'!AU$12+('Insumo 3'!$E66*'Insumo 4'!AU$47)</f>
        <v>0.86925045220922847</v>
      </c>
      <c r="EO97" s="68">
        <f>'Insumo 4'!AV$12+('Insumo 3'!$E66*'Insumo 4'!AV$47)</f>
        <v>0.97077990061455333</v>
      </c>
      <c r="EP97" s="68">
        <f>'Insumo 4'!AW$12+('Insumo 3'!$E66*'Insumo 4'!AW$47)</f>
        <v>1.0692400917282081</v>
      </c>
      <c r="EQ97" s="68">
        <f>'Insumo 4'!AX$12+('Insumo 3'!$E66*'Insumo 4'!AX$47)</f>
        <v>1.2109260239510835</v>
      </c>
      <c r="ER97" s="68">
        <f>'Insumo 4'!AY$12+('Insumo 3'!$E66*'Insumo 4'!AY$47)</f>
        <v>1.401506836300451</v>
      </c>
      <c r="ES97" s="68">
        <f>'Insumo 4'!AZ$12+('Insumo 3'!$E66*'Insumo 4'!AZ$47)</f>
        <v>1.6239744465719756</v>
      </c>
      <c r="ET97" s="68">
        <f>'Insumo 4'!BA$12+('Insumo 3'!$E66*'Insumo 4'!BA$47)</f>
        <v>1.8633460647576472</v>
      </c>
      <c r="EU97" s="68">
        <f>'Insumo 4'!BB$12+('Insumo 3'!$E66*'Insumo 4'!BB$47)</f>
        <v>2.1294794430299211</v>
      </c>
      <c r="EV97" s="68">
        <f>'Insumo 4'!BC$12+('Insumo 3'!$E66*'Insumo 4'!BC$47)</f>
        <v>2.5704713282421263</v>
      </c>
      <c r="EW97" s="68">
        <f>'Insumo 4'!BD$12+('Insumo 3'!$E66*'Insumo 4'!BD$47)</f>
        <v>3.2799148321195215</v>
      </c>
      <c r="EX97" s="68">
        <f>'Insumo 4'!BE$12+('Insumo 3'!$E66*'Insumo 4'!BE$47)</f>
        <v>4.1533923281151717</v>
      </c>
      <c r="EY97" s="68">
        <f>'Insumo 4'!BF$12+('Insumo 3'!$E66*'Insumo 4'!BF$47)</f>
        <v>5.2133360070546022</v>
      </c>
      <c r="EZ97" s="68">
        <f>'Insumo 4'!BG$12+('Insumo 3'!$E66*'Insumo 4'!BG$47)</f>
        <v>6.2362356820513103</v>
      </c>
      <c r="FA97" s="68">
        <f>'Insumo 4'!BH$12+('Insumo 3'!$E66*'Insumo 4'!BH$47)</f>
        <v>7.6693018378821334</v>
      </c>
      <c r="FB97" s="68">
        <f>'Insumo 4'!BI$12+('Insumo 3'!$E66*'Insumo 4'!BI$47)</f>
        <v>9.6190999212443735</v>
      </c>
      <c r="FC97" s="68">
        <f>'Insumo 4'!BJ$12+('Insumo 3'!$E66*'Insumo 4'!BJ$47)</f>
        <v>11.886611174238908</v>
      </c>
      <c r="FD97" s="68">
        <f>'Insumo 4'!BK$12+('Insumo 3'!$E66*'Insumo 4'!BK$47)</f>
        <v>14.436664974844501</v>
      </c>
      <c r="FE97" s="68">
        <f>'Insumo 4'!BL$12+('Insumo 3'!$E66*'Insumo 4'!BL$47)</f>
        <v>16.957623154215483</v>
      </c>
      <c r="FF97" s="68">
        <f>'Insumo 4'!BM$12+('Insumo 3'!$E66*'Insumo 4'!BM$47)</f>
        <v>19.563537337643606</v>
      </c>
      <c r="FG97" s="68">
        <f>'Insumo 4'!BN$12+('Insumo 3'!$E66*'Insumo 4'!BN$47)</f>
        <v>22.014997049482346</v>
      </c>
      <c r="FH97" s="68">
        <f>'Insumo 4'!BO$12+('Insumo 3'!$E66*'Insumo 4'!BO$47)</f>
        <v>24.228225082936294</v>
      </c>
      <c r="FI97" s="68">
        <f>'Insumo 4'!BP$12+('Insumo 3'!$E66*'Insumo 4'!BP$47)</f>
        <v>26.220191006142997</v>
      </c>
      <c r="FJ97" s="68">
        <f>'Insumo 4'!BQ$12+('Insumo 3'!$E66*'Insumo 4'!BQ$47)</f>
        <v>27.435103281182549</v>
      </c>
      <c r="FK97" s="68">
        <f>'Insumo 4'!BR$12+('Insumo 3'!$E66*'Insumo 4'!BR$47)</f>
        <v>27.937691411114699</v>
      </c>
      <c r="FL97" s="68">
        <f>'Insumo 4'!BS$12+('Insumo 3'!$E66*'Insumo 4'!BS$47)</f>
        <v>28.037083029925927</v>
      </c>
      <c r="FM97" s="68">
        <f>'Insumo 4'!BT$12+('Insumo 3'!$E66*'Insumo 4'!BT$47)</f>
        <v>28.000601719566923</v>
      </c>
      <c r="FN97" s="68">
        <f>'Insumo 4'!BU$12+('Insumo 3'!$E66*'Insumo 4'!BU$47)</f>
        <v>27.890554246227587</v>
      </c>
      <c r="FO97" s="68">
        <f>'Insumo 4'!BV$12+('Insumo 3'!$E66*'Insumo 4'!BV$47)</f>
        <v>27.685312357590242</v>
      </c>
      <c r="FP97" s="68">
        <f>'Insumo 4'!BW$12+('Insumo 3'!$E66*'Insumo 4'!BW$47)</f>
        <v>27.489817206730415</v>
      </c>
      <c r="FQ97" s="68">
        <f>'Insumo 4'!BX$12+('Insumo 3'!$E66*'Insumo 4'!BX$47)</f>
        <v>27.388469160114589</v>
      </c>
      <c r="FR97" s="68">
        <f>'Insumo 4'!BY$12+('Insumo 3'!$E66*'Insumo 4'!BY$47)</f>
        <v>27.219261395650676</v>
      </c>
      <c r="FS97" s="68">
        <f>'Insumo 4'!BZ$12+('Insumo 3'!$E66*'Insumo 4'!BZ$47)</f>
        <v>27.142240930300616</v>
      </c>
      <c r="FT97" s="68">
        <f>'Insumo 4'!CA$12+('Insumo 3'!$E66*'Insumo 4'!CA$47)</f>
        <v>26.925888711276578</v>
      </c>
      <c r="FU97" s="68">
        <f>'Insumo 4'!CB$12+('Insumo 3'!$E66*'Insumo 4'!CB$47)</f>
        <v>26.7472312755046</v>
      </c>
      <c r="FV97" s="68">
        <f>'Insumo 4'!CC$12+('Insumo 3'!$E66*'Insumo 4'!CC$47)</f>
        <v>26.616149946548735</v>
      </c>
      <c r="FW97" s="68">
        <f>'Insumo 4'!CD$12+('Insumo 3'!$E66*'Insumo 4'!CD$47)</f>
        <v>26.550704103726574</v>
      </c>
      <c r="FX97" s="68">
        <f>'Insumo 4'!CE$12+('Insumo 3'!$E66*'Insumo 4'!CE$47)</f>
        <v>26.338609536194067</v>
      </c>
      <c r="FY97" s="68">
        <f>'Insumo 4'!CF$12+('Insumo 3'!$E66*'Insumo 4'!CF$47)</f>
        <v>26.197183569474983</v>
      </c>
      <c r="FZ97" s="68">
        <f>'Insumo 4'!CG$12+('Insumo 3'!$E66*'Insumo 4'!CG$47)</f>
        <v>26.050858444913118</v>
      </c>
      <c r="GA97" s="68">
        <f>'Insumo 4'!CH$12+('Insumo 3'!$E66*'Insumo 4'!CH$47)</f>
        <v>25.901922564565641</v>
      </c>
      <c r="GB97" s="68">
        <f>'Insumo 4'!CI$12+('Insumo 3'!$E66*'Insumo 4'!CI$47)</f>
        <v>25.752703710526387</v>
      </c>
      <c r="GC97" s="68">
        <f>'Insumo 4'!CJ$12+('Insumo 3'!$E66*'Insumo 4'!CJ$47)</f>
        <v>25.605814466939787</v>
      </c>
      <c r="GD97" s="68">
        <f>'Insumo 4'!CK$12+('Insumo 3'!$E66*'Insumo 4'!CK$47)</f>
        <v>25.460104233521299</v>
      </c>
      <c r="GE97" s="68">
        <f>'Insumo 4'!CL$12+('Insumo 3'!$E66*'Insumo 4'!CL$47)</f>
        <v>25.316606736232476</v>
      </c>
      <c r="GF97" s="68">
        <f>'Insumo 4'!CM$12+('Insumo 3'!$E66*'Insumo 4'!CM$47)</f>
        <v>25.174564893869093</v>
      </c>
      <c r="GG97" s="68">
        <f>'Insumo 4'!CN$12+('Insumo 3'!$E66*'Insumo 4'!CN$47)</f>
        <v>25.032523192148698</v>
      </c>
    </row>
    <row r="98" spans="1:189">
      <c r="A98">
        <f>'Población %'!A143</f>
        <v>2082</v>
      </c>
      <c r="B98" s="67">
        <f>'Población %'!B143*CU98</f>
        <v>3.6463903192079174E-4</v>
      </c>
      <c r="C98" s="67">
        <f>'Población %'!C143*CV98</f>
        <v>3.8679674101692904E-4</v>
      </c>
      <c r="D98" s="67">
        <f>'Población %'!D143*CW98</f>
        <v>4.221932585955958E-4</v>
      </c>
      <c r="E98" s="67">
        <f>'Población %'!E143*CX98</f>
        <v>4.6245171494260643E-4</v>
      </c>
      <c r="F98" s="67">
        <f>'Población %'!F143*CY98</f>
        <v>4.9670454112223149E-4</v>
      </c>
      <c r="G98" s="67">
        <f>'Población %'!G143*CZ98</f>
        <v>5.3021510070504847E-4</v>
      </c>
      <c r="H98" s="67">
        <f>'Población %'!H143*DA98</f>
        <v>5.7957595928696955E-4</v>
      </c>
      <c r="I98" s="67">
        <f>'Población %'!I143*DB98</f>
        <v>6.2867252504086337E-4</v>
      </c>
      <c r="J98" s="67">
        <f>'Población %'!J143*DC98</f>
        <v>6.7240762811434241E-4</v>
      </c>
      <c r="K98" s="67">
        <f>'Población %'!K143*DD98</f>
        <v>7.0451492329623899E-4</v>
      </c>
      <c r="L98" s="67">
        <f>'Población %'!L143*DE98</f>
        <v>7.3761861840523208E-4</v>
      </c>
      <c r="M98" s="67">
        <f>'Población %'!M143*DF98</f>
        <v>7.7308654680020112E-4</v>
      </c>
      <c r="N98" s="67">
        <f>'Población %'!N143*DG98</f>
        <v>8.5561272829820804E-4</v>
      </c>
      <c r="O98" s="67">
        <f>'Población %'!O143*DH98</f>
        <v>9.8734759747019589E-4</v>
      </c>
      <c r="P98" s="67">
        <f>'Población %'!P143*DI98</f>
        <v>1.1780981681848049E-3</v>
      </c>
      <c r="Q98" s="67">
        <f>'Población %'!Q143*DJ98</f>
        <v>1.4437095074342154E-3</v>
      </c>
      <c r="R98" s="67">
        <f>'Población %'!R143*DK98</f>
        <v>2.0233087595730071E-3</v>
      </c>
      <c r="S98" s="67">
        <f>'Población %'!S143*DL98</f>
        <v>2.374114320367153E-3</v>
      </c>
      <c r="T98" s="67">
        <f>'Población %'!T143*DM98</f>
        <v>2.6323404612309006E-3</v>
      </c>
      <c r="U98" s="67">
        <f>'Población %'!U143*DN98</f>
        <v>2.7453039239852522E-3</v>
      </c>
      <c r="V98" s="67">
        <f>'Población %'!V143*DO98</f>
        <v>2.8128339241086041E-3</v>
      </c>
      <c r="W98" s="67">
        <f>'Población %'!W143*DP98</f>
        <v>2.7597071538435799E-3</v>
      </c>
      <c r="X98" s="67">
        <f>'Población %'!X143*DQ98</f>
        <v>2.7777493524604349E-3</v>
      </c>
      <c r="Y98" s="67">
        <f>'Población %'!Y143*DR98</f>
        <v>2.8762409382252999E-3</v>
      </c>
      <c r="Z98" s="67">
        <f>'Población %'!Z143*DS98</f>
        <v>2.947098788703105E-3</v>
      </c>
      <c r="AA98" s="67">
        <f>'Población %'!AA143*DT98</f>
        <v>3.020533162298682E-3</v>
      </c>
      <c r="AB98" s="67">
        <f>'Población %'!AB143*DU98</f>
        <v>3.1204451414881241E-3</v>
      </c>
      <c r="AC98" s="67">
        <f>'Población %'!AC143*DV98</f>
        <v>3.1764031656302976E-3</v>
      </c>
      <c r="AD98" s="67">
        <f>'Población %'!AD143*DW98</f>
        <v>3.2237206506148465E-3</v>
      </c>
      <c r="AE98" s="67">
        <f>'Población %'!AE143*DX98</f>
        <v>3.3650424332119211E-3</v>
      </c>
      <c r="AF98" s="67">
        <f>'Población %'!AF143*DY98</f>
        <v>3.5243992920469119E-3</v>
      </c>
      <c r="AG98" s="67">
        <f>'Población %'!AG143*DZ98</f>
        <v>3.6903905230419006E-3</v>
      </c>
      <c r="AH98" s="67">
        <f>'Población %'!AH143*EA98</f>
        <v>3.8683035832961453E-3</v>
      </c>
      <c r="AI98" s="67">
        <f>'Población %'!AI143*EB98</f>
        <v>3.9872340235991132E-3</v>
      </c>
      <c r="AJ98" s="67">
        <f>'Población %'!AJ143*EC98</f>
        <v>4.1727540934637201E-3</v>
      </c>
      <c r="AK98" s="67">
        <f>'Población %'!AK143*ED98</f>
        <v>4.3363637153231724E-3</v>
      </c>
      <c r="AL98" s="67">
        <f>'Población %'!AL143*EE98</f>
        <v>4.5422040673526514E-3</v>
      </c>
      <c r="AM98" s="67">
        <f>'Población %'!AM143*EF98</f>
        <v>4.7466279396003314E-3</v>
      </c>
      <c r="AN98" s="67">
        <f>'Población %'!AN143*EG98</f>
        <v>5.0948557653066728E-3</v>
      </c>
      <c r="AO98" s="67">
        <f>'Población %'!AO143*EH98</f>
        <v>5.6228956987501178E-3</v>
      </c>
      <c r="AP98" s="67">
        <f>'Población %'!AP143*EI98</f>
        <v>6.2656299361783683E-3</v>
      </c>
      <c r="AQ98" s="67">
        <f>'Población %'!AQ143*EJ98</f>
        <v>6.8453776152485263E-3</v>
      </c>
      <c r="AR98" s="67">
        <f>'Población %'!AR143*EK98</f>
        <v>7.3032581399143605E-3</v>
      </c>
      <c r="AS98" s="67">
        <f>'Población %'!AS143*EL98</f>
        <v>7.8801294173131871E-3</v>
      </c>
      <c r="AT98" s="67">
        <f>'Población %'!AT143*EM98</f>
        <v>8.8399444736998387E-3</v>
      </c>
      <c r="AU98" s="67">
        <f>'Población %'!AU143*EN98</f>
        <v>1.0037784088057861E-2</v>
      </c>
      <c r="AV98" s="67">
        <f>'Población %'!AV143*EO98</f>
        <v>1.1345994096143222E-2</v>
      </c>
      <c r="AW98" s="67">
        <f>'Población %'!AW143*EP98</f>
        <v>1.2639277769640918E-2</v>
      </c>
      <c r="AX98" s="67">
        <f>'Población %'!AX143*EQ98</f>
        <v>1.4475610442024764E-2</v>
      </c>
      <c r="AY98" s="67">
        <f>'Población %'!AY143*ER98</f>
        <v>1.6960713841758235E-2</v>
      </c>
      <c r="AZ98" s="67">
        <f>'Población %'!AZ143*ES98</f>
        <v>1.99204096040091E-2</v>
      </c>
      <c r="BA98" s="67">
        <f>'Población %'!BA143*ET98</f>
        <v>2.3191087102887226E-2</v>
      </c>
      <c r="BB98" s="67">
        <f>'Población %'!BB143*EU98</f>
        <v>2.6887917875429448E-2</v>
      </c>
      <c r="BC98" s="67">
        <f>'Población %'!BC143*EV98</f>
        <v>3.2914250886791376E-2</v>
      </c>
      <c r="BD98" s="67">
        <f>'Población %'!BD143*EW98</f>
        <v>4.2585445166380943E-2</v>
      </c>
      <c r="BE98" s="67">
        <f>'Población %'!BE143*EX98</f>
        <v>5.464872609604722E-2</v>
      </c>
      <c r="BF98" s="67">
        <f>'Población %'!BF143*EY98</f>
        <v>6.9437067459969706E-2</v>
      </c>
      <c r="BG98" s="67">
        <f>'Población %'!BG143*EZ98</f>
        <v>8.3926717173363988E-2</v>
      </c>
      <c r="BH98" s="67">
        <f>'Población %'!BH143*FA98</f>
        <v>0.10417905402077747</v>
      </c>
      <c r="BI98" s="67">
        <f>'Población %'!BI143*FB98</f>
        <v>0.1315716423486008</v>
      </c>
      <c r="BJ98" s="67">
        <f>'Población %'!BJ143*FC98</f>
        <v>0.16321926313740137</v>
      </c>
      <c r="BK98" s="67">
        <f>'Población %'!BK143*FD98</f>
        <v>0.19849339962693996</v>
      </c>
      <c r="BL98" s="67">
        <f>'Población %'!BL143*FE98</f>
        <v>0.23319142602484755</v>
      </c>
      <c r="BM98" s="67">
        <f>'Población %'!BM143*FF98</f>
        <v>0.26889507965770942</v>
      </c>
      <c r="BN98" s="67">
        <f>'Población %'!BN143*FG98</f>
        <v>0.30126744788390614</v>
      </c>
      <c r="BO98" s="67">
        <f>'Población %'!BO143*FH98</f>
        <v>0.32834150184634658</v>
      </c>
      <c r="BP98" s="67">
        <f>'Población %'!BP143*FI98</f>
        <v>0.35056369498180878</v>
      </c>
      <c r="BQ98" s="67">
        <f>'Población %'!BQ143*FJ98</f>
        <v>0.36144704642287523</v>
      </c>
      <c r="BR98" s="67">
        <f>'Población %'!BR143*FK98</f>
        <v>0.3619694305095138</v>
      </c>
      <c r="BS98" s="67">
        <f>'Población %'!BS143*FL98</f>
        <v>0.35779924425035925</v>
      </c>
      <c r="BT98" s="67">
        <f>'Población %'!BT143*FM98</f>
        <v>0.35328101691758246</v>
      </c>
      <c r="BU98" s="67">
        <f>'Población %'!BU143*FN98</f>
        <v>0.34870373407582539</v>
      </c>
      <c r="BV98" s="67">
        <f>'Población %'!BV143*FO98</f>
        <v>0.34258812310945874</v>
      </c>
      <c r="BW98" s="67">
        <f>'Población %'!BW143*FP98</f>
        <v>0.33651021148286103</v>
      </c>
      <c r="BX98" s="67">
        <f>'Población %'!BX143*FQ98</f>
        <v>0.33132978299365207</v>
      </c>
      <c r="BY98" s="67">
        <f>'Población %'!BY143*FR98</f>
        <v>0.32485784477643903</v>
      </c>
      <c r="BZ98" s="67">
        <f>'Población %'!BZ143*FS98</f>
        <v>0.3191757157143198</v>
      </c>
      <c r="CA98" s="67">
        <f>'Población %'!CA143*FT98</f>
        <v>0.31129583308538411</v>
      </c>
      <c r="CB98" s="67">
        <f>'Población %'!CB143*FU98</f>
        <v>0.30272085141271543</v>
      </c>
      <c r="CC98" s="67">
        <f>'Población %'!CC143*FV98</f>
        <v>0.29633160265850061</v>
      </c>
      <c r="CD98" s="67">
        <f>'Población %'!CD143*FW98</f>
        <v>0.29343480204947381</v>
      </c>
      <c r="CE98" s="67">
        <f>'Población %'!CE143*FX98</f>
        <v>0.28997496584889448</v>
      </c>
      <c r="CF98" s="67">
        <f>'Población %'!CF143*FY98</f>
        <v>0.28611749805085773</v>
      </c>
      <c r="CG98" s="67">
        <f>'Población %'!CG143*FZ98</f>
        <v>0.28212268900231607</v>
      </c>
      <c r="CH98" s="67">
        <f>'Población %'!CH143*GA98</f>
        <v>0.27270559505254843</v>
      </c>
      <c r="CI98" s="67">
        <f>'Población %'!CI143*GB98</f>
        <v>0.25531098173143635</v>
      </c>
      <c r="CJ98" s="67">
        <f>'Población %'!CJ143*GC98</f>
        <v>0.23271879074860435</v>
      </c>
      <c r="CK98" s="67">
        <f>'Población %'!CK143*GD98</f>
        <v>0.20972272096746744</v>
      </c>
      <c r="CL98" s="67">
        <f>'Población %'!CL143*GE98</f>
        <v>0.1887585172502593</v>
      </c>
      <c r="CM98" s="67">
        <f>'Población %'!CM143*GF98</f>
        <v>0.16872201619944197</v>
      </c>
      <c r="CN98" s="67">
        <f>'Población %'!CN143*GG98</f>
        <v>0.14605668077765649</v>
      </c>
      <c r="CP98" s="72">
        <f t="shared" si="3"/>
        <v>9.6041480612697967</v>
      </c>
      <c r="CQ98" s="83">
        <f>100*'Población %'!CR143</f>
        <v>28.438327421267783</v>
      </c>
      <c r="CR98" s="83">
        <f t="shared" si="4"/>
        <v>33.771845717224828</v>
      </c>
      <c r="CT98">
        <f t="shared" si="5"/>
        <v>2082</v>
      </c>
      <c r="CU98" s="68">
        <f>'Insumo 4'!B$12+('Insumo 3'!$E67*'Insumo 4'!B$47)</f>
        <v>4.3404430405143239E-2</v>
      </c>
      <c r="CV98" s="68">
        <f>'Insumo 4'!C$12+('Insumo 3'!$E67*'Insumo 4'!C$47)</f>
        <v>4.5694070516876122E-2</v>
      </c>
      <c r="CW98" s="68">
        <f>'Insumo 4'!D$12+('Insumo 3'!$E67*'Insumo 4'!D$47)</f>
        <v>4.9343579683864068E-2</v>
      </c>
      <c r="CX98" s="68">
        <f>'Insumo 4'!E$12+('Insumo 3'!$E67*'Insumo 4'!E$47)</f>
        <v>5.3624520960428121E-2</v>
      </c>
      <c r="CY98" s="68">
        <f>'Insumo 4'!F$12+('Insumo 3'!$E67*'Insumo 4'!F$47)</f>
        <v>5.7117708216823396E-2</v>
      </c>
      <c r="CZ98" s="68">
        <f>'Insumo 4'!G$12+('Insumo 3'!$E67*'Insumo 4'!G$47)</f>
        <v>6.0444101049107815E-2</v>
      </c>
      <c r="DA98" s="68">
        <f>'Insumo 4'!H$12+('Insumo 3'!$E67*'Insumo 4'!H$47)</f>
        <v>6.549109455155594E-2</v>
      </c>
      <c r="DB98" s="68">
        <f>'Insumo 4'!I$12+('Insumo 3'!$E67*'Insumo 4'!I$47)</f>
        <v>7.0408587420331042E-2</v>
      </c>
      <c r="DC98" s="68">
        <f>'Insumo 4'!J$12+('Insumo 3'!$E67*'Insumo 4'!J$47)</f>
        <v>7.4633157019643556E-2</v>
      </c>
      <c r="DD98" s="68">
        <f>'Insumo 4'!K$12+('Insumo 3'!$E67*'Insumo 4'!K$47)</f>
        <v>7.7542724315999817E-2</v>
      </c>
      <c r="DE98" s="68">
        <f>'Insumo 4'!L$12+('Insumo 3'!$E67*'Insumo 4'!L$47)</f>
        <v>8.0579922937309215E-2</v>
      </c>
      <c r="DF98" s="68">
        <f>'Insumo 4'!M$12+('Insumo 3'!$E67*'Insumo 4'!M$47)</f>
        <v>8.3884003095880635E-2</v>
      </c>
      <c r="DG98" s="68">
        <f>'Insumo 4'!N$12+('Insumo 3'!$E67*'Insumo 4'!N$47)</f>
        <v>9.222397792905454E-2</v>
      </c>
      <c r="DH98" s="68">
        <f>'Insumo 4'!O$12+('Insumo 3'!$E67*'Insumo 4'!O$47)</f>
        <v>0.10573496846907846</v>
      </c>
      <c r="DI98" s="68">
        <f>'Insumo 4'!P$12+('Insumo 3'!$E67*'Insumo 4'!P$47)</f>
        <v>0.1254739899676523</v>
      </c>
      <c r="DJ98" s="68">
        <f>'Insumo 4'!Q$12+('Insumo 3'!$E67*'Insumo 4'!Q$47)</f>
        <v>0.15314048120587126</v>
      </c>
      <c r="DK98" s="68">
        <f>'Insumo 4'!R$12+('Insumo 3'!$E67*'Insumo 4'!R$47)</f>
        <v>0.21395113565297524</v>
      </c>
      <c r="DL98" s="68">
        <f>'Insumo 4'!S$12+('Insumo 3'!$E67*'Insumo 4'!S$47)</f>
        <v>0.25029209881575948</v>
      </c>
      <c r="DM98" s="68">
        <f>'Insumo 4'!T$12+('Insumo 3'!$E67*'Insumo 4'!T$47)</f>
        <v>0.27671394085066359</v>
      </c>
      <c r="DN98" s="68">
        <f>'Insumo 4'!U$12+('Insumo 3'!$E67*'Insumo 4'!U$47)</f>
        <v>0.28777275390538143</v>
      </c>
      <c r="DO98" s="68">
        <f>'Insumo 4'!V$12+('Insumo 3'!$E67*'Insumo 4'!V$47)</f>
        <v>0.29398363832271529</v>
      </c>
      <c r="DP98" s="68">
        <f>'Insumo 4'!W$12+('Insumo 3'!$E67*'Insumo 4'!W$47)</f>
        <v>0.28753887039794984</v>
      </c>
      <c r="DQ98" s="68">
        <f>'Insumo 4'!X$12+('Insumo 3'!$E67*'Insumo 4'!X$47)</f>
        <v>0.28852620755559577</v>
      </c>
      <c r="DR98" s="68">
        <f>'Insumo 4'!Y$12+('Insumo 3'!$E67*'Insumo 4'!Y$47)</f>
        <v>0.29782763749908753</v>
      </c>
      <c r="DS98" s="68">
        <f>'Insumo 4'!Z$12+('Insumo 3'!$E67*'Insumo 4'!Z$47)</f>
        <v>0.30406976764186072</v>
      </c>
      <c r="DT98" s="68">
        <f>'Insumo 4'!AA$12+('Insumo 3'!$E67*'Insumo 4'!AA$47)</f>
        <v>0.31029942756421169</v>
      </c>
      <c r="DU98" s="68">
        <f>'Insumo 4'!AB$12+('Insumo 3'!$E67*'Insumo 4'!AB$47)</f>
        <v>0.31899559523289439</v>
      </c>
      <c r="DV98" s="68">
        <f>'Insumo 4'!AC$12+('Insumo 3'!$E67*'Insumo 4'!AC$47)</f>
        <v>0.32307434308538563</v>
      </c>
      <c r="DW98" s="68">
        <f>'Insumo 4'!AD$12+('Insumo 3'!$E67*'Insumo 4'!AD$47)</f>
        <v>0.32615924515915096</v>
      </c>
      <c r="DX98" s="68">
        <f>'Insumo 4'!AE$12+('Insumo 3'!$E67*'Insumo 4'!AE$47)</f>
        <v>0.33851675624038269</v>
      </c>
      <c r="DY98" s="68">
        <f>'Insumo 4'!AF$12+('Insumo 3'!$E67*'Insumo 4'!AF$47)</f>
        <v>0.3523588102752957</v>
      </c>
      <c r="DZ98" s="68">
        <f>'Insumo 4'!AG$12+('Insumo 3'!$E67*'Insumo 4'!AG$47)</f>
        <v>0.36652956436292172</v>
      </c>
      <c r="EA98" s="68">
        <f>'Insumo 4'!AH$12+('Insumo 3'!$E67*'Insumo 4'!AH$47)</f>
        <v>0.38155750562149449</v>
      </c>
      <c r="EB98" s="68">
        <f>'Insumo 4'!AI$12+('Insumo 3'!$E67*'Insumo 4'!AI$47)</f>
        <v>0.39045277158084229</v>
      </c>
      <c r="EC98" s="68">
        <f>'Insumo 4'!AJ$12+('Insumo 3'!$E67*'Insumo 4'!AJ$47)</f>
        <v>0.40563462558444785</v>
      </c>
      <c r="ED98" s="68">
        <f>'Insumo 4'!AK$12+('Insumo 3'!$E67*'Insumo 4'!AK$47)</f>
        <v>0.41848863334163977</v>
      </c>
      <c r="EE98" s="68">
        <f>'Insumo 4'!AL$12+('Insumo 3'!$E67*'Insumo 4'!AL$47)</f>
        <v>0.43514762334836776</v>
      </c>
      <c r="EF98" s="68">
        <f>'Insumo 4'!AM$12+('Insumo 3'!$E67*'Insumo 4'!AM$47)</f>
        <v>0.45119703003034362</v>
      </c>
      <c r="EG98" s="68">
        <f>'Insumo 4'!AN$12+('Insumo 3'!$E67*'Insumo 4'!AN$47)</f>
        <v>0.4803169487208363</v>
      </c>
      <c r="EH98" s="68">
        <f>'Insumo 4'!AO$12+('Insumo 3'!$E67*'Insumo 4'!AO$47)</f>
        <v>0.52565879260337112</v>
      </c>
      <c r="EI98" s="68">
        <f>'Insumo 4'!AP$12+('Insumo 3'!$E67*'Insumo 4'!AP$47)</f>
        <v>0.58078027579212532</v>
      </c>
      <c r="EJ98" s="68">
        <f>'Insumo 4'!AQ$12+('Insumo 3'!$E67*'Insumo 4'!AQ$47)</f>
        <v>0.62897007367749069</v>
      </c>
      <c r="EK98" s="68">
        <f>'Insumo 4'!AR$12+('Insumo 3'!$E67*'Insumo 4'!AR$47)</f>
        <v>0.66488491675178762</v>
      </c>
      <c r="EL98" s="68">
        <f>'Insumo 4'!AS$12+('Insumo 3'!$E67*'Insumo 4'!AS$47)</f>
        <v>0.71059837963124262</v>
      </c>
      <c r="EM98" s="68">
        <f>'Insumo 4'!AT$12+('Insumo 3'!$E67*'Insumo 4'!AT$47)</f>
        <v>0.78871639784134895</v>
      </c>
      <c r="EN98" s="68">
        <f>'Insumo 4'!AU$12+('Insumo 3'!$E67*'Insumo 4'!AU$47)</f>
        <v>0.8848085262952603</v>
      </c>
      <c r="EO98" s="68">
        <f>'Insumo 4'!AV$12+('Insumo 3'!$E67*'Insumo 4'!AV$47)</f>
        <v>0.98707553027205419</v>
      </c>
      <c r="EP98" s="68">
        <f>'Insumo 4'!AW$12+('Insumo 3'!$E67*'Insumo 4'!AW$47)</f>
        <v>1.0852209344993597</v>
      </c>
      <c r="EQ98" s="68">
        <f>'Insumo 4'!AX$12+('Insumo 3'!$E67*'Insumo 4'!AX$47)</f>
        <v>1.2267189119661828</v>
      </c>
      <c r="ER98" s="68">
        <f>'Insumo 4'!AY$12+('Insumo 3'!$E67*'Insumo 4'!AY$47)</f>
        <v>1.4175877854284353</v>
      </c>
      <c r="ES98" s="68">
        <f>'Insumo 4'!AZ$12+('Insumo 3'!$E67*'Insumo 4'!AZ$47)</f>
        <v>1.6406505462907717</v>
      </c>
      <c r="ET98" s="68">
        <f>'Insumo 4'!BA$12+('Insumo 3'!$E67*'Insumo 4'!BA$47)</f>
        <v>1.8814487590289022</v>
      </c>
      <c r="EU98" s="68">
        <f>'Insumo 4'!BB$12+('Insumo 3'!$E67*'Insumo 4'!BB$47)</f>
        <v>2.1500569675421231</v>
      </c>
      <c r="EV98" s="68">
        <f>'Insumo 4'!BC$12+('Insumo 3'!$E67*'Insumo 4'!BC$47)</f>
        <v>2.596092379969642</v>
      </c>
      <c r="EW98" s="68">
        <f>'Insumo 4'!BD$12+('Insumo 3'!$E67*'Insumo 4'!BD$47)</f>
        <v>3.3142433774258713</v>
      </c>
      <c r="EX98" s="68">
        <f>'Insumo 4'!BE$12+('Insumo 3'!$E67*'Insumo 4'!BE$47)</f>
        <v>4.197709101042026</v>
      </c>
      <c r="EY98" s="68">
        <f>'Insumo 4'!BF$12+('Insumo 3'!$E67*'Insumo 4'!BF$47)</f>
        <v>5.2682820984675809</v>
      </c>
      <c r="EZ98" s="68">
        <f>'Insumo 4'!BG$12+('Insumo 3'!$E67*'Insumo 4'!BG$47)</f>
        <v>6.2978351714875087</v>
      </c>
      <c r="FA98" s="68">
        <f>'Insumo 4'!BH$12+('Insumo 3'!$E67*'Insumo 4'!BH$47)</f>
        <v>7.7413833861050101</v>
      </c>
      <c r="FB98" s="68">
        <f>'Insumo 4'!BI$12+('Insumo 3'!$E67*'Insumo 4'!BI$47)</f>
        <v>9.7049447672466425</v>
      </c>
      <c r="FC98" s="68">
        <f>'Insumo 4'!BJ$12+('Insumo 3'!$E67*'Insumo 4'!BJ$47)</f>
        <v>11.986826182569757</v>
      </c>
      <c r="FD98" s="68">
        <f>'Insumo 4'!BK$12+('Insumo 3'!$E67*'Insumo 4'!BK$47)</f>
        <v>14.552519682797289</v>
      </c>
      <c r="FE98" s="68">
        <f>'Insumo 4'!BL$12+('Insumo 3'!$E67*'Insumo 4'!BL$47)</f>
        <v>17.086412858217699</v>
      </c>
      <c r="FF98" s="68">
        <f>'Insumo 4'!BM$12+('Insumo 3'!$E67*'Insumo 4'!BM$47)</f>
        <v>19.707392137155001</v>
      </c>
      <c r="FG98" s="68">
        <f>'Insumo 4'!BN$12+('Insumo 3'!$E67*'Insumo 4'!BN$47)</f>
        <v>22.17592596352501</v>
      </c>
      <c r="FH98" s="68">
        <f>'Insumo 4'!BO$12+('Insumo 3'!$E67*'Insumo 4'!BO$47)</f>
        <v>24.405930229100701</v>
      </c>
      <c r="FI98" s="68">
        <f>'Insumo 4'!BP$12+('Insumo 3'!$E67*'Insumo 4'!BP$47)</f>
        <v>26.414471844707954</v>
      </c>
      <c r="FJ98" s="68">
        <f>'Insumo 4'!BQ$12+('Insumo 3'!$E67*'Insumo 4'!BQ$47)</f>
        <v>27.634754237029064</v>
      </c>
      <c r="FK98" s="68">
        <f>'Insumo 4'!BR$12+('Insumo 3'!$E67*'Insumo 4'!BR$47)</f>
        <v>28.133019196740381</v>
      </c>
      <c r="FL98" s="68">
        <f>'Insumo 4'!BS$12+('Insumo 3'!$E67*'Insumo 4'!BS$47)</f>
        <v>28.226117194780727</v>
      </c>
      <c r="FM98" s="68">
        <f>'Insumo 4'!BT$12+('Insumo 3'!$E67*'Insumo 4'!BT$47)</f>
        <v>28.186559336248813</v>
      </c>
      <c r="FN98" s="68">
        <f>'Insumo 4'!BU$12+('Insumo 3'!$E67*'Insumo 4'!BU$47)</f>
        <v>28.078279365560306</v>
      </c>
      <c r="FO98" s="68">
        <f>'Insumo 4'!BV$12+('Insumo 3'!$E67*'Insumo 4'!BV$47)</f>
        <v>27.878705637486377</v>
      </c>
      <c r="FP98" s="68">
        <f>'Insumo 4'!BW$12+('Insumo 3'!$E67*'Insumo 4'!BW$47)</f>
        <v>27.693020139386121</v>
      </c>
      <c r="FQ98" s="68">
        <f>'Insumo 4'!BX$12+('Insumo 3'!$E67*'Insumo 4'!BX$47)</f>
        <v>27.60352385880897</v>
      </c>
      <c r="FR98" s="68">
        <f>'Insumo 4'!BY$12+('Insumo 3'!$E67*'Insumo 4'!BY$47)</f>
        <v>27.444476998474578</v>
      </c>
      <c r="FS98" s="68">
        <f>'Insumo 4'!BZ$12+('Insumo 3'!$E67*'Insumo 4'!BZ$47)</f>
        <v>27.378024145962669</v>
      </c>
      <c r="FT98" s="68">
        <f>'Insumo 4'!CA$12+('Insumo 3'!$E67*'Insumo 4'!CA$47)</f>
        <v>27.168236785550739</v>
      </c>
      <c r="FU98" s="68">
        <f>'Insumo 4'!CB$12+('Insumo 3'!$E67*'Insumo 4'!CB$47)</f>
        <v>26.995019721085043</v>
      </c>
      <c r="FV98" s="68">
        <f>'Insumo 4'!CC$12+('Insumo 3'!$E67*'Insumo 4'!CC$47)</f>
        <v>26.869150580992816</v>
      </c>
      <c r="FW98" s="68">
        <f>'Insumo 4'!CD$12+('Insumo 3'!$E67*'Insumo 4'!CD$47)</f>
        <v>26.810222818255063</v>
      </c>
      <c r="FX98" s="68">
        <f>'Insumo 4'!CE$12+('Insumo 3'!$E67*'Insumo 4'!CE$47)</f>
        <v>26.602557277291488</v>
      </c>
      <c r="FY98" s="68">
        <f>'Insumo 4'!CF$12+('Insumo 3'!$E67*'Insumo 4'!CF$47)</f>
        <v>26.46740871882286</v>
      </c>
      <c r="FZ98" s="68">
        <f>'Insumo 4'!CG$12+('Insumo 3'!$E67*'Insumo 4'!CG$47)</f>
        <v>26.328843896247363</v>
      </c>
      <c r="GA98" s="68">
        <f>'Insumo 4'!CH$12+('Insumo 3'!$E67*'Insumo 4'!CH$47)</f>
        <v>26.188458550314913</v>
      </c>
      <c r="GB98" s="68">
        <f>'Insumo 4'!CI$12+('Insumo 3'!$E67*'Insumo 4'!CI$47)</f>
        <v>26.047875882128835</v>
      </c>
      <c r="GC98" s="68">
        <f>'Insumo 4'!CJ$12+('Insumo 3'!$E67*'Insumo 4'!CJ$47)</f>
        <v>25.908917689991053</v>
      </c>
      <c r="GD98" s="68">
        <f>'Insumo 4'!CK$12+('Insumo 3'!$E67*'Insumo 4'!CK$47)</f>
        <v>25.770781641219166</v>
      </c>
      <c r="GE98" s="68">
        <f>'Insumo 4'!CL$12+('Insumo 3'!$E67*'Insumo 4'!CL$47)</f>
        <v>25.634188570089634</v>
      </c>
      <c r="GF98" s="68">
        <f>'Insumo 4'!CM$12+('Insumo 3'!$E67*'Insumo 4'!CM$47)</f>
        <v>25.498610551308555</v>
      </c>
      <c r="GG98" s="68">
        <f>'Insumo 4'!CN$12+('Insumo 3'!$E67*'Insumo 4'!CN$47)</f>
        <v>25.36303263060017</v>
      </c>
    </row>
    <row r="99" spans="1:189">
      <c r="A99">
        <f>'Población %'!A144</f>
        <v>2083</v>
      </c>
      <c r="B99" s="67">
        <f>'Población %'!B144*CU99</f>
        <v>3.6945178709404936E-4</v>
      </c>
      <c r="C99" s="67">
        <f>'Población %'!C144*CV99</f>
        <v>3.9213026123709785E-4</v>
      </c>
      <c r="D99" s="67">
        <f>'Población %'!D144*CW99</f>
        <v>4.2716011742409849E-4</v>
      </c>
      <c r="E99" s="67">
        <f>'Población %'!E144*CX99</f>
        <v>4.6940358513827303E-4</v>
      </c>
      <c r="F99" s="67">
        <f>'Población %'!F144*CY99</f>
        <v>5.0421723417061709E-4</v>
      </c>
      <c r="G99" s="67">
        <f>'Población %'!G144*CZ99</f>
        <v>5.3820134200260373E-4</v>
      </c>
      <c r="H99" s="67">
        <f>'Población %'!H144*DA99</f>
        <v>5.8824871151314331E-4</v>
      </c>
      <c r="I99" s="67">
        <f>'Población %'!I144*DB99</f>
        <v>6.3792241390029768E-4</v>
      </c>
      <c r="J99" s="67">
        <f>'Población %'!J144*DC99</f>
        <v>6.8204573424572514E-4</v>
      </c>
      <c r="K99" s="67">
        <f>'Población %'!K144*DD99</f>
        <v>7.1473773814854133E-4</v>
      </c>
      <c r="L99" s="67">
        <f>'Población %'!L144*DE99</f>
        <v>7.4845547996254006E-4</v>
      </c>
      <c r="M99" s="67">
        <f>'Población %'!M144*DF99</f>
        <v>7.8413639460471311E-4</v>
      </c>
      <c r="N99" s="67">
        <f>'Población %'!N144*DG99</f>
        <v>8.6676430403870091E-4</v>
      </c>
      <c r="O99" s="67">
        <f>'Población %'!O144*DH99</f>
        <v>9.9902380439037888E-4</v>
      </c>
      <c r="P99" s="67">
        <f>'Población %'!P144*DI99</f>
        <v>1.1916342127339704E-3</v>
      </c>
      <c r="Q99" s="67">
        <f>'Población %'!Q144*DJ99</f>
        <v>1.4606377032966411E-3</v>
      </c>
      <c r="R99" s="67">
        <f>'Población %'!R144*DK99</f>
        <v>2.0473260896871487E-3</v>
      </c>
      <c r="S99" s="67">
        <f>'Población %'!S144*DL99</f>
        <v>2.4012357130854685E-3</v>
      </c>
      <c r="T99" s="67">
        <f>'Población %'!T144*DM99</f>
        <v>2.6613833038663828E-3</v>
      </c>
      <c r="U99" s="67">
        <f>'Población %'!U144*DN99</f>
        <v>2.7743734016612729E-3</v>
      </c>
      <c r="V99" s="67">
        <f>'Población %'!V144*DO99</f>
        <v>2.841741336349781E-3</v>
      </c>
      <c r="W99" s="67">
        <f>'Población %'!W144*DP99</f>
        <v>2.7879236912483397E-3</v>
      </c>
      <c r="X99" s="67">
        <f>'Población %'!X144*DQ99</f>
        <v>2.8071634090290234E-3</v>
      </c>
      <c r="Y99" s="67">
        <f>'Población %'!Y144*DR99</f>
        <v>2.9078461773913182E-3</v>
      </c>
      <c r="Z99" s="67">
        <f>'Población %'!Z144*DS99</f>
        <v>2.9794563233680048E-3</v>
      </c>
      <c r="AA99" s="67">
        <f>'Población %'!AA144*DT99</f>
        <v>3.0533309961615889E-3</v>
      </c>
      <c r="AB99" s="67">
        <f>'Población %'!AB144*DU99</f>
        <v>3.1545981427291143E-3</v>
      </c>
      <c r="AC99" s="67">
        <f>'Población %'!AC144*DV99</f>
        <v>3.2129174323127707E-3</v>
      </c>
      <c r="AD99" s="67">
        <f>'Población %'!AD144*DW99</f>
        <v>3.2624917489993237E-3</v>
      </c>
      <c r="AE99" s="67">
        <f>'Población %'!AE144*DX99</f>
        <v>3.4067165530633054E-3</v>
      </c>
      <c r="AF99" s="67">
        <f>'Población %'!AF144*DY99</f>
        <v>3.5690139869887743E-3</v>
      </c>
      <c r="AG99" s="67">
        <f>'Población %'!AG144*DZ99</f>
        <v>3.7380679459651099E-3</v>
      </c>
      <c r="AH99" s="67">
        <f>'Población %'!AH144*EA99</f>
        <v>3.9194282830982983E-3</v>
      </c>
      <c r="AI99" s="67">
        <f>'Población %'!AI144*EB99</f>
        <v>4.0409169891677576E-3</v>
      </c>
      <c r="AJ99" s="67">
        <f>'Población %'!AJ144*EC99</f>
        <v>4.2309525689545012E-3</v>
      </c>
      <c r="AK99" s="67">
        <f>'Población %'!AK144*ED99</f>
        <v>4.3990555609974289E-3</v>
      </c>
      <c r="AL99" s="67">
        <f>'Población %'!AL144*EE99</f>
        <v>4.6089480682491414E-3</v>
      </c>
      <c r="AM99" s="67">
        <f>'Población %'!AM144*EF99</f>
        <v>4.8149193857795489E-3</v>
      </c>
      <c r="AN99" s="67">
        <f>'Población %'!AN144*EG99</f>
        <v>5.1666559299459848E-3</v>
      </c>
      <c r="AO99" s="67">
        <f>'Población %'!AO144*EH99</f>
        <v>5.7019017505400881E-3</v>
      </c>
      <c r="AP99" s="67">
        <f>'Población %'!AP144*EI99</f>
        <v>6.35393122786962E-3</v>
      </c>
      <c r="AQ99" s="67">
        <f>'Población %'!AQ144*EJ99</f>
        <v>6.9411792967902014E-3</v>
      </c>
      <c r="AR99" s="67">
        <f>'Población %'!AR144*EK99</f>
        <v>7.403596928559456E-3</v>
      </c>
      <c r="AS99" s="67">
        <f>'Población %'!AS144*EL99</f>
        <v>7.9863405339403067E-3</v>
      </c>
      <c r="AT99" s="67">
        <f>'Población %'!AT144*EM99</f>
        <v>8.9484570898777475E-3</v>
      </c>
      <c r="AU99" s="67">
        <f>'Población %'!AU144*EN99</f>
        <v>1.01430711629378E-2</v>
      </c>
      <c r="AV99" s="67">
        <f>'Población %'!AV144*EO99</f>
        <v>1.1442593706633548E-2</v>
      </c>
      <c r="AW99" s="67">
        <f>'Población %'!AW144*EP99</f>
        <v>1.2725759579045511E-2</v>
      </c>
      <c r="AX99" s="67">
        <f>'Población %'!AX144*EQ99</f>
        <v>1.455050470543531E-2</v>
      </c>
      <c r="AY99" s="67">
        <f>'Población %'!AY144*ER99</f>
        <v>1.7011813540826717E-2</v>
      </c>
      <c r="AZ99" s="67">
        <f>'Población %'!AZ144*ES99</f>
        <v>1.9940336008961324E-2</v>
      </c>
      <c r="BA99" s="67">
        <f>'Población %'!BA144*ET99</f>
        <v>2.3193362632204187E-2</v>
      </c>
      <c r="BB99" s="67">
        <f>'Población %'!BB144*EU99</f>
        <v>2.6905285832502301E-2</v>
      </c>
      <c r="BC99" s="67">
        <f>'Población %'!BC144*EV99</f>
        <v>3.2969136667183277E-2</v>
      </c>
      <c r="BD99" s="67">
        <f>'Población %'!BD144*EW99</f>
        <v>4.2688253832458029E-2</v>
      </c>
      <c r="BE99" s="67">
        <f>'Población %'!BE144*EX99</f>
        <v>5.4802226374254401E-2</v>
      </c>
      <c r="BF99" s="67">
        <f>'Población %'!BF144*EY99</f>
        <v>6.9670274269340707E-2</v>
      </c>
      <c r="BG99" s="67">
        <f>'Población %'!BG144*EZ99</f>
        <v>8.4252471217353769E-2</v>
      </c>
      <c r="BH99" s="67">
        <f>'Población %'!BH144*FA99</f>
        <v>0.10464809506242698</v>
      </c>
      <c r="BI99" s="67">
        <f>'Población %'!BI144*FB99</f>
        <v>0.13239347561957207</v>
      </c>
      <c r="BJ99" s="67">
        <f>'Población %'!BJ144*FC99</f>
        <v>0.16461727137770174</v>
      </c>
      <c r="BK99" s="67">
        <f>'Población %'!BK144*FD99</f>
        <v>0.20059417391159823</v>
      </c>
      <c r="BL99" s="67">
        <f>'Población %'!BL144*FE99</f>
        <v>0.23574902360465863</v>
      </c>
      <c r="BM99" s="67">
        <f>'Población %'!BM144*FF99</f>
        <v>0.27190470913977416</v>
      </c>
      <c r="BN99" s="67">
        <f>'Población %'!BN144*FG99</f>
        <v>0.3057473699060943</v>
      </c>
      <c r="BO99" s="67">
        <f>'Población %'!BO144*FH99</f>
        <v>0.33489667124593298</v>
      </c>
      <c r="BP99" s="67">
        <f>'Población %'!BP144*FI99</f>
        <v>0.35878730820848131</v>
      </c>
      <c r="BQ99" s="67">
        <f>'Población %'!BQ144*FJ99</f>
        <v>0.3700434949166071</v>
      </c>
      <c r="BR99" s="67">
        <f>'Población %'!BR144*FK99</f>
        <v>0.37090600359751047</v>
      </c>
      <c r="BS99" s="67">
        <f>'Población %'!BS144*FL99</f>
        <v>0.365683302401969</v>
      </c>
      <c r="BT99" s="67">
        <f>'Población %'!BT144*FM99</f>
        <v>0.35941751594689647</v>
      </c>
      <c r="BU99" s="67">
        <f>'Población %'!BU144*FN99</f>
        <v>0.35370515971950539</v>
      </c>
      <c r="BV99" s="67">
        <f>'Población %'!BV144*FO99</f>
        <v>0.34770134812635412</v>
      </c>
      <c r="BW99" s="67">
        <f>'Población %'!BW144*FP99</f>
        <v>0.34146668948028991</v>
      </c>
      <c r="BX99" s="67">
        <f>'Población %'!BX144*FQ99</f>
        <v>0.33622362229776576</v>
      </c>
      <c r="BY99" s="67">
        <f>'Población %'!BY144*FR99</f>
        <v>0.32977501181955593</v>
      </c>
      <c r="BZ99" s="67">
        <f>'Población %'!BZ144*FS99</f>
        <v>0.32389665343915469</v>
      </c>
      <c r="CA99" s="67">
        <f>'Población %'!CA144*FT99</f>
        <v>0.31591122726289794</v>
      </c>
      <c r="CB99" s="67">
        <f>'Población %'!CB144*FU99</f>
        <v>0.30780778826675154</v>
      </c>
      <c r="CC99" s="67">
        <f>'Población %'!CC144*FV99</f>
        <v>0.29913089321378489</v>
      </c>
      <c r="CD99" s="67">
        <f>'Población %'!CD144*FW99</f>
        <v>0.29258454830536684</v>
      </c>
      <c r="CE99" s="67">
        <f>'Población %'!CE144*FX99</f>
        <v>0.28681651780154133</v>
      </c>
      <c r="CF99" s="67">
        <f>'Población %'!CF144*FY99</f>
        <v>0.28270669512975782</v>
      </c>
      <c r="CG99" s="67">
        <f>'Población %'!CG144*FZ99</f>
        <v>0.27748168838803694</v>
      </c>
      <c r="CH99" s="67">
        <f>'Población %'!CH144*GA99</f>
        <v>0.27222496653148781</v>
      </c>
      <c r="CI99" s="67">
        <f>'Población %'!CI144*GB99</f>
        <v>0.26170220622642992</v>
      </c>
      <c r="CJ99" s="67">
        <f>'Población %'!CJ144*GC99</f>
        <v>0.24342925690586351</v>
      </c>
      <c r="CK99" s="67">
        <f>'Población %'!CK144*GD99</f>
        <v>0.22015933550593314</v>
      </c>
      <c r="CL99" s="67">
        <f>'Población %'!CL144*GE99</f>
        <v>0.19606723589075992</v>
      </c>
      <c r="CM99" s="67">
        <f>'Población %'!CM144*GF99</f>
        <v>0.17519962210010201</v>
      </c>
      <c r="CN99" s="67">
        <f>'Población %'!CN144*GG99</f>
        <v>0.1561729111603935</v>
      </c>
      <c r="CP99" s="72">
        <f t="shared" si="3"/>
        <v>9.7493429227296708</v>
      </c>
      <c r="CQ99" s="83">
        <f>100*'Población %'!CR144</f>
        <v>28.657829788794142</v>
      </c>
      <c r="CR99" s="83">
        <f t="shared" si="4"/>
        <v>34.019822835788787</v>
      </c>
      <c r="CT99">
        <f t="shared" si="5"/>
        <v>2083</v>
      </c>
      <c r="CU99" s="68">
        <f>'Insumo 4'!B$12+('Insumo 3'!$E68*'Insumo 4'!B$47)</f>
        <v>4.4209804048145084E-2</v>
      </c>
      <c r="CV99" s="68">
        <f>'Insumo 4'!C$12+('Insumo 3'!$E68*'Insumo 4'!C$47)</f>
        <v>4.6541928666199946E-2</v>
      </c>
      <c r="CW99" s="68">
        <f>'Insumo 4'!D$12+('Insumo 3'!$E68*'Insumo 4'!D$47)</f>
        <v>5.0259154848837008E-2</v>
      </c>
      <c r="CX99" s="68">
        <f>'Insumo 4'!E$12+('Insumo 3'!$E68*'Insumo 4'!E$47)</f>
        <v>5.4619529428388831E-2</v>
      </c>
      <c r="CY99" s="68">
        <f>'Insumo 4'!F$12+('Insumo 3'!$E68*'Insumo 4'!F$47)</f>
        <v>5.8177533131402816E-2</v>
      </c>
      <c r="CZ99" s="68">
        <f>'Insumo 4'!G$12+('Insumo 3'!$E68*'Insumo 4'!G$47)</f>
        <v>6.1565647522716718E-2</v>
      </c>
      <c r="DA99" s="68">
        <f>'Insumo 4'!H$12+('Insumo 3'!$E68*'Insumo 4'!H$47)</f>
        <v>6.6706288505510344E-2</v>
      </c>
      <c r="DB99" s="68">
        <f>'Insumo 4'!I$12+('Insumo 3'!$E68*'Insumo 4'!I$47)</f>
        <v>7.1715025957135484E-2</v>
      </c>
      <c r="DC99" s="68">
        <f>'Insumo 4'!J$12+('Insumo 3'!$E68*'Insumo 4'!J$47)</f>
        <v>7.6017982877202017E-2</v>
      </c>
      <c r="DD99" s="68">
        <f>'Insumo 4'!K$12+('Insumo 3'!$E68*'Insumo 4'!K$47)</f>
        <v>7.8981537492160386E-2</v>
      </c>
      <c r="DE99" s="68">
        <f>'Insumo 4'!L$12+('Insumo 3'!$E68*'Insumo 4'!L$47)</f>
        <v>8.2075091644352977E-2</v>
      </c>
      <c r="DF99" s="68">
        <f>'Insumo 4'!M$12+('Insumo 3'!$E68*'Insumo 4'!M$47)</f>
        <v>8.5440479348012299E-2</v>
      </c>
      <c r="DG99" s="68">
        <f>'Insumo 4'!N$12+('Insumo 3'!$E68*'Insumo 4'!N$47)</f>
        <v>9.3935203266734421E-2</v>
      </c>
      <c r="DH99" s="68">
        <f>'Insumo 4'!O$12+('Insumo 3'!$E68*'Insumo 4'!O$47)</f>
        <v>0.10769689161733237</v>
      </c>
      <c r="DI99" s="68">
        <f>'Insumo 4'!P$12+('Insumo 3'!$E68*'Insumo 4'!P$47)</f>
        <v>0.12780217267755029</v>
      </c>
      <c r="DJ99" s="68">
        <f>'Insumo 4'!Q$12+('Insumo 3'!$E68*'Insumo 4'!Q$47)</f>
        <v>0.15598201848878451</v>
      </c>
      <c r="DK99" s="68">
        <f>'Insumo 4'!R$12+('Insumo 3'!$E68*'Insumo 4'!R$47)</f>
        <v>0.2179210208452666</v>
      </c>
      <c r="DL99" s="68">
        <f>'Insumo 4'!S$12+('Insumo 3'!$E68*'Insumo 4'!S$47)</f>
        <v>0.25493629429433762</v>
      </c>
      <c r="DM99" s="68">
        <f>'Insumo 4'!T$12+('Insumo 3'!$E68*'Insumo 4'!T$47)</f>
        <v>0.28184839630906044</v>
      </c>
      <c r="DN99" s="68">
        <f>'Insumo 4'!U$12+('Insumo 3'!$E68*'Insumo 4'!U$47)</f>
        <v>0.29311240677044903</v>
      </c>
      <c r="DO99" s="68">
        <f>'Insumo 4'!V$12+('Insumo 3'!$E68*'Insumo 4'!V$47)</f>
        <v>0.29943853478302795</v>
      </c>
      <c r="DP99" s="68">
        <f>'Insumo 4'!W$12+('Insumo 3'!$E68*'Insumo 4'!W$47)</f>
        <v>0.29287418353062933</v>
      </c>
      <c r="DQ99" s="68">
        <f>'Insumo 4'!X$12+('Insumo 3'!$E68*'Insumo 4'!X$47)</f>
        <v>0.29387984083016172</v>
      </c>
      <c r="DR99" s="68">
        <f>'Insumo 4'!Y$12+('Insumo 3'!$E68*'Insumo 4'!Y$47)</f>
        <v>0.30335385975705431</v>
      </c>
      <c r="DS99" s="68">
        <f>'Insumo 4'!Z$12+('Insumo 3'!$E68*'Insumo 4'!Z$47)</f>
        <v>0.30971181326270203</v>
      </c>
      <c r="DT99" s="68">
        <f>'Insumo 4'!AA$12+('Insumo 3'!$E68*'Insumo 4'!AA$47)</f>
        <v>0.31605706516171284</v>
      </c>
      <c r="DU99" s="68">
        <f>'Insumo 4'!AB$12+('Insumo 3'!$E68*'Insumo 4'!AB$47)</f>
        <v>0.32491459111041693</v>
      </c>
      <c r="DV99" s="68">
        <f>'Insumo 4'!AC$12+('Insumo 3'!$E68*'Insumo 4'!AC$47)</f>
        <v>0.32906902054624393</v>
      </c>
      <c r="DW99" s="68">
        <f>'Insumo 4'!AD$12+('Insumo 3'!$E68*'Insumo 4'!AD$47)</f>
        <v>0.332211163293329</v>
      </c>
      <c r="DX99" s="68">
        <f>'Insumo 4'!AE$12+('Insumo 3'!$E68*'Insumo 4'!AE$47)</f>
        <v>0.34479796925586736</v>
      </c>
      <c r="DY99" s="68">
        <f>'Insumo 4'!AF$12+('Insumo 3'!$E68*'Insumo 4'!AF$47)</f>
        <v>0.35889686401834364</v>
      </c>
      <c r="DZ99" s="68">
        <f>'Insumo 4'!AG$12+('Insumo 3'!$E68*'Insumo 4'!AG$47)</f>
        <v>0.37333055789661101</v>
      </c>
      <c r="EA99" s="68">
        <f>'Insumo 4'!AH$12+('Insumo 3'!$E68*'Insumo 4'!AH$47)</f>
        <v>0.38863734414140438</v>
      </c>
      <c r="EB99" s="68">
        <f>'Insumo 4'!AI$12+('Insumo 3'!$E68*'Insumo 4'!AI$47)</f>
        <v>0.3976976626699088</v>
      </c>
      <c r="EC99" s="68">
        <f>'Insumo 4'!AJ$12+('Insumo 3'!$E68*'Insumo 4'!AJ$47)</f>
        <v>0.41316121752645213</v>
      </c>
      <c r="ED99" s="68">
        <f>'Insumo 4'!AK$12+('Insumo 3'!$E68*'Insumo 4'!AK$47)</f>
        <v>0.42625373271152533</v>
      </c>
      <c r="EE99" s="68">
        <f>'Insumo 4'!AL$12+('Insumo 3'!$E68*'Insumo 4'!AL$47)</f>
        <v>0.44322183198072301</v>
      </c>
      <c r="EF99" s="68">
        <f>'Insumo 4'!AM$12+('Insumo 3'!$E68*'Insumo 4'!AM$47)</f>
        <v>0.4595690370442656</v>
      </c>
      <c r="EG99" s="68">
        <f>'Insumo 4'!AN$12+('Insumo 3'!$E68*'Insumo 4'!AN$47)</f>
        <v>0.48922927880272099</v>
      </c>
      <c r="EH99" s="68">
        <f>'Insumo 4'!AO$12+('Insumo 3'!$E68*'Insumo 4'!AO$47)</f>
        <v>0.5354124452333745</v>
      </c>
      <c r="EI99" s="68">
        <f>'Insumo 4'!AP$12+('Insumo 3'!$E68*'Insumo 4'!AP$47)</f>
        <v>0.59155671317725667</v>
      </c>
      <c r="EJ99" s="68">
        <f>'Insumo 4'!AQ$12+('Insumo 3'!$E68*'Insumo 4'!AQ$47)</f>
        <v>0.6406406776883834</v>
      </c>
      <c r="EK99" s="68">
        <f>'Insumo 4'!AR$12+('Insumo 3'!$E68*'Insumo 4'!AR$47)</f>
        <v>0.67720555154410766</v>
      </c>
      <c r="EL99" s="68">
        <f>'Insumo 4'!AS$12+('Insumo 3'!$E68*'Insumo 4'!AS$47)</f>
        <v>0.72369325404018314</v>
      </c>
      <c r="EM99" s="68">
        <f>'Insumo 4'!AT$12+('Insumo 3'!$E68*'Insumo 4'!AT$47)</f>
        <v>0.80308467482009938</v>
      </c>
      <c r="EN99" s="68">
        <f>'Insumo 4'!AU$12+('Insumo 3'!$E68*'Insumo 4'!AU$47)</f>
        <v>0.90054840143451487</v>
      </c>
      <c r="EO99" s="68">
        <f>'Insumo 4'!AV$12+('Insumo 3'!$E68*'Insumo 4'!AV$47)</f>
        <v>1.00356157955465</v>
      </c>
      <c r="EP99" s="68">
        <f>'Insumo 4'!AW$12+('Insumo 3'!$E68*'Insumo 4'!AW$47)</f>
        <v>1.1013885185105337</v>
      </c>
      <c r="EQ99" s="68">
        <f>'Insumo 4'!AX$12+('Insumo 3'!$E68*'Insumo 4'!AX$47)</f>
        <v>1.2426963449100885</v>
      </c>
      <c r="ER99" s="68">
        <f>'Insumo 4'!AY$12+('Insumo 3'!$E68*'Insumo 4'!AY$47)</f>
        <v>1.4338566455711197</v>
      </c>
      <c r="ES99" s="68">
        <f>'Insumo 4'!AZ$12+('Insumo 3'!$E68*'Insumo 4'!AZ$47)</f>
        <v>1.6575215115485644</v>
      </c>
      <c r="ET99" s="68">
        <f>'Insumo 4'!BA$12+('Insumo 3'!$E68*'Insumo 4'!BA$47)</f>
        <v>1.8997629890510788</v>
      </c>
      <c r="EU99" s="68">
        <f>'Insumo 4'!BB$12+('Insumo 3'!$E68*'Insumo 4'!BB$47)</f>
        <v>2.1708749469852076</v>
      </c>
      <c r="EV99" s="68">
        <f>'Insumo 4'!BC$12+('Insumo 3'!$E68*'Insumo 4'!BC$47)</f>
        <v>2.6220128218506549</v>
      </c>
      <c r="EW99" s="68">
        <f>'Insumo 4'!BD$12+('Insumo 3'!$E68*'Insumo 4'!BD$47)</f>
        <v>3.3489730627227998</v>
      </c>
      <c r="EX99" s="68">
        <f>'Insumo 4'!BE$12+('Insumo 3'!$E68*'Insumo 4'!BE$47)</f>
        <v>4.2425437295819197</v>
      </c>
      <c r="EY99" s="68">
        <f>'Insumo 4'!BF$12+('Insumo 3'!$E68*'Insumo 4'!BF$47)</f>
        <v>5.3238702524671053</v>
      </c>
      <c r="EZ99" s="68">
        <f>'Insumo 4'!BG$12+('Insumo 3'!$E68*'Insumo 4'!BG$47)</f>
        <v>6.3601544705862381</v>
      </c>
      <c r="FA99" s="68">
        <f>'Insumo 4'!BH$12+('Insumo 3'!$E68*'Insumo 4'!BH$47)</f>
        <v>7.8143072301874108</v>
      </c>
      <c r="FB99" s="68">
        <f>'Insumo 4'!BI$12+('Insumo 3'!$E68*'Insumo 4'!BI$47)</f>
        <v>9.7917927376286151</v>
      </c>
      <c r="FC99" s="68">
        <f>'Insumo 4'!BJ$12+('Insumo 3'!$E68*'Insumo 4'!BJ$47)</f>
        <v>12.088212235206122</v>
      </c>
      <c r="FD99" s="68">
        <f>'Insumo 4'!BK$12+('Insumo 3'!$E68*'Insumo 4'!BK$47)</f>
        <v>14.669728189929213</v>
      </c>
      <c r="FE99" s="68">
        <f>'Insumo 4'!BL$12+('Insumo 3'!$E68*'Insumo 4'!BL$47)</f>
        <v>17.216707510949579</v>
      </c>
      <c r="FF99" s="68">
        <f>'Insumo 4'!BM$12+('Insumo 3'!$E68*'Insumo 4'!BM$47)</f>
        <v>19.852927925837527</v>
      </c>
      <c r="FG99" s="68">
        <f>'Insumo 4'!BN$12+('Insumo 3'!$E68*'Insumo 4'!BN$47)</f>
        <v>22.338735383207712</v>
      </c>
      <c r="FH99" s="68">
        <f>'Insumo 4'!BO$12+('Insumo 3'!$E68*'Insumo 4'!BO$47)</f>
        <v>24.585711916523181</v>
      </c>
      <c r="FI99" s="68">
        <f>'Insumo 4'!BP$12+('Insumo 3'!$E68*'Insumo 4'!BP$47)</f>
        <v>26.611022916778467</v>
      </c>
      <c r="FJ99" s="68">
        <f>'Insumo 4'!BQ$12+('Insumo 3'!$E68*'Insumo 4'!BQ$47)</f>
        <v>27.836738177912743</v>
      </c>
      <c r="FK99" s="68">
        <f>'Insumo 4'!BR$12+('Insumo 3'!$E68*'Insumo 4'!BR$47)</f>
        <v>28.33062944978164</v>
      </c>
      <c r="FL99" s="68">
        <f>'Insumo 4'!BS$12+('Insumo 3'!$E68*'Insumo 4'!BS$47)</f>
        <v>28.417360284086946</v>
      </c>
      <c r="FM99" s="68">
        <f>'Insumo 4'!BT$12+('Insumo 3'!$E68*'Insumo 4'!BT$47)</f>
        <v>28.374689926936391</v>
      </c>
      <c r="FN99" s="68">
        <f>'Insumo 4'!BU$12+('Insumo 3'!$E68*'Insumo 4'!BU$47)</f>
        <v>28.268198112730403</v>
      </c>
      <c r="FO99" s="68">
        <f>'Insumo 4'!BV$12+('Insumo 3'!$E68*'Insumo 4'!BV$47)</f>
        <v>28.074358779482207</v>
      </c>
      <c r="FP99" s="68">
        <f>'Insumo 4'!BW$12+('Insumo 3'!$E68*'Insumo 4'!BW$47)</f>
        <v>27.898597563059838</v>
      </c>
      <c r="FQ99" s="68">
        <f>'Insumo 4'!BX$12+('Insumo 3'!$E68*'Insumo 4'!BX$47)</f>
        <v>27.821091540184042</v>
      </c>
      <c r="FR99" s="68">
        <f>'Insumo 4'!BY$12+('Insumo 3'!$E68*'Insumo 4'!BY$47)</f>
        <v>27.672324317381666</v>
      </c>
      <c r="FS99" s="68">
        <f>'Insumo 4'!BZ$12+('Insumo 3'!$E68*'Insumo 4'!BZ$47)</f>
        <v>27.616562563631248</v>
      </c>
      <c r="FT99" s="68">
        <f>'Insumo 4'!CA$12+('Insumo 3'!$E68*'Insumo 4'!CA$47)</f>
        <v>27.413416774296188</v>
      </c>
      <c r="FU99" s="68">
        <f>'Insumo 4'!CB$12+('Insumo 3'!$E68*'Insumo 4'!CB$47)</f>
        <v>27.245703653609045</v>
      </c>
      <c r="FV99" s="68">
        <f>'Insumo 4'!CC$12+('Insumo 3'!$E68*'Insumo 4'!CC$47)</f>
        <v>27.125107608468163</v>
      </c>
      <c r="FW99" s="68">
        <f>'Insumo 4'!CD$12+('Insumo 3'!$E68*'Insumo 4'!CD$47)</f>
        <v>27.072774091657578</v>
      </c>
      <c r="FX99" s="68">
        <f>'Insumo 4'!CE$12+('Insumo 3'!$E68*'Insumo 4'!CE$47)</f>
        <v>26.869589331849681</v>
      </c>
      <c r="FY99" s="68">
        <f>'Insumo 4'!CF$12+('Insumo 3'!$E68*'Insumo 4'!CF$47)</f>
        <v>26.740791535147196</v>
      </c>
      <c r="FZ99" s="68">
        <f>'Insumo 4'!CG$12+('Insumo 3'!$E68*'Insumo 4'!CG$47)</f>
        <v>26.610077696159571</v>
      </c>
      <c r="GA99" s="68">
        <f>'Insumo 4'!CH$12+('Insumo 3'!$E68*'Insumo 4'!CH$47)</f>
        <v>26.478342800361386</v>
      </c>
      <c r="GB99" s="68">
        <f>'Insumo 4'!CI$12+('Insumo 3'!$E68*'Insumo 4'!CI$47)</f>
        <v>26.346497234612073</v>
      </c>
      <c r="GC99" s="68">
        <f>'Insumo 4'!CJ$12+('Insumo 3'!$E68*'Insumo 4'!CJ$47)</f>
        <v>26.215562770786484</v>
      </c>
      <c r="GD99" s="68">
        <f>'Insumo 4'!CK$12+('Insumo 3'!$E68*'Insumo 4'!CK$47)</f>
        <v>26.085089413422288</v>
      </c>
      <c r="GE99" s="68">
        <f>'Insumo 4'!CL$12+('Insumo 3'!$E68*'Insumo 4'!CL$47)</f>
        <v>25.955481448871787</v>
      </c>
      <c r="GF99" s="68">
        <f>'Insumo 4'!CM$12+('Insumo 3'!$E68*'Insumo 4'!CM$47)</f>
        <v>25.826442785511247</v>
      </c>
      <c r="GG99" s="68">
        <f>'Insumo 4'!CN$12+('Insumo 3'!$E68*'Insumo 4'!CN$47)</f>
        <v>25.697404177155654</v>
      </c>
    </row>
    <row r="100" spans="1:189">
      <c r="A100">
        <f>'Población %'!A145</f>
        <v>2084</v>
      </c>
      <c r="B100" s="67">
        <f>'Población %'!B145*CU100</f>
        <v>3.7419524031616477E-4</v>
      </c>
      <c r="C100" s="67">
        <f>'Población %'!C145*CV100</f>
        <v>3.9737929965702825E-4</v>
      </c>
      <c r="D100" s="67">
        <f>'Población %'!D145*CW100</f>
        <v>4.3304978958392322E-4</v>
      </c>
      <c r="E100" s="67">
        <f>'Población %'!E145*CX100</f>
        <v>4.7506714056253315E-4</v>
      </c>
      <c r="F100" s="67">
        <f>'Población %'!F145*CY100</f>
        <v>5.1138599418314927E-4</v>
      </c>
      <c r="G100" s="67">
        <f>'Población %'!G145*CZ100</f>
        <v>5.460500666007107E-4</v>
      </c>
      <c r="H100" s="67">
        <f>'Población %'!H145*DA100</f>
        <v>5.9694608576946044E-4</v>
      </c>
      <c r="I100" s="67">
        <f>'Población %'!I145*DB100</f>
        <v>6.4741781131439778E-4</v>
      </c>
      <c r="J100" s="67">
        <f>'Población %'!J145*DC100</f>
        <v>6.9211754346689704E-4</v>
      </c>
      <c r="K100" s="67">
        <f>'Población %'!K145*DD100</f>
        <v>7.2509856390582056E-4</v>
      </c>
      <c r="L100" s="67">
        <f>'Población %'!L145*DE100</f>
        <v>7.596752594780775E-4</v>
      </c>
      <c r="M100" s="67">
        <f>'Población %'!M145*DF100</f>
        <v>7.9633556907739915E-4</v>
      </c>
      <c r="N100" s="67">
        <f>'Población %'!N145*DG100</f>
        <v>8.8012789502100856E-4</v>
      </c>
      <c r="O100" s="67">
        <f>'Población %'!O145*DH100</f>
        <v>1.0131298054461264E-3</v>
      </c>
      <c r="P100" s="67">
        <f>'Población %'!P145*DI100</f>
        <v>1.2069719590173209E-3</v>
      </c>
      <c r="Q100" s="67">
        <f>'Población %'!Q145*DJ100</f>
        <v>1.4786293084154704E-3</v>
      </c>
      <c r="R100" s="67">
        <f>'Población %'!R145*DK100</f>
        <v>2.0722309130891139E-3</v>
      </c>
      <c r="S100" s="67">
        <f>'Población %'!S145*DL100</f>
        <v>2.4300978523818678E-3</v>
      </c>
      <c r="T100" s="67">
        <f>'Población %'!T145*DM100</f>
        <v>2.6920426557354746E-3</v>
      </c>
      <c r="U100" s="67">
        <f>'Población %'!U145*DN100</f>
        <v>2.8051565046972749E-3</v>
      </c>
      <c r="V100" s="67">
        <f>'Población %'!V145*DO100</f>
        <v>2.8711870015022843E-3</v>
      </c>
      <c r="W100" s="67">
        <f>'Población %'!W145*DP100</f>
        <v>2.8149537888269445E-3</v>
      </c>
      <c r="X100" s="67">
        <f>'Población %'!X145*DQ100</f>
        <v>2.8335791255508767E-3</v>
      </c>
      <c r="Y100" s="67">
        <f>'Población %'!Y145*DR100</f>
        <v>2.9360466478792415E-3</v>
      </c>
      <c r="Z100" s="67">
        <f>'Población %'!Z145*DS100</f>
        <v>3.0094264853701832E-3</v>
      </c>
      <c r="AA100" s="67">
        <f>'Población %'!AA145*DT100</f>
        <v>3.0837813517907201E-3</v>
      </c>
      <c r="AB100" s="67">
        <f>'Población %'!AB145*DU100</f>
        <v>3.1854924749973703E-3</v>
      </c>
      <c r="AC100" s="67">
        <f>'Población %'!AC145*DV100</f>
        <v>3.2445477635430209E-3</v>
      </c>
      <c r="AD100" s="67">
        <f>'Población %'!AD145*DW100</f>
        <v>3.2963116640391818E-3</v>
      </c>
      <c r="AE100" s="67">
        <f>'Población %'!AE145*DX100</f>
        <v>3.4438664267264093E-3</v>
      </c>
      <c r="AF100" s="67">
        <f>'Población %'!AF145*DY100</f>
        <v>3.6093533307871477E-3</v>
      </c>
      <c r="AG100" s="67">
        <f>'Población %'!AG145*DZ100</f>
        <v>3.7816813931968504E-3</v>
      </c>
      <c r="AH100" s="67">
        <f>'Población %'!AH145*EA100</f>
        <v>3.9665247772522963E-3</v>
      </c>
      <c r="AI100" s="67">
        <f>'Población %'!AI145*EB100</f>
        <v>4.0907446766080486E-3</v>
      </c>
      <c r="AJ100" s="67">
        <f>'Población %'!AJ145*EC100</f>
        <v>4.2842426140509296E-3</v>
      </c>
      <c r="AK100" s="67">
        <f>'Población %'!AK145*ED100</f>
        <v>4.457262194523093E-3</v>
      </c>
      <c r="AL100" s="67">
        <f>'Población %'!AL145*EE100</f>
        <v>4.6729669766168627E-3</v>
      </c>
      <c r="AM100" s="67">
        <f>'Población %'!AM145*EF100</f>
        <v>4.8835445676158268E-3</v>
      </c>
      <c r="AN100" s="67">
        <f>'Población %'!AN145*EG100</f>
        <v>5.2389007634997672E-3</v>
      </c>
      <c r="AO100" s="67">
        <f>'Población %'!AO145*EH100</f>
        <v>5.7801568826086024E-3</v>
      </c>
      <c r="AP100" s="67">
        <f>'Población %'!AP145*EI100</f>
        <v>6.4407952228280902E-3</v>
      </c>
      <c r="AQ100" s="67">
        <f>'Población %'!AQ145*EJ100</f>
        <v>7.0360666356535494E-3</v>
      </c>
      <c r="AR100" s="67">
        <f>'Población %'!AR145*EK100</f>
        <v>7.5035921800373781E-3</v>
      </c>
      <c r="AS100" s="67">
        <f>'Población %'!AS145*EL100</f>
        <v>8.0918637219291045E-3</v>
      </c>
      <c r="AT100" s="67">
        <f>'Población %'!AT145*EM100</f>
        <v>9.063641616544358E-3</v>
      </c>
      <c r="AU100" s="67">
        <f>'Población %'!AU145*EN100</f>
        <v>1.0259536544399114E-2</v>
      </c>
      <c r="AV100" s="67">
        <f>'Población %'!AV145*EO100</f>
        <v>1.1546412826875921E-2</v>
      </c>
      <c r="AW100" s="67">
        <f>'Población %'!AW145*EP100</f>
        <v>1.2807858899396597E-2</v>
      </c>
      <c r="AX100" s="67">
        <f>'Población %'!AX145*EQ100</f>
        <v>1.461996416768941E-2</v>
      </c>
      <c r="AY100" s="67">
        <f>'Población %'!AY145*ER100</f>
        <v>1.707047572264269E-2</v>
      </c>
      <c r="AZ100" s="67">
        <f>'Población %'!AZ145*ES100</f>
        <v>1.9974050088694177E-2</v>
      </c>
      <c r="BA100" s="67">
        <f>'Población %'!BA145*ET100</f>
        <v>2.3202254089265916E-2</v>
      </c>
      <c r="BB100" s="67">
        <f>'Población %'!BB145*EU100</f>
        <v>2.6906166830830299E-2</v>
      </c>
      <c r="BC100" s="67">
        <f>'Población %'!BC145*EV100</f>
        <v>3.2999855828739356E-2</v>
      </c>
      <c r="BD100" s="67">
        <f>'Población %'!BD145*EW100</f>
        <v>4.2780860744092195E-2</v>
      </c>
      <c r="BE100" s="67">
        <f>'Población %'!BE145*EX100</f>
        <v>5.4946790289324338E-2</v>
      </c>
      <c r="BF100" s="67">
        <f>'Población %'!BF145*EY100</f>
        <v>6.9859801879650796E-2</v>
      </c>
      <c r="BG100" s="67">
        <f>'Población %'!BG145*EZ100</f>
        <v>8.4485997033341642E-2</v>
      </c>
      <c r="BH100" s="67">
        <f>'Población %'!BH145*FA100</f>
        <v>0.10501547746167103</v>
      </c>
      <c r="BI100" s="67">
        <f>'Población %'!BI145*FB100</f>
        <v>0.13294555878788814</v>
      </c>
      <c r="BJ100" s="67">
        <f>'Población %'!BJ145*FC100</f>
        <v>0.16559411092878329</v>
      </c>
      <c r="BK100" s="67">
        <f>'Población %'!BK145*FD100</f>
        <v>0.20227796099330222</v>
      </c>
      <c r="BL100" s="67">
        <f>'Población %'!BL145*FE100</f>
        <v>0.23820744721898438</v>
      </c>
      <c r="BM100" s="67">
        <f>'Población %'!BM145*FF100</f>
        <v>0.2749143425475073</v>
      </c>
      <c r="BN100" s="67">
        <f>'Población %'!BN145*FG100</f>
        <v>0.30927682492978387</v>
      </c>
      <c r="BO100" s="67">
        <f>'Población %'!BO145*FH100</f>
        <v>0.34002127624131628</v>
      </c>
      <c r="BP100" s="67">
        <f>'Población %'!BP145*FI100</f>
        <v>0.36613312611384258</v>
      </c>
      <c r="BQ100" s="67">
        <f>'Población %'!BQ145*FJ100</f>
        <v>0.37885220678727854</v>
      </c>
      <c r="BR100" s="67">
        <f>'Población %'!BR145*FK100</f>
        <v>0.37983750357836943</v>
      </c>
      <c r="BS100" s="67">
        <f>'Población %'!BS145*FL100</f>
        <v>0.37488651856021005</v>
      </c>
      <c r="BT100" s="67">
        <f>'Población %'!BT145*FM100</f>
        <v>0.36758846983111648</v>
      </c>
      <c r="BU100" s="67">
        <f>'Población %'!BU145*FN100</f>
        <v>0.36018345020906206</v>
      </c>
      <c r="BV100" s="67">
        <f>'Población %'!BV145*FO100</f>
        <v>0.35310156655795749</v>
      </c>
      <c r="BW100" s="67">
        <f>'Población %'!BW145*FP100</f>
        <v>0.34707679287056142</v>
      </c>
      <c r="BX100" s="67">
        <f>'Población %'!BX145*FQ100</f>
        <v>0.3417558454679831</v>
      </c>
      <c r="BY100" s="67">
        <f>'Población %'!BY145*FR100</f>
        <v>0.33527882899763822</v>
      </c>
      <c r="BZ100" s="67">
        <f>'Población %'!BZ145*FS100</f>
        <v>0.32949309297500978</v>
      </c>
      <c r="CA100" s="67">
        <f>'Población %'!CA145*FT100</f>
        <v>0.32131515003300165</v>
      </c>
      <c r="CB100" s="67">
        <f>'Población %'!CB145*FU100</f>
        <v>0.3130927376940254</v>
      </c>
      <c r="CC100" s="67">
        <f>'Población %'!CC145*FV100</f>
        <v>0.30484261629118631</v>
      </c>
      <c r="CD100" s="67">
        <f>'Población %'!CD145*FW100</f>
        <v>0.29624899110923075</v>
      </c>
      <c r="CE100" s="67">
        <f>'Población %'!CE145*FX100</f>
        <v>0.28713590687071217</v>
      </c>
      <c r="CF100" s="67">
        <f>'Población %'!CF145*FY100</f>
        <v>0.28088505149890997</v>
      </c>
      <c r="CG100" s="67">
        <f>'Población %'!CG145*FZ100</f>
        <v>0.27528461241910934</v>
      </c>
      <c r="CH100" s="67">
        <f>'Población %'!CH145*GA100</f>
        <v>0.26867450128445897</v>
      </c>
      <c r="CI100" s="67">
        <f>'Población %'!CI145*GB100</f>
        <v>0.26211795358904144</v>
      </c>
      <c r="CJ100" s="67">
        <f>'Población %'!CJ145*GC100</f>
        <v>0.25045317059389444</v>
      </c>
      <c r="CK100" s="67">
        <f>'Población %'!CK145*GD100</f>
        <v>0.23124705069211263</v>
      </c>
      <c r="CL100" s="67">
        <f>'Población %'!CL145*GE100</f>
        <v>0.20723515302490716</v>
      </c>
      <c r="CM100" s="67">
        <f>'Población %'!CM145*GF100</f>
        <v>0.18198059294612803</v>
      </c>
      <c r="CN100" s="67">
        <f>'Población %'!CN145*GG100</f>
        <v>0.16118839290574022</v>
      </c>
      <c r="CP100" s="72">
        <f t="shared" si="3"/>
        <v>9.9007559424973675</v>
      </c>
      <c r="CQ100" s="83">
        <f>100*'Población %'!CR145</f>
        <v>28.90077730612904</v>
      </c>
      <c r="CR100" s="83">
        <f t="shared" si="4"/>
        <v>34.257749670967137</v>
      </c>
      <c r="CT100">
        <f t="shared" si="5"/>
        <v>2084</v>
      </c>
      <c r="CU100" s="68">
        <f>'Insumo 4'!B$12+('Insumo 3'!$E69*'Insumo 4'!B$47)</f>
        <v>4.5019878895341509E-2</v>
      </c>
      <c r="CV100" s="68">
        <f>'Insumo 4'!C$12+('Insumo 3'!$E69*'Insumo 4'!C$47)</f>
        <v>4.7394736014349251E-2</v>
      </c>
      <c r="CW100" s="68">
        <f>'Insumo 4'!D$12+('Insumo 3'!$E69*'Insumo 4'!D$47)</f>
        <v>5.1180074496887364E-2</v>
      </c>
      <c r="CX100" s="68">
        <f>'Insumo 4'!E$12+('Insumo 3'!$E69*'Insumo 4'!E$47)</f>
        <v>5.5620346055113942E-2</v>
      </c>
      <c r="CY100" s="68">
        <f>'Insumo 4'!F$12+('Insumo 3'!$E69*'Insumo 4'!F$47)</f>
        <v>5.924354455751913E-2</v>
      </c>
      <c r="CZ100" s="68">
        <f>'Insumo 4'!G$12+('Insumo 3'!$E69*'Insumo 4'!G$47)</f>
        <v>6.2693740794860647E-2</v>
      </c>
      <c r="DA100" s="68">
        <f>'Insumo 4'!H$12+('Insumo 3'!$E69*'Insumo 4'!H$47)</f>
        <v>6.7928575906044744E-2</v>
      </c>
      <c r="DB100" s="68">
        <f>'Insumo 4'!I$12+('Insumo 3'!$E69*'Insumo 4'!I$47)</f>
        <v>7.3029090562141394E-2</v>
      </c>
      <c r="DC100" s="68">
        <f>'Insumo 4'!J$12+('Insumo 3'!$E69*'Insumo 4'!J$47)</f>
        <v>7.7410892372941201E-2</v>
      </c>
      <c r="DD100" s="68">
        <f>'Insumo 4'!K$12+('Insumo 3'!$E69*'Insumo 4'!K$47)</f>
        <v>8.0428749446450537E-2</v>
      </c>
      <c r="DE100" s="68">
        <f>'Insumo 4'!L$12+('Insumo 3'!$E69*'Insumo 4'!L$47)</f>
        <v>8.3578988093430798E-2</v>
      </c>
      <c r="DF100" s="68">
        <f>'Insumo 4'!M$12+('Insumo 3'!$E69*'Insumo 4'!M$47)</f>
        <v>8.7006041212454324E-2</v>
      </c>
      <c r="DG100" s="68">
        <f>'Insumo 4'!N$12+('Insumo 3'!$E69*'Insumo 4'!N$47)</f>
        <v>9.5656417532913859E-2</v>
      </c>
      <c r="DH100" s="68">
        <f>'Insumo 4'!O$12+('Insumo 3'!$E69*'Insumo 4'!O$47)</f>
        <v>0.10967026709136597</v>
      </c>
      <c r="DI100" s="68">
        <f>'Insumo 4'!P$12+('Insumo 3'!$E69*'Insumo 4'!P$47)</f>
        <v>0.13014394567863377</v>
      </c>
      <c r="DJ100" s="68">
        <f>'Insumo 4'!Q$12+('Insumo 3'!$E69*'Insumo 4'!Q$47)</f>
        <v>0.15884014266538315</v>
      </c>
      <c r="DK100" s="68">
        <f>'Insumo 4'!R$12+('Insumo 3'!$E69*'Insumo 4'!R$47)</f>
        <v>0.22191407943177091</v>
      </c>
      <c r="DL100" s="68">
        <f>'Insumo 4'!S$12+('Insumo 3'!$E69*'Insumo 4'!S$47)</f>
        <v>0.25960759931573985</v>
      </c>
      <c r="DM100" s="68">
        <f>'Insumo 4'!T$12+('Insumo 3'!$E69*'Insumo 4'!T$47)</f>
        <v>0.28701282310280918</v>
      </c>
      <c r="DN100" s="68">
        <f>'Insumo 4'!U$12+('Insumo 3'!$E69*'Insumo 4'!U$47)</f>
        <v>0.29848322876883132</v>
      </c>
      <c r="DO100" s="68">
        <f>'Insumo 4'!V$12+('Insumo 3'!$E69*'Insumo 4'!V$47)</f>
        <v>0.3049252730876113</v>
      </c>
      <c r="DP100" s="68">
        <f>'Insumo 4'!W$12+('Insumo 3'!$E69*'Insumo 4'!W$47)</f>
        <v>0.29824064046432175</v>
      </c>
      <c r="DQ100" s="68">
        <f>'Insumo 4'!X$12+('Insumo 3'!$E69*'Insumo 4'!X$47)</f>
        <v>0.29926472484582817</v>
      </c>
      <c r="DR100" s="68">
        <f>'Insumo 4'!Y$12+('Insumo 3'!$E69*'Insumo 4'!Y$47)</f>
        <v>0.30891234020907188</v>
      </c>
      <c r="DS100" s="68">
        <f>'Insumo 4'!Z$12+('Insumo 3'!$E69*'Insumo 4'!Z$47)</f>
        <v>0.31538679317282531</v>
      </c>
      <c r="DT100" s="68">
        <f>'Insumo 4'!AA$12+('Insumo 3'!$E69*'Insumo 4'!AA$47)</f>
        <v>0.32184831179305745</v>
      </c>
      <c r="DU100" s="68">
        <f>'Insumo 4'!AB$12+('Insumo 3'!$E69*'Insumo 4'!AB$47)</f>
        <v>0.33086813791779535</v>
      </c>
      <c r="DV100" s="68">
        <f>'Insumo 4'!AC$12+('Insumo 3'!$E69*'Insumo 4'!AC$47)</f>
        <v>0.33509869071274762</v>
      </c>
      <c r="DW100" s="68">
        <f>'Insumo 4'!AD$12+('Insumo 3'!$E69*'Insumo 4'!AD$47)</f>
        <v>0.33829840826389523</v>
      </c>
      <c r="DX100" s="68">
        <f>'Insumo 4'!AE$12+('Insumo 3'!$E69*'Insumo 4'!AE$47)</f>
        <v>0.35111584756979092</v>
      </c>
      <c r="DY100" s="68">
        <f>'Insumo 4'!AF$12+('Insumo 3'!$E69*'Insumo 4'!AF$47)</f>
        <v>0.3654730823151342</v>
      </c>
      <c r="DZ100" s="68">
        <f>'Insumo 4'!AG$12+('Insumo 3'!$E69*'Insumo 4'!AG$47)</f>
        <v>0.38017125084138198</v>
      </c>
      <c r="EA100" s="68">
        <f>'Insumo 4'!AH$12+('Insumo 3'!$E69*'Insumo 4'!AH$47)</f>
        <v>0.39575850977306659</v>
      </c>
      <c r="EB100" s="68">
        <f>'Insumo 4'!AI$12+('Insumo 3'!$E69*'Insumo 4'!AI$47)</f>
        <v>0.40498484433139864</v>
      </c>
      <c r="EC100" s="68">
        <f>'Insumo 4'!AJ$12+('Insumo 3'!$E69*'Insumo 4'!AJ$47)</f>
        <v>0.42073174441208921</v>
      </c>
      <c r="ED100" s="68">
        <f>'Insumo 4'!AK$12+('Insumo 3'!$E69*'Insumo 4'!AK$47)</f>
        <v>0.43406415926345399</v>
      </c>
      <c r="EE100" s="68">
        <f>'Insumo 4'!AL$12+('Insumo 3'!$E69*'Insumo 4'!AL$47)</f>
        <v>0.451343172157325</v>
      </c>
      <c r="EF100" s="68">
        <f>'Insumo 4'!AM$12+('Insumo 3'!$E69*'Insumo 4'!AM$47)</f>
        <v>0.46798991393968048</v>
      </c>
      <c r="EG100" s="68">
        <f>'Insumo 4'!AN$12+('Insumo 3'!$E69*'Insumo 4'!AN$47)</f>
        <v>0.49819363279168105</v>
      </c>
      <c r="EH100" s="68">
        <f>'Insumo 4'!AO$12+('Insumo 3'!$E69*'Insumo 4'!AO$47)</f>
        <v>0.54522303281904128</v>
      </c>
      <c r="EI100" s="68">
        <f>'Insumo 4'!AP$12+('Insumo 3'!$E69*'Insumo 4'!AP$47)</f>
        <v>0.6023960558152206</v>
      </c>
      <c r="EJ100" s="68">
        <f>'Insumo 4'!AQ$12+('Insumo 3'!$E69*'Insumo 4'!AQ$47)</f>
        <v>0.65237940646720971</v>
      </c>
      <c r="EK100" s="68">
        <f>'Insumo 4'!AR$12+('Insumo 3'!$E69*'Insumo 4'!AR$47)</f>
        <v>0.68959810552632039</v>
      </c>
      <c r="EL100" s="68">
        <f>'Insumo 4'!AS$12+('Insumo 3'!$E69*'Insumo 4'!AS$47)</f>
        <v>0.73686456710468906</v>
      </c>
      <c r="EM100" s="68">
        <f>'Insumo 4'!AT$12+('Insumo 3'!$E69*'Insumo 4'!AT$47)</f>
        <v>0.81753682368190483</v>
      </c>
      <c r="EN100" s="68">
        <f>'Insumo 4'!AU$12+('Insumo 3'!$E69*'Insumo 4'!AU$47)</f>
        <v>0.91638015488102442</v>
      </c>
      <c r="EO100" s="68">
        <f>'Insumo 4'!AV$12+('Insumo 3'!$E69*'Insumo 4'!AV$47)</f>
        <v>1.0201438627837038</v>
      </c>
      <c r="EP100" s="68">
        <f>'Insumo 4'!AW$12+('Insumo 3'!$E69*'Insumo 4'!AW$47)</f>
        <v>1.1176504774921701</v>
      </c>
      <c r="EQ100" s="68">
        <f>'Insumo 4'!AX$12+('Insumo 3'!$E69*'Insumo 4'!AX$47)</f>
        <v>1.2587670428564277</v>
      </c>
      <c r="ER100" s="68">
        <f>'Insumo 4'!AY$12+('Insumo 3'!$E69*'Insumo 4'!AY$47)</f>
        <v>1.450220471863005</v>
      </c>
      <c r="ES100" s="68">
        <f>'Insumo 4'!AZ$12+('Insumo 3'!$E69*'Insumo 4'!AZ$47)</f>
        <v>1.6744909576212257</v>
      </c>
      <c r="ET100" s="68">
        <f>'Insumo 4'!BA$12+('Insumo 3'!$E69*'Insumo 4'!BA$47)</f>
        <v>1.918184124651491</v>
      </c>
      <c r="EU100" s="68">
        <f>'Insumo 4'!BB$12+('Insumo 3'!$E69*'Insumo 4'!BB$47)</f>
        <v>2.1918144471325407</v>
      </c>
      <c r="EV100" s="68">
        <f>'Insumo 4'!BC$12+('Insumo 3'!$E69*'Insumo 4'!BC$47)</f>
        <v>2.6480845690185433</v>
      </c>
      <c r="EW100" s="68">
        <f>'Insumo 4'!BD$12+('Insumo 3'!$E69*'Insumo 4'!BD$47)</f>
        <v>3.3839054754663156</v>
      </c>
      <c r="EX100" s="68">
        <f>'Insumo 4'!BE$12+('Insumo 3'!$E69*'Insumo 4'!BE$47)</f>
        <v>4.287640071111289</v>
      </c>
      <c r="EY100" s="68">
        <f>'Insumo 4'!BF$12+('Insumo 3'!$E69*'Insumo 4'!BF$47)</f>
        <v>5.3797828909652505</v>
      </c>
      <c r="EZ100" s="68">
        <f>'Insumo 4'!BG$12+('Insumo 3'!$E69*'Insumo 4'!BG$47)</f>
        <v>6.4228375458686937</v>
      </c>
      <c r="FA100" s="68">
        <f>'Insumo 4'!BH$12+('Insumo 3'!$E69*'Insumo 4'!BH$47)</f>
        <v>7.8876567523195771</v>
      </c>
      <c r="FB100" s="68">
        <f>'Insumo 4'!BI$12+('Insumo 3'!$E69*'Insumo 4'!BI$47)</f>
        <v>9.8791476653045081</v>
      </c>
      <c r="FC100" s="68">
        <f>'Insumo 4'!BJ$12+('Insumo 3'!$E69*'Insumo 4'!BJ$47)</f>
        <v>12.190190108223089</v>
      </c>
      <c r="FD100" s="68">
        <f>'Insumo 4'!BK$12+('Insumo 3'!$E69*'Insumo 4'!BK$47)</f>
        <v>14.787620877789124</v>
      </c>
      <c r="FE100" s="68">
        <f>'Insumo 4'!BL$12+('Insumo 3'!$E69*'Insumo 4'!BL$47)</f>
        <v>17.347762732112372</v>
      </c>
      <c r="FF100" s="68">
        <f>'Insumo 4'!BM$12+('Insumo 3'!$E69*'Insumo 4'!BM$47)</f>
        <v>19.999313249970044</v>
      </c>
      <c r="FG100" s="68">
        <f>'Insumo 4'!BN$12+('Insumo 3'!$E69*'Insumo 4'!BN$47)</f>
        <v>22.502495169634322</v>
      </c>
      <c r="FH100" s="68">
        <f>'Insumo 4'!BO$12+('Insumo 3'!$E69*'Insumo 4'!BO$47)</f>
        <v>24.766543042836986</v>
      </c>
      <c r="FI100" s="68">
        <f>'Insumo 4'!BP$12+('Insumo 3'!$E69*'Insumo 4'!BP$47)</f>
        <v>26.808721315599115</v>
      </c>
      <c r="FJ100" s="68">
        <f>'Insumo 4'!BQ$12+('Insumo 3'!$E69*'Insumo 4'!BQ$47)</f>
        <v>28.039901158808938</v>
      </c>
      <c r="FK100" s="68">
        <f>'Insumo 4'!BR$12+('Insumo 3'!$E69*'Insumo 4'!BR$47)</f>
        <v>28.529393212325672</v>
      </c>
      <c r="FL100" s="68">
        <f>'Insumo 4'!BS$12+('Insumo 3'!$E69*'Insumo 4'!BS$47)</f>
        <v>28.609719715877734</v>
      </c>
      <c r="FM100" s="68">
        <f>'Insumo 4'!BT$12+('Insumo 3'!$E69*'Insumo 4'!BT$47)</f>
        <v>28.563918691533381</v>
      </c>
      <c r="FN100" s="68">
        <f>'Insumo 4'!BU$12+('Insumo 3'!$E69*'Insumo 4'!BU$47)</f>
        <v>28.459225471808253</v>
      </c>
      <c r="FO100" s="68">
        <f>'Insumo 4'!BV$12+('Insumo 3'!$E69*'Insumo 4'!BV$47)</f>
        <v>28.271154006744702</v>
      </c>
      <c r="FP100" s="68">
        <f>'Insumo 4'!BW$12+('Insumo 3'!$E69*'Insumo 4'!BW$47)</f>
        <v>28.105375002968106</v>
      </c>
      <c r="FQ100" s="68">
        <f>'Insumo 4'!BX$12+('Insumo 3'!$E69*'Insumo 4'!BX$47)</f>
        <v>28.039929228474751</v>
      </c>
      <c r="FR100" s="68">
        <f>'Insumo 4'!BY$12+('Insumo 3'!$E69*'Insumo 4'!BY$47)</f>
        <v>27.901501648489518</v>
      </c>
      <c r="FS100" s="68">
        <f>'Insumo 4'!BZ$12+('Insumo 3'!$E69*'Insumo 4'!BZ$47)</f>
        <v>27.856493400606642</v>
      </c>
      <c r="FT100" s="68">
        <f>'Insumo 4'!CA$12+('Insumo 3'!$E69*'Insumo 4'!CA$47)</f>
        <v>27.660027951163489</v>
      </c>
      <c r="FU100" s="68">
        <f>'Insumo 4'!CB$12+('Insumo 3'!$E69*'Insumo 4'!CB$47)</f>
        <v>27.497850902402874</v>
      </c>
      <c r="FV100" s="68">
        <f>'Insumo 4'!CC$12+('Insumo 3'!$E69*'Insumo 4'!CC$47)</f>
        <v>27.382558732828429</v>
      </c>
      <c r="FW100" s="68">
        <f>'Insumo 4'!CD$12+('Insumo 3'!$E69*'Insumo 4'!CD$47)</f>
        <v>27.336857954509149</v>
      </c>
      <c r="FX100" s="68">
        <f>'Insumo 4'!CE$12+('Insumo 3'!$E69*'Insumo 4'!CE$47)</f>
        <v>27.138180131502011</v>
      </c>
      <c r="FY100" s="68">
        <f>'Insumo 4'!CF$12+('Insumo 3'!$E69*'Insumo 4'!CF$47)</f>
        <v>27.015770167840735</v>
      </c>
      <c r="FZ100" s="68">
        <f>'Insumo 4'!CG$12+('Insumo 3'!$E69*'Insumo 4'!CG$47)</f>
        <v>26.892953140954617</v>
      </c>
      <c r="GA100" s="68">
        <f>'Insumo 4'!CH$12+('Insumo 3'!$E69*'Insumo 4'!CH$47)</f>
        <v>26.769919190527045</v>
      </c>
      <c r="GB100" s="68">
        <f>'Insumo 4'!CI$12+('Insumo 3'!$E69*'Insumo 4'!CI$47)</f>
        <v>26.646861728265975</v>
      </c>
      <c r="GC100" s="68">
        <f>'Insumo 4'!CJ$12+('Insumo 3'!$E69*'Insumo 4'!CJ$47)</f>
        <v>26.523997829628264</v>
      </c>
      <c r="GD100" s="68">
        <f>'Insumo 4'!CK$12+('Insumo 3'!$E69*'Insumo 4'!CK$47)</f>
        <v>26.401231893068228</v>
      </c>
      <c r="GE100" s="68">
        <f>'Insumo 4'!CL$12+('Insumo 3'!$E69*'Insumo 4'!CL$47)</f>
        <v>26.278649809230153</v>
      </c>
      <c r="GF100" s="68">
        <f>'Insumo 4'!CM$12+('Insumo 3'!$E69*'Insumo 4'!CM$47)</f>
        <v>26.156188673442173</v>
      </c>
      <c r="GG100" s="68">
        <f>'Insumo 4'!CN$12+('Insumo 3'!$E69*'Insumo 4'!CN$47)</f>
        <v>26.033727549339996</v>
      </c>
    </row>
    <row r="101" spans="1:189">
      <c r="A101">
        <f>'Población %'!A146</f>
        <v>2085</v>
      </c>
      <c r="B101" s="67">
        <f>'Población %'!B146*CU101</f>
        <v>3.7396832759697978E-4</v>
      </c>
      <c r="C101" s="67">
        <f>'Población %'!C146*CV101</f>
        <v>3.9728476279439571E-4</v>
      </c>
      <c r="D101" s="67">
        <f>'Población %'!D146*CW101</f>
        <v>4.3308884630082883E-4</v>
      </c>
      <c r="E101" s="67">
        <f>'Población %'!E146*CX101</f>
        <v>4.7521676449918118E-4</v>
      </c>
      <c r="F101" s="67">
        <f>'Población %'!F146*CY101</f>
        <v>5.1111756494482601E-4</v>
      </c>
      <c r="G101" s="67">
        <f>'Población %'!G146*CZ101</f>
        <v>5.4613817707741669E-4</v>
      </c>
      <c r="H101" s="67">
        <f>'Población %'!H146*DA101</f>
        <v>5.9738530507289194E-4</v>
      </c>
      <c r="I101" s="67">
        <f>'Población %'!I146*DB101</f>
        <v>6.4819464147638313E-4</v>
      </c>
      <c r="J101" s="67">
        <f>'Población %'!J146*DC101</f>
        <v>6.9318023423810499E-4</v>
      </c>
      <c r="K101" s="67">
        <f>'Población %'!K146*DD101</f>
        <v>7.2622387637213037E-4</v>
      </c>
      <c r="L101" s="67">
        <f>'Población %'!L146*DE101</f>
        <v>7.6071893402434546E-4</v>
      </c>
      <c r="M101" s="67">
        <f>'Población %'!M146*DF101</f>
        <v>7.9807204450116061E-4</v>
      </c>
      <c r="N101" s="67">
        <f>'Población %'!N146*DG101</f>
        <v>8.8288086079245853E-4</v>
      </c>
      <c r="O101" s="67">
        <f>'Población %'!O146*DH101</f>
        <v>1.0163868116092769E-3</v>
      </c>
      <c r="P101" s="67">
        <f>'Población %'!P146*DI101</f>
        <v>1.2092855280089621E-3</v>
      </c>
      <c r="Q101" s="67">
        <f>'Población %'!Q146*DJ101</f>
        <v>1.4796398088894776E-3</v>
      </c>
      <c r="R101" s="67">
        <f>'Población %'!R146*DK101</f>
        <v>2.0719478679435441E-3</v>
      </c>
      <c r="S101" s="67">
        <f>'Población %'!S146*DL101</f>
        <v>2.4285340368907747E-3</v>
      </c>
      <c r="T101" s="67">
        <f>'Población %'!T146*DM101</f>
        <v>2.6891359220211353E-3</v>
      </c>
      <c r="U101" s="67">
        <f>'Población %'!U146*DN101</f>
        <v>2.8005924472990652E-3</v>
      </c>
      <c r="V101" s="67">
        <f>'Población %'!V146*DO101</f>
        <v>2.8651619029772903E-3</v>
      </c>
      <c r="W101" s="67">
        <f>'Población %'!W146*DP101</f>
        <v>2.8062813985000835E-3</v>
      </c>
      <c r="X101" s="67">
        <f>'Población %'!X146*DQ101</f>
        <v>2.8219643890454301E-3</v>
      </c>
      <c r="Y101" s="67">
        <f>'Población %'!Y146*DR101</f>
        <v>2.9224908670186585E-3</v>
      </c>
      <c r="Z101" s="67">
        <f>'Población %'!Z146*DS101</f>
        <v>2.9962112491930095E-3</v>
      </c>
      <c r="AA101" s="67">
        <f>'Población %'!AA146*DT101</f>
        <v>3.0710553039625622E-3</v>
      </c>
      <c r="AB101" s="67">
        <f>'Población %'!AB146*DU101</f>
        <v>3.1718299707960327E-3</v>
      </c>
      <c r="AC101" s="67">
        <f>'Población %'!AC146*DV101</f>
        <v>3.2298724634564212E-3</v>
      </c>
      <c r="AD101" s="67">
        <f>'Población %'!AD146*DW101</f>
        <v>3.2815172511922817E-3</v>
      </c>
      <c r="AE101" s="67">
        <f>'Población %'!AE146*DX101</f>
        <v>3.4301540417028698E-3</v>
      </c>
      <c r="AF101" s="67">
        <f>'Población %'!AF146*DY101</f>
        <v>3.5968064275247497E-3</v>
      </c>
      <c r="AG101" s="67">
        <f>'Población %'!AG146*DZ101</f>
        <v>3.7703150741802949E-3</v>
      </c>
      <c r="AH101" s="67">
        <f>'Población %'!AH146*EA101</f>
        <v>3.9564002402532909E-3</v>
      </c>
      <c r="AI101" s="67">
        <f>'Población %'!AI146*EB101</f>
        <v>4.082008729198775E-3</v>
      </c>
      <c r="AJ101" s="67">
        <f>'Población %'!AJ146*EC101</f>
        <v>4.276433534310147E-3</v>
      </c>
      <c r="AK101" s="67">
        <f>'Población %'!AK146*ED101</f>
        <v>4.450386255428632E-3</v>
      </c>
      <c r="AL101" s="67">
        <f>'Población %'!AL146*EE101</f>
        <v>4.6694168226855967E-3</v>
      </c>
      <c r="AM101" s="67">
        <f>'Población %'!AM146*EF101</f>
        <v>4.8839023223461002E-3</v>
      </c>
      <c r="AN101" s="67">
        <f>'Población %'!AN146*EG101</f>
        <v>5.2415599079304806E-3</v>
      </c>
      <c r="AO101" s="67">
        <f>'Población %'!AO146*EH101</f>
        <v>5.7817704116241257E-3</v>
      </c>
      <c r="AP101" s="67">
        <f>'Población %'!AP146*EI101</f>
        <v>6.4411900358507341E-3</v>
      </c>
      <c r="AQ101" s="67">
        <f>'Población %'!AQ146*EJ101</f>
        <v>7.0360504196729772E-3</v>
      </c>
      <c r="AR101" s="67">
        <f>'Población %'!AR146*EK101</f>
        <v>7.5033292916632122E-3</v>
      </c>
      <c r="AS101" s="67">
        <f>'Población %'!AS146*EL101</f>
        <v>8.0901760878647217E-3</v>
      </c>
      <c r="AT101" s="67">
        <f>'Población %'!AT146*EM101</f>
        <v>9.059872667306821E-3</v>
      </c>
      <c r="AU101" s="67">
        <f>'Población %'!AU146*EN101</f>
        <v>1.0253154755407825E-2</v>
      </c>
      <c r="AV101" s="67">
        <f>'Población %'!AV146*EO101</f>
        <v>1.1524597750582642E-2</v>
      </c>
      <c r="AW101" s="67">
        <f>'Población %'!AW146*EP101</f>
        <v>1.2760238171475938E-2</v>
      </c>
      <c r="AX101" s="67">
        <f>'Población %'!AX146*EQ101</f>
        <v>1.4545808732005533E-2</v>
      </c>
      <c r="AY101" s="67">
        <f>'Población %'!AY146*ER101</f>
        <v>1.698065461074956E-2</v>
      </c>
      <c r="AZ101" s="67">
        <f>'Población %'!AZ146*ES101</f>
        <v>1.9866868543497496E-2</v>
      </c>
      <c r="BA101" s="67">
        <f>'Población %'!BA146*ET101</f>
        <v>2.3062251473244429E-2</v>
      </c>
      <c r="BB101" s="67">
        <f>'Población %'!BB146*EU101</f>
        <v>2.6722916954576535E-2</v>
      </c>
      <c r="BC101" s="67">
        <f>'Población %'!BC146*EV101</f>
        <v>3.2768873868004506E-2</v>
      </c>
      <c r="BD101" s="67">
        <f>'Población %'!BD146*EW101</f>
        <v>4.251399275439368E-2</v>
      </c>
      <c r="BE101" s="67">
        <f>'Población %'!BE146*EX101</f>
        <v>5.4649118328361543E-2</v>
      </c>
      <c r="BF101" s="67">
        <f>'Población %'!BF146*EY101</f>
        <v>6.9498979171155176E-2</v>
      </c>
      <c r="BG101" s="67">
        <f>'Población %'!BG146*EZ101</f>
        <v>8.4056329823583076E-2</v>
      </c>
      <c r="BH101" s="67">
        <f>'Población %'!BH146*FA101</f>
        <v>0.10454113737077486</v>
      </c>
      <c r="BI101" s="67">
        <f>'Población %'!BI146*FB101</f>
        <v>0.13249202387146461</v>
      </c>
      <c r="BJ101" s="67">
        <f>'Población %'!BJ146*FC101</f>
        <v>0.1651976444696891</v>
      </c>
      <c r="BK101" s="67">
        <f>'Población %'!BK146*FD101</f>
        <v>0.20223134036076809</v>
      </c>
      <c r="BL101" s="67">
        <f>'Población %'!BL146*FE101</f>
        <v>0.23880914766250988</v>
      </c>
      <c r="BM101" s="67">
        <f>'Población %'!BM146*FF101</f>
        <v>0.27627753640492625</v>
      </c>
      <c r="BN101" s="67">
        <f>'Población %'!BN146*FG101</f>
        <v>0.31109038972497982</v>
      </c>
      <c r="BO101" s="67">
        <f>'Población %'!BO146*FH101</f>
        <v>0.34221449909236934</v>
      </c>
      <c r="BP101" s="67">
        <f>'Población %'!BP146*FI101</f>
        <v>0.36987147362652956</v>
      </c>
      <c r="BQ101" s="67">
        <f>'Población %'!BQ146*FJ101</f>
        <v>0.38464344961718044</v>
      </c>
      <c r="BR101" s="67">
        <f>'Población %'!BR146*FK101</f>
        <v>0.38694567860389739</v>
      </c>
      <c r="BS101" s="67">
        <f>'Población %'!BS146*FL101</f>
        <v>0.38213108803335821</v>
      </c>
      <c r="BT101" s="67">
        <f>'Población %'!BT146*FM101</f>
        <v>0.37521482721096783</v>
      </c>
      <c r="BU101" s="67">
        <f>'Población %'!BU146*FN101</f>
        <v>0.36685908404023443</v>
      </c>
      <c r="BV101" s="67">
        <f>'Población %'!BV146*FO101</f>
        <v>0.35809498573010728</v>
      </c>
      <c r="BW101" s="67">
        <f>'Población %'!BW146*FP101</f>
        <v>0.35100561498846899</v>
      </c>
      <c r="BX101" s="67">
        <f>'Población %'!BX146*FQ101</f>
        <v>0.34590187417450396</v>
      </c>
      <c r="BY101" s="67">
        <f>'Población %'!BY146*FR101</f>
        <v>0.33929862051409765</v>
      </c>
      <c r="BZ101" s="67">
        <f>'Población %'!BZ146*FS101</f>
        <v>0.33349055903576935</v>
      </c>
      <c r="CA101" s="67">
        <f>'Población %'!CA146*FT101</f>
        <v>0.32538169382414933</v>
      </c>
      <c r="CB101" s="67">
        <f>'Población %'!CB146*FU101</f>
        <v>0.31700825574875358</v>
      </c>
      <c r="CC101" s="67">
        <f>'Población %'!CC146*FV101</f>
        <v>0.30864747585577629</v>
      </c>
      <c r="CD101" s="67">
        <f>'Población %'!CD146*FW101</f>
        <v>0.30045711567951411</v>
      </c>
      <c r="CE101" s="67">
        <f>'Población %'!CE146*FX101</f>
        <v>0.2895236382523545</v>
      </c>
      <c r="CF101" s="67">
        <f>'Población %'!CF146*FY101</f>
        <v>0.28030062929196803</v>
      </c>
      <c r="CG101" s="67">
        <f>'Población %'!CG146*FZ101</f>
        <v>0.2727186864323517</v>
      </c>
      <c r="CH101" s="67">
        <f>'Población %'!CH146*GA101</f>
        <v>0.26557368817037413</v>
      </c>
      <c r="CI101" s="67">
        <f>'Población %'!CI146*GB101</f>
        <v>0.25753323248109355</v>
      </c>
      <c r="CJ101" s="67">
        <f>'Población %'!CJ146*GC101</f>
        <v>0.24961974116840596</v>
      </c>
      <c r="CK101" s="67">
        <f>'Población %'!CK146*GD101</f>
        <v>0.23678884772989714</v>
      </c>
      <c r="CL101" s="67">
        <f>'Población %'!CL146*GE101</f>
        <v>0.21671130827892518</v>
      </c>
      <c r="CM101" s="67">
        <f>'Población %'!CM146*GF101</f>
        <v>0.19209470196847331</v>
      </c>
      <c r="CN101" s="67">
        <f>'Población %'!CN146*GG101</f>
        <v>0.16582706204256364</v>
      </c>
      <c r="CP101" s="72">
        <f t="shared" si="3"/>
        <v>9.9986759862222758</v>
      </c>
      <c r="CQ101" s="83">
        <f>100*'Población %'!CR146</f>
        <v>29.187047453851438</v>
      </c>
      <c r="CR101" s="83">
        <f t="shared" si="4"/>
        <v>34.257236885750423</v>
      </c>
      <c r="CT101">
        <f t="shared" si="5"/>
        <v>2085</v>
      </c>
      <c r="CU101" s="68">
        <f>'Insumo 4'!B$12+('Insumo 3'!$E70*'Insumo 4'!B$47)</f>
        <v>4.5238405240961899E-2</v>
      </c>
      <c r="CV101" s="68">
        <f>'Insumo 4'!C$12+('Insumo 3'!$E70*'Insumo 4'!C$47)</f>
        <v>4.7624789908695252E-2</v>
      </c>
      <c r="CW101" s="68">
        <f>'Insumo 4'!D$12+('Insumo 3'!$E70*'Insumo 4'!D$47)</f>
        <v>5.142850241190651E-2</v>
      </c>
      <c r="CX101" s="68">
        <f>'Insumo 4'!E$12+('Insumo 3'!$E70*'Insumo 4'!E$47)</f>
        <v>5.5890327033823843E-2</v>
      </c>
      <c r="CY101" s="68">
        <f>'Insumo 4'!F$12+('Insumo 3'!$E70*'Insumo 4'!F$47)</f>
        <v>5.9531112529966367E-2</v>
      </c>
      <c r="CZ101" s="68">
        <f>'Insumo 4'!G$12+('Insumo 3'!$E70*'Insumo 4'!G$47)</f>
        <v>6.2998056008613704E-2</v>
      </c>
      <c r="DA101" s="68">
        <f>'Insumo 4'!H$12+('Insumo 3'!$E70*'Insumo 4'!H$47)</f>
        <v>6.8258300992388346E-2</v>
      </c>
      <c r="DB101" s="68">
        <f>'Insumo 4'!I$12+('Insumo 3'!$E70*'Insumo 4'!I$47)</f>
        <v>7.3383573530023755E-2</v>
      </c>
      <c r="DC101" s="68">
        <f>'Insumo 4'!J$12+('Insumo 3'!$E70*'Insumo 4'!J$47)</f>
        <v>7.7786644592550622E-2</v>
      </c>
      <c r="DD101" s="68">
        <f>'Insumo 4'!K$12+('Insumo 3'!$E70*'Insumo 4'!K$47)</f>
        <v>8.081915033447179E-2</v>
      </c>
      <c r="DE101" s="68">
        <f>'Insumo 4'!L$12+('Insumo 3'!$E70*'Insumo 4'!L$47)</f>
        <v>8.3984680229590616E-2</v>
      </c>
      <c r="DF101" s="68">
        <f>'Insumo 4'!M$12+('Insumo 3'!$E70*'Insumo 4'!M$47)</f>
        <v>8.7428368253298985E-2</v>
      </c>
      <c r="DG101" s="68">
        <f>'Insumo 4'!N$12+('Insumo 3'!$E70*'Insumo 4'!N$47)</f>
        <v>9.6120733472261466E-2</v>
      </c>
      <c r="DH101" s="68">
        <f>'Insumo 4'!O$12+('Insumo 3'!$E70*'Insumo 4'!O$47)</f>
        <v>0.11020260621085587</v>
      </c>
      <c r="DI101" s="68">
        <f>'Insumo 4'!P$12+('Insumo 3'!$E70*'Insumo 4'!P$47)</f>
        <v>0.13077566396734541</v>
      </c>
      <c r="DJ101" s="68">
        <f>'Insumo 4'!Q$12+('Insumo 3'!$E70*'Insumo 4'!Q$47)</f>
        <v>0.15961115220086369</v>
      </c>
      <c r="DK101" s="68">
        <f>'Insumo 4'!R$12+('Insumo 3'!$E70*'Insumo 4'!R$47)</f>
        <v>0.22299124965101277</v>
      </c>
      <c r="DL101" s="68">
        <f>'Insumo 4'!S$12+('Insumo 3'!$E70*'Insumo 4'!S$47)</f>
        <v>0.26086773375780786</v>
      </c>
      <c r="DM101" s="68">
        <f>'Insumo 4'!T$12+('Insumo 3'!$E70*'Insumo 4'!T$47)</f>
        <v>0.28840598241193688</v>
      </c>
      <c r="DN101" s="68">
        <f>'Insumo 4'!U$12+('Insumo 3'!$E70*'Insumo 4'!U$47)</f>
        <v>0.29993206538972628</v>
      </c>
      <c r="DO101" s="68">
        <f>'Insumo 4'!V$12+('Insumo 3'!$E70*'Insumo 4'!V$47)</f>
        <v>0.30640537937066109</v>
      </c>
      <c r="DP101" s="68">
        <f>'Insumo 4'!W$12+('Insumo 3'!$E70*'Insumo 4'!W$47)</f>
        <v>0.29968829956237625</v>
      </c>
      <c r="DQ101" s="68">
        <f>'Insumo 4'!X$12+('Insumo 3'!$E70*'Insumo 4'!X$47)</f>
        <v>0.30071735484613715</v>
      </c>
      <c r="DR101" s="68">
        <f>'Insumo 4'!Y$12+('Insumo 3'!$E70*'Insumo 4'!Y$47)</f>
        <v>0.31041179970295152</v>
      </c>
      <c r="DS101" s="68">
        <f>'Insumo 4'!Z$12+('Insumo 3'!$E70*'Insumo 4'!Z$47)</f>
        <v>0.31691767964031697</v>
      </c>
      <c r="DT101" s="68">
        <f>'Insumo 4'!AA$12+('Insumo 3'!$E70*'Insumo 4'!AA$47)</f>
        <v>0.32341056245089977</v>
      </c>
      <c r="DU101" s="68">
        <f>'Insumo 4'!AB$12+('Insumo 3'!$E70*'Insumo 4'!AB$47)</f>
        <v>0.33247417078228803</v>
      </c>
      <c r="DV101" s="68">
        <f>'Insumo 4'!AC$12+('Insumo 3'!$E70*'Insumo 4'!AC$47)</f>
        <v>0.33672525866673675</v>
      </c>
      <c r="DW101" s="68">
        <f>'Insumo 4'!AD$12+('Insumo 3'!$E70*'Insumo 4'!AD$47)</f>
        <v>0.33994050763646272</v>
      </c>
      <c r="DX101" s="68">
        <f>'Insumo 4'!AE$12+('Insumo 3'!$E70*'Insumo 4'!AE$47)</f>
        <v>0.35282016275102901</v>
      </c>
      <c r="DY101" s="68">
        <f>'Insumo 4'!AF$12+('Insumo 3'!$E70*'Insumo 4'!AF$47)</f>
        <v>0.36724708746709406</v>
      </c>
      <c r="DZ101" s="68">
        <f>'Insumo 4'!AG$12+('Insumo 3'!$E70*'Insumo 4'!AG$47)</f>
        <v>0.38201660085552641</v>
      </c>
      <c r="EA101" s="68">
        <f>'Insumo 4'!AH$12+('Insumo 3'!$E70*'Insumo 4'!AH$47)</f>
        <v>0.39767952029132964</v>
      </c>
      <c r="EB101" s="68">
        <f>'Insumo 4'!AI$12+('Insumo 3'!$E70*'Insumo 4'!AI$47)</f>
        <v>0.40695063944757653</v>
      </c>
      <c r="EC101" s="68">
        <f>'Insumo 4'!AJ$12+('Insumo 3'!$E70*'Insumo 4'!AJ$47)</f>
        <v>0.42277397493000335</v>
      </c>
      <c r="ED101" s="68">
        <f>'Insumo 4'!AK$12+('Insumo 3'!$E70*'Insumo 4'!AK$47)</f>
        <v>0.43617110527966024</v>
      </c>
      <c r="EE101" s="68">
        <f>'Insumo 4'!AL$12+('Insumo 3'!$E70*'Insumo 4'!AL$47)</f>
        <v>0.45353399044587578</v>
      </c>
      <c r="EF101" s="68">
        <f>'Insumo 4'!AM$12+('Insumo 3'!$E70*'Insumo 4'!AM$47)</f>
        <v>0.4702615354586584</v>
      </c>
      <c r="EG101" s="68">
        <f>'Insumo 4'!AN$12+('Insumo 3'!$E70*'Insumo 4'!AN$47)</f>
        <v>0.5006118630636549</v>
      </c>
      <c r="EH101" s="68">
        <f>'Insumo 4'!AO$12+('Insumo 3'!$E70*'Insumo 4'!AO$47)</f>
        <v>0.54786954364566942</v>
      </c>
      <c r="EI101" s="68">
        <f>'Insumo 4'!AP$12+('Insumo 3'!$E70*'Insumo 4'!AP$47)</f>
        <v>0.60532008430937667</v>
      </c>
      <c r="EJ101" s="68">
        <f>'Insumo 4'!AQ$12+('Insumo 3'!$E70*'Insumo 4'!AQ$47)</f>
        <v>0.65554605398273713</v>
      </c>
      <c r="EK101" s="68">
        <f>'Insumo 4'!AR$12+('Insumo 3'!$E70*'Insumo 4'!AR$47)</f>
        <v>0.69294112937653474</v>
      </c>
      <c r="EL101" s="68">
        <f>'Insumo 4'!AS$12+('Insumo 3'!$E70*'Insumo 4'!AS$47)</f>
        <v>0.74041766953833443</v>
      </c>
      <c r="EM101" s="68">
        <f>'Insumo 4'!AT$12+('Insumo 3'!$E70*'Insumo 4'!AT$47)</f>
        <v>0.82143544525750645</v>
      </c>
      <c r="EN101" s="68">
        <f>'Insumo 4'!AU$12+('Insumo 3'!$E70*'Insumo 4'!AU$47)</f>
        <v>0.92065093953432187</v>
      </c>
      <c r="EO101" s="68">
        <f>'Insumo 4'!AV$12+('Insumo 3'!$E70*'Insumo 4'!AV$47)</f>
        <v>1.0246171108651971</v>
      </c>
      <c r="EP101" s="68">
        <f>'Insumo 4'!AW$12+('Insumo 3'!$E70*'Insumo 4'!AW$47)</f>
        <v>1.1220373146852818</v>
      </c>
      <c r="EQ101" s="68">
        <f>'Insumo 4'!AX$12+('Insumo 3'!$E70*'Insumo 4'!AX$47)</f>
        <v>1.2631022853416582</v>
      </c>
      <c r="ER101" s="68">
        <f>'Insumo 4'!AY$12+('Insumo 3'!$E70*'Insumo 4'!AY$47)</f>
        <v>1.4546347888515012</v>
      </c>
      <c r="ES101" s="68">
        <f>'Insumo 4'!AZ$12+('Insumo 3'!$E70*'Insumo 4'!AZ$47)</f>
        <v>1.6790686470165881</v>
      </c>
      <c r="ET101" s="68">
        <f>'Insumo 4'!BA$12+('Insumo 3'!$E70*'Insumo 4'!BA$47)</f>
        <v>1.9231534228081584</v>
      </c>
      <c r="EU101" s="68">
        <f>'Insumo 4'!BB$12+('Insumo 3'!$E70*'Insumo 4'!BB$47)</f>
        <v>2.1974631010342764</v>
      </c>
      <c r="EV101" s="68">
        <f>'Insumo 4'!BC$12+('Insumo 3'!$E70*'Insumo 4'!BC$47)</f>
        <v>2.6551177013917493</v>
      </c>
      <c r="EW101" s="68">
        <f>'Insumo 4'!BD$12+('Insumo 3'!$E70*'Insumo 4'!BD$47)</f>
        <v>3.3933288670540964</v>
      </c>
      <c r="EX101" s="68">
        <f>'Insumo 4'!BE$12+('Insumo 3'!$E70*'Insumo 4'!BE$47)</f>
        <v>4.2998052910898723</v>
      </c>
      <c r="EY101" s="68">
        <f>'Insumo 4'!BF$12+('Insumo 3'!$E70*'Insumo 4'!BF$47)</f>
        <v>5.3948659226224853</v>
      </c>
      <c r="EZ101" s="68">
        <f>'Insumo 4'!BG$12+('Insumo 3'!$E70*'Insumo 4'!BG$47)</f>
        <v>6.4397469751901077</v>
      </c>
      <c r="FA101" s="68">
        <f>'Insumo 4'!BH$12+('Insumo 3'!$E70*'Insumo 4'!BH$47)</f>
        <v>7.9074435696488869</v>
      </c>
      <c r="FB101" s="68">
        <f>'Insumo 4'!BI$12+('Insumo 3'!$E70*'Insumo 4'!BI$47)</f>
        <v>9.9027125904259492</v>
      </c>
      <c r="FC101" s="68">
        <f>'Insumo 4'!BJ$12+('Insumo 3'!$E70*'Insumo 4'!BJ$47)</f>
        <v>12.217699729095362</v>
      </c>
      <c r="FD101" s="68">
        <f>'Insumo 4'!BK$12+('Insumo 3'!$E70*'Insumo 4'!BK$47)</f>
        <v>14.819423690013886</v>
      </c>
      <c r="FE101" s="68">
        <f>'Insumo 4'!BL$12+('Insumo 3'!$E70*'Insumo 4'!BL$47)</f>
        <v>17.383116278336271</v>
      </c>
      <c r="FF101" s="68">
        <f>'Insumo 4'!BM$12+('Insumo 3'!$E70*'Insumo 4'!BM$47)</f>
        <v>20.03880225527103</v>
      </c>
      <c r="FG101" s="68">
        <f>'Insumo 4'!BN$12+('Insumo 3'!$E70*'Insumo 4'!BN$47)</f>
        <v>22.546671121783973</v>
      </c>
      <c r="FH101" s="68">
        <f>'Insumo 4'!BO$12+('Insumo 3'!$E70*'Insumo 4'!BO$47)</f>
        <v>24.815324171327198</v>
      </c>
      <c r="FI101" s="68">
        <f>'Insumo 4'!BP$12+('Insumo 3'!$E70*'Insumo 4'!BP$47)</f>
        <v>26.862052571073587</v>
      </c>
      <c r="FJ101" s="68">
        <f>'Insumo 4'!BQ$12+('Insumo 3'!$E70*'Insumo 4'!BQ$47)</f>
        <v>28.094706543686939</v>
      </c>
      <c r="FK101" s="68">
        <f>'Insumo 4'!BR$12+('Insumo 3'!$E70*'Insumo 4'!BR$47)</f>
        <v>28.583011861047861</v>
      </c>
      <c r="FL101" s="68">
        <f>'Insumo 4'!BS$12+('Insumo 3'!$E70*'Insumo 4'!BS$47)</f>
        <v>28.661610727949441</v>
      </c>
      <c r="FM101" s="68">
        <f>'Insumo 4'!BT$12+('Insumo 3'!$E70*'Insumo 4'!BT$47)</f>
        <v>28.614965172678613</v>
      </c>
      <c r="FN101" s="68">
        <f>'Insumo 4'!BU$12+('Insumo 3'!$E70*'Insumo 4'!BU$47)</f>
        <v>28.510757143032549</v>
      </c>
      <c r="FO101" s="68">
        <f>'Insumo 4'!BV$12+('Insumo 3'!$E70*'Insumo 4'!BV$47)</f>
        <v>28.324241622041047</v>
      </c>
      <c r="FP101" s="68">
        <f>'Insumo 4'!BW$12+('Insumo 3'!$E70*'Insumo 4'!BW$47)</f>
        <v>28.161155426784841</v>
      </c>
      <c r="FQ101" s="68">
        <f>'Insumo 4'!BX$12+('Insumo 3'!$E70*'Insumo 4'!BX$47)</f>
        <v>28.098963033155503</v>
      </c>
      <c r="FR101" s="68">
        <f>'Insumo 4'!BY$12+('Insumo 3'!$E70*'Insumo 4'!BY$47)</f>
        <v>27.963324682298502</v>
      </c>
      <c r="FS101" s="68">
        <f>'Insumo 4'!BZ$12+('Insumo 3'!$E70*'Insumo 4'!BZ$47)</f>
        <v>27.921217307523801</v>
      </c>
      <c r="FT101" s="68">
        <f>'Insumo 4'!CA$12+('Insumo 3'!$E70*'Insumo 4'!CA$47)</f>
        <v>27.726553951145423</v>
      </c>
      <c r="FU101" s="68">
        <f>'Insumo 4'!CB$12+('Insumo 3'!$E70*'Insumo 4'!CB$47)</f>
        <v>27.565870316939503</v>
      </c>
      <c r="FV101" s="68">
        <f>'Insumo 4'!CC$12+('Insumo 3'!$E70*'Insumo 4'!CC$47)</f>
        <v>27.452008924470618</v>
      </c>
      <c r="FW101" s="68">
        <f>'Insumo 4'!CD$12+('Insumo 3'!$E70*'Insumo 4'!CD$47)</f>
        <v>27.408097398229682</v>
      </c>
      <c r="FX101" s="68">
        <f>'Insumo 4'!CE$12+('Insumo 3'!$E70*'Insumo 4'!CE$47)</f>
        <v>27.210635369580832</v>
      </c>
      <c r="FY101" s="68">
        <f>'Insumo 4'!CF$12+('Insumo 3'!$E70*'Insumo 4'!CF$47)</f>
        <v>27.08994859213594</v>
      </c>
      <c r="FZ101" s="68">
        <f>'Insumo 4'!CG$12+('Insumo 3'!$E70*'Insumo 4'!CG$47)</f>
        <v>26.969261814691048</v>
      </c>
      <c r="GA101" s="68">
        <f>'Insumo 4'!CH$12+('Insumo 3'!$E70*'Insumo 4'!CH$47)</f>
        <v>26.848575037246153</v>
      </c>
      <c r="GB101" s="68">
        <f>'Insumo 4'!CI$12+('Insumo 3'!$E70*'Insumo 4'!CI$47)</f>
        <v>26.727888259801261</v>
      </c>
      <c r="GC101" s="68">
        <f>'Insumo 4'!CJ$12+('Insumo 3'!$E70*'Insumo 4'!CJ$47)</f>
        <v>26.60720148235637</v>
      </c>
      <c r="GD101" s="68">
        <f>'Insumo 4'!CK$12+('Insumo 3'!$E70*'Insumo 4'!CK$47)</f>
        <v>26.486514704911471</v>
      </c>
      <c r="GE101" s="68">
        <f>'Insumo 4'!CL$12+('Insumo 3'!$E70*'Insumo 4'!CL$47)</f>
        <v>26.365827927466583</v>
      </c>
      <c r="GF101" s="68">
        <f>'Insumo 4'!CM$12+('Insumo 3'!$E70*'Insumo 4'!CM$47)</f>
        <v>26.245141150021691</v>
      </c>
      <c r="GG101" s="68">
        <f>'Insumo 4'!CN$12+('Insumo 3'!$E70*'Insumo 4'!CN$47)</f>
        <v>26.1244543725768</v>
      </c>
    </row>
    <row r="102" spans="1:189">
      <c r="A102">
        <f>'Población %'!A147</f>
        <v>2086</v>
      </c>
      <c r="B102" s="67">
        <f>'Población %'!B147*CU102</f>
        <v>3.7237650774932685E-4</v>
      </c>
      <c r="C102" s="67">
        <f>'Población %'!C147*CV102</f>
        <v>3.9589982052234772E-4</v>
      </c>
      <c r="D102" s="67">
        <f>'Población %'!D147*CW102</f>
        <v>4.3151867215927392E-4</v>
      </c>
      <c r="E102" s="67">
        <f>'Población %'!E147*CX102</f>
        <v>4.7345038481339712E-4</v>
      </c>
      <c r="F102" s="67">
        <f>'Población %'!F147*CY102</f>
        <v>5.0915219263424701E-4</v>
      </c>
      <c r="G102" s="67">
        <f>'Población %'!G147*CZ102</f>
        <v>5.4395863302385934E-4</v>
      </c>
      <c r="H102" s="67">
        <f>'Población %'!H147*DA102</f>
        <v>5.9493934850632336E-4</v>
      </c>
      <c r="I102" s="67">
        <f>'Población %'!I147*DB102</f>
        <v>6.4555084133213455E-4</v>
      </c>
      <c r="J102" s="67">
        <f>'Población %'!J147*DC102</f>
        <v>6.9016798771800308E-4</v>
      </c>
      <c r="K102" s="67">
        <f>'Población %'!K147*DD102</f>
        <v>7.2258722648674268E-4</v>
      </c>
      <c r="L102" s="67">
        <f>'Población %'!L147*DE102</f>
        <v>7.5603976669945752E-4</v>
      </c>
      <c r="M102" s="67">
        <f>'Población %'!M147*DF102</f>
        <v>7.922007573750487E-4</v>
      </c>
      <c r="N102" s="67">
        <f>'Población %'!N147*DG102</f>
        <v>8.7648420838268998E-4</v>
      </c>
      <c r="O102" s="67">
        <f>'Población %'!O147*DH102</f>
        <v>1.0099349587547558E-3</v>
      </c>
      <c r="P102" s="67">
        <f>'Población %'!P147*DI102</f>
        <v>1.20240249668318E-3</v>
      </c>
      <c r="Q102" s="67">
        <f>'Población %'!Q147*DJ102</f>
        <v>1.4705453824621828E-3</v>
      </c>
      <c r="R102" s="67">
        <f>'Población %'!R147*DK102</f>
        <v>2.0585048095761306E-3</v>
      </c>
      <c r="S102" s="67">
        <f>'Población %'!S147*DL102</f>
        <v>2.4125807017322961E-3</v>
      </c>
      <c r="T102" s="67">
        <f>'Población %'!T147*DM102</f>
        <v>2.6716966620037568E-3</v>
      </c>
      <c r="U102" s="67">
        <f>'Población %'!U147*DN102</f>
        <v>2.7830818809794094E-3</v>
      </c>
      <c r="V102" s="67">
        <f>'Población %'!V147*DO102</f>
        <v>2.8482380328448938E-3</v>
      </c>
      <c r="W102" s="67">
        <f>'Población %'!W147*DP102</f>
        <v>2.7909886616606988E-3</v>
      </c>
      <c r="X102" s="67">
        <f>'Población %'!X147*DQ102</f>
        <v>2.8059928925148678E-3</v>
      </c>
      <c r="Y102" s="67">
        <f>'Población %'!Y147*DR102</f>
        <v>2.9044608613381017E-3</v>
      </c>
      <c r="Z102" s="67">
        <f>'Población %'!Z147*DS102</f>
        <v>2.9772085109159361E-3</v>
      </c>
      <c r="AA102" s="67">
        <f>'Población %'!AA147*DT102</f>
        <v>3.0531787768099724E-3</v>
      </c>
      <c r="AB102" s="67">
        <f>'Población %'!AB147*DU102</f>
        <v>3.155078531949088E-3</v>
      </c>
      <c r="AC102" s="67">
        <f>'Población %'!AC147*DV102</f>
        <v>3.2129746974791842E-3</v>
      </c>
      <c r="AD102" s="67">
        <f>'Población %'!AD147*DW102</f>
        <v>3.2638994803958067E-3</v>
      </c>
      <c r="AE102" s="67">
        <f>'Población %'!AE147*DX102</f>
        <v>3.4116297143999561E-3</v>
      </c>
      <c r="AF102" s="67">
        <f>'Población %'!AF147*DY102</f>
        <v>3.5786503954338134E-3</v>
      </c>
      <c r="AG102" s="67">
        <f>'Población %'!AG147*DZ102</f>
        <v>3.7524798672864805E-3</v>
      </c>
      <c r="AH102" s="67">
        <f>'Población %'!AH147*EA102</f>
        <v>3.9388731997400499E-3</v>
      </c>
      <c r="AI102" s="67">
        <f>'Población %'!AI147*EB102</f>
        <v>4.0650769823438815E-3</v>
      </c>
      <c r="AJ102" s="67">
        <f>'Población %'!AJ147*EC102</f>
        <v>4.2592250056656998E-3</v>
      </c>
      <c r="AK102" s="67">
        <f>'Población %'!AK147*ED102</f>
        <v>4.4321182093312412E-3</v>
      </c>
      <c r="AL102" s="67">
        <f>'Población %'!AL147*EE102</f>
        <v>4.6495064884478979E-3</v>
      </c>
      <c r="AM102" s="67">
        <f>'Población %'!AM147*EF102</f>
        <v>4.8652052243019425E-3</v>
      </c>
      <c r="AN102" s="67">
        <f>'Población %'!AN147*EG102</f>
        <v>5.2252947204630452E-3</v>
      </c>
      <c r="AO102" s="67">
        <f>'Población %'!AO147*EH102</f>
        <v>5.7663914807471531E-3</v>
      </c>
      <c r="AP102" s="67">
        <f>'Población %'!AP147*EI102</f>
        <v>6.4227337493405956E-3</v>
      </c>
      <c r="AQ102" s="67">
        <f>'Población %'!AQ147*EJ102</f>
        <v>7.0146229848625317E-3</v>
      </c>
      <c r="AR102" s="67">
        <f>'Población %'!AR147*EK102</f>
        <v>7.4801593489980155E-3</v>
      </c>
      <c r="AS102" s="67">
        <f>'Población %'!AS147*EL102</f>
        <v>8.0646260340585234E-3</v>
      </c>
      <c r="AT102" s="67">
        <f>'Población %'!AT147*EM102</f>
        <v>9.0296712583375731E-3</v>
      </c>
      <c r="AU102" s="67">
        <f>'Población %'!AU147*EN102</f>
        <v>1.0217272224408429E-2</v>
      </c>
      <c r="AV102" s="67">
        <f>'Población %'!AV147*EO102</f>
        <v>1.1483523023080597E-2</v>
      </c>
      <c r="AW102" s="67">
        <f>'Población %'!AW147*EP102</f>
        <v>1.2701881215128283E-2</v>
      </c>
      <c r="AX102" s="67">
        <f>'Población %'!AX147*EQ102</f>
        <v>1.4458837918049552E-2</v>
      </c>
      <c r="AY102" s="67">
        <f>'Población %'!AY147*ER102</f>
        <v>1.6862122377786525E-2</v>
      </c>
      <c r="AZ102" s="67">
        <f>'Población %'!AZ147*ES102</f>
        <v>1.972962981213643E-2</v>
      </c>
      <c r="BA102" s="67">
        <f>'Población %'!BA147*ET102</f>
        <v>2.2904948375855588E-2</v>
      </c>
      <c r="BB102" s="67">
        <f>'Población %'!BB147*EU102</f>
        <v>2.6523454529243227E-2</v>
      </c>
      <c r="BC102" s="67">
        <f>'Población %'!BC147*EV102</f>
        <v>3.249734460009867E-2</v>
      </c>
      <c r="BD102" s="67">
        <f>'Población %'!BD147*EW102</f>
        <v>4.2147361680449566E-2</v>
      </c>
      <c r="BE102" s="67">
        <f>'Población %'!BE147*EX102</f>
        <v>5.420958047205153E-2</v>
      </c>
      <c r="BF102" s="67">
        <f>'Población %'!BF147*EY102</f>
        <v>6.898987673236387E-2</v>
      </c>
      <c r="BG102" s="67">
        <f>'Población %'!BG147*EZ102</f>
        <v>8.3456930453780914E-2</v>
      </c>
      <c r="BH102" s="67">
        <f>'Población %'!BH147*FA102</f>
        <v>0.10381372277741489</v>
      </c>
      <c r="BI102" s="67">
        <f>'Población %'!BI147*FB102</f>
        <v>0.13164861536786704</v>
      </c>
      <c r="BJ102" s="67">
        <f>'Población %'!BJ147*FC102</f>
        <v>0.16433536242728528</v>
      </c>
      <c r="BK102" s="67">
        <f>'Población %'!BK147*FD102</f>
        <v>0.20138073407380352</v>
      </c>
      <c r="BL102" s="67">
        <f>'Población %'!BL147*FE102</f>
        <v>0.23831685973840561</v>
      </c>
      <c r="BM102" s="67">
        <f>'Población %'!BM147*FF102</f>
        <v>0.276460698856766</v>
      </c>
      <c r="BN102" s="67">
        <f>'Población %'!BN147*FG102</f>
        <v>0.312024186524481</v>
      </c>
      <c r="BO102" s="67">
        <f>'Población %'!BO147*FH102</f>
        <v>0.34349909515259008</v>
      </c>
      <c r="BP102" s="67">
        <f>'Población %'!BP147*FI102</f>
        <v>0.37141260365195911</v>
      </c>
      <c r="BQ102" s="67">
        <f>'Población %'!BQ147*FJ102</f>
        <v>0.38758225847248973</v>
      </c>
      <c r="BR102" s="67">
        <f>'Población %'!BR147*FK102</f>
        <v>0.39176275283288353</v>
      </c>
      <c r="BS102" s="67">
        <f>'Población %'!BS147*FL102</f>
        <v>0.3881040980922778</v>
      </c>
      <c r="BT102" s="67">
        <f>'Población %'!BT147*FM102</f>
        <v>0.38123221732562917</v>
      </c>
      <c r="BU102" s="67">
        <f>'Población %'!BU147*FN102</f>
        <v>0.37314768004643001</v>
      </c>
      <c r="BV102" s="67">
        <f>'Población %'!BV147*FO102</f>
        <v>0.36328833616524503</v>
      </c>
      <c r="BW102" s="67">
        <f>'Población %'!BW147*FP102</f>
        <v>0.35432371064176821</v>
      </c>
      <c r="BX102" s="67">
        <f>'Población %'!BX147*FQ102</f>
        <v>0.34789018762140822</v>
      </c>
      <c r="BY102" s="67">
        <f>'Población %'!BY147*FR102</f>
        <v>0.34119990431567776</v>
      </c>
      <c r="BZ102" s="67">
        <f>'Población %'!BZ147*FS102</f>
        <v>0.3350116395140566</v>
      </c>
      <c r="CA102" s="67">
        <f>'Población %'!CA147*FT102</f>
        <v>0.32663436273038854</v>
      </c>
      <c r="CB102" s="67">
        <f>'Población %'!CB147*FU102</f>
        <v>0.31811125972109666</v>
      </c>
      <c r="CC102" s="67">
        <f>'Población %'!CC147*FV102</f>
        <v>0.30933582084097655</v>
      </c>
      <c r="CD102" s="67">
        <f>'Población %'!CD147*FW102</f>
        <v>0.30070367785807212</v>
      </c>
      <c r="CE102" s="67">
        <f>'Población %'!CE147*FX102</f>
        <v>0.28984302121195782</v>
      </c>
      <c r="CF102" s="67">
        <f>'Población %'!CF147*FY102</f>
        <v>0.27887251779834943</v>
      </c>
      <c r="CG102" s="67">
        <f>'Población %'!CG147*FZ102</f>
        <v>0.26860313519582335</v>
      </c>
      <c r="CH102" s="67">
        <f>'Población %'!CH147*GA102</f>
        <v>0.25971461140791191</v>
      </c>
      <c r="CI102" s="67">
        <f>'Población %'!CI147*GB102</f>
        <v>0.25118332103274194</v>
      </c>
      <c r="CJ102" s="67">
        <f>'Población %'!CJ147*GC102</f>
        <v>0.24169347061585811</v>
      </c>
      <c r="CK102" s="67">
        <f>'Población %'!CK147*GD102</f>
        <v>0.23363216827221311</v>
      </c>
      <c r="CL102" s="67">
        <f>'Población %'!CL147*GE102</f>
        <v>0.22041574367410616</v>
      </c>
      <c r="CM102" s="67">
        <f>'Población %'!CM147*GF102</f>
        <v>0.19972258362262968</v>
      </c>
      <c r="CN102" s="67">
        <f>'Población %'!CN147*GG102</f>
        <v>0.17375801237846958</v>
      </c>
      <c r="CP102" s="72">
        <f t="shared" si="3"/>
        <v>10.029222491722727</v>
      </c>
      <c r="CQ102" s="83">
        <f>100*'Población %'!CR147</f>
        <v>29.317393350497884</v>
      </c>
      <c r="CR102" s="83">
        <f t="shared" si="4"/>
        <v>34.20912074897138</v>
      </c>
      <c r="CT102">
        <f t="shared" si="5"/>
        <v>2086</v>
      </c>
      <c r="CU102" s="68">
        <f>'Insumo 4'!B$12+('Insumo 3'!$E71*'Insumo 4'!B$47)</f>
        <v>4.5238405240961899E-2</v>
      </c>
      <c r="CV102" s="68">
        <f>'Insumo 4'!C$12+('Insumo 3'!$E71*'Insumo 4'!C$47)</f>
        <v>4.7624789908695252E-2</v>
      </c>
      <c r="CW102" s="68">
        <f>'Insumo 4'!D$12+('Insumo 3'!$E71*'Insumo 4'!D$47)</f>
        <v>5.142850241190651E-2</v>
      </c>
      <c r="CX102" s="68">
        <f>'Insumo 4'!E$12+('Insumo 3'!$E71*'Insumo 4'!E$47)</f>
        <v>5.5890327033823843E-2</v>
      </c>
      <c r="CY102" s="68">
        <f>'Insumo 4'!F$12+('Insumo 3'!$E71*'Insumo 4'!F$47)</f>
        <v>5.9531112529966367E-2</v>
      </c>
      <c r="CZ102" s="68">
        <f>'Insumo 4'!G$12+('Insumo 3'!$E71*'Insumo 4'!G$47)</f>
        <v>6.2998056008613704E-2</v>
      </c>
      <c r="DA102" s="68">
        <f>'Insumo 4'!H$12+('Insumo 3'!$E71*'Insumo 4'!H$47)</f>
        <v>6.8258300992388346E-2</v>
      </c>
      <c r="DB102" s="68">
        <f>'Insumo 4'!I$12+('Insumo 3'!$E71*'Insumo 4'!I$47)</f>
        <v>7.3383573530023755E-2</v>
      </c>
      <c r="DC102" s="68">
        <f>'Insumo 4'!J$12+('Insumo 3'!$E71*'Insumo 4'!J$47)</f>
        <v>7.7786644592550622E-2</v>
      </c>
      <c r="DD102" s="68">
        <f>'Insumo 4'!K$12+('Insumo 3'!$E71*'Insumo 4'!K$47)</f>
        <v>8.081915033447179E-2</v>
      </c>
      <c r="DE102" s="68">
        <f>'Insumo 4'!L$12+('Insumo 3'!$E71*'Insumo 4'!L$47)</f>
        <v>8.3984680229590616E-2</v>
      </c>
      <c r="DF102" s="68">
        <f>'Insumo 4'!M$12+('Insumo 3'!$E71*'Insumo 4'!M$47)</f>
        <v>8.7428368253298985E-2</v>
      </c>
      <c r="DG102" s="68">
        <f>'Insumo 4'!N$12+('Insumo 3'!$E71*'Insumo 4'!N$47)</f>
        <v>9.6120733472261466E-2</v>
      </c>
      <c r="DH102" s="68">
        <f>'Insumo 4'!O$12+('Insumo 3'!$E71*'Insumo 4'!O$47)</f>
        <v>0.11020260621085587</v>
      </c>
      <c r="DI102" s="68">
        <f>'Insumo 4'!P$12+('Insumo 3'!$E71*'Insumo 4'!P$47)</f>
        <v>0.13077566396734541</v>
      </c>
      <c r="DJ102" s="68">
        <f>'Insumo 4'!Q$12+('Insumo 3'!$E71*'Insumo 4'!Q$47)</f>
        <v>0.15961115220086369</v>
      </c>
      <c r="DK102" s="68">
        <f>'Insumo 4'!R$12+('Insumo 3'!$E71*'Insumo 4'!R$47)</f>
        <v>0.22299124965101277</v>
      </c>
      <c r="DL102" s="68">
        <f>'Insumo 4'!S$12+('Insumo 3'!$E71*'Insumo 4'!S$47)</f>
        <v>0.26086773375780786</v>
      </c>
      <c r="DM102" s="68">
        <f>'Insumo 4'!T$12+('Insumo 3'!$E71*'Insumo 4'!T$47)</f>
        <v>0.28840598241193688</v>
      </c>
      <c r="DN102" s="68">
        <f>'Insumo 4'!U$12+('Insumo 3'!$E71*'Insumo 4'!U$47)</f>
        <v>0.29993206538972628</v>
      </c>
      <c r="DO102" s="68">
        <f>'Insumo 4'!V$12+('Insumo 3'!$E71*'Insumo 4'!V$47)</f>
        <v>0.30640537937066109</v>
      </c>
      <c r="DP102" s="68">
        <f>'Insumo 4'!W$12+('Insumo 3'!$E71*'Insumo 4'!W$47)</f>
        <v>0.29968829956237625</v>
      </c>
      <c r="DQ102" s="68">
        <f>'Insumo 4'!X$12+('Insumo 3'!$E71*'Insumo 4'!X$47)</f>
        <v>0.30071735484613715</v>
      </c>
      <c r="DR102" s="68">
        <f>'Insumo 4'!Y$12+('Insumo 3'!$E71*'Insumo 4'!Y$47)</f>
        <v>0.31041179970295152</v>
      </c>
      <c r="DS102" s="68">
        <f>'Insumo 4'!Z$12+('Insumo 3'!$E71*'Insumo 4'!Z$47)</f>
        <v>0.31691767964031697</v>
      </c>
      <c r="DT102" s="68">
        <f>'Insumo 4'!AA$12+('Insumo 3'!$E71*'Insumo 4'!AA$47)</f>
        <v>0.32341056245089977</v>
      </c>
      <c r="DU102" s="68">
        <f>'Insumo 4'!AB$12+('Insumo 3'!$E71*'Insumo 4'!AB$47)</f>
        <v>0.33247417078228803</v>
      </c>
      <c r="DV102" s="68">
        <f>'Insumo 4'!AC$12+('Insumo 3'!$E71*'Insumo 4'!AC$47)</f>
        <v>0.33672525866673675</v>
      </c>
      <c r="DW102" s="68">
        <f>'Insumo 4'!AD$12+('Insumo 3'!$E71*'Insumo 4'!AD$47)</f>
        <v>0.33994050763646272</v>
      </c>
      <c r="DX102" s="68">
        <f>'Insumo 4'!AE$12+('Insumo 3'!$E71*'Insumo 4'!AE$47)</f>
        <v>0.35282016275102901</v>
      </c>
      <c r="DY102" s="68">
        <f>'Insumo 4'!AF$12+('Insumo 3'!$E71*'Insumo 4'!AF$47)</f>
        <v>0.36724708746709406</v>
      </c>
      <c r="DZ102" s="68">
        <f>'Insumo 4'!AG$12+('Insumo 3'!$E71*'Insumo 4'!AG$47)</f>
        <v>0.38201660085552641</v>
      </c>
      <c r="EA102" s="68">
        <f>'Insumo 4'!AH$12+('Insumo 3'!$E71*'Insumo 4'!AH$47)</f>
        <v>0.39767952029132964</v>
      </c>
      <c r="EB102" s="68">
        <f>'Insumo 4'!AI$12+('Insumo 3'!$E71*'Insumo 4'!AI$47)</f>
        <v>0.40695063944757653</v>
      </c>
      <c r="EC102" s="68">
        <f>'Insumo 4'!AJ$12+('Insumo 3'!$E71*'Insumo 4'!AJ$47)</f>
        <v>0.42277397493000335</v>
      </c>
      <c r="ED102" s="68">
        <f>'Insumo 4'!AK$12+('Insumo 3'!$E71*'Insumo 4'!AK$47)</f>
        <v>0.43617110527966024</v>
      </c>
      <c r="EE102" s="68">
        <f>'Insumo 4'!AL$12+('Insumo 3'!$E71*'Insumo 4'!AL$47)</f>
        <v>0.45353399044587578</v>
      </c>
      <c r="EF102" s="68">
        <f>'Insumo 4'!AM$12+('Insumo 3'!$E71*'Insumo 4'!AM$47)</f>
        <v>0.4702615354586584</v>
      </c>
      <c r="EG102" s="68">
        <f>'Insumo 4'!AN$12+('Insumo 3'!$E71*'Insumo 4'!AN$47)</f>
        <v>0.5006118630636549</v>
      </c>
      <c r="EH102" s="68">
        <f>'Insumo 4'!AO$12+('Insumo 3'!$E71*'Insumo 4'!AO$47)</f>
        <v>0.54786954364566942</v>
      </c>
      <c r="EI102" s="68">
        <f>'Insumo 4'!AP$12+('Insumo 3'!$E71*'Insumo 4'!AP$47)</f>
        <v>0.60532008430937667</v>
      </c>
      <c r="EJ102" s="68">
        <f>'Insumo 4'!AQ$12+('Insumo 3'!$E71*'Insumo 4'!AQ$47)</f>
        <v>0.65554605398273713</v>
      </c>
      <c r="EK102" s="68">
        <f>'Insumo 4'!AR$12+('Insumo 3'!$E71*'Insumo 4'!AR$47)</f>
        <v>0.69294112937653474</v>
      </c>
      <c r="EL102" s="68">
        <f>'Insumo 4'!AS$12+('Insumo 3'!$E71*'Insumo 4'!AS$47)</f>
        <v>0.74041766953833443</v>
      </c>
      <c r="EM102" s="68">
        <f>'Insumo 4'!AT$12+('Insumo 3'!$E71*'Insumo 4'!AT$47)</f>
        <v>0.82143544525750645</v>
      </c>
      <c r="EN102" s="68">
        <f>'Insumo 4'!AU$12+('Insumo 3'!$E71*'Insumo 4'!AU$47)</f>
        <v>0.92065093953432187</v>
      </c>
      <c r="EO102" s="68">
        <f>'Insumo 4'!AV$12+('Insumo 3'!$E71*'Insumo 4'!AV$47)</f>
        <v>1.0246171108651971</v>
      </c>
      <c r="EP102" s="68">
        <f>'Insumo 4'!AW$12+('Insumo 3'!$E71*'Insumo 4'!AW$47)</f>
        <v>1.1220373146852818</v>
      </c>
      <c r="EQ102" s="68">
        <f>'Insumo 4'!AX$12+('Insumo 3'!$E71*'Insumo 4'!AX$47)</f>
        <v>1.2631022853416582</v>
      </c>
      <c r="ER102" s="68">
        <f>'Insumo 4'!AY$12+('Insumo 3'!$E71*'Insumo 4'!AY$47)</f>
        <v>1.4546347888515012</v>
      </c>
      <c r="ES102" s="68">
        <f>'Insumo 4'!AZ$12+('Insumo 3'!$E71*'Insumo 4'!AZ$47)</f>
        <v>1.6790686470165881</v>
      </c>
      <c r="ET102" s="68">
        <f>'Insumo 4'!BA$12+('Insumo 3'!$E71*'Insumo 4'!BA$47)</f>
        <v>1.9231534228081584</v>
      </c>
      <c r="EU102" s="68">
        <f>'Insumo 4'!BB$12+('Insumo 3'!$E71*'Insumo 4'!BB$47)</f>
        <v>2.1974631010342764</v>
      </c>
      <c r="EV102" s="68">
        <f>'Insumo 4'!BC$12+('Insumo 3'!$E71*'Insumo 4'!BC$47)</f>
        <v>2.6551177013917493</v>
      </c>
      <c r="EW102" s="68">
        <f>'Insumo 4'!BD$12+('Insumo 3'!$E71*'Insumo 4'!BD$47)</f>
        <v>3.3933288670540964</v>
      </c>
      <c r="EX102" s="68">
        <f>'Insumo 4'!BE$12+('Insumo 3'!$E71*'Insumo 4'!BE$47)</f>
        <v>4.2998052910898723</v>
      </c>
      <c r="EY102" s="68">
        <f>'Insumo 4'!BF$12+('Insumo 3'!$E71*'Insumo 4'!BF$47)</f>
        <v>5.3948659226224853</v>
      </c>
      <c r="EZ102" s="68">
        <f>'Insumo 4'!BG$12+('Insumo 3'!$E71*'Insumo 4'!BG$47)</f>
        <v>6.4397469751901077</v>
      </c>
      <c r="FA102" s="68">
        <f>'Insumo 4'!BH$12+('Insumo 3'!$E71*'Insumo 4'!BH$47)</f>
        <v>7.9074435696488869</v>
      </c>
      <c r="FB102" s="68">
        <f>'Insumo 4'!BI$12+('Insumo 3'!$E71*'Insumo 4'!BI$47)</f>
        <v>9.9027125904259492</v>
      </c>
      <c r="FC102" s="68">
        <f>'Insumo 4'!BJ$12+('Insumo 3'!$E71*'Insumo 4'!BJ$47)</f>
        <v>12.217699729095362</v>
      </c>
      <c r="FD102" s="68">
        <f>'Insumo 4'!BK$12+('Insumo 3'!$E71*'Insumo 4'!BK$47)</f>
        <v>14.819423690013886</v>
      </c>
      <c r="FE102" s="68">
        <f>'Insumo 4'!BL$12+('Insumo 3'!$E71*'Insumo 4'!BL$47)</f>
        <v>17.383116278336271</v>
      </c>
      <c r="FF102" s="68">
        <f>'Insumo 4'!BM$12+('Insumo 3'!$E71*'Insumo 4'!BM$47)</f>
        <v>20.03880225527103</v>
      </c>
      <c r="FG102" s="68">
        <f>'Insumo 4'!BN$12+('Insumo 3'!$E71*'Insumo 4'!BN$47)</f>
        <v>22.546671121783973</v>
      </c>
      <c r="FH102" s="68">
        <f>'Insumo 4'!BO$12+('Insumo 3'!$E71*'Insumo 4'!BO$47)</f>
        <v>24.815324171327198</v>
      </c>
      <c r="FI102" s="68">
        <f>'Insumo 4'!BP$12+('Insumo 3'!$E71*'Insumo 4'!BP$47)</f>
        <v>26.862052571073587</v>
      </c>
      <c r="FJ102" s="68">
        <f>'Insumo 4'!BQ$12+('Insumo 3'!$E71*'Insumo 4'!BQ$47)</f>
        <v>28.094706543686939</v>
      </c>
      <c r="FK102" s="68">
        <f>'Insumo 4'!BR$12+('Insumo 3'!$E71*'Insumo 4'!BR$47)</f>
        <v>28.583011861047861</v>
      </c>
      <c r="FL102" s="68">
        <f>'Insumo 4'!BS$12+('Insumo 3'!$E71*'Insumo 4'!BS$47)</f>
        <v>28.661610727949441</v>
      </c>
      <c r="FM102" s="68">
        <f>'Insumo 4'!BT$12+('Insumo 3'!$E71*'Insumo 4'!BT$47)</f>
        <v>28.614965172678613</v>
      </c>
      <c r="FN102" s="68">
        <f>'Insumo 4'!BU$12+('Insumo 3'!$E71*'Insumo 4'!BU$47)</f>
        <v>28.510757143032549</v>
      </c>
      <c r="FO102" s="68">
        <f>'Insumo 4'!BV$12+('Insumo 3'!$E71*'Insumo 4'!BV$47)</f>
        <v>28.324241622041047</v>
      </c>
      <c r="FP102" s="68">
        <f>'Insumo 4'!BW$12+('Insumo 3'!$E71*'Insumo 4'!BW$47)</f>
        <v>28.161155426784841</v>
      </c>
      <c r="FQ102" s="68">
        <f>'Insumo 4'!BX$12+('Insumo 3'!$E71*'Insumo 4'!BX$47)</f>
        <v>28.098963033155503</v>
      </c>
      <c r="FR102" s="68">
        <f>'Insumo 4'!BY$12+('Insumo 3'!$E71*'Insumo 4'!BY$47)</f>
        <v>27.963324682298502</v>
      </c>
      <c r="FS102" s="68">
        <f>'Insumo 4'!BZ$12+('Insumo 3'!$E71*'Insumo 4'!BZ$47)</f>
        <v>27.921217307523801</v>
      </c>
      <c r="FT102" s="68">
        <f>'Insumo 4'!CA$12+('Insumo 3'!$E71*'Insumo 4'!CA$47)</f>
        <v>27.726553951145423</v>
      </c>
      <c r="FU102" s="68">
        <f>'Insumo 4'!CB$12+('Insumo 3'!$E71*'Insumo 4'!CB$47)</f>
        <v>27.565870316939503</v>
      </c>
      <c r="FV102" s="68">
        <f>'Insumo 4'!CC$12+('Insumo 3'!$E71*'Insumo 4'!CC$47)</f>
        <v>27.452008924470618</v>
      </c>
      <c r="FW102" s="68">
        <f>'Insumo 4'!CD$12+('Insumo 3'!$E71*'Insumo 4'!CD$47)</f>
        <v>27.408097398229682</v>
      </c>
      <c r="FX102" s="68">
        <f>'Insumo 4'!CE$12+('Insumo 3'!$E71*'Insumo 4'!CE$47)</f>
        <v>27.210635369580832</v>
      </c>
      <c r="FY102" s="68">
        <f>'Insumo 4'!CF$12+('Insumo 3'!$E71*'Insumo 4'!CF$47)</f>
        <v>27.08994859213594</v>
      </c>
      <c r="FZ102" s="68">
        <f>'Insumo 4'!CG$12+('Insumo 3'!$E71*'Insumo 4'!CG$47)</f>
        <v>26.969261814691048</v>
      </c>
      <c r="GA102" s="68">
        <f>'Insumo 4'!CH$12+('Insumo 3'!$E71*'Insumo 4'!CH$47)</f>
        <v>26.848575037246153</v>
      </c>
      <c r="GB102" s="68">
        <f>'Insumo 4'!CI$12+('Insumo 3'!$E71*'Insumo 4'!CI$47)</f>
        <v>26.727888259801261</v>
      </c>
      <c r="GC102" s="68">
        <f>'Insumo 4'!CJ$12+('Insumo 3'!$E71*'Insumo 4'!CJ$47)</f>
        <v>26.60720148235637</v>
      </c>
      <c r="GD102" s="68">
        <f>'Insumo 4'!CK$12+('Insumo 3'!$E71*'Insumo 4'!CK$47)</f>
        <v>26.486514704911471</v>
      </c>
      <c r="GE102" s="68">
        <f>'Insumo 4'!CL$12+('Insumo 3'!$E71*'Insumo 4'!CL$47)</f>
        <v>26.365827927466583</v>
      </c>
      <c r="GF102" s="68">
        <f>'Insumo 4'!CM$12+('Insumo 3'!$E71*'Insumo 4'!CM$47)</f>
        <v>26.245141150021691</v>
      </c>
      <c r="GG102" s="68">
        <f>'Insumo 4'!CN$12+('Insumo 3'!$E71*'Insumo 4'!CN$47)</f>
        <v>26.1244543725768</v>
      </c>
    </row>
    <row r="103" spans="1:189">
      <c r="A103">
        <f>'Población %'!A148</f>
        <v>2087</v>
      </c>
      <c r="B103" s="67">
        <f>'Población %'!B148*CU103</f>
        <v>3.7087172233770933E-4</v>
      </c>
      <c r="C103" s="67">
        <f>'Población %'!C148*CV103</f>
        <v>3.9410290891888283E-4</v>
      </c>
      <c r="D103" s="67">
        <f>'Población %'!D148*CW103</f>
        <v>4.2998958875779857E-4</v>
      </c>
      <c r="E103" s="67">
        <f>'Población %'!E148*CX103</f>
        <v>4.7177797045844201E-4</v>
      </c>
      <c r="F103" s="67">
        <f>'Población %'!F148*CY103</f>
        <v>5.0737091110399351E-4</v>
      </c>
      <c r="G103" s="67">
        <f>'Población %'!G148*CZ103</f>
        <v>5.4207381712258337E-4</v>
      </c>
      <c r="H103" s="67">
        <f>'Población %'!H148*DA103</f>
        <v>5.9283613382098675E-4</v>
      </c>
      <c r="I103" s="67">
        <f>'Población %'!I148*DB103</f>
        <v>6.4319745492180625E-4</v>
      </c>
      <c r="J103" s="67">
        <f>'Población %'!J148*DC103</f>
        <v>6.8791852745245946E-4</v>
      </c>
      <c r="K103" s="67">
        <f>'Población %'!K148*DD103</f>
        <v>7.2039711215911371E-4</v>
      </c>
      <c r="L103" s="67">
        <f>'Población %'!L148*DE103</f>
        <v>7.5346018731921099E-4</v>
      </c>
      <c r="M103" s="67">
        <f>'Población %'!M148*DF103</f>
        <v>7.8857227283773003E-4</v>
      </c>
      <c r="N103" s="67">
        <f>'Población %'!N148*DG103</f>
        <v>8.7138770185641657E-4</v>
      </c>
      <c r="O103" s="67">
        <f>'Población %'!O148*DH103</f>
        <v>1.0039304953988039E-3</v>
      </c>
      <c r="P103" s="67">
        <f>'Población %'!P148*DI103</f>
        <v>1.1958575247011678E-3</v>
      </c>
      <c r="Q103" s="67">
        <f>'Población %'!Q148*DJ103</f>
        <v>1.4630180822741308E-3</v>
      </c>
      <c r="R103" s="67">
        <f>'Población %'!R148*DK103</f>
        <v>2.0469967021762531E-3</v>
      </c>
      <c r="S103" s="67">
        <f>'Población %'!S148*DL103</f>
        <v>2.3980478034657661E-3</v>
      </c>
      <c r="T103" s="67">
        <f>'Población %'!T148*DM103</f>
        <v>2.6546476666521345E-3</v>
      </c>
      <c r="U103" s="67">
        <f>'Población %'!U148*DN103</f>
        <v>2.7647054376918772E-3</v>
      </c>
      <c r="V103" s="67">
        <f>'Población %'!V148*DO103</f>
        <v>2.8293565216037401E-3</v>
      </c>
      <c r="W103" s="67">
        <f>'Población %'!W148*DP103</f>
        <v>2.7733275350673233E-3</v>
      </c>
      <c r="X103" s="67">
        <f>'Población %'!X148*DQ103</f>
        <v>2.7892438590067232E-3</v>
      </c>
      <c r="Y103" s="67">
        <f>'Población %'!Y148*DR103</f>
        <v>2.886261385985394E-3</v>
      </c>
      <c r="Z103" s="67">
        <f>'Población %'!Z148*DS103</f>
        <v>2.9567759752093486E-3</v>
      </c>
      <c r="AA103" s="67">
        <f>'Población %'!AA148*DT103</f>
        <v>3.0315672124504715E-3</v>
      </c>
      <c r="AB103" s="67">
        <f>'Población %'!AB148*DU103</f>
        <v>3.134406467026246E-3</v>
      </c>
      <c r="AC103" s="67">
        <f>'Población %'!AC148*DV103</f>
        <v>3.1936143213639732E-3</v>
      </c>
      <c r="AD103" s="67">
        <f>'Población %'!AD148*DW103</f>
        <v>3.2445153324840649E-3</v>
      </c>
      <c r="AE103" s="67">
        <f>'Población %'!AE148*DX103</f>
        <v>3.3912075338399677E-3</v>
      </c>
      <c r="AF103" s="67">
        <f>'Población %'!AF148*DY103</f>
        <v>3.5574978203447112E-3</v>
      </c>
      <c r="AG103" s="67">
        <f>'Población %'!AG148*DZ103</f>
        <v>3.7316915575535069E-3</v>
      </c>
      <c r="AH103" s="67">
        <f>'Población %'!AH148*EA103</f>
        <v>3.918370627202422E-3</v>
      </c>
      <c r="AI103" s="67">
        <f>'Población %'!AI148*EB103</f>
        <v>4.04578179508758E-3</v>
      </c>
      <c r="AJ103" s="67">
        <f>'Población %'!AJ148*EC103</f>
        <v>4.2409345568183458E-3</v>
      </c>
      <c r="AK103" s="67">
        <f>'Población %'!AK148*ED103</f>
        <v>4.4142091740847654E-3</v>
      </c>
      <c r="AL103" s="67">
        <f>'Población %'!AL148*EE103</f>
        <v>4.6303609559851262E-3</v>
      </c>
      <c r="AM103" s="67">
        <f>'Población %'!AM148*EF103</f>
        <v>4.8447457645911145E-3</v>
      </c>
      <c r="AN103" s="67">
        <f>'Población %'!AN148*EG103</f>
        <v>5.2054508813675531E-3</v>
      </c>
      <c r="AO103" s="67">
        <f>'Población %'!AO148*EH103</f>
        <v>5.7483306816672811E-3</v>
      </c>
      <c r="AP103" s="67">
        <f>'Población %'!AP148*EI103</f>
        <v>6.4053999689418009E-3</v>
      </c>
      <c r="AQ103" s="67">
        <f>'Población %'!AQ148*EJ103</f>
        <v>6.994857372880448E-3</v>
      </c>
      <c r="AR103" s="67">
        <f>'Población %'!AR148*EK103</f>
        <v>7.4578781141553469E-3</v>
      </c>
      <c r="AS103" s="67">
        <f>'Población %'!AS148*EL103</f>
        <v>8.0401516311440387E-3</v>
      </c>
      <c r="AT103" s="67">
        <f>'Población %'!AT148*EM103</f>
        <v>9.0016627696372902E-3</v>
      </c>
      <c r="AU103" s="67">
        <f>'Población %'!AU148*EN103</f>
        <v>1.0183653599322324E-2</v>
      </c>
      <c r="AV103" s="67">
        <f>'Población %'!AV148*EO103</f>
        <v>1.1443861917747869E-2</v>
      </c>
      <c r="AW103" s="67">
        <f>'Población %'!AW148*EP103</f>
        <v>1.265742973383507E-2</v>
      </c>
      <c r="AX103" s="67">
        <f>'Población %'!AX148*EQ103</f>
        <v>1.439430360705196E-2</v>
      </c>
      <c r="AY103" s="67">
        <f>'Población %'!AY148*ER103</f>
        <v>1.6763343836494939E-2</v>
      </c>
      <c r="AZ103" s="67">
        <f>'Población %'!AZ148*ES103</f>
        <v>1.9595725320084988E-2</v>
      </c>
      <c r="BA103" s="67">
        <f>'Población %'!BA148*ET103</f>
        <v>2.275150877247837E-2</v>
      </c>
      <c r="BB103" s="67">
        <f>'Población %'!BB148*EU103</f>
        <v>2.6348839017509638E-2</v>
      </c>
      <c r="BC103" s="67">
        <f>'Población %'!BC148*EV103</f>
        <v>3.2262831429461659E-2</v>
      </c>
      <c r="BD103" s="67">
        <f>'Población %'!BD148*EW103</f>
        <v>4.1809518311379107E-2</v>
      </c>
      <c r="BE103" s="67">
        <f>'Población %'!BE148*EX103</f>
        <v>5.3758023291370013E-2</v>
      </c>
      <c r="BF103" s="67">
        <f>'Población %'!BF148*EY103</f>
        <v>6.8457126774696661E-2</v>
      </c>
      <c r="BG103" s="67">
        <f>'Población %'!BG148*EZ103</f>
        <v>8.2874523870266212E-2</v>
      </c>
      <c r="BH103" s="67">
        <f>'Población %'!BH148*FA103</f>
        <v>0.1031132163853043</v>
      </c>
      <c r="BI103" s="67">
        <f>'Población %'!BI148*FB103</f>
        <v>0.13078754933191933</v>
      </c>
      <c r="BJ103" s="67">
        <f>'Población %'!BJ148*FC103</f>
        <v>0.16336378924243544</v>
      </c>
      <c r="BK103" s="67">
        <f>'Población %'!BK148*FD103</f>
        <v>0.20042595585818268</v>
      </c>
      <c r="BL103" s="67">
        <f>'Población %'!BL148*FE103</f>
        <v>0.237443506451708</v>
      </c>
      <c r="BM103" s="67">
        <f>'Población %'!BM148*FF103</f>
        <v>0.27604575331850223</v>
      </c>
      <c r="BN103" s="67">
        <f>'Población %'!BN148*FG103</f>
        <v>0.3124258784755472</v>
      </c>
      <c r="BO103" s="67">
        <f>'Población %'!BO148*FH103</f>
        <v>0.3447667014027273</v>
      </c>
      <c r="BP103" s="67">
        <f>'Población %'!BP148*FI103</f>
        <v>0.37309212875577807</v>
      </c>
      <c r="BQ103" s="67">
        <f>'Población %'!BQ148*FJ103</f>
        <v>0.38953005536538082</v>
      </c>
      <c r="BR103" s="67">
        <f>'Población %'!BR148*FK103</f>
        <v>0.39512072303907381</v>
      </c>
      <c r="BS103" s="67">
        <f>'Población %'!BS148*FL103</f>
        <v>0.39332430296775772</v>
      </c>
      <c r="BT103" s="67">
        <f>'Población %'!BT148*FM103</f>
        <v>0.38761274001864859</v>
      </c>
      <c r="BU103" s="67">
        <f>'Población %'!BU148*FN103</f>
        <v>0.37959459665200035</v>
      </c>
      <c r="BV103" s="67">
        <f>'Población %'!BV148*FO103</f>
        <v>0.37002168958995335</v>
      </c>
      <c r="BW103" s="67">
        <f>'Población %'!BW148*FP103</f>
        <v>0.36004239301471586</v>
      </c>
      <c r="BX103" s="67">
        <f>'Población %'!BX148*FQ103</f>
        <v>0.35182747080701826</v>
      </c>
      <c r="BY103" s="67">
        <f>'Población %'!BY148*FR103</f>
        <v>0.34386925211459141</v>
      </c>
      <c r="BZ103" s="67">
        <f>'Población %'!BZ148*FS103</f>
        <v>0.33762477014220543</v>
      </c>
      <c r="CA103" s="67">
        <f>'Población %'!CA148*FT103</f>
        <v>0.32887081430381293</v>
      </c>
      <c r="CB103" s="67">
        <f>'Población %'!CB148*FU103</f>
        <v>0.32017345633484745</v>
      </c>
      <c r="CC103" s="67">
        <f>'Población %'!CC148*FV103</f>
        <v>0.31135188641370071</v>
      </c>
      <c r="CD103" s="67">
        <f>'Población %'!CD148*FW103</f>
        <v>0.30237762608655627</v>
      </c>
      <c r="CE103" s="67">
        <f>'Población %'!CE148*FX103</f>
        <v>0.29100614807984682</v>
      </c>
      <c r="CF103" s="67">
        <f>'Población %'!CF148*FY103</f>
        <v>0.27998244776863279</v>
      </c>
      <c r="CG103" s="67">
        <f>'Población %'!CG148*FZ103</f>
        <v>0.26812035146312502</v>
      </c>
      <c r="CH103" s="67">
        <f>'Población %'!CH148*GA103</f>
        <v>0.25678496518526728</v>
      </c>
      <c r="CI103" s="67">
        <f>'Población %'!CI148*GB103</f>
        <v>0.24657691742066001</v>
      </c>
      <c r="CJ103" s="67">
        <f>'Población %'!CJ148*GC103</f>
        <v>0.23664077773334399</v>
      </c>
      <c r="CK103" s="67">
        <f>'Población %'!CK148*GD103</f>
        <v>0.22568210232999825</v>
      </c>
      <c r="CL103" s="67">
        <f>'Población %'!CL148*GE103</f>
        <v>0.21747495212459117</v>
      </c>
      <c r="CM103" s="67">
        <f>'Población %'!CM148*GF103</f>
        <v>0.20386151684279127</v>
      </c>
      <c r="CN103" s="67">
        <f>'Población %'!CN148*GG103</f>
        <v>0.18254158359936887</v>
      </c>
      <c r="CP103" s="72">
        <f t="shared" si="3"/>
        <v>10.068547467938616</v>
      </c>
      <c r="CQ103" s="83">
        <f>100*'Población %'!CR148</f>
        <v>29.484221751791207</v>
      </c>
      <c r="CR103" s="83">
        <f t="shared" si="4"/>
        <v>34.148934140772894</v>
      </c>
      <c r="CT103">
        <f t="shared" si="5"/>
        <v>2087</v>
      </c>
      <c r="CU103" s="68">
        <f>'Insumo 4'!B$12+('Insumo 3'!$E72*'Insumo 4'!B$47)</f>
        <v>4.5238405240961899E-2</v>
      </c>
      <c r="CV103" s="68">
        <f>'Insumo 4'!C$12+('Insumo 3'!$E72*'Insumo 4'!C$47)</f>
        <v>4.7624789908695252E-2</v>
      </c>
      <c r="CW103" s="68">
        <f>'Insumo 4'!D$12+('Insumo 3'!$E72*'Insumo 4'!D$47)</f>
        <v>5.142850241190651E-2</v>
      </c>
      <c r="CX103" s="68">
        <f>'Insumo 4'!E$12+('Insumo 3'!$E72*'Insumo 4'!E$47)</f>
        <v>5.5890327033823843E-2</v>
      </c>
      <c r="CY103" s="68">
        <f>'Insumo 4'!F$12+('Insumo 3'!$E72*'Insumo 4'!F$47)</f>
        <v>5.9531112529966367E-2</v>
      </c>
      <c r="CZ103" s="68">
        <f>'Insumo 4'!G$12+('Insumo 3'!$E72*'Insumo 4'!G$47)</f>
        <v>6.2998056008613704E-2</v>
      </c>
      <c r="DA103" s="68">
        <f>'Insumo 4'!H$12+('Insumo 3'!$E72*'Insumo 4'!H$47)</f>
        <v>6.8258300992388346E-2</v>
      </c>
      <c r="DB103" s="68">
        <f>'Insumo 4'!I$12+('Insumo 3'!$E72*'Insumo 4'!I$47)</f>
        <v>7.3383573530023755E-2</v>
      </c>
      <c r="DC103" s="68">
        <f>'Insumo 4'!J$12+('Insumo 3'!$E72*'Insumo 4'!J$47)</f>
        <v>7.7786644592550622E-2</v>
      </c>
      <c r="DD103" s="68">
        <f>'Insumo 4'!K$12+('Insumo 3'!$E72*'Insumo 4'!K$47)</f>
        <v>8.081915033447179E-2</v>
      </c>
      <c r="DE103" s="68">
        <f>'Insumo 4'!L$12+('Insumo 3'!$E72*'Insumo 4'!L$47)</f>
        <v>8.3984680229590616E-2</v>
      </c>
      <c r="DF103" s="68">
        <f>'Insumo 4'!M$12+('Insumo 3'!$E72*'Insumo 4'!M$47)</f>
        <v>8.7428368253298985E-2</v>
      </c>
      <c r="DG103" s="68">
        <f>'Insumo 4'!N$12+('Insumo 3'!$E72*'Insumo 4'!N$47)</f>
        <v>9.6120733472261466E-2</v>
      </c>
      <c r="DH103" s="68">
        <f>'Insumo 4'!O$12+('Insumo 3'!$E72*'Insumo 4'!O$47)</f>
        <v>0.11020260621085587</v>
      </c>
      <c r="DI103" s="68">
        <f>'Insumo 4'!P$12+('Insumo 3'!$E72*'Insumo 4'!P$47)</f>
        <v>0.13077566396734541</v>
      </c>
      <c r="DJ103" s="68">
        <f>'Insumo 4'!Q$12+('Insumo 3'!$E72*'Insumo 4'!Q$47)</f>
        <v>0.15961115220086369</v>
      </c>
      <c r="DK103" s="68">
        <f>'Insumo 4'!R$12+('Insumo 3'!$E72*'Insumo 4'!R$47)</f>
        <v>0.22299124965101277</v>
      </c>
      <c r="DL103" s="68">
        <f>'Insumo 4'!S$12+('Insumo 3'!$E72*'Insumo 4'!S$47)</f>
        <v>0.26086773375780786</v>
      </c>
      <c r="DM103" s="68">
        <f>'Insumo 4'!T$12+('Insumo 3'!$E72*'Insumo 4'!T$47)</f>
        <v>0.28840598241193688</v>
      </c>
      <c r="DN103" s="68">
        <f>'Insumo 4'!U$12+('Insumo 3'!$E72*'Insumo 4'!U$47)</f>
        <v>0.29993206538972628</v>
      </c>
      <c r="DO103" s="68">
        <f>'Insumo 4'!V$12+('Insumo 3'!$E72*'Insumo 4'!V$47)</f>
        <v>0.30640537937066109</v>
      </c>
      <c r="DP103" s="68">
        <f>'Insumo 4'!W$12+('Insumo 3'!$E72*'Insumo 4'!W$47)</f>
        <v>0.29968829956237625</v>
      </c>
      <c r="DQ103" s="68">
        <f>'Insumo 4'!X$12+('Insumo 3'!$E72*'Insumo 4'!X$47)</f>
        <v>0.30071735484613715</v>
      </c>
      <c r="DR103" s="68">
        <f>'Insumo 4'!Y$12+('Insumo 3'!$E72*'Insumo 4'!Y$47)</f>
        <v>0.31041179970295152</v>
      </c>
      <c r="DS103" s="68">
        <f>'Insumo 4'!Z$12+('Insumo 3'!$E72*'Insumo 4'!Z$47)</f>
        <v>0.31691767964031697</v>
      </c>
      <c r="DT103" s="68">
        <f>'Insumo 4'!AA$12+('Insumo 3'!$E72*'Insumo 4'!AA$47)</f>
        <v>0.32341056245089977</v>
      </c>
      <c r="DU103" s="68">
        <f>'Insumo 4'!AB$12+('Insumo 3'!$E72*'Insumo 4'!AB$47)</f>
        <v>0.33247417078228803</v>
      </c>
      <c r="DV103" s="68">
        <f>'Insumo 4'!AC$12+('Insumo 3'!$E72*'Insumo 4'!AC$47)</f>
        <v>0.33672525866673675</v>
      </c>
      <c r="DW103" s="68">
        <f>'Insumo 4'!AD$12+('Insumo 3'!$E72*'Insumo 4'!AD$47)</f>
        <v>0.33994050763646272</v>
      </c>
      <c r="DX103" s="68">
        <f>'Insumo 4'!AE$12+('Insumo 3'!$E72*'Insumo 4'!AE$47)</f>
        <v>0.35282016275102901</v>
      </c>
      <c r="DY103" s="68">
        <f>'Insumo 4'!AF$12+('Insumo 3'!$E72*'Insumo 4'!AF$47)</f>
        <v>0.36724708746709406</v>
      </c>
      <c r="DZ103" s="68">
        <f>'Insumo 4'!AG$12+('Insumo 3'!$E72*'Insumo 4'!AG$47)</f>
        <v>0.38201660085552641</v>
      </c>
      <c r="EA103" s="68">
        <f>'Insumo 4'!AH$12+('Insumo 3'!$E72*'Insumo 4'!AH$47)</f>
        <v>0.39767952029132964</v>
      </c>
      <c r="EB103" s="68">
        <f>'Insumo 4'!AI$12+('Insumo 3'!$E72*'Insumo 4'!AI$47)</f>
        <v>0.40695063944757653</v>
      </c>
      <c r="EC103" s="68">
        <f>'Insumo 4'!AJ$12+('Insumo 3'!$E72*'Insumo 4'!AJ$47)</f>
        <v>0.42277397493000335</v>
      </c>
      <c r="ED103" s="68">
        <f>'Insumo 4'!AK$12+('Insumo 3'!$E72*'Insumo 4'!AK$47)</f>
        <v>0.43617110527966024</v>
      </c>
      <c r="EE103" s="68">
        <f>'Insumo 4'!AL$12+('Insumo 3'!$E72*'Insumo 4'!AL$47)</f>
        <v>0.45353399044587578</v>
      </c>
      <c r="EF103" s="68">
        <f>'Insumo 4'!AM$12+('Insumo 3'!$E72*'Insumo 4'!AM$47)</f>
        <v>0.4702615354586584</v>
      </c>
      <c r="EG103" s="68">
        <f>'Insumo 4'!AN$12+('Insumo 3'!$E72*'Insumo 4'!AN$47)</f>
        <v>0.5006118630636549</v>
      </c>
      <c r="EH103" s="68">
        <f>'Insumo 4'!AO$12+('Insumo 3'!$E72*'Insumo 4'!AO$47)</f>
        <v>0.54786954364566942</v>
      </c>
      <c r="EI103" s="68">
        <f>'Insumo 4'!AP$12+('Insumo 3'!$E72*'Insumo 4'!AP$47)</f>
        <v>0.60532008430937667</v>
      </c>
      <c r="EJ103" s="68">
        <f>'Insumo 4'!AQ$12+('Insumo 3'!$E72*'Insumo 4'!AQ$47)</f>
        <v>0.65554605398273713</v>
      </c>
      <c r="EK103" s="68">
        <f>'Insumo 4'!AR$12+('Insumo 3'!$E72*'Insumo 4'!AR$47)</f>
        <v>0.69294112937653474</v>
      </c>
      <c r="EL103" s="68">
        <f>'Insumo 4'!AS$12+('Insumo 3'!$E72*'Insumo 4'!AS$47)</f>
        <v>0.74041766953833443</v>
      </c>
      <c r="EM103" s="68">
        <f>'Insumo 4'!AT$12+('Insumo 3'!$E72*'Insumo 4'!AT$47)</f>
        <v>0.82143544525750645</v>
      </c>
      <c r="EN103" s="68">
        <f>'Insumo 4'!AU$12+('Insumo 3'!$E72*'Insumo 4'!AU$47)</f>
        <v>0.92065093953432187</v>
      </c>
      <c r="EO103" s="68">
        <f>'Insumo 4'!AV$12+('Insumo 3'!$E72*'Insumo 4'!AV$47)</f>
        <v>1.0246171108651971</v>
      </c>
      <c r="EP103" s="68">
        <f>'Insumo 4'!AW$12+('Insumo 3'!$E72*'Insumo 4'!AW$47)</f>
        <v>1.1220373146852818</v>
      </c>
      <c r="EQ103" s="68">
        <f>'Insumo 4'!AX$12+('Insumo 3'!$E72*'Insumo 4'!AX$47)</f>
        <v>1.2631022853416582</v>
      </c>
      <c r="ER103" s="68">
        <f>'Insumo 4'!AY$12+('Insumo 3'!$E72*'Insumo 4'!AY$47)</f>
        <v>1.4546347888515012</v>
      </c>
      <c r="ES103" s="68">
        <f>'Insumo 4'!AZ$12+('Insumo 3'!$E72*'Insumo 4'!AZ$47)</f>
        <v>1.6790686470165881</v>
      </c>
      <c r="ET103" s="68">
        <f>'Insumo 4'!BA$12+('Insumo 3'!$E72*'Insumo 4'!BA$47)</f>
        <v>1.9231534228081584</v>
      </c>
      <c r="EU103" s="68">
        <f>'Insumo 4'!BB$12+('Insumo 3'!$E72*'Insumo 4'!BB$47)</f>
        <v>2.1974631010342764</v>
      </c>
      <c r="EV103" s="68">
        <f>'Insumo 4'!BC$12+('Insumo 3'!$E72*'Insumo 4'!BC$47)</f>
        <v>2.6551177013917493</v>
      </c>
      <c r="EW103" s="68">
        <f>'Insumo 4'!BD$12+('Insumo 3'!$E72*'Insumo 4'!BD$47)</f>
        <v>3.3933288670540964</v>
      </c>
      <c r="EX103" s="68">
        <f>'Insumo 4'!BE$12+('Insumo 3'!$E72*'Insumo 4'!BE$47)</f>
        <v>4.2998052910898723</v>
      </c>
      <c r="EY103" s="68">
        <f>'Insumo 4'!BF$12+('Insumo 3'!$E72*'Insumo 4'!BF$47)</f>
        <v>5.3948659226224853</v>
      </c>
      <c r="EZ103" s="68">
        <f>'Insumo 4'!BG$12+('Insumo 3'!$E72*'Insumo 4'!BG$47)</f>
        <v>6.4397469751901077</v>
      </c>
      <c r="FA103" s="68">
        <f>'Insumo 4'!BH$12+('Insumo 3'!$E72*'Insumo 4'!BH$47)</f>
        <v>7.9074435696488869</v>
      </c>
      <c r="FB103" s="68">
        <f>'Insumo 4'!BI$12+('Insumo 3'!$E72*'Insumo 4'!BI$47)</f>
        <v>9.9027125904259492</v>
      </c>
      <c r="FC103" s="68">
        <f>'Insumo 4'!BJ$12+('Insumo 3'!$E72*'Insumo 4'!BJ$47)</f>
        <v>12.217699729095362</v>
      </c>
      <c r="FD103" s="68">
        <f>'Insumo 4'!BK$12+('Insumo 3'!$E72*'Insumo 4'!BK$47)</f>
        <v>14.819423690013886</v>
      </c>
      <c r="FE103" s="68">
        <f>'Insumo 4'!BL$12+('Insumo 3'!$E72*'Insumo 4'!BL$47)</f>
        <v>17.383116278336271</v>
      </c>
      <c r="FF103" s="68">
        <f>'Insumo 4'!BM$12+('Insumo 3'!$E72*'Insumo 4'!BM$47)</f>
        <v>20.03880225527103</v>
      </c>
      <c r="FG103" s="68">
        <f>'Insumo 4'!BN$12+('Insumo 3'!$E72*'Insumo 4'!BN$47)</f>
        <v>22.546671121783973</v>
      </c>
      <c r="FH103" s="68">
        <f>'Insumo 4'!BO$12+('Insumo 3'!$E72*'Insumo 4'!BO$47)</f>
        <v>24.815324171327198</v>
      </c>
      <c r="FI103" s="68">
        <f>'Insumo 4'!BP$12+('Insumo 3'!$E72*'Insumo 4'!BP$47)</f>
        <v>26.862052571073587</v>
      </c>
      <c r="FJ103" s="68">
        <f>'Insumo 4'!BQ$12+('Insumo 3'!$E72*'Insumo 4'!BQ$47)</f>
        <v>28.094706543686939</v>
      </c>
      <c r="FK103" s="68">
        <f>'Insumo 4'!BR$12+('Insumo 3'!$E72*'Insumo 4'!BR$47)</f>
        <v>28.583011861047861</v>
      </c>
      <c r="FL103" s="68">
        <f>'Insumo 4'!BS$12+('Insumo 3'!$E72*'Insumo 4'!BS$47)</f>
        <v>28.661610727949441</v>
      </c>
      <c r="FM103" s="68">
        <f>'Insumo 4'!BT$12+('Insumo 3'!$E72*'Insumo 4'!BT$47)</f>
        <v>28.614965172678613</v>
      </c>
      <c r="FN103" s="68">
        <f>'Insumo 4'!BU$12+('Insumo 3'!$E72*'Insumo 4'!BU$47)</f>
        <v>28.510757143032549</v>
      </c>
      <c r="FO103" s="68">
        <f>'Insumo 4'!BV$12+('Insumo 3'!$E72*'Insumo 4'!BV$47)</f>
        <v>28.324241622041047</v>
      </c>
      <c r="FP103" s="68">
        <f>'Insumo 4'!BW$12+('Insumo 3'!$E72*'Insumo 4'!BW$47)</f>
        <v>28.161155426784841</v>
      </c>
      <c r="FQ103" s="68">
        <f>'Insumo 4'!BX$12+('Insumo 3'!$E72*'Insumo 4'!BX$47)</f>
        <v>28.098963033155503</v>
      </c>
      <c r="FR103" s="68">
        <f>'Insumo 4'!BY$12+('Insumo 3'!$E72*'Insumo 4'!BY$47)</f>
        <v>27.963324682298502</v>
      </c>
      <c r="FS103" s="68">
        <f>'Insumo 4'!BZ$12+('Insumo 3'!$E72*'Insumo 4'!BZ$47)</f>
        <v>27.921217307523801</v>
      </c>
      <c r="FT103" s="68">
        <f>'Insumo 4'!CA$12+('Insumo 3'!$E72*'Insumo 4'!CA$47)</f>
        <v>27.726553951145423</v>
      </c>
      <c r="FU103" s="68">
        <f>'Insumo 4'!CB$12+('Insumo 3'!$E72*'Insumo 4'!CB$47)</f>
        <v>27.565870316939503</v>
      </c>
      <c r="FV103" s="68">
        <f>'Insumo 4'!CC$12+('Insumo 3'!$E72*'Insumo 4'!CC$47)</f>
        <v>27.452008924470618</v>
      </c>
      <c r="FW103" s="68">
        <f>'Insumo 4'!CD$12+('Insumo 3'!$E72*'Insumo 4'!CD$47)</f>
        <v>27.408097398229682</v>
      </c>
      <c r="FX103" s="68">
        <f>'Insumo 4'!CE$12+('Insumo 3'!$E72*'Insumo 4'!CE$47)</f>
        <v>27.210635369580832</v>
      </c>
      <c r="FY103" s="68">
        <f>'Insumo 4'!CF$12+('Insumo 3'!$E72*'Insumo 4'!CF$47)</f>
        <v>27.08994859213594</v>
      </c>
      <c r="FZ103" s="68">
        <f>'Insumo 4'!CG$12+('Insumo 3'!$E72*'Insumo 4'!CG$47)</f>
        <v>26.969261814691048</v>
      </c>
      <c r="GA103" s="68">
        <f>'Insumo 4'!CH$12+('Insumo 3'!$E72*'Insumo 4'!CH$47)</f>
        <v>26.848575037246153</v>
      </c>
      <c r="GB103" s="68">
        <f>'Insumo 4'!CI$12+('Insumo 3'!$E72*'Insumo 4'!CI$47)</f>
        <v>26.727888259801261</v>
      </c>
      <c r="GC103" s="68">
        <f>'Insumo 4'!CJ$12+('Insumo 3'!$E72*'Insumo 4'!CJ$47)</f>
        <v>26.60720148235637</v>
      </c>
      <c r="GD103" s="68">
        <f>'Insumo 4'!CK$12+('Insumo 3'!$E72*'Insumo 4'!CK$47)</f>
        <v>26.486514704911471</v>
      </c>
      <c r="GE103" s="68">
        <f>'Insumo 4'!CL$12+('Insumo 3'!$E72*'Insumo 4'!CL$47)</f>
        <v>26.365827927466583</v>
      </c>
      <c r="GF103" s="68">
        <f>'Insumo 4'!CM$12+('Insumo 3'!$E72*'Insumo 4'!CM$47)</f>
        <v>26.245141150021691</v>
      </c>
      <c r="GG103" s="68">
        <f>'Insumo 4'!CN$12+('Insumo 3'!$E72*'Insumo 4'!CN$47)</f>
        <v>26.1244543725768</v>
      </c>
    </row>
    <row r="104" spans="1:189">
      <c r="A104">
        <f>'Población %'!A149</f>
        <v>2088</v>
      </c>
      <c r="B104" s="67">
        <f>'Población %'!B149*CU104</f>
        <v>3.6940709100051635E-4</v>
      </c>
      <c r="C104" s="67">
        <f>'Población %'!C149*CV104</f>
        <v>3.9252469805792494E-4</v>
      </c>
      <c r="D104" s="67">
        <f>'Población %'!D149*CW104</f>
        <v>4.2800958599581798E-4</v>
      </c>
      <c r="E104" s="67">
        <f>'Población %'!E149*CX104</f>
        <v>4.700500570223904E-4</v>
      </c>
      <c r="F104" s="67">
        <f>'Población %'!F149*CY104</f>
        <v>5.0559569184494989E-4</v>
      </c>
      <c r="G104" s="67">
        <f>'Población %'!G149*CZ104</f>
        <v>5.4026439313287179E-4</v>
      </c>
      <c r="H104" s="67">
        <f>'Población %'!H149*DA104</f>
        <v>5.9096195620354764E-4</v>
      </c>
      <c r="I104" s="67">
        <f>'Población %'!I149*DB104</f>
        <v>6.4116856830550423E-4</v>
      </c>
      <c r="J104" s="67">
        <f>'Población %'!J149*DC104</f>
        <v>6.8568203842732367E-4</v>
      </c>
      <c r="K104" s="67">
        <f>'Población %'!K149*DD104</f>
        <v>7.1861873088458525E-4</v>
      </c>
      <c r="L104" s="67">
        <f>'Población %'!L149*DE104</f>
        <v>7.5218237016823255E-4</v>
      </c>
      <c r="M104" s="67">
        <f>'Población %'!M149*DF104</f>
        <v>7.8714719133293959E-4</v>
      </c>
      <c r="N104" s="67">
        <f>'Población %'!N149*DG104</f>
        <v>8.6868956868641389E-4</v>
      </c>
      <c r="O104" s="67">
        <f>'Población %'!O149*DH104</f>
        <v>9.9957779923652394E-4</v>
      </c>
      <c r="P104" s="67">
        <f>'Población %'!P149*DI104</f>
        <v>1.1901994045744571E-3</v>
      </c>
      <c r="Q104" s="67">
        <f>'Población %'!Q149*DJ104</f>
        <v>1.4562667207537873E-3</v>
      </c>
      <c r="R104" s="67">
        <f>'Población %'!R149*DK104</f>
        <v>2.0375983867608966E-3</v>
      </c>
      <c r="S104" s="67">
        <f>'Población %'!S149*DL104</f>
        <v>2.3857711333272304E-3</v>
      </c>
      <c r="T104" s="67">
        <f>'Población %'!T149*DM104</f>
        <v>2.6397590185477551E-3</v>
      </c>
      <c r="U104" s="67">
        <f>'Población %'!U149*DN104</f>
        <v>2.7474238837974585E-3</v>
      </c>
      <c r="V104" s="67">
        <f>'Población %'!V149*DO104</f>
        <v>2.8099864462338008E-3</v>
      </c>
      <c r="W104" s="67">
        <f>'Población %'!W149*DP104</f>
        <v>2.7535289077612211E-3</v>
      </c>
      <c r="X104" s="67">
        <f>'Población %'!X149*DQ104</f>
        <v>2.770046546282507E-3</v>
      </c>
      <c r="Y104" s="67">
        <f>'Población %'!Y149*DR104</f>
        <v>2.8672538264346596E-3</v>
      </c>
      <c r="Z104" s="67">
        <f>'Población %'!Z149*DS104</f>
        <v>2.9361082795548062E-3</v>
      </c>
      <c r="AA104" s="67">
        <f>'Población %'!AA149*DT104</f>
        <v>3.0084736094953615E-3</v>
      </c>
      <c r="AB104" s="67">
        <f>'Población %'!AB149*DU104</f>
        <v>3.1096648170218177E-3</v>
      </c>
      <c r="AC104" s="67">
        <f>'Población %'!AC149*DV104</f>
        <v>3.1699874934017352E-3</v>
      </c>
      <c r="AD104" s="67">
        <f>'Población %'!AD149*DW104</f>
        <v>3.2221814137300339E-3</v>
      </c>
      <c r="AE104" s="67">
        <f>'Población %'!AE149*DX104</f>
        <v>3.3684213617647687E-3</v>
      </c>
      <c r="AF104" s="67">
        <f>'Población %'!AF149*DY104</f>
        <v>3.5337578898828382E-3</v>
      </c>
      <c r="AG104" s="67">
        <f>'Población %'!AG149*DZ104</f>
        <v>3.7074148530527565E-3</v>
      </c>
      <c r="AH104" s="67">
        <f>'Población %'!AH149*EA104</f>
        <v>3.8944101611697E-3</v>
      </c>
      <c r="AI104" s="67">
        <f>'Población %'!AI149*EB104</f>
        <v>4.0224758061507817E-3</v>
      </c>
      <c r="AJ104" s="67">
        <f>'Población %'!AJ149*EC104</f>
        <v>4.2190561529708535E-3</v>
      </c>
      <c r="AK104" s="67">
        <f>'Población %'!AK149*ED104</f>
        <v>4.3941222650491244E-3</v>
      </c>
      <c r="AL104" s="67">
        <f>'Población %'!AL149*EE104</f>
        <v>4.6111568373653194E-3</v>
      </c>
      <c r="AM104" s="67">
        <f>'Población %'!AM149*EF104</f>
        <v>4.82447266787254E-3</v>
      </c>
      <c r="AN104" s="67">
        <f>'Población %'!AN149*EG104</f>
        <v>5.1833225840152543E-3</v>
      </c>
      <c r="AO104" s="67">
        <f>'Población %'!AO149*EH104</f>
        <v>5.7262744296575074E-3</v>
      </c>
      <c r="AP104" s="67">
        <f>'Población %'!AP149*EI104</f>
        <v>6.3849203380064749E-3</v>
      </c>
      <c r="AQ104" s="67">
        <f>'Población %'!AQ149*EJ104</f>
        <v>6.9752234114924573E-3</v>
      </c>
      <c r="AR104" s="67">
        <f>'Población %'!AR149*EK104</f>
        <v>7.4363395275005243E-3</v>
      </c>
      <c r="AS104" s="67">
        <f>'Población %'!AS149*EL104</f>
        <v>8.0159302899486355E-3</v>
      </c>
      <c r="AT104" s="67">
        <f>'Población %'!AT149*EM104</f>
        <v>8.973926789718872E-3</v>
      </c>
      <c r="AU104" s="67">
        <f>'Población %'!AU149*EN104</f>
        <v>1.0151467605162242E-2</v>
      </c>
      <c r="AV104" s="67">
        <f>'Población %'!AV149*EO104</f>
        <v>1.140594488084842E-2</v>
      </c>
      <c r="AW104" s="67">
        <f>'Población %'!AW149*EP104</f>
        <v>1.2613868509454066E-2</v>
      </c>
      <c r="AX104" s="67">
        <f>'Población %'!AX149*EQ104</f>
        <v>1.4343931224503888E-2</v>
      </c>
      <c r="AY104" s="67">
        <f>'Población %'!AY149*ER104</f>
        <v>1.6689289324463889E-2</v>
      </c>
      <c r="AZ104" s="67">
        <f>'Población %'!AZ149*ES104</f>
        <v>1.9482668537001743E-2</v>
      </c>
      <c r="BA104" s="67">
        <f>'Población %'!BA149*ET104</f>
        <v>2.2599402906497833E-2</v>
      </c>
      <c r="BB104" s="67">
        <f>'Población %'!BB149*EU104</f>
        <v>2.6176207007716487E-2</v>
      </c>
      <c r="BC104" s="67">
        <f>'Población %'!BC149*EV104</f>
        <v>3.2056149640346636E-2</v>
      </c>
      <c r="BD104" s="67">
        <f>'Población %'!BD149*EW104</f>
        <v>4.1515666617749789E-2</v>
      </c>
      <c r="BE104" s="67">
        <f>'Población %'!BE149*EX104</f>
        <v>5.3336931734427939E-2</v>
      </c>
      <c r="BF104" s="67">
        <f>'Población %'!BF149*EY104</f>
        <v>6.7902085572683221E-2</v>
      </c>
      <c r="BG104" s="67">
        <f>'Población %'!BG149*EZ104</f>
        <v>8.2256384699345417E-2</v>
      </c>
      <c r="BH104" s="67">
        <f>'Población %'!BH149*FA104</f>
        <v>0.10242362503647978</v>
      </c>
      <c r="BI104" s="67">
        <f>'Población %'!BI149*FB104</f>
        <v>0.12994610034363874</v>
      </c>
      <c r="BJ104" s="67">
        <f>'Población %'!BJ149*FC104</f>
        <v>0.16234807514905022</v>
      </c>
      <c r="BK104" s="67">
        <f>'Población %'!BK149*FD104</f>
        <v>0.1993131549557175</v>
      </c>
      <c r="BL104" s="67">
        <f>'Población %'!BL149*FE104</f>
        <v>0.23641572523497562</v>
      </c>
      <c r="BM104" s="67">
        <f>'Población %'!BM149*FF104</f>
        <v>0.27516580668384027</v>
      </c>
      <c r="BN104" s="67">
        <f>'Población %'!BN149*FG104</f>
        <v>0.31212031190135248</v>
      </c>
      <c r="BO104" s="67">
        <f>'Población %'!BO149*FH104</f>
        <v>0.34540441953185763</v>
      </c>
      <c r="BP104" s="67">
        <f>'Población %'!BP149*FI104</f>
        <v>0.37470327302836881</v>
      </c>
      <c r="BQ104" s="67">
        <f>'Población %'!BQ149*FJ104</f>
        <v>0.3915678511386505</v>
      </c>
      <c r="BR104" s="67">
        <f>'Población %'!BR149*FK104</f>
        <v>0.39742341360308353</v>
      </c>
      <c r="BS104" s="67">
        <f>'Población %'!BS149*FL104</f>
        <v>0.39704051055839124</v>
      </c>
      <c r="BT104" s="67">
        <f>'Población %'!BT149*FM104</f>
        <v>0.39318398248964842</v>
      </c>
      <c r="BU104" s="67">
        <f>'Población %'!BU149*FN104</f>
        <v>0.38634373228176044</v>
      </c>
      <c r="BV104" s="67">
        <f>'Población %'!BV149*FO104</f>
        <v>0.37686721886541846</v>
      </c>
      <c r="BW104" s="67">
        <f>'Población %'!BW149*FP104</f>
        <v>0.36720821967380274</v>
      </c>
      <c r="BX104" s="67">
        <f>'Población %'!BX149*FQ104</f>
        <v>0.3580668191962384</v>
      </c>
      <c r="BY104" s="67">
        <f>'Población %'!BY149*FR104</f>
        <v>0.34839672647128783</v>
      </c>
      <c r="BZ104" s="67">
        <f>'Población %'!BZ149*FS104</f>
        <v>0.34096137651216368</v>
      </c>
      <c r="CA104" s="67">
        <f>'Población %'!CA149*FT104</f>
        <v>0.33216249026080408</v>
      </c>
      <c r="CB104" s="67">
        <f>'Población %'!CB149*FU104</f>
        <v>0.32310596122588459</v>
      </c>
      <c r="CC104" s="67">
        <f>'Población %'!CC149*FV104</f>
        <v>0.31419811561003158</v>
      </c>
      <c r="CD104" s="67">
        <f>'Población %'!CD149*FW104</f>
        <v>0.3052926198076068</v>
      </c>
      <c r="CE104" s="67">
        <f>'Población %'!CE149*FX104</f>
        <v>0.29363483956143582</v>
      </c>
      <c r="CF104" s="67">
        <f>'Población %'!CF149*FY104</f>
        <v>0.28204987731445863</v>
      </c>
      <c r="CG104" s="67">
        <f>'Población %'!CG149*FZ104</f>
        <v>0.27001570344944281</v>
      </c>
      <c r="CH104" s="67">
        <f>'Población %'!CH149*GA104</f>
        <v>0.2572436954545223</v>
      </c>
      <c r="CI104" s="67">
        <f>'Población %'!CI149*GB104</f>
        <v>0.24483157035254094</v>
      </c>
      <c r="CJ104" s="67">
        <f>'Población %'!CJ149*GC104</f>
        <v>0.23328539655071728</v>
      </c>
      <c r="CK104" s="67">
        <f>'Población %'!CK149*GD104</f>
        <v>0.22192485522743471</v>
      </c>
      <c r="CL104" s="67">
        <f>'Población %'!CL149*GE104</f>
        <v>0.20946736822495271</v>
      </c>
      <c r="CM104" s="67">
        <f>'Población %'!CM149*GF104</f>
        <v>0.20111177488495297</v>
      </c>
      <c r="CN104" s="67">
        <f>'Población %'!CN149*GG104</f>
        <v>0.18710390679888225</v>
      </c>
      <c r="CP104" s="72">
        <f t="shared" si="3"/>
        <v>10.113983870633193</v>
      </c>
      <c r="CQ104" s="83">
        <f>100*'Población %'!CR149</f>
        <v>29.676998118756632</v>
      </c>
      <c r="CR104" s="83">
        <f t="shared" si="4"/>
        <v>34.08021198829033</v>
      </c>
      <c r="CT104">
        <f t="shared" si="5"/>
        <v>2088</v>
      </c>
      <c r="CU104" s="68">
        <f>'Insumo 4'!B$12+('Insumo 3'!$E73*'Insumo 4'!B$47)</f>
        <v>4.5238405240961899E-2</v>
      </c>
      <c r="CV104" s="68">
        <f>'Insumo 4'!C$12+('Insumo 3'!$E73*'Insumo 4'!C$47)</f>
        <v>4.7624789908695252E-2</v>
      </c>
      <c r="CW104" s="68">
        <f>'Insumo 4'!D$12+('Insumo 3'!$E73*'Insumo 4'!D$47)</f>
        <v>5.142850241190651E-2</v>
      </c>
      <c r="CX104" s="68">
        <f>'Insumo 4'!E$12+('Insumo 3'!$E73*'Insumo 4'!E$47)</f>
        <v>5.5890327033823843E-2</v>
      </c>
      <c r="CY104" s="68">
        <f>'Insumo 4'!F$12+('Insumo 3'!$E73*'Insumo 4'!F$47)</f>
        <v>5.9531112529966367E-2</v>
      </c>
      <c r="CZ104" s="68">
        <f>'Insumo 4'!G$12+('Insumo 3'!$E73*'Insumo 4'!G$47)</f>
        <v>6.2998056008613704E-2</v>
      </c>
      <c r="DA104" s="68">
        <f>'Insumo 4'!H$12+('Insumo 3'!$E73*'Insumo 4'!H$47)</f>
        <v>6.8258300992388346E-2</v>
      </c>
      <c r="DB104" s="68">
        <f>'Insumo 4'!I$12+('Insumo 3'!$E73*'Insumo 4'!I$47)</f>
        <v>7.3383573530023755E-2</v>
      </c>
      <c r="DC104" s="68">
        <f>'Insumo 4'!J$12+('Insumo 3'!$E73*'Insumo 4'!J$47)</f>
        <v>7.7786644592550622E-2</v>
      </c>
      <c r="DD104" s="68">
        <f>'Insumo 4'!K$12+('Insumo 3'!$E73*'Insumo 4'!K$47)</f>
        <v>8.081915033447179E-2</v>
      </c>
      <c r="DE104" s="68">
        <f>'Insumo 4'!L$12+('Insumo 3'!$E73*'Insumo 4'!L$47)</f>
        <v>8.3984680229590616E-2</v>
      </c>
      <c r="DF104" s="68">
        <f>'Insumo 4'!M$12+('Insumo 3'!$E73*'Insumo 4'!M$47)</f>
        <v>8.7428368253298985E-2</v>
      </c>
      <c r="DG104" s="68">
        <f>'Insumo 4'!N$12+('Insumo 3'!$E73*'Insumo 4'!N$47)</f>
        <v>9.6120733472261466E-2</v>
      </c>
      <c r="DH104" s="68">
        <f>'Insumo 4'!O$12+('Insumo 3'!$E73*'Insumo 4'!O$47)</f>
        <v>0.11020260621085587</v>
      </c>
      <c r="DI104" s="68">
        <f>'Insumo 4'!P$12+('Insumo 3'!$E73*'Insumo 4'!P$47)</f>
        <v>0.13077566396734541</v>
      </c>
      <c r="DJ104" s="68">
        <f>'Insumo 4'!Q$12+('Insumo 3'!$E73*'Insumo 4'!Q$47)</f>
        <v>0.15961115220086369</v>
      </c>
      <c r="DK104" s="68">
        <f>'Insumo 4'!R$12+('Insumo 3'!$E73*'Insumo 4'!R$47)</f>
        <v>0.22299124965101277</v>
      </c>
      <c r="DL104" s="68">
        <f>'Insumo 4'!S$12+('Insumo 3'!$E73*'Insumo 4'!S$47)</f>
        <v>0.26086773375780786</v>
      </c>
      <c r="DM104" s="68">
        <f>'Insumo 4'!T$12+('Insumo 3'!$E73*'Insumo 4'!T$47)</f>
        <v>0.28840598241193688</v>
      </c>
      <c r="DN104" s="68">
        <f>'Insumo 4'!U$12+('Insumo 3'!$E73*'Insumo 4'!U$47)</f>
        <v>0.29993206538972628</v>
      </c>
      <c r="DO104" s="68">
        <f>'Insumo 4'!V$12+('Insumo 3'!$E73*'Insumo 4'!V$47)</f>
        <v>0.30640537937066109</v>
      </c>
      <c r="DP104" s="68">
        <f>'Insumo 4'!W$12+('Insumo 3'!$E73*'Insumo 4'!W$47)</f>
        <v>0.29968829956237625</v>
      </c>
      <c r="DQ104" s="68">
        <f>'Insumo 4'!X$12+('Insumo 3'!$E73*'Insumo 4'!X$47)</f>
        <v>0.30071735484613715</v>
      </c>
      <c r="DR104" s="68">
        <f>'Insumo 4'!Y$12+('Insumo 3'!$E73*'Insumo 4'!Y$47)</f>
        <v>0.31041179970295152</v>
      </c>
      <c r="DS104" s="68">
        <f>'Insumo 4'!Z$12+('Insumo 3'!$E73*'Insumo 4'!Z$47)</f>
        <v>0.31691767964031697</v>
      </c>
      <c r="DT104" s="68">
        <f>'Insumo 4'!AA$12+('Insumo 3'!$E73*'Insumo 4'!AA$47)</f>
        <v>0.32341056245089977</v>
      </c>
      <c r="DU104" s="68">
        <f>'Insumo 4'!AB$12+('Insumo 3'!$E73*'Insumo 4'!AB$47)</f>
        <v>0.33247417078228803</v>
      </c>
      <c r="DV104" s="68">
        <f>'Insumo 4'!AC$12+('Insumo 3'!$E73*'Insumo 4'!AC$47)</f>
        <v>0.33672525866673675</v>
      </c>
      <c r="DW104" s="68">
        <f>'Insumo 4'!AD$12+('Insumo 3'!$E73*'Insumo 4'!AD$47)</f>
        <v>0.33994050763646272</v>
      </c>
      <c r="DX104" s="68">
        <f>'Insumo 4'!AE$12+('Insumo 3'!$E73*'Insumo 4'!AE$47)</f>
        <v>0.35282016275102901</v>
      </c>
      <c r="DY104" s="68">
        <f>'Insumo 4'!AF$12+('Insumo 3'!$E73*'Insumo 4'!AF$47)</f>
        <v>0.36724708746709406</v>
      </c>
      <c r="DZ104" s="68">
        <f>'Insumo 4'!AG$12+('Insumo 3'!$E73*'Insumo 4'!AG$47)</f>
        <v>0.38201660085552641</v>
      </c>
      <c r="EA104" s="68">
        <f>'Insumo 4'!AH$12+('Insumo 3'!$E73*'Insumo 4'!AH$47)</f>
        <v>0.39767952029132964</v>
      </c>
      <c r="EB104" s="68">
        <f>'Insumo 4'!AI$12+('Insumo 3'!$E73*'Insumo 4'!AI$47)</f>
        <v>0.40695063944757653</v>
      </c>
      <c r="EC104" s="68">
        <f>'Insumo 4'!AJ$12+('Insumo 3'!$E73*'Insumo 4'!AJ$47)</f>
        <v>0.42277397493000335</v>
      </c>
      <c r="ED104" s="68">
        <f>'Insumo 4'!AK$12+('Insumo 3'!$E73*'Insumo 4'!AK$47)</f>
        <v>0.43617110527966024</v>
      </c>
      <c r="EE104" s="68">
        <f>'Insumo 4'!AL$12+('Insumo 3'!$E73*'Insumo 4'!AL$47)</f>
        <v>0.45353399044587578</v>
      </c>
      <c r="EF104" s="68">
        <f>'Insumo 4'!AM$12+('Insumo 3'!$E73*'Insumo 4'!AM$47)</f>
        <v>0.4702615354586584</v>
      </c>
      <c r="EG104" s="68">
        <f>'Insumo 4'!AN$12+('Insumo 3'!$E73*'Insumo 4'!AN$47)</f>
        <v>0.5006118630636549</v>
      </c>
      <c r="EH104" s="68">
        <f>'Insumo 4'!AO$12+('Insumo 3'!$E73*'Insumo 4'!AO$47)</f>
        <v>0.54786954364566942</v>
      </c>
      <c r="EI104" s="68">
        <f>'Insumo 4'!AP$12+('Insumo 3'!$E73*'Insumo 4'!AP$47)</f>
        <v>0.60532008430937667</v>
      </c>
      <c r="EJ104" s="68">
        <f>'Insumo 4'!AQ$12+('Insumo 3'!$E73*'Insumo 4'!AQ$47)</f>
        <v>0.65554605398273713</v>
      </c>
      <c r="EK104" s="68">
        <f>'Insumo 4'!AR$12+('Insumo 3'!$E73*'Insumo 4'!AR$47)</f>
        <v>0.69294112937653474</v>
      </c>
      <c r="EL104" s="68">
        <f>'Insumo 4'!AS$12+('Insumo 3'!$E73*'Insumo 4'!AS$47)</f>
        <v>0.74041766953833443</v>
      </c>
      <c r="EM104" s="68">
        <f>'Insumo 4'!AT$12+('Insumo 3'!$E73*'Insumo 4'!AT$47)</f>
        <v>0.82143544525750645</v>
      </c>
      <c r="EN104" s="68">
        <f>'Insumo 4'!AU$12+('Insumo 3'!$E73*'Insumo 4'!AU$47)</f>
        <v>0.92065093953432187</v>
      </c>
      <c r="EO104" s="68">
        <f>'Insumo 4'!AV$12+('Insumo 3'!$E73*'Insumo 4'!AV$47)</f>
        <v>1.0246171108651971</v>
      </c>
      <c r="EP104" s="68">
        <f>'Insumo 4'!AW$12+('Insumo 3'!$E73*'Insumo 4'!AW$47)</f>
        <v>1.1220373146852818</v>
      </c>
      <c r="EQ104" s="68">
        <f>'Insumo 4'!AX$12+('Insumo 3'!$E73*'Insumo 4'!AX$47)</f>
        <v>1.2631022853416582</v>
      </c>
      <c r="ER104" s="68">
        <f>'Insumo 4'!AY$12+('Insumo 3'!$E73*'Insumo 4'!AY$47)</f>
        <v>1.4546347888515012</v>
      </c>
      <c r="ES104" s="68">
        <f>'Insumo 4'!AZ$12+('Insumo 3'!$E73*'Insumo 4'!AZ$47)</f>
        <v>1.6790686470165881</v>
      </c>
      <c r="ET104" s="68">
        <f>'Insumo 4'!BA$12+('Insumo 3'!$E73*'Insumo 4'!BA$47)</f>
        <v>1.9231534228081584</v>
      </c>
      <c r="EU104" s="68">
        <f>'Insumo 4'!BB$12+('Insumo 3'!$E73*'Insumo 4'!BB$47)</f>
        <v>2.1974631010342764</v>
      </c>
      <c r="EV104" s="68">
        <f>'Insumo 4'!BC$12+('Insumo 3'!$E73*'Insumo 4'!BC$47)</f>
        <v>2.6551177013917493</v>
      </c>
      <c r="EW104" s="68">
        <f>'Insumo 4'!BD$12+('Insumo 3'!$E73*'Insumo 4'!BD$47)</f>
        <v>3.3933288670540964</v>
      </c>
      <c r="EX104" s="68">
        <f>'Insumo 4'!BE$12+('Insumo 3'!$E73*'Insumo 4'!BE$47)</f>
        <v>4.2998052910898723</v>
      </c>
      <c r="EY104" s="68">
        <f>'Insumo 4'!BF$12+('Insumo 3'!$E73*'Insumo 4'!BF$47)</f>
        <v>5.3948659226224853</v>
      </c>
      <c r="EZ104" s="68">
        <f>'Insumo 4'!BG$12+('Insumo 3'!$E73*'Insumo 4'!BG$47)</f>
        <v>6.4397469751901077</v>
      </c>
      <c r="FA104" s="68">
        <f>'Insumo 4'!BH$12+('Insumo 3'!$E73*'Insumo 4'!BH$47)</f>
        <v>7.9074435696488869</v>
      </c>
      <c r="FB104" s="68">
        <f>'Insumo 4'!BI$12+('Insumo 3'!$E73*'Insumo 4'!BI$47)</f>
        <v>9.9027125904259492</v>
      </c>
      <c r="FC104" s="68">
        <f>'Insumo 4'!BJ$12+('Insumo 3'!$E73*'Insumo 4'!BJ$47)</f>
        <v>12.217699729095362</v>
      </c>
      <c r="FD104" s="68">
        <f>'Insumo 4'!BK$12+('Insumo 3'!$E73*'Insumo 4'!BK$47)</f>
        <v>14.819423690013886</v>
      </c>
      <c r="FE104" s="68">
        <f>'Insumo 4'!BL$12+('Insumo 3'!$E73*'Insumo 4'!BL$47)</f>
        <v>17.383116278336271</v>
      </c>
      <c r="FF104" s="68">
        <f>'Insumo 4'!BM$12+('Insumo 3'!$E73*'Insumo 4'!BM$47)</f>
        <v>20.03880225527103</v>
      </c>
      <c r="FG104" s="68">
        <f>'Insumo 4'!BN$12+('Insumo 3'!$E73*'Insumo 4'!BN$47)</f>
        <v>22.546671121783973</v>
      </c>
      <c r="FH104" s="68">
        <f>'Insumo 4'!BO$12+('Insumo 3'!$E73*'Insumo 4'!BO$47)</f>
        <v>24.815324171327198</v>
      </c>
      <c r="FI104" s="68">
        <f>'Insumo 4'!BP$12+('Insumo 3'!$E73*'Insumo 4'!BP$47)</f>
        <v>26.862052571073587</v>
      </c>
      <c r="FJ104" s="68">
        <f>'Insumo 4'!BQ$12+('Insumo 3'!$E73*'Insumo 4'!BQ$47)</f>
        <v>28.094706543686939</v>
      </c>
      <c r="FK104" s="68">
        <f>'Insumo 4'!BR$12+('Insumo 3'!$E73*'Insumo 4'!BR$47)</f>
        <v>28.583011861047861</v>
      </c>
      <c r="FL104" s="68">
        <f>'Insumo 4'!BS$12+('Insumo 3'!$E73*'Insumo 4'!BS$47)</f>
        <v>28.661610727949441</v>
      </c>
      <c r="FM104" s="68">
        <f>'Insumo 4'!BT$12+('Insumo 3'!$E73*'Insumo 4'!BT$47)</f>
        <v>28.614965172678613</v>
      </c>
      <c r="FN104" s="68">
        <f>'Insumo 4'!BU$12+('Insumo 3'!$E73*'Insumo 4'!BU$47)</f>
        <v>28.510757143032549</v>
      </c>
      <c r="FO104" s="68">
        <f>'Insumo 4'!BV$12+('Insumo 3'!$E73*'Insumo 4'!BV$47)</f>
        <v>28.324241622041047</v>
      </c>
      <c r="FP104" s="68">
        <f>'Insumo 4'!BW$12+('Insumo 3'!$E73*'Insumo 4'!BW$47)</f>
        <v>28.161155426784841</v>
      </c>
      <c r="FQ104" s="68">
        <f>'Insumo 4'!BX$12+('Insumo 3'!$E73*'Insumo 4'!BX$47)</f>
        <v>28.098963033155503</v>
      </c>
      <c r="FR104" s="68">
        <f>'Insumo 4'!BY$12+('Insumo 3'!$E73*'Insumo 4'!BY$47)</f>
        <v>27.963324682298502</v>
      </c>
      <c r="FS104" s="68">
        <f>'Insumo 4'!BZ$12+('Insumo 3'!$E73*'Insumo 4'!BZ$47)</f>
        <v>27.921217307523801</v>
      </c>
      <c r="FT104" s="68">
        <f>'Insumo 4'!CA$12+('Insumo 3'!$E73*'Insumo 4'!CA$47)</f>
        <v>27.726553951145423</v>
      </c>
      <c r="FU104" s="68">
        <f>'Insumo 4'!CB$12+('Insumo 3'!$E73*'Insumo 4'!CB$47)</f>
        <v>27.565870316939503</v>
      </c>
      <c r="FV104" s="68">
        <f>'Insumo 4'!CC$12+('Insumo 3'!$E73*'Insumo 4'!CC$47)</f>
        <v>27.452008924470618</v>
      </c>
      <c r="FW104" s="68">
        <f>'Insumo 4'!CD$12+('Insumo 3'!$E73*'Insumo 4'!CD$47)</f>
        <v>27.408097398229682</v>
      </c>
      <c r="FX104" s="68">
        <f>'Insumo 4'!CE$12+('Insumo 3'!$E73*'Insumo 4'!CE$47)</f>
        <v>27.210635369580832</v>
      </c>
      <c r="FY104" s="68">
        <f>'Insumo 4'!CF$12+('Insumo 3'!$E73*'Insumo 4'!CF$47)</f>
        <v>27.08994859213594</v>
      </c>
      <c r="FZ104" s="68">
        <f>'Insumo 4'!CG$12+('Insumo 3'!$E73*'Insumo 4'!CG$47)</f>
        <v>26.969261814691048</v>
      </c>
      <c r="GA104" s="68">
        <f>'Insumo 4'!CH$12+('Insumo 3'!$E73*'Insumo 4'!CH$47)</f>
        <v>26.848575037246153</v>
      </c>
      <c r="GB104" s="68">
        <f>'Insumo 4'!CI$12+('Insumo 3'!$E73*'Insumo 4'!CI$47)</f>
        <v>26.727888259801261</v>
      </c>
      <c r="GC104" s="68">
        <f>'Insumo 4'!CJ$12+('Insumo 3'!$E73*'Insumo 4'!CJ$47)</f>
        <v>26.60720148235637</v>
      </c>
      <c r="GD104" s="68">
        <f>'Insumo 4'!CK$12+('Insumo 3'!$E73*'Insumo 4'!CK$47)</f>
        <v>26.486514704911471</v>
      </c>
      <c r="GE104" s="68">
        <f>'Insumo 4'!CL$12+('Insumo 3'!$E73*'Insumo 4'!CL$47)</f>
        <v>26.365827927466583</v>
      </c>
      <c r="GF104" s="68">
        <f>'Insumo 4'!CM$12+('Insumo 3'!$E73*'Insumo 4'!CM$47)</f>
        <v>26.245141150021691</v>
      </c>
      <c r="GG104" s="68">
        <f>'Insumo 4'!CN$12+('Insumo 3'!$E73*'Insumo 4'!CN$47)</f>
        <v>26.1244543725768</v>
      </c>
    </row>
    <row r="105" spans="1:189">
      <c r="A105">
        <f>'Población %'!A150</f>
        <v>2089</v>
      </c>
      <c r="B105" s="67">
        <f>'Población %'!B150*CU105</f>
        <v>3.678602625577465E-4</v>
      </c>
      <c r="C105" s="67">
        <f>'Población %'!C150*CV105</f>
        <v>3.9085083761417272E-4</v>
      </c>
      <c r="D105" s="67">
        <f>'Población %'!D150*CW105</f>
        <v>4.2619301199882609E-4</v>
      </c>
      <c r="E105" s="67">
        <f>'Población %'!E150*CX105</f>
        <v>4.6785634261805291E-4</v>
      </c>
      <c r="F105" s="67">
        <f>'Población %'!F150*CY105</f>
        <v>5.0362009085954643E-4</v>
      </c>
      <c r="G105" s="67">
        <f>'Población %'!G150*CZ105</f>
        <v>5.3830264927616684E-4</v>
      </c>
      <c r="H105" s="67">
        <f>'Población %'!H150*DA105</f>
        <v>5.8900018318239862E-4</v>
      </c>
      <c r="I105" s="67">
        <f>'Población %'!I150*DB105</f>
        <v>6.3926040836002451E-4</v>
      </c>
      <c r="J105" s="67">
        <f>'Población %'!J150*DC105</f>
        <v>6.8370017867605711E-4</v>
      </c>
      <c r="K105" s="67">
        <f>'Población %'!K150*DD105</f>
        <v>7.1646823924835664E-4</v>
      </c>
      <c r="L105" s="67">
        <f>'Población %'!L150*DE105</f>
        <v>7.5080772491614169E-4</v>
      </c>
      <c r="M105" s="67">
        <f>'Población %'!M150*DF105</f>
        <v>7.8670598664211508E-4</v>
      </c>
      <c r="N105" s="67">
        <f>'Población %'!N150*DG105</f>
        <v>8.6841773731148196E-4</v>
      </c>
      <c r="O105" s="67">
        <f>'Población %'!O150*DH105</f>
        <v>9.9787788204486715E-4</v>
      </c>
      <c r="P105" s="67">
        <f>'Población %'!P150*DI105</f>
        <v>1.1866748460050837E-3</v>
      </c>
      <c r="Q105" s="67">
        <f>'Población %'!Q150*DJ105</f>
        <v>1.4510149820461697E-3</v>
      </c>
      <c r="R105" s="67">
        <f>'Población %'!R150*DK105</f>
        <v>2.0296443397114154E-3</v>
      </c>
      <c r="S105" s="67">
        <f>'Población %'!S150*DL105</f>
        <v>2.3757270904307291E-3</v>
      </c>
      <c r="T105" s="67">
        <f>'Población %'!T150*DM105</f>
        <v>2.6272035252037267E-3</v>
      </c>
      <c r="U105" s="67">
        <f>'Población %'!U150*DN105</f>
        <v>2.7328568360153738E-3</v>
      </c>
      <c r="V105" s="67">
        <f>'Población %'!V150*DO105</f>
        <v>2.7924548857862787E-3</v>
      </c>
      <c r="W105" s="67">
        <f>'Población %'!W150*DP105</f>
        <v>2.7337572202880888E-3</v>
      </c>
      <c r="X105" s="67">
        <f>'Población %'!X150*DQ105</f>
        <v>2.748584394332323E-3</v>
      </c>
      <c r="Y105" s="67">
        <f>'Población %'!Y150*DR105</f>
        <v>2.8455306930872631E-3</v>
      </c>
      <c r="Z105" s="67">
        <f>'Población %'!Z150*DS105</f>
        <v>2.914551398503727E-3</v>
      </c>
      <c r="AA105" s="67">
        <f>'Población %'!AA150*DT105</f>
        <v>2.9849011295731841E-3</v>
      </c>
      <c r="AB105" s="67">
        <f>'Población %'!AB150*DU105</f>
        <v>3.0830733955114651E-3</v>
      </c>
      <c r="AC105" s="67">
        <f>'Población %'!AC150*DV105</f>
        <v>3.1418763946897432E-3</v>
      </c>
      <c r="AD105" s="67">
        <f>'Población %'!AD150*DW105</f>
        <v>3.1952954028933492E-3</v>
      </c>
      <c r="AE105" s="67">
        <f>'Población %'!AE150*DX105</f>
        <v>3.3418894377926049E-3</v>
      </c>
      <c r="AF105" s="67">
        <f>'Población %'!AF150*DY105</f>
        <v>3.5067927671370504E-3</v>
      </c>
      <c r="AG105" s="67">
        <f>'Población %'!AG150*DZ105</f>
        <v>3.6797265666969384E-3</v>
      </c>
      <c r="AH105" s="67">
        <f>'Población %'!AH150*EA105</f>
        <v>3.866278104030639E-3</v>
      </c>
      <c r="AI105" s="67">
        <f>'Población %'!AI150*EB105</f>
        <v>3.9950072395002695E-3</v>
      </c>
      <c r="AJ105" s="67">
        <f>'Población %'!AJ150*EC105</f>
        <v>4.1919067914284822E-3</v>
      </c>
      <c r="AK105" s="67">
        <f>'Población %'!AK150*ED105</f>
        <v>4.3691369437274478E-3</v>
      </c>
      <c r="AL105" s="67">
        <f>'Población %'!AL150*EE105</f>
        <v>4.5886428487776484E-3</v>
      </c>
      <c r="AM105" s="67">
        <f>'Población %'!AM150*EF105</f>
        <v>4.8033422940797852E-3</v>
      </c>
      <c r="AN105" s="67">
        <f>'Población %'!AN150*EG105</f>
        <v>5.1604575873779599E-3</v>
      </c>
      <c r="AO105" s="67">
        <f>'Población %'!AO150*EH105</f>
        <v>5.7009644731473167E-3</v>
      </c>
      <c r="AP105" s="67">
        <f>'Población %'!AP150*EI105</f>
        <v>6.3592819360269708E-3</v>
      </c>
      <c r="AQ105" s="67">
        <f>'Población %'!AQ150*EJ105</f>
        <v>6.9512654432301131E-3</v>
      </c>
      <c r="AR105" s="67">
        <f>'Población %'!AR150*EK105</f>
        <v>7.4136384131054832E-3</v>
      </c>
      <c r="AS105" s="67">
        <f>'Población %'!AS150*EL105</f>
        <v>7.9911237396155729E-3</v>
      </c>
      <c r="AT105" s="67">
        <f>'Población %'!AT150*EM105</f>
        <v>8.9453809833892756E-3</v>
      </c>
      <c r="AU105" s="67">
        <f>'Población %'!AU150*EN105</f>
        <v>1.0118696039836186E-2</v>
      </c>
      <c r="AV105" s="67">
        <f>'Población %'!AV150*EO105</f>
        <v>1.1368089607661124E-2</v>
      </c>
      <c r="AW105" s="67">
        <f>'Población %'!AW150*EP105</f>
        <v>1.2569727418814436E-2</v>
      </c>
      <c r="AX105" s="67">
        <f>'Población %'!AX150*EQ105</f>
        <v>1.4292199667486617E-2</v>
      </c>
      <c r="AY105" s="67">
        <f>'Población %'!AY150*ER105</f>
        <v>1.6629005954070561E-2</v>
      </c>
      <c r="AZ105" s="67">
        <f>'Población %'!AZ150*ES105</f>
        <v>1.9394722160893434E-2</v>
      </c>
      <c r="BA105" s="67">
        <f>'Población %'!BA150*ET105</f>
        <v>2.2468194800648923E-2</v>
      </c>
      <c r="BB105" s="67">
        <f>'Población %'!BB150*EU105</f>
        <v>2.6001018316214312E-2</v>
      </c>
      <c r="BC105" s="67">
        <f>'Población %'!BC150*EV105</f>
        <v>3.1846470934976501E-2</v>
      </c>
      <c r="BD105" s="67">
        <f>'Población %'!BD150*EW105</f>
        <v>4.1250853809804582E-2</v>
      </c>
      <c r="BE105" s="67">
        <f>'Población %'!BE150*EX105</f>
        <v>5.2964965751811061E-2</v>
      </c>
      <c r="BF105" s="67">
        <f>'Población %'!BF150*EY105</f>
        <v>6.737368060344609E-2</v>
      </c>
      <c r="BG105" s="67">
        <f>'Población %'!BG150*EZ105</f>
        <v>8.1594701255848001E-2</v>
      </c>
      <c r="BH105" s="67">
        <f>'Población %'!BH150*FA105</f>
        <v>0.10167075016792278</v>
      </c>
      <c r="BI105" s="67">
        <f>'Población %'!BI150*FB105</f>
        <v>0.12909666811686177</v>
      </c>
      <c r="BJ105" s="67">
        <f>'Población %'!BJ150*FC105</f>
        <v>0.1613321842248972</v>
      </c>
      <c r="BK105" s="67">
        <f>'Población %'!BK150*FD105</f>
        <v>0.19811647421497991</v>
      </c>
      <c r="BL105" s="67">
        <f>'Población %'!BL150*FE105</f>
        <v>0.23516276751048273</v>
      </c>
      <c r="BM105" s="67">
        <f>'Población %'!BM150*FF105</f>
        <v>0.27405550226309511</v>
      </c>
      <c r="BN105" s="67">
        <f>'Población %'!BN150*FG105</f>
        <v>0.31122948818857599</v>
      </c>
      <c r="BO105" s="67">
        <f>'Población %'!BO150*FH105</f>
        <v>0.34520275041340931</v>
      </c>
      <c r="BP105" s="67">
        <f>'Población %'!BP150*FI105</f>
        <v>0.37556432177459159</v>
      </c>
      <c r="BQ105" s="67">
        <f>'Población %'!BQ150*FJ105</f>
        <v>0.39345545879414645</v>
      </c>
      <c r="BR105" s="67">
        <f>'Población %'!BR150*FK105</f>
        <v>0.39974034268785069</v>
      </c>
      <c r="BS105" s="67">
        <f>'Población %'!BS150*FL105</f>
        <v>0.39961925147200461</v>
      </c>
      <c r="BT105" s="67">
        <f>'Población %'!BT150*FM105</f>
        <v>0.3971910683837373</v>
      </c>
      <c r="BU105" s="67">
        <f>'Población %'!BU150*FN105</f>
        <v>0.39221233396228355</v>
      </c>
      <c r="BV105" s="67">
        <f>'Población %'!BV150*FO105</f>
        <v>0.38391694347091015</v>
      </c>
      <c r="BW105" s="67">
        <f>'Población %'!BW150*FP105</f>
        <v>0.37439401147079504</v>
      </c>
      <c r="BX105" s="67">
        <f>'Población %'!BX150*FQ105</f>
        <v>0.36564964285500795</v>
      </c>
      <c r="BY105" s="67">
        <f>'Población %'!BY150*FR105</f>
        <v>0.35509572567826519</v>
      </c>
      <c r="BZ105" s="67">
        <f>'Población %'!BZ150*FS105</f>
        <v>0.34605580046573176</v>
      </c>
      <c r="CA105" s="67">
        <f>'Población %'!CA150*FT105</f>
        <v>0.3361193293196047</v>
      </c>
      <c r="CB105" s="67">
        <f>'Población %'!CB150*FU105</f>
        <v>0.32703877386687125</v>
      </c>
      <c r="CC105" s="67">
        <f>'Población %'!CC150*FV105</f>
        <v>0.31779718080130398</v>
      </c>
      <c r="CD105" s="67">
        <f>'Población %'!CD150*FW105</f>
        <v>0.30890486664426553</v>
      </c>
      <c r="CE105" s="67">
        <f>'Población %'!CE150*FX105</f>
        <v>0.29741105527346684</v>
      </c>
      <c r="CF105" s="67">
        <f>'Población %'!CF150*FY105</f>
        <v>0.28561235620475517</v>
      </c>
      <c r="CG105" s="67">
        <f>'Población %'!CG150*FZ105</f>
        <v>0.27294604032697106</v>
      </c>
      <c r="CH105" s="67">
        <f>'Población %'!CH150*GA105</f>
        <v>0.25989108882531758</v>
      </c>
      <c r="CI105" s="67">
        <f>'Población %'!CI150*GB105</f>
        <v>0.24619526299123487</v>
      </c>
      <c r="CJ105" s="67">
        <f>'Población %'!CJ150*GC105</f>
        <v>0.23270008698922559</v>
      </c>
      <c r="CK105" s="67">
        <f>'Población %'!CK150*GD105</f>
        <v>0.2197915655068165</v>
      </c>
      <c r="CL105" s="67">
        <f>'Población %'!CL150*GE105</f>
        <v>0.20699106150676885</v>
      </c>
      <c r="CM105" s="67">
        <f>'Población %'!CM150*GF105</f>
        <v>0.19302288211878829</v>
      </c>
      <c r="CN105" s="67">
        <f>'Población %'!CN150*GG105</f>
        <v>0.18451631743923891</v>
      </c>
      <c r="CP105" s="72">
        <f t="shared" si="3"/>
        <v>10.168006583890138</v>
      </c>
      <c r="CQ105" s="83">
        <f>100*'Población %'!CR150</f>
        <v>29.904706876202258</v>
      </c>
      <c r="CR105" s="83">
        <f t="shared" si="4"/>
        <v>34.001358468361026</v>
      </c>
      <c r="CT105">
        <f t="shared" si="5"/>
        <v>2089</v>
      </c>
      <c r="CU105" s="68">
        <f>'Insumo 4'!B$12+('Insumo 3'!$E74*'Insumo 4'!B$47)</f>
        <v>4.5238405240961899E-2</v>
      </c>
      <c r="CV105" s="68">
        <f>'Insumo 4'!C$12+('Insumo 3'!$E74*'Insumo 4'!C$47)</f>
        <v>4.7624789908695252E-2</v>
      </c>
      <c r="CW105" s="68">
        <f>'Insumo 4'!D$12+('Insumo 3'!$E74*'Insumo 4'!D$47)</f>
        <v>5.142850241190651E-2</v>
      </c>
      <c r="CX105" s="68">
        <f>'Insumo 4'!E$12+('Insumo 3'!$E74*'Insumo 4'!E$47)</f>
        <v>5.5890327033823843E-2</v>
      </c>
      <c r="CY105" s="68">
        <f>'Insumo 4'!F$12+('Insumo 3'!$E74*'Insumo 4'!F$47)</f>
        <v>5.9531112529966367E-2</v>
      </c>
      <c r="CZ105" s="68">
        <f>'Insumo 4'!G$12+('Insumo 3'!$E74*'Insumo 4'!G$47)</f>
        <v>6.2998056008613704E-2</v>
      </c>
      <c r="DA105" s="68">
        <f>'Insumo 4'!H$12+('Insumo 3'!$E74*'Insumo 4'!H$47)</f>
        <v>6.8258300992388346E-2</v>
      </c>
      <c r="DB105" s="68">
        <f>'Insumo 4'!I$12+('Insumo 3'!$E74*'Insumo 4'!I$47)</f>
        <v>7.3383573530023755E-2</v>
      </c>
      <c r="DC105" s="68">
        <f>'Insumo 4'!J$12+('Insumo 3'!$E74*'Insumo 4'!J$47)</f>
        <v>7.7786644592550622E-2</v>
      </c>
      <c r="DD105" s="68">
        <f>'Insumo 4'!K$12+('Insumo 3'!$E74*'Insumo 4'!K$47)</f>
        <v>8.081915033447179E-2</v>
      </c>
      <c r="DE105" s="68">
        <f>'Insumo 4'!L$12+('Insumo 3'!$E74*'Insumo 4'!L$47)</f>
        <v>8.3984680229590616E-2</v>
      </c>
      <c r="DF105" s="68">
        <f>'Insumo 4'!M$12+('Insumo 3'!$E74*'Insumo 4'!M$47)</f>
        <v>8.7428368253298985E-2</v>
      </c>
      <c r="DG105" s="68">
        <f>'Insumo 4'!N$12+('Insumo 3'!$E74*'Insumo 4'!N$47)</f>
        <v>9.6120733472261466E-2</v>
      </c>
      <c r="DH105" s="68">
        <f>'Insumo 4'!O$12+('Insumo 3'!$E74*'Insumo 4'!O$47)</f>
        <v>0.11020260621085587</v>
      </c>
      <c r="DI105" s="68">
        <f>'Insumo 4'!P$12+('Insumo 3'!$E74*'Insumo 4'!P$47)</f>
        <v>0.13077566396734541</v>
      </c>
      <c r="DJ105" s="68">
        <f>'Insumo 4'!Q$12+('Insumo 3'!$E74*'Insumo 4'!Q$47)</f>
        <v>0.15961115220086369</v>
      </c>
      <c r="DK105" s="68">
        <f>'Insumo 4'!R$12+('Insumo 3'!$E74*'Insumo 4'!R$47)</f>
        <v>0.22299124965101277</v>
      </c>
      <c r="DL105" s="68">
        <f>'Insumo 4'!S$12+('Insumo 3'!$E74*'Insumo 4'!S$47)</f>
        <v>0.26086773375780786</v>
      </c>
      <c r="DM105" s="68">
        <f>'Insumo 4'!T$12+('Insumo 3'!$E74*'Insumo 4'!T$47)</f>
        <v>0.28840598241193688</v>
      </c>
      <c r="DN105" s="68">
        <f>'Insumo 4'!U$12+('Insumo 3'!$E74*'Insumo 4'!U$47)</f>
        <v>0.29993206538972628</v>
      </c>
      <c r="DO105" s="68">
        <f>'Insumo 4'!V$12+('Insumo 3'!$E74*'Insumo 4'!V$47)</f>
        <v>0.30640537937066109</v>
      </c>
      <c r="DP105" s="68">
        <f>'Insumo 4'!W$12+('Insumo 3'!$E74*'Insumo 4'!W$47)</f>
        <v>0.29968829956237625</v>
      </c>
      <c r="DQ105" s="68">
        <f>'Insumo 4'!X$12+('Insumo 3'!$E74*'Insumo 4'!X$47)</f>
        <v>0.30071735484613715</v>
      </c>
      <c r="DR105" s="68">
        <f>'Insumo 4'!Y$12+('Insumo 3'!$E74*'Insumo 4'!Y$47)</f>
        <v>0.31041179970295152</v>
      </c>
      <c r="DS105" s="68">
        <f>'Insumo 4'!Z$12+('Insumo 3'!$E74*'Insumo 4'!Z$47)</f>
        <v>0.31691767964031697</v>
      </c>
      <c r="DT105" s="68">
        <f>'Insumo 4'!AA$12+('Insumo 3'!$E74*'Insumo 4'!AA$47)</f>
        <v>0.32341056245089977</v>
      </c>
      <c r="DU105" s="68">
        <f>'Insumo 4'!AB$12+('Insumo 3'!$E74*'Insumo 4'!AB$47)</f>
        <v>0.33247417078228803</v>
      </c>
      <c r="DV105" s="68">
        <f>'Insumo 4'!AC$12+('Insumo 3'!$E74*'Insumo 4'!AC$47)</f>
        <v>0.33672525866673675</v>
      </c>
      <c r="DW105" s="68">
        <f>'Insumo 4'!AD$12+('Insumo 3'!$E74*'Insumo 4'!AD$47)</f>
        <v>0.33994050763646272</v>
      </c>
      <c r="DX105" s="68">
        <f>'Insumo 4'!AE$12+('Insumo 3'!$E74*'Insumo 4'!AE$47)</f>
        <v>0.35282016275102901</v>
      </c>
      <c r="DY105" s="68">
        <f>'Insumo 4'!AF$12+('Insumo 3'!$E74*'Insumo 4'!AF$47)</f>
        <v>0.36724708746709406</v>
      </c>
      <c r="DZ105" s="68">
        <f>'Insumo 4'!AG$12+('Insumo 3'!$E74*'Insumo 4'!AG$47)</f>
        <v>0.38201660085552641</v>
      </c>
      <c r="EA105" s="68">
        <f>'Insumo 4'!AH$12+('Insumo 3'!$E74*'Insumo 4'!AH$47)</f>
        <v>0.39767952029132964</v>
      </c>
      <c r="EB105" s="68">
        <f>'Insumo 4'!AI$12+('Insumo 3'!$E74*'Insumo 4'!AI$47)</f>
        <v>0.40695063944757653</v>
      </c>
      <c r="EC105" s="68">
        <f>'Insumo 4'!AJ$12+('Insumo 3'!$E74*'Insumo 4'!AJ$47)</f>
        <v>0.42277397493000335</v>
      </c>
      <c r="ED105" s="68">
        <f>'Insumo 4'!AK$12+('Insumo 3'!$E74*'Insumo 4'!AK$47)</f>
        <v>0.43617110527966024</v>
      </c>
      <c r="EE105" s="68">
        <f>'Insumo 4'!AL$12+('Insumo 3'!$E74*'Insumo 4'!AL$47)</f>
        <v>0.45353399044587578</v>
      </c>
      <c r="EF105" s="68">
        <f>'Insumo 4'!AM$12+('Insumo 3'!$E74*'Insumo 4'!AM$47)</f>
        <v>0.4702615354586584</v>
      </c>
      <c r="EG105" s="68">
        <f>'Insumo 4'!AN$12+('Insumo 3'!$E74*'Insumo 4'!AN$47)</f>
        <v>0.5006118630636549</v>
      </c>
      <c r="EH105" s="68">
        <f>'Insumo 4'!AO$12+('Insumo 3'!$E74*'Insumo 4'!AO$47)</f>
        <v>0.54786954364566942</v>
      </c>
      <c r="EI105" s="68">
        <f>'Insumo 4'!AP$12+('Insumo 3'!$E74*'Insumo 4'!AP$47)</f>
        <v>0.60532008430937667</v>
      </c>
      <c r="EJ105" s="68">
        <f>'Insumo 4'!AQ$12+('Insumo 3'!$E74*'Insumo 4'!AQ$47)</f>
        <v>0.65554605398273713</v>
      </c>
      <c r="EK105" s="68">
        <f>'Insumo 4'!AR$12+('Insumo 3'!$E74*'Insumo 4'!AR$47)</f>
        <v>0.69294112937653474</v>
      </c>
      <c r="EL105" s="68">
        <f>'Insumo 4'!AS$12+('Insumo 3'!$E74*'Insumo 4'!AS$47)</f>
        <v>0.74041766953833443</v>
      </c>
      <c r="EM105" s="68">
        <f>'Insumo 4'!AT$12+('Insumo 3'!$E74*'Insumo 4'!AT$47)</f>
        <v>0.82143544525750645</v>
      </c>
      <c r="EN105" s="68">
        <f>'Insumo 4'!AU$12+('Insumo 3'!$E74*'Insumo 4'!AU$47)</f>
        <v>0.92065093953432187</v>
      </c>
      <c r="EO105" s="68">
        <f>'Insumo 4'!AV$12+('Insumo 3'!$E74*'Insumo 4'!AV$47)</f>
        <v>1.0246171108651971</v>
      </c>
      <c r="EP105" s="68">
        <f>'Insumo 4'!AW$12+('Insumo 3'!$E74*'Insumo 4'!AW$47)</f>
        <v>1.1220373146852818</v>
      </c>
      <c r="EQ105" s="68">
        <f>'Insumo 4'!AX$12+('Insumo 3'!$E74*'Insumo 4'!AX$47)</f>
        <v>1.2631022853416582</v>
      </c>
      <c r="ER105" s="68">
        <f>'Insumo 4'!AY$12+('Insumo 3'!$E74*'Insumo 4'!AY$47)</f>
        <v>1.4546347888515012</v>
      </c>
      <c r="ES105" s="68">
        <f>'Insumo 4'!AZ$12+('Insumo 3'!$E74*'Insumo 4'!AZ$47)</f>
        <v>1.6790686470165881</v>
      </c>
      <c r="ET105" s="68">
        <f>'Insumo 4'!BA$12+('Insumo 3'!$E74*'Insumo 4'!BA$47)</f>
        <v>1.9231534228081584</v>
      </c>
      <c r="EU105" s="68">
        <f>'Insumo 4'!BB$12+('Insumo 3'!$E74*'Insumo 4'!BB$47)</f>
        <v>2.1974631010342764</v>
      </c>
      <c r="EV105" s="68">
        <f>'Insumo 4'!BC$12+('Insumo 3'!$E74*'Insumo 4'!BC$47)</f>
        <v>2.6551177013917493</v>
      </c>
      <c r="EW105" s="68">
        <f>'Insumo 4'!BD$12+('Insumo 3'!$E74*'Insumo 4'!BD$47)</f>
        <v>3.3933288670540964</v>
      </c>
      <c r="EX105" s="68">
        <f>'Insumo 4'!BE$12+('Insumo 3'!$E74*'Insumo 4'!BE$47)</f>
        <v>4.2998052910898723</v>
      </c>
      <c r="EY105" s="68">
        <f>'Insumo 4'!BF$12+('Insumo 3'!$E74*'Insumo 4'!BF$47)</f>
        <v>5.3948659226224853</v>
      </c>
      <c r="EZ105" s="68">
        <f>'Insumo 4'!BG$12+('Insumo 3'!$E74*'Insumo 4'!BG$47)</f>
        <v>6.4397469751901077</v>
      </c>
      <c r="FA105" s="68">
        <f>'Insumo 4'!BH$12+('Insumo 3'!$E74*'Insumo 4'!BH$47)</f>
        <v>7.9074435696488869</v>
      </c>
      <c r="FB105" s="68">
        <f>'Insumo 4'!BI$12+('Insumo 3'!$E74*'Insumo 4'!BI$47)</f>
        <v>9.9027125904259492</v>
      </c>
      <c r="FC105" s="68">
        <f>'Insumo 4'!BJ$12+('Insumo 3'!$E74*'Insumo 4'!BJ$47)</f>
        <v>12.217699729095362</v>
      </c>
      <c r="FD105" s="68">
        <f>'Insumo 4'!BK$12+('Insumo 3'!$E74*'Insumo 4'!BK$47)</f>
        <v>14.819423690013886</v>
      </c>
      <c r="FE105" s="68">
        <f>'Insumo 4'!BL$12+('Insumo 3'!$E74*'Insumo 4'!BL$47)</f>
        <v>17.383116278336271</v>
      </c>
      <c r="FF105" s="68">
        <f>'Insumo 4'!BM$12+('Insumo 3'!$E74*'Insumo 4'!BM$47)</f>
        <v>20.03880225527103</v>
      </c>
      <c r="FG105" s="68">
        <f>'Insumo 4'!BN$12+('Insumo 3'!$E74*'Insumo 4'!BN$47)</f>
        <v>22.546671121783973</v>
      </c>
      <c r="FH105" s="68">
        <f>'Insumo 4'!BO$12+('Insumo 3'!$E74*'Insumo 4'!BO$47)</f>
        <v>24.815324171327198</v>
      </c>
      <c r="FI105" s="68">
        <f>'Insumo 4'!BP$12+('Insumo 3'!$E74*'Insumo 4'!BP$47)</f>
        <v>26.862052571073587</v>
      </c>
      <c r="FJ105" s="68">
        <f>'Insumo 4'!BQ$12+('Insumo 3'!$E74*'Insumo 4'!BQ$47)</f>
        <v>28.094706543686939</v>
      </c>
      <c r="FK105" s="68">
        <f>'Insumo 4'!BR$12+('Insumo 3'!$E74*'Insumo 4'!BR$47)</f>
        <v>28.583011861047861</v>
      </c>
      <c r="FL105" s="68">
        <f>'Insumo 4'!BS$12+('Insumo 3'!$E74*'Insumo 4'!BS$47)</f>
        <v>28.661610727949441</v>
      </c>
      <c r="FM105" s="68">
        <f>'Insumo 4'!BT$12+('Insumo 3'!$E74*'Insumo 4'!BT$47)</f>
        <v>28.614965172678613</v>
      </c>
      <c r="FN105" s="68">
        <f>'Insumo 4'!BU$12+('Insumo 3'!$E74*'Insumo 4'!BU$47)</f>
        <v>28.510757143032549</v>
      </c>
      <c r="FO105" s="68">
        <f>'Insumo 4'!BV$12+('Insumo 3'!$E74*'Insumo 4'!BV$47)</f>
        <v>28.324241622041047</v>
      </c>
      <c r="FP105" s="68">
        <f>'Insumo 4'!BW$12+('Insumo 3'!$E74*'Insumo 4'!BW$47)</f>
        <v>28.161155426784841</v>
      </c>
      <c r="FQ105" s="68">
        <f>'Insumo 4'!BX$12+('Insumo 3'!$E74*'Insumo 4'!BX$47)</f>
        <v>28.098963033155503</v>
      </c>
      <c r="FR105" s="68">
        <f>'Insumo 4'!BY$12+('Insumo 3'!$E74*'Insumo 4'!BY$47)</f>
        <v>27.963324682298502</v>
      </c>
      <c r="FS105" s="68">
        <f>'Insumo 4'!BZ$12+('Insumo 3'!$E74*'Insumo 4'!BZ$47)</f>
        <v>27.921217307523801</v>
      </c>
      <c r="FT105" s="68">
        <f>'Insumo 4'!CA$12+('Insumo 3'!$E74*'Insumo 4'!CA$47)</f>
        <v>27.726553951145423</v>
      </c>
      <c r="FU105" s="68">
        <f>'Insumo 4'!CB$12+('Insumo 3'!$E74*'Insumo 4'!CB$47)</f>
        <v>27.565870316939503</v>
      </c>
      <c r="FV105" s="68">
        <f>'Insumo 4'!CC$12+('Insumo 3'!$E74*'Insumo 4'!CC$47)</f>
        <v>27.452008924470618</v>
      </c>
      <c r="FW105" s="68">
        <f>'Insumo 4'!CD$12+('Insumo 3'!$E74*'Insumo 4'!CD$47)</f>
        <v>27.408097398229682</v>
      </c>
      <c r="FX105" s="68">
        <f>'Insumo 4'!CE$12+('Insumo 3'!$E74*'Insumo 4'!CE$47)</f>
        <v>27.210635369580832</v>
      </c>
      <c r="FY105" s="68">
        <f>'Insumo 4'!CF$12+('Insumo 3'!$E74*'Insumo 4'!CF$47)</f>
        <v>27.08994859213594</v>
      </c>
      <c r="FZ105" s="68">
        <f>'Insumo 4'!CG$12+('Insumo 3'!$E74*'Insumo 4'!CG$47)</f>
        <v>26.969261814691048</v>
      </c>
      <c r="GA105" s="68">
        <f>'Insumo 4'!CH$12+('Insumo 3'!$E74*'Insumo 4'!CH$47)</f>
        <v>26.848575037246153</v>
      </c>
      <c r="GB105" s="68">
        <f>'Insumo 4'!CI$12+('Insumo 3'!$E74*'Insumo 4'!CI$47)</f>
        <v>26.727888259801261</v>
      </c>
      <c r="GC105" s="68">
        <f>'Insumo 4'!CJ$12+('Insumo 3'!$E74*'Insumo 4'!CJ$47)</f>
        <v>26.60720148235637</v>
      </c>
      <c r="GD105" s="68">
        <f>'Insumo 4'!CK$12+('Insumo 3'!$E74*'Insumo 4'!CK$47)</f>
        <v>26.486514704911471</v>
      </c>
      <c r="GE105" s="68">
        <f>'Insumo 4'!CL$12+('Insumo 3'!$E74*'Insumo 4'!CL$47)</f>
        <v>26.365827927466583</v>
      </c>
      <c r="GF105" s="68">
        <f>'Insumo 4'!CM$12+('Insumo 3'!$E74*'Insumo 4'!CM$47)</f>
        <v>26.245141150021691</v>
      </c>
      <c r="GG105" s="68">
        <f>'Insumo 4'!CN$12+('Insumo 3'!$E74*'Insumo 4'!CN$47)</f>
        <v>26.1244543725768</v>
      </c>
    </row>
    <row r="106" spans="1:189">
      <c r="A106">
        <f>'Población %'!A151</f>
        <v>2090</v>
      </c>
      <c r="B106" s="67">
        <f>'Población %'!B151*CU106</f>
        <v>3.661403905151971E-4</v>
      </c>
      <c r="C106" s="67">
        <f>'Población %'!C151*CV106</f>
        <v>3.8901165113752045E-4</v>
      </c>
      <c r="D106" s="67">
        <f>'Población %'!D151*CW106</f>
        <v>4.2420754369641923E-4</v>
      </c>
      <c r="E106" s="67">
        <f>'Población %'!E151*CX106</f>
        <v>4.6573266366174357E-4</v>
      </c>
      <c r="F106" s="67">
        <f>'Población %'!F151*CY106</f>
        <v>5.0124368871653374E-4</v>
      </c>
      <c r="G106" s="67">
        <f>'Población %'!G151*CZ106</f>
        <v>5.3597843099321117E-4</v>
      </c>
      <c r="H106" s="67">
        <f>'Población %'!H151*DA106</f>
        <v>5.8671304367492543E-4</v>
      </c>
      <c r="I106" s="67">
        <f>'Población %'!I151*DB106</f>
        <v>6.3703475181280556E-4</v>
      </c>
      <c r="J106" s="67">
        <f>'Población %'!J151*DC106</f>
        <v>6.8164206088530081E-4</v>
      </c>
      <c r="K106" s="67">
        <f>'Población %'!K151*DD106</f>
        <v>7.1444606218971224E-4</v>
      </c>
      <c r="L106" s="67">
        <f>'Población %'!L151*DE106</f>
        <v>7.4862433849489957E-4</v>
      </c>
      <c r="M106" s="67">
        <f>'Población %'!M151*DF106</f>
        <v>7.8562410773642553E-4</v>
      </c>
      <c r="N106" s="67">
        <f>'Población %'!N151*DG106</f>
        <v>8.6883279074710499E-4</v>
      </c>
      <c r="O106" s="67">
        <f>'Población %'!O151*DH106</f>
        <v>9.9888914351207504E-4</v>
      </c>
      <c r="P106" s="67">
        <f>'Población %'!P151*DI106</f>
        <v>1.1861393407362891E-3</v>
      </c>
      <c r="Q106" s="67">
        <f>'Población %'!Q151*DJ106</f>
        <v>1.4484747920020008E-3</v>
      </c>
      <c r="R106" s="67">
        <f>'Población %'!R151*DK106</f>
        <v>2.0242277261002064E-3</v>
      </c>
      <c r="S106" s="67">
        <f>'Población %'!S151*DL106</f>
        <v>2.3677663469255658E-3</v>
      </c>
      <c r="T106" s="67">
        <f>'Población %'!T151*DM106</f>
        <v>2.6167576079390385E-3</v>
      </c>
      <c r="U106" s="67">
        <f>'Población %'!U151*DN106</f>
        <v>2.7202822703723275E-3</v>
      </c>
      <c r="V106" s="67">
        <f>'Población %'!V151*DO106</f>
        <v>2.7779734508868864E-3</v>
      </c>
      <c r="W106" s="67">
        <f>'Población %'!W151*DP106</f>
        <v>2.7160769293565227E-3</v>
      </c>
      <c r="X106" s="67">
        <f>'Población %'!X151*DQ106</f>
        <v>2.7271822113822028E-3</v>
      </c>
      <c r="Y106" s="67">
        <f>'Población %'!Y151*DR106</f>
        <v>2.8210683394477676E-3</v>
      </c>
      <c r="Z106" s="67">
        <f>'Población %'!Z151*DS106</f>
        <v>2.8898030038451246E-3</v>
      </c>
      <c r="AA106" s="67">
        <f>'Población %'!AA151*DT106</f>
        <v>2.9600089948616029E-3</v>
      </c>
      <c r="AB106" s="67">
        <f>'Población %'!AB151*DU106</f>
        <v>3.0555633781471953E-3</v>
      </c>
      <c r="AC106" s="67">
        <f>'Población %'!AC151*DV106</f>
        <v>3.1114396359783083E-3</v>
      </c>
      <c r="AD106" s="67">
        <f>'Población %'!AD151*DW106</f>
        <v>3.1631445593167454E-3</v>
      </c>
      <c r="AE106" s="67">
        <f>'Población %'!AE151*DX106</f>
        <v>3.3099272314316463E-3</v>
      </c>
      <c r="AF106" s="67">
        <f>'Población %'!AF151*DY106</f>
        <v>3.4750074864781815E-3</v>
      </c>
      <c r="AG106" s="67">
        <f>'Población %'!AG151*DZ106</f>
        <v>3.6473884001257399E-3</v>
      </c>
      <c r="AH106" s="67">
        <f>'Población %'!AH151*EA106</f>
        <v>3.8333980471510734E-3</v>
      </c>
      <c r="AI106" s="67">
        <f>'Población %'!AI151*EB106</f>
        <v>3.9623376823558027E-3</v>
      </c>
      <c r="AJ106" s="67">
        <f>'Población %'!AJ151*EC106</f>
        <v>4.1593898885504141E-3</v>
      </c>
      <c r="AK106" s="67">
        <f>'Población %'!AK151*ED106</f>
        <v>4.3370753232008273E-3</v>
      </c>
      <c r="AL106" s="67">
        <f>'Población %'!AL151*EE106</f>
        <v>4.5590229117021836E-3</v>
      </c>
      <c r="AM106" s="67">
        <f>'Población %'!AM151*EF106</f>
        <v>4.7770724841683064E-3</v>
      </c>
      <c r="AN106" s="67">
        <f>'Población %'!AN151*EG106</f>
        <v>5.1357259784773641E-3</v>
      </c>
      <c r="AO106" s="67">
        <f>'Población %'!AO151*EH106</f>
        <v>5.6735081305286355E-3</v>
      </c>
      <c r="AP106" s="67">
        <f>'Población %'!AP151*EI106</f>
        <v>6.3287573741630668E-3</v>
      </c>
      <c r="AQ106" s="67">
        <f>'Población %'!AQ151*EJ106</f>
        <v>6.9207766715993855E-3</v>
      </c>
      <c r="AR106" s="67">
        <f>'Población %'!AR151*EK106</f>
        <v>7.3851251803471879E-3</v>
      </c>
      <c r="AS106" s="67">
        <f>'Población %'!AS151*EL106</f>
        <v>7.9633848255180901E-3</v>
      </c>
      <c r="AT106" s="67">
        <f>'Población %'!AT151*EM106</f>
        <v>8.9143239391016628E-3</v>
      </c>
      <c r="AU106" s="67">
        <f>'Población %'!AU151*EN106</f>
        <v>1.0082929254354788E-2</v>
      </c>
      <c r="AV106" s="67">
        <f>'Población %'!AV151*EO106</f>
        <v>1.1326877468086834E-2</v>
      </c>
      <c r="AW106" s="67">
        <f>'Población %'!AW151*EP106</f>
        <v>1.2523102270605968E-2</v>
      </c>
      <c r="AX106" s="67">
        <f>'Población %'!AX151*EQ106</f>
        <v>1.4236935441182381E-2</v>
      </c>
      <c r="AY106" s="67">
        <f>'Población %'!AY151*ER106</f>
        <v>1.6563307143112931E-2</v>
      </c>
      <c r="AZ106" s="67">
        <f>'Población %'!AZ151*ES106</f>
        <v>1.9318427801692992E-2</v>
      </c>
      <c r="BA106" s="67">
        <f>'Población %'!BA151*ET106</f>
        <v>2.2359954734082525E-2</v>
      </c>
      <c r="BB106" s="67">
        <f>'Población %'!BB151*EU106</f>
        <v>2.5843794546519444E-2</v>
      </c>
      <c r="BC106" s="67">
        <f>'Población %'!BC151*EV106</f>
        <v>3.162667586520531E-2</v>
      </c>
      <c r="BD106" s="67">
        <f>'Población %'!BD151*EW106</f>
        <v>4.0972603368949728E-2</v>
      </c>
      <c r="BE106" s="67">
        <f>'Población %'!BE151*EX106</f>
        <v>5.2619696044899883E-2</v>
      </c>
      <c r="BF106" s="67">
        <f>'Población %'!BF151*EY106</f>
        <v>6.6894365535763806E-2</v>
      </c>
      <c r="BG106" s="67">
        <f>'Población %'!BG151*EZ106</f>
        <v>8.0951706158934739E-2</v>
      </c>
      <c r="BH106" s="67">
        <f>'Población %'!BH151*FA106</f>
        <v>0.10084146610669682</v>
      </c>
      <c r="BI106" s="67">
        <f>'Población %'!BI151*FB106</f>
        <v>0.12813738866124366</v>
      </c>
      <c r="BJ106" s="67">
        <f>'Población %'!BJ151*FC106</f>
        <v>0.16027202750062841</v>
      </c>
      <c r="BK106" s="67">
        <f>'Población %'!BK151*FD106</f>
        <v>0.19687808580049371</v>
      </c>
      <c r="BL106" s="67">
        <f>'Población %'!BL151*FE106</f>
        <v>0.23375857414347651</v>
      </c>
      <c r="BM106" s="67">
        <f>'Población %'!BM151*FF106</f>
        <v>0.27261587416603245</v>
      </c>
      <c r="BN106" s="67">
        <f>'Población %'!BN151*FG106</f>
        <v>0.31000587525972234</v>
      </c>
      <c r="BO106" s="67">
        <f>'Población %'!BO151*FH106</f>
        <v>0.34426778996254259</v>
      </c>
      <c r="BP106" s="67">
        <f>'Población %'!BP151*FI106</f>
        <v>0.37541353140026029</v>
      </c>
      <c r="BQ106" s="67">
        <f>'Población %'!BQ151*FJ106</f>
        <v>0.39445323175986763</v>
      </c>
      <c r="BR106" s="67">
        <f>'Población %'!BR151*FK106</f>
        <v>0.40178465999359947</v>
      </c>
      <c r="BS106" s="67">
        <f>'Población %'!BS151*FL106</f>
        <v>0.40210532352835598</v>
      </c>
      <c r="BT106" s="67">
        <f>'Población %'!BT151*FM106</f>
        <v>0.39996974068917851</v>
      </c>
      <c r="BU106" s="67">
        <f>'Población %'!BU151*FN106</f>
        <v>0.39643125499726001</v>
      </c>
      <c r="BV106" s="67">
        <f>'Población %'!BV151*FO106</f>
        <v>0.38998924936302315</v>
      </c>
      <c r="BW106" s="67">
        <f>'Población %'!BW151*FP106</f>
        <v>0.38167875346917285</v>
      </c>
      <c r="BX106" s="67">
        <f>'Población %'!BX151*FQ106</f>
        <v>0.37314276042323219</v>
      </c>
      <c r="BY106" s="67">
        <f>'Población %'!BY151*FR106</f>
        <v>0.36300840152978836</v>
      </c>
      <c r="BZ106" s="67">
        <f>'Población %'!BZ151*FS106</f>
        <v>0.35318112407343516</v>
      </c>
      <c r="CA106" s="67">
        <f>'Población %'!CA151*FT106</f>
        <v>0.3416873588192999</v>
      </c>
      <c r="CB106" s="67">
        <f>'Población %'!CB151*FU106</f>
        <v>0.33154853985132809</v>
      </c>
      <c r="CC106" s="67">
        <f>'Población %'!CC151*FV106</f>
        <v>0.32232817766354444</v>
      </c>
      <c r="CD106" s="67">
        <f>'Población %'!CD151*FW106</f>
        <v>0.31313316533566815</v>
      </c>
      <c r="CE106" s="67">
        <f>'Población %'!CE151*FX106</f>
        <v>0.3017170277974941</v>
      </c>
      <c r="CF106" s="67">
        <f>'Población %'!CF151*FY106</f>
        <v>0.29020761465663003</v>
      </c>
      <c r="CG106" s="67">
        <f>'Población %'!CG151*FZ106</f>
        <v>0.27740281090352392</v>
      </c>
      <c r="CH106" s="67">
        <f>'Población %'!CH151*GA106</f>
        <v>0.26365376894029946</v>
      </c>
      <c r="CI106" s="67">
        <f>'Población %'!CI151*GB106</f>
        <v>0.24955765547890518</v>
      </c>
      <c r="CJ106" s="67">
        <f>'Población %'!CJ151*GC106</f>
        <v>0.23493870183795915</v>
      </c>
      <c r="CK106" s="67">
        <f>'Población %'!CK151*GD106</f>
        <v>0.22033932001128717</v>
      </c>
      <c r="CL106" s="67">
        <f>'Población %'!CL151*GE106</f>
        <v>0.20606311092833188</v>
      </c>
      <c r="CM106" s="67">
        <f>'Población %'!CM151*GF106</f>
        <v>0.19180166647335778</v>
      </c>
      <c r="CN106" s="67">
        <f>'Población %'!CN151*GG106</f>
        <v>0.17630561941978803</v>
      </c>
      <c r="CP106" s="72">
        <f t="shared" si="3"/>
        <v>10.235612277388793</v>
      </c>
      <c r="CQ106" s="83">
        <f>100*'Población %'!CR151</f>
        <v>30.187214626222396</v>
      </c>
      <c r="CR106" s="83">
        <f t="shared" si="4"/>
        <v>33.907110689495461</v>
      </c>
      <c r="CT106">
        <f t="shared" si="5"/>
        <v>2090</v>
      </c>
      <c r="CU106" s="68">
        <f>'Insumo 4'!B$12+('Insumo 3'!$E75*'Insumo 4'!B$47)</f>
        <v>4.5238405240961899E-2</v>
      </c>
      <c r="CV106" s="68">
        <f>'Insumo 4'!C$12+('Insumo 3'!$E75*'Insumo 4'!C$47)</f>
        <v>4.7624789908695252E-2</v>
      </c>
      <c r="CW106" s="68">
        <f>'Insumo 4'!D$12+('Insumo 3'!$E75*'Insumo 4'!D$47)</f>
        <v>5.142850241190651E-2</v>
      </c>
      <c r="CX106" s="68">
        <f>'Insumo 4'!E$12+('Insumo 3'!$E75*'Insumo 4'!E$47)</f>
        <v>5.5890327033823843E-2</v>
      </c>
      <c r="CY106" s="68">
        <f>'Insumo 4'!F$12+('Insumo 3'!$E75*'Insumo 4'!F$47)</f>
        <v>5.9531112529966367E-2</v>
      </c>
      <c r="CZ106" s="68">
        <f>'Insumo 4'!G$12+('Insumo 3'!$E75*'Insumo 4'!G$47)</f>
        <v>6.2998056008613704E-2</v>
      </c>
      <c r="DA106" s="68">
        <f>'Insumo 4'!H$12+('Insumo 3'!$E75*'Insumo 4'!H$47)</f>
        <v>6.8258300992388346E-2</v>
      </c>
      <c r="DB106" s="68">
        <f>'Insumo 4'!I$12+('Insumo 3'!$E75*'Insumo 4'!I$47)</f>
        <v>7.3383573530023755E-2</v>
      </c>
      <c r="DC106" s="68">
        <f>'Insumo 4'!J$12+('Insumo 3'!$E75*'Insumo 4'!J$47)</f>
        <v>7.7786644592550622E-2</v>
      </c>
      <c r="DD106" s="68">
        <f>'Insumo 4'!K$12+('Insumo 3'!$E75*'Insumo 4'!K$47)</f>
        <v>8.081915033447179E-2</v>
      </c>
      <c r="DE106" s="68">
        <f>'Insumo 4'!L$12+('Insumo 3'!$E75*'Insumo 4'!L$47)</f>
        <v>8.3984680229590616E-2</v>
      </c>
      <c r="DF106" s="68">
        <f>'Insumo 4'!M$12+('Insumo 3'!$E75*'Insumo 4'!M$47)</f>
        <v>8.7428368253298985E-2</v>
      </c>
      <c r="DG106" s="68">
        <f>'Insumo 4'!N$12+('Insumo 3'!$E75*'Insumo 4'!N$47)</f>
        <v>9.6120733472261466E-2</v>
      </c>
      <c r="DH106" s="68">
        <f>'Insumo 4'!O$12+('Insumo 3'!$E75*'Insumo 4'!O$47)</f>
        <v>0.11020260621085587</v>
      </c>
      <c r="DI106" s="68">
        <f>'Insumo 4'!P$12+('Insumo 3'!$E75*'Insumo 4'!P$47)</f>
        <v>0.13077566396734541</v>
      </c>
      <c r="DJ106" s="68">
        <f>'Insumo 4'!Q$12+('Insumo 3'!$E75*'Insumo 4'!Q$47)</f>
        <v>0.15961115220086369</v>
      </c>
      <c r="DK106" s="68">
        <f>'Insumo 4'!R$12+('Insumo 3'!$E75*'Insumo 4'!R$47)</f>
        <v>0.22299124965101277</v>
      </c>
      <c r="DL106" s="68">
        <f>'Insumo 4'!S$12+('Insumo 3'!$E75*'Insumo 4'!S$47)</f>
        <v>0.26086773375780786</v>
      </c>
      <c r="DM106" s="68">
        <f>'Insumo 4'!T$12+('Insumo 3'!$E75*'Insumo 4'!T$47)</f>
        <v>0.28840598241193688</v>
      </c>
      <c r="DN106" s="68">
        <f>'Insumo 4'!U$12+('Insumo 3'!$E75*'Insumo 4'!U$47)</f>
        <v>0.29993206538972628</v>
      </c>
      <c r="DO106" s="68">
        <f>'Insumo 4'!V$12+('Insumo 3'!$E75*'Insumo 4'!V$47)</f>
        <v>0.30640537937066109</v>
      </c>
      <c r="DP106" s="68">
        <f>'Insumo 4'!W$12+('Insumo 3'!$E75*'Insumo 4'!W$47)</f>
        <v>0.29968829956237625</v>
      </c>
      <c r="DQ106" s="68">
        <f>'Insumo 4'!X$12+('Insumo 3'!$E75*'Insumo 4'!X$47)</f>
        <v>0.30071735484613715</v>
      </c>
      <c r="DR106" s="68">
        <f>'Insumo 4'!Y$12+('Insumo 3'!$E75*'Insumo 4'!Y$47)</f>
        <v>0.31041179970295152</v>
      </c>
      <c r="DS106" s="68">
        <f>'Insumo 4'!Z$12+('Insumo 3'!$E75*'Insumo 4'!Z$47)</f>
        <v>0.31691767964031697</v>
      </c>
      <c r="DT106" s="68">
        <f>'Insumo 4'!AA$12+('Insumo 3'!$E75*'Insumo 4'!AA$47)</f>
        <v>0.32341056245089977</v>
      </c>
      <c r="DU106" s="68">
        <f>'Insumo 4'!AB$12+('Insumo 3'!$E75*'Insumo 4'!AB$47)</f>
        <v>0.33247417078228803</v>
      </c>
      <c r="DV106" s="68">
        <f>'Insumo 4'!AC$12+('Insumo 3'!$E75*'Insumo 4'!AC$47)</f>
        <v>0.33672525866673675</v>
      </c>
      <c r="DW106" s="68">
        <f>'Insumo 4'!AD$12+('Insumo 3'!$E75*'Insumo 4'!AD$47)</f>
        <v>0.33994050763646272</v>
      </c>
      <c r="DX106" s="68">
        <f>'Insumo 4'!AE$12+('Insumo 3'!$E75*'Insumo 4'!AE$47)</f>
        <v>0.35282016275102901</v>
      </c>
      <c r="DY106" s="68">
        <f>'Insumo 4'!AF$12+('Insumo 3'!$E75*'Insumo 4'!AF$47)</f>
        <v>0.36724708746709406</v>
      </c>
      <c r="DZ106" s="68">
        <f>'Insumo 4'!AG$12+('Insumo 3'!$E75*'Insumo 4'!AG$47)</f>
        <v>0.38201660085552641</v>
      </c>
      <c r="EA106" s="68">
        <f>'Insumo 4'!AH$12+('Insumo 3'!$E75*'Insumo 4'!AH$47)</f>
        <v>0.39767952029132964</v>
      </c>
      <c r="EB106" s="68">
        <f>'Insumo 4'!AI$12+('Insumo 3'!$E75*'Insumo 4'!AI$47)</f>
        <v>0.40695063944757653</v>
      </c>
      <c r="EC106" s="68">
        <f>'Insumo 4'!AJ$12+('Insumo 3'!$E75*'Insumo 4'!AJ$47)</f>
        <v>0.42277397493000335</v>
      </c>
      <c r="ED106" s="68">
        <f>'Insumo 4'!AK$12+('Insumo 3'!$E75*'Insumo 4'!AK$47)</f>
        <v>0.43617110527966024</v>
      </c>
      <c r="EE106" s="68">
        <f>'Insumo 4'!AL$12+('Insumo 3'!$E75*'Insumo 4'!AL$47)</f>
        <v>0.45353399044587578</v>
      </c>
      <c r="EF106" s="68">
        <f>'Insumo 4'!AM$12+('Insumo 3'!$E75*'Insumo 4'!AM$47)</f>
        <v>0.4702615354586584</v>
      </c>
      <c r="EG106" s="68">
        <f>'Insumo 4'!AN$12+('Insumo 3'!$E75*'Insumo 4'!AN$47)</f>
        <v>0.5006118630636549</v>
      </c>
      <c r="EH106" s="68">
        <f>'Insumo 4'!AO$12+('Insumo 3'!$E75*'Insumo 4'!AO$47)</f>
        <v>0.54786954364566942</v>
      </c>
      <c r="EI106" s="68">
        <f>'Insumo 4'!AP$12+('Insumo 3'!$E75*'Insumo 4'!AP$47)</f>
        <v>0.60532008430937667</v>
      </c>
      <c r="EJ106" s="68">
        <f>'Insumo 4'!AQ$12+('Insumo 3'!$E75*'Insumo 4'!AQ$47)</f>
        <v>0.65554605398273713</v>
      </c>
      <c r="EK106" s="68">
        <f>'Insumo 4'!AR$12+('Insumo 3'!$E75*'Insumo 4'!AR$47)</f>
        <v>0.69294112937653474</v>
      </c>
      <c r="EL106" s="68">
        <f>'Insumo 4'!AS$12+('Insumo 3'!$E75*'Insumo 4'!AS$47)</f>
        <v>0.74041766953833443</v>
      </c>
      <c r="EM106" s="68">
        <f>'Insumo 4'!AT$12+('Insumo 3'!$E75*'Insumo 4'!AT$47)</f>
        <v>0.82143544525750645</v>
      </c>
      <c r="EN106" s="68">
        <f>'Insumo 4'!AU$12+('Insumo 3'!$E75*'Insumo 4'!AU$47)</f>
        <v>0.92065093953432187</v>
      </c>
      <c r="EO106" s="68">
        <f>'Insumo 4'!AV$12+('Insumo 3'!$E75*'Insumo 4'!AV$47)</f>
        <v>1.0246171108651971</v>
      </c>
      <c r="EP106" s="68">
        <f>'Insumo 4'!AW$12+('Insumo 3'!$E75*'Insumo 4'!AW$47)</f>
        <v>1.1220373146852818</v>
      </c>
      <c r="EQ106" s="68">
        <f>'Insumo 4'!AX$12+('Insumo 3'!$E75*'Insumo 4'!AX$47)</f>
        <v>1.2631022853416582</v>
      </c>
      <c r="ER106" s="68">
        <f>'Insumo 4'!AY$12+('Insumo 3'!$E75*'Insumo 4'!AY$47)</f>
        <v>1.4546347888515012</v>
      </c>
      <c r="ES106" s="68">
        <f>'Insumo 4'!AZ$12+('Insumo 3'!$E75*'Insumo 4'!AZ$47)</f>
        <v>1.6790686470165881</v>
      </c>
      <c r="ET106" s="68">
        <f>'Insumo 4'!BA$12+('Insumo 3'!$E75*'Insumo 4'!BA$47)</f>
        <v>1.9231534228081584</v>
      </c>
      <c r="EU106" s="68">
        <f>'Insumo 4'!BB$12+('Insumo 3'!$E75*'Insumo 4'!BB$47)</f>
        <v>2.1974631010342764</v>
      </c>
      <c r="EV106" s="68">
        <f>'Insumo 4'!BC$12+('Insumo 3'!$E75*'Insumo 4'!BC$47)</f>
        <v>2.6551177013917493</v>
      </c>
      <c r="EW106" s="68">
        <f>'Insumo 4'!BD$12+('Insumo 3'!$E75*'Insumo 4'!BD$47)</f>
        <v>3.3933288670540964</v>
      </c>
      <c r="EX106" s="68">
        <f>'Insumo 4'!BE$12+('Insumo 3'!$E75*'Insumo 4'!BE$47)</f>
        <v>4.2998052910898723</v>
      </c>
      <c r="EY106" s="68">
        <f>'Insumo 4'!BF$12+('Insumo 3'!$E75*'Insumo 4'!BF$47)</f>
        <v>5.3948659226224853</v>
      </c>
      <c r="EZ106" s="68">
        <f>'Insumo 4'!BG$12+('Insumo 3'!$E75*'Insumo 4'!BG$47)</f>
        <v>6.4397469751901077</v>
      </c>
      <c r="FA106" s="68">
        <f>'Insumo 4'!BH$12+('Insumo 3'!$E75*'Insumo 4'!BH$47)</f>
        <v>7.9074435696488869</v>
      </c>
      <c r="FB106" s="68">
        <f>'Insumo 4'!BI$12+('Insumo 3'!$E75*'Insumo 4'!BI$47)</f>
        <v>9.9027125904259492</v>
      </c>
      <c r="FC106" s="68">
        <f>'Insumo 4'!BJ$12+('Insumo 3'!$E75*'Insumo 4'!BJ$47)</f>
        <v>12.217699729095362</v>
      </c>
      <c r="FD106" s="68">
        <f>'Insumo 4'!BK$12+('Insumo 3'!$E75*'Insumo 4'!BK$47)</f>
        <v>14.819423690013886</v>
      </c>
      <c r="FE106" s="68">
        <f>'Insumo 4'!BL$12+('Insumo 3'!$E75*'Insumo 4'!BL$47)</f>
        <v>17.383116278336271</v>
      </c>
      <c r="FF106" s="68">
        <f>'Insumo 4'!BM$12+('Insumo 3'!$E75*'Insumo 4'!BM$47)</f>
        <v>20.03880225527103</v>
      </c>
      <c r="FG106" s="68">
        <f>'Insumo 4'!BN$12+('Insumo 3'!$E75*'Insumo 4'!BN$47)</f>
        <v>22.546671121783973</v>
      </c>
      <c r="FH106" s="68">
        <f>'Insumo 4'!BO$12+('Insumo 3'!$E75*'Insumo 4'!BO$47)</f>
        <v>24.815324171327198</v>
      </c>
      <c r="FI106" s="68">
        <f>'Insumo 4'!BP$12+('Insumo 3'!$E75*'Insumo 4'!BP$47)</f>
        <v>26.862052571073587</v>
      </c>
      <c r="FJ106" s="68">
        <f>'Insumo 4'!BQ$12+('Insumo 3'!$E75*'Insumo 4'!BQ$47)</f>
        <v>28.094706543686939</v>
      </c>
      <c r="FK106" s="68">
        <f>'Insumo 4'!BR$12+('Insumo 3'!$E75*'Insumo 4'!BR$47)</f>
        <v>28.583011861047861</v>
      </c>
      <c r="FL106" s="68">
        <f>'Insumo 4'!BS$12+('Insumo 3'!$E75*'Insumo 4'!BS$47)</f>
        <v>28.661610727949441</v>
      </c>
      <c r="FM106" s="68">
        <f>'Insumo 4'!BT$12+('Insumo 3'!$E75*'Insumo 4'!BT$47)</f>
        <v>28.614965172678613</v>
      </c>
      <c r="FN106" s="68">
        <f>'Insumo 4'!BU$12+('Insumo 3'!$E75*'Insumo 4'!BU$47)</f>
        <v>28.510757143032549</v>
      </c>
      <c r="FO106" s="68">
        <f>'Insumo 4'!BV$12+('Insumo 3'!$E75*'Insumo 4'!BV$47)</f>
        <v>28.324241622041047</v>
      </c>
      <c r="FP106" s="68">
        <f>'Insumo 4'!BW$12+('Insumo 3'!$E75*'Insumo 4'!BW$47)</f>
        <v>28.161155426784841</v>
      </c>
      <c r="FQ106" s="68">
        <f>'Insumo 4'!BX$12+('Insumo 3'!$E75*'Insumo 4'!BX$47)</f>
        <v>28.098963033155503</v>
      </c>
      <c r="FR106" s="68">
        <f>'Insumo 4'!BY$12+('Insumo 3'!$E75*'Insumo 4'!BY$47)</f>
        <v>27.963324682298502</v>
      </c>
      <c r="FS106" s="68">
        <f>'Insumo 4'!BZ$12+('Insumo 3'!$E75*'Insumo 4'!BZ$47)</f>
        <v>27.921217307523801</v>
      </c>
      <c r="FT106" s="68">
        <f>'Insumo 4'!CA$12+('Insumo 3'!$E75*'Insumo 4'!CA$47)</f>
        <v>27.726553951145423</v>
      </c>
      <c r="FU106" s="68">
        <f>'Insumo 4'!CB$12+('Insumo 3'!$E75*'Insumo 4'!CB$47)</f>
        <v>27.565870316939503</v>
      </c>
      <c r="FV106" s="68">
        <f>'Insumo 4'!CC$12+('Insumo 3'!$E75*'Insumo 4'!CC$47)</f>
        <v>27.452008924470618</v>
      </c>
      <c r="FW106" s="68">
        <f>'Insumo 4'!CD$12+('Insumo 3'!$E75*'Insumo 4'!CD$47)</f>
        <v>27.408097398229682</v>
      </c>
      <c r="FX106" s="68">
        <f>'Insumo 4'!CE$12+('Insumo 3'!$E75*'Insumo 4'!CE$47)</f>
        <v>27.210635369580832</v>
      </c>
      <c r="FY106" s="68">
        <f>'Insumo 4'!CF$12+('Insumo 3'!$E75*'Insumo 4'!CF$47)</f>
        <v>27.08994859213594</v>
      </c>
      <c r="FZ106" s="68">
        <f>'Insumo 4'!CG$12+('Insumo 3'!$E75*'Insumo 4'!CG$47)</f>
        <v>26.969261814691048</v>
      </c>
      <c r="GA106" s="68">
        <f>'Insumo 4'!CH$12+('Insumo 3'!$E75*'Insumo 4'!CH$47)</f>
        <v>26.848575037246153</v>
      </c>
      <c r="GB106" s="68">
        <f>'Insumo 4'!CI$12+('Insumo 3'!$E75*'Insumo 4'!CI$47)</f>
        <v>26.727888259801261</v>
      </c>
      <c r="GC106" s="68">
        <f>'Insumo 4'!CJ$12+('Insumo 3'!$E75*'Insumo 4'!CJ$47)</f>
        <v>26.60720148235637</v>
      </c>
      <c r="GD106" s="68">
        <f>'Insumo 4'!CK$12+('Insumo 3'!$E75*'Insumo 4'!CK$47)</f>
        <v>26.486514704911471</v>
      </c>
      <c r="GE106" s="68">
        <f>'Insumo 4'!CL$12+('Insumo 3'!$E75*'Insumo 4'!CL$47)</f>
        <v>26.365827927466583</v>
      </c>
      <c r="GF106" s="68">
        <f>'Insumo 4'!CM$12+('Insumo 3'!$E75*'Insumo 4'!CM$47)</f>
        <v>26.245141150021691</v>
      </c>
      <c r="GG106" s="68">
        <f>'Insumo 4'!CN$12+('Insumo 3'!$E75*'Insumo 4'!CN$47)</f>
        <v>26.1244543725768</v>
      </c>
    </row>
    <row r="107" spans="1:189">
      <c r="A107">
        <f>'Población %'!A152</f>
        <v>2091</v>
      </c>
      <c r="B107" s="67">
        <f>'Población %'!B152*CU107</f>
        <v>3.6462739206007024E-4</v>
      </c>
      <c r="C107" s="67">
        <f>'Población %'!C152*CV107</f>
        <v>3.8783528137594181E-4</v>
      </c>
      <c r="D107" s="67">
        <f>'Población %'!D152*CW107</f>
        <v>4.2284195249943417E-4</v>
      </c>
      <c r="E107" s="67">
        <f>'Población %'!E152*CX107</f>
        <v>4.6411652425362363E-4</v>
      </c>
      <c r="F107" s="67">
        <f>'Población %'!F152*CY107</f>
        <v>4.9940556781164901E-4</v>
      </c>
      <c r="G107" s="67">
        <f>'Población %'!G152*CZ107</f>
        <v>5.3391059286063685E-4</v>
      </c>
      <c r="H107" s="67">
        <f>'Población %'!H152*DA107</f>
        <v>5.8433933177990619E-4</v>
      </c>
      <c r="I107" s="67">
        <f>'Población %'!I152*DB107</f>
        <v>6.3446120239442512E-4</v>
      </c>
      <c r="J107" s="67">
        <f>'Población %'!J152*DC107</f>
        <v>6.7871350894248739E-4</v>
      </c>
      <c r="K107" s="67">
        <f>'Población %'!K152*DD107</f>
        <v>7.1094824809456126E-4</v>
      </c>
      <c r="L107" s="67">
        <f>'Población %'!L152*DE107</f>
        <v>7.4413623424559477E-4</v>
      </c>
      <c r="M107" s="67">
        <f>'Población %'!M152*DF107</f>
        <v>7.799311337889364E-4</v>
      </c>
      <c r="N107" s="67">
        <f>'Población %'!N152*DG107</f>
        <v>8.6308392863995026E-4</v>
      </c>
      <c r="O107" s="67">
        <f>'Población %'!O152*DH107</f>
        <v>9.9408324199091774E-4</v>
      </c>
      <c r="P107" s="67">
        <f>'Población %'!P152*DI107</f>
        <v>1.1818643122271956E-3</v>
      </c>
      <c r="Q107" s="67">
        <f>'Población %'!Q152*DJ107</f>
        <v>1.4424903188435677E-3</v>
      </c>
      <c r="R107" s="67">
        <f>'Población %'!R152*DK107</f>
        <v>2.015164609104014E-3</v>
      </c>
      <c r="S107" s="67">
        <f>'Población %'!S152*DL107</f>
        <v>2.3568187737897715E-3</v>
      </c>
      <c r="T107" s="67">
        <f>'Población %'!T152*DM107</f>
        <v>2.6044811098986974E-3</v>
      </c>
      <c r="U107" s="67">
        <f>'Población %'!U152*DN107</f>
        <v>2.7078953657193351E-3</v>
      </c>
      <c r="V107" s="67">
        <f>'Población %'!V152*DO107</f>
        <v>2.7662814731072511E-3</v>
      </c>
      <c r="W107" s="67">
        <f>'Población %'!W152*DP107</f>
        <v>2.705806680112245E-3</v>
      </c>
      <c r="X107" s="67">
        <f>'Población %'!X152*DQ107</f>
        <v>2.7156602771047488E-3</v>
      </c>
      <c r="Y107" s="67">
        <f>'Población %'!Y152*DR107</f>
        <v>2.8068651742559534E-3</v>
      </c>
      <c r="Z107" s="67">
        <f>'Población %'!Z152*DS107</f>
        <v>2.8739935484701903E-3</v>
      </c>
      <c r="AA107" s="67">
        <f>'Población %'!AA152*DT107</f>
        <v>2.945034845937534E-3</v>
      </c>
      <c r="AB107" s="67">
        <f>'Población %'!AB152*DU107</f>
        <v>3.0415009947841495E-3</v>
      </c>
      <c r="AC107" s="67">
        <f>'Población %'!AC152*DV107</f>
        <v>3.0960114470721853E-3</v>
      </c>
      <c r="AD107" s="67">
        <f>'Población %'!AD152*DW107</f>
        <v>3.1452868575288181E-3</v>
      </c>
      <c r="AE107" s="67">
        <f>'Población %'!AE152*DX107</f>
        <v>3.2899310999646974E-3</v>
      </c>
      <c r="AF107" s="67">
        <f>'Población %'!AF152*DY107</f>
        <v>3.4550279975724112E-3</v>
      </c>
      <c r="AG107" s="67">
        <f>'Población %'!AG152*DZ107</f>
        <v>3.627421925172819E-3</v>
      </c>
      <c r="AH107" s="67">
        <f>'Población %'!AH152*EA107</f>
        <v>3.8128975185344974E-3</v>
      </c>
      <c r="AI107" s="67">
        <f>'Población %'!AI152*EB107</f>
        <v>3.9414488905420882E-3</v>
      </c>
      <c r="AJ107" s="67">
        <f>'Población %'!AJ152*EC107</f>
        <v>4.1374879899459703E-3</v>
      </c>
      <c r="AK107" s="67">
        <f>'Población %'!AK152*ED107</f>
        <v>4.3141271482507858E-3</v>
      </c>
      <c r="AL107" s="67">
        <f>'Población %'!AL152*EE107</f>
        <v>4.5347290637025722E-3</v>
      </c>
      <c r="AM107" s="67">
        <f>'Población %'!AM152*EF107</f>
        <v>4.7543229935535867E-3</v>
      </c>
      <c r="AN107" s="67">
        <f>'Población %'!AN152*EG107</f>
        <v>5.1155714639808773E-3</v>
      </c>
      <c r="AO107" s="67">
        <f>'Población %'!AO152*EH107</f>
        <v>5.6549501627964878E-3</v>
      </c>
      <c r="AP107" s="67">
        <f>'Población %'!AP152*EI107</f>
        <v>6.3084040497143508E-3</v>
      </c>
      <c r="AQ107" s="67">
        <f>'Población %'!AQ152*EJ107</f>
        <v>6.8990390617470771E-3</v>
      </c>
      <c r="AR107" s="67">
        <f>'Población %'!AR152*EK107</f>
        <v>7.3650482115082995E-3</v>
      </c>
      <c r="AS107" s="67">
        <f>'Población %'!AS152*EL107</f>
        <v>7.9458382967897666E-3</v>
      </c>
      <c r="AT107" s="67">
        <f>'Población %'!AT152*EM107</f>
        <v>8.8976470321926061E-3</v>
      </c>
      <c r="AU107" s="67">
        <f>'Población %'!AU152*EN107</f>
        <v>1.0063780355984226E-2</v>
      </c>
      <c r="AV107" s="67">
        <f>'Población %'!AV152*EO107</f>
        <v>1.1305092773449512E-2</v>
      </c>
      <c r="AW107" s="67">
        <f>'Población %'!AW152*EP107</f>
        <v>1.2498145081624472E-2</v>
      </c>
      <c r="AX107" s="67">
        <f>'Población %'!AX152*EQ107</f>
        <v>1.4206008021946456E-2</v>
      </c>
      <c r="AY107" s="67">
        <f>'Población %'!AY152*ER107</f>
        <v>1.6523150477088574E-2</v>
      </c>
      <c r="AZ107" s="67">
        <f>'Población %'!AZ152*ES107</f>
        <v>1.9267537455916119E-2</v>
      </c>
      <c r="BA107" s="67">
        <f>'Población %'!BA152*ET107</f>
        <v>2.2298322540960598E-2</v>
      </c>
      <c r="BB107" s="67">
        <f>'Población %'!BB152*EU107</f>
        <v>2.5746864154289107E-2</v>
      </c>
      <c r="BC107" s="67">
        <f>'Población %'!BC152*EV107</f>
        <v>3.1465644510341041E-2</v>
      </c>
      <c r="BD107" s="67">
        <f>'Población %'!BD152*EW107</f>
        <v>4.0728299886040271E-2</v>
      </c>
      <c r="BE107" s="67">
        <f>'Población %'!BE152*EX107</f>
        <v>5.2310428879259067E-2</v>
      </c>
      <c r="BF107" s="67">
        <f>'Población %'!BF152*EY107</f>
        <v>6.65126815396333E-2</v>
      </c>
      <c r="BG107" s="67">
        <f>'Población %'!BG152*EZ107</f>
        <v>8.0434497472870084E-2</v>
      </c>
      <c r="BH107" s="67">
        <f>'Población %'!BH152*FA107</f>
        <v>0.10010959466466635</v>
      </c>
      <c r="BI107" s="67">
        <f>'Población %'!BI152*FB107</f>
        <v>0.12716133511460903</v>
      </c>
      <c r="BJ107" s="67">
        <f>'Población %'!BJ152*FC107</f>
        <v>0.15915312450382035</v>
      </c>
      <c r="BK107" s="67">
        <f>'Población %'!BK152*FD107</f>
        <v>0.19565014642657427</v>
      </c>
      <c r="BL107" s="67">
        <f>'Población %'!BL152*FE107</f>
        <v>0.2323452356113675</v>
      </c>
      <c r="BM107" s="67">
        <f>'Población %'!BM152*FF107</f>
        <v>0.27100525020470728</v>
      </c>
      <c r="BN107" s="67">
        <f>'Población %'!BN152*FG107</f>
        <v>0.30835909534100819</v>
      </c>
      <c r="BO107" s="67">
        <f>'Población %'!BO152*FH107</f>
        <v>0.34283529312123656</v>
      </c>
      <c r="BP107" s="67">
        <f>'Población %'!BP152*FI107</f>
        <v>0.37424229610956167</v>
      </c>
      <c r="BQ107" s="67">
        <f>'Población %'!BQ152*FJ107</f>
        <v>0.39404862152842807</v>
      </c>
      <c r="BR107" s="67">
        <f>'Población %'!BR152*FK107</f>
        <v>0.40244802850997785</v>
      </c>
      <c r="BS107" s="67">
        <f>'Población %'!BS152*FL107</f>
        <v>0.40368337440083951</v>
      </c>
      <c r="BT107" s="67">
        <f>'Población %'!BT152*FM107</f>
        <v>0.40184343383116666</v>
      </c>
      <c r="BU107" s="67">
        <f>'Población %'!BU152*FN107</f>
        <v>0.3984547135730539</v>
      </c>
      <c r="BV107" s="67">
        <f>'Población %'!BV152*FO107</f>
        <v>0.39328362774639608</v>
      </c>
      <c r="BW107" s="67">
        <f>'Población %'!BW152*FP107</f>
        <v>0.38662048461837312</v>
      </c>
      <c r="BX107" s="67">
        <f>'Población %'!BX152*FQ107</f>
        <v>0.37906493616733705</v>
      </c>
      <c r="BY107" s="67">
        <f>'Población %'!BY152*FR107</f>
        <v>0.36883956998144912</v>
      </c>
      <c r="BZ107" s="67">
        <f>'Población %'!BZ152*FS107</f>
        <v>0.3591909258927008</v>
      </c>
      <c r="CA107" s="67">
        <f>'Población %'!CA152*FT107</f>
        <v>0.34668695275119854</v>
      </c>
      <c r="CB107" s="67">
        <f>'Población %'!CB152*FU107</f>
        <v>0.33480820413118356</v>
      </c>
      <c r="CC107" s="67">
        <f>'Población %'!CC152*FV107</f>
        <v>0.32426402376729779</v>
      </c>
      <c r="CD107" s="67">
        <f>'Población %'!CD152*FW107</f>
        <v>0.31477306377025605</v>
      </c>
      <c r="CE107" s="67">
        <f>'Población %'!CE152*FX107</f>
        <v>0.30278831977037834</v>
      </c>
      <c r="CF107" s="67">
        <f>'Población %'!CF152*FY107</f>
        <v>0.29125462423594728</v>
      </c>
      <c r="CG107" s="67">
        <f>'Población %'!CG152*FZ107</f>
        <v>0.2787573396730067</v>
      </c>
      <c r="CH107" s="67">
        <f>'Población %'!CH152*GA107</f>
        <v>0.2649841684793246</v>
      </c>
      <c r="CI107" s="67">
        <f>'Población %'!CI152*GB107</f>
        <v>0.25030865196334506</v>
      </c>
      <c r="CJ107" s="67">
        <f>'Población %'!CJ152*GC107</f>
        <v>0.23517755503230933</v>
      </c>
      <c r="CK107" s="67">
        <f>'Población %'!CK152*GD107</f>
        <v>0.22038651892304009</v>
      </c>
      <c r="CL107" s="67">
        <f>'Población %'!CL152*GE107</f>
        <v>0.2057402815647118</v>
      </c>
      <c r="CM107" s="67">
        <f>'Población %'!CM152*GF107</f>
        <v>0.19053160841389927</v>
      </c>
      <c r="CN107" s="67">
        <f>'Población %'!CN152*GG107</f>
        <v>0.17451586287961235</v>
      </c>
      <c r="CP107" s="72">
        <f t="shared" si="3"/>
        <v>10.267798198686851</v>
      </c>
      <c r="CQ107" s="83">
        <f>100*'Población %'!CR152</f>
        <v>30.341388224818616</v>
      </c>
      <c r="CR107" s="83">
        <f t="shared" si="4"/>
        <v>33.840897860724802</v>
      </c>
      <c r="CT107">
        <f t="shared" si="5"/>
        <v>2091</v>
      </c>
      <c r="CU107" s="68">
        <f>'Insumo 4'!B$12+('Insumo 3'!$E76*'Insumo 4'!B$47)</f>
        <v>4.5238405240961899E-2</v>
      </c>
      <c r="CV107" s="68">
        <f>'Insumo 4'!C$12+('Insumo 3'!$E76*'Insumo 4'!C$47)</f>
        <v>4.7624789908695252E-2</v>
      </c>
      <c r="CW107" s="68">
        <f>'Insumo 4'!D$12+('Insumo 3'!$E76*'Insumo 4'!D$47)</f>
        <v>5.142850241190651E-2</v>
      </c>
      <c r="CX107" s="68">
        <f>'Insumo 4'!E$12+('Insumo 3'!$E76*'Insumo 4'!E$47)</f>
        <v>5.5890327033823843E-2</v>
      </c>
      <c r="CY107" s="68">
        <f>'Insumo 4'!F$12+('Insumo 3'!$E76*'Insumo 4'!F$47)</f>
        <v>5.9531112529966367E-2</v>
      </c>
      <c r="CZ107" s="68">
        <f>'Insumo 4'!G$12+('Insumo 3'!$E76*'Insumo 4'!G$47)</f>
        <v>6.2998056008613704E-2</v>
      </c>
      <c r="DA107" s="68">
        <f>'Insumo 4'!H$12+('Insumo 3'!$E76*'Insumo 4'!H$47)</f>
        <v>6.8258300992388346E-2</v>
      </c>
      <c r="DB107" s="68">
        <f>'Insumo 4'!I$12+('Insumo 3'!$E76*'Insumo 4'!I$47)</f>
        <v>7.3383573530023755E-2</v>
      </c>
      <c r="DC107" s="68">
        <f>'Insumo 4'!J$12+('Insumo 3'!$E76*'Insumo 4'!J$47)</f>
        <v>7.7786644592550622E-2</v>
      </c>
      <c r="DD107" s="68">
        <f>'Insumo 4'!K$12+('Insumo 3'!$E76*'Insumo 4'!K$47)</f>
        <v>8.081915033447179E-2</v>
      </c>
      <c r="DE107" s="68">
        <f>'Insumo 4'!L$12+('Insumo 3'!$E76*'Insumo 4'!L$47)</f>
        <v>8.3984680229590616E-2</v>
      </c>
      <c r="DF107" s="68">
        <f>'Insumo 4'!M$12+('Insumo 3'!$E76*'Insumo 4'!M$47)</f>
        <v>8.7428368253298985E-2</v>
      </c>
      <c r="DG107" s="68">
        <f>'Insumo 4'!N$12+('Insumo 3'!$E76*'Insumo 4'!N$47)</f>
        <v>9.6120733472261466E-2</v>
      </c>
      <c r="DH107" s="68">
        <f>'Insumo 4'!O$12+('Insumo 3'!$E76*'Insumo 4'!O$47)</f>
        <v>0.11020260621085587</v>
      </c>
      <c r="DI107" s="68">
        <f>'Insumo 4'!P$12+('Insumo 3'!$E76*'Insumo 4'!P$47)</f>
        <v>0.13077566396734541</v>
      </c>
      <c r="DJ107" s="68">
        <f>'Insumo 4'!Q$12+('Insumo 3'!$E76*'Insumo 4'!Q$47)</f>
        <v>0.15961115220086369</v>
      </c>
      <c r="DK107" s="68">
        <f>'Insumo 4'!R$12+('Insumo 3'!$E76*'Insumo 4'!R$47)</f>
        <v>0.22299124965101277</v>
      </c>
      <c r="DL107" s="68">
        <f>'Insumo 4'!S$12+('Insumo 3'!$E76*'Insumo 4'!S$47)</f>
        <v>0.26086773375780786</v>
      </c>
      <c r="DM107" s="68">
        <f>'Insumo 4'!T$12+('Insumo 3'!$E76*'Insumo 4'!T$47)</f>
        <v>0.28840598241193688</v>
      </c>
      <c r="DN107" s="68">
        <f>'Insumo 4'!U$12+('Insumo 3'!$E76*'Insumo 4'!U$47)</f>
        <v>0.29993206538972628</v>
      </c>
      <c r="DO107" s="68">
        <f>'Insumo 4'!V$12+('Insumo 3'!$E76*'Insumo 4'!V$47)</f>
        <v>0.30640537937066109</v>
      </c>
      <c r="DP107" s="68">
        <f>'Insumo 4'!W$12+('Insumo 3'!$E76*'Insumo 4'!W$47)</f>
        <v>0.29968829956237625</v>
      </c>
      <c r="DQ107" s="68">
        <f>'Insumo 4'!X$12+('Insumo 3'!$E76*'Insumo 4'!X$47)</f>
        <v>0.30071735484613715</v>
      </c>
      <c r="DR107" s="68">
        <f>'Insumo 4'!Y$12+('Insumo 3'!$E76*'Insumo 4'!Y$47)</f>
        <v>0.31041179970295152</v>
      </c>
      <c r="DS107" s="68">
        <f>'Insumo 4'!Z$12+('Insumo 3'!$E76*'Insumo 4'!Z$47)</f>
        <v>0.31691767964031697</v>
      </c>
      <c r="DT107" s="68">
        <f>'Insumo 4'!AA$12+('Insumo 3'!$E76*'Insumo 4'!AA$47)</f>
        <v>0.32341056245089977</v>
      </c>
      <c r="DU107" s="68">
        <f>'Insumo 4'!AB$12+('Insumo 3'!$E76*'Insumo 4'!AB$47)</f>
        <v>0.33247417078228803</v>
      </c>
      <c r="DV107" s="68">
        <f>'Insumo 4'!AC$12+('Insumo 3'!$E76*'Insumo 4'!AC$47)</f>
        <v>0.33672525866673675</v>
      </c>
      <c r="DW107" s="68">
        <f>'Insumo 4'!AD$12+('Insumo 3'!$E76*'Insumo 4'!AD$47)</f>
        <v>0.33994050763646272</v>
      </c>
      <c r="DX107" s="68">
        <f>'Insumo 4'!AE$12+('Insumo 3'!$E76*'Insumo 4'!AE$47)</f>
        <v>0.35282016275102901</v>
      </c>
      <c r="DY107" s="68">
        <f>'Insumo 4'!AF$12+('Insumo 3'!$E76*'Insumo 4'!AF$47)</f>
        <v>0.36724708746709406</v>
      </c>
      <c r="DZ107" s="68">
        <f>'Insumo 4'!AG$12+('Insumo 3'!$E76*'Insumo 4'!AG$47)</f>
        <v>0.38201660085552641</v>
      </c>
      <c r="EA107" s="68">
        <f>'Insumo 4'!AH$12+('Insumo 3'!$E76*'Insumo 4'!AH$47)</f>
        <v>0.39767952029132964</v>
      </c>
      <c r="EB107" s="68">
        <f>'Insumo 4'!AI$12+('Insumo 3'!$E76*'Insumo 4'!AI$47)</f>
        <v>0.40695063944757653</v>
      </c>
      <c r="EC107" s="68">
        <f>'Insumo 4'!AJ$12+('Insumo 3'!$E76*'Insumo 4'!AJ$47)</f>
        <v>0.42277397493000335</v>
      </c>
      <c r="ED107" s="68">
        <f>'Insumo 4'!AK$12+('Insumo 3'!$E76*'Insumo 4'!AK$47)</f>
        <v>0.43617110527966024</v>
      </c>
      <c r="EE107" s="68">
        <f>'Insumo 4'!AL$12+('Insumo 3'!$E76*'Insumo 4'!AL$47)</f>
        <v>0.45353399044587578</v>
      </c>
      <c r="EF107" s="68">
        <f>'Insumo 4'!AM$12+('Insumo 3'!$E76*'Insumo 4'!AM$47)</f>
        <v>0.4702615354586584</v>
      </c>
      <c r="EG107" s="68">
        <f>'Insumo 4'!AN$12+('Insumo 3'!$E76*'Insumo 4'!AN$47)</f>
        <v>0.5006118630636549</v>
      </c>
      <c r="EH107" s="68">
        <f>'Insumo 4'!AO$12+('Insumo 3'!$E76*'Insumo 4'!AO$47)</f>
        <v>0.54786954364566942</v>
      </c>
      <c r="EI107" s="68">
        <f>'Insumo 4'!AP$12+('Insumo 3'!$E76*'Insumo 4'!AP$47)</f>
        <v>0.60532008430937667</v>
      </c>
      <c r="EJ107" s="68">
        <f>'Insumo 4'!AQ$12+('Insumo 3'!$E76*'Insumo 4'!AQ$47)</f>
        <v>0.65554605398273713</v>
      </c>
      <c r="EK107" s="68">
        <f>'Insumo 4'!AR$12+('Insumo 3'!$E76*'Insumo 4'!AR$47)</f>
        <v>0.69294112937653474</v>
      </c>
      <c r="EL107" s="68">
        <f>'Insumo 4'!AS$12+('Insumo 3'!$E76*'Insumo 4'!AS$47)</f>
        <v>0.74041766953833443</v>
      </c>
      <c r="EM107" s="68">
        <f>'Insumo 4'!AT$12+('Insumo 3'!$E76*'Insumo 4'!AT$47)</f>
        <v>0.82143544525750645</v>
      </c>
      <c r="EN107" s="68">
        <f>'Insumo 4'!AU$12+('Insumo 3'!$E76*'Insumo 4'!AU$47)</f>
        <v>0.92065093953432187</v>
      </c>
      <c r="EO107" s="68">
        <f>'Insumo 4'!AV$12+('Insumo 3'!$E76*'Insumo 4'!AV$47)</f>
        <v>1.0246171108651971</v>
      </c>
      <c r="EP107" s="68">
        <f>'Insumo 4'!AW$12+('Insumo 3'!$E76*'Insumo 4'!AW$47)</f>
        <v>1.1220373146852818</v>
      </c>
      <c r="EQ107" s="68">
        <f>'Insumo 4'!AX$12+('Insumo 3'!$E76*'Insumo 4'!AX$47)</f>
        <v>1.2631022853416582</v>
      </c>
      <c r="ER107" s="68">
        <f>'Insumo 4'!AY$12+('Insumo 3'!$E76*'Insumo 4'!AY$47)</f>
        <v>1.4546347888515012</v>
      </c>
      <c r="ES107" s="68">
        <f>'Insumo 4'!AZ$12+('Insumo 3'!$E76*'Insumo 4'!AZ$47)</f>
        <v>1.6790686470165881</v>
      </c>
      <c r="ET107" s="68">
        <f>'Insumo 4'!BA$12+('Insumo 3'!$E76*'Insumo 4'!BA$47)</f>
        <v>1.9231534228081584</v>
      </c>
      <c r="EU107" s="68">
        <f>'Insumo 4'!BB$12+('Insumo 3'!$E76*'Insumo 4'!BB$47)</f>
        <v>2.1974631010342764</v>
      </c>
      <c r="EV107" s="68">
        <f>'Insumo 4'!BC$12+('Insumo 3'!$E76*'Insumo 4'!BC$47)</f>
        <v>2.6551177013917493</v>
      </c>
      <c r="EW107" s="68">
        <f>'Insumo 4'!BD$12+('Insumo 3'!$E76*'Insumo 4'!BD$47)</f>
        <v>3.3933288670540964</v>
      </c>
      <c r="EX107" s="68">
        <f>'Insumo 4'!BE$12+('Insumo 3'!$E76*'Insumo 4'!BE$47)</f>
        <v>4.2998052910898723</v>
      </c>
      <c r="EY107" s="68">
        <f>'Insumo 4'!BF$12+('Insumo 3'!$E76*'Insumo 4'!BF$47)</f>
        <v>5.3948659226224853</v>
      </c>
      <c r="EZ107" s="68">
        <f>'Insumo 4'!BG$12+('Insumo 3'!$E76*'Insumo 4'!BG$47)</f>
        <v>6.4397469751901077</v>
      </c>
      <c r="FA107" s="68">
        <f>'Insumo 4'!BH$12+('Insumo 3'!$E76*'Insumo 4'!BH$47)</f>
        <v>7.9074435696488869</v>
      </c>
      <c r="FB107" s="68">
        <f>'Insumo 4'!BI$12+('Insumo 3'!$E76*'Insumo 4'!BI$47)</f>
        <v>9.9027125904259492</v>
      </c>
      <c r="FC107" s="68">
        <f>'Insumo 4'!BJ$12+('Insumo 3'!$E76*'Insumo 4'!BJ$47)</f>
        <v>12.217699729095362</v>
      </c>
      <c r="FD107" s="68">
        <f>'Insumo 4'!BK$12+('Insumo 3'!$E76*'Insumo 4'!BK$47)</f>
        <v>14.819423690013886</v>
      </c>
      <c r="FE107" s="68">
        <f>'Insumo 4'!BL$12+('Insumo 3'!$E76*'Insumo 4'!BL$47)</f>
        <v>17.383116278336271</v>
      </c>
      <c r="FF107" s="68">
        <f>'Insumo 4'!BM$12+('Insumo 3'!$E76*'Insumo 4'!BM$47)</f>
        <v>20.03880225527103</v>
      </c>
      <c r="FG107" s="68">
        <f>'Insumo 4'!BN$12+('Insumo 3'!$E76*'Insumo 4'!BN$47)</f>
        <v>22.546671121783973</v>
      </c>
      <c r="FH107" s="68">
        <f>'Insumo 4'!BO$12+('Insumo 3'!$E76*'Insumo 4'!BO$47)</f>
        <v>24.815324171327198</v>
      </c>
      <c r="FI107" s="68">
        <f>'Insumo 4'!BP$12+('Insumo 3'!$E76*'Insumo 4'!BP$47)</f>
        <v>26.862052571073587</v>
      </c>
      <c r="FJ107" s="68">
        <f>'Insumo 4'!BQ$12+('Insumo 3'!$E76*'Insumo 4'!BQ$47)</f>
        <v>28.094706543686939</v>
      </c>
      <c r="FK107" s="68">
        <f>'Insumo 4'!BR$12+('Insumo 3'!$E76*'Insumo 4'!BR$47)</f>
        <v>28.583011861047861</v>
      </c>
      <c r="FL107" s="68">
        <f>'Insumo 4'!BS$12+('Insumo 3'!$E76*'Insumo 4'!BS$47)</f>
        <v>28.661610727949441</v>
      </c>
      <c r="FM107" s="68">
        <f>'Insumo 4'!BT$12+('Insumo 3'!$E76*'Insumo 4'!BT$47)</f>
        <v>28.614965172678613</v>
      </c>
      <c r="FN107" s="68">
        <f>'Insumo 4'!BU$12+('Insumo 3'!$E76*'Insumo 4'!BU$47)</f>
        <v>28.510757143032549</v>
      </c>
      <c r="FO107" s="68">
        <f>'Insumo 4'!BV$12+('Insumo 3'!$E76*'Insumo 4'!BV$47)</f>
        <v>28.324241622041047</v>
      </c>
      <c r="FP107" s="68">
        <f>'Insumo 4'!BW$12+('Insumo 3'!$E76*'Insumo 4'!BW$47)</f>
        <v>28.161155426784841</v>
      </c>
      <c r="FQ107" s="68">
        <f>'Insumo 4'!BX$12+('Insumo 3'!$E76*'Insumo 4'!BX$47)</f>
        <v>28.098963033155503</v>
      </c>
      <c r="FR107" s="68">
        <f>'Insumo 4'!BY$12+('Insumo 3'!$E76*'Insumo 4'!BY$47)</f>
        <v>27.963324682298502</v>
      </c>
      <c r="FS107" s="68">
        <f>'Insumo 4'!BZ$12+('Insumo 3'!$E76*'Insumo 4'!BZ$47)</f>
        <v>27.921217307523801</v>
      </c>
      <c r="FT107" s="68">
        <f>'Insumo 4'!CA$12+('Insumo 3'!$E76*'Insumo 4'!CA$47)</f>
        <v>27.726553951145423</v>
      </c>
      <c r="FU107" s="68">
        <f>'Insumo 4'!CB$12+('Insumo 3'!$E76*'Insumo 4'!CB$47)</f>
        <v>27.565870316939503</v>
      </c>
      <c r="FV107" s="68">
        <f>'Insumo 4'!CC$12+('Insumo 3'!$E76*'Insumo 4'!CC$47)</f>
        <v>27.452008924470618</v>
      </c>
      <c r="FW107" s="68">
        <f>'Insumo 4'!CD$12+('Insumo 3'!$E76*'Insumo 4'!CD$47)</f>
        <v>27.408097398229682</v>
      </c>
      <c r="FX107" s="68">
        <f>'Insumo 4'!CE$12+('Insumo 3'!$E76*'Insumo 4'!CE$47)</f>
        <v>27.210635369580832</v>
      </c>
      <c r="FY107" s="68">
        <f>'Insumo 4'!CF$12+('Insumo 3'!$E76*'Insumo 4'!CF$47)</f>
        <v>27.08994859213594</v>
      </c>
      <c r="FZ107" s="68">
        <f>'Insumo 4'!CG$12+('Insumo 3'!$E76*'Insumo 4'!CG$47)</f>
        <v>26.969261814691048</v>
      </c>
      <c r="GA107" s="68">
        <f>'Insumo 4'!CH$12+('Insumo 3'!$E76*'Insumo 4'!CH$47)</f>
        <v>26.848575037246153</v>
      </c>
      <c r="GB107" s="68">
        <f>'Insumo 4'!CI$12+('Insumo 3'!$E76*'Insumo 4'!CI$47)</f>
        <v>26.727888259801261</v>
      </c>
      <c r="GC107" s="68">
        <f>'Insumo 4'!CJ$12+('Insumo 3'!$E76*'Insumo 4'!CJ$47)</f>
        <v>26.60720148235637</v>
      </c>
      <c r="GD107" s="68">
        <f>'Insumo 4'!CK$12+('Insumo 3'!$E76*'Insumo 4'!CK$47)</f>
        <v>26.486514704911471</v>
      </c>
      <c r="GE107" s="68">
        <f>'Insumo 4'!CL$12+('Insumo 3'!$E76*'Insumo 4'!CL$47)</f>
        <v>26.365827927466583</v>
      </c>
      <c r="GF107" s="68">
        <f>'Insumo 4'!CM$12+('Insumo 3'!$E76*'Insumo 4'!CM$47)</f>
        <v>26.245141150021691</v>
      </c>
      <c r="GG107" s="68">
        <f>'Insumo 4'!CN$12+('Insumo 3'!$E76*'Insumo 4'!CN$47)</f>
        <v>26.1244543725768</v>
      </c>
    </row>
    <row r="108" spans="1:189">
      <c r="A108">
        <f>'Población %'!A153</f>
        <v>2092</v>
      </c>
      <c r="B108" s="67">
        <f>'Población %'!B153*CU108</f>
        <v>3.6307409450921839E-4</v>
      </c>
      <c r="C108" s="67">
        <f>'Población %'!C153*CV108</f>
        <v>3.8585135079387121E-4</v>
      </c>
      <c r="D108" s="67">
        <f>'Población %'!D153*CW108</f>
        <v>4.2148827821987262E-4</v>
      </c>
      <c r="E108" s="67">
        <f>'Población %'!E153*CX108</f>
        <v>4.6262682072139964E-4</v>
      </c>
      <c r="F108" s="67">
        <f>'Población %'!F153*CY108</f>
        <v>4.9778977296558368E-4</v>
      </c>
      <c r="G108" s="67">
        <f>'Población %'!G153*CZ108</f>
        <v>5.3217081146775431E-4</v>
      </c>
      <c r="H108" s="67">
        <f>'Población %'!H153*DA108</f>
        <v>5.8239574454681969E-4</v>
      </c>
      <c r="I108" s="67">
        <f>'Población %'!I153*DB108</f>
        <v>6.3228046190178671E-4</v>
      </c>
      <c r="J108" s="67">
        <f>'Población %'!J153*DC108</f>
        <v>6.7662394633152736E-4</v>
      </c>
      <c r="K108" s="67">
        <f>'Población %'!K153*DD108</f>
        <v>7.0895414241228469E-4</v>
      </c>
      <c r="L108" s="67">
        <f>'Población %'!L153*DE108</f>
        <v>7.4179468773035242E-4</v>
      </c>
      <c r="M108" s="67">
        <f>'Población %'!M153*DF108</f>
        <v>7.7653119351970331E-4</v>
      </c>
      <c r="N108" s="67">
        <f>'Población %'!N153*DG108</f>
        <v>8.5823090840828748E-4</v>
      </c>
      <c r="O108" s="67">
        <f>'Población %'!O153*DH108</f>
        <v>9.8888727625789886E-4</v>
      </c>
      <c r="P108" s="67">
        <f>'Población %'!P153*DI108</f>
        <v>1.1773095260501746E-3</v>
      </c>
      <c r="Q108" s="67">
        <f>'Población %'!Q153*DJ108</f>
        <v>1.4382007428758409E-3</v>
      </c>
      <c r="R108" s="67">
        <f>'Población %'!R153*DK108</f>
        <v>2.0080725164380751E-3</v>
      </c>
      <c r="S108" s="67">
        <f>'Población %'!S153*DL108</f>
        <v>2.3475266086282428E-3</v>
      </c>
      <c r="T108" s="67">
        <f>'Población %'!T153*DM108</f>
        <v>2.593156893490062E-3</v>
      </c>
      <c r="U108" s="67">
        <f>'Población %'!U153*DN108</f>
        <v>2.6948611899093758E-3</v>
      </c>
      <c r="V108" s="67">
        <f>'Población %'!V153*DO108</f>
        <v>2.7525592252772863E-3</v>
      </c>
      <c r="W108" s="67">
        <f>'Población %'!W153*DP108</f>
        <v>2.6931816188519265E-3</v>
      </c>
      <c r="X108" s="67">
        <f>'Población %'!X153*DQ108</f>
        <v>2.7038526565566906E-3</v>
      </c>
      <c r="Y108" s="67">
        <f>'Población %'!Y153*DR108</f>
        <v>2.7931931510556821E-3</v>
      </c>
      <c r="Z108" s="67">
        <f>'Población %'!Z153*DS108</f>
        <v>2.8573753083623744E-3</v>
      </c>
      <c r="AA108" s="67">
        <f>'Población %'!AA153*DT108</f>
        <v>2.9265699452033335E-3</v>
      </c>
      <c r="AB108" s="67">
        <f>'Población %'!AB153*DU108</f>
        <v>3.0237570860946858E-3</v>
      </c>
      <c r="AC108" s="67">
        <f>'Población %'!AC153*DV108</f>
        <v>3.0791857429826462E-3</v>
      </c>
      <c r="AD108" s="67">
        <f>'Población %'!AD153*DW108</f>
        <v>3.1272516138038191E-3</v>
      </c>
      <c r="AE108" s="67">
        <f>'Población %'!AE153*DX108</f>
        <v>3.2691825976597479E-3</v>
      </c>
      <c r="AF108" s="67">
        <f>'Población %'!AF153*DY108</f>
        <v>3.4321319467240743E-3</v>
      </c>
      <c r="AG108" s="67">
        <f>'Población %'!AG153*DZ108</f>
        <v>3.6046602662717572E-3</v>
      </c>
      <c r="AH108" s="67">
        <f>'Población %'!AH153*EA108</f>
        <v>3.790098590386831E-3</v>
      </c>
      <c r="AI108" s="67">
        <f>'Población %'!AI153*EB108</f>
        <v>3.9189831116307784E-3</v>
      </c>
      <c r="AJ108" s="67">
        <f>'Población %'!AJ153*EC108</f>
        <v>4.1150660831283268E-3</v>
      </c>
      <c r="AK108" s="67">
        <f>'Población %'!AK153*ED108</f>
        <v>4.2913799205927675E-3</v>
      </c>
      <c r="AL108" s="67">
        <f>'Población %'!AL153*EE108</f>
        <v>4.5108084018053171E-3</v>
      </c>
      <c r="AM108" s="67">
        <f>'Población %'!AM153*EF108</f>
        <v>4.7291734410632802E-3</v>
      </c>
      <c r="AN108" s="67">
        <f>'Población %'!AN153*EG108</f>
        <v>5.0911624731284624E-3</v>
      </c>
      <c r="AO108" s="67">
        <f>'Población %'!AO153*EH108</f>
        <v>5.6326536686377299E-3</v>
      </c>
      <c r="AP108" s="67">
        <f>'Población %'!AP153*EI108</f>
        <v>6.2877092724340066E-3</v>
      </c>
      <c r="AQ108" s="67">
        <f>'Población %'!AQ153*EJ108</f>
        <v>6.8769430442019649E-3</v>
      </c>
      <c r="AR108" s="67">
        <f>'Población %'!AR153*EK108</f>
        <v>7.3421740840419651E-3</v>
      </c>
      <c r="AS108" s="67">
        <f>'Población %'!AS153*EL108</f>
        <v>7.9245606647408273E-3</v>
      </c>
      <c r="AT108" s="67">
        <f>'Población %'!AT153*EM108</f>
        <v>8.8783026284332892E-3</v>
      </c>
      <c r="AU108" s="67">
        <f>'Población %'!AU153*EN108</f>
        <v>1.0045296536565339E-2</v>
      </c>
      <c r="AV108" s="67">
        <f>'Población %'!AV153*EO108</f>
        <v>1.1284625090706895E-2</v>
      </c>
      <c r="AW108" s="67">
        <f>'Población %'!AW153*EP108</f>
        <v>1.2475035515576167E-2</v>
      </c>
      <c r="AX108" s="67">
        <f>'Población %'!AX153*EQ108</f>
        <v>1.4179491744431266E-2</v>
      </c>
      <c r="AY108" s="67">
        <f>'Población %'!AY153*ER108</f>
        <v>1.64899019214538E-2</v>
      </c>
      <c r="AZ108" s="67">
        <f>'Población %'!AZ153*ES108</f>
        <v>1.9224523330684414E-2</v>
      </c>
      <c r="BA108" s="67">
        <f>'Población %'!BA153*ET108</f>
        <v>2.2244916483790556E-2</v>
      </c>
      <c r="BB108" s="67">
        <f>'Población %'!BB153*EU108</f>
        <v>2.5682839852583215E-2</v>
      </c>
      <c r="BC108" s="67">
        <f>'Población %'!BC153*EV108</f>
        <v>3.1356907027646368E-2</v>
      </c>
      <c r="BD108" s="67">
        <f>'Población %'!BD153*EW108</f>
        <v>4.0532586304007218E-2</v>
      </c>
      <c r="BE108" s="67">
        <f>'Población %'!BE153*EX108</f>
        <v>5.2013937806194913E-2</v>
      </c>
      <c r="BF108" s="67">
        <f>'Población %'!BF153*EY108</f>
        <v>6.6143147780678313E-2</v>
      </c>
      <c r="BG108" s="67">
        <f>'Población %'!BG153*EZ108</f>
        <v>8.0003520753047591E-2</v>
      </c>
      <c r="BH108" s="67">
        <f>'Población %'!BH153*FA108</f>
        <v>9.9508302135565274E-2</v>
      </c>
      <c r="BI108" s="67">
        <f>'Población %'!BI153*FB108</f>
        <v>0.1262912370793989</v>
      </c>
      <c r="BJ108" s="67">
        <f>'Población %'!BJ153*FC108</f>
        <v>0.15800984977086829</v>
      </c>
      <c r="BK108" s="67">
        <f>'Población %'!BK153*FD108</f>
        <v>0.19437908444535881</v>
      </c>
      <c r="BL108" s="67">
        <f>'Población %'!BL153*FE108</f>
        <v>0.23102036046974347</v>
      </c>
      <c r="BM108" s="67">
        <f>'Población %'!BM153*FF108</f>
        <v>0.26952759433004631</v>
      </c>
      <c r="BN108" s="67">
        <f>'Población %'!BN153*FG108</f>
        <v>0.30672952455201952</v>
      </c>
      <c r="BO108" s="67">
        <f>'Población %'!BO153*FH108</f>
        <v>0.34124788122317062</v>
      </c>
      <c r="BP108" s="67">
        <f>'Población %'!BP153*FI108</f>
        <v>0.37296356272466963</v>
      </c>
      <c r="BQ108" s="67">
        <f>'Población %'!BQ153*FJ108</f>
        <v>0.39314728017578215</v>
      </c>
      <c r="BR108" s="67">
        <f>'Población %'!BR153*FK108</f>
        <v>0.40241018237951021</v>
      </c>
      <c r="BS108" s="67">
        <f>'Población %'!BS153*FL108</f>
        <v>0.40476479969214746</v>
      </c>
      <c r="BT108" s="67">
        <f>'Población %'!BT153*FM108</f>
        <v>0.40387852800912594</v>
      </c>
      <c r="BU108" s="67">
        <f>'Población %'!BU153*FN108</f>
        <v>0.4008207720169118</v>
      </c>
      <c r="BV108" s="67">
        <f>'Población %'!BV153*FO108</f>
        <v>0.39582843055355471</v>
      </c>
      <c r="BW108" s="67">
        <f>'Población %'!BW153*FP108</f>
        <v>0.39049433180585558</v>
      </c>
      <c r="BX108" s="67">
        <f>'Población %'!BX153*FQ108</f>
        <v>0.38465794391834385</v>
      </c>
      <c r="BY108" s="67">
        <f>'Población %'!BY153*FR108</f>
        <v>0.37545820715918671</v>
      </c>
      <c r="BZ108" s="67">
        <f>'Población %'!BZ153*FS108</f>
        <v>0.36576368081596333</v>
      </c>
      <c r="CA108" s="67">
        <f>'Población %'!CA153*FT108</f>
        <v>0.3534027111488543</v>
      </c>
      <c r="CB108" s="67">
        <f>'Población %'!CB153*FU108</f>
        <v>0.34060900123155874</v>
      </c>
      <c r="CC108" s="67">
        <f>'Población %'!CC153*FV108</f>
        <v>0.32845408209432642</v>
      </c>
      <c r="CD108" s="67">
        <f>'Población %'!CD153*FW108</f>
        <v>0.31772194913897711</v>
      </c>
      <c r="CE108" s="67">
        <f>'Población %'!CE153*FX108</f>
        <v>0.3053769793160529</v>
      </c>
      <c r="CF108" s="67">
        <f>'Población %'!CF153*FY108</f>
        <v>0.293221381588611</v>
      </c>
      <c r="CG108" s="67">
        <f>'Población %'!CG153*FZ108</f>
        <v>0.28067185575714487</v>
      </c>
      <c r="CH108" s="67">
        <f>'Población %'!CH153*GA108</f>
        <v>0.26718092864646509</v>
      </c>
      <c r="CI108" s="67">
        <f>'Población %'!CI153*GB108</f>
        <v>0.25241349764868148</v>
      </c>
      <c r="CJ108" s="67">
        <f>'Población %'!CJ153*GC108</f>
        <v>0.23680140827836779</v>
      </c>
      <c r="CK108" s="67">
        <f>'Población %'!CK153*GD108</f>
        <v>0.22060854717612463</v>
      </c>
      <c r="CL108" s="67">
        <f>'Población %'!CL153*GE108</f>
        <v>0.20564663921903534</v>
      </c>
      <c r="CM108" s="67">
        <f>'Población %'!CM153*GF108</f>
        <v>0.19095659754532557</v>
      </c>
      <c r="CN108" s="67">
        <f>'Población %'!CN153*GG108</f>
        <v>0.17479050761872256</v>
      </c>
      <c r="CP108" s="72">
        <f t="shared" si="3"/>
        <v>10.316974113323083</v>
      </c>
      <c r="CQ108" s="83">
        <f>100*'Población %'!CR153</f>
        <v>30.55640225143269</v>
      </c>
      <c r="CR108" s="83">
        <f t="shared" si="4"/>
        <v>33.763706958790785</v>
      </c>
      <c r="CT108">
        <f t="shared" si="5"/>
        <v>2092</v>
      </c>
      <c r="CU108" s="68">
        <f>'Insumo 4'!B$12+('Insumo 3'!$E77*'Insumo 4'!B$47)</f>
        <v>4.5238405240961899E-2</v>
      </c>
      <c r="CV108" s="68">
        <f>'Insumo 4'!C$12+('Insumo 3'!$E77*'Insumo 4'!C$47)</f>
        <v>4.7624789908695252E-2</v>
      </c>
      <c r="CW108" s="68">
        <f>'Insumo 4'!D$12+('Insumo 3'!$E77*'Insumo 4'!D$47)</f>
        <v>5.142850241190651E-2</v>
      </c>
      <c r="CX108" s="68">
        <f>'Insumo 4'!E$12+('Insumo 3'!$E77*'Insumo 4'!E$47)</f>
        <v>5.5890327033823843E-2</v>
      </c>
      <c r="CY108" s="68">
        <f>'Insumo 4'!F$12+('Insumo 3'!$E77*'Insumo 4'!F$47)</f>
        <v>5.9531112529966367E-2</v>
      </c>
      <c r="CZ108" s="68">
        <f>'Insumo 4'!G$12+('Insumo 3'!$E77*'Insumo 4'!G$47)</f>
        <v>6.2998056008613704E-2</v>
      </c>
      <c r="DA108" s="68">
        <f>'Insumo 4'!H$12+('Insumo 3'!$E77*'Insumo 4'!H$47)</f>
        <v>6.8258300992388346E-2</v>
      </c>
      <c r="DB108" s="68">
        <f>'Insumo 4'!I$12+('Insumo 3'!$E77*'Insumo 4'!I$47)</f>
        <v>7.3383573530023755E-2</v>
      </c>
      <c r="DC108" s="68">
        <f>'Insumo 4'!J$12+('Insumo 3'!$E77*'Insumo 4'!J$47)</f>
        <v>7.7786644592550622E-2</v>
      </c>
      <c r="DD108" s="68">
        <f>'Insumo 4'!K$12+('Insumo 3'!$E77*'Insumo 4'!K$47)</f>
        <v>8.081915033447179E-2</v>
      </c>
      <c r="DE108" s="68">
        <f>'Insumo 4'!L$12+('Insumo 3'!$E77*'Insumo 4'!L$47)</f>
        <v>8.3984680229590616E-2</v>
      </c>
      <c r="DF108" s="68">
        <f>'Insumo 4'!M$12+('Insumo 3'!$E77*'Insumo 4'!M$47)</f>
        <v>8.7428368253298985E-2</v>
      </c>
      <c r="DG108" s="68">
        <f>'Insumo 4'!N$12+('Insumo 3'!$E77*'Insumo 4'!N$47)</f>
        <v>9.6120733472261466E-2</v>
      </c>
      <c r="DH108" s="68">
        <f>'Insumo 4'!O$12+('Insumo 3'!$E77*'Insumo 4'!O$47)</f>
        <v>0.11020260621085587</v>
      </c>
      <c r="DI108" s="68">
        <f>'Insumo 4'!P$12+('Insumo 3'!$E77*'Insumo 4'!P$47)</f>
        <v>0.13077566396734541</v>
      </c>
      <c r="DJ108" s="68">
        <f>'Insumo 4'!Q$12+('Insumo 3'!$E77*'Insumo 4'!Q$47)</f>
        <v>0.15961115220086369</v>
      </c>
      <c r="DK108" s="68">
        <f>'Insumo 4'!R$12+('Insumo 3'!$E77*'Insumo 4'!R$47)</f>
        <v>0.22299124965101277</v>
      </c>
      <c r="DL108" s="68">
        <f>'Insumo 4'!S$12+('Insumo 3'!$E77*'Insumo 4'!S$47)</f>
        <v>0.26086773375780786</v>
      </c>
      <c r="DM108" s="68">
        <f>'Insumo 4'!T$12+('Insumo 3'!$E77*'Insumo 4'!T$47)</f>
        <v>0.28840598241193688</v>
      </c>
      <c r="DN108" s="68">
        <f>'Insumo 4'!U$12+('Insumo 3'!$E77*'Insumo 4'!U$47)</f>
        <v>0.29993206538972628</v>
      </c>
      <c r="DO108" s="68">
        <f>'Insumo 4'!V$12+('Insumo 3'!$E77*'Insumo 4'!V$47)</f>
        <v>0.30640537937066109</v>
      </c>
      <c r="DP108" s="68">
        <f>'Insumo 4'!W$12+('Insumo 3'!$E77*'Insumo 4'!W$47)</f>
        <v>0.29968829956237625</v>
      </c>
      <c r="DQ108" s="68">
        <f>'Insumo 4'!X$12+('Insumo 3'!$E77*'Insumo 4'!X$47)</f>
        <v>0.30071735484613715</v>
      </c>
      <c r="DR108" s="68">
        <f>'Insumo 4'!Y$12+('Insumo 3'!$E77*'Insumo 4'!Y$47)</f>
        <v>0.31041179970295152</v>
      </c>
      <c r="DS108" s="68">
        <f>'Insumo 4'!Z$12+('Insumo 3'!$E77*'Insumo 4'!Z$47)</f>
        <v>0.31691767964031697</v>
      </c>
      <c r="DT108" s="68">
        <f>'Insumo 4'!AA$12+('Insumo 3'!$E77*'Insumo 4'!AA$47)</f>
        <v>0.32341056245089977</v>
      </c>
      <c r="DU108" s="68">
        <f>'Insumo 4'!AB$12+('Insumo 3'!$E77*'Insumo 4'!AB$47)</f>
        <v>0.33247417078228803</v>
      </c>
      <c r="DV108" s="68">
        <f>'Insumo 4'!AC$12+('Insumo 3'!$E77*'Insumo 4'!AC$47)</f>
        <v>0.33672525866673675</v>
      </c>
      <c r="DW108" s="68">
        <f>'Insumo 4'!AD$12+('Insumo 3'!$E77*'Insumo 4'!AD$47)</f>
        <v>0.33994050763646272</v>
      </c>
      <c r="DX108" s="68">
        <f>'Insumo 4'!AE$12+('Insumo 3'!$E77*'Insumo 4'!AE$47)</f>
        <v>0.35282016275102901</v>
      </c>
      <c r="DY108" s="68">
        <f>'Insumo 4'!AF$12+('Insumo 3'!$E77*'Insumo 4'!AF$47)</f>
        <v>0.36724708746709406</v>
      </c>
      <c r="DZ108" s="68">
        <f>'Insumo 4'!AG$12+('Insumo 3'!$E77*'Insumo 4'!AG$47)</f>
        <v>0.38201660085552641</v>
      </c>
      <c r="EA108" s="68">
        <f>'Insumo 4'!AH$12+('Insumo 3'!$E77*'Insumo 4'!AH$47)</f>
        <v>0.39767952029132964</v>
      </c>
      <c r="EB108" s="68">
        <f>'Insumo 4'!AI$12+('Insumo 3'!$E77*'Insumo 4'!AI$47)</f>
        <v>0.40695063944757653</v>
      </c>
      <c r="EC108" s="68">
        <f>'Insumo 4'!AJ$12+('Insumo 3'!$E77*'Insumo 4'!AJ$47)</f>
        <v>0.42277397493000335</v>
      </c>
      <c r="ED108" s="68">
        <f>'Insumo 4'!AK$12+('Insumo 3'!$E77*'Insumo 4'!AK$47)</f>
        <v>0.43617110527966024</v>
      </c>
      <c r="EE108" s="68">
        <f>'Insumo 4'!AL$12+('Insumo 3'!$E77*'Insumo 4'!AL$47)</f>
        <v>0.45353399044587578</v>
      </c>
      <c r="EF108" s="68">
        <f>'Insumo 4'!AM$12+('Insumo 3'!$E77*'Insumo 4'!AM$47)</f>
        <v>0.4702615354586584</v>
      </c>
      <c r="EG108" s="68">
        <f>'Insumo 4'!AN$12+('Insumo 3'!$E77*'Insumo 4'!AN$47)</f>
        <v>0.5006118630636549</v>
      </c>
      <c r="EH108" s="68">
        <f>'Insumo 4'!AO$12+('Insumo 3'!$E77*'Insumo 4'!AO$47)</f>
        <v>0.54786954364566942</v>
      </c>
      <c r="EI108" s="68">
        <f>'Insumo 4'!AP$12+('Insumo 3'!$E77*'Insumo 4'!AP$47)</f>
        <v>0.60532008430937667</v>
      </c>
      <c r="EJ108" s="68">
        <f>'Insumo 4'!AQ$12+('Insumo 3'!$E77*'Insumo 4'!AQ$47)</f>
        <v>0.65554605398273713</v>
      </c>
      <c r="EK108" s="68">
        <f>'Insumo 4'!AR$12+('Insumo 3'!$E77*'Insumo 4'!AR$47)</f>
        <v>0.69294112937653474</v>
      </c>
      <c r="EL108" s="68">
        <f>'Insumo 4'!AS$12+('Insumo 3'!$E77*'Insumo 4'!AS$47)</f>
        <v>0.74041766953833443</v>
      </c>
      <c r="EM108" s="68">
        <f>'Insumo 4'!AT$12+('Insumo 3'!$E77*'Insumo 4'!AT$47)</f>
        <v>0.82143544525750645</v>
      </c>
      <c r="EN108" s="68">
        <f>'Insumo 4'!AU$12+('Insumo 3'!$E77*'Insumo 4'!AU$47)</f>
        <v>0.92065093953432187</v>
      </c>
      <c r="EO108" s="68">
        <f>'Insumo 4'!AV$12+('Insumo 3'!$E77*'Insumo 4'!AV$47)</f>
        <v>1.0246171108651971</v>
      </c>
      <c r="EP108" s="68">
        <f>'Insumo 4'!AW$12+('Insumo 3'!$E77*'Insumo 4'!AW$47)</f>
        <v>1.1220373146852818</v>
      </c>
      <c r="EQ108" s="68">
        <f>'Insumo 4'!AX$12+('Insumo 3'!$E77*'Insumo 4'!AX$47)</f>
        <v>1.2631022853416582</v>
      </c>
      <c r="ER108" s="68">
        <f>'Insumo 4'!AY$12+('Insumo 3'!$E77*'Insumo 4'!AY$47)</f>
        <v>1.4546347888515012</v>
      </c>
      <c r="ES108" s="68">
        <f>'Insumo 4'!AZ$12+('Insumo 3'!$E77*'Insumo 4'!AZ$47)</f>
        <v>1.6790686470165881</v>
      </c>
      <c r="ET108" s="68">
        <f>'Insumo 4'!BA$12+('Insumo 3'!$E77*'Insumo 4'!BA$47)</f>
        <v>1.9231534228081584</v>
      </c>
      <c r="EU108" s="68">
        <f>'Insumo 4'!BB$12+('Insumo 3'!$E77*'Insumo 4'!BB$47)</f>
        <v>2.1974631010342764</v>
      </c>
      <c r="EV108" s="68">
        <f>'Insumo 4'!BC$12+('Insumo 3'!$E77*'Insumo 4'!BC$47)</f>
        <v>2.6551177013917493</v>
      </c>
      <c r="EW108" s="68">
        <f>'Insumo 4'!BD$12+('Insumo 3'!$E77*'Insumo 4'!BD$47)</f>
        <v>3.3933288670540964</v>
      </c>
      <c r="EX108" s="68">
        <f>'Insumo 4'!BE$12+('Insumo 3'!$E77*'Insumo 4'!BE$47)</f>
        <v>4.2998052910898723</v>
      </c>
      <c r="EY108" s="68">
        <f>'Insumo 4'!BF$12+('Insumo 3'!$E77*'Insumo 4'!BF$47)</f>
        <v>5.3948659226224853</v>
      </c>
      <c r="EZ108" s="68">
        <f>'Insumo 4'!BG$12+('Insumo 3'!$E77*'Insumo 4'!BG$47)</f>
        <v>6.4397469751901077</v>
      </c>
      <c r="FA108" s="68">
        <f>'Insumo 4'!BH$12+('Insumo 3'!$E77*'Insumo 4'!BH$47)</f>
        <v>7.9074435696488869</v>
      </c>
      <c r="FB108" s="68">
        <f>'Insumo 4'!BI$12+('Insumo 3'!$E77*'Insumo 4'!BI$47)</f>
        <v>9.9027125904259492</v>
      </c>
      <c r="FC108" s="68">
        <f>'Insumo 4'!BJ$12+('Insumo 3'!$E77*'Insumo 4'!BJ$47)</f>
        <v>12.217699729095362</v>
      </c>
      <c r="FD108" s="68">
        <f>'Insumo 4'!BK$12+('Insumo 3'!$E77*'Insumo 4'!BK$47)</f>
        <v>14.819423690013886</v>
      </c>
      <c r="FE108" s="68">
        <f>'Insumo 4'!BL$12+('Insumo 3'!$E77*'Insumo 4'!BL$47)</f>
        <v>17.383116278336271</v>
      </c>
      <c r="FF108" s="68">
        <f>'Insumo 4'!BM$12+('Insumo 3'!$E77*'Insumo 4'!BM$47)</f>
        <v>20.03880225527103</v>
      </c>
      <c r="FG108" s="68">
        <f>'Insumo 4'!BN$12+('Insumo 3'!$E77*'Insumo 4'!BN$47)</f>
        <v>22.546671121783973</v>
      </c>
      <c r="FH108" s="68">
        <f>'Insumo 4'!BO$12+('Insumo 3'!$E77*'Insumo 4'!BO$47)</f>
        <v>24.815324171327198</v>
      </c>
      <c r="FI108" s="68">
        <f>'Insumo 4'!BP$12+('Insumo 3'!$E77*'Insumo 4'!BP$47)</f>
        <v>26.862052571073587</v>
      </c>
      <c r="FJ108" s="68">
        <f>'Insumo 4'!BQ$12+('Insumo 3'!$E77*'Insumo 4'!BQ$47)</f>
        <v>28.094706543686939</v>
      </c>
      <c r="FK108" s="68">
        <f>'Insumo 4'!BR$12+('Insumo 3'!$E77*'Insumo 4'!BR$47)</f>
        <v>28.583011861047861</v>
      </c>
      <c r="FL108" s="68">
        <f>'Insumo 4'!BS$12+('Insumo 3'!$E77*'Insumo 4'!BS$47)</f>
        <v>28.661610727949441</v>
      </c>
      <c r="FM108" s="68">
        <f>'Insumo 4'!BT$12+('Insumo 3'!$E77*'Insumo 4'!BT$47)</f>
        <v>28.614965172678613</v>
      </c>
      <c r="FN108" s="68">
        <f>'Insumo 4'!BU$12+('Insumo 3'!$E77*'Insumo 4'!BU$47)</f>
        <v>28.510757143032549</v>
      </c>
      <c r="FO108" s="68">
        <f>'Insumo 4'!BV$12+('Insumo 3'!$E77*'Insumo 4'!BV$47)</f>
        <v>28.324241622041047</v>
      </c>
      <c r="FP108" s="68">
        <f>'Insumo 4'!BW$12+('Insumo 3'!$E77*'Insumo 4'!BW$47)</f>
        <v>28.161155426784841</v>
      </c>
      <c r="FQ108" s="68">
        <f>'Insumo 4'!BX$12+('Insumo 3'!$E77*'Insumo 4'!BX$47)</f>
        <v>28.098963033155503</v>
      </c>
      <c r="FR108" s="68">
        <f>'Insumo 4'!BY$12+('Insumo 3'!$E77*'Insumo 4'!BY$47)</f>
        <v>27.963324682298502</v>
      </c>
      <c r="FS108" s="68">
        <f>'Insumo 4'!BZ$12+('Insumo 3'!$E77*'Insumo 4'!BZ$47)</f>
        <v>27.921217307523801</v>
      </c>
      <c r="FT108" s="68">
        <f>'Insumo 4'!CA$12+('Insumo 3'!$E77*'Insumo 4'!CA$47)</f>
        <v>27.726553951145423</v>
      </c>
      <c r="FU108" s="68">
        <f>'Insumo 4'!CB$12+('Insumo 3'!$E77*'Insumo 4'!CB$47)</f>
        <v>27.565870316939503</v>
      </c>
      <c r="FV108" s="68">
        <f>'Insumo 4'!CC$12+('Insumo 3'!$E77*'Insumo 4'!CC$47)</f>
        <v>27.452008924470618</v>
      </c>
      <c r="FW108" s="68">
        <f>'Insumo 4'!CD$12+('Insumo 3'!$E77*'Insumo 4'!CD$47)</f>
        <v>27.408097398229682</v>
      </c>
      <c r="FX108" s="68">
        <f>'Insumo 4'!CE$12+('Insumo 3'!$E77*'Insumo 4'!CE$47)</f>
        <v>27.210635369580832</v>
      </c>
      <c r="FY108" s="68">
        <f>'Insumo 4'!CF$12+('Insumo 3'!$E77*'Insumo 4'!CF$47)</f>
        <v>27.08994859213594</v>
      </c>
      <c r="FZ108" s="68">
        <f>'Insumo 4'!CG$12+('Insumo 3'!$E77*'Insumo 4'!CG$47)</f>
        <v>26.969261814691048</v>
      </c>
      <c r="GA108" s="68">
        <f>'Insumo 4'!CH$12+('Insumo 3'!$E77*'Insumo 4'!CH$47)</f>
        <v>26.848575037246153</v>
      </c>
      <c r="GB108" s="68">
        <f>'Insumo 4'!CI$12+('Insumo 3'!$E77*'Insumo 4'!CI$47)</f>
        <v>26.727888259801261</v>
      </c>
      <c r="GC108" s="68">
        <f>'Insumo 4'!CJ$12+('Insumo 3'!$E77*'Insumo 4'!CJ$47)</f>
        <v>26.60720148235637</v>
      </c>
      <c r="GD108" s="68">
        <f>'Insumo 4'!CK$12+('Insumo 3'!$E77*'Insumo 4'!CK$47)</f>
        <v>26.486514704911471</v>
      </c>
      <c r="GE108" s="68">
        <f>'Insumo 4'!CL$12+('Insumo 3'!$E77*'Insumo 4'!CL$47)</f>
        <v>26.365827927466583</v>
      </c>
      <c r="GF108" s="68">
        <f>'Insumo 4'!CM$12+('Insumo 3'!$E77*'Insumo 4'!CM$47)</f>
        <v>26.245141150021691</v>
      </c>
      <c r="GG108" s="68">
        <f>'Insumo 4'!CN$12+('Insumo 3'!$E77*'Insumo 4'!CN$47)</f>
        <v>26.1244543725768</v>
      </c>
    </row>
    <row r="109" spans="1:189">
      <c r="A109">
        <f>'Población %'!A154</f>
        <v>2093</v>
      </c>
      <c r="B109" s="67">
        <f>'Población %'!B154*CU109</f>
        <v>3.6144024542071867E-4</v>
      </c>
      <c r="C109" s="67">
        <f>'Población %'!C154*CV109</f>
        <v>3.8420323175077168E-4</v>
      </c>
      <c r="D109" s="67">
        <f>'Población %'!D154*CW109</f>
        <v>4.1917637066320553E-4</v>
      </c>
      <c r="E109" s="67">
        <f>'Población %'!E154*CX109</f>
        <v>4.6100598851267022E-4</v>
      </c>
      <c r="F109" s="67">
        <f>'Población %'!F154*CY109</f>
        <v>4.9613652948740975E-4</v>
      </c>
      <c r="G109" s="67">
        <f>'Población %'!G154*CZ109</f>
        <v>5.3047545311705677E-4</v>
      </c>
      <c r="H109" s="67">
        <f>'Población %'!H154*DA109</f>
        <v>5.8064304315068543E-4</v>
      </c>
      <c r="I109" s="67">
        <f>'Población %'!I154*DB109</f>
        <v>6.3038739581189351E-4</v>
      </c>
      <c r="J109" s="67">
        <f>'Población %'!J154*DC109</f>
        <v>6.7456183766754921E-4</v>
      </c>
      <c r="K109" s="67">
        <f>'Población %'!K154*DD109</f>
        <v>7.0731846653818251E-4</v>
      </c>
      <c r="L109" s="67">
        <f>'Población %'!L154*DE109</f>
        <v>7.4067232763426515E-4</v>
      </c>
      <c r="M109" s="67">
        <f>'Población %'!M154*DF109</f>
        <v>7.7534887161612241E-4</v>
      </c>
      <c r="N109" s="67">
        <f>'Población %'!N154*DG109</f>
        <v>8.5582571155717977E-4</v>
      </c>
      <c r="O109" s="67">
        <f>'Población %'!O154*DH109</f>
        <v>9.8479627509981816E-4</v>
      </c>
      <c r="P109" s="67">
        <f>'Población %'!P154*DI109</f>
        <v>1.1726019018486558E-3</v>
      </c>
      <c r="Q109" s="67">
        <f>'Población %'!Q154*DJ109</f>
        <v>1.4338170063484064E-3</v>
      </c>
      <c r="R109" s="67">
        <f>'Población %'!R154*DK109</f>
        <v>2.0031296086712729E-3</v>
      </c>
      <c r="S109" s="67">
        <f>'Población %'!S154*DL109</f>
        <v>2.3403242259441982E-3</v>
      </c>
      <c r="T109" s="67">
        <f>'Población %'!T154*DM109</f>
        <v>2.5838960864387694E-3</v>
      </c>
      <c r="U109" s="67">
        <f>'Población %'!U154*DN109</f>
        <v>2.6832521721350832E-3</v>
      </c>
      <c r="V109" s="67">
        <f>'Población %'!V154*DO109</f>
        <v>2.738403777218935E-3</v>
      </c>
      <c r="W109" s="67">
        <f>'Población %'!W154*DP109</f>
        <v>2.6781996383561232E-3</v>
      </c>
      <c r="X109" s="67">
        <f>'Población %'!X154*DQ109</f>
        <v>2.6893554110786733E-3</v>
      </c>
      <c r="Y109" s="67">
        <f>'Población %'!Y154*DR109</f>
        <v>2.7789096575116207E-3</v>
      </c>
      <c r="Z109" s="67">
        <f>'Población %'!Z154*DS109</f>
        <v>2.8409788969297025E-3</v>
      </c>
      <c r="AA109" s="67">
        <f>'Población %'!AA154*DT109</f>
        <v>2.9069934040960202E-3</v>
      </c>
      <c r="AB109" s="67">
        <f>'Población %'!AB154*DU109</f>
        <v>3.0017793097385148E-3</v>
      </c>
      <c r="AC109" s="67">
        <f>'Población %'!AC154*DV109</f>
        <v>3.0581009597615188E-3</v>
      </c>
      <c r="AD109" s="67">
        <f>'Población %'!AD154*DW109</f>
        <v>3.1071069182408147E-3</v>
      </c>
      <c r="AE109" s="67">
        <f>'Población %'!AE154*DX109</f>
        <v>3.247345618857042E-3</v>
      </c>
      <c r="AF109" s="67">
        <f>'Población %'!AF154*DY109</f>
        <v>3.4076502248253644E-3</v>
      </c>
      <c r="AG109" s="67">
        <f>'Población %'!AG154*DZ109</f>
        <v>3.5780803764708211E-3</v>
      </c>
      <c r="AH109" s="67">
        <f>'Población %'!AH154*EA109</f>
        <v>3.7635773897078356E-3</v>
      </c>
      <c r="AI109" s="67">
        <f>'Población %'!AI154*EB109</f>
        <v>3.8928095143154306E-3</v>
      </c>
      <c r="AJ109" s="67">
        <f>'Población %'!AJ154*EC109</f>
        <v>4.0893030271650296E-3</v>
      </c>
      <c r="AK109" s="67">
        <f>'Población %'!AK154*ED109</f>
        <v>4.2666184830210284E-3</v>
      </c>
      <c r="AL109" s="67">
        <f>'Población %'!AL154*EE109</f>
        <v>4.4860060930945406E-3</v>
      </c>
      <c r="AM109" s="67">
        <f>'Población %'!AM154*EF109</f>
        <v>4.703374210448235E-3</v>
      </c>
      <c r="AN109" s="67">
        <f>'Población %'!AN154*EG109</f>
        <v>5.0636281993058415E-3</v>
      </c>
      <c r="AO109" s="67">
        <f>'Población %'!AO154*EH109</f>
        <v>5.6050532572739847E-3</v>
      </c>
      <c r="AP109" s="67">
        <f>'Población %'!AP154*EI109</f>
        <v>6.2617182895132279E-3</v>
      </c>
      <c r="AQ109" s="67">
        <f>'Población %'!AQ154*EJ109</f>
        <v>6.8527659270314371E-3</v>
      </c>
      <c r="AR109" s="67">
        <f>'Población %'!AR154*EK109</f>
        <v>7.3175140392430071E-3</v>
      </c>
      <c r="AS109" s="67">
        <f>'Población %'!AS154*EL109</f>
        <v>7.8989021117192876E-3</v>
      </c>
      <c r="AT109" s="67">
        <f>'Población %'!AT154*EM109</f>
        <v>8.853262226558559E-3</v>
      </c>
      <c r="AU109" s="67">
        <f>'Población %'!AU154*EN109</f>
        <v>1.0022276318640435E-2</v>
      </c>
      <c r="AV109" s="67">
        <f>'Población %'!AV154*EO109</f>
        <v>1.1262454780594356E-2</v>
      </c>
      <c r="AW109" s="67">
        <f>'Población %'!AW154*EP109</f>
        <v>1.2450910422934565E-2</v>
      </c>
      <c r="AX109" s="67">
        <f>'Población %'!AX154*EQ109</f>
        <v>1.4152310949805335E-2</v>
      </c>
      <c r="AY109" s="67">
        <f>'Población %'!AY154*ER109</f>
        <v>1.6458338657247107E-2</v>
      </c>
      <c r="AZ109" s="67">
        <f>'Población %'!AZ154*ES109</f>
        <v>1.9186246528953073E-2</v>
      </c>
      <c r="BA109" s="67">
        <f>'Población %'!BA154*ET109</f>
        <v>2.219647766991277E-2</v>
      </c>
      <c r="BB109" s="67">
        <f>'Población %'!BB154*EU109</f>
        <v>2.5622746446918716E-2</v>
      </c>
      <c r="BC109" s="67">
        <f>'Población %'!BC154*EV109</f>
        <v>3.1281679319954243E-2</v>
      </c>
      <c r="BD109" s="67">
        <f>'Población %'!BD154*EW109</f>
        <v>4.0396539966169889E-2</v>
      </c>
      <c r="BE109" s="67">
        <f>'Población %'!BE154*EX109</f>
        <v>5.1770471256103581E-2</v>
      </c>
      <c r="BF109" s="67">
        <f>'Población %'!BF154*EY109</f>
        <v>6.5777178131585776E-2</v>
      </c>
      <c r="BG109" s="67">
        <f>'Población %'!BG154*EZ109</f>
        <v>7.9574631193941536E-2</v>
      </c>
      <c r="BH109" s="67">
        <f>'Población %'!BH154*FA109</f>
        <v>9.8997280337508917E-2</v>
      </c>
      <c r="BI109" s="67">
        <f>'Población %'!BI154*FB109</f>
        <v>0.12556176595502996</v>
      </c>
      <c r="BJ109" s="67">
        <f>'Población %'!BJ154*FC109</f>
        <v>0.15696823040016916</v>
      </c>
      <c r="BK109" s="67">
        <f>'Población %'!BK154*FD109</f>
        <v>0.19303832901601842</v>
      </c>
      <c r="BL109" s="67">
        <f>'Población %'!BL154*FE109</f>
        <v>0.22959797059835263</v>
      </c>
      <c r="BM109" s="67">
        <f>'Población %'!BM154*FF109</f>
        <v>0.26810020231299331</v>
      </c>
      <c r="BN109" s="67">
        <f>'Población %'!BN154*FG109</f>
        <v>0.30518341842921687</v>
      </c>
      <c r="BO109" s="67">
        <f>'Población %'!BO154*FH109</f>
        <v>0.33959587205665431</v>
      </c>
      <c r="BP109" s="67">
        <f>'Población %'!BP154*FI109</f>
        <v>0.37143023649750301</v>
      </c>
      <c r="BQ109" s="67">
        <f>'Población %'!BQ154*FJ109</f>
        <v>0.39203897042663671</v>
      </c>
      <c r="BR109" s="67">
        <f>'Población %'!BR154*FK109</f>
        <v>0.40175617521617318</v>
      </c>
      <c r="BS109" s="67">
        <f>'Población %'!BS154*FL109</f>
        <v>0.40503616431240708</v>
      </c>
      <c r="BT109" s="67">
        <f>'Población %'!BT154*FM109</f>
        <v>0.40531475674162287</v>
      </c>
      <c r="BU109" s="67">
        <f>'Población %'!BU154*FN109</f>
        <v>0.40324858920189127</v>
      </c>
      <c r="BV109" s="67">
        <f>'Población %'!BV154*FO109</f>
        <v>0.39861836696808162</v>
      </c>
      <c r="BW109" s="67">
        <f>'Población %'!BW154*FP109</f>
        <v>0.39349512405501569</v>
      </c>
      <c r="BX109" s="67">
        <f>'Población %'!BX154*FQ109</f>
        <v>0.38906114008016041</v>
      </c>
      <c r="BY109" s="67">
        <f>'Población %'!BY154*FR109</f>
        <v>0.381641708264296</v>
      </c>
      <c r="BZ109" s="67">
        <f>'Población %'!BZ154*FS109</f>
        <v>0.37305109962632593</v>
      </c>
      <c r="CA109" s="67">
        <f>'Población %'!CA154*FT109</f>
        <v>0.36061442403003935</v>
      </c>
      <c r="CB109" s="67">
        <f>'Población %'!CB154*FU109</f>
        <v>0.34797443321873733</v>
      </c>
      <c r="CC109" s="67">
        <f>'Población %'!CC154*FV109</f>
        <v>0.33501516758093369</v>
      </c>
      <c r="CD109" s="67">
        <f>'Población %'!CD154*FW109</f>
        <v>0.32281818359238629</v>
      </c>
      <c r="CE109" s="67">
        <f>'Población %'!CE154*FX109</f>
        <v>0.30928038897642102</v>
      </c>
      <c r="CF109" s="67">
        <f>'Población %'!CF154*FY109</f>
        <v>0.29672555901029601</v>
      </c>
      <c r="CG109" s="67">
        <f>'Población %'!CG154*FZ109</f>
        <v>0.28350024292263304</v>
      </c>
      <c r="CH109" s="67">
        <f>'Población %'!CH154*GA109</f>
        <v>0.26992865614182981</v>
      </c>
      <c r="CI109" s="67">
        <f>'Población %'!CI154*GB109</f>
        <v>0.25541246320045707</v>
      </c>
      <c r="CJ109" s="67">
        <f>'Población %'!CJ154*GC109</f>
        <v>0.23964470494689966</v>
      </c>
      <c r="CK109" s="67">
        <f>'Población %'!CK154*GD109</f>
        <v>0.22307551781248924</v>
      </c>
      <c r="CL109" s="67">
        <f>'Población %'!CL154*GE109</f>
        <v>0.20581367628510422</v>
      </c>
      <c r="CM109" s="67">
        <f>'Población %'!CM154*GF109</f>
        <v>0.19067226641948137</v>
      </c>
      <c r="CN109" s="67">
        <f>'Población %'!CN154*GG109</f>
        <v>0.1759368167267773</v>
      </c>
      <c r="CP109" s="72">
        <f t="shared" si="3"/>
        <v>10.3782066127142</v>
      </c>
      <c r="CQ109" s="83">
        <f>100*'Población %'!CR154</f>
        <v>30.815058593008853</v>
      </c>
      <c r="CR109" s="83">
        <f t="shared" si="4"/>
        <v>33.679009830176824</v>
      </c>
      <c r="CT109">
        <f t="shared" si="5"/>
        <v>2093</v>
      </c>
      <c r="CU109" s="68">
        <f>'Insumo 4'!B$12+('Insumo 3'!$E78*'Insumo 4'!B$47)</f>
        <v>4.5238405240961899E-2</v>
      </c>
      <c r="CV109" s="68">
        <f>'Insumo 4'!C$12+('Insumo 3'!$E78*'Insumo 4'!C$47)</f>
        <v>4.7624789908695252E-2</v>
      </c>
      <c r="CW109" s="68">
        <f>'Insumo 4'!D$12+('Insumo 3'!$E78*'Insumo 4'!D$47)</f>
        <v>5.142850241190651E-2</v>
      </c>
      <c r="CX109" s="68">
        <f>'Insumo 4'!E$12+('Insumo 3'!$E78*'Insumo 4'!E$47)</f>
        <v>5.5890327033823843E-2</v>
      </c>
      <c r="CY109" s="68">
        <f>'Insumo 4'!F$12+('Insumo 3'!$E78*'Insumo 4'!F$47)</f>
        <v>5.9531112529966367E-2</v>
      </c>
      <c r="CZ109" s="68">
        <f>'Insumo 4'!G$12+('Insumo 3'!$E78*'Insumo 4'!G$47)</f>
        <v>6.2998056008613704E-2</v>
      </c>
      <c r="DA109" s="68">
        <f>'Insumo 4'!H$12+('Insumo 3'!$E78*'Insumo 4'!H$47)</f>
        <v>6.8258300992388346E-2</v>
      </c>
      <c r="DB109" s="68">
        <f>'Insumo 4'!I$12+('Insumo 3'!$E78*'Insumo 4'!I$47)</f>
        <v>7.3383573530023755E-2</v>
      </c>
      <c r="DC109" s="68">
        <f>'Insumo 4'!J$12+('Insumo 3'!$E78*'Insumo 4'!J$47)</f>
        <v>7.7786644592550622E-2</v>
      </c>
      <c r="DD109" s="68">
        <f>'Insumo 4'!K$12+('Insumo 3'!$E78*'Insumo 4'!K$47)</f>
        <v>8.081915033447179E-2</v>
      </c>
      <c r="DE109" s="68">
        <f>'Insumo 4'!L$12+('Insumo 3'!$E78*'Insumo 4'!L$47)</f>
        <v>8.3984680229590616E-2</v>
      </c>
      <c r="DF109" s="68">
        <f>'Insumo 4'!M$12+('Insumo 3'!$E78*'Insumo 4'!M$47)</f>
        <v>8.7428368253298985E-2</v>
      </c>
      <c r="DG109" s="68">
        <f>'Insumo 4'!N$12+('Insumo 3'!$E78*'Insumo 4'!N$47)</f>
        <v>9.6120733472261466E-2</v>
      </c>
      <c r="DH109" s="68">
        <f>'Insumo 4'!O$12+('Insumo 3'!$E78*'Insumo 4'!O$47)</f>
        <v>0.11020260621085587</v>
      </c>
      <c r="DI109" s="68">
        <f>'Insumo 4'!P$12+('Insumo 3'!$E78*'Insumo 4'!P$47)</f>
        <v>0.13077566396734541</v>
      </c>
      <c r="DJ109" s="68">
        <f>'Insumo 4'!Q$12+('Insumo 3'!$E78*'Insumo 4'!Q$47)</f>
        <v>0.15961115220086369</v>
      </c>
      <c r="DK109" s="68">
        <f>'Insumo 4'!R$12+('Insumo 3'!$E78*'Insumo 4'!R$47)</f>
        <v>0.22299124965101277</v>
      </c>
      <c r="DL109" s="68">
        <f>'Insumo 4'!S$12+('Insumo 3'!$E78*'Insumo 4'!S$47)</f>
        <v>0.26086773375780786</v>
      </c>
      <c r="DM109" s="68">
        <f>'Insumo 4'!T$12+('Insumo 3'!$E78*'Insumo 4'!T$47)</f>
        <v>0.28840598241193688</v>
      </c>
      <c r="DN109" s="68">
        <f>'Insumo 4'!U$12+('Insumo 3'!$E78*'Insumo 4'!U$47)</f>
        <v>0.29993206538972628</v>
      </c>
      <c r="DO109" s="68">
        <f>'Insumo 4'!V$12+('Insumo 3'!$E78*'Insumo 4'!V$47)</f>
        <v>0.30640537937066109</v>
      </c>
      <c r="DP109" s="68">
        <f>'Insumo 4'!W$12+('Insumo 3'!$E78*'Insumo 4'!W$47)</f>
        <v>0.29968829956237625</v>
      </c>
      <c r="DQ109" s="68">
        <f>'Insumo 4'!X$12+('Insumo 3'!$E78*'Insumo 4'!X$47)</f>
        <v>0.30071735484613715</v>
      </c>
      <c r="DR109" s="68">
        <f>'Insumo 4'!Y$12+('Insumo 3'!$E78*'Insumo 4'!Y$47)</f>
        <v>0.31041179970295152</v>
      </c>
      <c r="DS109" s="68">
        <f>'Insumo 4'!Z$12+('Insumo 3'!$E78*'Insumo 4'!Z$47)</f>
        <v>0.31691767964031697</v>
      </c>
      <c r="DT109" s="68">
        <f>'Insumo 4'!AA$12+('Insumo 3'!$E78*'Insumo 4'!AA$47)</f>
        <v>0.32341056245089977</v>
      </c>
      <c r="DU109" s="68">
        <f>'Insumo 4'!AB$12+('Insumo 3'!$E78*'Insumo 4'!AB$47)</f>
        <v>0.33247417078228803</v>
      </c>
      <c r="DV109" s="68">
        <f>'Insumo 4'!AC$12+('Insumo 3'!$E78*'Insumo 4'!AC$47)</f>
        <v>0.33672525866673675</v>
      </c>
      <c r="DW109" s="68">
        <f>'Insumo 4'!AD$12+('Insumo 3'!$E78*'Insumo 4'!AD$47)</f>
        <v>0.33994050763646272</v>
      </c>
      <c r="DX109" s="68">
        <f>'Insumo 4'!AE$12+('Insumo 3'!$E78*'Insumo 4'!AE$47)</f>
        <v>0.35282016275102901</v>
      </c>
      <c r="DY109" s="68">
        <f>'Insumo 4'!AF$12+('Insumo 3'!$E78*'Insumo 4'!AF$47)</f>
        <v>0.36724708746709406</v>
      </c>
      <c r="DZ109" s="68">
        <f>'Insumo 4'!AG$12+('Insumo 3'!$E78*'Insumo 4'!AG$47)</f>
        <v>0.38201660085552641</v>
      </c>
      <c r="EA109" s="68">
        <f>'Insumo 4'!AH$12+('Insumo 3'!$E78*'Insumo 4'!AH$47)</f>
        <v>0.39767952029132964</v>
      </c>
      <c r="EB109" s="68">
        <f>'Insumo 4'!AI$12+('Insumo 3'!$E78*'Insumo 4'!AI$47)</f>
        <v>0.40695063944757653</v>
      </c>
      <c r="EC109" s="68">
        <f>'Insumo 4'!AJ$12+('Insumo 3'!$E78*'Insumo 4'!AJ$47)</f>
        <v>0.42277397493000335</v>
      </c>
      <c r="ED109" s="68">
        <f>'Insumo 4'!AK$12+('Insumo 3'!$E78*'Insumo 4'!AK$47)</f>
        <v>0.43617110527966024</v>
      </c>
      <c r="EE109" s="68">
        <f>'Insumo 4'!AL$12+('Insumo 3'!$E78*'Insumo 4'!AL$47)</f>
        <v>0.45353399044587578</v>
      </c>
      <c r="EF109" s="68">
        <f>'Insumo 4'!AM$12+('Insumo 3'!$E78*'Insumo 4'!AM$47)</f>
        <v>0.4702615354586584</v>
      </c>
      <c r="EG109" s="68">
        <f>'Insumo 4'!AN$12+('Insumo 3'!$E78*'Insumo 4'!AN$47)</f>
        <v>0.5006118630636549</v>
      </c>
      <c r="EH109" s="68">
        <f>'Insumo 4'!AO$12+('Insumo 3'!$E78*'Insumo 4'!AO$47)</f>
        <v>0.54786954364566942</v>
      </c>
      <c r="EI109" s="68">
        <f>'Insumo 4'!AP$12+('Insumo 3'!$E78*'Insumo 4'!AP$47)</f>
        <v>0.60532008430937667</v>
      </c>
      <c r="EJ109" s="68">
        <f>'Insumo 4'!AQ$12+('Insumo 3'!$E78*'Insumo 4'!AQ$47)</f>
        <v>0.65554605398273713</v>
      </c>
      <c r="EK109" s="68">
        <f>'Insumo 4'!AR$12+('Insumo 3'!$E78*'Insumo 4'!AR$47)</f>
        <v>0.69294112937653474</v>
      </c>
      <c r="EL109" s="68">
        <f>'Insumo 4'!AS$12+('Insumo 3'!$E78*'Insumo 4'!AS$47)</f>
        <v>0.74041766953833443</v>
      </c>
      <c r="EM109" s="68">
        <f>'Insumo 4'!AT$12+('Insumo 3'!$E78*'Insumo 4'!AT$47)</f>
        <v>0.82143544525750645</v>
      </c>
      <c r="EN109" s="68">
        <f>'Insumo 4'!AU$12+('Insumo 3'!$E78*'Insumo 4'!AU$47)</f>
        <v>0.92065093953432187</v>
      </c>
      <c r="EO109" s="68">
        <f>'Insumo 4'!AV$12+('Insumo 3'!$E78*'Insumo 4'!AV$47)</f>
        <v>1.0246171108651971</v>
      </c>
      <c r="EP109" s="68">
        <f>'Insumo 4'!AW$12+('Insumo 3'!$E78*'Insumo 4'!AW$47)</f>
        <v>1.1220373146852818</v>
      </c>
      <c r="EQ109" s="68">
        <f>'Insumo 4'!AX$12+('Insumo 3'!$E78*'Insumo 4'!AX$47)</f>
        <v>1.2631022853416582</v>
      </c>
      <c r="ER109" s="68">
        <f>'Insumo 4'!AY$12+('Insumo 3'!$E78*'Insumo 4'!AY$47)</f>
        <v>1.4546347888515012</v>
      </c>
      <c r="ES109" s="68">
        <f>'Insumo 4'!AZ$12+('Insumo 3'!$E78*'Insumo 4'!AZ$47)</f>
        <v>1.6790686470165881</v>
      </c>
      <c r="ET109" s="68">
        <f>'Insumo 4'!BA$12+('Insumo 3'!$E78*'Insumo 4'!BA$47)</f>
        <v>1.9231534228081584</v>
      </c>
      <c r="EU109" s="68">
        <f>'Insumo 4'!BB$12+('Insumo 3'!$E78*'Insumo 4'!BB$47)</f>
        <v>2.1974631010342764</v>
      </c>
      <c r="EV109" s="68">
        <f>'Insumo 4'!BC$12+('Insumo 3'!$E78*'Insumo 4'!BC$47)</f>
        <v>2.6551177013917493</v>
      </c>
      <c r="EW109" s="68">
        <f>'Insumo 4'!BD$12+('Insumo 3'!$E78*'Insumo 4'!BD$47)</f>
        <v>3.3933288670540964</v>
      </c>
      <c r="EX109" s="68">
        <f>'Insumo 4'!BE$12+('Insumo 3'!$E78*'Insumo 4'!BE$47)</f>
        <v>4.2998052910898723</v>
      </c>
      <c r="EY109" s="68">
        <f>'Insumo 4'!BF$12+('Insumo 3'!$E78*'Insumo 4'!BF$47)</f>
        <v>5.3948659226224853</v>
      </c>
      <c r="EZ109" s="68">
        <f>'Insumo 4'!BG$12+('Insumo 3'!$E78*'Insumo 4'!BG$47)</f>
        <v>6.4397469751901077</v>
      </c>
      <c r="FA109" s="68">
        <f>'Insumo 4'!BH$12+('Insumo 3'!$E78*'Insumo 4'!BH$47)</f>
        <v>7.9074435696488869</v>
      </c>
      <c r="FB109" s="68">
        <f>'Insumo 4'!BI$12+('Insumo 3'!$E78*'Insumo 4'!BI$47)</f>
        <v>9.9027125904259492</v>
      </c>
      <c r="FC109" s="68">
        <f>'Insumo 4'!BJ$12+('Insumo 3'!$E78*'Insumo 4'!BJ$47)</f>
        <v>12.217699729095362</v>
      </c>
      <c r="FD109" s="68">
        <f>'Insumo 4'!BK$12+('Insumo 3'!$E78*'Insumo 4'!BK$47)</f>
        <v>14.819423690013886</v>
      </c>
      <c r="FE109" s="68">
        <f>'Insumo 4'!BL$12+('Insumo 3'!$E78*'Insumo 4'!BL$47)</f>
        <v>17.383116278336271</v>
      </c>
      <c r="FF109" s="68">
        <f>'Insumo 4'!BM$12+('Insumo 3'!$E78*'Insumo 4'!BM$47)</f>
        <v>20.03880225527103</v>
      </c>
      <c r="FG109" s="68">
        <f>'Insumo 4'!BN$12+('Insumo 3'!$E78*'Insumo 4'!BN$47)</f>
        <v>22.546671121783973</v>
      </c>
      <c r="FH109" s="68">
        <f>'Insumo 4'!BO$12+('Insumo 3'!$E78*'Insumo 4'!BO$47)</f>
        <v>24.815324171327198</v>
      </c>
      <c r="FI109" s="68">
        <f>'Insumo 4'!BP$12+('Insumo 3'!$E78*'Insumo 4'!BP$47)</f>
        <v>26.862052571073587</v>
      </c>
      <c r="FJ109" s="68">
        <f>'Insumo 4'!BQ$12+('Insumo 3'!$E78*'Insumo 4'!BQ$47)</f>
        <v>28.094706543686939</v>
      </c>
      <c r="FK109" s="68">
        <f>'Insumo 4'!BR$12+('Insumo 3'!$E78*'Insumo 4'!BR$47)</f>
        <v>28.583011861047861</v>
      </c>
      <c r="FL109" s="68">
        <f>'Insumo 4'!BS$12+('Insumo 3'!$E78*'Insumo 4'!BS$47)</f>
        <v>28.661610727949441</v>
      </c>
      <c r="FM109" s="68">
        <f>'Insumo 4'!BT$12+('Insumo 3'!$E78*'Insumo 4'!BT$47)</f>
        <v>28.614965172678613</v>
      </c>
      <c r="FN109" s="68">
        <f>'Insumo 4'!BU$12+('Insumo 3'!$E78*'Insumo 4'!BU$47)</f>
        <v>28.510757143032549</v>
      </c>
      <c r="FO109" s="68">
        <f>'Insumo 4'!BV$12+('Insumo 3'!$E78*'Insumo 4'!BV$47)</f>
        <v>28.324241622041047</v>
      </c>
      <c r="FP109" s="68">
        <f>'Insumo 4'!BW$12+('Insumo 3'!$E78*'Insumo 4'!BW$47)</f>
        <v>28.161155426784841</v>
      </c>
      <c r="FQ109" s="68">
        <f>'Insumo 4'!BX$12+('Insumo 3'!$E78*'Insumo 4'!BX$47)</f>
        <v>28.098963033155503</v>
      </c>
      <c r="FR109" s="68">
        <f>'Insumo 4'!BY$12+('Insumo 3'!$E78*'Insumo 4'!BY$47)</f>
        <v>27.963324682298502</v>
      </c>
      <c r="FS109" s="68">
        <f>'Insumo 4'!BZ$12+('Insumo 3'!$E78*'Insumo 4'!BZ$47)</f>
        <v>27.921217307523801</v>
      </c>
      <c r="FT109" s="68">
        <f>'Insumo 4'!CA$12+('Insumo 3'!$E78*'Insumo 4'!CA$47)</f>
        <v>27.726553951145423</v>
      </c>
      <c r="FU109" s="68">
        <f>'Insumo 4'!CB$12+('Insumo 3'!$E78*'Insumo 4'!CB$47)</f>
        <v>27.565870316939503</v>
      </c>
      <c r="FV109" s="68">
        <f>'Insumo 4'!CC$12+('Insumo 3'!$E78*'Insumo 4'!CC$47)</f>
        <v>27.452008924470618</v>
      </c>
      <c r="FW109" s="68">
        <f>'Insumo 4'!CD$12+('Insumo 3'!$E78*'Insumo 4'!CD$47)</f>
        <v>27.408097398229682</v>
      </c>
      <c r="FX109" s="68">
        <f>'Insumo 4'!CE$12+('Insumo 3'!$E78*'Insumo 4'!CE$47)</f>
        <v>27.210635369580832</v>
      </c>
      <c r="FY109" s="68">
        <f>'Insumo 4'!CF$12+('Insumo 3'!$E78*'Insumo 4'!CF$47)</f>
        <v>27.08994859213594</v>
      </c>
      <c r="FZ109" s="68">
        <f>'Insumo 4'!CG$12+('Insumo 3'!$E78*'Insumo 4'!CG$47)</f>
        <v>26.969261814691048</v>
      </c>
      <c r="GA109" s="68">
        <f>'Insumo 4'!CH$12+('Insumo 3'!$E78*'Insumo 4'!CH$47)</f>
        <v>26.848575037246153</v>
      </c>
      <c r="GB109" s="68">
        <f>'Insumo 4'!CI$12+('Insumo 3'!$E78*'Insumo 4'!CI$47)</f>
        <v>26.727888259801261</v>
      </c>
      <c r="GC109" s="68">
        <f>'Insumo 4'!CJ$12+('Insumo 3'!$E78*'Insumo 4'!CJ$47)</f>
        <v>26.60720148235637</v>
      </c>
      <c r="GD109" s="68">
        <f>'Insumo 4'!CK$12+('Insumo 3'!$E78*'Insumo 4'!CK$47)</f>
        <v>26.486514704911471</v>
      </c>
      <c r="GE109" s="68">
        <f>'Insumo 4'!CL$12+('Insumo 3'!$E78*'Insumo 4'!CL$47)</f>
        <v>26.365827927466583</v>
      </c>
      <c r="GF109" s="68">
        <f>'Insumo 4'!CM$12+('Insumo 3'!$E78*'Insumo 4'!CM$47)</f>
        <v>26.245141150021691</v>
      </c>
      <c r="GG109" s="68">
        <f>'Insumo 4'!CN$12+('Insumo 3'!$E78*'Insumo 4'!CN$47)</f>
        <v>26.1244543725768</v>
      </c>
    </row>
    <row r="110" spans="1:189">
      <c r="A110">
        <f>'Población %'!A155</f>
        <v>2094</v>
      </c>
      <c r="B110" s="67">
        <f>'Población %'!B155*CU110</f>
        <v>3.5969402116024367E-4</v>
      </c>
      <c r="C110" s="67">
        <f>'Población %'!C155*CV110</f>
        <v>3.8242028471467367E-4</v>
      </c>
      <c r="D110" s="67">
        <f>'Población %'!D155*CW110</f>
        <v>4.1730455195223881E-4</v>
      </c>
      <c r="E110" s="67">
        <f>'Población %'!E155*CX110</f>
        <v>4.5848687879923854E-4</v>
      </c>
      <c r="F110" s="67">
        <f>'Población %'!F155*CY110</f>
        <v>4.9412922548059237E-4</v>
      </c>
      <c r="G110" s="67">
        <f>'Población %'!G155*CZ110</f>
        <v>5.2854147491623784E-4</v>
      </c>
      <c r="H110" s="67">
        <f>'Población %'!H155*DA110</f>
        <v>5.7872687376179989E-4</v>
      </c>
      <c r="I110" s="67">
        <f>'Población %'!I155*DB110</f>
        <v>6.2853223616949044E-4</v>
      </c>
      <c r="J110" s="67">
        <f>'Población %'!J155*DC110</f>
        <v>6.7265956218376291E-4</v>
      </c>
      <c r="K110" s="67">
        <f>'Población %'!K155*DD110</f>
        <v>7.0529721206697197E-4</v>
      </c>
      <c r="L110" s="67">
        <f>'Población %'!L155*DE110</f>
        <v>7.3940837893527139E-4</v>
      </c>
      <c r="M110" s="67">
        <f>'Población %'!M155*DF110</f>
        <v>7.7503688814626031E-4</v>
      </c>
      <c r="N110" s="67">
        <f>'Población %'!N155*DG110</f>
        <v>8.5573019501780049E-4</v>
      </c>
      <c r="O110" s="67">
        <f>'Población %'!O155*DH110</f>
        <v>9.8338440238055478E-4</v>
      </c>
      <c r="P110" s="67">
        <f>'Población %'!P155*DI110</f>
        <v>1.1693518311147657E-3</v>
      </c>
      <c r="Q110" s="67">
        <f>'Población %'!Q155*DJ110</f>
        <v>1.4296667356313761E-3</v>
      </c>
      <c r="R110" s="67">
        <f>'Población %'!R155*DK110</f>
        <v>1.998282704736547E-3</v>
      </c>
      <c r="S110" s="67">
        <f>'Población %'!S155*DL110</f>
        <v>2.3352740205294224E-3</v>
      </c>
      <c r="T110" s="67">
        <f>'Población %'!T155*DM110</f>
        <v>2.5766463599240586E-3</v>
      </c>
      <c r="U110" s="67">
        <f>'Población %'!U155*DN110</f>
        <v>2.6742671226125852E-3</v>
      </c>
      <c r="V110" s="67">
        <f>'Población %'!V155*DO110</f>
        <v>2.726336479995727E-3</v>
      </c>
      <c r="W110" s="67">
        <f>'Población %'!W155*DP110</f>
        <v>2.6630800561129563E-3</v>
      </c>
      <c r="X110" s="67">
        <f>'Población %'!X155*DQ110</f>
        <v>2.672224412455273E-3</v>
      </c>
      <c r="Y110" s="67">
        <f>'Población %'!Y155*DR110</f>
        <v>2.7615632109769168E-3</v>
      </c>
      <c r="Z110" s="67">
        <f>'Población %'!Z155*DS110</f>
        <v>2.8236856344376208E-3</v>
      </c>
      <c r="AA110" s="67">
        <f>'Población %'!AA155*DT110</f>
        <v>2.8871214014114036E-3</v>
      </c>
      <c r="AB110" s="67">
        <f>'Población %'!AB155*DU110</f>
        <v>2.9782264419075328E-3</v>
      </c>
      <c r="AC110" s="67">
        <f>'Población %'!AC155*DV110</f>
        <v>3.0323147399687086E-3</v>
      </c>
      <c r="AD110" s="67">
        <f>'Población %'!AD155*DW110</f>
        <v>3.0821133027070674E-3</v>
      </c>
      <c r="AE110" s="67">
        <f>'Población %'!AE155*DX110</f>
        <v>3.2225077133147409E-3</v>
      </c>
      <c r="AF110" s="67">
        <f>'Población %'!AF155*DY110</f>
        <v>3.3809288295192654E-3</v>
      </c>
      <c r="AG110" s="67">
        <f>'Población %'!AG155*DZ110</f>
        <v>3.5488479643719594E-3</v>
      </c>
      <c r="AH110" s="67">
        <f>'Población %'!AH155*EA110</f>
        <v>3.7323189368056167E-3</v>
      </c>
      <c r="AI110" s="67">
        <f>'Población %'!AI155*EB110</f>
        <v>3.8619720834208371E-3</v>
      </c>
      <c r="AJ110" s="67">
        <f>'Población %'!AJ155*EC110</f>
        <v>4.0583222288991163E-3</v>
      </c>
      <c r="AK110" s="67">
        <f>'Población %'!AK155*ED110</f>
        <v>4.236775312077134E-3</v>
      </c>
      <c r="AL110" s="67">
        <f>'Población %'!AL155*EE110</f>
        <v>4.4577936212957109E-3</v>
      </c>
      <c r="AM110" s="67">
        <f>'Población %'!AM155*EF110</f>
        <v>4.6756818212850514E-3</v>
      </c>
      <c r="AN110" s="67">
        <f>'Población %'!AN155*EG110</f>
        <v>5.0341765100585393E-3</v>
      </c>
      <c r="AO110" s="67">
        <f>'Población %'!AO155*EH110</f>
        <v>5.5729752691159344E-3</v>
      </c>
      <c r="AP110" s="67">
        <f>'Población %'!AP155*EI110</f>
        <v>6.2288987539789427E-3</v>
      </c>
      <c r="AQ110" s="67">
        <f>'Población %'!AQ155*EJ110</f>
        <v>6.8220590410795591E-3</v>
      </c>
      <c r="AR110" s="67">
        <f>'Población %'!AR155*EK110</f>
        <v>7.2890699521456683E-3</v>
      </c>
      <c r="AS110" s="67">
        <f>'Población %'!AS155*EL110</f>
        <v>7.8696520684057754E-3</v>
      </c>
      <c r="AT110" s="67">
        <f>'Población %'!AT155*EM110</f>
        <v>8.8220952499443971E-3</v>
      </c>
      <c r="AU110" s="67">
        <f>'Población %'!AU155*EN110</f>
        <v>9.9910905671654077E-3</v>
      </c>
      <c r="AV110" s="67">
        <f>'Población %'!AV155*EO110</f>
        <v>1.1232878199982671E-2</v>
      </c>
      <c r="AW110" s="67">
        <f>'Población %'!AW155*EP110</f>
        <v>1.2422820672587955E-2</v>
      </c>
      <c r="AX110" s="67">
        <f>'Población %'!AX155*EQ110</f>
        <v>1.4120917654602076E-2</v>
      </c>
      <c r="AY110" s="67">
        <f>'Población %'!AY155*ER110</f>
        <v>1.6421924762701875E-2</v>
      </c>
      <c r="AZ110" s="67">
        <f>'Población %'!AZ155*ES110</f>
        <v>1.9144939642632666E-2</v>
      </c>
      <c r="BA110" s="67">
        <f>'Población %'!BA155*ET110</f>
        <v>2.2147822116718795E-2</v>
      </c>
      <c r="BB110" s="67">
        <f>'Población %'!BB155*EU110</f>
        <v>2.5562725119511579E-2</v>
      </c>
      <c r="BC110" s="67">
        <f>'Población %'!BC155*EV110</f>
        <v>3.1204427000943443E-2</v>
      </c>
      <c r="BD110" s="67">
        <f>'Población %'!BD155*EW110</f>
        <v>4.0295120200870532E-2</v>
      </c>
      <c r="BE110" s="67">
        <f>'Población %'!BE155*EX110</f>
        <v>5.1591662890838448E-2</v>
      </c>
      <c r="BF110" s="67">
        <f>'Población %'!BF155*EY110</f>
        <v>6.5463644717741645E-2</v>
      </c>
      <c r="BG110" s="67">
        <f>'Población %'!BG155*EZ110</f>
        <v>7.9128606073394989E-2</v>
      </c>
      <c r="BH110" s="67">
        <f>'Población %'!BH155*FA110</f>
        <v>9.8464129877836454E-2</v>
      </c>
      <c r="BI110" s="67">
        <f>'Población %'!BI155*FB110</f>
        <v>0.12491963651681509</v>
      </c>
      <c r="BJ110" s="67">
        <f>'Población %'!BJ155*FC110</f>
        <v>0.15606886460934177</v>
      </c>
      <c r="BK110" s="67">
        <f>'Población %'!BK155*FD110</f>
        <v>0.19177629123703427</v>
      </c>
      <c r="BL110" s="67">
        <f>'Población %'!BL155*FE110</f>
        <v>0.22803231674853536</v>
      </c>
      <c r="BM110" s="67">
        <f>'Población %'!BM155*FF110</f>
        <v>0.26648199694354091</v>
      </c>
      <c r="BN110" s="67">
        <f>'Población %'!BN155*FG110</f>
        <v>0.30362114509408444</v>
      </c>
      <c r="BO110" s="67">
        <f>'Población %'!BO155*FH110</f>
        <v>0.33797080923724948</v>
      </c>
      <c r="BP110" s="67">
        <f>'Población %'!BP155*FI110</f>
        <v>0.36973974644283714</v>
      </c>
      <c r="BQ110" s="67">
        <f>'Población %'!BQ155*FJ110</f>
        <v>0.39055527750302427</v>
      </c>
      <c r="BR110" s="67">
        <f>'Población %'!BR155*FK110</f>
        <v>0.4007876570293058</v>
      </c>
      <c r="BS110" s="67">
        <f>'Población %'!BS155*FL110</f>
        <v>0.40457599673789341</v>
      </c>
      <c r="BT110" s="67">
        <f>'Población %'!BT155*FM110</f>
        <v>0.40581652595539847</v>
      </c>
      <c r="BU110" s="67">
        <f>'Población %'!BU155*FN110</f>
        <v>0.40496380002894766</v>
      </c>
      <c r="BV110" s="67">
        <f>'Población %'!BV155*FO110</f>
        <v>0.40135823167933676</v>
      </c>
      <c r="BW110" s="67">
        <f>'Población %'!BW155*FP110</f>
        <v>0.39664291870028223</v>
      </c>
      <c r="BX110" s="67">
        <f>'Población %'!BX155*FQ110</f>
        <v>0.39247371252026747</v>
      </c>
      <c r="BY110" s="67">
        <f>'Población %'!BY155*FR110</f>
        <v>0.38649877425821944</v>
      </c>
      <c r="BZ110" s="67">
        <f>'Población %'!BZ155*FS110</f>
        <v>0.37977288678024629</v>
      </c>
      <c r="CA110" s="67">
        <f>'Población %'!CA155*FT110</f>
        <v>0.36846315678425084</v>
      </c>
      <c r="CB110" s="67">
        <f>'Población %'!CB155*FU110</f>
        <v>0.35578503377717863</v>
      </c>
      <c r="CC110" s="67">
        <f>'Población %'!CC155*FV110</f>
        <v>0.3429905723854817</v>
      </c>
      <c r="CD110" s="67">
        <f>'Población %'!CD155*FW110</f>
        <v>0.33010872683971798</v>
      </c>
      <c r="CE110" s="67">
        <f>'Población %'!CE155*FX110</f>
        <v>0.31520626118037393</v>
      </c>
      <c r="CF110" s="67">
        <f>'Población %'!CF155*FY110</f>
        <v>0.30153933955755363</v>
      </c>
      <c r="CG110" s="67">
        <f>'Población %'!CG155*FZ110</f>
        <v>0.28787183801589816</v>
      </c>
      <c r="CH110" s="67">
        <f>'Población %'!CH155*GA110</f>
        <v>0.27356964134405182</v>
      </c>
      <c r="CI110" s="67">
        <f>'Población %'!CI155*GB110</f>
        <v>0.25895397643315293</v>
      </c>
      <c r="CJ110" s="67">
        <f>'Población %'!CJ155*GC110</f>
        <v>0.24340079795700806</v>
      </c>
      <c r="CK110" s="67">
        <f>'Población %'!CK155*GD110</f>
        <v>0.22662127747315933</v>
      </c>
      <c r="CL110" s="67">
        <f>'Población %'!CL155*GE110</f>
        <v>0.20908929390490522</v>
      </c>
      <c r="CM110" s="67">
        <f>'Población %'!CM155*GF110</f>
        <v>0.19074075187365522</v>
      </c>
      <c r="CN110" s="67">
        <f>'Población %'!CN155*GG110</f>
        <v>0.17542135186211119</v>
      </c>
      <c r="CP110" s="72">
        <f t="shared" si="3"/>
        <v>10.448214898904311</v>
      </c>
      <c r="CQ110" s="83">
        <f>100*'Población %'!CR155</f>
        <v>31.107228540670086</v>
      </c>
      <c r="CR110" s="83">
        <f t="shared" si="4"/>
        <v>33.58773953534353</v>
      </c>
      <c r="CT110">
        <f t="shared" si="5"/>
        <v>2094</v>
      </c>
      <c r="CU110" s="68">
        <f>'Insumo 4'!B$12+('Insumo 3'!$E79*'Insumo 4'!B$47)</f>
        <v>4.5238405240961899E-2</v>
      </c>
      <c r="CV110" s="68">
        <f>'Insumo 4'!C$12+('Insumo 3'!$E79*'Insumo 4'!C$47)</f>
        <v>4.7624789908695252E-2</v>
      </c>
      <c r="CW110" s="68">
        <f>'Insumo 4'!D$12+('Insumo 3'!$E79*'Insumo 4'!D$47)</f>
        <v>5.142850241190651E-2</v>
      </c>
      <c r="CX110" s="68">
        <f>'Insumo 4'!E$12+('Insumo 3'!$E79*'Insumo 4'!E$47)</f>
        <v>5.5890327033823843E-2</v>
      </c>
      <c r="CY110" s="68">
        <f>'Insumo 4'!F$12+('Insumo 3'!$E79*'Insumo 4'!F$47)</f>
        <v>5.9531112529966367E-2</v>
      </c>
      <c r="CZ110" s="68">
        <f>'Insumo 4'!G$12+('Insumo 3'!$E79*'Insumo 4'!G$47)</f>
        <v>6.2998056008613704E-2</v>
      </c>
      <c r="DA110" s="68">
        <f>'Insumo 4'!H$12+('Insumo 3'!$E79*'Insumo 4'!H$47)</f>
        <v>6.8258300992388346E-2</v>
      </c>
      <c r="DB110" s="68">
        <f>'Insumo 4'!I$12+('Insumo 3'!$E79*'Insumo 4'!I$47)</f>
        <v>7.3383573530023755E-2</v>
      </c>
      <c r="DC110" s="68">
        <f>'Insumo 4'!J$12+('Insumo 3'!$E79*'Insumo 4'!J$47)</f>
        <v>7.7786644592550622E-2</v>
      </c>
      <c r="DD110" s="68">
        <f>'Insumo 4'!K$12+('Insumo 3'!$E79*'Insumo 4'!K$47)</f>
        <v>8.081915033447179E-2</v>
      </c>
      <c r="DE110" s="68">
        <f>'Insumo 4'!L$12+('Insumo 3'!$E79*'Insumo 4'!L$47)</f>
        <v>8.3984680229590616E-2</v>
      </c>
      <c r="DF110" s="68">
        <f>'Insumo 4'!M$12+('Insumo 3'!$E79*'Insumo 4'!M$47)</f>
        <v>8.7428368253298985E-2</v>
      </c>
      <c r="DG110" s="68">
        <f>'Insumo 4'!N$12+('Insumo 3'!$E79*'Insumo 4'!N$47)</f>
        <v>9.6120733472261466E-2</v>
      </c>
      <c r="DH110" s="68">
        <f>'Insumo 4'!O$12+('Insumo 3'!$E79*'Insumo 4'!O$47)</f>
        <v>0.11020260621085587</v>
      </c>
      <c r="DI110" s="68">
        <f>'Insumo 4'!P$12+('Insumo 3'!$E79*'Insumo 4'!P$47)</f>
        <v>0.13077566396734541</v>
      </c>
      <c r="DJ110" s="68">
        <f>'Insumo 4'!Q$12+('Insumo 3'!$E79*'Insumo 4'!Q$47)</f>
        <v>0.15961115220086369</v>
      </c>
      <c r="DK110" s="68">
        <f>'Insumo 4'!R$12+('Insumo 3'!$E79*'Insumo 4'!R$47)</f>
        <v>0.22299124965101277</v>
      </c>
      <c r="DL110" s="68">
        <f>'Insumo 4'!S$12+('Insumo 3'!$E79*'Insumo 4'!S$47)</f>
        <v>0.26086773375780786</v>
      </c>
      <c r="DM110" s="68">
        <f>'Insumo 4'!T$12+('Insumo 3'!$E79*'Insumo 4'!T$47)</f>
        <v>0.28840598241193688</v>
      </c>
      <c r="DN110" s="68">
        <f>'Insumo 4'!U$12+('Insumo 3'!$E79*'Insumo 4'!U$47)</f>
        <v>0.29993206538972628</v>
      </c>
      <c r="DO110" s="68">
        <f>'Insumo 4'!V$12+('Insumo 3'!$E79*'Insumo 4'!V$47)</f>
        <v>0.30640537937066109</v>
      </c>
      <c r="DP110" s="68">
        <f>'Insumo 4'!W$12+('Insumo 3'!$E79*'Insumo 4'!W$47)</f>
        <v>0.29968829956237625</v>
      </c>
      <c r="DQ110" s="68">
        <f>'Insumo 4'!X$12+('Insumo 3'!$E79*'Insumo 4'!X$47)</f>
        <v>0.30071735484613715</v>
      </c>
      <c r="DR110" s="68">
        <f>'Insumo 4'!Y$12+('Insumo 3'!$E79*'Insumo 4'!Y$47)</f>
        <v>0.31041179970295152</v>
      </c>
      <c r="DS110" s="68">
        <f>'Insumo 4'!Z$12+('Insumo 3'!$E79*'Insumo 4'!Z$47)</f>
        <v>0.31691767964031697</v>
      </c>
      <c r="DT110" s="68">
        <f>'Insumo 4'!AA$12+('Insumo 3'!$E79*'Insumo 4'!AA$47)</f>
        <v>0.32341056245089977</v>
      </c>
      <c r="DU110" s="68">
        <f>'Insumo 4'!AB$12+('Insumo 3'!$E79*'Insumo 4'!AB$47)</f>
        <v>0.33247417078228803</v>
      </c>
      <c r="DV110" s="68">
        <f>'Insumo 4'!AC$12+('Insumo 3'!$E79*'Insumo 4'!AC$47)</f>
        <v>0.33672525866673675</v>
      </c>
      <c r="DW110" s="68">
        <f>'Insumo 4'!AD$12+('Insumo 3'!$E79*'Insumo 4'!AD$47)</f>
        <v>0.33994050763646272</v>
      </c>
      <c r="DX110" s="68">
        <f>'Insumo 4'!AE$12+('Insumo 3'!$E79*'Insumo 4'!AE$47)</f>
        <v>0.35282016275102901</v>
      </c>
      <c r="DY110" s="68">
        <f>'Insumo 4'!AF$12+('Insumo 3'!$E79*'Insumo 4'!AF$47)</f>
        <v>0.36724708746709406</v>
      </c>
      <c r="DZ110" s="68">
        <f>'Insumo 4'!AG$12+('Insumo 3'!$E79*'Insumo 4'!AG$47)</f>
        <v>0.38201660085552641</v>
      </c>
      <c r="EA110" s="68">
        <f>'Insumo 4'!AH$12+('Insumo 3'!$E79*'Insumo 4'!AH$47)</f>
        <v>0.39767952029132964</v>
      </c>
      <c r="EB110" s="68">
        <f>'Insumo 4'!AI$12+('Insumo 3'!$E79*'Insumo 4'!AI$47)</f>
        <v>0.40695063944757653</v>
      </c>
      <c r="EC110" s="68">
        <f>'Insumo 4'!AJ$12+('Insumo 3'!$E79*'Insumo 4'!AJ$47)</f>
        <v>0.42277397493000335</v>
      </c>
      <c r="ED110" s="68">
        <f>'Insumo 4'!AK$12+('Insumo 3'!$E79*'Insumo 4'!AK$47)</f>
        <v>0.43617110527966024</v>
      </c>
      <c r="EE110" s="68">
        <f>'Insumo 4'!AL$12+('Insumo 3'!$E79*'Insumo 4'!AL$47)</f>
        <v>0.45353399044587578</v>
      </c>
      <c r="EF110" s="68">
        <f>'Insumo 4'!AM$12+('Insumo 3'!$E79*'Insumo 4'!AM$47)</f>
        <v>0.4702615354586584</v>
      </c>
      <c r="EG110" s="68">
        <f>'Insumo 4'!AN$12+('Insumo 3'!$E79*'Insumo 4'!AN$47)</f>
        <v>0.5006118630636549</v>
      </c>
      <c r="EH110" s="68">
        <f>'Insumo 4'!AO$12+('Insumo 3'!$E79*'Insumo 4'!AO$47)</f>
        <v>0.54786954364566942</v>
      </c>
      <c r="EI110" s="68">
        <f>'Insumo 4'!AP$12+('Insumo 3'!$E79*'Insumo 4'!AP$47)</f>
        <v>0.60532008430937667</v>
      </c>
      <c r="EJ110" s="68">
        <f>'Insumo 4'!AQ$12+('Insumo 3'!$E79*'Insumo 4'!AQ$47)</f>
        <v>0.65554605398273713</v>
      </c>
      <c r="EK110" s="68">
        <f>'Insumo 4'!AR$12+('Insumo 3'!$E79*'Insumo 4'!AR$47)</f>
        <v>0.69294112937653474</v>
      </c>
      <c r="EL110" s="68">
        <f>'Insumo 4'!AS$12+('Insumo 3'!$E79*'Insumo 4'!AS$47)</f>
        <v>0.74041766953833443</v>
      </c>
      <c r="EM110" s="68">
        <f>'Insumo 4'!AT$12+('Insumo 3'!$E79*'Insumo 4'!AT$47)</f>
        <v>0.82143544525750645</v>
      </c>
      <c r="EN110" s="68">
        <f>'Insumo 4'!AU$12+('Insumo 3'!$E79*'Insumo 4'!AU$47)</f>
        <v>0.92065093953432187</v>
      </c>
      <c r="EO110" s="68">
        <f>'Insumo 4'!AV$12+('Insumo 3'!$E79*'Insumo 4'!AV$47)</f>
        <v>1.0246171108651971</v>
      </c>
      <c r="EP110" s="68">
        <f>'Insumo 4'!AW$12+('Insumo 3'!$E79*'Insumo 4'!AW$47)</f>
        <v>1.1220373146852818</v>
      </c>
      <c r="EQ110" s="68">
        <f>'Insumo 4'!AX$12+('Insumo 3'!$E79*'Insumo 4'!AX$47)</f>
        <v>1.2631022853416582</v>
      </c>
      <c r="ER110" s="68">
        <f>'Insumo 4'!AY$12+('Insumo 3'!$E79*'Insumo 4'!AY$47)</f>
        <v>1.4546347888515012</v>
      </c>
      <c r="ES110" s="68">
        <f>'Insumo 4'!AZ$12+('Insumo 3'!$E79*'Insumo 4'!AZ$47)</f>
        <v>1.6790686470165881</v>
      </c>
      <c r="ET110" s="68">
        <f>'Insumo 4'!BA$12+('Insumo 3'!$E79*'Insumo 4'!BA$47)</f>
        <v>1.9231534228081584</v>
      </c>
      <c r="EU110" s="68">
        <f>'Insumo 4'!BB$12+('Insumo 3'!$E79*'Insumo 4'!BB$47)</f>
        <v>2.1974631010342764</v>
      </c>
      <c r="EV110" s="68">
        <f>'Insumo 4'!BC$12+('Insumo 3'!$E79*'Insumo 4'!BC$47)</f>
        <v>2.6551177013917493</v>
      </c>
      <c r="EW110" s="68">
        <f>'Insumo 4'!BD$12+('Insumo 3'!$E79*'Insumo 4'!BD$47)</f>
        <v>3.3933288670540964</v>
      </c>
      <c r="EX110" s="68">
        <f>'Insumo 4'!BE$12+('Insumo 3'!$E79*'Insumo 4'!BE$47)</f>
        <v>4.2998052910898723</v>
      </c>
      <c r="EY110" s="68">
        <f>'Insumo 4'!BF$12+('Insumo 3'!$E79*'Insumo 4'!BF$47)</f>
        <v>5.3948659226224853</v>
      </c>
      <c r="EZ110" s="68">
        <f>'Insumo 4'!BG$12+('Insumo 3'!$E79*'Insumo 4'!BG$47)</f>
        <v>6.4397469751901077</v>
      </c>
      <c r="FA110" s="68">
        <f>'Insumo 4'!BH$12+('Insumo 3'!$E79*'Insumo 4'!BH$47)</f>
        <v>7.9074435696488869</v>
      </c>
      <c r="FB110" s="68">
        <f>'Insumo 4'!BI$12+('Insumo 3'!$E79*'Insumo 4'!BI$47)</f>
        <v>9.9027125904259492</v>
      </c>
      <c r="FC110" s="68">
        <f>'Insumo 4'!BJ$12+('Insumo 3'!$E79*'Insumo 4'!BJ$47)</f>
        <v>12.217699729095362</v>
      </c>
      <c r="FD110" s="68">
        <f>'Insumo 4'!BK$12+('Insumo 3'!$E79*'Insumo 4'!BK$47)</f>
        <v>14.819423690013886</v>
      </c>
      <c r="FE110" s="68">
        <f>'Insumo 4'!BL$12+('Insumo 3'!$E79*'Insumo 4'!BL$47)</f>
        <v>17.383116278336271</v>
      </c>
      <c r="FF110" s="68">
        <f>'Insumo 4'!BM$12+('Insumo 3'!$E79*'Insumo 4'!BM$47)</f>
        <v>20.03880225527103</v>
      </c>
      <c r="FG110" s="68">
        <f>'Insumo 4'!BN$12+('Insumo 3'!$E79*'Insumo 4'!BN$47)</f>
        <v>22.546671121783973</v>
      </c>
      <c r="FH110" s="68">
        <f>'Insumo 4'!BO$12+('Insumo 3'!$E79*'Insumo 4'!BO$47)</f>
        <v>24.815324171327198</v>
      </c>
      <c r="FI110" s="68">
        <f>'Insumo 4'!BP$12+('Insumo 3'!$E79*'Insumo 4'!BP$47)</f>
        <v>26.862052571073587</v>
      </c>
      <c r="FJ110" s="68">
        <f>'Insumo 4'!BQ$12+('Insumo 3'!$E79*'Insumo 4'!BQ$47)</f>
        <v>28.094706543686939</v>
      </c>
      <c r="FK110" s="68">
        <f>'Insumo 4'!BR$12+('Insumo 3'!$E79*'Insumo 4'!BR$47)</f>
        <v>28.583011861047861</v>
      </c>
      <c r="FL110" s="68">
        <f>'Insumo 4'!BS$12+('Insumo 3'!$E79*'Insumo 4'!BS$47)</f>
        <v>28.661610727949441</v>
      </c>
      <c r="FM110" s="68">
        <f>'Insumo 4'!BT$12+('Insumo 3'!$E79*'Insumo 4'!BT$47)</f>
        <v>28.614965172678613</v>
      </c>
      <c r="FN110" s="68">
        <f>'Insumo 4'!BU$12+('Insumo 3'!$E79*'Insumo 4'!BU$47)</f>
        <v>28.510757143032549</v>
      </c>
      <c r="FO110" s="68">
        <f>'Insumo 4'!BV$12+('Insumo 3'!$E79*'Insumo 4'!BV$47)</f>
        <v>28.324241622041047</v>
      </c>
      <c r="FP110" s="68">
        <f>'Insumo 4'!BW$12+('Insumo 3'!$E79*'Insumo 4'!BW$47)</f>
        <v>28.161155426784841</v>
      </c>
      <c r="FQ110" s="68">
        <f>'Insumo 4'!BX$12+('Insumo 3'!$E79*'Insumo 4'!BX$47)</f>
        <v>28.098963033155503</v>
      </c>
      <c r="FR110" s="68">
        <f>'Insumo 4'!BY$12+('Insumo 3'!$E79*'Insumo 4'!BY$47)</f>
        <v>27.963324682298502</v>
      </c>
      <c r="FS110" s="68">
        <f>'Insumo 4'!BZ$12+('Insumo 3'!$E79*'Insumo 4'!BZ$47)</f>
        <v>27.921217307523801</v>
      </c>
      <c r="FT110" s="68">
        <f>'Insumo 4'!CA$12+('Insumo 3'!$E79*'Insumo 4'!CA$47)</f>
        <v>27.726553951145423</v>
      </c>
      <c r="FU110" s="68">
        <f>'Insumo 4'!CB$12+('Insumo 3'!$E79*'Insumo 4'!CB$47)</f>
        <v>27.565870316939503</v>
      </c>
      <c r="FV110" s="68">
        <f>'Insumo 4'!CC$12+('Insumo 3'!$E79*'Insumo 4'!CC$47)</f>
        <v>27.452008924470618</v>
      </c>
      <c r="FW110" s="68">
        <f>'Insumo 4'!CD$12+('Insumo 3'!$E79*'Insumo 4'!CD$47)</f>
        <v>27.408097398229682</v>
      </c>
      <c r="FX110" s="68">
        <f>'Insumo 4'!CE$12+('Insumo 3'!$E79*'Insumo 4'!CE$47)</f>
        <v>27.210635369580832</v>
      </c>
      <c r="FY110" s="68">
        <f>'Insumo 4'!CF$12+('Insumo 3'!$E79*'Insumo 4'!CF$47)</f>
        <v>27.08994859213594</v>
      </c>
      <c r="FZ110" s="68">
        <f>'Insumo 4'!CG$12+('Insumo 3'!$E79*'Insumo 4'!CG$47)</f>
        <v>26.969261814691048</v>
      </c>
      <c r="GA110" s="68">
        <f>'Insumo 4'!CH$12+('Insumo 3'!$E79*'Insumo 4'!CH$47)</f>
        <v>26.848575037246153</v>
      </c>
      <c r="GB110" s="68">
        <f>'Insumo 4'!CI$12+('Insumo 3'!$E79*'Insumo 4'!CI$47)</f>
        <v>26.727888259801261</v>
      </c>
      <c r="GC110" s="68">
        <f>'Insumo 4'!CJ$12+('Insumo 3'!$E79*'Insumo 4'!CJ$47)</f>
        <v>26.60720148235637</v>
      </c>
      <c r="GD110" s="68">
        <f>'Insumo 4'!CK$12+('Insumo 3'!$E79*'Insumo 4'!CK$47)</f>
        <v>26.486514704911471</v>
      </c>
      <c r="GE110" s="68">
        <f>'Insumo 4'!CL$12+('Insumo 3'!$E79*'Insumo 4'!CL$47)</f>
        <v>26.365827927466583</v>
      </c>
      <c r="GF110" s="68">
        <f>'Insumo 4'!CM$12+('Insumo 3'!$E79*'Insumo 4'!CM$47)</f>
        <v>26.245141150021691</v>
      </c>
      <c r="GG110" s="68">
        <f>'Insumo 4'!CN$12+('Insumo 3'!$E79*'Insumo 4'!CN$47)</f>
        <v>26.1244543725768</v>
      </c>
    </row>
    <row r="111" spans="1:189">
      <c r="A111">
        <f>'Población %'!A156</f>
        <v>2095</v>
      </c>
      <c r="B111" s="67">
        <f>'Población %'!B156*CU111</f>
        <v>3.5778288918307706E-4</v>
      </c>
      <c r="C111" s="67">
        <f>'Población %'!C156*CV111</f>
        <v>3.8042783193506177E-4</v>
      </c>
      <c r="D111" s="67">
        <f>'Población %'!D156*CW111</f>
        <v>4.1520800277767802E-4</v>
      </c>
      <c r="E111" s="67">
        <f>'Población %'!E156*CX111</f>
        <v>4.5624958483278966E-4</v>
      </c>
      <c r="F111" s="67">
        <f>'Población %'!F156*CY111</f>
        <v>4.9149187471132024E-4</v>
      </c>
      <c r="G111" s="67">
        <f>'Población %'!G156*CZ111</f>
        <v>5.2602004834314273E-4</v>
      </c>
      <c r="H111" s="67">
        <f>'Población %'!H156*DA111</f>
        <v>5.7631308711050962E-4</v>
      </c>
      <c r="I111" s="67">
        <f>'Población %'!I156*DB111</f>
        <v>6.2624844686139396E-4</v>
      </c>
      <c r="J111" s="67">
        <f>'Población %'!J156*DC111</f>
        <v>6.7057992490065046E-4</v>
      </c>
      <c r="K111" s="67">
        <f>'Población %'!K156*DD111</f>
        <v>7.0331310832736434E-4</v>
      </c>
      <c r="L111" s="67">
        <f>'Población %'!L156*DE111</f>
        <v>7.3732977597691619E-4</v>
      </c>
      <c r="M111" s="67">
        <f>'Población %'!M156*DF111</f>
        <v>7.7405707021143398E-4</v>
      </c>
      <c r="N111" s="67">
        <f>'Población %'!N156*DG111</f>
        <v>8.5624788597709874E-4</v>
      </c>
      <c r="O111" s="67">
        <f>'Población %'!O156*DH111</f>
        <v>9.8456997776236155E-4</v>
      </c>
      <c r="P111" s="67">
        <f>'Población %'!P156*DI111</f>
        <v>1.1690929263106777E-3</v>
      </c>
      <c r="Q111" s="67">
        <f>'Población %'!Q156*DJ111</f>
        <v>1.4274062261435713E-3</v>
      </c>
      <c r="R111" s="67">
        <f>'Población %'!R156*DK111</f>
        <v>1.9943473586859859E-3</v>
      </c>
      <c r="S111" s="67">
        <f>'Población %'!S156*DL111</f>
        <v>2.3307932089211636E-3</v>
      </c>
      <c r="T111" s="67">
        <f>'Población %'!T156*DM111</f>
        <v>2.5715139142289639E-3</v>
      </c>
      <c r="U111" s="67">
        <f>'Población %'!U156*DN111</f>
        <v>2.6669756780956736E-3</v>
      </c>
      <c r="V111" s="67">
        <f>'Población %'!V156*DO111</f>
        <v>2.7171904011732287E-3</v>
      </c>
      <c r="W111" s="67">
        <f>'Población %'!W156*DP111</f>
        <v>2.6503802047563997E-3</v>
      </c>
      <c r="X111" s="67">
        <f>'Población %'!X156*DQ111</f>
        <v>2.6551672590170499E-3</v>
      </c>
      <c r="Y111" s="67">
        <f>'Población %'!Y156*DR111</f>
        <v>2.7411298039889858E-3</v>
      </c>
      <c r="Z111" s="67">
        <f>'Población %'!Z156*DS111</f>
        <v>2.8029400388349794E-3</v>
      </c>
      <c r="AA111" s="67">
        <f>'Población %'!AA156*DT111</f>
        <v>2.8661486927252962E-3</v>
      </c>
      <c r="AB111" s="67">
        <f>'Población %'!AB156*DU111</f>
        <v>2.954051262791951E-3</v>
      </c>
      <c r="AC111" s="67">
        <f>'Población %'!AC156*DV111</f>
        <v>3.0043280391832124E-3</v>
      </c>
      <c r="AD111" s="67">
        <f>'Población %'!AD156*DW111</f>
        <v>3.0516520748918303E-3</v>
      </c>
      <c r="AE111" s="67">
        <f>'Población %'!AE156*DX111</f>
        <v>3.1918158011025482E-3</v>
      </c>
      <c r="AF111" s="67">
        <f>'Población %'!AF156*DY111</f>
        <v>3.350185800648726E-3</v>
      </c>
      <c r="AG111" s="67">
        <f>'Población %'!AG156*DZ111</f>
        <v>3.5161476055828012E-3</v>
      </c>
      <c r="AH111" s="67">
        <f>'Población %'!AH156*EA111</f>
        <v>3.6971181509321749E-3</v>
      </c>
      <c r="AI111" s="67">
        <f>'Población %'!AI156*EB111</f>
        <v>3.8254517227651339E-3</v>
      </c>
      <c r="AJ111" s="67">
        <f>'Población %'!AJ156*EC111</f>
        <v>4.0215489656428407E-3</v>
      </c>
      <c r="AK111" s="67">
        <f>'Población %'!AK156*ED111</f>
        <v>4.1999830363400196E-3</v>
      </c>
      <c r="AL111" s="67">
        <f>'Población %'!AL156*EE111</f>
        <v>4.4225177548584986E-3</v>
      </c>
      <c r="AM111" s="67">
        <f>'Población %'!AM156*EF111</f>
        <v>4.6426474781324093E-3</v>
      </c>
      <c r="AN111" s="67">
        <f>'Población %'!AN156*EG111</f>
        <v>5.0015000906358511E-3</v>
      </c>
      <c r="AO111" s="67">
        <f>'Población %'!AO156*EH111</f>
        <v>5.5372666131272164E-3</v>
      </c>
      <c r="AP111" s="67">
        <f>'Población %'!AP156*EI111</f>
        <v>6.1898767570759319E-3</v>
      </c>
      <c r="AQ111" s="67">
        <f>'Población %'!AQ156*EJ111</f>
        <v>6.7826991235807894E-3</v>
      </c>
      <c r="AR111" s="67">
        <f>'Población %'!AR156*EK111</f>
        <v>7.2519921142514066E-3</v>
      </c>
      <c r="AS111" s="67">
        <f>'Población %'!AS156*EL111</f>
        <v>7.8342639035725373E-3</v>
      </c>
      <c r="AT111" s="67">
        <f>'Población %'!AT156*EM111</f>
        <v>8.7844770532893007E-3</v>
      </c>
      <c r="AU111" s="67">
        <f>'Población %'!AU156*EN111</f>
        <v>9.9506019611350117E-3</v>
      </c>
      <c r="AV111" s="67">
        <f>'Población %'!AV156*EO111</f>
        <v>1.119207544098089E-2</v>
      </c>
      <c r="AW111" s="67">
        <f>'Población %'!AW156*EP111</f>
        <v>1.2383652924912187E-2</v>
      </c>
      <c r="AX111" s="67">
        <f>'Población %'!AX156*EQ111</f>
        <v>1.4081283623640471E-2</v>
      </c>
      <c r="AY111" s="67">
        <f>'Población %'!AY156*ER111</f>
        <v>1.6377448761894158E-2</v>
      </c>
      <c r="AZ111" s="67">
        <f>'Población %'!AZ156*ES111</f>
        <v>1.9093691898469125E-2</v>
      </c>
      <c r="BA111" s="67">
        <f>'Población %'!BA156*ET111</f>
        <v>2.2090399642807824E-2</v>
      </c>
      <c r="BB111" s="67">
        <f>'Población %'!BB156*EU111</f>
        <v>2.5497333204271545E-2</v>
      </c>
      <c r="BC111" s="67">
        <f>'Población %'!BC156*EV111</f>
        <v>3.1120576980841003E-2</v>
      </c>
      <c r="BD111" s="67">
        <f>'Población %'!BD156*EW111</f>
        <v>4.0183214468727295E-2</v>
      </c>
      <c r="BE111" s="67">
        <f>'Población %'!BE156*EX111</f>
        <v>5.1447318021429017E-2</v>
      </c>
      <c r="BF111" s="67">
        <f>'Población %'!BF156*EY111</f>
        <v>6.52197420692259E-2</v>
      </c>
      <c r="BG111" s="67">
        <f>'Población %'!BG156*EZ111</f>
        <v>7.8728483337368635E-2</v>
      </c>
      <c r="BH111" s="67">
        <f>'Población %'!BH156*FA111</f>
        <v>9.7885204271884907E-2</v>
      </c>
      <c r="BI111" s="67">
        <f>'Población %'!BI156*FB111</f>
        <v>0.12421699337685341</v>
      </c>
      <c r="BJ111" s="67">
        <f>'Población %'!BJ156*FC111</f>
        <v>0.1552410446233026</v>
      </c>
      <c r="BK111" s="67">
        <f>'Población %'!BK156*FD111</f>
        <v>0.19064629266443148</v>
      </c>
      <c r="BL111" s="67">
        <f>'Población %'!BL156*FE111</f>
        <v>0.2265067706949517</v>
      </c>
      <c r="BM111" s="67">
        <f>'Población %'!BM156*FF111</f>
        <v>0.26463530507845734</v>
      </c>
      <c r="BN111" s="67">
        <f>'Población %'!BN156*FG111</f>
        <v>0.30177302396997258</v>
      </c>
      <c r="BO111" s="67">
        <f>'Población %'!BO156*FH111</f>
        <v>0.33623846415838382</v>
      </c>
      <c r="BP111" s="67">
        <f>'Población %'!BP156*FI111</f>
        <v>0.36798250596430587</v>
      </c>
      <c r="BQ111" s="67">
        <f>'Población %'!BQ156*FJ111</f>
        <v>0.3888103628435049</v>
      </c>
      <c r="BR111" s="67">
        <f>'Población %'!BR156*FK111</f>
        <v>0.39932568105980026</v>
      </c>
      <c r="BS111" s="67">
        <f>'Población %'!BS156*FL111</f>
        <v>0.40368473746515821</v>
      </c>
      <c r="BT111" s="67">
        <f>'Población %'!BT156*FM111</f>
        <v>0.40547934681252362</v>
      </c>
      <c r="BU111" s="67">
        <f>'Población %'!BU156*FN111</f>
        <v>0.40562740554271348</v>
      </c>
      <c r="BV111" s="67">
        <f>'Población %'!BV156*FO111</f>
        <v>0.40326880390430381</v>
      </c>
      <c r="BW111" s="67">
        <f>'Población %'!BW156*FP111</f>
        <v>0.39962428736925315</v>
      </c>
      <c r="BX111" s="67">
        <f>'Población %'!BX156*FQ111</f>
        <v>0.39589815836727704</v>
      </c>
      <c r="BY111" s="67">
        <f>'Población %'!BY156*FR111</f>
        <v>0.39022860681977312</v>
      </c>
      <c r="BZ111" s="67">
        <f>'Población %'!BZ156*FS111</f>
        <v>0.3850267775411037</v>
      </c>
      <c r="CA111" s="67">
        <f>'Población %'!CA156*FT111</f>
        <v>0.37563551588510491</v>
      </c>
      <c r="CB111" s="67">
        <f>'Población %'!CB156*FU111</f>
        <v>0.36413635033753028</v>
      </c>
      <c r="CC111" s="67">
        <f>'Población %'!CC156*FV111</f>
        <v>0.35134182549986681</v>
      </c>
      <c r="CD111" s="67">
        <f>'Población %'!CD156*FW111</f>
        <v>0.33865648608432142</v>
      </c>
      <c r="CE111" s="67">
        <f>'Población %'!CE156*FX111</f>
        <v>0.32312728085889414</v>
      </c>
      <c r="CF111" s="67">
        <f>'Población %'!CF156*FY111</f>
        <v>0.30825825984765304</v>
      </c>
      <c r="CG111" s="67">
        <f>'Población %'!CG156*FZ111</f>
        <v>0.29356194866825275</v>
      </c>
      <c r="CH111" s="67">
        <f>'Población %'!CH156*GA111</f>
        <v>0.27876856950990292</v>
      </c>
      <c r="CI111" s="67">
        <f>'Población %'!CI156*GB111</f>
        <v>0.26336633397905351</v>
      </c>
      <c r="CJ111" s="67">
        <f>'Población %'!CJ156*GC111</f>
        <v>0.24770497605707945</v>
      </c>
      <c r="CK111" s="67">
        <f>'Población %'!CK156*GD111</f>
        <v>0.23110794940000692</v>
      </c>
      <c r="CL111" s="67">
        <f>'Población %'!CL156*GE111</f>
        <v>0.21330488664298669</v>
      </c>
      <c r="CM111" s="67">
        <f>'Población %'!CM156*GF111</f>
        <v>0.19480422296735775</v>
      </c>
      <c r="CN111" s="67">
        <f>'Población %'!CN156*GG111</f>
        <v>0.17536615497197294</v>
      </c>
      <c r="CP111" s="72">
        <f t="shared" si="3"/>
        <v>10.527014804143841</v>
      </c>
      <c r="CQ111" s="83">
        <f>100*'Población %'!CR156</f>
        <v>31.435126188962631</v>
      </c>
      <c r="CR111" s="83">
        <f t="shared" si="4"/>
        <v>33.488062815030283</v>
      </c>
      <c r="CT111">
        <f t="shared" si="5"/>
        <v>2095</v>
      </c>
      <c r="CU111" s="68">
        <f>'Insumo 4'!B$12+('Insumo 3'!$E80*'Insumo 4'!B$47)</f>
        <v>4.5238405240961899E-2</v>
      </c>
      <c r="CV111" s="68">
        <f>'Insumo 4'!C$12+('Insumo 3'!$E80*'Insumo 4'!C$47)</f>
        <v>4.7624789908695252E-2</v>
      </c>
      <c r="CW111" s="68">
        <f>'Insumo 4'!D$12+('Insumo 3'!$E80*'Insumo 4'!D$47)</f>
        <v>5.142850241190651E-2</v>
      </c>
      <c r="CX111" s="68">
        <f>'Insumo 4'!E$12+('Insumo 3'!$E80*'Insumo 4'!E$47)</f>
        <v>5.5890327033823843E-2</v>
      </c>
      <c r="CY111" s="68">
        <f>'Insumo 4'!F$12+('Insumo 3'!$E80*'Insumo 4'!F$47)</f>
        <v>5.9531112529966367E-2</v>
      </c>
      <c r="CZ111" s="68">
        <f>'Insumo 4'!G$12+('Insumo 3'!$E80*'Insumo 4'!G$47)</f>
        <v>6.2998056008613704E-2</v>
      </c>
      <c r="DA111" s="68">
        <f>'Insumo 4'!H$12+('Insumo 3'!$E80*'Insumo 4'!H$47)</f>
        <v>6.8258300992388346E-2</v>
      </c>
      <c r="DB111" s="68">
        <f>'Insumo 4'!I$12+('Insumo 3'!$E80*'Insumo 4'!I$47)</f>
        <v>7.3383573530023755E-2</v>
      </c>
      <c r="DC111" s="68">
        <f>'Insumo 4'!J$12+('Insumo 3'!$E80*'Insumo 4'!J$47)</f>
        <v>7.7786644592550622E-2</v>
      </c>
      <c r="DD111" s="68">
        <f>'Insumo 4'!K$12+('Insumo 3'!$E80*'Insumo 4'!K$47)</f>
        <v>8.081915033447179E-2</v>
      </c>
      <c r="DE111" s="68">
        <f>'Insumo 4'!L$12+('Insumo 3'!$E80*'Insumo 4'!L$47)</f>
        <v>8.3984680229590616E-2</v>
      </c>
      <c r="DF111" s="68">
        <f>'Insumo 4'!M$12+('Insumo 3'!$E80*'Insumo 4'!M$47)</f>
        <v>8.7428368253298985E-2</v>
      </c>
      <c r="DG111" s="68">
        <f>'Insumo 4'!N$12+('Insumo 3'!$E80*'Insumo 4'!N$47)</f>
        <v>9.6120733472261466E-2</v>
      </c>
      <c r="DH111" s="68">
        <f>'Insumo 4'!O$12+('Insumo 3'!$E80*'Insumo 4'!O$47)</f>
        <v>0.11020260621085587</v>
      </c>
      <c r="DI111" s="68">
        <f>'Insumo 4'!P$12+('Insumo 3'!$E80*'Insumo 4'!P$47)</f>
        <v>0.13077566396734541</v>
      </c>
      <c r="DJ111" s="68">
        <f>'Insumo 4'!Q$12+('Insumo 3'!$E80*'Insumo 4'!Q$47)</f>
        <v>0.15961115220086369</v>
      </c>
      <c r="DK111" s="68">
        <f>'Insumo 4'!R$12+('Insumo 3'!$E80*'Insumo 4'!R$47)</f>
        <v>0.22299124965101277</v>
      </c>
      <c r="DL111" s="68">
        <f>'Insumo 4'!S$12+('Insumo 3'!$E80*'Insumo 4'!S$47)</f>
        <v>0.26086773375780786</v>
      </c>
      <c r="DM111" s="68">
        <f>'Insumo 4'!T$12+('Insumo 3'!$E80*'Insumo 4'!T$47)</f>
        <v>0.28840598241193688</v>
      </c>
      <c r="DN111" s="68">
        <f>'Insumo 4'!U$12+('Insumo 3'!$E80*'Insumo 4'!U$47)</f>
        <v>0.29993206538972628</v>
      </c>
      <c r="DO111" s="68">
        <f>'Insumo 4'!V$12+('Insumo 3'!$E80*'Insumo 4'!V$47)</f>
        <v>0.30640537937066109</v>
      </c>
      <c r="DP111" s="68">
        <f>'Insumo 4'!W$12+('Insumo 3'!$E80*'Insumo 4'!W$47)</f>
        <v>0.29968829956237625</v>
      </c>
      <c r="DQ111" s="68">
        <f>'Insumo 4'!X$12+('Insumo 3'!$E80*'Insumo 4'!X$47)</f>
        <v>0.30071735484613715</v>
      </c>
      <c r="DR111" s="68">
        <f>'Insumo 4'!Y$12+('Insumo 3'!$E80*'Insumo 4'!Y$47)</f>
        <v>0.31041179970295152</v>
      </c>
      <c r="DS111" s="68">
        <f>'Insumo 4'!Z$12+('Insumo 3'!$E80*'Insumo 4'!Z$47)</f>
        <v>0.31691767964031697</v>
      </c>
      <c r="DT111" s="68">
        <f>'Insumo 4'!AA$12+('Insumo 3'!$E80*'Insumo 4'!AA$47)</f>
        <v>0.32341056245089977</v>
      </c>
      <c r="DU111" s="68">
        <f>'Insumo 4'!AB$12+('Insumo 3'!$E80*'Insumo 4'!AB$47)</f>
        <v>0.33247417078228803</v>
      </c>
      <c r="DV111" s="68">
        <f>'Insumo 4'!AC$12+('Insumo 3'!$E80*'Insumo 4'!AC$47)</f>
        <v>0.33672525866673675</v>
      </c>
      <c r="DW111" s="68">
        <f>'Insumo 4'!AD$12+('Insumo 3'!$E80*'Insumo 4'!AD$47)</f>
        <v>0.33994050763646272</v>
      </c>
      <c r="DX111" s="68">
        <f>'Insumo 4'!AE$12+('Insumo 3'!$E80*'Insumo 4'!AE$47)</f>
        <v>0.35282016275102901</v>
      </c>
      <c r="DY111" s="68">
        <f>'Insumo 4'!AF$12+('Insumo 3'!$E80*'Insumo 4'!AF$47)</f>
        <v>0.36724708746709406</v>
      </c>
      <c r="DZ111" s="68">
        <f>'Insumo 4'!AG$12+('Insumo 3'!$E80*'Insumo 4'!AG$47)</f>
        <v>0.38201660085552641</v>
      </c>
      <c r="EA111" s="68">
        <f>'Insumo 4'!AH$12+('Insumo 3'!$E80*'Insumo 4'!AH$47)</f>
        <v>0.39767952029132964</v>
      </c>
      <c r="EB111" s="68">
        <f>'Insumo 4'!AI$12+('Insumo 3'!$E80*'Insumo 4'!AI$47)</f>
        <v>0.40695063944757653</v>
      </c>
      <c r="EC111" s="68">
        <f>'Insumo 4'!AJ$12+('Insumo 3'!$E80*'Insumo 4'!AJ$47)</f>
        <v>0.42277397493000335</v>
      </c>
      <c r="ED111" s="68">
        <f>'Insumo 4'!AK$12+('Insumo 3'!$E80*'Insumo 4'!AK$47)</f>
        <v>0.43617110527966024</v>
      </c>
      <c r="EE111" s="68">
        <f>'Insumo 4'!AL$12+('Insumo 3'!$E80*'Insumo 4'!AL$47)</f>
        <v>0.45353399044587578</v>
      </c>
      <c r="EF111" s="68">
        <f>'Insumo 4'!AM$12+('Insumo 3'!$E80*'Insumo 4'!AM$47)</f>
        <v>0.4702615354586584</v>
      </c>
      <c r="EG111" s="68">
        <f>'Insumo 4'!AN$12+('Insumo 3'!$E80*'Insumo 4'!AN$47)</f>
        <v>0.5006118630636549</v>
      </c>
      <c r="EH111" s="68">
        <f>'Insumo 4'!AO$12+('Insumo 3'!$E80*'Insumo 4'!AO$47)</f>
        <v>0.54786954364566942</v>
      </c>
      <c r="EI111" s="68">
        <f>'Insumo 4'!AP$12+('Insumo 3'!$E80*'Insumo 4'!AP$47)</f>
        <v>0.60532008430937667</v>
      </c>
      <c r="EJ111" s="68">
        <f>'Insumo 4'!AQ$12+('Insumo 3'!$E80*'Insumo 4'!AQ$47)</f>
        <v>0.65554605398273713</v>
      </c>
      <c r="EK111" s="68">
        <f>'Insumo 4'!AR$12+('Insumo 3'!$E80*'Insumo 4'!AR$47)</f>
        <v>0.69294112937653474</v>
      </c>
      <c r="EL111" s="68">
        <f>'Insumo 4'!AS$12+('Insumo 3'!$E80*'Insumo 4'!AS$47)</f>
        <v>0.74041766953833443</v>
      </c>
      <c r="EM111" s="68">
        <f>'Insumo 4'!AT$12+('Insumo 3'!$E80*'Insumo 4'!AT$47)</f>
        <v>0.82143544525750645</v>
      </c>
      <c r="EN111" s="68">
        <f>'Insumo 4'!AU$12+('Insumo 3'!$E80*'Insumo 4'!AU$47)</f>
        <v>0.92065093953432187</v>
      </c>
      <c r="EO111" s="68">
        <f>'Insumo 4'!AV$12+('Insumo 3'!$E80*'Insumo 4'!AV$47)</f>
        <v>1.0246171108651971</v>
      </c>
      <c r="EP111" s="68">
        <f>'Insumo 4'!AW$12+('Insumo 3'!$E80*'Insumo 4'!AW$47)</f>
        <v>1.1220373146852818</v>
      </c>
      <c r="EQ111" s="68">
        <f>'Insumo 4'!AX$12+('Insumo 3'!$E80*'Insumo 4'!AX$47)</f>
        <v>1.2631022853416582</v>
      </c>
      <c r="ER111" s="68">
        <f>'Insumo 4'!AY$12+('Insumo 3'!$E80*'Insumo 4'!AY$47)</f>
        <v>1.4546347888515012</v>
      </c>
      <c r="ES111" s="68">
        <f>'Insumo 4'!AZ$12+('Insumo 3'!$E80*'Insumo 4'!AZ$47)</f>
        <v>1.6790686470165881</v>
      </c>
      <c r="ET111" s="68">
        <f>'Insumo 4'!BA$12+('Insumo 3'!$E80*'Insumo 4'!BA$47)</f>
        <v>1.9231534228081584</v>
      </c>
      <c r="EU111" s="68">
        <f>'Insumo 4'!BB$12+('Insumo 3'!$E80*'Insumo 4'!BB$47)</f>
        <v>2.1974631010342764</v>
      </c>
      <c r="EV111" s="68">
        <f>'Insumo 4'!BC$12+('Insumo 3'!$E80*'Insumo 4'!BC$47)</f>
        <v>2.6551177013917493</v>
      </c>
      <c r="EW111" s="68">
        <f>'Insumo 4'!BD$12+('Insumo 3'!$E80*'Insumo 4'!BD$47)</f>
        <v>3.3933288670540964</v>
      </c>
      <c r="EX111" s="68">
        <f>'Insumo 4'!BE$12+('Insumo 3'!$E80*'Insumo 4'!BE$47)</f>
        <v>4.2998052910898723</v>
      </c>
      <c r="EY111" s="68">
        <f>'Insumo 4'!BF$12+('Insumo 3'!$E80*'Insumo 4'!BF$47)</f>
        <v>5.3948659226224853</v>
      </c>
      <c r="EZ111" s="68">
        <f>'Insumo 4'!BG$12+('Insumo 3'!$E80*'Insumo 4'!BG$47)</f>
        <v>6.4397469751901077</v>
      </c>
      <c r="FA111" s="68">
        <f>'Insumo 4'!BH$12+('Insumo 3'!$E80*'Insumo 4'!BH$47)</f>
        <v>7.9074435696488869</v>
      </c>
      <c r="FB111" s="68">
        <f>'Insumo 4'!BI$12+('Insumo 3'!$E80*'Insumo 4'!BI$47)</f>
        <v>9.9027125904259492</v>
      </c>
      <c r="FC111" s="68">
        <f>'Insumo 4'!BJ$12+('Insumo 3'!$E80*'Insumo 4'!BJ$47)</f>
        <v>12.217699729095362</v>
      </c>
      <c r="FD111" s="68">
        <f>'Insumo 4'!BK$12+('Insumo 3'!$E80*'Insumo 4'!BK$47)</f>
        <v>14.819423690013886</v>
      </c>
      <c r="FE111" s="68">
        <f>'Insumo 4'!BL$12+('Insumo 3'!$E80*'Insumo 4'!BL$47)</f>
        <v>17.383116278336271</v>
      </c>
      <c r="FF111" s="68">
        <f>'Insumo 4'!BM$12+('Insumo 3'!$E80*'Insumo 4'!BM$47)</f>
        <v>20.03880225527103</v>
      </c>
      <c r="FG111" s="68">
        <f>'Insumo 4'!BN$12+('Insumo 3'!$E80*'Insumo 4'!BN$47)</f>
        <v>22.546671121783973</v>
      </c>
      <c r="FH111" s="68">
        <f>'Insumo 4'!BO$12+('Insumo 3'!$E80*'Insumo 4'!BO$47)</f>
        <v>24.815324171327198</v>
      </c>
      <c r="FI111" s="68">
        <f>'Insumo 4'!BP$12+('Insumo 3'!$E80*'Insumo 4'!BP$47)</f>
        <v>26.862052571073587</v>
      </c>
      <c r="FJ111" s="68">
        <f>'Insumo 4'!BQ$12+('Insumo 3'!$E80*'Insumo 4'!BQ$47)</f>
        <v>28.094706543686939</v>
      </c>
      <c r="FK111" s="68">
        <f>'Insumo 4'!BR$12+('Insumo 3'!$E80*'Insumo 4'!BR$47)</f>
        <v>28.583011861047861</v>
      </c>
      <c r="FL111" s="68">
        <f>'Insumo 4'!BS$12+('Insumo 3'!$E80*'Insumo 4'!BS$47)</f>
        <v>28.661610727949441</v>
      </c>
      <c r="FM111" s="68">
        <f>'Insumo 4'!BT$12+('Insumo 3'!$E80*'Insumo 4'!BT$47)</f>
        <v>28.614965172678613</v>
      </c>
      <c r="FN111" s="68">
        <f>'Insumo 4'!BU$12+('Insumo 3'!$E80*'Insumo 4'!BU$47)</f>
        <v>28.510757143032549</v>
      </c>
      <c r="FO111" s="68">
        <f>'Insumo 4'!BV$12+('Insumo 3'!$E80*'Insumo 4'!BV$47)</f>
        <v>28.324241622041047</v>
      </c>
      <c r="FP111" s="68">
        <f>'Insumo 4'!BW$12+('Insumo 3'!$E80*'Insumo 4'!BW$47)</f>
        <v>28.161155426784841</v>
      </c>
      <c r="FQ111" s="68">
        <f>'Insumo 4'!BX$12+('Insumo 3'!$E80*'Insumo 4'!BX$47)</f>
        <v>28.098963033155503</v>
      </c>
      <c r="FR111" s="68">
        <f>'Insumo 4'!BY$12+('Insumo 3'!$E80*'Insumo 4'!BY$47)</f>
        <v>27.963324682298502</v>
      </c>
      <c r="FS111" s="68">
        <f>'Insumo 4'!BZ$12+('Insumo 3'!$E80*'Insumo 4'!BZ$47)</f>
        <v>27.921217307523801</v>
      </c>
      <c r="FT111" s="68">
        <f>'Insumo 4'!CA$12+('Insumo 3'!$E80*'Insumo 4'!CA$47)</f>
        <v>27.726553951145423</v>
      </c>
      <c r="FU111" s="68">
        <f>'Insumo 4'!CB$12+('Insumo 3'!$E80*'Insumo 4'!CB$47)</f>
        <v>27.565870316939503</v>
      </c>
      <c r="FV111" s="68">
        <f>'Insumo 4'!CC$12+('Insumo 3'!$E80*'Insumo 4'!CC$47)</f>
        <v>27.452008924470618</v>
      </c>
      <c r="FW111" s="68">
        <f>'Insumo 4'!CD$12+('Insumo 3'!$E80*'Insumo 4'!CD$47)</f>
        <v>27.408097398229682</v>
      </c>
      <c r="FX111" s="68">
        <f>'Insumo 4'!CE$12+('Insumo 3'!$E80*'Insumo 4'!CE$47)</f>
        <v>27.210635369580832</v>
      </c>
      <c r="FY111" s="68">
        <f>'Insumo 4'!CF$12+('Insumo 3'!$E80*'Insumo 4'!CF$47)</f>
        <v>27.08994859213594</v>
      </c>
      <c r="FZ111" s="68">
        <f>'Insumo 4'!CG$12+('Insumo 3'!$E80*'Insumo 4'!CG$47)</f>
        <v>26.969261814691048</v>
      </c>
      <c r="GA111" s="68">
        <f>'Insumo 4'!CH$12+('Insumo 3'!$E80*'Insumo 4'!CH$47)</f>
        <v>26.848575037246153</v>
      </c>
      <c r="GB111" s="68">
        <f>'Insumo 4'!CI$12+('Insumo 3'!$E80*'Insumo 4'!CI$47)</f>
        <v>26.727888259801261</v>
      </c>
      <c r="GC111" s="68">
        <f>'Insumo 4'!CJ$12+('Insumo 3'!$E80*'Insumo 4'!CJ$47)</f>
        <v>26.60720148235637</v>
      </c>
      <c r="GD111" s="68">
        <f>'Insumo 4'!CK$12+('Insumo 3'!$E80*'Insumo 4'!CK$47)</f>
        <v>26.486514704911471</v>
      </c>
      <c r="GE111" s="68">
        <f>'Insumo 4'!CL$12+('Insumo 3'!$E80*'Insumo 4'!CL$47)</f>
        <v>26.365827927466583</v>
      </c>
      <c r="GF111" s="68">
        <f>'Insumo 4'!CM$12+('Insumo 3'!$E80*'Insumo 4'!CM$47)</f>
        <v>26.245141150021691</v>
      </c>
      <c r="GG111" s="68">
        <f>'Insumo 4'!CN$12+('Insumo 3'!$E80*'Insumo 4'!CN$47)</f>
        <v>26.1244543725768</v>
      </c>
    </row>
    <row r="112" spans="1:189">
      <c r="A112">
        <f>'Población %'!A157</f>
        <v>2096</v>
      </c>
      <c r="B112" s="67">
        <f>'Población %'!B157*CU112</f>
        <v>3.5621833703361195E-4</v>
      </c>
      <c r="C112" s="67">
        <f>'Población %'!C157*CV112</f>
        <v>3.7918946306479304E-4</v>
      </c>
      <c r="D112" s="67">
        <f>'Población %'!D157*CW112</f>
        <v>4.1374303960104591E-4</v>
      </c>
      <c r="E112" s="67">
        <f>'Población %'!E157*CX112</f>
        <v>4.5454411517502764E-4</v>
      </c>
      <c r="F112" s="67">
        <f>'Población %'!F157*CY112</f>
        <v>4.8953307137357188E-4</v>
      </c>
      <c r="G112" s="67">
        <f>'Población %'!G157*CZ112</f>
        <v>5.2380998389362041E-4</v>
      </c>
      <c r="H112" s="67">
        <f>'Población %'!H157*DA112</f>
        <v>5.7381025680425929E-4</v>
      </c>
      <c r="I112" s="67">
        <f>'Población %'!I157*DB112</f>
        <v>6.2355576552076248E-4</v>
      </c>
      <c r="J112" s="67">
        <f>'Población %'!J157*DC112</f>
        <v>6.6754940864867385E-4</v>
      </c>
      <c r="K112" s="67">
        <f>'Población %'!K157*DD112</f>
        <v>6.9968624847071973E-4</v>
      </c>
      <c r="L112" s="67">
        <f>'Población %'!L157*DE112</f>
        <v>7.3272473592905795E-4</v>
      </c>
      <c r="M112" s="67">
        <f>'Población %'!M157*DF112</f>
        <v>7.6826789807235031E-4</v>
      </c>
      <c r="N112" s="67">
        <f>'Población %'!N157*DG112</f>
        <v>8.5042872477584998E-4</v>
      </c>
      <c r="O112" s="67">
        <f>'Población %'!O157*DH112</f>
        <v>9.7964618014607799E-4</v>
      </c>
      <c r="P112" s="67">
        <f>'Población %'!P157*DI112</f>
        <v>1.1647428081052295E-3</v>
      </c>
      <c r="Q112" s="67">
        <f>'Población %'!Q157*DJ112</f>
        <v>1.4215319698182591E-3</v>
      </c>
      <c r="R112" s="67">
        <f>'Población %'!R157*DK112</f>
        <v>1.9854764501839855E-3</v>
      </c>
      <c r="S112" s="67">
        <f>'Población %'!S157*DL112</f>
        <v>2.3214761761968026E-3</v>
      </c>
      <c r="T112" s="67">
        <f>'Población %'!T157*DM112</f>
        <v>2.5632112583274655E-3</v>
      </c>
      <c r="U112" s="67">
        <f>'Población %'!U157*DN112</f>
        <v>2.6602768359927993E-3</v>
      </c>
      <c r="V112" s="67">
        <f>'Población %'!V157*DO112</f>
        <v>2.7113501888640004E-3</v>
      </c>
      <c r="W112" s="67">
        <f>'Población %'!W157*DP112</f>
        <v>2.6458870693202453E-3</v>
      </c>
      <c r="X112" s="67">
        <f>'Población %'!X157*DQ112</f>
        <v>2.649286454519212E-3</v>
      </c>
      <c r="Y112" s="67">
        <f>'Población %'!Y157*DR112</f>
        <v>2.7321603967920315E-3</v>
      </c>
      <c r="Z112" s="67">
        <f>'Población %'!Z157*DS112</f>
        <v>2.7919464380733033E-3</v>
      </c>
      <c r="AA112" s="67">
        <f>'Población %'!AA157*DT112</f>
        <v>2.8561628971747076E-3</v>
      </c>
      <c r="AB112" s="67">
        <f>'Población %'!AB157*DU112</f>
        <v>2.944941876407385E-3</v>
      </c>
      <c r="AC112" s="67">
        <f>'Población %'!AC157*DV112</f>
        <v>2.99318549261732E-3</v>
      </c>
      <c r="AD112" s="67">
        <f>'Población %'!AD157*DW112</f>
        <v>3.0373276383025734E-3</v>
      </c>
      <c r="AE112" s="67">
        <f>'Población %'!AE157*DX112</f>
        <v>3.1745257395250758E-3</v>
      </c>
      <c r="AF112" s="67">
        <f>'Población %'!AF157*DY112</f>
        <v>3.3324740278650265E-3</v>
      </c>
      <c r="AG112" s="67">
        <f>'Población %'!AG157*DZ112</f>
        <v>3.4982013187689243E-3</v>
      </c>
      <c r="AH112" s="67">
        <f>'Población %'!AH157*EA112</f>
        <v>3.6771682794832128E-3</v>
      </c>
      <c r="AI112" s="67">
        <f>'Población %'!AI157*EB112</f>
        <v>3.8029870853013279E-3</v>
      </c>
      <c r="AJ112" s="67">
        <f>'Población %'!AJ157*EC112</f>
        <v>3.9965481558973445E-3</v>
      </c>
      <c r="AK112" s="67">
        <f>'Población %'!AK157*ED112</f>
        <v>4.1734571024095186E-3</v>
      </c>
      <c r="AL112" s="67">
        <f>'Población %'!AL157*EE112</f>
        <v>4.3940231096225198E-3</v>
      </c>
      <c r="AM112" s="67">
        <f>'Población %'!AM157*EF112</f>
        <v>4.6146777763377547E-3</v>
      </c>
      <c r="AN112" s="67">
        <f>'Población %'!AN157*EG112</f>
        <v>4.9747787896524086E-3</v>
      </c>
      <c r="AO112" s="67">
        <f>'Población %'!AO157*EH112</f>
        <v>5.5110222599466796E-3</v>
      </c>
      <c r="AP112" s="67">
        <f>'Población %'!AP157*EI112</f>
        <v>6.1614447850908104E-3</v>
      </c>
      <c r="AQ112" s="67">
        <f>'Población %'!AQ157*EJ112</f>
        <v>6.7527967913746838E-3</v>
      </c>
      <c r="AR112" s="67">
        <f>'Población %'!AR157*EK112</f>
        <v>7.2237884660364595E-3</v>
      </c>
      <c r="AS112" s="67">
        <f>'Población %'!AS157*EL112</f>
        <v>7.8090581846951643E-3</v>
      </c>
      <c r="AT112" s="67">
        <f>'Población %'!AT157*EM112</f>
        <v>8.7609792632075724E-3</v>
      </c>
      <c r="AU112" s="67">
        <f>'Población %'!AU157*EN112</f>
        <v>9.9263512675367427E-3</v>
      </c>
      <c r="AV112" s="67">
        <f>'Población %'!AV157*EO112</f>
        <v>1.116721333548118E-2</v>
      </c>
      <c r="AW112" s="67">
        <f>'Población %'!AW157*EP112</f>
        <v>1.2361192989677824E-2</v>
      </c>
      <c r="AX112" s="67">
        <f>'Población %'!AX157*EQ112</f>
        <v>1.4061832890474213E-2</v>
      </c>
      <c r="AY112" s="67">
        <f>'Población %'!AY157*ER112</f>
        <v>1.6358856105534211E-2</v>
      </c>
      <c r="AZ112" s="67">
        <f>'Población %'!AZ157*ES112</f>
        <v>1.9070991112349101E-2</v>
      </c>
      <c r="BA112" s="67">
        <f>'Población %'!BA157*ET112</f>
        <v>2.2062267136678561E-2</v>
      </c>
      <c r="BB112" s="67">
        <f>'Población %'!BB157*EU112</f>
        <v>2.5463671390454704E-2</v>
      </c>
      <c r="BC112" s="67">
        <f>'Población %'!BC157*EV112</f>
        <v>3.1078119101251394E-2</v>
      </c>
      <c r="BD112" s="67">
        <f>'Población %'!BD157*EW112</f>
        <v>4.0120720265201991E-2</v>
      </c>
      <c r="BE112" s="67">
        <f>'Población %'!BE157*EX112</f>
        <v>5.1360396688760142E-2</v>
      </c>
      <c r="BF112" s="67">
        <f>'Población %'!BF157*EY112</f>
        <v>6.5104271213049333E-2</v>
      </c>
      <c r="BG112" s="67">
        <f>'Población %'!BG157*EZ112</f>
        <v>7.8509647452845666E-2</v>
      </c>
      <c r="BH112" s="67">
        <f>'Población %'!BH157*FA112</f>
        <v>9.7474723613464334E-2</v>
      </c>
      <c r="BI112" s="67">
        <f>'Población %'!BI157*FB112</f>
        <v>0.12358006265726851</v>
      </c>
      <c r="BJ112" s="67">
        <f>'Población %'!BJ157*FC112</f>
        <v>0.15447346570141815</v>
      </c>
      <c r="BK112" s="67">
        <f>'Población %'!BK157*FD112</f>
        <v>0.18974250739071999</v>
      </c>
      <c r="BL112" s="67">
        <f>'Población %'!BL157*FE112</f>
        <v>0.22527263547015824</v>
      </c>
      <c r="BM112" s="67">
        <f>'Población %'!BM157*FF112</f>
        <v>0.26294288879436217</v>
      </c>
      <c r="BN112" s="67">
        <f>'Población %'!BN157*FG112</f>
        <v>0.29973202609476113</v>
      </c>
      <c r="BO112" s="67">
        <f>'Población %'!BO157*FH112</f>
        <v>0.3341979705356859</v>
      </c>
      <c r="BP112" s="67">
        <f>'Población %'!BP157*FI112</f>
        <v>0.36604452857643482</v>
      </c>
      <c r="BQ112" s="67">
        <f>'Población %'!BQ157*FJ112</f>
        <v>0.38681180105265039</v>
      </c>
      <c r="BR112" s="67">
        <f>'Población %'!BR157*FK112</f>
        <v>0.39728383655217719</v>
      </c>
      <c r="BS112" s="67">
        <f>'Población %'!BS157*FL112</f>
        <v>0.40183325483982363</v>
      </c>
      <c r="BT112" s="67">
        <f>'Población %'!BT157*FM112</f>
        <v>0.40407247658830875</v>
      </c>
      <c r="BU112" s="67">
        <f>'Población %'!BU157*FN112</f>
        <v>0.40462107926390867</v>
      </c>
      <c r="BV112" s="67">
        <f>'Población %'!BV157*FO112</f>
        <v>0.40311282717485469</v>
      </c>
      <c r="BW112" s="67">
        <f>'Población %'!BW157*FP112</f>
        <v>0.40051713006034045</v>
      </c>
      <c r="BX112" s="67">
        <f>'Población %'!BX157*FQ112</f>
        <v>0.39759692049548212</v>
      </c>
      <c r="BY112" s="67">
        <f>'Población %'!BY157*FR112</f>
        <v>0.39203778050294769</v>
      </c>
      <c r="BZ112" s="67">
        <f>'Población %'!BZ157*FS112</f>
        <v>0.38683499147885131</v>
      </c>
      <c r="CA112" s="67">
        <f>'Población %'!CA157*FT112</f>
        <v>0.37869133261498955</v>
      </c>
      <c r="CB112" s="67">
        <f>'Población %'!CB157*FU112</f>
        <v>0.36885407783922936</v>
      </c>
      <c r="CC112" s="67">
        <f>'Población %'!CC157*FV112</f>
        <v>0.3569602474374845</v>
      </c>
      <c r="CD112" s="67">
        <f>'Población %'!CD157*FW112</f>
        <v>0.34395175124069249</v>
      </c>
      <c r="CE112" s="67">
        <f>'Población %'!CE157*FX112</f>
        <v>0.32830264668930387</v>
      </c>
      <c r="CF112" s="67">
        <f>'Población %'!CF157*FY112</f>
        <v>0.3127202060889589</v>
      </c>
      <c r="CG112" s="67">
        <f>'Población %'!CG157*FZ112</f>
        <v>0.29685568640260501</v>
      </c>
      <c r="CH112" s="67">
        <f>'Población %'!CH157*GA112</f>
        <v>0.2811527466037762</v>
      </c>
      <c r="CI112" s="67">
        <f>'Población %'!CI157*GB112</f>
        <v>0.26539284799463286</v>
      </c>
      <c r="CJ112" s="67">
        <f>'Población %'!CJ157*GC112</f>
        <v>0.24887419175974074</v>
      </c>
      <c r="CK112" s="67">
        <f>'Población %'!CK157*GD112</f>
        <v>0.23302695152768038</v>
      </c>
      <c r="CL112" s="67">
        <f>'Población %'!CL157*GE112</f>
        <v>0.21646372887101445</v>
      </c>
      <c r="CM112" s="67">
        <f>'Población %'!CM157*GF112</f>
        <v>0.19792686648183472</v>
      </c>
      <c r="CN112" s="67">
        <f>'Población %'!CN157*GG112</f>
        <v>0.17786151428078811</v>
      </c>
      <c r="CP112" s="72">
        <f t="shared" si="3"/>
        <v>10.559712835940067</v>
      </c>
      <c r="CQ112" s="83">
        <f>100*'Población %'!CR157</f>
        <v>31.589294862583333</v>
      </c>
      <c r="CR112" s="83">
        <f t="shared" si="4"/>
        <v>33.428137227740912</v>
      </c>
      <c r="CT112">
        <f t="shared" si="5"/>
        <v>2096</v>
      </c>
      <c r="CU112" s="68">
        <f>'Insumo 4'!B$12+('Insumo 3'!$E81*'Insumo 4'!B$47)</f>
        <v>4.5238405240961899E-2</v>
      </c>
      <c r="CV112" s="68">
        <f>'Insumo 4'!C$12+('Insumo 3'!$E81*'Insumo 4'!C$47)</f>
        <v>4.7624789908695252E-2</v>
      </c>
      <c r="CW112" s="68">
        <f>'Insumo 4'!D$12+('Insumo 3'!$E81*'Insumo 4'!D$47)</f>
        <v>5.142850241190651E-2</v>
      </c>
      <c r="CX112" s="68">
        <f>'Insumo 4'!E$12+('Insumo 3'!$E81*'Insumo 4'!E$47)</f>
        <v>5.5890327033823843E-2</v>
      </c>
      <c r="CY112" s="68">
        <f>'Insumo 4'!F$12+('Insumo 3'!$E81*'Insumo 4'!F$47)</f>
        <v>5.9531112529966367E-2</v>
      </c>
      <c r="CZ112" s="68">
        <f>'Insumo 4'!G$12+('Insumo 3'!$E81*'Insumo 4'!G$47)</f>
        <v>6.2998056008613704E-2</v>
      </c>
      <c r="DA112" s="68">
        <f>'Insumo 4'!H$12+('Insumo 3'!$E81*'Insumo 4'!H$47)</f>
        <v>6.8258300992388346E-2</v>
      </c>
      <c r="DB112" s="68">
        <f>'Insumo 4'!I$12+('Insumo 3'!$E81*'Insumo 4'!I$47)</f>
        <v>7.3383573530023755E-2</v>
      </c>
      <c r="DC112" s="68">
        <f>'Insumo 4'!J$12+('Insumo 3'!$E81*'Insumo 4'!J$47)</f>
        <v>7.7786644592550622E-2</v>
      </c>
      <c r="DD112" s="68">
        <f>'Insumo 4'!K$12+('Insumo 3'!$E81*'Insumo 4'!K$47)</f>
        <v>8.081915033447179E-2</v>
      </c>
      <c r="DE112" s="68">
        <f>'Insumo 4'!L$12+('Insumo 3'!$E81*'Insumo 4'!L$47)</f>
        <v>8.3984680229590616E-2</v>
      </c>
      <c r="DF112" s="68">
        <f>'Insumo 4'!M$12+('Insumo 3'!$E81*'Insumo 4'!M$47)</f>
        <v>8.7428368253298985E-2</v>
      </c>
      <c r="DG112" s="68">
        <f>'Insumo 4'!N$12+('Insumo 3'!$E81*'Insumo 4'!N$47)</f>
        <v>9.6120733472261466E-2</v>
      </c>
      <c r="DH112" s="68">
        <f>'Insumo 4'!O$12+('Insumo 3'!$E81*'Insumo 4'!O$47)</f>
        <v>0.11020260621085587</v>
      </c>
      <c r="DI112" s="68">
        <f>'Insumo 4'!P$12+('Insumo 3'!$E81*'Insumo 4'!P$47)</f>
        <v>0.13077566396734541</v>
      </c>
      <c r="DJ112" s="68">
        <f>'Insumo 4'!Q$12+('Insumo 3'!$E81*'Insumo 4'!Q$47)</f>
        <v>0.15961115220086369</v>
      </c>
      <c r="DK112" s="68">
        <f>'Insumo 4'!R$12+('Insumo 3'!$E81*'Insumo 4'!R$47)</f>
        <v>0.22299124965101277</v>
      </c>
      <c r="DL112" s="68">
        <f>'Insumo 4'!S$12+('Insumo 3'!$E81*'Insumo 4'!S$47)</f>
        <v>0.26086773375780786</v>
      </c>
      <c r="DM112" s="68">
        <f>'Insumo 4'!T$12+('Insumo 3'!$E81*'Insumo 4'!T$47)</f>
        <v>0.28840598241193688</v>
      </c>
      <c r="DN112" s="68">
        <f>'Insumo 4'!U$12+('Insumo 3'!$E81*'Insumo 4'!U$47)</f>
        <v>0.29993206538972628</v>
      </c>
      <c r="DO112" s="68">
        <f>'Insumo 4'!V$12+('Insumo 3'!$E81*'Insumo 4'!V$47)</f>
        <v>0.30640537937066109</v>
      </c>
      <c r="DP112" s="68">
        <f>'Insumo 4'!W$12+('Insumo 3'!$E81*'Insumo 4'!W$47)</f>
        <v>0.29968829956237625</v>
      </c>
      <c r="DQ112" s="68">
        <f>'Insumo 4'!X$12+('Insumo 3'!$E81*'Insumo 4'!X$47)</f>
        <v>0.30071735484613715</v>
      </c>
      <c r="DR112" s="68">
        <f>'Insumo 4'!Y$12+('Insumo 3'!$E81*'Insumo 4'!Y$47)</f>
        <v>0.31041179970295152</v>
      </c>
      <c r="DS112" s="68">
        <f>'Insumo 4'!Z$12+('Insumo 3'!$E81*'Insumo 4'!Z$47)</f>
        <v>0.31691767964031697</v>
      </c>
      <c r="DT112" s="68">
        <f>'Insumo 4'!AA$12+('Insumo 3'!$E81*'Insumo 4'!AA$47)</f>
        <v>0.32341056245089977</v>
      </c>
      <c r="DU112" s="68">
        <f>'Insumo 4'!AB$12+('Insumo 3'!$E81*'Insumo 4'!AB$47)</f>
        <v>0.33247417078228803</v>
      </c>
      <c r="DV112" s="68">
        <f>'Insumo 4'!AC$12+('Insumo 3'!$E81*'Insumo 4'!AC$47)</f>
        <v>0.33672525866673675</v>
      </c>
      <c r="DW112" s="68">
        <f>'Insumo 4'!AD$12+('Insumo 3'!$E81*'Insumo 4'!AD$47)</f>
        <v>0.33994050763646272</v>
      </c>
      <c r="DX112" s="68">
        <f>'Insumo 4'!AE$12+('Insumo 3'!$E81*'Insumo 4'!AE$47)</f>
        <v>0.35282016275102901</v>
      </c>
      <c r="DY112" s="68">
        <f>'Insumo 4'!AF$12+('Insumo 3'!$E81*'Insumo 4'!AF$47)</f>
        <v>0.36724708746709406</v>
      </c>
      <c r="DZ112" s="68">
        <f>'Insumo 4'!AG$12+('Insumo 3'!$E81*'Insumo 4'!AG$47)</f>
        <v>0.38201660085552641</v>
      </c>
      <c r="EA112" s="68">
        <f>'Insumo 4'!AH$12+('Insumo 3'!$E81*'Insumo 4'!AH$47)</f>
        <v>0.39767952029132964</v>
      </c>
      <c r="EB112" s="68">
        <f>'Insumo 4'!AI$12+('Insumo 3'!$E81*'Insumo 4'!AI$47)</f>
        <v>0.40695063944757653</v>
      </c>
      <c r="EC112" s="68">
        <f>'Insumo 4'!AJ$12+('Insumo 3'!$E81*'Insumo 4'!AJ$47)</f>
        <v>0.42277397493000335</v>
      </c>
      <c r="ED112" s="68">
        <f>'Insumo 4'!AK$12+('Insumo 3'!$E81*'Insumo 4'!AK$47)</f>
        <v>0.43617110527966024</v>
      </c>
      <c r="EE112" s="68">
        <f>'Insumo 4'!AL$12+('Insumo 3'!$E81*'Insumo 4'!AL$47)</f>
        <v>0.45353399044587578</v>
      </c>
      <c r="EF112" s="68">
        <f>'Insumo 4'!AM$12+('Insumo 3'!$E81*'Insumo 4'!AM$47)</f>
        <v>0.4702615354586584</v>
      </c>
      <c r="EG112" s="68">
        <f>'Insumo 4'!AN$12+('Insumo 3'!$E81*'Insumo 4'!AN$47)</f>
        <v>0.5006118630636549</v>
      </c>
      <c r="EH112" s="68">
        <f>'Insumo 4'!AO$12+('Insumo 3'!$E81*'Insumo 4'!AO$47)</f>
        <v>0.54786954364566942</v>
      </c>
      <c r="EI112" s="68">
        <f>'Insumo 4'!AP$12+('Insumo 3'!$E81*'Insumo 4'!AP$47)</f>
        <v>0.60532008430937667</v>
      </c>
      <c r="EJ112" s="68">
        <f>'Insumo 4'!AQ$12+('Insumo 3'!$E81*'Insumo 4'!AQ$47)</f>
        <v>0.65554605398273713</v>
      </c>
      <c r="EK112" s="68">
        <f>'Insumo 4'!AR$12+('Insumo 3'!$E81*'Insumo 4'!AR$47)</f>
        <v>0.69294112937653474</v>
      </c>
      <c r="EL112" s="68">
        <f>'Insumo 4'!AS$12+('Insumo 3'!$E81*'Insumo 4'!AS$47)</f>
        <v>0.74041766953833443</v>
      </c>
      <c r="EM112" s="68">
        <f>'Insumo 4'!AT$12+('Insumo 3'!$E81*'Insumo 4'!AT$47)</f>
        <v>0.82143544525750645</v>
      </c>
      <c r="EN112" s="68">
        <f>'Insumo 4'!AU$12+('Insumo 3'!$E81*'Insumo 4'!AU$47)</f>
        <v>0.92065093953432187</v>
      </c>
      <c r="EO112" s="68">
        <f>'Insumo 4'!AV$12+('Insumo 3'!$E81*'Insumo 4'!AV$47)</f>
        <v>1.0246171108651971</v>
      </c>
      <c r="EP112" s="68">
        <f>'Insumo 4'!AW$12+('Insumo 3'!$E81*'Insumo 4'!AW$47)</f>
        <v>1.1220373146852818</v>
      </c>
      <c r="EQ112" s="68">
        <f>'Insumo 4'!AX$12+('Insumo 3'!$E81*'Insumo 4'!AX$47)</f>
        <v>1.2631022853416582</v>
      </c>
      <c r="ER112" s="68">
        <f>'Insumo 4'!AY$12+('Insumo 3'!$E81*'Insumo 4'!AY$47)</f>
        <v>1.4546347888515012</v>
      </c>
      <c r="ES112" s="68">
        <f>'Insumo 4'!AZ$12+('Insumo 3'!$E81*'Insumo 4'!AZ$47)</f>
        <v>1.6790686470165881</v>
      </c>
      <c r="ET112" s="68">
        <f>'Insumo 4'!BA$12+('Insumo 3'!$E81*'Insumo 4'!BA$47)</f>
        <v>1.9231534228081584</v>
      </c>
      <c r="EU112" s="68">
        <f>'Insumo 4'!BB$12+('Insumo 3'!$E81*'Insumo 4'!BB$47)</f>
        <v>2.1974631010342764</v>
      </c>
      <c r="EV112" s="68">
        <f>'Insumo 4'!BC$12+('Insumo 3'!$E81*'Insumo 4'!BC$47)</f>
        <v>2.6551177013917493</v>
      </c>
      <c r="EW112" s="68">
        <f>'Insumo 4'!BD$12+('Insumo 3'!$E81*'Insumo 4'!BD$47)</f>
        <v>3.3933288670540964</v>
      </c>
      <c r="EX112" s="68">
        <f>'Insumo 4'!BE$12+('Insumo 3'!$E81*'Insumo 4'!BE$47)</f>
        <v>4.2998052910898723</v>
      </c>
      <c r="EY112" s="68">
        <f>'Insumo 4'!BF$12+('Insumo 3'!$E81*'Insumo 4'!BF$47)</f>
        <v>5.3948659226224853</v>
      </c>
      <c r="EZ112" s="68">
        <f>'Insumo 4'!BG$12+('Insumo 3'!$E81*'Insumo 4'!BG$47)</f>
        <v>6.4397469751901077</v>
      </c>
      <c r="FA112" s="68">
        <f>'Insumo 4'!BH$12+('Insumo 3'!$E81*'Insumo 4'!BH$47)</f>
        <v>7.9074435696488869</v>
      </c>
      <c r="FB112" s="68">
        <f>'Insumo 4'!BI$12+('Insumo 3'!$E81*'Insumo 4'!BI$47)</f>
        <v>9.9027125904259492</v>
      </c>
      <c r="FC112" s="68">
        <f>'Insumo 4'!BJ$12+('Insumo 3'!$E81*'Insumo 4'!BJ$47)</f>
        <v>12.217699729095362</v>
      </c>
      <c r="FD112" s="68">
        <f>'Insumo 4'!BK$12+('Insumo 3'!$E81*'Insumo 4'!BK$47)</f>
        <v>14.819423690013886</v>
      </c>
      <c r="FE112" s="68">
        <f>'Insumo 4'!BL$12+('Insumo 3'!$E81*'Insumo 4'!BL$47)</f>
        <v>17.383116278336271</v>
      </c>
      <c r="FF112" s="68">
        <f>'Insumo 4'!BM$12+('Insumo 3'!$E81*'Insumo 4'!BM$47)</f>
        <v>20.03880225527103</v>
      </c>
      <c r="FG112" s="68">
        <f>'Insumo 4'!BN$12+('Insumo 3'!$E81*'Insumo 4'!BN$47)</f>
        <v>22.546671121783973</v>
      </c>
      <c r="FH112" s="68">
        <f>'Insumo 4'!BO$12+('Insumo 3'!$E81*'Insumo 4'!BO$47)</f>
        <v>24.815324171327198</v>
      </c>
      <c r="FI112" s="68">
        <f>'Insumo 4'!BP$12+('Insumo 3'!$E81*'Insumo 4'!BP$47)</f>
        <v>26.862052571073587</v>
      </c>
      <c r="FJ112" s="68">
        <f>'Insumo 4'!BQ$12+('Insumo 3'!$E81*'Insumo 4'!BQ$47)</f>
        <v>28.094706543686939</v>
      </c>
      <c r="FK112" s="68">
        <f>'Insumo 4'!BR$12+('Insumo 3'!$E81*'Insumo 4'!BR$47)</f>
        <v>28.583011861047861</v>
      </c>
      <c r="FL112" s="68">
        <f>'Insumo 4'!BS$12+('Insumo 3'!$E81*'Insumo 4'!BS$47)</f>
        <v>28.661610727949441</v>
      </c>
      <c r="FM112" s="68">
        <f>'Insumo 4'!BT$12+('Insumo 3'!$E81*'Insumo 4'!BT$47)</f>
        <v>28.614965172678613</v>
      </c>
      <c r="FN112" s="68">
        <f>'Insumo 4'!BU$12+('Insumo 3'!$E81*'Insumo 4'!BU$47)</f>
        <v>28.510757143032549</v>
      </c>
      <c r="FO112" s="68">
        <f>'Insumo 4'!BV$12+('Insumo 3'!$E81*'Insumo 4'!BV$47)</f>
        <v>28.324241622041047</v>
      </c>
      <c r="FP112" s="68">
        <f>'Insumo 4'!BW$12+('Insumo 3'!$E81*'Insumo 4'!BW$47)</f>
        <v>28.161155426784841</v>
      </c>
      <c r="FQ112" s="68">
        <f>'Insumo 4'!BX$12+('Insumo 3'!$E81*'Insumo 4'!BX$47)</f>
        <v>28.098963033155503</v>
      </c>
      <c r="FR112" s="68">
        <f>'Insumo 4'!BY$12+('Insumo 3'!$E81*'Insumo 4'!BY$47)</f>
        <v>27.963324682298502</v>
      </c>
      <c r="FS112" s="68">
        <f>'Insumo 4'!BZ$12+('Insumo 3'!$E81*'Insumo 4'!BZ$47)</f>
        <v>27.921217307523801</v>
      </c>
      <c r="FT112" s="68">
        <f>'Insumo 4'!CA$12+('Insumo 3'!$E81*'Insumo 4'!CA$47)</f>
        <v>27.726553951145423</v>
      </c>
      <c r="FU112" s="68">
        <f>'Insumo 4'!CB$12+('Insumo 3'!$E81*'Insumo 4'!CB$47)</f>
        <v>27.565870316939503</v>
      </c>
      <c r="FV112" s="68">
        <f>'Insumo 4'!CC$12+('Insumo 3'!$E81*'Insumo 4'!CC$47)</f>
        <v>27.452008924470618</v>
      </c>
      <c r="FW112" s="68">
        <f>'Insumo 4'!CD$12+('Insumo 3'!$E81*'Insumo 4'!CD$47)</f>
        <v>27.408097398229682</v>
      </c>
      <c r="FX112" s="68">
        <f>'Insumo 4'!CE$12+('Insumo 3'!$E81*'Insumo 4'!CE$47)</f>
        <v>27.210635369580832</v>
      </c>
      <c r="FY112" s="68">
        <f>'Insumo 4'!CF$12+('Insumo 3'!$E81*'Insumo 4'!CF$47)</f>
        <v>27.08994859213594</v>
      </c>
      <c r="FZ112" s="68">
        <f>'Insumo 4'!CG$12+('Insumo 3'!$E81*'Insumo 4'!CG$47)</f>
        <v>26.969261814691048</v>
      </c>
      <c r="GA112" s="68">
        <f>'Insumo 4'!CH$12+('Insumo 3'!$E81*'Insumo 4'!CH$47)</f>
        <v>26.848575037246153</v>
      </c>
      <c r="GB112" s="68">
        <f>'Insumo 4'!CI$12+('Insumo 3'!$E81*'Insumo 4'!CI$47)</f>
        <v>26.727888259801261</v>
      </c>
      <c r="GC112" s="68">
        <f>'Insumo 4'!CJ$12+('Insumo 3'!$E81*'Insumo 4'!CJ$47)</f>
        <v>26.60720148235637</v>
      </c>
      <c r="GD112" s="68">
        <f>'Insumo 4'!CK$12+('Insumo 3'!$E81*'Insumo 4'!CK$47)</f>
        <v>26.486514704911471</v>
      </c>
      <c r="GE112" s="68">
        <f>'Insumo 4'!CL$12+('Insumo 3'!$E81*'Insumo 4'!CL$47)</f>
        <v>26.365827927466583</v>
      </c>
      <c r="GF112" s="68">
        <f>'Insumo 4'!CM$12+('Insumo 3'!$E81*'Insumo 4'!CM$47)</f>
        <v>26.245141150021691</v>
      </c>
      <c r="GG112" s="68">
        <f>'Insumo 4'!CN$12+('Insumo 3'!$E81*'Insumo 4'!CN$47)</f>
        <v>26.1244543725768</v>
      </c>
    </row>
    <row r="113" spans="1:189">
      <c r="A113">
        <f>'Población %'!A158</f>
        <v>2097</v>
      </c>
      <c r="B113" s="67">
        <f>'Población %'!B158*CU113</f>
        <v>3.5465291961837776E-4</v>
      </c>
      <c r="C113" s="67">
        <f>'Población %'!C158*CV113</f>
        <v>3.771446757903842E-4</v>
      </c>
      <c r="D113" s="67">
        <f>'Población %'!D158*CW113</f>
        <v>4.1229572650568457E-4</v>
      </c>
      <c r="E113" s="67">
        <f>'Población %'!E158*CX113</f>
        <v>4.5292253088534184E-4</v>
      </c>
      <c r="F113" s="67">
        <f>'Población %'!F158*CY113</f>
        <v>4.877799913890907E-4</v>
      </c>
      <c r="G113" s="67">
        <f>'Población %'!G158*CZ113</f>
        <v>5.2192842084978293E-4</v>
      </c>
      <c r="H113" s="67">
        <f>'Población %'!H158*DA113</f>
        <v>5.7168812105713208E-4</v>
      </c>
      <c r="I113" s="67">
        <f>'Población %'!I158*DB113</f>
        <v>6.2119839769107777E-4</v>
      </c>
      <c r="J113" s="67">
        <f>'Población %'!J158*DC113</f>
        <v>6.6530893994170962E-4</v>
      </c>
      <c r="K113" s="67">
        <f>'Población %'!K158*DD113</f>
        <v>6.9758481806097877E-4</v>
      </c>
      <c r="L113" s="67">
        <f>'Población %'!L158*DE113</f>
        <v>7.3029273232396883E-4</v>
      </c>
      <c r="M113" s="67">
        <f>'Población %'!M158*DF113</f>
        <v>7.6480310364462759E-4</v>
      </c>
      <c r="N113" s="67">
        <f>'Población %'!N158*DG113</f>
        <v>8.455125979666678E-4</v>
      </c>
      <c r="O113" s="67">
        <f>'Población %'!O158*DH113</f>
        <v>9.7435905145856489E-4</v>
      </c>
      <c r="P113" s="67">
        <f>'Población %'!P158*DI113</f>
        <v>1.1600268487043776E-3</v>
      </c>
      <c r="Q113" s="67">
        <f>'Población %'!Q158*DJ113</f>
        <v>1.4171595658814128E-3</v>
      </c>
      <c r="R113" s="67">
        <f>'Población %'!R158*DK113</f>
        <v>1.9784166790284266E-3</v>
      </c>
      <c r="S113" s="67">
        <f>'Población %'!S158*DL113</f>
        <v>2.3122542437295662E-3</v>
      </c>
      <c r="T113" s="67">
        <f>'Población %'!T158*DM113</f>
        <v>2.5533794495612413E-3</v>
      </c>
      <c r="U113" s="67">
        <f>'Población %'!U158*DN113</f>
        <v>2.6511310369995186E-3</v>
      </c>
      <c r="V113" s="67">
        <f>'Población %'!V158*DO113</f>
        <v>2.7030980860570041E-3</v>
      </c>
      <c r="W113" s="67">
        <f>'Población %'!W158*DP113</f>
        <v>2.6386436715564164E-3</v>
      </c>
      <c r="X113" s="67">
        <f>'Población %'!X158*DQ113</f>
        <v>2.6430354096693975E-3</v>
      </c>
      <c r="Y113" s="67">
        <f>'Población %'!Y158*DR113</f>
        <v>2.7239223509394005E-3</v>
      </c>
      <c r="Z113" s="67">
        <f>'Población %'!Z158*DS113</f>
        <v>2.7803736898579802E-3</v>
      </c>
      <c r="AA113" s="67">
        <f>'Población %'!AA158*DT113</f>
        <v>2.8422926943875901E-3</v>
      </c>
      <c r="AB113" s="67">
        <f>'Población %'!AB158*DU113</f>
        <v>2.9318694575811385E-3</v>
      </c>
      <c r="AC113" s="67">
        <f>'Población %'!AC158*DV113</f>
        <v>2.9810345371187544E-3</v>
      </c>
      <c r="AD113" s="67">
        <f>'Población %'!AD158*DW113</f>
        <v>3.0232759372531702E-3</v>
      </c>
      <c r="AE113" s="67">
        <f>'Población %'!AE158*DX113</f>
        <v>3.157028953110326E-3</v>
      </c>
      <c r="AF113" s="67">
        <f>'Población %'!AF158*DY113</f>
        <v>3.312111245901311E-3</v>
      </c>
      <c r="AG113" s="67">
        <f>'Población %'!AG158*DZ113</f>
        <v>3.477433148977695E-3</v>
      </c>
      <c r="AH113" s="67">
        <f>'Población %'!AH158*EA113</f>
        <v>3.6560923140421314E-3</v>
      </c>
      <c r="AI113" s="67">
        <f>'Población %'!AI158*EB113</f>
        <v>3.7807119258712017E-3</v>
      </c>
      <c r="AJ113" s="67">
        <f>'Población %'!AJ158*EC113</f>
        <v>3.9721274892131437E-3</v>
      </c>
      <c r="AK113" s="67">
        <f>'Población %'!AK158*ED113</f>
        <v>4.1470713527158925E-3</v>
      </c>
      <c r="AL113" s="67">
        <f>'Población %'!AL158*EE113</f>
        <v>4.3658338427812081E-3</v>
      </c>
      <c r="AM113" s="67">
        <f>'Población %'!AM158*EF113</f>
        <v>4.5846959470110431E-3</v>
      </c>
      <c r="AN113" s="67">
        <f>'Población %'!AN158*EG113</f>
        <v>4.9443807418793704E-3</v>
      </c>
      <c r="AO113" s="67">
        <f>'Población %'!AO158*EH113</f>
        <v>5.4809433998197843E-3</v>
      </c>
      <c r="AP113" s="67">
        <f>'Población %'!AP158*EI113</f>
        <v>6.1313546530764014E-3</v>
      </c>
      <c r="AQ113" s="67">
        <f>'Población %'!AQ158*EJ113</f>
        <v>6.7212548410177271E-3</v>
      </c>
      <c r="AR113" s="67">
        <f>'Población %'!AR158*EK113</f>
        <v>7.1917058296332038E-3</v>
      </c>
      <c r="AS113" s="67">
        <f>'Población %'!AS158*EL113</f>
        <v>7.7784935582595593E-3</v>
      </c>
      <c r="AT113" s="67">
        <f>'Población %'!AT158*EM113</f>
        <v>8.7323160769440661E-3</v>
      </c>
      <c r="AU113" s="67">
        <f>'Población %'!AU158*EN113</f>
        <v>9.8995223680158669E-3</v>
      </c>
      <c r="AV113" s="67">
        <f>'Población %'!AV158*EO113</f>
        <v>1.1139951684072223E-2</v>
      </c>
      <c r="AW113" s="67">
        <f>'Población %'!AW158*EP113</f>
        <v>1.2333742364053263E-2</v>
      </c>
      <c r="AX113" s="67">
        <f>'Población %'!AX158*EQ113</f>
        <v>1.4037172220999112E-2</v>
      </c>
      <c r="AY113" s="67">
        <f>'Población %'!AY158*ER113</f>
        <v>1.6338177184902967E-2</v>
      </c>
      <c r="AZ113" s="67">
        <f>'Población %'!AZ158*ES113</f>
        <v>1.9052284024859055E-2</v>
      </c>
      <c r="BA113" s="67">
        <f>'Población %'!BA158*ET113</f>
        <v>2.2039818697229142E-2</v>
      </c>
      <c r="BB113" s="67">
        <f>'Población %'!BB158*EU113</f>
        <v>2.5436467307847984E-2</v>
      </c>
      <c r="BC113" s="67">
        <f>'Población %'!BC158*EV113</f>
        <v>3.1043955667571545E-2</v>
      </c>
      <c r="BD113" s="67">
        <f>'Población %'!BD158*EW113</f>
        <v>4.0074089359078219E-2</v>
      </c>
      <c r="BE113" s="67">
        <f>'Población %'!BE158*EX113</f>
        <v>5.1292512748752461E-2</v>
      </c>
      <c r="BF113" s="67">
        <f>'Población %'!BF158*EY113</f>
        <v>6.5011437586485837E-2</v>
      </c>
      <c r="BG113" s="67">
        <f>'Población %'!BG158*EZ113</f>
        <v>7.8396230968831276E-2</v>
      </c>
      <c r="BH113" s="67">
        <f>'Población %'!BH158*FA113</f>
        <v>9.7236238420487384E-2</v>
      </c>
      <c r="BI113" s="67">
        <f>'Población %'!BI158*FB113</f>
        <v>0.12310542092566788</v>
      </c>
      <c r="BJ113" s="67">
        <f>'Población %'!BJ158*FC113</f>
        <v>0.1537366343681244</v>
      </c>
      <c r="BK113" s="67">
        <f>'Población %'!BK158*FD113</f>
        <v>0.18888571477392693</v>
      </c>
      <c r="BL113" s="67">
        <f>'Población %'!BL158*FE113</f>
        <v>0.22431692965750716</v>
      </c>
      <c r="BM113" s="67">
        <f>'Población %'!BM158*FF113</f>
        <v>0.26164524346842821</v>
      </c>
      <c r="BN113" s="67">
        <f>'Población %'!BN158*FG113</f>
        <v>0.29797256575765768</v>
      </c>
      <c r="BO113" s="67">
        <f>'Población %'!BO158*FH113</f>
        <v>0.33213251980060582</v>
      </c>
      <c r="BP113" s="67">
        <f>'Población %'!BP158*FI113</f>
        <v>0.36405955840211496</v>
      </c>
      <c r="BQ113" s="67">
        <f>'Población %'!BQ158*FJ113</f>
        <v>0.38507075809086938</v>
      </c>
      <c r="BR113" s="67">
        <f>'Población %'!BR158*FK113</f>
        <v>0.39558448345890046</v>
      </c>
      <c r="BS113" s="67">
        <f>'Población %'!BS158*FL113</f>
        <v>0.40016275995593659</v>
      </c>
      <c r="BT113" s="67">
        <f>'Población %'!BT158*FM113</f>
        <v>0.40263283095542762</v>
      </c>
      <c r="BU113" s="67">
        <f>'Población %'!BU158*FN113</f>
        <v>0.40367290696005326</v>
      </c>
      <c r="BV113" s="67">
        <f>'Población %'!BV158*FO113</f>
        <v>0.40261402939760504</v>
      </c>
      <c r="BW113" s="67">
        <f>'Población %'!BW158*FP113</f>
        <v>0.40095449802807498</v>
      </c>
      <c r="BX113" s="67">
        <f>'Población %'!BX158*FQ113</f>
        <v>0.39920219072098706</v>
      </c>
      <c r="BY113" s="67">
        <f>'Población %'!BY158*FR113</f>
        <v>0.39452375943116252</v>
      </c>
      <c r="BZ113" s="67">
        <f>'Población %'!BZ158*FS113</f>
        <v>0.3894541046859395</v>
      </c>
      <c r="CA113" s="67">
        <f>'Población %'!CA158*FT113</f>
        <v>0.38129381969102238</v>
      </c>
      <c r="CB113" s="67">
        <f>'Población %'!CB158*FU113</f>
        <v>0.37277576654010569</v>
      </c>
      <c r="CC113" s="67">
        <f>'Población %'!CC158*FV113</f>
        <v>0.36263453614218261</v>
      </c>
      <c r="CD113" s="67">
        <f>'Población %'!CD158*FW113</f>
        <v>0.35058761167157265</v>
      </c>
      <c r="CE113" s="67">
        <f>'Población %'!CE158*FX113</f>
        <v>0.3345268845828947</v>
      </c>
      <c r="CF113" s="67">
        <f>'Población %'!CF158*FY113</f>
        <v>0.31877082217965252</v>
      </c>
      <c r="CG113" s="67">
        <f>'Población %'!CG158*FZ113</f>
        <v>0.30216857585755647</v>
      </c>
      <c r="CH113" s="67">
        <f>'Población %'!CH158*GA113</f>
        <v>0.28528537803720072</v>
      </c>
      <c r="CI113" s="67">
        <f>'Población %'!CI158*GB113</f>
        <v>0.26855258483197492</v>
      </c>
      <c r="CJ113" s="67">
        <f>'Población %'!CJ158*GC113</f>
        <v>0.25182520286819599</v>
      </c>
      <c r="CK113" s="67">
        <f>'Población %'!CK158*GD113</f>
        <v>0.23415980923434426</v>
      </c>
      <c r="CL113" s="67">
        <f>'Población %'!CL158*GE113</f>
        <v>0.21812285420323385</v>
      </c>
      <c r="CM113" s="67">
        <f>'Población %'!CM158*GF113</f>
        <v>0.20157735690369752</v>
      </c>
      <c r="CN113" s="67">
        <f>'Población %'!CN158*GG113</f>
        <v>0.18230412050710754</v>
      </c>
      <c r="CP113" s="72">
        <f t="shared" si="3"/>
        <v>10.60489477369868</v>
      </c>
      <c r="CQ113" s="83">
        <f>100*'Población %'!CR158</f>
        <v>31.784223329599907</v>
      </c>
      <c r="CR113" s="83">
        <f t="shared" si="4"/>
        <v>33.365278942721837</v>
      </c>
      <c r="CT113">
        <f t="shared" si="5"/>
        <v>2097</v>
      </c>
      <c r="CU113" s="68">
        <f>'Insumo 4'!B$12+('Insumo 3'!$E82*'Insumo 4'!B$47)</f>
        <v>4.5238405240961899E-2</v>
      </c>
      <c r="CV113" s="68">
        <f>'Insumo 4'!C$12+('Insumo 3'!$E82*'Insumo 4'!C$47)</f>
        <v>4.7624789908695252E-2</v>
      </c>
      <c r="CW113" s="68">
        <f>'Insumo 4'!D$12+('Insumo 3'!$E82*'Insumo 4'!D$47)</f>
        <v>5.142850241190651E-2</v>
      </c>
      <c r="CX113" s="68">
        <f>'Insumo 4'!E$12+('Insumo 3'!$E82*'Insumo 4'!E$47)</f>
        <v>5.5890327033823843E-2</v>
      </c>
      <c r="CY113" s="68">
        <f>'Insumo 4'!F$12+('Insumo 3'!$E82*'Insumo 4'!F$47)</f>
        <v>5.9531112529966367E-2</v>
      </c>
      <c r="CZ113" s="68">
        <f>'Insumo 4'!G$12+('Insumo 3'!$E82*'Insumo 4'!G$47)</f>
        <v>6.2998056008613704E-2</v>
      </c>
      <c r="DA113" s="68">
        <f>'Insumo 4'!H$12+('Insumo 3'!$E82*'Insumo 4'!H$47)</f>
        <v>6.8258300992388346E-2</v>
      </c>
      <c r="DB113" s="68">
        <f>'Insumo 4'!I$12+('Insumo 3'!$E82*'Insumo 4'!I$47)</f>
        <v>7.3383573530023755E-2</v>
      </c>
      <c r="DC113" s="68">
        <f>'Insumo 4'!J$12+('Insumo 3'!$E82*'Insumo 4'!J$47)</f>
        <v>7.7786644592550622E-2</v>
      </c>
      <c r="DD113" s="68">
        <f>'Insumo 4'!K$12+('Insumo 3'!$E82*'Insumo 4'!K$47)</f>
        <v>8.081915033447179E-2</v>
      </c>
      <c r="DE113" s="68">
        <f>'Insumo 4'!L$12+('Insumo 3'!$E82*'Insumo 4'!L$47)</f>
        <v>8.3984680229590616E-2</v>
      </c>
      <c r="DF113" s="68">
        <f>'Insumo 4'!M$12+('Insumo 3'!$E82*'Insumo 4'!M$47)</f>
        <v>8.7428368253298985E-2</v>
      </c>
      <c r="DG113" s="68">
        <f>'Insumo 4'!N$12+('Insumo 3'!$E82*'Insumo 4'!N$47)</f>
        <v>9.6120733472261466E-2</v>
      </c>
      <c r="DH113" s="68">
        <f>'Insumo 4'!O$12+('Insumo 3'!$E82*'Insumo 4'!O$47)</f>
        <v>0.11020260621085587</v>
      </c>
      <c r="DI113" s="68">
        <f>'Insumo 4'!P$12+('Insumo 3'!$E82*'Insumo 4'!P$47)</f>
        <v>0.13077566396734541</v>
      </c>
      <c r="DJ113" s="68">
        <f>'Insumo 4'!Q$12+('Insumo 3'!$E82*'Insumo 4'!Q$47)</f>
        <v>0.15961115220086369</v>
      </c>
      <c r="DK113" s="68">
        <f>'Insumo 4'!R$12+('Insumo 3'!$E82*'Insumo 4'!R$47)</f>
        <v>0.22299124965101277</v>
      </c>
      <c r="DL113" s="68">
        <f>'Insumo 4'!S$12+('Insumo 3'!$E82*'Insumo 4'!S$47)</f>
        <v>0.26086773375780786</v>
      </c>
      <c r="DM113" s="68">
        <f>'Insumo 4'!T$12+('Insumo 3'!$E82*'Insumo 4'!T$47)</f>
        <v>0.28840598241193688</v>
      </c>
      <c r="DN113" s="68">
        <f>'Insumo 4'!U$12+('Insumo 3'!$E82*'Insumo 4'!U$47)</f>
        <v>0.29993206538972628</v>
      </c>
      <c r="DO113" s="68">
        <f>'Insumo 4'!V$12+('Insumo 3'!$E82*'Insumo 4'!V$47)</f>
        <v>0.30640537937066109</v>
      </c>
      <c r="DP113" s="68">
        <f>'Insumo 4'!W$12+('Insumo 3'!$E82*'Insumo 4'!W$47)</f>
        <v>0.29968829956237625</v>
      </c>
      <c r="DQ113" s="68">
        <f>'Insumo 4'!X$12+('Insumo 3'!$E82*'Insumo 4'!X$47)</f>
        <v>0.30071735484613715</v>
      </c>
      <c r="DR113" s="68">
        <f>'Insumo 4'!Y$12+('Insumo 3'!$E82*'Insumo 4'!Y$47)</f>
        <v>0.31041179970295152</v>
      </c>
      <c r="DS113" s="68">
        <f>'Insumo 4'!Z$12+('Insumo 3'!$E82*'Insumo 4'!Z$47)</f>
        <v>0.31691767964031697</v>
      </c>
      <c r="DT113" s="68">
        <f>'Insumo 4'!AA$12+('Insumo 3'!$E82*'Insumo 4'!AA$47)</f>
        <v>0.32341056245089977</v>
      </c>
      <c r="DU113" s="68">
        <f>'Insumo 4'!AB$12+('Insumo 3'!$E82*'Insumo 4'!AB$47)</f>
        <v>0.33247417078228803</v>
      </c>
      <c r="DV113" s="68">
        <f>'Insumo 4'!AC$12+('Insumo 3'!$E82*'Insumo 4'!AC$47)</f>
        <v>0.33672525866673675</v>
      </c>
      <c r="DW113" s="68">
        <f>'Insumo 4'!AD$12+('Insumo 3'!$E82*'Insumo 4'!AD$47)</f>
        <v>0.33994050763646272</v>
      </c>
      <c r="DX113" s="68">
        <f>'Insumo 4'!AE$12+('Insumo 3'!$E82*'Insumo 4'!AE$47)</f>
        <v>0.35282016275102901</v>
      </c>
      <c r="DY113" s="68">
        <f>'Insumo 4'!AF$12+('Insumo 3'!$E82*'Insumo 4'!AF$47)</f>
        <v>0.36724708746709406</v>
      </c>
      <c r="DZ113" s="68">
        <f>'Insumo 4'!AG$12+('Insumo 3'!$E82*'Insumo 4'!AG$47)</f>
        <v>0.38201660085552641</v>
      </c>
      <c r="EA113" s="68">
        <f>'Insumo 4'!AH$12+('Insumo 3'!$E82*'Insumo 4'!AH$47)</f>
        <v>0.39767952029132964</v>
      </c>
      <c r="EB113" s="68">
        <f>'Insumo 4'!AI$12+('Insumo 3'!$E82*'Insumo 4'!AI$47)</f>
        <v>0.40695063944757653</v>
      </c>
      <c r="EC113" s="68">
        <f>'Insumo 4'!AJ$12+('Insumo 3'!$E82*'Insumo 4'!AJ$47)</f>
        <v>0.42277397493000335</v>
      </c>
      <c r="ED113" s="68">
        <f>'Insumo 4'!AK$12+('Insumo 3'!$E82*'Insumo 4'!AK$47)</f>
        <v>0.43617110527966024</v>
      </c>
      <c r="EE113" s="68">
        <f>'Insumo 4'!AL$12+('Insumo 3'!$E82*'Insumo 4'!AL$47)</f>
        <v>0.45353399044587578</v>
      </c>
      <c r="EF113" s="68">
        <f>'Insumo 4'!AM$12+('Insumo 3'!$E82*'Insumo 4'!AM$47)</f>
        <v>0.4702615354586584</v>
      </c>
      <c r="EG113" s="68">
        <f>'Insumo 4'!AN$12+('Insumo 3'!$E82*'Insumo 4'!AN$47)</f>
        <v>0.5006118630636549</v>
      </c>
      <c r="EH113" s="68">
        <f>'Insumo 4'!AO$12+('Insumo 3'!$E82*'Insumo 4'!AO$47)</f>
        <v>0.54786954364566942</v>
      </c>
      <c r="EI113" s="68">
        <f>'Insumo 4'!AP$12+('Insumo 3'!$E82*'Insumo 4'!AP$47)</f>
        <v>0.60532008430937667</v>
      </c>
      <c r="EJ113" s="68">
        <f>'Insumo 4'!AQ$12+('Insumo 3'!$E82*'Insumo 4'!AQ$47)</f>
        <v>0.65554605398273713</v>
      </c>
      <c r="EK113" s="68">
        <f>'Insumo 4'!AR$12+('Insumo 3'!$E82*'Insumo 4'!AR$47)</f>
        <v>0.69294112937653474</v>
      </c>
      <c r="EL113" s="68">
        <f>'Insumo 4'!AS$12+('Insumo 3'!$E82*'Insumo 4'!AS$47)</f>
        <v>0.74041766953833443</v>
      </c>
      <c r="EM113" s="68">
        <f>'Insumo 4'!AT$12+('Insumo 3'!$E82*'Insumo 4'!AT$47)</f>
        <v>0.82143544525750645</v>
      </c>
      <c r="EN113" s="68">
        <f>'Insumo 4'!AU$12+('Insumo 3'!$E82*'Insumo 4'!AU$47)</f>
        <v>0.92065093953432187</v>
      </c>
      <c r="EO113" s="68">
        <f>'Insumo 4'!AV$12+('Insumo 3'!$E82*'Insumo 4'!AV$47)</f>
        <v>1.0246171108651971</v>
      </c>
      <c r="EP113" s="68">
        <f>'Insumo 4'!AW$12+('Insumo 3'!$E82*'Insumo 4'!AW$47)</f>
        <v>1.1220373146852818</v>
      </c>
      <c r="EQ113" s="68">
        <f>'Insumo 4'!AX$12+('Insumo 3'!$E82*'Insumo 4'!AX$47)</f>
        <v>1.2631022853416582</v>
      </c>
      <c r="ER113" s="68">
        <f>'Insumo 4'!AY$12+('Insumo 3'!$E82*'Insumo 4'!AY$47)</f>
        <v>1.4546347888515012</v>
      </c>
      <c r="ES113" s="68">
        <f>'Insumo 4'!AZ$12+('Insumo 3'!$E82*'Insumo 4'!AZ$47)</f>
        <v>1.6790686470165881</v>
      </c>
      <c r="ET113" s="68">
        <f>'Insumo 4'!BA$12+('Insumo 3'!$E82*'Insumo 4'!BA$47)</f>
        <v>1.9231534228081584</v>
      </c>
      <c r="EU113" s="68">
        <f>'Insumo 4'!BB$12+('Insumo 3'!$E82*'Insumo 4'!BB$47)</f>
        <v>2.1974631010342764</v>
      </c>
      <c r="EV113" s="68">
        <f>'Insumo 4'!BC$12+('Insumo 3'!$E82*'Insumo 4'!BC$47)</f>
        <v>2.6551177013917493</v>
      </c>
      <c r="EW113" s="68">
        <f>'Insumo 4'!BD$12+('Insumo 3'!$E82*'Insumo 4'!BD$47)</f>
        <v>3.3933288670540964</v>
      </c>
      <c r="EX113" s="68">
        <f>'Insumo 4'!BE$12+('Insumo 3'!$E82*'Insumo 4'!BE$47)</f>
        <v>4.2998052910898723</v>
      </c>
      <c r="EY113" s="68">
        <f>'Insumo 4'!BF$12+('Insumo 3'!$E82*'Insumo 4'!BF$47)</f>
        <v>5.3948659226224853</v>
      </c>
      <c r="EZ113" s="68">
        <f>'Insumo 4'!BG$12+('Insumo 3'!$E82*'Insumo 4'!BG$47)</f>
        <v>6.4397469751901077</v>
      </c>
      <c r="FA113" s="68">
        <f>'Insumo 4'!BH$12+('Insumo 3'!$E82*'Insumo 4'!BH$47)</f>
        <v>7.9074435696488869</v>
      </c>
      <c r="FB113" s="68">
        <f>'Insumo 4'!BI$12+('Insumo 3'!$E82*'Insumo 4'!BI$47)</f>
        <v>9.9027125904259492</v>
      </c>
      <c r="FC113" s="68">
        <f>'Insumo 4'!BJ$12+('Insumo 3'!$E82*'Insumo 4'!BJ$47)</f>
        <v>12.217699729095362</v>
      </c>
      <c r="FD113" s="68">
        <f>'Insumo 4'!BK$12+('Insumo 3'!$E82*'Insumo 4'!BK$47)</f>
        <v>14.819423690013886</v>
      </c>
      <c r="FE113" s="68">
        <f>'Insumo 4'!BL$12+('Insumo 3'!$E82*'Insumo 4'!BL$47)</f>
        <v>17.383116278336271</v>
      </c>
      <c r="FF113" s="68">
        <f>'Insumo 4'!BM$12+('Insumo 3'!$E82*'Insumo 4'!BM$47)</f>
        <v>20.03880225527103</v>
      </c>
      <c r="FG113" s="68">
        <f>'Insumo 4'!BN$12+('Insumo 3'!$E82*'Insumo 4'!BN$47)</f>
        <v>22.546671121783973</v>
      </c>
      <c r="FH113" s="68">
        <f>'Insumo 4'!BO$12+('Insumo 3'!$E82*'Insumo 4'!BO$47)</f>
        <v>24.815324171327198</v>
      </c>
      <c r="FI113" s="68">
        <f>'Insumo 4'!BP$12+('Insumo 3'!$E82*'Insumo 4'!BP$47)</f>
        <v>26.862052571073587</v>
      </c>
      <c r="FJ113" s="68">
        <f>'Insumo 4'!BQ$12+('Insumo 3'!$E82*'Insumo 4'!BQ$47)</f>
        <v>28.094706543686939</v>
      </c>
      <c r="FK113" s="68">
        <f>'Insumo 4'!BR$12+('Insumo 3'!$E82*'Insumo 4'!BR$47)</f>
        <v>28.583011861047861</v>
      </c>
      <c r="FL113" s="68">
        <f>'Insumo 4'!BS$12+('Insumo 3'!$E82*'Insumo 4'!BS$47)</f>
        <v>28.661610727949441</v>
      </c>
      <c r="FM113" s="68">
        <f>'Insumo 4'!BT$12+('Insumo 3'!$E82*'Insumo 4'!BT$47)</f>
        <v>28.614965172678613</v>
      </c>
      <c r="FN113" s="68">
        <f>'Insumo 4'!BU$12+('Insumo 3'!$E82*'Insumo 4'!BU$47)</f>
        <v>28.510757143032549</v>
      </c>
      <c r="FO113" s="68">
        <f>'Insumo 4'!BV$12+('Insumo 3'!$E82*'Insumo 4'!BV$47)</f>
        <v>28.324241622041047</v>
      </c>
      <c r="FP113" s="68">
        <f>'Insumo 4'!BW$12+('Insumo 3'!$E82*'Insumo 4'!BW$47)</f>
        <v>28.161155426784841</v>
      </c>
      <c r="FQ113" s="68">
        <f>'Insumo 4'!BX$12+('Insumo 3'!$E82*'Insumo 4'!BX$47)</f>
        <v>28.098963033155503</v>
      </c>
      <c r="FR113" s="68">
        <f>'Insumo 4'!BY$12+('Insumo 3'!$E82*'Insumo 4'!BY$47)</f>
        <v>27.963324682298502</v>
      </c>
      <c r="FS113" s="68">
        <f>'Insumo 4'!BZ$12+('Insumo 3'!$E82*'Insumo 4'!BZ$47)</f>
        <v>27.921217307523801</v>
      </c>
      <c r="FT113" s="68">
        <f>'Insumo 4'!CA$12+('Insumo 3'!$E82*'Insumo 4'!CA$47)</f>
        <v>27.726553951145423</v>
      </c>
      <c r="FU113" s="68">
        <f>'Insumo 4'!CB$12+('Insumo 3'!$E82*'Insumo 4'!CB$47)</f>
        <v>27.565870316939503</v>
      </c>
      <c r="FV113" s="68">
        <f>'Insumo 4'!CC$12+('Insumo 3'!$E82*'Insumo 4'!CC$47)</f>
        <v>27.452008924470618</v>
      </c>
      <c r="FW113" s="68">
        <f>'Insumo 4'!CD$12+('Insumo 3'!$E82*'Insumo 4'!CD$47)</f>
        <v>27.408097398229682</v>
      </c>
      <c r="FX113" s="68">
        <f>'Insumo 4'!CE$12+('Insumo 3'!$E82*'Insumo 4'!CE$47)</f>
        <v>27.210635369580832</v>
      </c>
      <c r="FY113" s="68">
        <f>'Insumo 4'!CF$12+('Insumo 3'!$E82*'Insumo 4'!CF$47)</f>
        <v>27.08994859213594</v>
      </c>
      <c r="FZ113" s="68">
        <f>'Insumo 4'!CG$12+('Insumo 3'!$E82*'Insumo 4'!CG$47)</f>
        <v>26.969261814691048</v>
      </c>
      <c r="GA113" s="68">
        <f>'Insumo 4'!CH$12+('Insumo 3'!$E82*'Insumo 4'!CH$47)</f>
        <v>26.848575037246153</v>
      </c>
      <c r="GB113" s="68">
        <f>'Insumo 4'!CI$12+('Insumo 3'!$E82*'Insumo 4'!CI$47)</f>
        <v>26.727888259801261</v>
      </c>
      <c r="GC113" s="68">
        <f>'Insumo 4'!CJ$12+('Insumo 3'!$E82*'Insumo 4'!CJ$47)</f>
        <v>26.60720148235637</v>
      </c>
      <c r="GD113" s="68">
        <f>'Insumo 4'!CK$12+('Insumo 3'!$E82*'Insumo 4'!CK$47)</f>
        <v>26.486514704911471</v>
      </c>
      <c r="GE113" s="68">
        <f>'Insumo 4'!CL$12+('Insumo 3'!$E82*'Insumo 4'!CL$47)</f>
        <v>26.365827927466583</v>
      </c>
      <c r="GF113" s="68">
        <f>'Insumo 4'!CM$12+('Insumo 3'!$E82*'Insumo 4'!CM$47)</f>
        <v>26.245141150021691</v>
      </c>
      <c r="GG113" s="68">
        <f>'Insumo 4'!CN$12+('Insumo 3'!$E82*'Insumo 4'!CN$47)</f>
        <v>26.1244543725768</v>
      </c>
    </row>
    <row r="114" spans="1:189">
      <c r="A114">
        <f>'Población %'!A159</f>
        <v>2098</v>
      </c>
      <c r="B114" s="67">
        <f>'Población %'!B159*CU114</f>
        <v>3.5301739194447038E-4</v>
      </c>
      <c r="C114" s="67">
        <f>'Población %'!C159*CV114</f>
        <v>3.754047543768234E-4</v>
      </c>
      <c r="D114" s="67">
        <f>'Población %'!D159*CW114</f>
        <v>4.0982138749644795E-4</v>
      </c>
      <c r="E114" s="67">
        <f>'Población %'!E159*CX114</f>
        <v>4.5114261760707342E-4</v>
      </c>
      <c r="F114" s="67">
        <f>'Población %'!F159*CY114</f>
        <v>4.8593053964305076E-4</v>
      </c>
      <c r="G114" s="67">
        <f>'Población %'!G159*CZ114</f>
        <v>5.2003424912820131E-4</v>
      </c>
      <c r="H114" s="67">
        <f>'Población %'!H159*DA114</f>
        <v>5.6971743463112674E-4</v>
      </c>
      <c r="I114" s="67">
        <f>'Población %'!I159*DB114</f>
        <v>6.1907678441065902E-4</v>
      </c>
      <c r="J114" s="67">
        <f>'Población %'!J159*DC114</f>
        <v>6.6300735766373334E-4</v>
      </c>
      <c r="K114" s="67">
        <f>'Población %'!K159*DD114</f>
        <v>6.9577257854356732E-4</v>
      </c>
      <c r="L114" s="67">
        <f>'Población %'!L159*DE114</f>
        <v>7.2904684837267583E-4</v>
      </c>
      <c r="M114" s="67">
        <f>'Población %'!M159*DF114</f>
        <v>7.6351287461098503E-4</v>
      </c>
      <c r="N114" s="67">
        <f>'Población %'!N159*DG114</f>
        <v>8.4299724574803732E-4</v>
      </c>
      <c r="O114" s="67">
        <f>'Población %'!O159*DH114</f>
        <v>9.7016764272131581E-4</v>
      </c>
      <c r="P114" s="67">
        <f>'Población %'!P159*DI114</f>
        <v>1.1552096551674298E-3</v>
      </c>
      <c r="Q114" s="67">
        <f>'Población %'!Q159*DJ114</f>
        <v>1.4124719133311843E-3</v>
      </c>
      <c r="R114" s="67">
        <f>'Población %'!R159*DK114</f>
        <v>1.9731235398099526E-3</v>
      </c>
      <c r="S114" s="67">
        <f>'Población %'!S159*DL114</f>
        <v>2.3049136944151456E-3</v>
      </c>
      <c r="T114" s="67">
        <f>'Población %'!T159*DM114</f>
        <v>2.5440464463798757E-3</v>
      </c>
      <c r="U114" s="67">
        <f>'Población %'!U159*DN114</f>
        <v>2.6408781260630169E-3</v>
      </c>
      <c r="V114" s="67">
        <f>'Población %'!V159*DO114</f>
        <v>2.6926796999355938E-3</v>
      </c>
      <c r="W114" s="67">
        <f>'Población %'!W159*DP114</f>
        <v>2.6287523607422592E-3</v>
      </c>
      <c r="X114" s="67">
        <f>'Población %'!X159*DQ114</f>
        <v>2.6336013525868401E-3</v>
      </c>
      <c r="Y114" s="67">
        <f>'Población %'!Y159*DR114</f>
        <v>2.7150149014568306E-3</v>
      </c>
      <c r="Z114" s="67">
        <f>'Población %'!Z159*DS114</f>
        <v>2.7691993228945596E-3</v>
      </c>
      <c r="AA114" s="67">
        <f>'Población %'!AA159*DT114</f>
        <v>2.8273871059029351E-3</v>
      </c>
      <c r="AB114" s="67">
        <f>'Población %'!AB159*DU114</f>
        <v>2.9142320559561617E-3</v>
      </c>
      <c r="AC114" s="67">
        <f>'Población %'!AC159*DV114</f>
        <v>2.964288966160712E-3</v>
      </c>
      <c r="AD114" s="67">
        <f>'Población %'!AD159*DW114</f>
        <v>3.0073858543525158E-3</v>
      </c>
      <c r="AE114" s="67">
        <f>'Población %'!AE159*DX114</f>
        <v>3.1389165795322493E-3</v>
      </c>
      <c r="AF114" s="67">
        <f>'Población %'!AF159*DY114</f>
        <v>3.2905256209347276E-3</v>
      </c>
      <c r="AG114" s="67">
        <f>'Población %'!AG159*DZ114</f>
        <v>3.453062523407326E-3</v>
      </c>
      <c r="AH114" s="67">
        <f>'Población %'!AH159*EA114</f>
        <v>3.6311179715221038E-3</v>
      </c>
      <c r="AI114" s="67">
        <f>'Población %'!AI159*EB114</f>
        <v>3.7557588652241832E-3</v>
      </c>
      <c r="AJ114" s="67">
        <f>'Población %'!AJ159*EC114</f>
        <v>3.9460136520405552E-3</v>
      </c>
      <c r="AK114" s="67">
        <f>'Población %'!AK159*ED114</f>
        <v>4.1197091069644304E-3</v>
      </c>
      <c r="AL114" s="67">
        <f>'Población %'!AL159*EE114</f>
        <v>4.3367944553104531E-3</v>
      </c>
      <c r="AM114" s="67">
        <f>'Población %'!AM159*EF114</f>
        <v>4.5540047202030625E-3</v>
      </c>
      <c r="AN114" s="67">
        <f>'Población %'!AN159*EG114</f>
        <v>4.9112220633837538E-3</v>
      </c>
      <c r="AO114" s="67">
        <f>'Población %'!AO159*EH114</f>
        <v>5.4461365854178729E-3</v>
      </c>
      <c r="AP114" s="67">
        <f>'Población %'!AP159*EI114</f>
        <v>6.0961236276681563E-3</v>
      </c>
      <c r="AQ114" s="67">
        <f>'Población %'!AQ159*EJ114</f>
        <v>6.6863155669768734E-3</v>
      </c>
      <c r="AR114" s="67">
        <f>'Población %'!AR159*EK114</f>
        <v>7.15606508514077E-3</v>
      </c>
      <c r="AS114" s="67">
        <f>'Población %'!AS159*EL114</f>
        <v>7.7419560775365383E-3</v>
      </c>
      <c r="AT114" s="67">
        <f>'Población %'!AT159*EM114</f>
        <v>8.6961579510252823E-3</v>
      </c>
      <c r="AU114" s="67">
        <f>'Población %'!AU159*EN114</f>
        <v>9.8646209956783689E-3</v>
      </c>
      <c r="AV114" s="67">
        <f>'Población %'!AV159*EO114</f>
        <v>1.1107123355479779E-2</v>
      </c>
      <c r="AW114" s="67">
        <f>'Población %'!AW159*EP114</f>
        <v>1.2300946570937015E-2</v>
      </c>
      <c r="AX114" s="67">
        <f>'Población %'!AX159*EQ114</f>
        <v>1.4003304362403423E-2</v>
      </c>
      <c r="AY114" s="67">
        <f>'Población %'!AY159*ER114</f>
        <v>1.6306801322053224E-2</v>
      </c>
      <c r="AZ114" s="67">
        <f>'Población %'!AZ159*ES114</f>
        <v>1.9026167702910345E-2</v>
      </c>
      <c r="BA114" s="67">
        <f>'Población %'!BA159*ET114</f>
        <v>2.2016713958710112E-2</v>
      </c>
      <c r="BB114" s="67">
        <f>'Población %'!BB159*EU114</f>
        <v>2.5409818292732395E-2</v>
      </c>
      <c r="BC114" s="67">
        <f>'Población %'!BC159*EV114</f>
        <v>3.1009885411117561E-2</v>
      </c>
      <c r="BD114" s="67">
        <f>'Población %'!BD159*EW114</f>
        <v>4.0030964058538607E-2</v>
      </c>
      <c r="BE114" s="67">
        <f>'Población %'!BE159*EX114</f>
        <v>5.1234985814761422E-2</v>
      </c>
      <c r="BF114" s="67">
        <f>'Población %'!BF159*EY114</f>
        <v>6.4929190069736312E-2</v>
      </c>
      <c r="BG114" s="67">
        <f>'Población %'!BG159*EZ114</f>
        <v>7.8290117547444096E-2</v>
      </c>
      <c r="BH114" s="67">
        <f>'Población %'!BH159*FA114</f>
        <v>9.7105866990276596E-2</v>
      </c>
      <c r="BI114" s="67">
        <f>'Población %'!BI159*FB114</f>
        <v>0.12282018636960441</v>
      </c>
      <c r="BJ114" s="67">
        <f>'Población %'!BJ159*FC114</f>
        <v>0.15316708748652522</v>
      </c>
      <c r="BK114" s="67">
        <f>'Población %'!BK159*FD114</f>
        <v>0.18802087609337559</v>
      </c>
      <c r="BL114" s="67">
        <f>'Población %'!BL159*FE114</f>
        <v>0.22335663227958349</v>
      </c>
      <c r="BM114" s="67">
        <f>'Población %'!BM159*FF114</f>
        <v>0.26061139866941696</v>
      </c>
      <c r="BN114" s="67">
        <f>'Población %'!BN159*FG114</f>
        <v>0.29659872513427726</v>
      </c>
      <c r="BO114" s="67">
        <f>'Población %'!BO159*FH114</f>
        <v>0.33029542771986897</v>
      </c>
      <c r="BP114" s="67">
        <f>'Población %'!BP159*FI114</f>
        <v>0.36194974891272519</v>
      </c>
      <c r="BQ114" s="67">
        <f>'Población %'!BQ159*FJ114</f>
        <v>0.38316781216234164</v>
      </c>
      <c r="BR114" s="67">
        <f>'Población %'!BR159*FK114</f>
        <v>0.39402010511968116</v>
      </c>
      <c r="BS114" s="67">
        <f>'Población %'!BS159*FL114</f>
        <v>0.39870460599475416</v>
      </c>
      <c r="BT114" s="67">
        <f>'Población %'!BT159*FM114</f>
        <v>0.4012592108294058</v>
      </c>
      <c r="BU114" s="67">
        <f>'Población %'!BU159*FN114</f>
        <v>0.40258785691623689</v>
      </c>
      <c r="BV114" s="67">
        <f>'Población %'!BV159*FO114</f>
        <v>0.40205460698066359</v>
      </c>
      <c r="BW114" s="67">
        <f>'Población %'!BW159*FP114</f>
        <v>0.40087299670446075</v>
      </c>
      <c r="BX114" s="67">
        <f>'Población %'!BX159*FQ114</f>
        <v>0.40015990084581793</v>
      </c>
      <c r="BY114" s="67">
        <f>'Población %'!BY159*FR114</f>
        <v>0.39676011374071829</v>
      </c>
      <c r="BZ114" s="67">
        <f>'Población %'!BZ159*FS114</f>
        <v>0.39267179721863504</v>
      </c>
      <c r="CA114" s="67">
        <f>'Población %'!CA159*FT114</f>
        <v>0.3846380426939548</v>
      </c>
      <c r="CB114" s="67">
        <f>'Población %'!CB159*FU114</f>
        <v>0.3761073630094115</v>
      </c>
      <c r="CC114" s="67">
        <f>'Población %'!CC159*FV114</f>
        <v>0.36736415081490426</v>
      </c>
      <c r="CD114" s="67">
        <f>'Población %'!CD159*FW114</f>
        <v>0.35717387227207242</v>
      </c>
      <c r="CE114" s="67">
        <f>'Población %'!CE159*FX114</f>
        <v>0.34207646363688099</v>
      </c>
      <c r="CF114" s="67">
        <f>'Población %'!CF159*FY114</f>
        <v>0.32588250902410937</v>
      </c>
      <c r="CG114" s="67">
        <f>'Población %'!CG159*FZ114</f>
        <v>0.30903696727630414</v>
      </c>
      <c r="CH114" s="67">
        <f>'Población %'!CH159*GA114</f>
        <v>0.29140224894817229</v>
      </c>
      <c r="CI114" s="67">
        <f>'Población %'!CI159*GB114</f>
        <v>0.27347681680496722</v>
      </c>
      <c r="CJ114" s="67">
        <f>'Población %'!CJ159*GC114</f>
        <v>0.25570687158390332</v>
      </c>
      <c r="CK114" s="67">
        <f>'Población %'!CK159*GD114</f>
        <v>0.23797870950435279</v>
      </c>
      <c r="CL114" s="67">
        <f>'Población %'!CL159*GE114</f>
        <v>0.21915191673217579</v>
      </c>
      <c r="CM114" s="67">
        <f>'Población %'!CM159*GF114</f>
        <v>0.20292709530479555</v>
      </c>
      <c r="CN114" s="67">
        <f>'Población %'!CN159*GG114</f>
        <v>0.18641530764715256</v>
      </c>
      <c r="CP114" s="72">
        <f t="shared" si="3"/>
        <v>10.657645646038372</v>
      </c>
      <c r="CQ114" s="83">
        <f>100*'Población %'!CR159</f>
        <v>32.0035587406716</v>
      </c>
      <c r="CR114" s="83">
        <f t="shared" si="4"/>
        <v>33.301439169307578</v>
      </c>
      <c r="CT114">
        <f t="shared" si="5"/>
        <v>2098</v>
      </c>
      <c r="CU114" s="68">
        <f>'Insumo 4'!B$12+('Insumo 3'!$E83*'Insumo 4'!B$47)</f>
        <v>4.5238405240961899E-2</v>
      </c>
      <c r="CV114" s="68">
        <f>'Insumo 4'!C$12+('Insumo 3'!$E83*'Insumo 4'!C$47)</f>
        <v>4.7624789908695252E-2</v>
      </c>
      <c r="CW114" s="68">
        <f>'Insumo 4'!D$12+('Insumo 3'!$E83*'Insumo 4'!D$47)</f>
        <v>5.142850241190651E-2</v>
      </c>
      <c r="CX114" s="68">
        <f>'Insumo 4'!E$12+('Insumo 3'!$E83*'Insumo 4'!E$47)</f>
        <v>5.5890327033823843E-2</v>
      </c>
      <c r="CY114" s="68">
        <f>'Insumo 4'!F$12+('Insumo 3'!$E83*'Insumo 4'!F$47)</f>
        <v>5.9531112529966367E-2</v>
      </c>
      <c r="CZ114" s="68">
        <f>'Insumo 4'!G$12+('Insumo 3'!$E83*'Insumo 4'!G$47)</f>
        <v>6.2998056008613704E-2</v>
      </c>
      <c r="DA114" s="68">
        <f>'Insumo 4'!H$12+('Insumo 3'!$E83*'Insumo 4'!H$47)</f>
        <v>6.8258300992388346E-2</v>
      </c>
      <c r="DB114" s="68">
        <f>'Insumo 4'!I$12+('Insumo 3'!$E83*'Insumo 4'!I$47)</f>
        <v>7.3383573530023755E-2</v>
      </c>
      <c r="DC114" s="68">
        <f>'Insumo 4'!J$12+('Insumo 3'!$E83*'Insumo 4'!J$47)</f>
        <v>7.7786644592550622E-2</v>
      </c>
      <c r="DD114" s="68">
        <f>'Insumo 4'!K$12+('Insumo 3'!$E83*'Insumo 4'!K$47)</f>
        <v>8.081915033447179E-2</v>
      </c>
      <c r="DE114" s="68">
        <f>'Insumo 4'!L$12+('Insumo 3'!$E83*'Insumo 4'!L$47)</f>
        <v>8.3984680229590616E-2</v>
      </c>
      <c r="DF114" s="68">
        <f>'Insumo 4'!M$12+('Insumo 3'!$E83*'Insumo 4'!M$47)</f>
        <v>8.7428368253298985E-2</v>
      </c>
      <c r="DG114" s="68">
        <f>'Insumo 4'!N$12+('Insumo 3'!$E83*'Insumo 4'!N$47)</f>
        <v>9.6120733472261466E-2</v>
      </c>
      <c r="DH114" s="68">
        <f>'Insumo 4'!O$12+('Insumo 3'!$E83*'Insumo 4'!O$47)</f>
        <v>0.11020260621085587</v>
      </c>
      <c r="DI114" s="68">
        <f>'Insumo 4'!P$12+('Insumo 3'!$E83*'Insumo 4'!P$47)</f>
        <v>0.13077566396734541</v>
      </c>
      <c r="DJ114" s="68">
        <f>'Insumo 4'!Q$12+('Insumo 3'!$E83*'Insumo 4'!Q$47)</f>
        <v>0.15961115220086369</v>
      </c>
      <c r="DK114" s="68">
        <f>'Insumo 4'!R$12+('Insumo 3'!$E83*'Insumo 4'!R$47)</f>
        <v>0.22299124965101277</v>
      </c>
      <c r="DL114" s="68">
        <f>'Insumo 4'!S$12+('Insumo 3'!$E83*'Insumo 4'!S$47)</f>
        <v>0.26086773375780786</v>
      </c>
      <c r="DM114" s="68">
        <f>'Insumo 4'!T$12+('Insumo 3'!$E83*'Insumo 4'!T$47)</f>
        <v>0.28840598241193688</v>
      </c>
      <c r="DN114" s="68">
        <f>'Insumo 4'!U$12+('Insumo 3'!$E83*'Insumo 4'!U$47)</f>
        <v>0.29993206538972628</v>
      </c>
      <c r="DO114" s="68">
        <f>'Insumo 4'!V$12+('Insumo 3'!$E83*'Insumo 4'!V$47)</f>
        <v>0.30640537937066109</v>
      </c>
      <c r="DP114" s="68">
        <f>'Insumo 4'!W$12+('Insumo 3'!$E83*'Insumo 4'!W$47)</f>
        <v>0.29968829956237625</v>
      </c>
      <c r="DQ114" s="68">
        <f>'Insumo 4'!X$12+('Insumo 3'!$E83*'Insumo 4'!X$47)</f>
        <v>0.30071735484613715</v>
      </c>
      <c r="DR114" s="68">
        <f>'Insumo 4'!Y$12+('Insumo 3'!$E83*'Insumo 4'!Y$47)</f>
        <v>0.31041179970295152</v>
      </c>
      <c r="DS114" s="68">
        <f>'Insumo 4'!Z$12+('Insumo 3'!$E83*'Insumo 4'!Z$47)</f>
        <v>0.31691767964031697</v>
      </c>
      <c r="DT114" s="68">
        <f>'Insumo 4'!AA$12+('Insumo 3'!$E83*'Insumo 4'!AA$47)</f>
        <v>0.32341056245089977</v>
      </c>
      <c r="DU114" s="68">
        <f>'Insumo 4'!AB$12+('Insumo 3'!$E83*'Insumo 4'!AB$47)</f>
        <v>0.33247417078228803</v>
      </c>
      <c r="DV114" s="68">
        <f>'Insumo 4'!AC$12+('Insumo 3'!$E83*'Insumo 4'!AC$47)</f>
        <v>0.33672525866673675</v>
      </c>
      <c r="DW114" s="68">
        <f>'Insumo 4'!AD$12+('Insumo 3'!$E83*'Insumo 4'!AD$47)</f>
        <v>0.33994050763646272</v>
      </c>
      <c r="DX114" s="68">
        <f>'Insumo 4'!AE$12+('Insumo 3'!$E83*'Insumo 4'!AE$47)</f>
        <v>0.35282016275102901</v>
      </c>
      <c r="DY114" s="68">
        <f>'Insumo 4'!AF$12+('Insumo 3'!$E83*'Insumo 4'!AF$47)</f>
        <v>0.36724708746709406</v>
      </c>
      <c r="DZ114" s="68">
        <f>'Insumo 4'!AG$12+('Insumo 3'!$E83*'Insumo 4'!AG$47)</f>
        <v>0.38201660085552641</v>
      </c>
      <c r="EA114" s="68">
        <f>'Insumo 4'!AH$12+('Insumo 3'!$E83*'Insumo 4'!AH$47)</f>
        <v>0.39767952029132964</v>
      </c>
      <c r="EB114" s="68">
        <f>'Insumo 4'!AI$12+('Insumo 3'!$E83*'Insumo 4'!AI$47)</f>
        <v>0.40695063944757653</v>
      </c>
      <c r="EC114" s="68">
        <f>'Insumo 4'!AJ$12+('Insumo 3'!$E83*'Insumo 4'!AJ$47)</f>
        <v>0.42277397493000335</v>
      </c>
      <c r="ED114" s="68">
        <f>'Insumo 4'!AK$12+('Insumo 3'!$E83*'Insumo 4'!AK$47)</f>
        <v>0.43617110527966024</v>
      </c>
      <c r="EE114" s="68">
        <f>'Insumo 4'!AL$12+('Insumo 3'!$E83*'Insumo 4'!AL$47)</f>
        <v>0.45353399044587578</v>
      </c>
      <c r="EF114" s="68">
        <f>'Insumo 4'!AM$12+('Insumo 3'!$E83*'Insumo 4'!AM$47)</f>
        <v>0.4702615354586584</v>
      </c>
      <c r="EG114" s="68">
        <f>'Insumo 4'!AN$12+('Insumo 3'!$E83*'Insumo 4'!AN$47)</f>
        <v>0.5006118630636549</v>
      </c>
      <c r="EH114" s="68">
        <f>'Insumo 4'!AO$12+('Insumo 3'!$E83*'Insumo 4'!AO$47)</f>
        <v>0.54786954364566942</v>
      </c>
      <c r="EI114" s="68">
        <f>'Insumo 4'!AP$12+('Insumo 3'!$E83*'Insumo 4'!AP$47)</f>
        <v>0.60532008430937667</v>
      </c>
      <c r="EJ114" s="68">
        <f>'Insumo 4'!AQ$12+('Insumo 3'!$E83*'Insumo 4'!AQ$47)</f>
        <v>0.65554605398273713</v>
      </c>
      <c r="EK114" s="68">
        <f>'Insumo 4'!AR$12+('Insumo 3'!$E83*'Insumo 4'!AR$47)</f>
        <v>0.69294112937653474</v>
      </c>
      <c r="EL114" s="68">
        <f>'Insumo 4'!AS$12+('Insumo 3'!$E83*'Insumo 4'!AS$47)</f>
        <v>0.74041766953833443</v>
      </c>
      <c r="EM114" s="68">
        <f>'Insumo 4'!AT$12+('Insumo 3'!$E83*'Insumo 4'!AT$47)</f>
        <v>0.82143544525750645</v>
      </c>
      <c r="EN114" s="68">
        <f>'Insumo 4'!AU$12+('Insumo 3'!$E83*'Insumo 4'!AU$47)</f>
        <v>0.92065093953432187</v>
      </c>
      <c r="EO114" s="68">
        <f>'Insumo 4'!AV$12+('Insumo 3'!$E83*'Insumo 4'!AV$47)</f>
        <v>1.0246171108651971</v>
      </c>
      <c r="EP114" s="68">
        <f>'Insumo 4'!AW$12+('Insumo 3'!$E83*'Insumo 4'!AW$47)</f>
        <v>1.1220373146852818</v>
      </c>
      <c r="EQ114" s="68">
        <f>'Insumo 4'!AX$12+('Insumo 3'!$E83*'Insumo 4'!AX$47)</f>
        <v>1.2631022853416582</v>
      </c>
      <c r="ER114" s="68">
        <f>'Insumo 4'!AY$12+('Insumo 3'!$E83*'Insumo 4'!AY$47)</f>
        <v>1.4546347888515012</v>
      </c>
      <c r="ES114" s="68">
        <f>'Insumo 4'!AZ$12+('Insumo 3'!$E83*'Insumo 4'!AZ$47)</f>
        <v>1.6790686470165881</v>
      </c>
      <c r="ET114" s="68">
        <f>'Insumo 4'!BA$12+('Insumo 3'!$E83*'Insumo 4'!BA$47)</f>
        <v>1.9231534228081584</v>
      </c>
      <c r="EU114" s="68">
        <f>'Insumo 4'!BB$12+('Insumo 3'!$E83*'Insumo 4'!BB$47)</f>
        <v>2.1974631010342764</v>
      </c>
      <c r="EV114" s="68">
        <f>'Insumo 4'!BC$12+('Insumo 3'!$E83*'Insumo 4'!BC$47)</f>
        <v>2.6551177013917493</v>
      </c>
      <c r="EW114" s="68">
        <f>'Insumo 4'!BD$12+('Insumo 3'!$E83*'Insumo 4'!BD$47)</f>
        <v>3.3933288670540964</v>
      </c>
      <c r="EX114" s="68">
        <f>'Insumo 4'!BE$12+('Insumo 3'!$E83*'Insumo 4'!BE$47)</f>
        <v>4.2998052910898723</v>
      </c>
      <c r="EY114" s="68">
        <f>'Insumo 4'!BF$12+('Insumo 3'!$E83*'Insumo 4'!BF$47)</f>
        <v>5.3948659226224853</v>
      </c>
      <c r="EZ114" s="68">
        <f>'Insumo 4'!BG$12+('Insumo 3'!$E83*'Insumo 4'!BG$47)</f>
        <v>6.4397469751901077</v>
      </c>
      <c r="FA114" s="68">
        <f>'Insumo 4'!BH$12+('Insumo 3'!$E83*'Insumo 4'!BH$47)</f>
        <v>7.9074435696488869</v>
      </c>
      <c r="FB114" s="68">
        <f>'Insumo 4'!BI$12+('Insumo 3'!$E83*'Insumo 4'!BI$47)</f>
        <v>9.9027125904259492</v>
      </c>
      <c r="FC114" s="68">
        <f>'Insumo 4'!BJ$12+('Insumo 3'!$E83*'Insumo 4'!BJ$47)</f>
        <v>12.217699729095362</v>
      </c>
      <c r="FD114" s="68">
        <f>'Insumo 4'!BK$12+('Insumo 3'!$E83*'Insumo 4'!BK$47)</f>
        <v>14.819423690013886</v>
      </c>
      <c r="FE114" s="68">
        <f>'Insumo 4'!BL$12+('Insumo 3'!$E83*'Insumo 4'!BL$47)</f>
        <v>17.383116278336271</v>
      </c>
      <c r="FF114" s="68">
        <f>'Insumo 4'!BM$12+('Insumo 3'!$E83*'Insumo 4'!BM$47)</f>
        <v>20.03880225527103</v>
      </c>
      <c r="FG114" s="68">
        <f>'Insumo 4'!BN$12+('Insumo 3'!$E83*'Insumo 4'!BN$47)</f>
        <v>22.546671121783973</v>
      </c>
      <c r="FH114" s="68">
        <f>'Insumo 4'!BO$12+('Insumo 3'!$E83*'Insumo 4'!BO$47)</f>
        <v>24.815324171327198</v>
      </c>
      <c r="FI114" s="68">
        <f>'Insumo 4'!BP$12+('Insumo 3'!$E83*'Insumo 4'!BP$47)</f>
        <v>26.862052571073587</v>
      </c>
      <c r="FJ114" s="68">
        <f>'Insumo 4'!BQ$12+('Insumo 3'!$E83*'Insumo 4'!BQ$47)</f>
        <v>28.094706543686939</v>
      </c>
      <c r="FK114" s="68">
        <f>'Insumo 4'!BR$12+('Insumo 3'!$E83*'Insumo 4'!BR$47)</f>
        <v>28.583011861047861</v>
      </c>
      <c r="FL114" s="68">
        <f>'Insumo 4'!BS$12+('Insumo 3'!$E83*'Insumo 4'!BS$47)</f>
        <v>28.661610727949441</v>
      </c>
      <c r="FM114" s="68">
        <f>'Insumo 4'!BT$12+('Insumo 3'!$E83*'Insumo 4'!BT$47)</f>
        <v>28.614965172678613</v>
      </c>
      <c r="FN114" s="68">
        <f>'Insumo 4'!BU$12+('Insumo 3'!$E83*'Insumo 4'!BU$47)</f>
        <v>28.510757143032549</v>
      </c>
      <c r="FO114" s="68">
        <f>'Insumo 4'!BV$12+('Insumo 3'!$E83*'Insumo 4'!BV$47)</f>
        <v>28.324241622041047</v>
      </c>
      <c r="FP114" s="68">
        <f>'Insumo 4'!BW$12+('Insumo 3'!$E83*'Insumo 4'!BW$47)</f>
        <v>28.161155426784841</v>
      </c>
      <c r="FQ114" s="68">
        <f>'Insumo 4'!BX$12+('Insumo 3'!$E83*'Insumo 4'!BX$47)</f>
        <v>28.098963033155503</v>
      </c>
      <c r="FR114" s="68">
        <f>'Insumo 4'!BY$12+('Insumo 3'!$E83*'Insumo 4'!BY$47)</f>
        <v>27.963324682298502</v>
      </c>
      <c r="FS114" s="68">
        <f>'Insumo 4'!BZ$12+('Insumo 3'!$E83*'Insumo 4'!BZ$47)</f>
        <v>27.921217307523801</v>
      </c>
      <c r="FT114" s="68">
        <f>'Insumo 4'!CA$12+('Insumo 3'!$E83*'Insumo 4'!CA$47)</f>
        <v>27.726553951145423</v>
      </c>
      <c r="FU114" s="68">
        <f>'Insumo 4'!CB$12+('Insumo 3'!$E83*'Insumo 4'!CB$47)</f>
        <v>27.565870316939503</v>
      </c>
      <c r="FV114" s="68">
        <f>'Insumo 4'!CC$12+('Insumo 3'!$E83*'Insumo 4'!CC$47)</f>
        <v>27.452008924470618</v>
      </c>
      <c r="FW114" s="68">
        <f>'Insumo 4'!CD$12+('Insumo 3'!$E83*'Insumo 4'!CD$47)</f>
        <v>27.408097398229682</v>
      </c>
      <c r="FX114" s="68">
        <f>'Insumo 4'!CE$12+('Insumo 3'!$E83*'Insumo 4'!CE$47)</f>
        <v>27.210635369580832</v>
      </c>
      <c r="FY114" s="68">
        <f>'Insumo 4'!CF$12+('Insumo 3'!$E83*'Insumo 4'!CF$47)</f>
        <v>27.08994859213594</v>
      </c>
      <c r="FZ114" s="68">
        <f>'Insumo 4'!CG$12+('Insumo 3'!$E83*'Insumo 4'!CG$47)</f>
        <v>26.969261814691048</v>
      </c>
      <c r="GA114" s="68">
        <f>'Insumo 4'!CH$12+('Insumo 3'!$E83*'Insumo 4'!CH$47)</f>
        <v>26.848575037246153</v>
      </c>
      <c r="GB114" s="68">
        <f>'Insumo 4'!CI$12+('Insumo 3'!$E83*'Insumo 4'!CI$47)</f>
        <v>26.727888259801261</v>
      </c>
      <c r="GC114" s="68">
        <f>'Insumo 4'!CJ$12+('Insumo 3'!$E83*'Insumo 4'!CJ$47)</f>
        <v>26.60720148235637</v>
      </c>
      <c r="GD114" s="68">
        <f>'Insumo 4'!CK$12+('Insumo 3'!$E83*'Insumo 4'!CK$47)</f>
        <v>26.486514704911471</v>
      </c>
      <c r="GE114" s="68">
        <f>'Insumo 4'!CL$12+('Insumo 3'!$E83*'Insumo 4'!CL$47)</f>
        <v>26.365827927466583</v>
      </c>
      <c r="GF114" s="68">
        <f>'Insumo 4'!CM$12+('Insumo 3'!$E83*'Insumo 4'!CM$47)</f>
        <v>26.245141150021691</v>
      </c>
      <c r="GG114" s="68">
        <f>'Insumo 4'!CN$12+('Insumo 3'!$E83*'Insumo 4'!CN$47)</f>
        <v>26.1244543725768</v>
      </c>
    </row>
    <row r="115" spans="1:189">
      <c r="A115">
        <f>'Población %'!A160</f>
        <v>2099</v>
      </c>
      <c r="B115" s="67">
        <f>'Población %'!B160*CU115</f>
        <v>3.5119822470151694E-4</v>
      </c>
      <c r="C115" s="67">
        <f>'Población %'!C160*CV115</f>
        <v>3.7349064656106421E-4</v>
      </c>
      <c r="D115" s="67">
        <f>'Población %'!D160*CW115</f>
        <v>4.0778171549320756E-4</v>
      </c>
      <c r="E115" s="67">
        <f>'Población %'!E160*CX115</f>
        <v>4.4833196014574405E-4</v>
      </c>
      <c r="F115" s="67">
        <f>'Población %'!F160*CY115</f>
        <v>4.8369910879167627E-4</v>
      </c>
      <c r="G115" s="67">
        <f>'Población %'!G160*CZ115</f>
        <v>5.1784172892876468E-4</v>
      </c>
      <c r="H115" s="67">
        <f>'Población %'!H160*DA115</f>
        <v>5.6753856386791127E-4</v>
      </c>
      <c r="I115" s="67">
        <f>'Población %'!I160*DB115</f>
        <v>6.1691341543923192E-4</v>
      </c>
      <c r="J115" s="67">
        <f>'Población %'!J160*DC115</f>
        <v>6.608048676475961E-4</v>
      </c>
      <c r="K115" s="67">
        <f>'Población %'!K160*DD115</f>
        <v>6.9344282756367054E-4</v>
      </c>
      <c r="L115" s="67">
        <f>'Población %'!L160*DE115</f>
        <v>7.2754088279983501E-4</v>
      </c>
      <c r="M115" s="67">
        <f>'Población %'!M160*DF115</f>
        <v>7.6307413422581751E-4</v>
      </c>
      <c r="N115" s="67">
        <f>'Población %'!N160*DG115</f>
        <v>8.4278153515173946E-4</v>
      </c>
      <c r="O115" s="67">
        <f>'Población %'!O160*DH115</f>
        <v>9.6864614770730188E-4</v>
      </c>
      <c r="P115" s="67">
        <f>'Población %'!P160*DI115</f>
        <v>1.1518322104511734E-3</v>
      </c>
      <c r="Q115" s="67">
        <f>'Población %'!Q160*DJ115</f>
        <v>1.4080863607289216E-3</v>
      </c>
      <c r="R115" s="67">
        <f>'Población %'!R160*DK115</f>
        <v>1.967778265854747E-3</v>
      </c>
      <c r="S115" s="67">
        <f>'Población %'!S160*DL115</f>
        <v>2.2992636822022606E-3</v>
      </c>
      <c r="T115" s="67">
        <f>'Población %'!T160*DM115</f>
        <v>2.5363708524887506E-3</v>
      </c>
      <c r="U115" s="67">
        <f>'Población %'!U160*DN115</f>
        <v>2.6314650608519953E-3</v>
      </c>
      <c r="V115" s="67">
        <f>'Población %'!V160*DO115</f>
        <v>2.6815985336506348E-3</v>
      </c>
      <c r="W115" s="67">
        <f>'Población %'!W160*DP115</f>
        <v>2.6168559947999455E-3</v>
      </c>
      <c r="X115" s="67">
        <f>'Población %'!X160*DQ115</f>
        <v>2.6211725255472361E-3</v>
      </c>
      <c r="Y115" s="67">
        <f>'Población %'!Y160*DR115</f>
        <v>2.7024600941132487E-3</v>
      </c>
      <c r="Z115" s="67">
        <f>'Población %'!Z160*DS115</f>
        <v>2.756935517435959E-3</v>
      </c>
      <c r="AA115" s="67">
        <f>'Población %'!AA160*DT115</f>
        <v>2.8124142207301209E-3</v>
      </c>
      <c r="AB115" s="67">
        <f>'Población %'!AB160*DU115</f>
        <v>2.8950179636562383E-3</v>
      </c>
      <c r="AC115" s="67">
        <f>'Población %'!AC160*DV115</f>
        <v>2.9422815373368301E-3</v>
      </c>
      <c r="AD115" s="67">
        <f>'Población %'!AD160*DW115</f>
        <v>2.9861400929792853E-3</v>
      </c>
      <c r="AE115" s="67">
        <f>'Población %'!AE160*DX115</f>
        <v>3.1178313065366643E-3</v>
      </c>
      <c r="AF115" s="67">
        <f>'Población %'!AF160*DY115</f>
        <v>3.2670643208398361E-3</v>
      </c>
      <c r="AG115" s="67">
        <f>'Población %'!AG160*DZ115</f>
        <v>3.4261351580681912E-3</v>
      </c>
      <c r="AH115" s="67">
        <f>'Población %'!AH160*EA115</f>
        <v>3.6014335386242075E-3</v>
      </c>
      <c r="AI115" s="67">
        <f>'Población %'!AI160*EB115</f>
        <v>3.7259168129182008E-3</v>
      </c>
      <c r="AJ115" s="67">
        <f>'Población %'!AJ160*EC115</f>
        <v>3.9156022367382026E-3</v>
      </c>
      <c r="AK115" s="67">
        <f>'Población %'!AK160*ED115</f>
        <v>4.088893890587259E-3</v>
      </c>
      <c r="AL115" s="67">
        <f>'Población %'!AL160*EE115</f>
        <v>4.3051803955367896E-3</v>
      </c>
      <c r="AM115" s="67">
        <f>'Población %'!AM160*EF115</f>
        <v>4.521211023072574E-3</v>
      </c>
      <c r="AN115" s="67">
        <f>'Población %'!AN160*EG115</f>
        <v>4.8757069931988977E-3</v>
      </c>
      <c r="AO115" s="67">
        <f>'Población %'!AO160*EH115</f>
        <v>5.4069740892230961E-3</v>
      </c>
      <c r="AP115" s="67">
        <f>'Población %'!AP160*EI115</f>
        <v>6.0544101211015651E-3</v>
      </c>
      <c r="AQ115" s="67">
        <f>'Población %'!AQ160*EJ115</f>
        <v>6.6443041376068289E-3</v>
      </c>
      <c r="AR115" s="67">
        <f>'Población %'!AR160*EK115</f>
        <v>7.114989464679141E-3</v>
      </c>
      <c r="AS115" s="67">
        <f>'Población %'!AS160*EL115</f>
        <v>7.6998035982099276E-3</v>
      </c>
      <c r="AT115" s="67">
        <f>'Población %'!AT160*EM115</f>
        <v>8.6513340603963009E-3</v>
      </c>
      <c r="AU115" s="67">
        <f>'Población %'!AU160*EN115</f>
        <v>9.8192017393606886E-3</v>
      </c>
      <c r="AV115" s="67">
        <f>'Población %'!AV160*EO115</f>
        <v>1.1062959219443877E-2</v>
      </c>
      <c r="AW115" s="67">
        <f>'Población %'!AW160*EP115</f>
        <v>1.2259070108557608E-2</v>
      </c>
      <c r="AX115" s="67">
        <f>'Población %'!AX160*EQ115</f>
        <v>1.3959814924587498E-2</v>
      </c>
      <c r="AY115" s="67">
        <f>'Población %'!AY160*ER115</f>
        <v>1.6260629672817158E-2</v>
      </c>
      <c r="AZ115" s="67">
        <f>'Población %'!AZ160*ES115</f>
        <v>1.8982890336423724E-2</v>
      </c>
      <c r="BA115" s="67">
        <f>'Población %'!BA160*ET115</f>
        <v>2.1979703900988221E-2</v>
      </c>
      <c r="BB115" s="67">
        <f>'Población %'!BB160*EU115</f>
        <v>2.5375911121626318E-2</v>
      </c>
      <c r="BC115" s="67">
        <f>'Población %'!BC160*EV115</f>
        <v>3.0969735986410212E-2</v>
      </c>
      <c r="BD115" s="67">
        <f>'Población %'!BD160*EW115</f>
        <v>3.9978665653103443E-2</v>
      </c>
      <c r="BE115" s="67">
        <f>'Población %'!BE160*EX115</f>
        <v>5.116752585272924E-2</v>
      </c>
      <c r="BF115" s="67">
        <f>'Población %'!BF160*EY115</f>
        <v>6.4842012310613095E-2</v>
      </c>
      <c r="BG115" s="67">
        <f>'Población %'!BG160*EZ115</f>
        <v>7.8176554000860807E-2</v>
      </c>
      <c r="BH115" s="67">
        <f>'Población %'!BH160*FA115</f>
        <v>9.6961410323060659E-2</v>
      </c>
      <c r="BI115" s="67">
        <f>'Población %'!BI160*FB115</f>
        <v>0.12264317354640779</v>
      </c>
      <c r="BJ115" s="67">
        <f>'Población %'!BJ160*FC115</f>
        <v>0.15280107817082919</v>
      </c>
      <c r="BK115" s="67">
        <f>'Población %'!BK160*FD115</f>
        <v>0.1873123048739499</v>
      </c>
      <c r="BL115" s="67">
        <f>'Población %'!BL160*FE115</f>
        <v>0.22232191108240501</v>
      </c>
      <c r="BM115" s="67">
        <f>'Población %'!BM160*FF115</f>
        <v>0.25949778797850903</v>
      </c>
      <c r="BN115" s="67">
        <f>'Población %'!BN160*FG115</f>
        <v>0.29544214865212737</v>
      </c>
      <c r="BO115" s="67">
        <f>'Población %'!BO160*FH115</f>
        <v>0.32880682759660917</v>
      </c>
      <c r="BP115" s="67">
        <f>'Población %'!BP160*FI115</f>
        <v>0.35999694338936777</v>
      </c>
      <c r="BQ115" s="67">
        <f>'Población %'!BQ160*FJ115</f>
        <v>0.38101250321562935</v>
      </c>
      <c r="BR115" s="67">
        <f>'Población %'!BR160*FK115</f>
        <v>0.39217922963763513</v>
      </c>
      <c r="BS115" s="67">
        <f>'Población %'!BS160*FL115</f>
        <v>0.39726873937200269</v>
      </c>
      <c r="BT115" s="67">
        <f>'Población %'!BT160*FM115</f>
        <v>0.39998104693661352</v>
      </c>
      <c r="BU115" s="67">
        <f>'Población %'!BU160*FN115</f>
        <v>0.40143426535479182</v>
      </c>
      <c r="BV115" s="67">
        <f>'Población %'!BV160*FO115</f>
        <v>0.40124154568129483</v>
      </c>
      <c r="BW115" s="67">
        <f>'Población %'!BW160*FP115</f>
        <v>0.40062777778258651</v>
      </c>
      <c r="BX115" s="67">
        <f>'Población %'!BX160*FQ115</f>
        <v>0.40042360974742297</v>
      </c>
      <c r="BY115" s="67">
        <f>'Población %'!BY160*FR115</f>
        <v>0.39815493739158636</v>
      </c>
      <c r="BZ115" s="67">
        <f>'Población %'!BZ160*FS115</f>
        <v>0.39547449572267601</v>
      </c>
      <c r="CA115" s="67">
        <f>'Población %'!CA160*FT115</f>
        <v>0.38849267706147073</v>
      </c>
      <c r="CB115" s="67">
        <f>'Población %'!CB160*FU115</f>
        <v>0.38010653785847243</v>
      </c>
      <c r="CC115" s="67">
        <f>'Población %'!CC160*FV115</f>
        <v>0.37136438502319841</v>
      </c>
      <c r="CD115" s="67">
        <f>'Población %'!CD160*FW115</f>
        <v>0.36265647818630226</v>
      </c>
      <c r="CE115" s="67">
        <f>'Población %'!CE160*FX115</f>
        <v>0.3494815308204739</v>
      </c>
      <c r="CF115" s="67">
        <f>'Población %'!CF160*FY115</f>
        <v>0.33430921346127546</v>
      </c>
      <c r="CG115" s="67">
        <f>'Población %'!CG160*FZ115</f>
        <v>0.31697474471873771</v>
      </c>
      <c r="CH115" s="67">
        <f>'Población %'!CH160*GA115</f>
        <v>0.29902061405520813</v>
      </c>
      <c r="CI115" s="67">
        <f>'Población %'!CI160*GB115</f>
        <v>0.2803408924212481</v>
      </c>
      <c r="CJ115" s="67">
        <f>'Población %'!CJ160*GC115</f>
        <v>0.2613770653659091</v>
      </c>
      <c r="CK115" s="67">
        <f>'Población %'!CK160*GD115</f>
        <v>0.24255185671099175</v>
      </c>
      <c r="CL115" s="67">
        <f>'Población %'!CL160*GE115</f>
        <v>0.22381644182475655</v>
      </c>
      <c r="CM115" s="67">
        <f>'Población %'!CM160*GF115</f>
        <v>0.20380803999607988</v>
      </c>
      <c r="CN115" s="67">
        <f>'Población %'!CN160*GG115</f>
        <v>0.18740309484842652</v>
      </c>
      <c r="CP115" s="72">
        <f t="shared" si="3"/>
        <v>10.715969533454768</v>
      </c>
      <c r="CQ115" s="83">
        <f>100*'Población %'!CR160</f>
        <v>32.243079557017133</v>
      </c>
      <c r="CR115" s="83">
        <f t="shared" si="4"/>
        <v>33.234944306436844</v>
      </c>
      <c r="CT115">
        <f t="shared" si="5"/>
        <v>2099</v>
      </c>
      <c r="CU115" s="68">
        <f>'Insumo 4'!B$12+('Insumo 3'!$E84*'Insumo 4'!B$47)</f>
        <v>4.5238405240961899E-2</v>
      </c>
      <c r="CV115" s="68">
        <f>'Insumo 4'!C$12+('Insumo 3'!$E84*'Insumo 4'!C$47)</f>
        <v>4.7624789908695252E-2</v>
      </c>
      <c r="CW115" s="68">
        <f>'Insumo 4'!D$12+('Insumo 3'!$E84*'Insumo 4'!D$47)</f>
        <v>5.142850241190651E-2</v>
      </c>
      <c r="CX115" s="68">
        <f>'Insumo 4'!E$12+('Insumo 3'!$E84*'Insumo 4'!E$47)</f>
        <v>5.5890327033823843E-2</v>
      </c>
      <c r="CY115" s="68">
        <f>'Insumo 4'!F$12+('Insumo 3'!$E84*'Insumo 4'!F$47)</f>
        <v>5.9531112529966367E-2</v>
      </c>
      <c r="CZ115" s="68">
        <f>'Insumo 4'!G$12+('Insumo 3'!$E84*'Insumo 4'!G$47)</f>
        <v>6.2998056008613704E-2</v>
      </c>
      <c r="DA115" s="68">
        <f>'Insumo 4'!H$12+('Insumo 3'!$E84*'Insumo 4'!H$47)</f>
        <v>6.8258300992388346E-2</v>
      </c>
      <c r="DB115" s="68">
        <f>'Insumo 4'!I$12+('Insumo 3'!$E84*'Insumo 4'!I$47)</f>
        <v>7.3383573530023755E-2</v>
      </c>
      <c r="DC115" s="68">
        <f>'Insumo 4'!J$12+('Insumo 3'!$E84*'Insumo 4'!J$47)</f>
        <v>7.7786644592550622E-2</v>
      </c>
      <c r="DD115" s="68">
        <f>'Insumo 4'!K$12+('Insumo 3'!$E84*'Insumo 4'!K$47)</f>
        <v>8.081915033447179E-2</v>
      </c>
      <c r="DE115" s="68">
        <f>'Insumo 4'!L$12+('Insumo 3'!$E84*'Insumo 4'!L$47)</f>
        <v>8.3984680229590616E-2</v>
      </c>
      <c r="DF115" s="68">
        <f>'Insumo 4'!M$12+('Insumo 3'!$E84*'Insumo 4'!M$47)</f>
        <v>8.7428368253298985E-2</v>
      </c>
      <c r="DG115" s="68">
        <f>'Insumo 4'!N$12+('Insumo 3'!$E84*'Insumo 4'!N$47)</f>
        <v>9.6120733472261466E-2</v>
      </c>
      <c r="DH115" s="68">
        <f>'Insumo 4'!O$12+('Insumo 3'!$E84*'Insumo 4'!O$47)</f>
        <v>0.11020260621085587</v>
      </c>
      <c r="DI115" s="68">
        <f>'Insumo 4'!P$12+('Insumo 3'!$E84*'Insumo 4'!P$47)</f>
        <v>0.13077566396734541</v>
      </c>
      <c r="DJ115" s="68">
        <f>'Insumo 4'!Q$12+('Insumo 3'!$E84*'Insumo 4'!Q$47)</f>
        <v>0.15961115220086369</v>
      </c>
      <c r="DK115" s="68">
        <f>'Insumo 4'!R$12+('Insumo 3'!$E84*'Insumo 4'!R$47)</f>
        <v>0.22299124965101277</v>
      </c>
      <c r="DL115" s="68">
        <f>'Insumo 4'!S$12+('Insumo 3'!$E84*'Insumo 4'!S$47)</f>
        <v>0.26086773375780786</v>
      </c>
      <c r="DM115" s="68">
        <f>'Insumo 4'!T$12+('Insumo 3'!$E84*'Insumo 4'!T$47)</f>
        <v>0.28840598241193688</v>
      </c>
      <c r="DN115" s="68">
        <f>'Insumo 4'!U$12+('Insumo 3'!$E84*'Insumo 4'!U$47)</f>
        <v>0.29993206538972628</v>
      </c>
      <c r="DO115" s="68">
        <f>'Insumo 4'!V$12+('Insumo 3'!$E84*'Insumo 4'!V$47)</f>
        <v>0.30640537937066109</v>
      </c>
      <c r="DP115" s="68">
        <f>'Insumo 4'!W$12+('Insumo 3'!$E84*'Insumo 4'!W$47)</f>
        <v>0.29968829956237625</v>
      </c>
      <c r="DQ115" s="68">
        <f>'Insumo 4'!X$12+('Insumo 3'!$E84*'Insumo 4'!X$47)</f>
        <v>0.30071735484613715</v>
      </c>
      <c r="DR115" s="68">
        <f>'Insumo 4'!Y$12+('Insumo 3'!$E84*'Insumo 4'!Y$47)</f>
        <v>0.31041179970295152</v>
      </c>
      <c r="DS115" s="68">
        <f>'Insumo 4'!Z$12+('Insumo 3'!$E84*'Insumo 4'!Z$47)</f>
        <v>0.31691767964031697</v>
      </c>
      <c r="DT115" s="68">
        <f>'Insumo 4'!AA$12+('Insumo 3'!$E84*'Insumo 4'!AA$47)</f>
        <v>0.32341056245089977</v>
      </c>
      <c r="DU115" s="68">
        <f>'Insumo 4'!AB$12+('Insumo 3'!$E84*'Insumo 4'!AB$47)</f>
        <v>0.33247417078228803</v>
      </c>
      <c r="DV115" s="68">
        <f>'Insumo 4'!AC$12+('Insumo 3'!$E84*'Insumo 4'!AC$47)</f>
        <v>0.33672525866673675</v>
      </c>
      <c r="DW115" s="68">
        <f>'Insumo 4'!AD$12+('Insumo 3'!$E84*'Insumo 4'!AD$47)</f>
        <v>0.33994050763646272</v>
      </c>
      <c r="DX115" s="68">
        <f>'Insumo 4'!AE$12+('Insumo 3'!$E84*'Insumo 4'!AE$47)</f>
        <v>0.35282016275102901</v>
      </c>
      <c r="DY115" s="68">
        <f>'Insumo 4'!AF$12+('Insumo 3'!$E84*'Insumo 4'!AF$47)</f>
        <v>0.36724708746709406</v>
      </c>
      <c r="DZ115" s="68">
        <f>'Insumo 4'!AG$12+('Insumo 3'!$E84*'Insumo 4'!AG$47)</f>
        <v>0.38201660085552641</v>
      </c>
      <c r="EA115" s="68">
        <f>'Insumo 4'!AH$12+('Insumo 3'!$E84*'Insumo 4'!AH$47)</f>
        <v>0.39767952029132964</v>
      </c>
      <c r="EB115" s="68">
        <f>'Insumo 4'!AI$12+('Insumo 3'!$E84*'Insumo 4'!AI$47)</f>
        <v>0.40695063944757653</v>
      </c>
      <c r="EC115" s="68">
        <f>'Insumo 4'!AJ$12+('Insumo 3'!$E84*'Insumo 4'!AJ$47)</f>
        <v>0.42277397493000335</v>
      </c>
      <c r="ED115" s="68">
        <f>'Insumo 4'!AK$12+('Insumo 3'!$E84*'Insumo 4'!AK$47)</f>
        <v>0.43617110527966024</v>
      </c>
      <c r="EE115" s="68">
        <f>'Insumo 4'!AL$12+('Insumo 3'!$E84*'Insumo 4'!AL$47)</f>
        <v>0.45353399044587578</v>
      </c>
      <c r="EF115" s="68">
        <f>'Insumo 4'!AM$12+('Insumo 3'!$E84*'Insumo 4'!AM$47)</f>
        <v>0.4702615354586584</v>
      </c>
      <c r="EG115" s="68">
        <f>'Insumo 4'!AN$12+('Insumo 3'!$E84*'Insumo 4'!AN$47)</f>
        <v>0.5006118630636549</v>
      </c>
      <c r="EH115" s="68">
        <f>'Insumo 4'!AO$12+('Insumo 3'!$E84*'Insumo 4'!AO$47)</f>
        <v>0.54786954364566942</v>
      </c>
      <c r="EI115" s="68">
        <f>'Insumo 4'!AP$12+('Insumo 3'!$E84*'Insumo 4'!AP$47)</f>
        <v>0.60532008430937667</v>
      </c>
      <c r="EJ115" s="68">
        <f>'Insumo 4'!AQ$12+('Insumo 3'!$E84*'Insumo 4'!AQ$47)</f>
        <v>0.65554605398273713</v>
      </c>
      <c r="EK115" s="68">
        <f>'Insumo 4'!AR$12+('Insumo 3'!$E84*'Insumo 4'!AR$47)</f>
        <v>0.69294112937653474</v>
      </c>
      <c r="EL115" s="68">
        <f>'Insumo 4'!AS$12+('Insumo 3'!$E84*'Insumo 4'!AS$47)</f>
        <v>0.74041766953833443</v>
      </c>
      <c r="EM115" s="68">
        <f>'Insumo 4'!AT$12+('Insumo 3'!$E84*'Insumo 4'!AT$47)</f>
        <v>0.82143544525750645</v>
      </c>
      <c r="EN115" s="68">
        <f>'Insumo 4'!AU$12+('Insumo 3'!$E84*'Insumo 4'!AU$47)</f>
        <v>0.92065093953432187</v>
      </c>
      <c r="EO115" s="68">
        <f>'Insumo 4'!AV$12+('Insumo 3'!$E84*'Insumo 4'!AV$47)</f>
        <v>1.0246171108651971</v>
      </c>
      <c r="EP115" s="68">
        <f>'Insumo 4'!AW$12+('Insumo 3'!$E84*'Insumo 4'!AW$47)</f>
        <v>1.1220373146852818</v>
      </c>
      <c r="EQ115" s="68">
        <f>'Insumo 4'!AX$12+('Insumo 3'!$E84*'Insumo 4'!AX$47)</f>
        <v>1.2631022853416582</v>
      </c>
      <c r="ER115" s="68">
        <f>'Insumo 4'!AY$12+('Insumo 3'!$E84*'Insumo 4'!AY$47)</f>
        <v>1.4546347888515012</v>
      </c>
      <c r="ES115" s="68">
        <f>'Insumo 4'!AZ$12+('Insumo 3'!$E84*'Insumo 4'!AZ$47)</f>
        <v>1.6790686470165881</v>
      </c>
      <c r="ET115" s="68">
        <f>'Insumo 4'!BA$12+('Insumo 3'!$E84*'Insumo 4'!BA$47)</f>
        <v>1.9231534228081584</v>
      </c>
      <c r="EU115" s="68">
        <f>'Insumo 4'!BB$12+('Insumo 3'!$E84*'Insumo 4'!BB$47)</f>
        <v>2.1974631010342764</v>
      </c>
      <c r="EV115" s="68">
        <f>'Insumo 4'!BC$12+('Insumo 3'!$E84*'Insumo 4'!BC$47)</f>
        <v>2.6551177013917493</v>
      </c>
      <c r="EW115" s="68">
        <f>'Insumo 4'!BD$12+('Insumo 3'!$E84*'Insumo 4'!BD$47)</f>
        <v>3.3933288670540964</v>
      </c>
      <c r="EX115" s="68">
        <f>'Insumo 4'!BE$12+('Insumo 3'!$E84*'Insumo 4'!BE$47)</f>
        <v>4.2998052910898723</v>
      </c>
      <c r="EY115" s="68">
        <f>'Insumo 4'!BF$12+('Insumo 3'!$E84*'Insumo 4'!BF$47)</f>
        <v>5.3948659226224853</v>
      </c>
      <c r="EZ115" s="68">
        <f>'Insumo 4'!BG$12+('Insumo 3'!$E84*'Insumo 4'!BG$47)</f>
        <v>6.4397469751901077</v>
      </c>
      <c r="FA115" s="68">
        <f>'Insumo 4'!BH$12+('Insumo 3'!$E84*'Insumo 4'!BH$47)</f>
        <v>7.9074435696488869</v>
      </c>
      <c r="FB115" s="68">
        <f>'Insumo 4'!BI$12+('Insumo 3'!$E84*'Insumo 4'!BI$47)</f>
        <v>9.9027125904259492</v>
      </c>
      <c r="FC115" s="68">
        <f>'Insumo 4'!BJ$12+('Insumo 3'!$E84*'Insumo 4'!BJ$47)</f>
        <v>12.217699729095362</v>
      </c>
      <c r="FD115" s="68">
        <f>'Insumo 4'!BK$12+('Insumo 3'!$E84*'Insumo 4'!BK$47)</f>
        <v>14.819423690013886</v>
      </c>
      <c r="FE115" s="68">
        <f>'Insumo 4'!BL$12+('Insumo 3'!$E84*'Insumo 4'!BL$47)</f>
        <v>17.383116278336271</v>
      </c>
      <c r="FF115" s="68">
        <f>'Insumo 4'!BM$12+('Insumo 3'!$E84*'Insumo 4'!BM$47)</f>
        <v>20.03880225527103</v>
      </c>
      <c r="FG115" s="68">
        <f>'Insumo 4'!BN$12+('Insumo 3'!$E84*'Insumo 4'!BN$47)</f>
        <v>22.546671121783973</v>
      </c>
      <c r="FH115" s="68">
        <f>'Insumo 4'!BO$12+('Insumo 3'!$E84*'Insumo 4'!BO$47)</f>
        <v>24.815324171327198</v>
      </c>
      <c r="FI115" s="68">
        <f>'Insumo 4'!BP$12+('Insumo 3'!$E84*'Insumo 4'!BP$47)</f>
        <v>26.862052571073587</v>
      </c>
      <c r="FJ115" s="68">
        <f>'Insumo 4'!BQ$12+('Insumo 3'!$E84*'Insumo 4'!BQ$47)</f>
        <v>28.094706543686939</v>
      </c>
      <c r="FK115" s="68">
        <f>'Insumo 4'!BR$12+('Insumo 3'!$E84*'Insumo 4'!BR$47)</f>
        <v>28.583011861047861</v>
      </c>
      <c r="FL115" s="68">
        <f>'Insumo 4'!BS$12+('Insumo 3'!$E84*'Insumo 4'!BS$47)</f>
        <v>28.661610727949441</v>
      </c>
      <c r="FM115" s="68">
        <f>'Insumo 4'!BT$12+('Insumo 3'!$E84*'Insumo 4'!BT$47)</f>
        <v>28.614965172678613</v>
      </c>
      <c r="FN115" s="68">
        <f>'Insumo 4'!BU$12+('Insumo 3'!$E84*'Insumo 4'!BU$47)</f>
        <v>28.510757143032549</v>
      </c>
      <c r="FO115" s="68">
        <f>'Insumo 4'!BV$12+('Insumo 3'!$E84*'Insumo 4'!BV$47)</f>
        <v>28.324241622041047</v>
      </c>
      <c r="FP115" s="68">
        <f>'Insumo 4'!BW$12+('Insumo 3'!$E84*'Insumo 4'!BW$47)</f>
        <v>28.161155426784841</v>
      </c>
      <c r="FQ115" s="68">
        <f>'Insumo 4'!BX$12+('Insumo 3'!$E84*'Insumo 4'!BX$47)</f>
        <v>28.098963033155503</v>
      </c>
      <c r="FR115" s="68">
        <f>'Insumo 4'!BY$12+('Insumo 3'!$E84*'Insumo 4'!BY$47)</f>
        <v>27.963324682298502</v>
      </c>
      <c r="FS115" s="68">
        <f>'Insumo 4'!BZ$12+('Insumo 3'!$E84*'Insumo 4'!BZ$47)</f>
        <v>27.921217307523801</v>
      </c>
      <c r="FT115" s="68">
        <f>'Insumo 4'!CA$12+('Insumo 3'!$E84*'Insumo 4'!CA$47)</f>
        <v>27.726553951145423</v>
      </c>
      <c r="FU115" s="68">
        <f>'Insumo 4'!CB$12+('Insumo 3'!$E84*'Insumo 4'!CB$47)</f>
        <v>27.565870316939503</v>
      </c>
      <c r="FV115" s="68">
        <f>'Insumo 4'!CC$12+('Insumo 3'!$E84*'Insumo 4'!CC$47)</f>
        <v>27.452008924470618</v>
      </c>
      <c r="FW115" s="68">
        <f>'Insumo 4'!CD$12+('Insumo 3'!$E84*'Insumo 4'!CD$47)</f>
        <v>27.408097398229682</v>
      </c>
      <c r="FX115" s="68">
        <f>'Insumo 4'!CE$12+('Insumo 3'!$E84*'Insumo 4'!CE$47)</f>
        <v>27.210635369580832</v>
      </c>
      <c r="FY115" s="68">
        <f>'Insumo 4'!CF$12+('Insumo 3'!$E84*'Insumo 4'!CF$47)</f>
        <v>27.08994859213594</v>
      </c>
      <c r="FZ115" s="68">
        <f>'Insumo 4'!CG$12+('Insumo 3'!$E84*'Insumo 4'!CG$47)</f>
        <v>26.969261814691048</v>
      </c>
      <c r="GA115" s="68">
        <f>'Insumo 4'!CH$12+('Insumo 3'!$E84*'Insumo 4'!CH$47)</f>
        <v>26.848575037246153</v>
      </c>
      <c r="GB115" s="68">
        <f>'Insumo 4'!CI$12+('Insumo 3'!$E84*'Insumo 4'!CI$47)</f>
        <v>26.727888259801261</v>
      </c>
      <c r="GC115" s="68">
        <f>'Insumo 4'!CJ$12+('Insumo 3'!$E84*'Insumo 4'!CJ$47)</f>
        <v>26.60720148235637</v>
      </c>
      <c r="GD115" s="68">
        <f>'Insumo 4'!CK$12+('Insumo 3'!$E84*'Insumo 4'!CK$47)</f>
        <v>26.486514704911471</v>
      </c>
      <c r="GE115" s="68">
        <f>'Insumo 4'!CL$12+('Insumo 3'!$E84*'Insumo 4'!CL$47)</f>
        <v>26.365827927466583</v>
      </c>
      <c r="GF115" s="68">
        <f>'Insumo 4'!CM$12+('Insumo 3'!$E84*'Insumo 4'!CM$47)</f>
        <v>26.245141150021691</v>
      </c>
      <c r="GG115" s="68">
        <f>'Insumo 4'!CN$12+('Insumo 3'!$E84*'Insumo 4'!CN$47)</f>
        <v>26.1244543725768</v>
      </c>
    </row>
    <row r="116" spans="1:189">
      <c r="A116">
        <f>'Población %'!A161</f>
        <v>2100</v>
      </c>
      <c r="B116" s="67">
        <f>'Población %'!B161*CU116</f>
        <v>3.4907789601197468E-4</v>
      </c>
      <c r="C116" s="67">
        <f>'Población %'!C161*CV116</f>
        <v>3.713293081791185E-4</v>
      </c>
      <c r="D116" s="67">
        <f>'Población %'!D161*CW116</f>
        <v>4.0552957213765676E-4</v>
      </c>
      <c r="E116" s="67">
        <f>'Población %'!E161*CX116</f>
        <v>4.4595426277434501E-4</v>
      </c>
      <c r="F116" s="67">
        <f>'Población %'!F161*CY116</f>
        <v>4.8078757895189439E-4</v>
      </c>
      <c r="G116" s="67">
        <f>'Población %'!G161*CZ116</f>
        <v>5.1503956446706685E-4</v>
      </c>
      <c r="H116" s="67">
        <f>'Población %'!H161*DA116</f>
        <v>5.6479012579015739E-4</v>
      </c>
      <c r="I116" s="67">
        <f>'Población %'!I161*DB116</f>
        <v>6.1431164206486892E-4</v>
      </c>
      <c r="J116" s="67">
        <f>'Población %'!J161*DC116</f>
        <v>6.5838464760309119E-4</v>
      </c>
      <c r="K116" s="67">
        <f>'Población %'!K161*DD116</f>
        <v>6.9108893744342027E-4</v>
      </c>
      <c r="L116" s="67">
        <f>'Población %'!L161*DE116</f>
        <v>7.2511798303126214E-4</v>
      </c>
      <c r="M116" s="67">
        <f>'Población %'!M161*DF116</f>
        <v>7.6182122318146797E-4</v>
      </c>
      <c r="N116" s="67">
        <f>'Población %'!N161*DG116</f>
        <v>8.4314999904005713E-4</v>
      </c>
      <c r="O116" s="67">
        <f>'Población %'!O161*DH116</f>
        <v>9.6970211766755747E-4</v>
      </c>
      <c r="P116" s="67">
        <f>'Población %'!P161*DI116</f>
        <v>1.1514433484475781E-3</v>
      </c>
      <c r="Q116" s="67">
        <f>'Población %'!Q161*DJ116</f>
        <v>1.4057336701266295E-3</v>
      </c>
      <c r="R116" s="67">
        <f>'Población %'!R161*DK116</f>
        <v>1.9635162938138571E-3</v>
      </c>
      <c r="S116" s="67">
        <f>'Población %'!S161*DL116</f>
        <v>2.294131128066648E-3</v>
      </c>
      <c r="T116" s="67">
        <f>'Población %'!T161*DM116</f>
        <v>2.5303786530893753E-3</v>
      </c>
      <c r="U116" s="67">
        <f>'Población %'!U161*DN116</f>
        <v>2.623701300425039E-3</v>
      </c>
      <c r="V116" s="67">
        <f>'Población %'!V161*DO116</f>
        <v>2.6719700570224329E-3</v>
      </c>
      <c r="W116" s="67">
        <f>'Población %'!W161*DP116</f>
        <v>2.6050945128834944E-3</v>
      </c>
      <c r="X116" s="67">
        <f>'Población %'!X161*DQ116</f>
        <v>2.6070992743180274E-3</v>
      </c>
      <c r="Y116" s="67">
        <f>'Población %'!Y161*DR116</f>
        <v>2.6865871794711656E-3</v>
      </c>
      <c r="Z116" s="67">
        <f>'Población %'!Z161*DS116</f>
        <v>2.7409001728200201E-3</v>
      </c>
      <c r="AA116" s="67">
        <f>'Población %'!AA161*DT116</f>
        <v>2.7963082164687435E-3</v>
      </c>
      <c r="AB116" s="67">
        <f>'Población %'!AB161*DU116</f>
        <v>2.8755120915571679E-3</v>
      </c>
      <c r="AC116" s="67">
        <f>'Población %'!AC161*DV116</f>
        <v>2.9183549537779166E-3</v>
      </c>
      <c r="AD116" s="67">
        <f>'Población %'!AD161*DW116</f>
        <v>2.9592022543749701E-3</v>
      </c>
      <c r="AE116" s="67">
        <f>'Población %'!AE161*DX116</f>
        <v>3.0907155787846183E-3</v>
      </c>
      <c r="AF116" s="67">
        <f>'Población %'!AF161*DY116</f>
        <v>3.2398269184462612E-3</v>
      </c>
      <c r="AG116" s="67">
        <f>'Población %'!AG161*DZ116</f>
        <v>3.3964928951561515E-3</v>
      </c>
      <c r="AH116" s="67">
        <f>'Población %'!AH161*EA116</f>
        <v>3.5682926542465443E-3</v>
      </c>
      <c r="AI116" s="67">
        <f>'Población %'!AI161*EB116</f>
        <v>3.6905866413130383E-3</v>
      </c>
      <c r="AJ116" s="67">
        <f>'Población %'!AJ161*EC116</f>
        <v>3.8795034227430353E-3</v>
      </c>
      <c r="AK116" s="67">
        <f>'Población %'!AK161*ED116</f>
        <v>4.0522241386846672E-3</v>
      </c>
      <c r="AL116" s="67">
        <f>'Población %'!AL161*EE116</f>
        <v>4.2683445115890362E-3</v>
      </c>
      <c r="AM116" s="67">
        <f>'Población %'!AM161*EF116</f>
        <v>4.4843815062781314E-3</v>
      </c>
      <c r="AN116" s="67">
        <f>'Población %'!AN161*EG116</f>
        <v>4.8371370927354418E-3</v>
      </c>
      <c r="AO116" s="67">
        <f>'Población %'!AO161*EH116</f>
        <v>5.3642275451634708E-3</v>
      </c>
      <c r="AP116" s="67">
        <f>'Población %'!AP161*EI116</f>
        <v>6.0071243778512494E-3</v>
      </c>
      <c r="AQ116" s="67">
        <f>'Población %'!AQ161*EJ116</f>
        <v>6.5945519489295796E-3</v>
      </c>
      <c r="AR116" s="67">
        <f>'Población %'!AR161*EK116</f>
        <v>7.0653816529650665E-3</v>
      </c>
      <c r="AS116" s="67">
        <f>'Población %'!AS161*EL116</f>
        <v>7.6501307927849607E-3</v>
      </c>
      <c r="AT116" s="67">
        <f>'Población %'!AT161*EM116</f>
        <v>8.5983872546912775E-3</v>
      </c>
      <c r="AU116" s="67">
        <f>'Población %'!AU161*EN116</f>
        <v>9.7624856476623868E-3</v>
      </c>
      <c r="AV116" s="67">
        <f>'Población %'!AV161*EO116</f>
        <v>1.1005099689346383E-2</v>
      </c>
      <c r="AW116" s="67">
        <f>'Población %'!AW161*EP116</f>
        <v>1.2202836371238689E-2</v>
      </c>
      <c r="AX116" s="67">
        <f>'Población %'!AX161*EQ116</f>
        <v>1.3903965565439593E-2</v>
      </c>
      <c r="AY116" s="67">
        <f>'Población %'!AY161*ER116</f>
        <v>1.6201237641382833E-2</v>
      </c>
      <c r="AZ116" s="67">
        <f>'Población %'!AZ161*ES116</f>
        <v>1.8918273562983496E-2</v>
      </c>
      <c r="BA116" s="67">
        <f>'Población %'!BA161*ET116</f>
        <v>2.1918178606253988E-2</v>
      </c>
      <c r="BB116" s="67">
        <f>'Población %'!BB161*EU116</f>
        <v>2.5321123725750551E-2</v>
      </c>
      <c r="BC116" s="67">
        <f>'Población %'!BC161*EV116</f>
        <v>3.0916065796734917E-2</v>
      </c>
      <c r="BD116" s="67">
        <f>'Población %'!BD161*EW116</f>
        <v>3.9911179881922124E-2</v>
      </c>
      <c r="BE116" s="67">
        <f>'Población %'!BE161*EX116</f>
        <v>5.1081670149991161E-2</v>
      </c>
      <c r="BF116" s="67">
        <f>'Población %'!BF161*EY116</f>
        <v>6.473505414299259E-2</v>
      </c>
      <c r="BG116" s="67">
        <f>'Población %'!BG161*EZ116</f>
        <v>7.8044494233930214E-2</v>
      </c>
      <c r="BH116" s="67">
        <f>'Población %'!BH161*FA116</f>
        <v>9.6789088675654944E-2</v>
      </c>
      <c r="BI116" s="67">
        <f>'Población %'!BI161*FB116</f>
        <v>0.12242508595704728</v>
      </c>
      <c r="BJ116" s="67">
        <f>'Población %'!BJ161*FC116</f>
        <v>0.15254183576888858</v>
      </c>
      <c r="BK116" s="67">
        <f>'Población %'!BK161*FD116</f>
        <v>0.18681616778559787</v>
      </c>
      <c r="BL116" s="67">
        <f>'Población %'!BL161*FE116</f>
        <v>0.22142863607046245</v>
      </c>
      <c r="BM116" s="67">
        <f>'Población %'!BM161*FF116</f>
        <v>0.25824231476670911</v>
      </c>
      <c r="BN116" s="67">
        <f>'Población %'!BN161*FG116</f>
        <v>0.29413787944747927</v>
      </c>
      <c r="BO116" s="67">
        <f>'Población %'!BO161*FH116</f>
        <v>0.32750374169220708</v>
      </c>
      <c r="BP116" s="67">
        <f>'Población %'!BP161*FI116</f>
        <v>0.35835954222046512</v>
      </c>
      <c r="BQ116" s="67">
        <f>'Población %'!BQ161*FJ116</f>
        <v>0.37894804195806636</v>
      </c>
      <c r="BR116" s="67">
        <f>'Población %'!BR161*FK116</f>
        <v>0.38997832647934699</v>
      </c>
      <c r="BS116" s="67">
        <f>'Población %'!BS161*FL116</f>
        <v>0.39546473801224941</v>
      </c>
      <c r="BT116" s="67">
        <f>'Población %'!BT161*FM116</f>
        <v>0.39862759569029316</v>
      </c>
      <c r="BU116" s="67">
        <f>'Población %'!BU161*FN116</f>
        <v>0.40027458477120026</v>
      </c>
      <c r="BV116" s="67">
        <f>'Población %'!BV161*FO116</f>
        <v>0.40024711067584967</v>
      </c>
      <c r="BW116" s="67">
        <f>'Población %'!BW161*FP116</f>
        <v>0.40002240490532381</v>
      </c>
      <c r="BX116" s="67">
        <f>'Población %'!BX161*FQ116</f>
        <v>0.4004301164986821</v>
      </c>
      <c r="BY116" s="67">
        <f>'Población %'!BY161*FR116</f>
        <v>0.39871425870929955</v>
      </c>
      <c r="BZ116" s="67">
        <f>'Población %'!BZ161*FS116</f>
        <v>0.39726441547817487</v>
      </c>
      <c r="CA116" s="67">
        <f>'Población %'!CA161*FT116</f>
        <v>0.39180706165584844</v>
      </c>
      <c r="CB116" s="67">
        <f>'Población %'!CB161*FU116</f>
        <v>0.38456238710548185</v>
      </c>
      <c r="CC116" s="67">
        <f>'Población %'!CC161*FV116</f>
        <v>0.37598145866943128</v>
      </c>
      <c r="CD116" s="67">
        <f>'Población %'!CD161*FW116</f>
        <v>0.367288870521771</v>
      </c>
      <c r="CE116" s="67">
        <f>'Población %'!CE161*FX116</f>
        <v>0.35564498806614392</v>
      </c>
      <c r="CF116" s="67">
        <f>'Población %'!CF161*FY116</f>
        <v>0.34250085285303239</v>
      </c>
      <c r="CG116" s="67">
        <f>'Población %'!CG161*FZ116</f>
        <v>0.32624570216440241</v>
      </c>
      <c r="CH116" s="67">
        <f>'Población %'!CH161*GA116</f>
        <v>0.3077620408746623</v>
      </c>
      <c r="CI116" s="67">
        <f>'Población %'!CI161*GB116</f>
        <v>0.28870239362436689</v>
      </c>
      <c r="CJ116" s="67">
        <f>'Población %'!CJ161*GC116</f>
        <v>0.26895940101222943</v>
      </c>
      <c r="CK116" s="67">
        <f>'Población %'!CK161*GD116</f>
        <v>0.24893910197596592</v>
      </c>
      <c r="CL116" s="67">
        <f>'Población %'!CL161*GE116</f>
        <v>0.22905140794702608</v>
      </c>
      <c r="CM116" s="67">
        <f>'Población %'!CM161*GF116</f>
        <v>0.20930235734052557</v>
      </c>
      <c r="CN116" s="67">
        <f>'Población %'!CN161*GG116</f>
        <v>0.18810830142725096</v>
      </c>
      <c r="CP116" s="72">
        <f t="shared" si="3"/>
        <v>10.782007202714135</v>
      </c>
      <c r="CQ116" s="83">
        <f>100*'Población %'!CR161</f>
        <v>32.513414066363573</v>
      </c>
      <c r="CR116" s="83">
        <f t="shared" si="4"/>
        <v>33.161719592740504</v>
      </c>
      <c r="CT116">
        <f t="shared" si="5"/>
        <v>2100</v>
      </c>
      <c r="CU116" s="68">
        <f>'Insumo 4'!B$12+('Insumo 3'!$E85*'Insumo 4'!B$47)</f>
        <v>4.5238405240961899E-2</v>
      </c>
      <c r="CV116" s="68">
        <f>'Insumo 4'!C$12+('Insumo 3'!$E85*'Insumo 4'!C$47)</f>
        <v>4.7624789908695252E-2</v>
      </c>
      <c r="CW116" s="68">
        <f>'Insumo 4'!D$12+('Insumo 3'!$E85*'Insumo 4'!D$47)</f>
        <v>5.142850241190651E-2</v>
      </c>
      <c r="CX116" s="68">
        <f>'Insumo 4'!E$12+('Insumo 3'!$E85*'Insumo 4'!E$47)</f>
        <v>5.5890327033823843E-2</v>
      </c>
      <c r="CY116" s="68">
        <f>'Insumo 4'!F$12+('Insumo 3'!$E85*'Insumo 4'!F$47)</f>
        <v>5.9531112529966367E-2</v>
      </c>
      <c r="CZ116" s="68">
        <f>'Insumo 4'!G$12+('Insumo 3'!$E85*'Insumo 4'!G$47)</f>
        <v>6.2998056008613704E-2</v>
      </c>
      <c r="DA116" s="68">
        <f>'Insumo 4'!H$12+('Insumo 3'!$E85*'Insumo 4'!H$47)</f>
        <v>6.8258300992388346E-2</v>
      </c>
      <c r="DB116" s="68">
        <f>'Insumo 4'!I$12+('Insumo 3'!$E85*'Insumo 4'!I$47)</f>
        <v>7.3383573530023755E-2</v>
      </c>
      <c r="DC116" s="68">
        <f>'Insumo 4'!J$12+('Insumo 3'!$E85*'Insumo 4'!J$47)</f>
        <v>7.7786644592550622E-2</v>
      </c>
      <c r="DD116" s="68">
        <f>'Insumo 4'!K$12+('Insumo 3'!$E85*'Insumo 4'!K$47)</f>
        <v>8.081915033447179E-2</v>
      </c>
      <c r="DE116" s="68">
        <f>'Insumo 4'!L$12+('Insumo 3'!$E85*'Insumo 4'!L$47)</f>
        <v>8.3984680229590616E-2</v>
      </c>
      <c r="DF116" s="68">
        <f>'Insumo 4'!M$12+('Insumo 3'!$E85*'Insumo 4'!M$47)</f>
        <v>8.7428368253298985E-2</v>
      </c>
      <c r="DG116" s="68">
        <f>'Insumo 4'!N$12+('Insumo 3'!$E85*'Insumo 4'!N$47)</f>
        <v>9.6120733472261466E-2</v>
      </c>
      <c r="DH116" s="68">
        <f>'Insumo 4'!O$12+('Insumo 3'!$E85*'Insumo 4'!O$47)</f>
        <v>0.11020260621085587</v>
      </c>
      <c r="DI116" s="68">
        <f>'Insumo 4'!P$12+('Insumo 3'!$E85*'Insumo 4'!P$47)</f>
        <v>0.13077566396734541</v>
      </c>
      <c r="DJ116" s="68">
        <f>'Insumo 4'!Q$12+('Insumo 3'!$E85*'Insumo 4'!Q$47)</f>
        <v>0.15961115220086369</v>
      </c>
      <c r="DK116" s="68">
        <f>'Insumo 4'!R$12+('Insumo 3'!$E85*'Insumo 4'!R$47)</f>
        <v>0.22299124965101277</v>
      </c>
      <c r="DL116" s="68">
        <f>'Insumo 4'!S$12+('Insumo 3'!$E85*'Insumo 4'!S$47)</f>
        <v>0.26086773375780786</v>
      </c>
      <c r="DM116" s="68">
        <f>'Insumo 4'!T$12+('Insumo 3'!$E85*'Insumo 4'!T$47)</f>
        <v>0.28840598241193688</v>
      </c>
      <c r="DN116" s="68">
        <f>'Insumo 4'!U$12+('Insumo 3'!$E85*'Insumo 4'!U$47)</f>
        <v>0.29993206538972628</v>
      </c>
      <c r="DO116" s="68">
        <f>'Insumo 4'!V$12+('Insumo 3'!$E85*'Insumo 4'!V$47)</f>
        <v>0.30640537937066109</v>
      </c>
      <c r="DP116" s="68">
        <f>'Insumo 4'!W$12+('Insumo 3'!$E85*'Insumo 4'!W$47)</f>
        <v>0.29968829956237625</v>
      </c>
      <c r="DQ116" s="68">
        <f>'Insumo 4'!X$12+('Insumo 3'!$E85*'Insumo 4'!X$47)</f>
        <v>0.30071735484613715</v>
      </c>
      <c r="DR116" s="68">
        <f>'Insumo 4'!Y$12+('Insumo 3'!$E85*'Insumo 4'!Y$47)</f>
        <v>0.31041179970295152</v>
      </c>
      <c r="DS116" s="68">
        <f>'Insumo 4'!Z$12+('Insumo 3'!$E85*'Insumo 4'!Z$47)</f>
        <v>0.31691767964031697</v>
      </c>
      <c r="DT116" s="68">
        <f>'Insumo 4'!AA$12+('Insumo 3'!$E85*'Insumo 4'!AA$47)</f>
        <v>0.32341056245089977</v>
      </c>
      <c r="DU116" s="68">
        <f>'Insumo 4'!AB$12+('Insumo 3'!$E85*'Insumo 4'!AB$47)</f>
        <v>0.33247417078228803</v>
      </c>
      <c r="DV116" s="68">
        <f>'Insumo 4'!AC$12+('Insumo 3'!$E85*'Insumo 4'!AC$47)</f>
        <v>0.33672525866673675</v>
      </c>
      <c r="DW116" s="68">
        <f>'Insumo 4'!AD$12+('Insumo 3'!$E85*'Insumo 4'!AD$47)</f>
        <v>0.33994050763646272</v>
      </c>
      <c r="DX116" s="68">
        <f>'Insumo 4'!AE$12+('Insumo 3'!$E85*'Insumo 4'!AE$47)</f>
        <v>0.35282016275102901</v>
      </c>
      <c r="DY116" s="68">
        <f>'Insumo 4'!AF$12+('Insumo 3'!$E85*'Insumo 4'!AF$47)</f>
        <v>0.36724708746709406</v>
      </c>
      <c r="DZ116" s="68">
        <f>'Insumo 4'!AG$12+('Insumo 3'!$E85*'Insumo 4'!AG$47)</f>
        <v>0.38201660085552641</v>
      </c>
      <c r="EA116" s="68">
        <f>'Insumo 4'!AH$12+('Insumo 3'!$E85*'Insumo 4'!AH$47)</f>
        <v>0.39767952029132964</v>
      </c>
      <c r="EB116" s="68">
        <f>'Insumo 4'!AI$12+('Insumo 3'!$E85*'Insumo 4'!AI$47)</f>
        <v>0.40695063944757653</v>
      </c>
      <c r="EC116" s="68">
        <f>'Insumo 4'!AJ$12+('Insumo 3'!$E85*'Insumo 4'!AJ$47)</f>
        <v>0.42277397493000335</v>
      </c>
      <c r="ED116" s="68">
        <f>'Insumo 4'!AK$12+('Insumo 3'!$E85*'Insumo 4'!AK$47)</f>
        <v>0.43617110527966024</v>
      </c>
      <c r="EE116" s="68">
        <f>'Insumo 4'!AL$12+('Insumo 3'!$E85*'Insumo 4'!AL$47)</f>
        <v>0.45353399044587578</v>
      </c>
      <c r="EF116" s="68">
        <f>'Insumo 4'!AM$12+('Insumo 3'!$E85*'Insumo 4'!AM$47)</f>
        <v>0.4702615354586584</v>
      </c>
      <c r="EG116" s="68">
        <f>'Insumo 4'!AN$12+('Insumo 3'!$E85*'Insumo 4'!AN$47)</f>
        <v>0.5006118630636549</v>
      </c>
      <c r="EH116" s="68">
        <f>'Insumo 4'!AO$12+('Insumo 3'!$E85*'Insumo 4'!AO$47)</f>
        <v>0.54786954364566942</v>
      </c>
      <c r="EI116" s="68">
        <f>'Insumo 4'!AP$12+('Insumo 3'!$E85*'Insumo 4'!AP$47)</f>
        <v>0.60532008430937667</v>
      </c>
      <c r="EJ116" s="68">
        <f>'Insumo 4'!AQ$12+('Insumo 3'!$E85*'Insumo 4'!AQ$47)</f>
        <v>0.65554605398273713</v>
      </c>
      <c r="EK116" s="68">
        <f>'Insumo 4'!AR$12+('Insumo 3'!$E85*'Insumo 4'!AR$47)</f>
        <v>0.69294112937653474</v>
      </c>
      <c r="EL116" s="68">
        <f>'Insumo 4'!AS$12+('Insumo 3'!$E85*'Insumo 4'!AS$47)</f>
        <v>0.74041766953833443</v>
      </c>
      <c r="EM116" s="68">
        <f>'Insumo 4'!AT$12+('Insumo 3'!$E85*'Insumo 4'!AT$47)</f>
        <v>0.82143544525750645</v>
      </c>
      <c r="EN116" s="68">
        <f>'Insumo 4'!AU$12+('Insumo 3'!$E85*'Insumo 4'!AU$47)</f>
        <v>0.92065093953432187</v>
      </c>
      <c r="EO116" s="68">
        <f>'Insumo 4'!AV$12+('Insumo 3'!$E85*'Insumo 4'!AV$47)</f>
        <v>1.0246171108651971</v>
      </c>
      <c r="EP116" s="68">
        <f>'Insumo 4'!AW$12+('Insumo 3'!$E85*'Insumo 4'!AW$47)</f>
        <v>1.1220373146852818</v>
      </c>
      <c r="EQ116" s="68">
        <f>'Insumo 4'!AX$12+('Insumo 3'!$E85*'Insumo 4'!AX$47)</f>
        <v>1.2631022853416582</v>
      </c>
      <c r="ER116" s="68">
        <f>'Insumo 4'!AY$12+('Insumo 3'!$E85*'Insumo 4'!AY$47)</f>
        <v>1.4546347888515012</v>
      </c>
      <c r="ES116" s="68">
        <f>'Insumo 4'!AZ$12+('Insumo 3'!$E85*'Insumo 4'!AZ$47)</f>
        <v>1.6790686470165881</v>
      </c>
      <c r="ET116" s="68">
        <f>'Insumo 4'!BA$12+('Insumo 3'!$E85*'Insumo 4'!BA$47)</f>
        <v>1.9231534228081584</v>
      </c>
      <c r="EU116" s="68">
        <f>'Insumo 4'!BB$12+('Insumo 3'!$E85*'Insumo 4'!BB$47)</f>
        <v>2.1974631010342764</v>
      </c>
      <c r="EV116" s="68">
        <f>'Insumo 4'!BC$12+('Insumo 3'!$E85*'Insumo 4'!BC$47)</f>
        <v>2.6551177013917493</v>
      </c>
      <c r="EW116" s="68">
        <f>'Insumo 4'!BD$12+('Insumo 3'!$E85*'Insumo 4'!BD$47)</f>
        <v>3.3933288670540964</v>
      </c>
      <c r="EX116" s="68">
        <f>'Insumo 4'!BE$12+('Insumo 3'!$E85*'Insumo 4'!BE$47)</f>
        <v>4.2998052910898723</v>
      </c>
      <c r="EY116" s="68">
        <f>'Insumo 4'!BF$12+('Insumo 3'!$E85*'Insumo 4'!BF$47)</f>
        <v>5.3948659226224853</v>
      </c>
      <c r="EZ116" s="68">
        <f>'Insumo 4'!BG$12+('Insumo 3'!$E85*'Insumo 4'!BG$47)</f>
        <v>6.4397469751901077</v>
      </c>
      <c r="FA116" s="68">
        <f>'Insumo 4'!BH$12+('Insumo 3'!$E85*'Insumo 4'!BH$47)</f>
        <v>7.9074435696488869</v>
      </c>
      <c r="FB116" s="68">
        <f>'Insumo 4'!BI$12+('Insumo 3'!$E85*'Insumo 4'!BI$47)</f>
        <v>9.9027125904259492</v>
      </c>
      <c r="FC116" s="68">
        <f>'Insumo 4'!BJ$12+('Insumo 3'!$E85*'Insumo 4'!BJ$47)</f>
        <v>12.217699729095362</v>
      </c>
      <c r="FD116" s="68">
        <f>'Insumo 4'!BK$12+('Insumo 3'!$E85*'Insumo 4'!BK$47)</f>
        <v>14.819423690013886</v>
      </c>
      <c r="FE116" s="68">
        <f>'Insumo 4'!BL$12+('Insumo 3'!$E85*'Insumo 4'!BL$47)</f>
        <v>17.383116278336271</v>
      </c>
      <c r="FF116" s="68">
        <f>'Insumo 4'!BM$12+('Insumo 3'!$E85*'Insumo 4'!BM$47)</f>
        <v>20.03880225527103</v>
      </c>
      <c r="FG116" s="68">
        <f>'Insumo 4'!BN$12+('Insumo 3'!$E85*'Insumo 4'!BN$47)</f>
        <v>22.546671121783973</v>
      </c>
      <c r="FH116" s="68">
        <f>'Insumo 4'!BO$12+('Insumo 3'!$E85*'Insumo 4'!BO$47)</f>
        <v>24.815324171327198</v>
      </c>
      <c r="FI116" s="68">
        <f>'Insumo 4'!BP$12+('Insumo 3'!$E85*'Insumo 4'!BP$47)</f>
        <v>26.862052571073587</v>
      </c>
      <c r="FJ116" s="68">
        <f>'Insumo 4'!BQ$12+('Insumo 3'!$E85*'Insumo 4'!BQ$47)</f>
        <v>28.094706543686939</v>
      </c>
      <c r="FK116" s="68">
        <f>'Insumo 4'!BR$12+('Insumo 3'!$E85*'Insumo 4'!BR$47)</f>
        <v>28.583011861047861</v>
      </c>
      <c r="FL116" s="68">
        <f>'Insumo 4'!BS$12+('Insumo 3'!$E85*'Insumo 4'!BS$47)</f>
        <v>28.661610727949441</v>
      </c>
      <c r="FM116" s="68">
        <f>'Insumo 4'!BT$12+('Insumo 3'!$E85*'Insumo 4'!BT$47)</f>
        <v>28.614965172678613</v>
      </c>
      <c r="FN116" s="68">
        <f>'Insumo 4'!BU$12+('Insumo 3'!$E85*'Insumo 4'!BU$47)</f>
        <v>28.510757143032549</v>
      </c>
      <c r="FO116" s="68">
        <f>'Insumo 4'!BV$12+('Insumo 3'!$E85*'Insumo 4'!BV$47)</f>
        <v>28.324241622041047</v>
      </c>
      <c r="FP116" s="68">
        <f>'Insumo 4'!BW$12+('Insumo 3'!$E85*'Insumo 4'!BW$47)</f>
        <v>28.161155426784841</v>
      </c>
      <c r="FQ116" s="68">
        <f>'Insumo 4'!BX$12+('Insumo 3'!$E85*'Insumo 4'!BX$47)</f>
        <v>28.098963033155503</v>
      </c>
      <c r="FR116" s="68">
        <f>'Insumo 4'!BY$12+('Insumo 3'!$E85*'Insumo 4'!BY$47)</f>
        <v>27.963324682298502</v>
      </c>
      <c r="FS116" s="68">
        <f>'Insumo 4'!BZ$12+('Insumo 3'!$E85*'Insumo 4'!BZ$47)</f>
        <v>27.921217307523801</v>
      </c>
      <c r="FT116" s="68">
        <f>'Insumo 4'!CA$12+('Insumo 3'!$E85*'Insumo 4'!CA$47)</f>
        <v>27.726553951145423</v>
      </c>
      <c r="FU116" s="68">
        <f>'Insumo 4'!CB$12+('Insumo 3'!$E85*'Insumo 4'!CB$47)</f>
        <v>27.565870316939503</v>
      </c>
      <c r="FV116" s="68">
        <f>'Insumo 4'!CC$12+('Insumo 3'!$E85*'Insumo 4'!CC$47)</f>
        <v>27.452008924470618</v>
      </c>
      <c r="FW116" s="68">
        <f>'Insumo 4'!CD$12+('Insumo 3'!$E85*'Insumo 4'!CD$47)</f>
        <v>27.408097398229682</v>
      </c>
      <c r="FX116" s="68">
        <f>'Insumo 4'!CE$12+('Insumo 3'!$E85*'Insumo 4'!CE$47)</f>
        <v>27.210635369580832</v>
      </c>
      <c r="FY116" s="68">
        <f>'Insumo 4'!CF$12+('Insumo 3'!$E85*'Insumo 4'!CF$47)</f>
        <v>27.08994859213594</v>
      </c>
      <c r="FZ116" s="68">
        <f>'Insumo 4'!CG$12+('Insumo 3'!$E85*'Insumo 4'!CG$47)</f>
        <v>26.969261814691048</v>
      </c>
      <c r="GA116" s="68">
        <f>'Insumo 4'!CH$12+('Insumo 3'!$E85*'Insumo 4'!CH$47)</f>
        <v>26.848575037246153</v>
      </c>
      <c r="GB116" s="68">
        <f>'Insumo 4'!CI$12+('Insumo 3'!$E85*'Insumo 4'!CI$47)</f>
        <v>26.727888259801261</v>
      </c>
      <c r="GC116" s="68">
        <f>'Insumo 4'!CJ$12+('Insumo 3'!$E85*'Insumo 4'!CJ$47)</f>
        <v>26.60720148235637</v>
      </c>
      <c r="GD116" s="68">
        <f>'Insumo 4'!CK$12+('Insumo 3'!$E85*'Insumo 4'!CK$47)</f>
        <v>26.486514704911471</v>
      </c>
      <c r="GE116" s="68">
        <f>'Insumo 4'!CL$12+('Insumo 3'!$E85*'Insumo 4'!CL$47)</f>
        <v>26.365827927466583</v>
      </c>
      <c r="GF116" s="68">
        <f>'Insumo 4'!CM$12+('Insumo 3'!$E85*'Insumo 4'!CM$47)</f>
        <v>26.245141150021691</v>
      </c>
      <c r="GG116" s="68">
        <f>'Insumo 4'!CN$12+('Insumo 3'!$E85*'Insumo 4'!CN$47)</f>
        <v>26.1244543725768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161"/>
  <sheetViews>
    <sheetView zoomScale="150" zoomScaleNormal="150" workbookViewId="0">
      <selection sqref="A1:XFD10"/>
    </sheetView>
  </sheetViews>
  <sheetFormatPr defaultColWidth="11.19921875" defaultRowHeight="15.6"/>
  <sheetData>
    <row r="1" spans="1:92" ht="21">
      <c r="A1" s="54" t="s">
        <v>220</v>
      </c>
    </row>
    <row r="2" spans="1:92">
      <c r="A2" t="s">
        <v>221</v>
      </c>
    </row>
    <row r="7" spans="1:92">
      <c r="A7" t="s">
        <v>222</v>
      </c>
    </row>
    <row r="9" spans="1:92">
      <c r="A9" s="1"/>
      <c r="B9" s="2" t="s">
        <v>157</v>
      </c>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row>
    <row r="10" spans="1:92" ht="36">
      <c r="A10" s="111" t="s">
        <v>158</v>
      </c>
      <c r="B10" s="112" t="s">
        <v>0</v>
      </c>
      <c r="C10" s="5" t="s">
        <v>1</v>
      </c>
      <c r="D10" s="5" t="s">
        <v>2</v>
      </c>
      <c r="E10" s="5" t="s">
        <v>3</v>
      </c>
      <c r="F10" s="5" t="s">
        <v>4</v>
      </c>
      <c r="G10" s="5" t="s">
        <v>5</v>
      </c>
      <c r="H10" s="5" t="s">
        <v>6</v>
      </c>
      <c r="I10" s="5" t="s">
        <v>7</v>
      </c>
      <c r="J10" s="5" t="s">
        <v>8</v>
      </c>
      <c r="K10" s="5" t="s">
        <v>9</v>
      </c>
      <c r="L10" s="5" t="s">
        <v>10</v>
      </c>
      <c r="M10" s="5" t="s">
        <v>11</v>
      </c>
      <c r="N10" s="5" t="s">
        <v>12</v>
      </c>
      <c r="O10" s="5" t="s">
        <v>13</v>
      </c>
      <c r="P10" s="5" t="s">
        <v>14</v>
      </c>
      <c r="Q10" s="5" t="s">
        <v>15</v>
      </c>
      <c r="R10" s="5" t="s">
        <v>16</v>
      </c>
      <c r="S10" s="5" t="s">
        <v>17</v>
      </c>
      <c r="T10" s="5" t="s">
        <v>18</v>
      </c>
      <c r="U10" s="5" t="s">
        <v>19</v>
      </c>
      <c r="V10" s="5" t="s">
        <v>20</v>
      </c>
      <c r="W10" s="5" t="s">
        <v>21</v>
      </c>
      <c r="X10" s="5" t="s">
        <v>22</v>
      </c>
      <c r="Y10" s="5" t="s">
        <v>23</v>
      </c>
      <c r="Z10" s="5" t="s">
        <v>24</v>
      </c>
      <c r="AA10" s="5" t="s">
        <v>25</v>
      </c>
      <c r="AB10" s="5" t="s">
        <v>26</v>
      </c>
      <c r="AC10" s="5" t="s">
        <v>27</v>
      </c>
      <c r="AD10" s="5" t="s">
        <v>28</v>
      </c>
      <c r="AE10" s="5" t="s">
        <v>29</v>
      </c>
      <c r="AF10" s="5" t="s">
        <v>30</v>
      </c>
      <c r="AG10" s="5" t="s">
        <v>31</v>
      </c>
      <c r="AH10" s="5" t="s">
        <v>32</v>
      </c>
      <c r="AI10" s="5" t="s">
        <v>33</v>
      </c>
      <c r="AJ10" s="5" t="s">
        <v>34</v>
      </c>
      <c r="AK10" s="5" t="s">
        <v>35</v>
      </c>
      <c r="AL10" s="5" t="s">
        <v>36</v>
      </c>
      <c r="AM10" s="5" t="s">
        <v>37</v>
      </c>
      <c r="AN10" s="5" t="s">
        <v>38</v>
      </c>
      <c r="AO10" s="5" t="s">
        <v>39</v>
      </c>
      <c r="AP10" s="5" t="s">
        <v>40</v>
      </c>
      <c r="AQ10" s="5" t="s">
        <v>41</v>
      </c>
      <c r="AR10" s="5" t="s">
        <v>42</v>
      </c>
      <c r="AS10" s="5" t="s">
        <v>43</v>
      </c>
      <c r="AT10" s="5" t="s">
        <v>44</v>
      </c>
      <c r="AU10" s="5" t="s">
        <v>45</v>
      </c>
      <c r="AV10" s="5" t="s">
        <v>46</v>
      </c>
      <c r="AW10" s="5" t="s">
        <v>47</v>
      </c>
      <c r="AX10" s="5" t="s">
        <v>48</v>
      </c>
      <c r="AY10" s="5" t="s">
        <v>49</v>
      </c>
      <c r="AZ10" s="5" t="s">
        <v>50</v>
      </c>
      <c r="BA10" s="5" t="s">
        <v>51</v>
      </c>
      <c r="BB10" s="5" t="s">
        <v>52</v>
      </c>
      <c r="BC10" s="5" t="s">
        <v>53</v>
      </c>
      <c r="BD10" s="5" t="s">
        <v>54</v>
      </c>
      <c r="BE10" s="5" t="s">
        <v>55</v>
      </c>
      <c r="BF10" s="5" t="s">
        <v>56</v>
      </c>
      <c r="BG10" s="5" t="s">
        <v>57</v>
      </c>
      <c r="BH10" s="5" t="s">
        <v>58</v>
      </c>
      <c r="BI10" s="5" t="s">
        <v>59</v>
      </c>
      <c r="BJ10" s="5" t="s">
        <v>60</v>
      </c>
      <c r="BK10" s="5" t="s">
        <v>61</v>
      </c>
      <c r="BL10" s="5" t="s">
        <v>62</v>
      </c>
      <c r="BM10" s="5" t="s">
        <v>63</v>
      </c>
      <c r="BN10" s="5" t="s">
        <v>64</v>
      </c>
      <c r="BO10" s="5" t="s">
        <v>65</v>
      </c>
      <c r="BP10" s="5" t="s">
        <v>66</v>
      </c>
      <c r="BQ10" s="5" t="s">
        <v>67</v>
      </c>
      <c r="BR10" s="5" t="s">
        <v>68</v>
      </c>
      <c r="BS10" s="5" t="s">
        <v>69</v>
      </c>
      <c r="BT10" s="5" t="s">
        <v>70</v>
      </c>
      <c r="BU10" s="5" t="s">
        <v>71</v>
      </c>
      <c r="BV10" s="5" t="s">
        <v>72</v>
      </c>
      <c r="BW10" s="5" t="s">
        <v>73</v>
      </c>
      <c r="BX10" s="5" t="s">
        <v>74</v>
      </c>
      <c r="BY10" s="5" t="s">
        <v>75</v>
      </c>
      <c r="BZ10" s="5" t="s">
        <v>76</v>
      </c>
      <c r="CA10" s="5" t="s">
        <v>77</v>
      </c>
      <c r="CB10" s="5" t="s">
        <v>78</v>
      </c>
      <c r="CC10" s="5" t="s">
        <v>79</v>
      </c>
      <c r="CD10" s="5" t="s">
        <v>80</v>
      </c>
      <c r="CE10" s="5" t="s">
        <v>81</v>
      </c>
      <c r="CF10" s="5" t="s">
        <v>82</v>
      </c>
      <c r="CG10" s="5" t="s">
        <v>83</v>
      </c>
      <c r="CH10" s="5" t="s">
        <v>84</v>
      </c>
      <c r="CI10" s="5" t="s">
        <v>85</v>
      </c>
      <c r="CJ10" s="5" t="s">
        <v>86</v>
      </c>
      <c r="CK10" s="5" t="s">
        <v>87</v>
      </c>
      <c r="CL10" s="5" t="s">
        <v>88</v>
      </c>
      <c r="CM10" s="5" t="s">
        <v>89</v>
      </c>
      <c r="CN10" s="5" t="s">
        <v>102</v>
      </c>
    </row>
    <row r="11" spans="1:92">
      <c r="A11">
        <v>1950</v>
      </c>
      <c r="B11" s="8">
        <f>'Insumo 1'!B8</f>
        <v>79.989999999999995</v>
      </c>
      <c r="C11" s="8">
        <f>'Insumo 1'!C8</f>
        <v>75.995000000000005</v>
      </c>
      <c r="D11" s="8">
        <f>'Insumo 1'!D8</f>
        <v>72.5</v>
      </c>
      <c r="E11" s="8">
        <f>'Insumo 1'!E8</f>
        <v>69.456000000000003</v>
      </c>
      <c r="F11" s="8">
        <f>'Insumo 1'!F8</f>
        <v>66.811000000000007</v>
      </c>
      <c r="G11" s="8">
        <f>'Insumo 1'!G8</f>
        <v>64.515000000000001</v>
      </c>
      <c r="H11" s="8">
        <f>'Insumo 1'!H8</f>
        <v>62.521000000000001</v>
      </c>
      <c r="I11" s="8">
        <f>'Insumo 1'!I8</f>
        <v>60.774999999999999</v>
      </c>
      <c r="J11" s="8">
        <f>'Insumo 1'!J8</f>
        <v>59.231000000000002</v>
      </c>
      <c r="K11" s="8">
        <f>'Insumo 1'!K8</f>
        <v>57.835999999999999</v>
      </c>
      <c r="L11" s="8">
        <f>'Insumo 1'!L8</f>
        <v>56.598999999999997</v>
      </c>
      <c r="M11" s="8">
        <f>'Insumo 1'!M8</f>
        <v>55.529000000000003</v>
      </c>
      <c r="N11" s="8">
        <f>'Insumo 1'!N8</f>
        <v>54.284999999999997</v>
      </c>
      <c r="O11" s="8">
        <f>'Insumo 1'!O8</f>
        <v>52.703000000000003</v>
      </c>
      <c r="P11" s="8">
        <f>'Insumo 1'!P8</f>
        <v>50.905999999999999</v>
      </c>
      <c r="Q11" s="8">
        <f>'Insumo 1'!Q8</f>
        <v>49.213000000000001</v>
      </c>
      <c r="R11" s="8">
        <f>'Insumo 1'!R8</f>
        <v>47.600999999999999</v>
      </c>
      <c r="S11" s="8">
        <f>'Insumo 1'!S8</f>
        <v>45.899000000000001</v>
      </c>
      <c r="T11" s="8">
        <f>'Insumo 1'!T8</f>
        <v>44.073</v>
      </c>
      <c r="U11" s="8">
        <f>'Insumo 1'!U8</f>
        <v>42.197000000000003</v>
      </c>
      <c r="V11" s="8">
        <f>'Insumo 1'!V8</f>
        <v>40.356000000000002</v>
      </c>
      <c r="W11" s="8">
        <f>'Insumo 1'!W8</f>
        <v>38.488999999999997</v>
      </c>
      <c r="X11" s="8">
        <f>'Insumo 1'!X8</f>
        <v>36.936</v>
      </c>
      <c r="Y11" s="8">
        <f>'Insumo 1'!Y8</f>
        <v>35.862000000000002</v>
      </c>
      <c r="Z11" s="8">
        <f>'Insumo 1'!Z8</f>
        <v>35.097000000000001</v>
      </c>
      <c r="AA11" s="8">
        <f>'Insumo 1'!AA8</f>
        <v>34.326000000000001</v>
      </c>
      <c r="AB11" s="8">
        <f>'Insumo 1'!AB8</f>
        <v>33.625</v>
      </c>
      <c r="AC11" s="8">
        <f>'Insumo 1'!AC8</f>
        <v>32.789000000000001</v>
      </c>
      <c r="AD11" s="8">
        <f>'Insumo 1'!AD8</f>
        <v>31.687000000000001</v>
      </c>
      <c r="AE11" s="8">
        <f>'Insumo 1'!AE8</f>
        <v>30.427</v>
      </c>
      <c r="AF11" s="8">
        <f>'Insumo 1'!AF8</f>
        <v>29.25</v>
      </c>
      <c r="AG11" s="8">
        <f>'Insumo 1'!AG8</f>
        <v>28.109000000000002</v>
      </c>
      <c r="AH11" s="8">
        <f>'Insumo 1'!AH8</f>
        <v>27.024999999999999</v>
      </c>
      <c r="AI11" s="8">
        <f>'Insumo 1'!AI8</f>
        <v>26.033000000000001</v>
      </c>
      <c r="AJ11" s="8">
        <f>'Insumo 1'!AJ8</f>
        <v>25.111999999999998</v>
      </c>
      <c r="AK11" s="8">
        <f>'Insumo 1'!AK8</f>
        <v>24.202999999999999</v>
      </c>
      <c r="AL11" s="8">
        <f>'Insumo 1'!AL8</f>
        <v>23.308</v>
      </c>
      <c r="AM11" s="8">
        <f>'Insumo 1'!AM8</f>
        <v>22.481000000000002</v>
      </c>
      <c r="AN11" s="8">
        <f>'Insumo 1'!AN8</f>
        <v>21.736000000000001</v>
      </c>
      <c r="AO11" s="8">
        <f>'Insumo 1'!AO8</f>
        <v>21.053000000000001</v>
      </c>
      <c r="AP11" s="8">
        <f>'Insumo 1'!AP8</f>
        <v>20.393999999999998</v>
      </c>
      <c r="AQ11" s="8">
        <f>'Insumo 1'!AQ8</f>
        <v>19.766999999999999</v>
      </c>
      <c r="AR11" s="8">
        <f>'Insumo 1'!AR8</f>
        <v>19.145</v>
      </c>
      <c r="AS11" s="8">
        <f>'Insumo 1'!AS8</f>
        <v>18.513999999999999</v>
      </c>
      <c r="AT11" s="8">
        <f>'Insumo 1'!AT8</f>
        <v>17.882000000000001</v>
      </c>
      <c r="AU11" s="8">
        <f>'Insumo 1'!AU8</f>
        <v>17.277000000000001</v>
      </c>
      <c r="AV11" s="8">
        <f>'Insumo 1'!AV8</f>
        <v>16.692</v>
      </c>
      <c r="AW11" s="8">
        <f>'Insumo 1'!AW8</f>
        <v>16.123999999999999</v>
      </c>
      <c r="AX11" s="8">
        <f>'Insumo 1'!AX8</f>
        <v>15.574</v>
      </c>
      <c r="AY11" s="8">
        <f>'Insumo 1'!AY8</f>
        <v>15.041</v>
      </c>
      <c r="AZ11" s="8">
        <f>'Insumo 1'!AZ8</f>
        <v>14.521000000000001</v>
      </c>
      <c r="BA11" s="8">
        <f>'Insumo 1'!BA8</f>
        <v>14.018000000000001</v>
      </c>
      <c r="BB11" s="8">
        <f>'Insumo 1'!BB8</f>
        <v>13.519</v>
      </c>
      <c r="BC11" s="8">
        <f>'Insumo 1'!BC8</f>
        <v>13.023</v>
      </c>
      <c r="BD11" s="8">
        <f>'Insumo 1'!BD8</f>
        <v>12.532999999999999</v>
      </c>
      <c r="BE11" s="8">
        <f>'Insumo 1'!BE8</f>
        <v>12.054</v>
      </c>
      <c r="BF11" s="8">
        <f>'Insumo 1'!BF8</f>
        <v>11.582000000000001</v>
      </c>
      <c r="BG11" s="8">
        <f>'Insumo 1'!BG8</f>
        <v>11.14</v>
      </c>
      <c r="BH11" s="8">
        <f>'Insumo 1'!BH8</f>
        <v>10.736000000000001</v>
      </c>
      <c r="BI11" s="8">
        <f>'Insumo 1'!BI8</f>
        <v>10.361000000000001</v>
      </c>
      <c r="BJ11" s="8">
        <f>'Insumo 1'!BJ8</f>
        <v>9.9879999999999995</v>
      </c>
      <c r="BK11" s="8">
        <f>'Insumo 1'!BK8</f>
        <v>9.6240000000000006</v>
      </c>
      <c r="BL11" s="8">
        <f>'Insumo 1'!BL8</f>
        <v>9.25</v>
      </c>
      <c r="BM11" s="8">
        <f>'Insumo 1'!BM8</f>
        <v>8.8559999999999999</v>
      </c>
      <c r="BN11" s="8">
        <f>'Insumo 1'!BN8</f>
        <v>8.4489999999999998</v>
      </c>
      <c r="BO11" s="8">
        <f>'Insumo 1'!BO8</f>
        <v>8.0489999999999995</v>
      </c>
      <c r="BP11" s="8">
        <f>'Insumo 1'!BP8</f>
        <v>7.65</v>
      </c>
      <c r="BQ11" s="8">
        <f>'Insumo 1'!BQ8</f>
        <v>7.2480000000000002</v>
      </c>
      <c r="BR11" s="8">
        <f>'Insumo 1'!BR8</f>
        <v>6.843</v>
      </c>
      <c r="BS11" s="8">
        <f>'Insumo 1'!BS8</f>
        <v>6.4349999999999996</v>
      </c>
      <c r="BT11" s="8">
        <f>'Insumo 1'!BT8</f>
        <v>6.0279999999999996</v>
      </c>
      <c r="BU11" s="8">
        <f>'Insumo 1'!BU8</f>
        <v>5.625</v>
      </c>
      <c r="BV11" s="8">
        <f>'Insumo 1'!BV8</f>
        <v>5.2130000000000001</v>
      </c>
      <c r="BW11" s="8">
        <f>'Insumo 1'!BW8</f>
        <v>4.7889999999999997</v>
      </c>
      <c r="BX11" s="8">
        <f>'Insumo 1'!BX8</f>
        <v>4.3600000000000003</v>
      </c>
      <c r="BY11" s="8">
        <f>'Insumo 1'!BY8</f>
        <v>3.9420000000000002</v>
      </c>
      <c r="BZ11" s="8">
        <f>'Insumo 1'!BZ8</f>
        <v>3.536</v>
      </c>
      <c r="CA11" s="8">
        <f>'Insumo 1'!CA8</f>
        <v>3.1320000000000001</v>
      </c>
      <c r="CB11" s="8">
        <f>'Insumo 1'!CB8</f>
        <v>2.7290000000000001</v>
      </c>
      <c r="CC11" s="8">
        <f>'Insumo 1'!CC8</f>
        <v>2.3370000000000002</v>
      </c>
      <c r="CD11" s="8">
        <f>'Insumo 1'!CD8</f>
        <v>1.9610000000000001</v>
      </c>
      <c r="CE11" s="8">
        <f>'Insumo 1'!CE8</f>
        <v>1.6</v>
      </c>
      <c r="CF11" s="8">
        <f>'Insumo 1'!CF8</f>
        <v>1.288</v>
      </c>
      <c r="CG11" s="8">
        <f>'Insumo 1'!CG8</f>
        <v>1.0429999999999999</v>
      </c>
      <c r="CH11" s="8">
        <f>'Insumo 1'!CH8</f>
        <v>0.85</v>
      </c>
      <c r="CI11" s="8">
        <f>'Insumo 1'!CI8</f>
        <v>0.67300000000000004</v>
      </c>
      <c r="CJ11" s="8">
        <f>'Insumo 1'!CJ8</f>
        <v>0.51600000000000001</v>
      </c>
      <c r="CK11" s="8">
        <f>'Insumo 1'!CK8</f>
        <v>0.38800000000000001</v>
      </c>
      <c r="CL11" s="8">
        <f>'Insumo 1'!CL8</f>
        <v>0.28899999999999998</v>
      </c>
      <c r="CM11" s="8">
        <f>'Insumo 1'!CM8</f>
        <v>0.215</v>
      </c>
      <c r="CN11" s="9">
        <f>SUM('Insumo 1'!CN8:CX8)</f>
        <v>0.56100000000000005</v>
      </c>
    </row>
    <row r="12" spans="1:92">
      <c r="A12">
        <f>A11+1</f>
        <v>1951</v>
      </c>
      <c r="B12" s="8">
        <f>'Insumo 1'!B9</f>
        <v>85.465000000000003</v>
      </c>
      <c r="C12" s="8">
        <f>'Insumo 1'!C9</f>
        <v>78.326999999999998</v>
      </c>
      <c r="D12" s="8">
        <f>'Insumo 1'!D9</f>
        <v>74.432000000000002</v>
      </c>
      <c r="E12" s="8">
        <f>'Insumo 1'!E9</f>
        <v>71.046000000000006</v>
      </c>
      <c r="F12" s="8">
        <f>'Insumo 1'!F9</f>
        <v>68.117000000000004</v>
      </c>
      <c r="G12" s="8">
        <f>'Insumo 1'!G9</f>
        <v>65.585999999999999</v>
      </c>
      <c r="H12" s="8">
        <f>'Insumo 1'!H9</f>
        <v>63.411999999999999</v>
      </c>
      <c r="I12" s="8">
        <f>'Insumo 1'!I9</f>
        <v>61.548000000000002</v>
      </c>
      <c r="J12" s="8">
        <f>'Insumo 1'!J9</f>
        <v>59.887999999999998</v>
      </c>
      <c r="K12" s="8">
        <f>'Insumo 1'!K9</f>
        <v>58.353999999999999</v>
      </c>
      <c r="L12" s="8">
        <f>'Insumo 1'!L9</f>
        <v>56.923000000000002</v>
      </c>
      <c r="M12" s="8">
        <f>'Insumo 1'!M9</f>
        <v>55.654000000000003</v>
      </c>
      <c r="N12" s="8">
        <f>'Insumo 1'!N9</f>
        <v>54.548000000000002</v>
      </c>
      <c r="O12" s="8">
        <f>'Insumo 1'!O9</f>
        <v>53.283000000000001</v>
      </c>
      <c r="P12" s="8">
        <f>'Insumo 1'!P9</f>
        <v>51.713000000000001</v>
      </c>
      <c r="Q12" s="8">
        <f>'Insumo 1'!Q9</f>
        <v>49.947000000000003</v>
      </c>
      <c r="R12" s="8">
        <f>'Insumo 1'!R9</f>
        <v>48.280999999999999</v>
      </c>
      <c r="S12" s="8">
        <f>'Insumo 1'!S9</f>
        <v>46.69</v>
      </c>
      <c r="T12" s="8">
        <f>'Insumo 1'!T9</f>
        <v>45.02</v>
      </c>
      <c r="U12" s="8">
        <f>'Insumo 1'!U9</f>
        <v>43.234999999999999</v>
      </c>
      <c r="V12" s="8">
        <f>'Insumo 1'!V9</f>
        <v>41.41</v>
      </c>
      <c r="W12" s="8">
        <f>'Insumo 1'!W9</f>
        <v>39.618000000000002</v>
      </c>
      <c r="X12" s="8">
        <f>'Insumo 1'!X9</f>
        <v>37.802</v>
      </c>
      <c r="Y12" s="8">
        <f>'Insumo 1'!Y9</f>
        <v>36.295000000000002</v>
      </c>
      <c r="Z12" s="8">
        <f>'Insumo 1'!Z9</f>
        <v>35.253</v>
      </c>
      <c r="AA12" s="8">
        <f>'Insumo 1'!AA9</f>
        <v>34.512</v>
      </c>
      <c r="AB12" s="8">
        <f>'Insumo 1'!AB9</f>
        <v>33.765999999999998</v>
      </c>
      <c r="AC12" s="8">
        <f>'Insumo 1'!AC9</f>
        <v>33.090000000000003</v>
      </c>
      <c r="AD12" s="8">
        <f>'Insumo 1'!AD9</f>
        <v>32.276000000000003</v>
      </c>
      <c r="AE12" s="8">
        <f>'Insumo 1'!AE9</f>
        <v>31.193999999999999</v>
      </c>
      <c r="AF12" s="8">
        <f>'Insumo 1'!AF9</f>
        <v>29.952000000000002</v>
      </c>
      <c r="AG12" s="8">
        <f>'Insumo 1'!AG9</f>
        <v>28.79</v>
      </c>
      <c r="AH12" s="8">
        <f>'Insumo 1'!AH9</f>
        <v>27.664000000000001</v>
      </c>
      <c r="AI12" s="8">
        <f>'Insumo 1'!AI9</f>
        <v>26.593</v>
      </c>
      <c r="AJ12" s="8">
        <f>'Insumo 1'!AJ9</f>
        <v>25.616</v>
      </c>
      <c r="AK12" s="8">
        <f>'Insumo 1'!AK9</f>
        <v>24.709</v>
      </c>
      <c r="AL12" s="8">
        <f>'Insumo 1'!AL9</f>
        <v>23.812000000000001</v>
      </c>
      <c r="AM12" s="8">
        <f>'Insumo 1'!AM9</f>
        <v>22.93</v>
      </c>
      <c r="AN12" s="8">
        <f>'Insumo 1'!AN9</f>
        <v>22.113</v>
      </c>
      <c r="AO12" s="8">
        <f>'Insumo 1'!AO9</f>
        <v>21.376999999999999</v>
      </c>
      <c r="AP12" s="8">
        <f>'Insumo 1'!AP9</f>
        <v>20.702999999999999</v>
      </c>
      <c r="AQ12" s="8">
        <f>'Insumo 1'!AQ9</f>
        <v>20.053999999999998</v>
      </c>
      <c r="AR12" s="8">
        <f>'Insumo 1'!AR9</f>
        <v>19.433</v>
      </c>
      <c r="AS12" s="8">
        <f>'Insumo 1'!AS9</f>
        <v>18.818000000000001</v>
      </c>
      <c r="AT12" s="8">
        <f>'Insumo 1'!AT9</f>
        <v>18.190999999999999</v>
      </c>
      <c r="AU12" s="8">
        <f>'Insumo 1'!AU9</f>
        <v>17.561</v>
      </c>
      <c r="AV12" s="8">
        <f>'Insumo 1'!AV9</f>
        <v>16.957000000000001</v>
      </c>
      <c r="AW12" s="8">
        <f>'Insumo 1'!AW9</f>
        <v>16.372</v>
      </c>
      <c r="AX12" s="8">
        <f>'Insumo 1'!AX9</f>
        <v>15.804</v>
      </c>
      <c r="AY12" s="8">
        <f>'Insumo 1'!AY9</f>
        <v>15.253</v>
      </c>
      <c r="AZ12" s="8">
        <f>'Insumo 1'!AZ9</f>
        <v>14.717000000000001</v>
      </c>
      <c r="BA12" s="8">
        <f>'Insumo 1'!BA9</f>
        <v>14.195</v>
      </c>
      <c r="BB12" s="8">
        <f>'Insumo 1'!BB9</f>
        <v>13.688000000000001</v>
      </c>
      <c r="BC12" s="8">
        <f>'Insumo 1'!BC9</f>
        <v>13.185</v>
      </c>
      <c r="BD12" s="8">
        <f>'Insumo 1'!BD9</f>
        <v>12.683</v>
      </c>
      <c r="BE12" s="8">
        <f>'Insumo 1'!BE9</f>
        <v>12.186</v>
      </c>
      <c r="BF12" s="8">
        <f>'Insumo 1'!BF9</f>
        <v>11.702</v>
      </c>
      <c r="BG12" s="8">
        <f>'Insumo 1'!BG9</f>
        <v>11.223000000000001</v>
      </c>
      <c r="BH12" s="8">
        <f>'Insumo 1'!BH9</f>
        <v>10.773</v>
      </c>
      <c r="BI12" s="8">
        <f>'Insumo 1'!BI9</f>
        <v>10.36</v>
      </c>
      <c r="BJ12" s="8">
        <f>'Insumo 1'!BJ9</f>
        <v>9.9730000000000008</v>
      </c>
      <c r="BK12" s="8">
        <f>'Insumo 1'!BK9</f>
        <v>9.5909999999999993</v>
      </c>
      <c r="BL12" s="8">
        <f>'Insumo 1'!BL9</f>
        <v>9.2159999999999993</v>
      </c>
      <c r="BM12" s="8">
        <f>'Insumo 1'!BM9</f>
        <v>8.8330000000000002</v>
      </c>
      <c r="BN12" s="8">
        <f>'Insumo 1'!BN9</f>
        <v>8.43</v>
      </c>
      <c r="BO12" s="8">
        <f>'Insumo 1'!BO9</f>
        <v>8.0129999999999999</v>
      </c>
      <c r="BP12" s="8">
        <f>'Insumo 1'!BP9</f>
        <v>7.6050000000000004</v>
      </c>
      <c r="BQ12" s="8">
        <f>'Insumo 1'!BQ9</f>
        <v>7.2</v>
      </c>
      <c r="BR12" s="8">
        <f>'Insumo 1'!BR9</f>
        <v>6.7930000000000001</v>
      </c>
      <c r="BS12" s="8">
        <f>'Insumo 1'!BS9</f>
        <v>6.3840000000000003</v>
      </c>
      <c r="BT12" s="8">
        <f>'Insumo 1'!BT9</f>
        <v>5.9740000000000002</v>
      </c>
      <c r="BU12" s="8">
        <f>'Insumo 1'!BU9</f>
        <v>5.5670000000000002</v>
      </c>
      <c r="BV12" s="8">
        <f>'Insumo 1'!BV9</f>
        <v>5.1660000000000004</v>
      </c>
      <c r="BW12" s="8">
        <f>'Insumo 1'!BW9</f>
        <v>4.7610000000000001</v>
      </c>
      <c r="BX12" s="8">
        <f>'Insumo 1'!BX9</f>
        <v>4.3499999999999996</v>
      </c>
      <c r="BY12" s="8">
        <f>'Insumo 1'!BY9</f>
        <v>3.9359999999999999</v>
      </c>
      <c r="BZ12" s="8">
        <f>'Insumo 1'!BZ9</f>
        <v>3.5369999999999999</v>
      </c>
      <c r="CA12" s="8">
        <f>'Insumo 1'!CA9</f>
        <v>3.15</v>
      </c>
      <c r="CB12" s="8">
        <f>'Insumo 1'!CB9</f>
        <v>2.7709999999999999</v>
      </c>
      <c r="CC12" s="8">
        <f>'Insumo 1'!CC9</f>
        <v>2.4009999999999998</v>
      </c>
      <c r="CD12" s="8">
        <f>'Insumo 1'!CD9</f>
        <v>2.0430000000000001</v>
      </c>
      <c r="CE12" s="8">
        <f>'Insumo 1'!CE9</f>
        <v>1.7050000000000001</v>
      </c>
      <c r="CF12" s="8">
        <f>'Insumo 1'!CF9</f>
        <v>1.381</v>
      </c>
      <c r="CG12" s="8">
        <f>'Insumo 1'!CG9</f>
        <v>1.1040000000000001</v>
      </c>
      <c r="CH12" s="8">
        <f>'Insumo 1'!CH9</f>
        <v>0.88800000000000001</v>
      </c>
      <c r="CI12" s="8">
        <f>'Insumo 1'!CI9</f>
        <v>0.72</v>
      </c>
      <c r="CJ12" s="8">
        <f>'Insumo 1'!CJ9</f>
        <v>0.56499999999999995</v>
      </c>
      <c r="CK12" s="8">
        <f>'Insumo 1'!CK9</f>
        <v>0.432</v>
      </c>
      <c r="CL12" s="8">
        <f>'Insumo 1'!CL9</f>
        <v>0.32500000000000001</v>
      </c>
      <c r="CM12" s="8">
        <f>'Insumo 1'!CM9</f>
        <v>0.24299999999999999</v>
      </c>
      <c r="CN12" s="9">
        <f>SUM('Insumo 1'!CN9:CX9)</f>
        <v>0.62200000000000011</v>
      </c>
    </row>
    <row r="13" spans="1:92">
      <c r="A13">
        <f t="shared" ref="A13:A76" si="0">A12+1</f>
        <v>1952</v>
      </c>
      <c r="B13" s="8">
        <f>'Insumo 1'!B10</f>
        <v>90.477000000000004</v>
      </c>
      <c r="C13" s="8">
        <f>'Insumo 1'!C10</f>
        <v>83.811000000000007</v>
      </c>
      <c r="D13" s="8">
        <f>'Insumo 1'!D10</f>
        <v>76.718000000000004</v>
      </c>
      <c r="E13" s="8">
        <f>'Insumo 1'!E10</f>
        <v>72.917000000000002</v>
      </c>
      <c r="F13" s="8">
        <f>'Insumo 1'!F10</f>
        <v>69.638999999999996</v>
      </c>
      <c r="G13" s="8">
        <f>'Insumo 1'!G10</f>
        <v>66.820999999999998</v>
      </c>
      <c r="H13" s="8">
        <f>'Insumo 1'!H10</f>
        <v>64.405000000000001</v>
      </c>
      <c r="I13" s="8">
        <f>'Insumo 1'!I10</f>
        <v>62.35</v>
      </c>
      <c r="J13" s="8">
        <f>'Insumo 1'!J10</f>
        <v>60.615000000000002</v>
      </c>
      <c r="K13" s="8">
        <f>'Insumo 1'!K10</f>
        <v>59.036999999999999</v>
      </c>
      <c r="L13" s="8">
        <f>'Insumo 1'!L10</f>
        <v>57.514000000000003</v>
      </c>
      <c r="M13" s="8">
        <f>'Insumo 1'!M10</f>
        <v>56.045999999999999</v>
      </c>
      <c r="N13" s="8">
        <f>'Insumo 1'!N10</f>
        <v>54.746000000000002</v>
      </c>
      <c r="O13" s="8">
        <f>'Insumo 1'!O10</f>
        <v>53.601999999999997</v>
      </c>
      <c r="P13" s="8">
        <f>'Insumo 1'!P10</f>
        <v>52.317</v>
      </c>
      <c r="Q13" s="8">
        <f>'Insumo 1'!Q10</f>
        <v>50.756</v>
      </c>
      <c r="R13" s="8">
        <f>'Insumo 1'!R10</f>
        <v>49.021999999999998</v>
      </c>
      <c r="S13" s="8">
        <f>'Insumo 1'!S10</f>
        <v>47.38</v>
      </c>
      <c r="T13" s="8">
        <f>'Insumo 1'!T10</f>
        <v>45.808999999999997</v>
      </c>
      <c r="U13" s="8">
        <f>'Insumo 1'!U10</f>
        <v>44.168999999999997</v>
      </c>
      <c r="V13" s="8">
        <f>'Insumo 1'!V10</f>
        <v>42.424999999999997</v>
      </c>
      <c r="W13" s="8">
        <f>'Insumo 1'!W10</f>
        <v>40.646999999999998</v>
      </c>
      <c r="X13" s="8">
        <f>'Insumo 1'!X10</f>
        <v>38.902999999999999</v>
      </c>
      <c r="Y13" s="8">
        <f>'Insumo 1'!Y10</f>
        <v>37.137999999999998</v>
      </c>
      <c r="Z13" s="8">
        <f>'Insumo 1'!Z10</f>
        <v>35.674999999999997</v>
      </c>
      <c r="AA13" s="8">
        <f>'Insumo 1'!AA10</f>
        <v>34.664000000000001</v>
      </c>
      <c r="AB13" s="8">
        <f>'Insumo 1'!AB10</f>
        <v>33.948999999999998</v>
      </c>
      <c r="AC13" s="8">
        <f>'Insumo 1'!AC10</f>
        <v>33.226999999999997</v>
      </c>
      <c r="AD13" s="8">
        <f>'Insumo 1'!AD10</f>
        <v>32.575000000000003</v>
      </c>
      <c r="AE13" s="8">
        <f>'Insumo 1'!AE10</f>
        <v>31.783000000000001</v>
      </c>
      <c r="AF13" s="8">
        <f>'Insumo 1'!AF10</f>
        <v>30.72</v>
      </c>
      <c r="AG13" s="8">
        <f>'Insumo 1'!AG10</f>
        <v>29.495000000000001</v>
      </c>
      <c r="AH13" s="8">
        <f>'Insumo 1'!AH10</f>
        <v>28.347999999999999</v>
      </c>
      <c r="AI13" s="8">
        <f>'Insumo 1'!AI10</f>
        <v>27.236000000000001</v>
      </c>
      <c r="AJ13" s="8">
        <f>'Insumo 1'!AJ10</f>
        <v>26.178999999999998</v>
      </c>
      <c r="AK13" s="8">
        <f>'Insumo 1'!AK10</f>
        <v>25.215</v>
      </c>
      <c r="AL13" s="8">
        <f>'Insumo 1'!AL10</f>
        <v>24.321999999999999</v>
      </c>
      <c r="AM13" s="8">
        <f>'Insumo 1'!AM10</f>
        <v>23.436</v>
      </c>
      <c r="AN13" s="8">
        <f>'Insumo 1'!AN10</f>
        <v>22.564</v>
      </c>
      <c r="AO13" s="8">
        <f>'Insumo 1'!AO10</f>
        <v>21.757999999999999</v>
      </c>
      <c r="AP13" s="8">
        <f>'Insumo 1'!AP10</f>
        <v>21.033000000000001</v>
      </c>
      <c r="AQ13" s="8">
        <f>'Insumo 1'!AQ10</f>
        <v>20.367999999999999</v>
      </c>
      <c r="AR13" s="8">
        <f>'Insumo 1'!AR10</f>
        <v>19.725000000000001</v>
      </c>
      <c r="AS13" s="8">
        <f>'Insumo 1'!AS10</f>
        <v>19.111999999999998</v>
      </c>
      <c r="AT13" s="8">
        <f>'Insumo 1'!AT10</f>
        <v>18.501999999999999</v>
      </c>
      <c r="AU13" s="8">
        <f>'Insumo 1'!AU10</f>
        <v>17.879000000000001</v>
      </c>
      <c r="AV13" s="8">
        <f>'Insumo 1'!AV10</f>
        <v>17.251000000000001</v>
      </c>
      <c r="AW13" s="8">
        <f>'Insumo 1'!AW10</f>
        <v>16.649000000000001</v>
      </c>
      <c r="AX13" s="8">
        <f>'Insumo 1'!AX10</f>
        <v>16.064</v>
      </c>
      <c r="AY13" s="8">
        <f>'Insumo 1'!AY10</f>
        <v>15.494</v>
      </c>
      <c r="AZ13" s="8">
        <f>'Insumo 1'!AZ10</f>
        <v>14.942</v>
      </c>
      <c r="BA13" s="8">
        <f>'Insumo 1'!BA10</f>
        <v>14.404</v>
      </c>
      <c r="BB13" s="8">
        <f>'Insumo 1'!BB10</f>
        <v>13.879</v>
      </c>
      <c r="BC13" s="8">
        <f>'Insumo 1'!BC10</f>
        <v>13.368</v>
      </c>
      <c r="BD13" s="8">
        <f>'Insumo 1'!BD10</f>
        <v>12.86</v>
      </c>
      <c r="BE13" s="8">
        <f>'Insumo 1'!BE10</f>
        <v>12.352</v>
      </c>
      <c r="BF13" s="8">
        <f>'Insumo 1'!BF10</f>
        <v>11.849</v>
      </c>
      <c r="BG13" s="8">
        <f>'Insumo 1'!BG10</f>
        <v>11.358000000000001</v>
      </c>
      <c r="BH13" s="8">
        <f>'Insumo 1'!BH10</f>
        <v>10.872</v>
      </c>
      <c r="BI13" s="8">
        <f>'Insumo 1'!BI10</f>
        <v>10.412000000000001</v>
      </c>
      <c r="BJ13" s="8">
        <f>'Insumo 1'!BJ10</f>
        <v>9.9909999999999997</v>
      </c>
      <c r="BK13" s="8">
        <f>'Insumo 1'!BK10</f>
        <v>9.5950000000000006</v>
      </c>
      <c r="BL13" s="8">
        <f>'Insumo 1'!BL10</f>
        <v>9.2010000000000005</v>
      </c>
      <c r="BM13" s="8">
        <f>'Insumo 1'!BM10</f>
        <v>8.8170000000000002</v>
      </c>
      <c r="BN13" s="8">
        <f>'Insumo 1'!BN10</f>
        <v>8.423</v>
      </c>
      <c r="BO13" s="8">
        <f>'Insumo 1'!BO10</f>
        <v>8.01</v>
      </c>
      <c r="BP13" s="8">
        <f>'Insumo 1'!BP10</f>
        <v>7.585</v>
      </c>
      <c r="BQ13" s="8">
        <f>'Insumo 1'!BQ10</f>
        <v>7.1680000000000001</v>
      </c>
      <c r="BR13" s="8">
        <f>'Insumo 1'!BR10</f>
        <v>6.7560000000000002</v>
      </c>
      <c r="BS13" s="8">
        <f>'Insumo 1'!BS10</f>
        <v>6.343</v>
      </c>
      <c r="BT13" s="8">
        <f>'Insumo 1'!BT10</f>
        <v>5.931</v>
      </c>
      <c r="BU13" s="8">
        <f>'Insumo 1'!BU10</f>
        <v>5.5190000000000001</v>
      </c>
      <c r="BV13" s="8">
        <f>'Insumo 1'!BV10</f>
        <v>5.1120000000000001</v>
      </c>
      <c r="BW13" s="8">
        <f>'Insumo 1'!BW10</f>
        <v>4.7119999999999997</v>
      </c>
      <c r="BX13" s="8">
        <f>'Insumo 1'!BX10</f>
        <v>4.3140000000000001</v>
      </c>
      <c r="BY13" s="8">
        <f>'Insumo 1'!BY10</f>
        <v>3.9129999999999998</v>
      </c>
      <c r="BZ13" s="8">
        <f>'Insumo 1'!BZ10</f>
        <v>3.5169999999999999</v>
      </c>
      <c r="CA13" s="8">
        <f>'Insumo 1'!CA10</f>
        <v>3.1349999999999998</v>
      </c>
      <c r="CB13" s="8">
        <f>'Insumo 1'!CB10</f>
        <v>2.7679999999999998</v>
      </c>
      <c r="CC13" s="8">
        <f>'Insumo 1'!CC10</f>
        <v>2.4129999999999998</v>
      </c>
      <c r="CD13" s="8">
        <f>'Insumo 1'!CD10</f>
        <v>2.0750000000000002</v>
      </c>
      <c r="CE13" s="8">
        <f>'Insumo 1'!CE10</f>
        <v>1.754</v>
      </c>
      <c r="CF13" s="8">
        <f>'Insumo 1'!CF10</f>
        <v>1.4510000000000001</v>
      </c>
      <c r="CG13" s="8">
        <f>'Insumo 1'!CG10</f>
        <v>1.165</v>
      </c>
      <c r="CH13" s="8">
        <f>'Insumo 1'!CH10</f>
        <v>0.92200000000000004</v>
      </c>
      <c r="CI13" s="8">
        <f>'Insumo 1'!CI10</f>
        <v>0.73399999999999999</v>
      </c>
      <c r="CJ13" s="8">
        <f>'Insumo 1'!CJ10</f>
        <v>0.59</v>
      </c>
      <c r="CK13" s="8">
        <f>'Insumo 1'!CK10</f>
        <v>0.45800000000000002</v>
      </c>
      <c r="CL13" s="8">
        <f>'Insumo 1'!CL10</f>
        <v>0.34899999999999998</v>
      </c>
      <c r="CM13" s="8">
        <f>'Insumo 1'!CM10</f>
        <v>0.26400000000000001</v>
      </c>
      <c r="CN13" s="9">
        <f>SUM('Insumo 1'!CN10:CX10)</f>
        <v>0.67499999999999993</v>
      </c>
    </row>
    <row r="14" spans="1:92">
      <c r="A14">
        <f t="shared" si="0"/>
        <v>1953</v>
      </c>
      <c r="B14" s="8">
        <f>'Insumo 1'!B11</f>
        <v>94.891999999999996</v>
      </c>
      <c r="C14" s="8">
        <f>'Insumo 1'!C11</f>
        <v>87.459000000000003</v>
      </c>
      <c r="D14" s="8">
        <f>'Insumo 1'!D11</f>
        <v>81.085999999999999</v>
      </c>
      <c r="E14" s="8">
        <f>'Insumo 1'!E11</f>
        <v>75.251999999999995</v>
      </c>
      <c r="F14" s="8">
        <f>'Insumo 1'!F11</f>
        <v>71.540000000000006</v>
      </c>
      <c r="G14" s="8">
        <f>'Insumo 1'!G11</f>
        <v>68.361999999999995</v>
      </c>
      <c r="H14" s="8">
        <f>'Insumo 1'!H11</f>
        <v>65.652000000000001</v>
      </c>
      <c r="I14" s="8">
        <f>'Insumo 1'!I11</f>
        <v>63.344000000000001</v>
      </c>
      <c r="J14" s="8">
        <f>'Insumo 1'!J11</f>
        <v>61.402999999999999</v>
      </c>
      <c r="K14" s="8">
        <f>'Insumo 1'!K11</f>
        <v>59.795999999999999</v>
      </c>
      <c r="L14" s="8">
        <f>'Insumo 1'!L11</f>
        <v>58.298000000000002</v>
      </c>
      <c r="M14" s="8">
        <f>'Insumo 1'!M11</f>
        <v>56.780999999999999</v>
      </c>
      <c r="N14" s="8">
        <f>'Insumo 1'!N11</f>
        <v>55.273000000000003</v>
      </c>
      <c r="O14" s="8">
        <f>'Insumo 1'!O11</f>
        <v>53.939</v>
      </c>
      <c r="P14" s="8">
        <f>'Insumo 1'!P11</f>
        <v>52.756</v>
      </c>
      <c r="Q14" s="8">
        <f>'Insumo 1'!Q11</f>
        <v>51.447000000000003</v>
      </c>
      <c r="R14" s="8">
        <f>'Insumo 1'!R11</f>
        <v>49.893999999999998</v>
      </c>
      <c r="S14" s="8">
        <f>'Insumo 1'!S11</f>
        <v>48.188000000000002</v>
      </c>
      <c r="T14" s="8">
        <f>'Insumo 1'!T11</f>
        <v>46.566000000000003</v>
      </c>
      <c r="U14" s="8">
        <f>'Insumo 1'!U11</f>
        <v>45.014000000000003</v>
      </c>
      <c r="V14" s="8">
        <f>'Insumo 1'!V11</f>
        <v>43.4</v>
      </c>
      <c r="W14" s="8">
        <f>'Insumo 1'!W11</f>
        <v>41.694000000000003</v>
      </c>
      <c r="X14" s="8">
        <f>'Insumo 1'!X11</f>
        <v>39.96</v>
      </c>
      <c r="Y14" s="8">
        <f>'Insumo 1'!Y11</f>
        <v>38.262</v>
      </c>
      <c r="Z14" s="8">
        <f>'Insumo 1'!Z11</f>
        <v>36.545000000000002</v>
      </c>
      <c r="AA14" s="8">
        <f>'Insumo 1'!AA11</f>
        <v>35.119999999999997</v>
      </c>
      <c r="AB14" s="8">
        <f>'Insumo 1'!AB11</f>
        <v>34.140999999999998</v>
      </c>
      <c r="AC14" s="8">
        <f>'Insumo 1'!AC11</f>
        <v>33.448</v>
      </c>
      <c r="AD14" s="8">
        <f>'Insumo 1'!AD11</f>
        <v>32.749000000000002</v>
      </c>
      <c r="AE14" s="8">
        <f>'Insumo 1'!AE11</f>
        <v>32.119999999999997</v>
      </c>
      <c r="AF14" s="8">
        <f>'Insumo 1'!AF11</f>
        <v>31.347999999999999</v>
      </c>
      <c r="AG14" s="8">
        <f>'Insumo 1'!AG11</f>
        <v>30.302</v>
      </c>
      <c r="AH14" s="8">
        <f>'Insumo 1'!AH11</f>
        <v>29.093</v>
      </c>
      <c r="AI14" s="8">
        <f>'Insumo 1'!AI11</f>
        <v>27.959</v>
      </c>
      <c r="AJ14" s="8">
        <f>'Insumo 1'!AJ11</f>
        <v>26.858000000000001</v>
      </c>
      <c r="AK14" s="8">
        <f>'Insumo 1'!AK11</f>
        <v>25.812000000000001</v>
      </c>
      <c r="AL14" s="8">
        <f>'Insumo 1'!AL11</f>
        <v>24.86</v>
      </c>
      <c r="AM14" s="8">
        <f>'Insumo 1'!AM11</f>
        <v>23.978999999999999</v>
      </c>
      <c r="AN14" s="8">
        <f>'Insumo 1'!AN11</f>
        <v>23.105</v>
      </c>
      <c r="AO14" s="8">
        <f>'Insumo 1'!AO11</f>
        <v>22.242000000000001</v>
      </c>
      <c r="AP14" s="8">
        <f>'Insumo 1'!AP11</f>
        <v>21.443000000000001</v>
      </c>
      <c r="AQ14" s="8">
        <f>'Insumo 1'!AQ11</f>
        <v>20.725999999999999</v>
      </c>
      <c r="AR14" s="8">
        <f>'Insumo 1'!AR11</f>
        <v>20.07</v>
      </c>
      <c r="AS14" s="8">
        <f>'Insumo 1'!AS11</f>
        <v>19.434000000000001</v>
      </c>
      <c r="AT14" s="8">
        <f>'Insumo 1'!AT11</f>
        <v>18.827000000000002</v>
      </c>
      <c r="AU14" s="8">
        <f>'Insumo 1'!AU11</f>
        <v>18.222000000000001</v>
      </c>
      <c r="AV14" s="8">
        <f>'Insumo 1'!AV11</f>
        <v>17.599</v>
      </c>
      <c r="AW14" s="8">
        <f>'Insumo 1'!AW11</f>
        <v>16.972999999999999</v>
      </c>
      <c r="AX14" s="8">
        <f>'Insumo 1'!AX11</f>
        <v>16.370999999999999</v>
      </c>
      <c r="AY14" s="8">
        <f>'Insumo 1'!AY11</f>
        <v>15.784000000000001</v>
      </c>
      <c r="AZ14" s="8">
        <f>'Insumo 1'!AZ11</f>
        <v>15.214</v>
      </c>
      <c r="BA14" s="8">
        <f>'Insumo 1'!BA11</f>
        <v>14.659000000000001</v>
      </c>
      <c r="BB14" s="8">
        <f>'Insumo 1'!BB11</f>
        <v>14.118</v>
      </c>
      <c r="BC14" s="8">
        <f>'Insumo 1'!BC11</f>
        <v>13.589</v>
      </c>
      <c r="BD14" s="8">
        <f>'Insumo 1'!BD11</f>
        <v>13.071999999999999</v>
      </c>
      <c r="BE14" s="8">
        <f>'Insumo 1'!BE11</f>
        <v>12.558999999999999</v>
      </c>
      <c r="BF14" s="8">
        <f>'Insumo 1'!BF11</f>
        <v>12.045</v>
      </c>
      <c r="BG14" s="8">
        <f>'Insumo 1'!BG11</f>
        <v>11.535</v>
      </c>
      <c r="BH14" s="8">
        <f>'Insumo 1'!BH11</f>
        <v>11.035</v>
      </c>
      <c r="BI14" s="8">
        <f>'Insumo 1'!BI11</f>
        <v>10.541</v>
      </c>
      <c r="BJ14" s="8">
        <f>'Insumo 1'!BJ11</f>
        <v>10.073</v>
      </c>
      <c r="BK14" s="8">
        <f>'Insumo 1'!BK11</f>
        <v>9.641</v>
      </c>
      <c r="BL14" s="8">
        <f>'Insumo 1'!BL11</f>
        <v>9.2330000000000005</v>
      </c>
      <c r="BM14" s="8">
        <f>'Insumo 1'!BM11</f>
        <v>8.8290000000000006</v>
      </c>
      <c r="BN14" s="8">
        <f>'Insumo 1'!BN11</f>
        <v>8.4329999999999998</v>
      </c>
      <c r="BO14" s="8">
        <f>'Insumo 1'!BO11</f>
        <v>8.0280000000000005</v>
      </c>
      <c r="BP14" s="8">
        <f>'Insumo 1'!BP11</f>
        <v>7.6050000000000004</v>
      </c>
      <c r="BQ14" s="8">
        <f>'Insumo 1'!BQ11</f>
        <v>7.1710000000000003</v>
      </c>
      <c r="BR14" s="8">
        <f>'Insumo 1'!BR11</f>
        <v>6.7450000000000001</v>
      </c>
      <c r="BS14" s="8">
        <f>'Insumo 1'!BS11</f>
        <v>6.3250000000000002</v>
      </c>
      <c r="BT14" s="8">
        <f>'Insumo 1'!BT11</f>
        <v>5.907</v>
      </c>
      <c r="BU14" s="8">
        <f>'Insumo 1'!BU11</f>
        <v>5.4889999999999999</v>
      </c>
      <c r="BV14" s="8">
        <f>'Insumo 1'!BV11</f>
        <v>5.0739999999999998</v>
      </c>
      <c r="BW14" s="8">
        <f>'Insumo 1'!BW11</f>
        <v>4.6660000000000004</v>
      </c>
      <c r="BX14" s="8">
        <f>'Insumo 1'!BX11</f>
        <v>4.2679999999999998</v>
      </c>
      <c r="BY14" s="8">
        <f>'Insumo 1'!BY11</f>
        <v>3.8740000000000001</v>
      </c>
      <c r="BZ14" s="8">
        <f>'Insumo 1'!BZ11</f>
        <v>3.4860000000000002</v>
      </c>
      <c r="CA14" s="8">
        <f>'Insumo 1'!CA11</f>
        <v>3.1059999999999999</v>
      </c>
      <c r="CB14" s="8">
        <f>'Insumo 1'!CB11</f>
        <v>2.74</v>
      </c>
      <c r="CC14" s="8">
        <f>'Insumo 1'!CC11</f>
        <v>2.391</v>
      </c>
      <c r="CD14" s="8">
        <f>'Insumo 1'!CD11</f>
        <v>2.06</v>
      </c>
      <c r="CE14" s="8">
        <f>'Insumo 1'!CE11</f>
        <v>1.7529999999999999</v>
      </c>
      <c r="CF14" s="8">
        <f>'Insumo 1'!CF11</f>
        <v>1.468</v>
      </c>
      <c r="CG14" s="8">
        <f>'Insumo 1'!CG11</f>
        <v>1.2010000000000001</v>
      </c>
      <c r="CH14" s="8">
        <f>'Insumo 1'!CH11</f>
        <v>0.95099999999999996</v>
      </c>
      <c r="CI14" s="8">
        <f>'Insumo 1'!CI11</f>
        <v>0.74099999999999999</v>
      </c>
      <c r="CJ14" s="8">
        <f>'Insumo 1'!CJ11</f>
        <v>0.58199999999999996</v>
      </c>
      <c r="CK14" s="8">
        <f>'Insumo 1'!CK11</f>
        <v>0.46100000000000002</v>
      </c>
      <c r="CL14" s="8">
        <f>'Insumo 1'!CL11</f>
        <v>0.35199999999999998</v>
      </c>
      <c r="CM14" s="8">
        <f>'Insumo 1'!CM11</f>
        <v>0.26700000000000002</v>
      </c>
      <c r="CN14" s="9">
        <f>SUM('Insumo 1'!CN11:CX11)</f>
        <v>0.69900000000000007</v>
      </c>
    </row>
    <row r="15" spans="1:92">
      <c r="A15">
        <f t="shared" si="0"/>
        <v>1954</v>
      </c>
      <c r="B15" s="8">
        <f>'Insumo 1'!B12</f>
        <v>98.623000000000005</v>
      </c>
      <c r="C15" s="8">
        <f>'Insumo 1'!C12</f>
        <v>90.903999999999996</v>
      </c>
      <c r="D15" s="8">
        <f>'Insumo 1'!D12</f>
        <v>84.245999999999995</v>
      </c>
      <c r="E15" s="8">
        <f>'Insumo 1'!E12</f>
        <v>78.558999999999997</v>
      </c>
      <c r="F15" s="8">
        <f>'Insumo 1'!F12</f>
        <v>73.938999999999993</v>
      </c>
      <c r="G15" s="8">
        <f>'Insumo 1'!G12</f>
        <v>70.308000000000007</v>
      </c>
      <c r="H15" s="8">
        <f>'Insumo 1'!H12</f>
        <v>67.224000000000004</v>
      </c>
      <c r="I15" s="8">
        <f>'Insumo 1'!I12</f>
        <v>64.614999999999995</v>
      </c>
      <c r="J15" s="8">
        <f>'Insumo 1'!J12</f>
        <v>62.411999999999999</v>
      </c>
      <c r="K15" s="8">
        <f>'Insumo 1'!K12</f>
        <v>60.582000000000001</v>
      </c>
      <c r="L15" s="8">
        <f>'Insumo 1'!L12</f>
        <v>59.097000000000001</v>
      </c>
      <c r="M15" s="8">
        <f>'Insumo 1'!M12</f>
        <v>57.676000000000002</v>
      </c>
      <c r="N15" s="8">
        <f>'Insumo 1'!N12</f>
        <v>56.162999999999997</v>
      </c>
      <c r="O15" s="8">
        <f>'Insumo 1'!O12</f>
        <v>54.613</v>
      </c>
      <c r="P15" s="8">
        <f>'Insumo 1'!P12</f>
        <v>53.243000000000002</v>
      </c>
      <c r="Q15" s="8">
        <f>'Insumo 1'!Q12</f>
        <v>52.018000000000001</v>
      </c>
      <c r="R15" s="8">
        <f>'Insumo 1'!R12</f>
        <v>50.682000000000002</v>
      </c>
      <c r="S15" s="8">
        <f>'Insumo 1'!S12</f>
        <v>49.134</v>
      </c>
      <c r="T15" s="8">
        <f>'Insumo 1'!T12</f>
        <v>47.451999999999998</v>
      </c>
      <c r="U15" s="8">
        <f>'Insumo 1'!U12</f>
        <v>45.847999999999999</v>
      </c>
      <c r="V15" s="8">
        <f>'Insumo 1'!V12</f>
        <v>44.31</v>
      </c>
      <c r="W15" s="8">
        <f>'Insumo 1'!W12</f>
        <v>42.719000000000001</v>
      </c>
      <c r="X15" s="8">
        <f>'Insumo 1'!X12</f>
        <v>41.046999999999997</v>
      </c>
      <c r="Y15" s="8">
        <f>'Insumo 1'!Y12</f>
        <v>39.354999999999997</v>
      </c>
      <c r="Z15" s="8">
        <f>'Insumo 1'!Z12</f>
        <v>37.698</v>
      </c>
      <c r="AA15" s="8">
        <f>'Insumo 1'!AA12</f>
        <v>36.024000000000001</v>
      </c>
      <c r="AB15" s="8">
        <f>'Insumo 1'!AB12</f>
        <v>34.639000000000003</v>
      </c>
      <c r="AC15" s="8">
        <f>'Insumo 1'!AC12</f>
        <v>33.686999999999998</v>
      </c>
      <c r="AD15" s="8">
        <f>'Insumo 1'!AD12</f>
        <v>33.015000000000001</v>
      </c>
      <c r="AE15" s="8">
        <f>'Insumo 1'!AE12</f>
        <v>32.338000000000001</v>
      </c>
      <c r="AF15" s="8">
        <f>'Insumo 1'!AF12</f>
        <v>31.731000000000002</v>
      </c>
      <c r="AG15" s="8">
        <f>'Insumo 1'!AG12</f>
        <v>30.977</v>
      </c>
      <c r="AH15" s="8">
        <f>'Insumo 1'!AH12</f>
        <v>29.946000000000002</v>
      </c>
      <c r="AI15" s="8">
        <f>'Insumo 1'!AI12</f>
        <v>28.748999999999999</v>
      </c>
      <c r="AJ15" s="8">
        <f>'Insumo 1'!AJ12</f>
        <v>27.626999999999999</v>
      </c>
      <c r="AK15" s="8">
        <f>'Insumo 1'!AK12</f>
        <v>26.535</v>
      </c>
      <c r="AL15" s="8">
        <f>'Insumo 1'!AL12</f>
        <v>25.498000000000001</v>
      </c>
      <c r="AM15" s="8">
        <f>'Insumo 1'!AM12</f>
        <v>24.556000000000001</v>
      </c>
      <c r="AN15" s="8">
        <f>'Insumo 1'!AN12</f>
        <v>23.684999999999999</v>
      </c>
      <c r="AO15" s="8">
        <f>'Insumo 1'!AO12</f>
        <v>22.818999999999999</v>
      </c>
      <c r="AP15" s="8">
        <f>'Insumo 1'!AP12</f>
        <v>21.963999999999999</v>
      </c>
      <c r="AQ15" s="8">
        <f>'Insumo 1'!AQ12</f>
        <v>21.172999999999998</v>
      </c>
      <c r="AR15" s="8">
        <f>'Insumo 1'!AR12</f>
        <v>20.463000000000001</v>
      </c>
      <c r="AS15" s="8">
        <f>'Insumo 1'!AS12</f>
        <v>19.812000000000001</v>
      </c>
      <c r="AT15" s="8">
        <f>'Insumo 1'!AT12</f>
        <v>19.181999999999999</v>
      </c>
      <c r="AU15" s="8">
        <f>'Insumo 1'!AU12</f>
        <v>18.579999999999998</v>
      </c>
      <c r="AV15" s="8">
        <f>'Insumo 1'!AV12</f>
        <v>17.978000000000002</v>
      </c>
      <c r="AW15" s="8">
        <f>'Insumo 1'!AW12</f>
        <v>17.356999999999999</v>
      </c>
      <c r="AX15" s="8">
        <f>'Insumo 1'!AX12</f>
        <v>16.73</v>
      </c>
      <c r="AY15" s="8">
        <f>'Insumo 1'!AY12</f>
        <v>16.126000000000001</v>
      </c>
      <c r="AZ15" s="8">
        <f>'Insumo 1'!AZ12</f>
        <v>15.538</v>
      </c>
      <c r="BA15" s="8">
        <f>'Insumo 1'!BA12</f>
        <v>14.964</v>
      </c>
      <c r="BB15" s="8">
        <f>'Insumo 1'!BB12</f>
        <v>14.406000000000001</v>
      </c>
      <c r="BC15" s="8">
        <f>'Insumo 1'!BC12</f>
        <v>13.86</v>
      </c>
      <c r="BD15" s="8">
        <f>'Insumo 1'!BD12</f>
        <v>13.326000000000001</v>
      </c>
      <c r="BE15" s="8">
        <f>'Insumo 1'!BE12</f>
        <v>12.803000000000001</v>
      </c>
      <c r="BF15" s="8">
        <f>'Insumo 1'!BF12</f>
        <v>12.284000000000001</v>
      </c>
      <c r="BG15" s="8">
        <f>'Insumo 1'!BG12</f>
        <v>11.762</v>
      </c>
      <c r="BH15" s="8">
        <f>'Insumo 1'!BH12</f>
        <v>11.244</v>
      </c>
      <c r="BI15" s="8">
        <f>'Insumo 1'!BI12</f>
        <v>10.734999999999999</v>
      </c>
      <c r="BJ15" s="8">
        <f>'Insumo 1'!BJ12</f>
        <v>10.231999999999999</v>
      </c>
      <c r="BK15" s="8">
        <f>'Insumo 1'!BK12</f>
        <v>9.7539999999999996</v>
      </c>
      <c r="BL15" s="8">
        <f>'Insumo 1'!BL12</f>
        <v>9.31</v>
      </c>
      <c r="BM15" s="8">
        <f>'Insumo 1'!BM12</f>
        <v>8.89</v>
      </c>
      <c r="BN15" s="8">
        <f>'Insumo 1'!BN12</f>
        <v>8.4740000000000002</v>
      </c>
      <c r="BO15" s="8">
        <f>'Insumo 1'!BO12</f>
        <v>8.0670000000000002</v>
      </c>
      <c r="BP15" s="8">
        <f>'Insumo 1'!BP12</f>
        <v>7.65</v>
      </c>
      <c r="BQ15" s="8">
        <f>'Insumo 1'!BQ12</f>
        <v>7.2160000000000002</v>
      </c>
      <c r="BR15" s="8">
        <f>'Insumo 1'!BR12</f>
        <v>6.7709999999999999</v>
      </c>
      <c r="BS15" s="8">
        <f>'Insumo 1'!BS12</f>
        <v>6.335</v>
      </c>
      <c r="BT15" s="8">
        <f>'Insumo 1'!BT12</f>
        <v>5.907</v>
      </c>
      <c r="BU15" s="8">
        <f>'Insumo 1'!BU12</f>
        <v>5.4809999999999999</v>
      </c>
      <c r="BV15" s="8">
        <f>'Insumo 1'!BV12</f>
        <v>5.0579999999999998</v>
      </c>
      <c r="BW15" s="8">
        <f>'Insumo 1'!BW12</f>
        <v>4.6390000000000002</v>
      </c>
      <c r="BX15" s="8">
        <f>'Insumo 1'!BX12</f>
        <v>4.2300000000000004</v>
      </c>
      <c r="BY15" s="8">
        <f>'Insumo 1'!BY12</f>
        <v>3.8319999999999999</v>
      </c>
      <c r="BZ15" s="8">
        <f>'Insumo 1'!BZ12</f>
        <v>3.444</v>
      </c>
      <c r="CA15" s="8">
        <f>'Insumo 1'!CA12</f>
        <v>3.0649999999999999</v>
      </c>
      <c r="CB15" s="8">
        <f>'Insumo 1'!CB12</f>
        <v>2.6989999999999998</v>
      </c>
      <c r="CC15" s="8">
        <f>'Insumo 1'!CC12</f>
        <v>2.35</v>
      </c>
      <c r="CD15" s="8">
        <f>'Insumo 1'!CD12</f>
        <v>2.0179999999999998</v>
      </c>
      <c r="CE15" s="8">
        <f>'Insumo 1'!CE12</f>
        <v>1.712</v>
      </c>
      <c r="CF15" s="8">
        <f>'Insumo 1'!CF12</f>
        <v>1.4330000000000001</v>
      </c>
      <c r="CG15" s="8">
        <f>'Insumo 1'!CG12</f>
        <v>1.1830000000000001</v>
      </c>
      <c r="CH15" s="8">
        <f>'Insumo 1'!CH12</f>
        <v>0.95299999999999996</v>
      </c>
      <c r="CI15" s="8">
        <f>'Insumo 1'!CI12</f>
        <v>0.73899999999999999</v>
      </c>
      <c r="CJ15" s="8">
        <f>'Insumo 1'!CJ12</f>
        <v>0.56200000000000006</v>
      </c>
      <c r="CK15" s="8">
        <f>'Insumo 1'!CK12</f>
        <v>0.43</v>
      </c>
      <c r="CL15" s="8">
        <f>'Insumo 1'!CL12</f>
        <v>0.33400000000000002</v>
      </c>
      <c r="CM15" s="8">
        <f>'Insumo 1'!CM12</f>
        <v>0.247</v>
      </c>
      <c r="CN15" s="9">
        <f>SUM('Insumo 1'!CN12:CX12)</f>
        <v>0.64700000000000002</v>
      </c>
    </row>
    <row r="16" spans="1:92">
      <c r="A16">
        <f t="shared" si="0"/>
        <v>1955</v>
      </c>
      <c r="B16" s="8">
        <f>'Insumo 1'!B13</f>
        <v>101.631</v>
      </c>
      <c r="C16" s="8">
        <f>'Insumo 1'!C13</f>
        <v>94.111000000000004</v>
      </c>
      <c r="D16" s="8">
        <f>'Insumo 1'!D13</f>
        <v>87.54</v>
      </c>
      <c r="E16" s="8">
        <f>'Insumo 1'!E13</f>
        <v>81.837000000000003</v>
      </c>
      <c r="F16" s="8">
        <f>'Insumo 1'!F13</f>
        <v>76.927999999999997</v>
      </c>
      <c r="G16" s="8">
        <f>'Insumo 1'!G13</f>
        <v>72.733999999999995</v>
      </c>
      <c r="H16" s="8">
        <f>'Insumo 1'!H13</f>
        <v>69.179000000000002</v>
      </c>
      <c r="I16" s="8">
        <f>'Insumo 1'!I13</f>
        <v>66.183999999999997</v>
      </c>
      <c r="J16" s="8">
        <f>'Insumo 1'!J13</f>
        <v>63.674999999999997</v>
      </c>
      <c r="K16" s="8">
        <f>'Insumo 1'!K13</f>
        <v>61.572000000000003</v>
      </c>
      <c r="L16" s="8">
        <f>'Insumo 1'!L13</f>
        <v>59.850999999999999</v>
      </c>
      <c r="M16" s="8">
        <f>'Insumo 1'!M13</f>
        <v>58.488</v>
      </c>
      <c r="N16" s="8">
        <f>'Insumo 1'!N13</f>
        <v>57.142000000000003</v>
      </c>
      <c r="O16" s="8">
        <f>'Insumo 1'!O13</f>
        <v>55.63</v>
      </c>
      <c r="P16" s="8">
        <f>'Insumo 1'!P13</f>
        <v>54.033999999999999</v>
      </c>
      <c r="Q16" s="8">
        <f>'Insumo 1'!Q13</f>
        <v>52.625</v>
      </c>
      <c r="R16" s="8">
        <f>'Insumo 1'!R13</f>
        <v>51.356000000000002</v>
      </c>
      <c r="S16" s="8">
        <f>'Insumo 1'!S13</f>
        <v>49.991999999999997</v>
      </c>
      <c r="T16" s="8">
        <f>'Insumo 1'!T13</f>
        <v>48.445</v>
      </c>
      <c r="U16" s="8">
        <f>'Insumo 1'!U13</f>
        <v>46.786000000000001</v>
      </c>
      <c r="V16" s="8">
        <f>'Insumo 1'!V13</f>
        <v>45.197000000000003</v>
      </c>
      <c r="W16" s="8">
        <f>'Insumo 1'!W13</f>
        <v>43.671999999999997</v>
      </c>
      <c r="X16" s="8">
        <f>'Insumo 1'!X13</f>
        <v>42.101999999999997</v>
      </c>
      <c r="Y16" s="8">
        <f>'Insumo 1'!Y13</f>
        <v>40.460999999999999</v>
      </c>
      <c r="Z16" s="8">
        <f>'Insumo 1'!Z13</f>
        <v>38.808</v>
      </c>
      <c r="AA16" s="8">
        <f>'Insumo 1'!AA13</f>
        <v>37.19</v>
      </c>
      <c r="AB16" s="8">
        <f>'Insumo 1'!AB13</f>
        <v>35.555999999999997</v>
      </c>
      <c r="AC16" s="8">
        <f>'Insumo 1'!AC13</f>
        <v>34.207000000000001</v>
      </c>
      <c r="AD16" s="8">
        <f>'Insumo 1'!AD13</f>
        <v>33.283000000000001</v>
      </c>
      <c r="AE16" s="8">
        <f>'Insumo 1'!AE13</f>
        <v>32.630000000000003</v>
      </c>
      <c r="AF16" s="8">
        <f>'Insumo 1'!AF13</f>
        <v>31.975000000000001</v>
      </c>
      <c r="AG16" s="8">
        <f>'Insumo 1'!AG13</f>
        <v>31.388999999999999</v>
      </c>
      <c r="AH16" s="8">
        <f>'Insumo 1'!AH13</f>
        <v>30.652999999999999</v>
      </c>
      <c r="AI16" s="8">
        <f>'Insumo 1'!AI13</f>
        <v>29.635000000000002</v>
      </c>
      <c r="AJ16" s="8">
        <f>'Insumo 1'!AJ13</f>
        <v>28.448</v>
      </c>
      <c r="AK16" s="8">
        <f>'Insumo 1'!AK13</f>
        <v>27.335000000000001</v>
      </c>
      <c r="AL16" s="8">
        <f>'Insumo 1'!AL13</f>
        <v>26.251000000000001</v>
      </c>
      <c r="AM16" s="8">
        <f>'Insumo 1'!AM13</f>
        <v>25.221</v>
      </c>
      <c r="AN16" s="8">
        <f>'Insumo 1'!AN13</f>
        <v>24.288</v>
      </c>
      <c r="AO16" s="8">
        <f>'Insumo 1'!AO13</f>
        <v>23.425999999999998</v>
      </c>
      <c r="AP16" s="8">
        <f>'Insumo 1'!AP13</f>
        <v>22.568000000000001</v>
      </c>
      <c r="AQ16" s="8">
        <f>'Insumo 1'!AQ13</f>
        <v>21.719000000000001</v>
      </c>
      <c r="AR16" s="8">
        <f>'Insumo 1'!AR13</f>
        <v>20.933</v>
      </c>
      <c r="AS16" s="8">
        <f>'Insumo 1'!AS13</f>
        <v>20.228999999999999</v>
      </c>
      <c r="AT16" s="8">
        <f>'Insumo 1'!AT13</f>
        <v>19.584</v>
      </c>
      <c r="AU16" s="8">
        <f>'Insumo 1'!AU13</f>
        <v>18.957999999999998</v>
      </c>
      <c r="AV16" s="8">
        <f>'Insumo 1'!AV13</f>
        <v>18.361000000000001</v>
      </c>
      <c r="AW16" s="8">
        <f>'Insumo 1'!AW13</f>
        <v>17.760000000000002</v>
      </c>
      <c r="AX16" s="8">
        <f>'Insumo 1'!AX13</f>
        <v>17.138999999999999</v>
      </c>
      <c r="AY16" s="8">
        <f>'Insumo 1'!AY13</f>
        <v>16.510999999999999</v>
      </c>
      <c r="AZ16" s="8">
        <f>'Insumo 1'!AZ13</f>
        <v>15.904999999999999</v>
      </c>
      <c r="BA16" s="8">
        <f>'Insumo 1'!BA13</f>
        <v>15.314</v>
      </c>
      <c r="BB16" s="8">
        <f>'Insumo 1'!BB13</f>
        <v>14.736000000000001</v>
      </c>
      <c r="BC16" s="8">
        <f>'Insumo 1'!BC13</f>
        <v>14.173</v>
      </c>
      <c r="BD16" s="8">
        <f>'Insumo 1'!BD13</f>
        <v>13.622999999999999</v>
      </c>
      <c r="BE16" s="8">
        <f>'Insumo 1'!BE13</f>
        <v>13.081</v>
      </c>
      <c r="BF16" s="8">
        <f>'Insumo 1'!BF13</f>
        <v>12.553000000000001</v>
      </c>
      <c r="BG16" s="8">
        <f>'Insumo 1'!BG13</f>
        <v>12.026</v>
      </c>
      <c r="BH16" s="8">
        <f>'Insumo 1'!BH13</f>
        <v>11.494999999999999</v>
      </c>
      <c r="BI16" s="8">
        <f>'Insumo 1'!BI13</f>
        <v>10.967000000000001</v>
      </c>
      <c r="BJ16" s="8">
        <f>'Insumo 1'!BJ13</f>
        <v>10.449</v>
      </c>
      <c r="BK16" s="8">
        <f>'Insumo 1'!BK13</f>
        <v>9.9359999999999999</v>
      </c>
      <c r="BL16" s="8">
        <f>'Insumo 1'!BL13</f>
        <v>9.4480000000000004</v>
      </c>
      <c r="BM16" s="8">
        <f>'Insumo 1'!BM13</f>
        <v>8.9920000000000009</v>
      </c>
      <c r="BN16" s="8">
        <f>'Insumo 1'!BN13</f>
        <v>8.5589999999999993</v>
      </c>
      <c r="BO16" s="8">
        <f>'Insumo 1'!BO13</f>
        <v>8.1300000000000008</v>
      </c>
      <c r="BP16" s="8">
        <f>'Insumo 1'!BP13</f>
        <v>7.7110000000000003</v>
      </c>
      <c r="BQ16" s="8">
        <f>'Insumo 1'!BQ13</f>
        <v>7.2830000000000004</v>
      </c>
      <c r="BR16" s="8">
        <f>'Insumo 1'!BR13</f>
        <v>6.835</v>
      </c>
      <c r="BS16" s="8">
        <f>'Insumo 1'!BS13</f>
        <v>6.3789999999999996</v>
      </c>
      <c r="BT16" s="8">
        <f>'Insumo 1'!BT13</f>
        <v>5.9320000000000004</v>
      </c>
      <c r="BU16" s="8">
        <f>'Insumo 1'!BU13</f>
        <v>5.4960000000000004</v>
      </c>
      <c r="BV16" s="8">
        <f>'Insumo 1'!BV13</f>
        <v>5.0629999999999997</v>
      </c>
      <c r="BW16" s="8">
        <f>'Insumo 1'!BW13</f>
        <v>4.633</v>
      </c>
      <c r="BX16" s="8">
        <f>'Insumo 1'!BX13</f>
        <v>4.2089999999999996</v>
      </c>
      <c r="BY16" s="8">
        <f>'Insumo 1'!BY13</f>
        <v>3.7970000000000002</v>
      </c>
      <c r="BZ16" s="8">
        <f>'Insumo 1'!BZ13</f>
        <v>3.4</v>
      </c>
      <c r="CA16" s="8">
        <f>'Insumo 1'!CA13</f>
        <v>3.0150000000000001</v>
      </c>
      <c r="CB16" s="8">
        <f>'Insumo 1'!CB13</f>
        <v>2.6459999999999999</v>
      </c>
      <c r="CC16" s="8">
        <f>'Insumo 1'!CC13</f>
        <v>2.2949999999999999</v>
      </c>
      <c r="CD16" s="8">
        <f>'Insumo 1'!CD13</f>
        <v>1.962</v>
      </c>
      <c r="CE16" s="8">
        <f>'Insumo 1'!CE13</f>
        <v>1.647</v>
      </c>
      <c r="CF16" s="8">
        <f>'Insumo 1'!CF13</f>
        <v>1.363</v>
      </c>
      <c r="CG16" s="8">
        <f>'Insumo 1'!CG13</f>
        <v>1.1160000000000001</v>
      </c>
      <c r="CH16" s="8">
        <f>'Insumo 1'!CH13</f>
        <v>0.90100000000000002</v>
      </c>
      <c r="CI16" s="8">
        <f>'Insumo 1'!CI13</f>
        <v>0.70499999999999996</v>
      </c>
      <c r="CJ16" s="8">
        <f>'Insumo 1'!CJ13</f>
        <v>0.52700000000000002</v>
      </c>
      <c r="CK16" s="8">
        <f>'Insumo 1'!CK13</f>
        <v>0.38300000000000001</v>
      </c>
      <c r="CL16" s="8">
        <f>'Insumo 1'!CL13</f>
        <v>0.27900000000000003</v>
      </c>
      <c r="CM16" s="8">
        <f>'Insumo 1'!CM13</f>
        <v>0.20699999999999999</v>
      </c>
      <c r="CN16" s="9">
        <f>SUM('Insumo 1'!CN13:CX13)</f>
        <v>0.47700000000000009</v>
      </c>
    </row>
    <row r="17" spans="1:92">
      <c r="A17">
        <f t="shared" si="0"/>
        <v>1956</v>
      </c>
      <c r="B17" s="8">
        <f>'Insumo 1'!B14</f>
        <v>103.15300000000001</v>
      </c>
      <c r="C17" s="8">
        <f>'Insumo 1'!C14</f>
        <v>98.936000000000007</v>
      </c>
      <c r="D17" s="8">
        <f>'Insumo 1'!D14</f>
        <v>92.126999999999995</v>
      </c>
      <c r="E17" s="8">
        <f>'Insumo 1'!E14</f>
        <v>86.085999999999999</v>
      </c>
      <c r="F17" s="8">
        <f>'Insumo 1'!F14</f>
        <v>80.760000000000005</v>
      </c>
      <c r="G17" s="8">
        <f>'Insumo 1'!G14</f>
        <v>76.093999999999994</v>
      </c>
      <c r="H17" s="8">
        <f>'Insumo 1'!H14</f>
        <v>72.02</v>
      </c>
      <c r="I17" s="8">
        <f>'Insumo 1'!I14</f>
        <v>68.468000000000004</v>
      </c>
      <c r="J17" s="8">
        <f>'Insumo 1'!J14</f>
        <v>65.462000000000003</v>
      </c>
      <c r="K17" s="8">
        <f>'Insumo 1'!K14</f>
        <v>62.978000000000002</v>
      </c>
      <c r="L17" s="8">
        <f>'Insumo 1'!L14</f>
        <v>60.917000000000002</v>
      </c>
      <c r="M17" s="8">
        <f>'Insumo 1'!M14</f>
        <v>59.177999999999997</v>
      </c>
      <c r="N17" s="8">
        <f>'Insumo 1'!N14</f>
        <v>57.753</v>
      </c>
      <c r="O17" s="8">
        <f>'Insumo 1'!O14</f>
        <v>56.359000000000002</v>
      </c>
      <c r="P17" s="8">
        <f>'Insumo 1'!P14</f>
        <v>54.832000000000001</v>
      </c>
      <c r="Q17" s="8">
        <f>'Insumo 1'!Q14</f>
        <v>53.241999999999997</v>
      </c>
      <c r="R17" s="8">
        <f>'Insumo 1'!R14</f>
        <v>51.826000000000001</v>
      </c>
      <c r="S17" s="8">
        <f>'Insumo 1'!S14</f>
        <v>50.542999999999999</v>
      </c>
      <c r="T17" s="8">
        <f>'Insumo 1'!T14</f>
        <v>49.180999999999997</v>
      </c>
      <c r="U17" s="8">
        <f>'Insumo 1'!U14</f>
        <v>47.66</v>
      </c>
      <c r="V17" s="8">
        <f>'Insumo 1'!V14</f>
        <v>46.04</v>
      </c>
      <c r="W17" s="8">
        <f>'Insumo 1'!W14</f>
        <v>44.491</v>
      </c>
      <c r="X17" s="8">
        <f>'Insumo 1'!X14</f>
        <v>43.006999999999998</v>
      </c>
      <c r="Y17" s="8">
        <f>'Insumo 1'!Y14</f>
        <v>41.475999999999999</v>
      </c>
      <c r="Z17" s="8">
        <f>'Insumo 1'!Z14</f>
        <v>39.866</v>
      </c>
      <c r="AA17" s="8">
        <f>'Insumo 1'!AA14</f>
        <v>38.238</v>
      </c>
      <c r="AB17" s="8">
        <f>'Insumo 1'!AB14</f>
        <v>36.648000000000003</v>
      </c>
      <c r="AC17" s="8">
        <f>'Insumo 1'!AC14</f>
        <v>35.043999999999997</v>
      </c>
      <c r="AD17" s="8">
        <f>'Insumo 1'!AD14</f>
        <v>33.716000000000001</v>
      </c>
      <c r="AE17" s="8">
        <f>'Insumo 1'!AE14</f>
        <v>32.802999999999997</v>
      </c>
      <c r="AF17" s="8">
        <f>'Insumo 1'!AF14</f>
        <v>32.155999999999999</v>
      </c>
      <c r="AG17" s="8">
        <f>'Insumo 1'!AG14</f>
        <v>31.506</v>
      </c>
      <c r="AH17" s="8">
        <f>'Insumo 1'!AH14</f>
        <v>30.922000000000001</v>
      </c>
      <c r="AI17" s="8">
        <f>'Insumo 1'!AI14</f>
        <v>30.192</v>
      </c>
      <c r="AJ17" s="8">
        <f>'Insumo 1'!AJ14</f>
        <v>29.186</v>
      </c>
      <c r="AK17" s="8">
        <f>'Insumo 1'!AK14</f>
        <v>28.013999999999999</v>
      </c>
      <c r="AL17" s="8">
        <f>'Insumo 1'!AL14</f>
        <v>26.914999999999999</v>
      </c>
      <c r="AM17" s="8">
        <f>'Insumo 1'!AM14</f>
        <v>25.843</v>
      </c>
      <c r="AN17" s="8">
        <f>'Insumo 1'!AN14</f>
        <v>24.826000000000001</v>
      </c>
      <c r="AO17" s="8">
        <f>'Insumo 1'!AO14</f>
        <v>23.902999999999999</v>
      </c>
      <c r="AP17" s="8">
        <f>'Insumo 1'!AP14</f>
        <v>23.050999999999998</v>
      </c>
      <c r="AQ17" s="8">
        <f>'Insumo 1'!AQ14</f>
        <v>22.202000000000002</v>
      </c>
      <c r="AR17" s="8">
        <f>'Insumo 1'!AR14</f>
        <v>21.361000000000001</v>
      </c>
      <c r="AS17" s="8">
        <f>'Insumo 1'!AS14</f>
        <v>20.582999999999998</v>
      </c>
      <c r="AT17" s="8">
        <f>'Insumo 1'!AT14</f>
        <v>19.884</v>
      </c>
      <c r="AU17" s="8">
        <f>'Insumo 1'!AU14</f>
        <v>19.242000000000001</v>
      </c>
      <c r="AV17" s="8">
        <f>'Insumo 1'!AV14</f>
        <v>18.62</v>
      </c>
      <c r="AW17" s="8">
        <f>'Insumo 1'!AW14</f>
        <v>18.023</v>
      </c>
      <c r="AX17" s="8">
        <f>'Insumo 1'!AX14</f>
        <v>17.425000000000001</v>
      </c>
      <c r="AY17" s="8">
        <f>'Insumo 1'!AY14</f>
        <v>16.806999999999999</v>
      </c>
      <c r="AZ17" s="8">
        <f>'Insumo 1'!AZ14</f>
        <v>16.181000000000001</v>
      </c>
      <c r="BA17" s="8">
        <f>'Insumo 1'!BA14</f>
        <v>15.576000000000001</v>
      </c>
      <c r="BB17" s="8">
        <f>'Insumo 1'!BB14</f>
        <v>14.986000000000001</v>
      </c>
      <c r="BC17" s="8">
        <f>'Insumo 1'!BC14</f>
        <v>14.407999999999999</v>
      </c>
      <c r="BD17" s="8">
        <f>'Insumo 1'!BD14</f>
        <v>13.843</v>
      </c>
      <c r="BE17" s="8">
        <f>'Insumo 1'!BE14</f>
        <v>13.288</v>
      </c>
      <c r="BF17" s="8">
        <f>'Insumo 1'!BF14</f>
        <v>12.743</v>
      </c>
      <c r="BG17" s="8">
        <f>'Insumo 1'!BG14</f>
        <v>12.21</v>
      </c>
      <c r="BH17" s="8">
        <f>'Insumo 1'!BH14</f>
        <v>11.677</v>
      </c>
      <c r="BI17" s="8">
        <f>'Insumo 1'!BI14</f>
        <v>11.141999999999999</v>
      </c>
      <c r="BJ17" s="8">
        <f>'Insumo 1'!BJ14</f>
        <v>10.609</v>
      </c>
      <c r="BK17" s="8">
        <f>'Insumo 1'!BK14</f>
        <v>10.086</v>
      </c>
      <c r="BL17" s="8">
        <f>'Insumo 1'!BL14</f>
        <v>9.5679999999999996</v>
      </c>
      <c r="BM17" s="8">
        <f>'Insumo 1'!BM14</f>
        <v>9.0730000000000004</v>
      </c>
      <c r="BN17" s="8">
        <f>'Insumo 1'!BN14</f>
        <v>8.61</v>
      </c>
      <c r="BO17" s="8">
        <f>'Insumo 1'!BO14</f>
        <v>8.17</v>
      </c>
      <c r="BP17" s="8">
        <f>'Insumo 1'!BP14</f>
        <v>7.7350000000000003</v>
      </c>
      <c r="BQ17" s="8">
        <f>'Insumo 1'!BQ14</f>
        <v>7.31</v>
      </c>
      <c r="BR17" s="8">
        <f>'Insumo 1'!BR14</f>
        <v>6.8780000000000001</v>
      </c>
      <c r="BS17" s="8">
        <f>'Insumo 1'!BS14</f>
        <v>6.43</v>
      </c>
      <c r="BT17" s="8">
        <f>'Insumo 1'!BT14</f>
        <v>5.9729999999999999</v>
      </c>
      <c r="BU17" s="8">
        <f>'Insumo 1'!BU14</f>
        <v>5.5289999999999999</v>
      </c>
      <c r="BV17" s="8">
        <f>'Insumo 1'!BV14</f>
        <v>5.0960000000000001</v>
      </c>
      <c r="BW17" s="8">
        <f>'Insumo 1'!BW14</f>
        <v>4.6689999999999996</v>
      </c>
      <c r="BX17" s="8">
        <f>'Insumo 1'!BX14</f>
        <v>4.25</v>
      </c>
      <c r="BY17" s="8">
        <f>'Insumo 1'!BY14</f>
        <v>3.84</v>
      </c>
      <c r="BZ17" s="8">
        <f>'Insumo 1'!BZ14</f>
        <v>3.444</v>
      </c>
      <c r="CA17" s="8">
        <f>'Insumo 1'!CA14</f>
        <v>3.0609999999999999</v>
      </c>
      <c r="CB17" s="8">
        <f>'Insumo 1'!CB14</f>
        <v>2.6960000000000002</v>
      </c>
      <c r="CC17" s="8">
        <f>'Insumo 1'!CC14</f>
        <v>2.3519999999999999</v>
      </c>
      <c r="CD17" s="8">
        <f>'Insumo 1'!CD14</f>
        <v>2.028</v>
      </c>
      <c r="CE17" s="8">
        <f>'Insumo 1'!CE14</f>
        <v>1.7230000000000001</v>
      </c>
      <c r="CF17" s="8">
        <f>'Insumo 1'!CF14</f>
        <v>1.4350000000000001</v>
      </c>
      <c r="CG17" s="8">
        <f>'Insumo 1'!CG14</f>
        <v>1.179</v>
      </c>
      <c r="CH17" s="8">
        <f>'Insumo 1'!CH14</f>
        <v>0.95899999999999996</v>
      </c>
      <c r="CI17" s="8">
        <f>'Insumo 1'!CI14</f>
        <v>0.77</v>
      </c>
      <c r="CJ17" s="8">
        <f>'Insumo 1'!CJ14</f>
        <v>0.59599999999999997</v>
      </c>
      <c r="CK17" s="8">
        <f>'Insumo 1'!CK14</f>
        <v>0.443</v>
      </c>
      <c r="CL17" s="8">
        <f>'Insumo 1'!CL14</f>
        <v>0.32300000000000001</v>
      </c>
      <c r="CM17" s="8">
        <f>'Insumo 1'!CM14</f>
        <v>0.23599999999999999</v>
      </c>
      <c r="CN17" s="9">
        <f>SUM('Insumo 1'!CN14:CX14)</f>
        <v>0.55900000000000005</v>
      </c>
    </row>
    <row r="18" spans="1:92">
      <c r="A18">
        <f t="shared" si="0"/>
        <v>1957</v>
      </c>
      <c r="B18" s="8">
        <f>'Insumo 1'!B15</f>
        <v>104.476</v>
      </c>
      <c r="C18" s="8">
        <f>'Insumo 1'!C15</f>
        <v>98.54</v>
      </c>
      <c r="D18" s="8">
        <f>'Insumo 1'!D15</f>
        <v>96.542000000000002</v>
      </c>
      <c r="E18" s="8">
        <f>'Insumo 1'!E15</f>
        <v>90.42</v>
      </c>
      <c r="F18" s="8">
        <f>'Insumo 1'!F15</f>
        <v>84.891000000000005</v>
      </c>
      <c r="G18" s="8">
        <f>'Insumo 1'!G15</f>
        <v>79.923000000000002</v>
      </c>
      <c r="H18" s="8">
        <f>'Insumo 1'!H15</f>
        <v>75.486999999999995</v>
      </c>
      <c r="I18" s="8">
        <f>'Insumo 1'!I15</f>
        <v>71.519000000000005</v>
      </c>
      <c r="J18" s="8">
        <f>'Insumo 1'!J15</f>
        <v>67.960999999999999</v>
      </c>
      <c r="K18" s="8">
        <f>'Insumo 1'!K15</f>
        <v>64.933000000000007</v>
      </c>
      <c r="L18" s="8">
        <f>'Insumo 1'!L15</f>
        <v>62.469000000000001</v>
      </c>
      <c r="M18" s="8">
        <f>'Insumo 1'!M15</f>
        <v>60.444000000000003</v>
      </c>
      <c r="N18" s="8">
        <f>'Insumo 1'!N15</f>
        <v>58.680999999999997</v>
      </c>
      <c r="O18" s="8">
        <f>'Insumo 1'!O15</f>
        <v>57.192</v>
      </c>
      <c r="P18" s="8">
        <f>'Insumo 1'!P15</f>
        <v>55.744</v>
      </c>
      <c r="Q18" s="8">
        <f>'Insumo 1'!Q15</f>
        <v>54.197000000000003</v>
      </c>
      <c r="R18" s="8">
        <f>'Insumo 1'!R15</f>
        <v>52.609000000000002</v>
      </c>
      <c r="S18" s="8">
        <f>'Insumo 1'!S15</f>
        <v>51.182000000000002</v>
      </c>
      <c r="T18" s="8">
        <f>'Insumo 1'!T15</f>
        <v>49.881999999999998</v>
      </c>
      <c r="U18" s="8">
        <f>'Insumo 1'!U15</f>
        <v>48.517000000000003</v>
      </c>
      <c r="V18" s="8">
        <f>'Insumo 1'!V15</f>
        <v>47.015999999999998</v>
      </c>
      <c r="W18" s="8">
        <f>'Insumo 1'!W15</f>
        <v>45.433</v>
      </c>
      <c r="X18" s="8">
        <f>'Insumo 1'!X15</f>
        <v>43.917999999999999</v>
      </c>
      <c r="Y18" s="8">
        <f>'Insumo 1'!Y15</f>
        <v>42.472000000000001</v>
      </c>
      <c r="Z18" s="8">
        <f>'Insumo 1'!Z15</f>
        <v>40.973999999999997</v>
      </c>
      <c r="AA18" s="8">
        <f>'Insumo 1'!AA15</f>
        <v>39.390999999999998</v>
      </c>
      <c r="AB18" s="8">
        <f>'Insumo 1'!AB15</f>
        <v>37.783000000000001</v>
      </c>
      <c r="AC18" s="8">
        <f>'Insumo 1'!AC15</f>
        <v>36.215000000000003</v>
      </c>
      <c r="AD18" s="8">
        <f>'Insumo 1'!AD15</f>
        <v>34.634</v>
      </c>
      <c r="AE18" s="8">
        <f>'Insumo 1'!AE15</f>
        <v>33.325000000000003</v>
      </c>
      <c r="AF18" s="8">
        <f>'Insumo 1'!AF15</f>
        <v>32.420999999999999</v>
      </c>
      <c r="AG18" s="8">
        <f>'Insumo 1'!AG15</f>
        <v>31.777000000000001</v>
      </c>
      <c r="AH18" s="8">
        <f>'Insumo 1'!AH15</f>
        <v>31.129000000000001</v>
      </c>
      <c r="AI18" s="8">
        <f>'Insumo 1'!AI15</f>
        <v>30.547999999999998</v>
      </c>
      <c r="AJ18" s="8">
        <f>'Insumo 1'!AJ15</f>
        <v>29.82</v>
      </c>
      <c r="AK18" s="8">
        <f>'Insumo 1'!AK15</f>
        <v>28.824000000000002</v>
      </c>
      <c r="AL18" s="8">
        <f>'Insumo 1'!AL15</f>
        <v>27.664000000000001</v>
      </c>
      <c r="AM18" s="8">
        <f>'Insumo 1'!AM15</f>
        <v>26.574999999999999</v>
      </c>
      <c r="AN18" s="8">
        <f>'Insumo 1'!AN15</f>
        <v>25.512</v>
      </c>
      <c r="AO18" s="8">
        <f>'Insumo 1'!AO15</f>
        <v>24.504000000000001</v>
      </c>
      <c r="AP18" s="8">
        <f>'Insumo 1'!AP15</f>
        <v>23.588999999999999</v>
      </c>
      <c r="AQ18" s="8">
        <f>'Insumo 1'!AQ15</f>
        <v>22.742999999999999</v>
      </c>
      <c r="AR18" s="8">
        <f>'Insumo 1'!AR15</f>
        <v>21.9</v>
      </c>
      <c r="AS18" s="8">
        <f>'Insumo 1'!AS15</f>
        <v>21.067</v>
      </c>
      <c r="AT18" s="8">
        <f>'Insumo 1'!AT15</f>
        <v>20.294</v>
      </c>
      <c r="AU18" s="8">
        <f>'Insumo 1'!AU15</f>
        <v>19.597999999999999</v>
      </c>
      <c r="AV18" s="8">
        <f>'Insumo 1'!AV15</f>
        <v>18.959</v>
      </c>
      <c r="AW18" s="8">
        <f>'Insumo 1'!AW15</f>
        <v>18.337</v>
      </c>
      <c r="AX18" s="8">
        <f>'Insumo 1'!AX15</f>
        <v>17.741</v>
      </c>
      <c r="AY18" s="8">
        <f>'Insumo 1'!AY15</f>
        <v>17.143000000000001</v>
      </c>
      <c r="AZ18" s="8">
        <f>'Insumo 1'!AZ15</f>
        <v>16.526</v>
      </c>
      <c r="BA18" s="8">
        <f>'Insumo 1'!BA15</f>
        <v>15.9</v>
      </c>
      <c r="BB18" s="8">
        <f>'Insumo 1'!BB15</f>
        <v>15.295</v>
      </c>
      <c r="BC18" s="8">
        <f>'Insumo 1'!BC15</f>
        <v>14.705</v>
      </c>
      <c r="BD18" s="8">
        <f>'Insumo 1'!BD15</f>
        <v>14.124000000000001</v>
      </c>
      <c r="BE18" s="8">
        <f>'Insumo 1'!BE15</f>
        <v>13.554</v>
      </c>
      <c r="BF18" s="8">
        <f>'Insumo 1'!BF15</f>
        <v>12.994</v>
      </c>
      <c r="BG18" s="8">
        <f>'Insumo 1'!BG15</f>
        <v>12.443</v>
      </c>
      <c r="BH18" s="8">
        <f>'Insumo 1'!BH15</f>
        <v>11.903</v>
      </c>
      <c r="BI18" s="8">
        <f>'Insumo 1'!BI15</f>
        <v>11.364000000000001</v>
      </c>
      <c r="BJ18" s="8">
        <f>'Insumo 1'!BJ15</f>
        <v>10.823</v>
      </c>
      <c r="BK18" s="8">
        <f>'Insumo 1'!BK15</f>
        <v>10.282999999999999</v>
      </c>
      <c r="BL18" s="8">
        <f>'Insumo 1'!BL15</f>
        <v>9.7530000000000001</v>
      </c>
      <c r="BM18" s="8">
        <f>'Insumo 1'!BM15</f>
        <v>9.2279999999999998</v>
      </c>
      <c r="BN18" s="8">
        <f>'Insumo 1'!BN15</f>
        <v>8.7270000000000003</v>
      </c>
      <c r="BO18" s="8">
        <f>'Insumo 1'!BO15</f>
        <v>8.2560000000000002</v>
      </c>
      <c r="BP18" s="8">
        <f>'Insumo 1'!BP15</f>
        <v>7.8070000000000004</v>
      </c>
      <c r="BQ18" s="8">
        <f>'Insumo 1'!BQ15</f>
        <v>7.3639999999999999</v>
      </c>
      <c r="BR18" s="8">
        <f>'Insumo 1'!BR15</f>
        <v>6.9329999999999998</v>
      </c>
      <c r="BS18" s="8">
        <f>'Insumo 1'!BS15</f>
        <v>6.4969999999999999</v>
      </c>
      <c r="BT18" s="8">
        <f>'Insumo 1'!BT15</f>
        <v>6.0460000000000003</v>
      </c>
      <c r="BU18" s="8">
        <f>'Insumo 1'!BU15</f>
        <v>5.5880000000000001</v>
      </c>
      <c r="BV18" s="8">
        <f>'Insumo 1'!BV15</f>
        <v>5.1449999999999996</v>
      </c>
      <c r="BW18" s="8">
        <f>'Insumo 1'!BW15</f>
        <v>4.7130000000000001</v>
      </c>
      <c r="BX18" s="8">
        <f>'Insumo 1'!BX15</f>
        <v>4.2919999999999998</v>
      </c>
      <c r="BY18" s="8">
        <f>'Insumo 1'!BY15</f>
        <v>3.8809999999999998</v>
      </c>
      <c r="BZ18" s="8">
        <f>'Insumo 1'!BZ15</f>
        <v>3.484</v>
      </c>
      <c r="CA18" s="8">
        <f>'Insumo 1'!CA15</f>
        <v>3.101</v>
      </c>
      <c r="CB18" s="8">
        <f>'Insumo 1'!CB15</f>
        <v>2.734</v>
      </c>
      <c r="CC18" s="8">
        <f>'Insumo 1'!CC15</f>
        <v>2.3879999999999999</v>
      </c>
      <c r="CD18" s="8">
        <f>'Insumo 1'!CD15</f>
        <v>2.0659999999999998</v>
      </c>
      <c r="CE18" s="8">
        <f>'Insumo 1'!CE15</f>
        <v>1.768</v>
      </c>
      <c r="CF18" s="8">
        <f>'Insumo 1'!CF15</f>
        <v>1.4890000000000001</v>
      </c>
      <c r="CG18" s="8">
        <f>'Insumo 1'!CG15</f>
        <v>1.2290000000000001</v>
      </c>
      <c r="CH18" s="8">
        <f>'Insumo 1'!CH15</f>
        <v>0.999</v>
      </c>
      <c r="CI18" s="8">
        <f>'Insumo 1'!CI15</f>
        <v>0.80500000000000005</v>
      </c>
      <c r="CJ18" s="8">
        <f>'Insumo 1'!CJ15</f>
        <v>0.64100000000000001</v>
      </c>
      <c r="CK18" s="8">
        <f>'Insumo 1'!CK15</f>
        <v>0.48899999999999999</v>
      </c>
      <c r="CL18" s="8">
        <f>'Insumo 1'!CL15</f>
        <v>0.36099999999999999</v>
      </c>
      <c r="CM18" s="8">
        <f>'Insumo 1'!CM15</f>
        <v>0.26500000000000001</v>
      </c>
      <c r="CN18" s="9">
        <f>SUM('Insumo 1'!CN15:CX15)</f>
        <v>0.62800000000000011</v>
      </c>
    </row>
    <row r="19" spans="1:92">
      <c r="A19">
        <f t="shared" si="0"/>
        <v>1958</v>
      </c>
      <c r="B19" s="8">
        <f>'Insumo 1'!B16</f>
        <v>105.86499999999999</v>
      </c>
      <c r="C19" s="8">
        <f>'Insumo 1'!C16</f>
        <v>100.88500000000001</v>
      </c>
      <c r="D19" s="8">
        <f>'Insumo 1'!D16</f>
        <v>96.087000000000003</v>
      </c>
      <c r="E19" s="8">
        <f>'Insumo 1'!E16</f>
        <v>94.32</v>
      </c>
      <c r="F19" s="8">
        <f>'Insumo 1'!F16</f>
        <v>88.873999999999995</v>
      </c>
      <c r="G19" s="8">
        <f>'Insumo 1'!G16</f>
        <v>83.846000000000004</v>
      </c>
      <c r="H19" s="8">
        <f>'Insumo 1'!H16</f>
        <v>79.227999999999994</v>
      </c>
      <c r="I19" s="8">
        <f>'Insumo 1'!I16</f>
        <v>75.013000000000005</v>
      </c>
      <c r="J19" s="8">
        <f>'Insumo 1'!J16</f>
        <v>71.144999999999996</v>
      </c>
      <c r="K19" s="8">
        <f>'Insumo 1'!K16</f>
        <v>67.572999999999993</v>
      </c>
      <c r="L19" s="8">
        <f>'Insumo 1'!L16</f>
        <v>64.52</v>
      </c>
      <c r="M19" s="8">
        <f>'Insumo 1'!M16</f>
        <v>62.07</v>
      </c>
      <c r="N19" s="8">
        <f>'Insumo 1'!N16</f>
        <v>60.078000000000003</v>
      </c>
      <c r="O19" s="8">
        <f>'Insumo 1'!O16</f>
        <v>58.29</v>
      </c>
      <c r="P19" s="8">
        <f>'Insumo 1'!P16</f>
        <v>56.731999999999999</v>
      </c>
      <c r="Q19" s="8">
        <f>'Insumo 1'!Q16</f>
        <v>55.228000000000002</v>
      </c>
      <c r="R19" s="8">
        <f>'Insumo 1'!R16</f>
        <v>53.658999999999999</v>
      </c>
      <c r="S19" s="8">
        <f>'Insumo 1'!S16</f>
        <v>52.069000000000003</v>
      </c>
      <c r="T19" s="8">
        <f>'Insumo 1'!T16</f>
        <v>50.63</v>
      </c>
      <c r="U19" s="8">
        <f>'Insumo 1'!U16</f>
        <v>49.308999999999997</v>
      </c>
      <c r="V19" s="8">
        <f>'Insumo 1'!V16</f>
        <v>47.94</v>
      </c>
      <c r="W19" s="8">
        <f>'Insumo 1'!W16</f>
        <v>46.454999999999998</v>
      </c>
      <c r="X19" s="8">
        <f>'Insumo 1'!X16</f>
        <v>44.905000000000001</v>
      </c>
      <c r="Y19" s="8">
        <f>'Insumo 1'!Y16</f>
        <v>43.423999999999999</v>
      </c>
      <c r="Z19" s="8">
        <f>'Insumo 1'!Z16</f>
        <v>42.011000000000003</v>
      </c>
      <c r="AA19" s="8">
        <f>'Insumo 1'!AA16</f>
        <v>40.545000000000002</v>
      </c>
      <c r="AB19" s="8">
        <f>'Insumo 1'!AB16</f>
        <v>38.984000000000002</v>
      </c>
      <c r="AC19" s="8">
        <f>'Insumo 1'!AC16</f>
        <v>37.395000000000003</v>
      </c>
      <c r="AD19" s="8">
        <f>'Insumo 1'!AD16</f>
        <v>35.847000000000001</v>
      </c>
      <c r="AE19" s="8">
        <f>'Insumo 1'!AE16</f>
        <v>34.287999999999997</v>
      </c>
      <c r="AF19" s="8">
        <f>'Insumo 1'!AF16</f>
        <v>32.993000000000002</v>
      </c>
      <c r="AG19" s="8">
        <f>'Insumo 1'!AG16</f>
        <v>32.095999999999997</v>
      </c>
      <c r="AH19" s="8">
        <f>'Insumo 1'!AH16</f>
        <v>31.454999999999998</v>
      </c>
      <c r="AI19" s="8">
        <f>'Insumo 1'!AI16</f>
        <v>30.809000000000001</v>
      </c>
      <c r="AJ19" s="8">
        <f>'Insumo 1'!AJ16</f>
        <v>30.225999999999999</v>
      </c>
      <c r="AK19" s="8">
        <f>'Insumo 1'!AK16</f>
        <v>29.501999999999999</v>
      </c>
      <c r="AL19" s="8">
        <f>'Insumo 1'!AL16</f>
        <v>28.513000000000002</v>
      </c>
      <c r="AM19" s="8">
        <f>'Insumo 1'!AM16</f>
        <v>27.363</v>
      </c>
      <c r="AN19" s="8">
        <f>'Insumo 1'!AN16</f>
        <v>26.282</v>
      </c>
      <c r="AO19" s="8">
        <f>'Insumo 1'!AO16</f>
        <v>25.225999999999999</v>
      </c>
      <c r="AP19" s="8">
        <f>'Insumo 1'!AP16</f>
        <v>24.225000000000001</v>
      </c>
      <c r="AQ19" s="8">
        <f>'Insumo 1'!AQ16</f>
        <v>23.315999999999999</v>
      </c>
      <c r="AR19" s="8">
        <f>'Insumo 1'!AR16</f>
        <v>22.477</v>
      </c>
      <c r="AS19" s="8">
        <f>'Insumo 1'!AS16</f>
        <v>21.638999999999999</v>
      </c>
      <c r="AT19" s="8">
        <f>'Insumo 1'!AT16</f>
        <v>20.81</v>
      </c>
      <c r="AU19" s="8">
        <f>'Insumo 1'!AU16</f>
        <v>20.041</v>
      </c>
      <c r="AV19" s="8">
        <f>'Insumo 1'!AV16</f>
        <v>19.347999999999999</v>
      </c>
      <c r="AW19" s="8">
        <f>'Insumo 1'!AW16</f>
        <v>18.707999999999998</v>
      </c>
      <c r="AX19" s="8">
        <f>'Insumo 1'!AX16</f>
        <v>18.087</v>
      </c>
      <c r="AY19" s="8">
        <f>'Insumo 1'!AY16</f>
        <v>17.489999999999998</v>
      </c>
      <c r="AZ19" s="8">
        <f>'Insumo 1'!AZ16</f>
        <v>16.891999999999999</v>
      </c>
      <c r="BA19" s="8">
        <f>'Insumo 1'!BA16</f>
        <v>16.274000000000001</v>
      </c>
      <c r="BB19" s="8">
        <f>'Insumo 1'!BB16</f>
        <v>15.647</v>
      </c>
      <c r="BC19" s="8">
        <f>'Insumo 1'!BC16</f>
        <v>15.041</v>
      </c>
      <c r="BD19" s="8">
        <f>'Insumo 1'!BD16</f>
        <v>14.449</v>
      </c>
      <c r="BE19" s="8">
        <f>'Insumo 1'!BE16</f>
        <v>13.865</v>
      </c>
      <c r="BF19" s="8">
        <f>'Insumo 1'!BF16</f>
        <v>13.29</v>
      </c>
      <c r="BG19" s="8">
        <f>'Insumo 1'!BG16</f>
        <v>12.723000000000001</v>
      </c>
      <c r="BH19" s="8">
        <f>'Insumo 1'!BH16</f>
        <v>12.164999999999999</v>
      </c>
      <c r="BI19" s="8">
        <f>'Insumo 1'!BI16</f>
        <v>11.618</v>
      </c>
      <c r="BJ19" s="8">
        <f>'Insumo 1'!BJ16</f>
        <v>11.071</v>
      </c>
      <c r="BK19" s="8">
        <f>'Insumo 1'!BK16</f>
        <v>10.522</v>
      </c>
      <c r="BL19" s="8">
        <f>'Insumo 1'!BL16</f>
        <v>9.9749999999999996</v>
      </c>
      <c r="BM19" s="8">
        <f>'Insumo 1'!BM16</f>
        <v>9.4359999999999999</v>
      </c>
      <c r="BN19" s="8">
        <f>'Insumo 1'!BN16</f>
        <v>8.9060000000000006</v>
      </c>
      <c r="BO19" s="8">
        <f>'Insumo 1'!BO16</f>
        <v>8.3960000000000008</v>
      </c>
      <c r="BP19" s="8">
        <f>'Insumo 1'!BP16</f>
        <v>7.9160000000000004</v>
      </c>
      <c r="BQ19" s="8">
        <f>'Insumo 1'!BQ16</f>
        <v>7.4580000000000002</v>
      </c>
      <c r="BR19" s="8">
        <f>'Insumo 1'!BR16</f>
        <v>7.008</v>
      </c>
      <c r="BS19" s="8">
        <f>'Insumo 1'!BS16</f>
        <v>6.569</v>
      </c>
      <c r="BT19" s="8">
        <f>'Insumo 1'!BT16</f>
        <v>6.1260000000000003</v>
      </c>
      <c r="BU19" s="8">
        <f>'Insumo 1'!BU16</f>
        <v>5.6719999999999997</v>
      </c>
      <c r="BV19" s="8">
        <f>'Insumo 1'!BV16</f>
        <v>5.2119999999999997</v>
      </c>
      <c r="BW19" s="8">
        <f>'Insumo 1'!BW16</f>
        <v>4.7690000000000001</v>
      </c>
      <c r="BX19" s="8">
        <f>'Insumo 1'!BX16</f>
        <v>4.3390000000000004</v>
      </c>
      <c r="BY19" s="8">
        <f>'Insumo 1'!BY16</f>
        <v>3.9220000000000002</v>
      </c>
      <c r="BZ19" s="8">
        <f>'Insumo 1'!BZ16</f>
        <v>3.5190000000000001</v>
      </c>
      <c r="CA19" s="8">
        <f>'Insumo 1'!CA16</f>
        <v>3.1339999999999999</v>
      </c>
      <c r="CB19" s="8">
        <f>'Insumo 1'!CB16</f>
        <v>2.7650000000000001</v>
      </c>
      <c r="CC19" s="8">
        <f>'Insumo 1'!CC16</f>
        <v>2.411</v>
      </c>
      <c r="CD19" s="8">
        <f>'Insumo 1'!CD16</f>
        <v>2.0819999999999999</v>
      </c>
      <c r="CE19" s="8">
        <f>'Insumo 1'!CE16</f>
        <v>1.784</v>
      </c>
      <c r="CF19" s="8">
        <f>'Insumo 1'!CF16</f>
        <v>1.512</v>
      </c>
      <c r="CG19" s="8">
        <f>'Insumo 1'!CG16</f>
        <v>1.2589999999999999</v>
      </c>
      <c r="CH19" s="8">
        <f>'Insumo 1'!CH16</f>
        <v>1.0249999999999999</v>
      </c>
      <c r="CI19" s="8">
        <f>'Insumo 1'!CI16</f>
        <v>0.82199999999999995</v>
      </c>
      <c r="CJ19" s="8">
        <f>'Insumo 1'!CJ16</f>
        <v>0.65200000000000002</v>
      </c>
      <c r="CK19" s="8">
        <f>'Insumo 1'!CK16</f>
        <v>0.51300000000000001</v>
      </c>
      <c r="CL19" s="8">
        <f>'Insumo 1'!CL16</f>
        <v>0.38400000000000001</v>
      </c>
      <c r="CM19" s="8">
        <f>'Insumo 1'!CM16</f>
        <v>0.28100000000000003</v>
      </c>
      <c r="CN19" s="9">
        <f>SUM('Insumo 1'!CN16:CX16)</f>
        <v>0.67600000000000005</v>
      </c>
    </row>
    <row r="20" spans="1:92">
      <c r="A20">
        <f t="shared" si="0"/>
        <v>1959</v>
      </c>
      <c r="B20" s="8">
        <f>'Insumo 1'!B17</f>
        <v>107.664</v>
      </c>
      <c r="C20" s="8">
        <f>'Insumo 1'!C17</f>
        <v>103.447</v>
      </c>
      <c r="D20" s="8">
        <f>'Insumo 1'!D17</f>
        <v>99.2</v>
      </c>
      <c r="E20" s="8">
        <f>'Insumo 1'!E17</f>
        <v>94.953000000000003</v>
      </c>
      <c r="F20" s="8">
        <f>'Insumo 1'!F17</f>
        <v>92.171999999999997</v>
      </c>
      <c r="G20" s="8">
        <f>'Insumo 1'!G17</f>
        <v>87.4</v>
      </c>
      <c r="H20" s="8">
        <f>'Insumo 1'!H17</f>
        <v>82.869</v>
      </c>
      <c r="I20" s="8">
        <f>'Insumo 1'!I17</f>
        <v>78.599000000000004</v>
      </c>
      <c r="J20" s="8">
        <f>'Insumo 1'!J17</f>
        <v>74.600999999999999</v>
      </c>
      <c r="K20" s="8">
        <f>'Insumo 1'!K17</f>
        <v>70.831000000000003</v>
      </c>
      <c r="L20" s="8">
        <f>'Insumo 1'!L17</f>
        <v>67.242000000000004</v>
      </c>
      <c r="M20" s="8">
        <f>'Insumo 1'!M17</f>
        <v>64.16</v>
      </c>
      <c r="N20" s="8">
        <f>'Insumo 1'!N17</f>
        <v>61.722999999999999</v>
      </c>
      <c r="O20" s="8">
        <f>'Insumo 1'!O17</f>
        <v>59.761000000000003</v>
      </c>
      <c r="P20" s="8">
        <f>'Insumo 1'!P17</f>
        <v>57.945</v>
      </c>
      <c r="Q20" s="8">
        <f>'Insumo 1'!Q17</f>
        <v>56.317999999999998</v>
      </c>
      <c r="R20" s="8">
        <f>'Insumo 1'!R17</f>
        <v>54.756999999999998</v>
      </c>
      <c r="S20" s="8">
        <f>'Insumo 1'!S17</f>
        <v>53.164000000000001</v>
      </c>
      <c r="T20" s="8">
        <f>'Insumo 1'!T17</f>
        <v>51.572000000000003</v>
      </c>
      <c r="U20" s="8">
        <f>'Insumo 1'!U17</f>
        <v>50.118000000000002</v>
      </c>
      <c r="V20" s="8">
        <f>'Insumo 1'!V17</f>
        <v>48.776000000000003</v>
      </c>
      <c r="W20" s="8">
        <f>'Insumo 1'!W17</f>
        <v>47.4</v>
      </c>
      <c r="X20" s="8">
        <f>'Insumo 1'!X17</f>
        <v>45.933</v>
      </c>
      <c r="Y20" s="8">
        <f>'Insumo 1'!Y17</f>
        <v>44.414000000000001</v>
      </c>
      <c r="Z20" s="8">
        <f>'Insumo 1'!Z17</f>
        <v>42.963000000000001</v>
      </c>
      <c r="AA20" s="8">
        <f>'Insumo 1'!AA17</f>
        <v>41.584000000000003</v>
      </c>
      <c r="AB20" s="8">
        <f>'Insumo 1'!AB17</f>
        <v>40.146999999999998</v>
      </c>
      <c r="AC20" s="8">
        <f>'Insumo 1'!AC17</f>
        <v>38.61</v>
      </c>
      <c r="AD20" s="8">
        <f>'Insumo 1'!AD17</f>
        <v>37.036000000000001</v>
      </c>
      <c r="AE20" s="8">
        <f>'Insumo 1'!AE17</f>
        <v>35.506999999999998</v>
      </c>
      <c r="AF20" s="8">
        <f>'Insumo 1'!AF17</f>
        <v>33.966999999999999</v>
      </c>
      <c r="AG20" s="8">
        <f>'Insumo 1'!AG17</f>
        <v>32.686999999999998</v>
      </c>
      <c r="AH20" s="8">
        <f>'Insumo 1'!AH17</f>
        <v>31.797999999999998</v>
      </c>
      <c r="AI20" s="8">
        <f>'Insumo 1'!AI17</f>
        <v>31.158000000000001</v>
      </c>
      <c r="AJ20" s="8">
        <f>'Insumo 1'!AJ17</f>
        <v>30.513000000000002</v>
      </c>
      <c r="AK20" s="8">
        <f>'Insumo 1'!AK17</f>
        <v>29.931000000000001</v>
      </c>
      <c r="AL20" s="8">
        <f>'Insumo 1'!AL17</f>
        <v>29.207999999999998</v>
      </c>
      <c r="AM20" s="8">
        <f>'Insumo 1'!AM17</f>
        <v>28.224</v>
      </c>
      <c r="AN20" s="8">
        <f>'Insumo 1'!AN17</f>
        <v>27.084</v>
      </c>
      <c r="AO20" s="8">
        <f>'Insumo 1'!AO17</f>
        <v>26.01</v>
      </c>
      <c r="AP20" s="8">
        <f>'Insumo 1'!AP17</f>
        <v>24.960999999999999</v>
      </c>
      <c r="AQ20" s="8">
        <f>'Insumo 1'!AQ17</f>
        <v>23.966999999999999</v>
      </c>
      <c r="AR20" s="8">
        <f>'Insumo 1'!AR17</f>
        <v>23.062999999999999</v>
      </c>
      <c r="AS20" s="8">
        <f>'Insumo 1'!AS17</f>
        <v>22.228000000000002</v>
      </c>
      <c r="AT20" s="8">
        <f>'Insumo 1'!AT17</f>
        <v>21.395</v>
      </c>
      <c r="AU20" s="8">
        <f>'Insumo 1'!AU17</f>
        <v>20.571000000000002</v>
      </c>
      <c r="AV20" s="8">
        <f>'Insumo 1'!AV17</f>
        <v>19.803999999999998</v>
      </c>
      <c r="AW20" s="8">
        <f>'Insumo 1'!AW17</f>
        <v>19.113</v>
      </c>
      <c r="AX20" s="8">
        <f>'Insumo 1'!AX17</f>
        <v>18.472000000000001</v>
      </c>
      <c r="AY20" s="8">
        <f>'Insumo 1'!AY17</f>
        <v>17.850999999999999</v>
      </c>
      <c r="AZ20" s="8">
        <f>'Insumo 1'!AZ17</f>
        <v>17.253</v>
      </c>
      <c r="BA20" s="8">
        <f>'Insumo 1'!BA17</f>
        <v>16.652999999999999</v>
      </c>
      <c r="BB20" s="8">
        <f>'Insumo 1'!BB17</f>
        <v>16.033999999999999</v>
      </c>
      <c r="BC20" s="8">
        <f>'Insumo 1'!BC17</f>
        <v>15.407</v>
      </c>
      <c r="BD20" s="8">
        <f>'Insumo 1'!BD17</f>
        <v>14.798999999999999</v>
      </c>
      <c r="BE20" s="8">
        <f>'Insumo 1'!BE17</f>
        <v>14.204000000000001</v>
      </c>
      <c r="BF20" s="8">
        <f>'Insumo 1'!BF17</f>
        <v>13.617000000000001</v>
      </c>
      <c r="BG20" s="8">
        <f>'Insumo 1'!BG17</f>
        <v>13.035</v>
      </c>
      <c r="BH20" s="8">
        <f>'Insumo 1'!BH17</f>
        <v>12.462</v>
      </c>
      <c r="BI20" s="8">
        <f>'Insumo 1'!BI17</f>
        <v>11.897</v>
      </c>
      <c r="BJ20" s="8">
        <f>'Insumo 1'!BJ17</f>
        <v>11.342000000000001</v>
      </c>
      <c r="BK20" s="8">
        <f>'Insumo 1'!BK17</f>
        <v>10.787000000000001</v>
      </c>
      <c r="BL20" s="8">
        <f>'Insumo 1'!BL17</f>
        <v>10.228999999999999</v>
      </c>
      <c r="BM20" s="8">
        <f>'Insumo 1'!BM17</f>
        <v>9.6739999999999995</v>
      </c>
      <c r="BN20" s="8">
        <f>'Insumo 1'!BN17</f>
        <v>9.1280000000000001</v>
      </c>
      <c r="BO20" s="8">
        <f>'Insumo 1'!BO17</f>
        <v>8.5890000000000004</v>
      </c>
      <c r="BP20" s="8">
        <f>'Insumo 1'!BP17</f>
        <v>8.0709999999999997</v>
      </c>
      <c r="BQ20" s="8">
        <f>'Insumo 1'!BQ17</f>
        <v>7.5819999999999999</v>
      </c>
      <c r="BR20" s="8">
        <f>'Insumo 1'!BR17</f>
        <v>7.1139999999999999</v>
      </c>
      <c r="BS20" s="8">
        <f>'Insumo 1'!BS17</f>
        <v>6.6539999999999999</v>
      </c>
      <c r="BT20" s="8">
        <f>'Insumo 1'!BT17</f>
        <v>6.2089999999999996</v>
      </c>
      <c r="BU20" s="8">
        <f>'Insumo 1'!BU17</f>
        <v>5.76</v>
      </c>
      <c r="BV20" s="8">
        <f>'Insumo 1'!BV17</f>
        <v>5.3010000000000002</v>
      </c>
      <c r="BW20" s="8">
        <f>'Insumo 1'!BW17</f>
        <v>4.84</v>
      </c>
      <c r="BX20" s="8">
        <f>'Insumo 1'!BX17</f>
        <v>4.3949999999999996</v>
      </c>
      <c r="BY20" s="8">
        <f>'Insumo 1'!BY17</f>
        <v>3.9670000000000001</v>
      </c>
      <c r="BZ20" s="8">
        <f>'Insumo 1'!BZ17</f>
        <v>3.5539999999999998</v>
      </c>
      <c r="CA20" s="8">
        <f>'Insumo 1'!CA17</f>
        <v>3.16</v>
      </c>
      <c r="CB20" s="8">
        <f>'Insumo 1'!CB17</f>
        <v>2.786</v>
      </c>
      <c r="CC20" s="8">
        <f>'Insumo 1'!CC17</f>
        <v>2.4279999999999999</v>
      </c>
      <c r="CD20" s="8">
        <f>'Insumo 1'!CD17</f>
        <v>2.089</v>
      </c>
      <c r="CE20" s="8">
        <f>'Insumo 1'!CE17</f>
        <v>1.778</v>
      </c>
      <c r="CF20" s="8">
        <f>'Insumo 1'!CF17</f>
        <v>1.502</v>
      </c>
      <c r="CG20" s="8">
        <f>'Insumo 1'!CG17</f>
        <v>1.2549999999999999</v>
      </c>
      <c r="CH20" s="8">
        <f>'Insumo 1'!CH17</f>
        <v>1.028</v>
      </c>
      <c r="CI20" s="8">
        <f>'Insumo 1'!CI17</f>
        <v>0.82099999999999995</v>
      </c>
      <c r="CJ20" s="8">
        <f>'Insumo 1'!CJ17</f>
        <v>0.64400000000000002</v>
      </c>
      <c r="CK20" s="8">
        <f>'Insumo 1'!CK17</f>
        <v>0.5</v>
      </c>
      <c r="CL20" s="8">
        <f>'Insumo 1'!CL17</f>
        <v>0.38700000000000001</v>
      </c>
      <c r="CM20" s="8">
        <f>'Insumo 1'!CM17</f>
        <v>0.27900000000000003</v>
      </c>
      <c r="CN20" s="9">
        <f>SUM('Insumo 1'!CN17:CX17)</f>
        <v>0.66200000000000003</v>
      </c>
    </row>
    <row r="21" spans="1:92">
      <c r="A21">
        <f t="shared" si="0"/>
        <v>1960</v>
      </c>
      <c r="B21" s="8">
        <f>'Insumo 1'!B18</f>
        <v>110.224</v>
      </c>
      <c r="C21" s="8">
        <f>'Insumo 1'!C18</f>
        <v>106.364</v>
      </c>
      <c r="D21" s="8">
        <f>'Insumo 1'!D18</f>
        <v>102.38</v>
      </c>
      <c r="E21" s="8">
        <f>'Insumo 1'!E18</f>
        <v>98.308000000000007</v>
      </c>
      <c r="F21" s="8">
        <f>'Insumo 1'!F18</f>
        <v>94.188999999999993</v>
      </c>
      <c r="G21" s="8">
        <f>'Insumo 1'!G18</f>
        <v>90.06</v>
      </c>
      <c r="H21" s="8">
        <f>'Insumo 1'!H18</f>
        <v>85.96</v>
      </c>
      <c r="I21" s="8">
        <f>'Insumo 1'!I18</f>
        <v>81.929000000000002</v>
      </c>
      <c r="J21" s="8">
        <f>'Insumo 1'!J18</f>
        <v>78.004000000000005</v>
      </c>
      <c r="K21" s="8">
        <f>'Insumo 1'!K18</f>
        <v>74.222999999999999</v>
      </c>
      <c r="L21" s="8">
        <f>'Insumo 1'!L18</f>
        <v>70.549000000000007</v>
      </c>
      <c r="M21" s="8">
        <f>'Insumo 1'!M18</f>
        <v>66.941999999999993</v>
      </c>
      <c r="N21" s="8">
        <f>'Insumo 1'!N18</f>
        <v>63.829000000000001</v>
      </c>
      <c r="O21" s="8">
        <f>'Insumo 1'!O18</f>
        <v>61.404000000000003</v>
      </c>
      <c r="P21" s="8">
        <f>'Insumo 1'!P18</f>
        <v>59.472000000000001</v>
      </c>
      <c r="Q21" s="8">
        <f>'Insumo 1'!Q18</f>
        <v>57.627000000000002</v>
      </c>
      <c r="R21" s="8">
        <f>'Insumo 1'!R18</f>
        <v>55.929000000000002</v>
      </c>
      <c r="S21" s="8">
        <f>'Insumo 1'!S18</f>
        <v>54.311</v>
      </c>
      <c r="T21" s="8">
        <f>'Insumo 1'!T18</f>
        <v>52.692</v>
      </c>
      <c r="U21" s="8">
        <f>'Insumo 1'!U18</f>
        <v>51.095999999999997</v>
      </c>
      <c r="V21" s="8">
        <f>'Insumo 1'!V18</f>
        <v>49.627000000000002</v>
      </c>
      <c r="W21" s="8">
        <f>'Insumo 1'!W18</f>
        <v>48.262999999999998</v>
      </c>
      <c r="X21" s="8">
        <f>'Insumo 1'!X18</f>
        <v>46.881</v>
      </c>
      <c r="Y21" s="8">
        <f>'Insumo 1'!Y18</f>
        <v>45.43</v>
      </c>
      <c r="Z21" s="8">
        <f>'Insumo 1'!Z18</f>
        <v>43.941000000000003</v>
      </c>
      <c r="AA21" s="8">
        <f>'Insumo 1'!AA18</f>
        <v>42.521000000000001</v>
      </c>
      <c r="AB21" s="8">
        <f>'Insumo 1'!AB18</f>
        <v>41.174999999999997</v>
      </c>
      <c r="AC21" s="8">
        <f>'Insumo 1'!AC18</f>
        <v>39.768000000000001</v>
      </c>
      <c r="AD21" s="8">
        <f>'Insumo 1'!AD18</f>
        <v>38.250999999999998</v>
      </c>
      <c r="AE21" s="8">
        <f>'Insumo 1'!AE18</f>
        <v>36.694000000000003</v>
      </c>
      <c r="AF21" s="8">
        <f>'Insumo 1'!AF18</f>
        <v>35.183</v>
      </c>
      <c r="AG21" s="8">
        <f>'Insumo 1'!AG18</f>
        <v>33.662999999999997</v>
      </c>
      <c r="AH21" s="8">
        <f>'Insumo 1'!AH18</f>
        <v>32.396999999999998</v>
      </c>
      <c r="AI21" s="8">
        <f>'Insumo 1'!AI18</f>
        <v>31.512</v>
      </c>
      <c r="AJ21" s="8">
        <f>'Insumo 1'!AJ18</f>
        <v>30.873999999999999</v>
      </c>
      <c r="AK21" s="8">
        <f>'Insumo 1'!AK18</f>
        <v>30.23</v>
      </c>
      <c r="AL21" s="8">
        <f>'Insumo 1'!AL18</f>
        <v>29.646999999999998</v>
      </c>
      <c r="AM21" s="8">
        <f>'Insumo 1'!AM18</f>
        <v>28.925999999999998</v>
      </c>
      <c r="AN21" s="8">
        <f>'Insumo 1'!AN18</f>
        <v>27.948</v>
      </c>
      <c r="AO21" s="8">
        <f>'Insumo 1'!AO18</f>
        <v>26.815000000000001</v>
      </c>
      <c r="AP21" s="8">
        <f>'Insumo 1'!AP18</f>
        <v>25.748999999999999</v>
      </c>
      <c r="AQ21" s="8">
        <f>'Insumo 1'!AQ18</f>
        <v>24.706</v>
      </c>
      <c r="AR21" s="8">
        <f>'Insumo 1'!AR18</f>
        <v>23.718</v>
      </c>
      <c r="AS21" s="8">
        <f>'Insumo 1'!AS18</f>
        <v>22.818999999999999</v>
      </c>
      <c r="AT21" s="8">
        <f>'Insumo 1'!AT18</f>
        <v>21.988</v>
      </c>
      <c r="AU21" s="8">
        <f>'Insumo 1'!AU18</f>
        <v>21.16</v>
      </c>
      <c r="AV21" s="8">
        <f>'Insumo 1'!AV18</f>
        <v>20.338999999999999</v>
      </c>
      <c r="AW21" s="8">
        <f>'Insumo 1'!AW18</f>
        <v>19.576000000000001</v>
      </c>
      <c r="AX21" s="8">
        <f>'Insumo 1'!AX18</f>
        <v>18.884</v>
      </c>
      <c r="AY21" s="8">
        <f>'Insumo 1'!AY18</f>
        <v>18.245000000000001</v>
      </c>
      <c r="AZ21" s="8">
        <f>'Insumo 1'!AZ18</f>
        <v>17.622</v>
      </c>
      <c r="BA21" s="8">
        <f>'Insumo 1'!BA18</f>
        <v>17.023</v>
      </c>
      <c r="BB21" s="8">
        <f>'Insumo 1'!BB18</f>
        <v>16.420999999999999</v>
      </c>
      <c r="BC21" s="8">
        <f>'Insumo 1'!BC18</f>
        <v>15.802</v>
      </c>
      <c r="BD21" s="8">
        <f>'Insumo 1'!BD18</f>
        <v>15.173</v>
      </c>
      <c r="BE21" s="8">
        <f>'Insumo 1'!BE18</f>
        <v>14.563000000000001</v>
      </c>
      <c r="BF21" s="8">
        <f>'Insumo 1'!BF18</f>
        <v>13.965</v>
      </c>
      <c r="BG21" s="8">
        <f>'Insumo 1'!BG18</f>
        <v>13.374000000000001</v>
      </c>
      <c r="BH21" s="8">
        <f>'Insumo 1'!BH18</f>
        <v>12.787000000000001</v>
      </c>
      <c r="BI21" s="8">
        <f>'Insumo 1'!BI18</f>
        <v>12.205</v>
      </c>
      <c r="BJ21" s="8">
        <f>'Insumo 1'!BJ18</f>
        <v>11.632999999999999</v>
      </c>
      <c r="BK21" s="8">
        <f>'Insumo 1'!BK18</f>
        <v>11.069000000000001</v>
      </c>
      <c r="BL21" s="8">
        <f>'Insumo 1'!BL18</f>
        <v>10.507</v>
      </c>
      <c r="BM21" s="8">
        <f>'Insumo 1'!BM18</f>
        <v>9.94</v>
      </c>
      <c r="BN21" s="8">
        <f>'Insumo 1'!BN18</f>
        <v>9.3759999999999994</v>
      </c>
      <c r="BO21" s="8">
        <f>'Insumo 1'!BO18</f>
        <v>8.8230000000000004</v>
      </c>
      <c r="BP21" s="8">
        <f>'Insumo 1'!BP18</f>
        <v>8.2750000000000004</v>
      </c>
      <c r="BQ21" s="8">
        <f>'Insumo 1'!BQ18</f>
        <v>7.7480000000000002</v>
      </c>
      <c r="BR21" s="8">
        <f>'Insumo 1'!BR18</f>
        <v>7.25</v>
      </c>
      <c r="BS21" s="8">
        <f>'Insumo 1'!BS18</f>
        <v>6.7720000000000002</v>
      </c>
      <c r="BT21" s="8">
        <f>'Insumo 1'!BT18</f>
        <v>6.3040000000000003</v>
      </c>
      <c r="BU21" s="8">
        <f>'Insumo 1'!BU18</f>
        <v>5.8490000000000002</v>
      </c>
      <c r="BV21" s="8">
        <f>'Insumo 1'!BV18</f>
        <v>5.3949999999999996</v>
      </c>
      <c r="BW21" s="8">
        <f>'Insumo 1'!BW18</f>
        <v>4.931</v>
      </c>
      <c r="BX21" s="8">
        <f>'Insumo 1'!BX18</f>
        <v>4.4669999999999996</v>
      </c>
      <c r="BY21" s="8">
        <f>'Insumo 1'!BY18</f>
        <v>4.0229999999999997</v>
      </c>
      <c r="BZ21" s="8">
        <f>'Insumo 1'!BZ18</f>
        <v>3.5950000000000002</v>
      </c>
      <c r="CA21" s="8">
        <f>'Insumo 1'!CA18</f>
        <v>3.1859999999999999</v>
      </c>
      <c r="CB21" s="8">
        <f>'Insumo 1'!CB18</f>
        <v>2.8</v>
      </c>
      <c r="CC21" s="8">
        <f>'Insumo 1'!CC18</f>
        <v>2.4359999999999999</v>
      </c>
      <c r="CD21" s="8">
        <f>'Insumo 1'!CD18</f>
        <v>2.0920000000000001</v>
      </c>
      <c r="CE21" s="8">
        <f>'Insumo 1'!CE18</f>
        <v>1.7669999999999999</v>
      </c>
      <c r="CF21" s="8">
        <f>'Insumo 1'!CF18</f>
        <v>1.474</v>
      </c>
      <c r="CG21" s="8">
        <f>'Insumo 1'!CG18</f>
        <v>1.22</v>
      </c>
      <c r="CH21" s="8">
        <f>'Insumo 1'!CH18</f>
        <v>0.998</v>
      </c>
      <c r="CI21" s="8">
        <f>'Insumo 1'!CI18</f>
        <v>0.79800000000000004</v>
      </c>
      <c r="CJ21" s="8">
        <f>'Insumo 1'!CJ18</f>
        <v>0.61599999999999999</v>
      </c>
      <c r="CK21" s="8">
        <f>'Insumo 1'!CK18</f>
        <v>0.46500000000000002</v>
      </c>
      <c r="CL21" s="8">
        <f>'Insumo 1'!CL18</f>
        <v>0.34899999999999998</v>
      </c>
      <c r="CM21" s="8">
        <f>'Insumo 1'!CM18</f>
        <v>0.25900000000000001</v>
      </c>
      <c r="CN21" s="9">
        <f>SUM('Insumo 1'!CN18:CX18)</f>
        <v>0.54500000000000004</v>
      </c>
    </row>
    <row r="22" spans="1:92">
      <c r="A22">
        <f t="shared" si="0"/>
        <v>1961</v>
      </c>
      <c r="B22" s="8">
        <f>'Insumo 1'!B19</f>
        <v>113.34699999999999</v>
      </c>
      <c r="C22" s="8">
        <f>'Insumo 1'!C19</f>
        <v>108.64400000000001</v>
      </c>
      <c r="D22" s="8">
        <f>'Insumo 1'!D19</f>
        <v>104.798</v>
      </c>
      <c r="E22" s="8">
        <f>'Insumo 1'!E19</f>
        <v>100.91800000000001</v>
      </c>
      <c r="F22" s="8">
        <f>'Insumo 1'!F19</f>
        <v>97.019000000000005</v>
      </c>
      <c r="G22" s="8">
        <f>'Insumo 1'!G19</f>
        <v>93.120999999999995</v>
      </c>
      <c r="H22" s="8">
        <f>'Insumo 1'!H19</f>
        <v>89.268000000000001</v>
      </c>
      <c r="I22" s="8">
        <f>'Insumo 1'!I19</f>
        <v>85.507000000000005</v>
      </c>
      <c r="J22" s="8">
        <f>'Insumo 1'!J19</f>
        <v>81.703999999999994</v>
      </c>
      <c r="K22" s="8">
        <f>'Insumo 1'!K19</f>
        <v>77.813999999999993</v>
      </c>
      <c r="L22" s="8">
        <f>'Insumo 1'!L19</f>
        <v>73.944000000000003</v>
      </c>
      <c r="M22" s="8">
        <f>'Insumo 1'!M19</f>
        <v>70.209999999999994</v>
      </c>
      <c r="N22" s="8">
        <f>'Insumo 1'!N19</f>
        <v>66.543000000000006</v>
      </c>
      <c r="O22" s="8">
        <f>'Insumo 1'!O19</f>
        <v>63.381</v>
      </c>
      <c r="P22" s="8">
        <f>'Insumo 1'!P19</f>
        <v>60.939</v>
      </c>
      <c r="Q22" s="8">
        <f>'Insumo 1'!Q19</f>
        <v>59.011000000000003</v>
      </c>
      <c r="R22" s="8">
        <f>'Insumo 1'!R19</f>
        <v>57.155999999999999</v>
      </c>
      <c r="S22" s="8">
        <f>'Insumo 1'!S19</f>
        <v>55.436999999999998</v>
      </c>
      <c r="T22" s="8">
        <f>'Insumo 1'!T19</f>
        <v>53.817999999999998</v>
      </c>
      <c r="U22" s="8">
        <f>'Insumo 1'!U19</f>
        <v>52.228000000000002</v>
      </c>
      <c r="V22" s="8">
        <f>'Insumo 1'!V19</f>
        <v>50.680999999999997</v>
      </c>
      <c r="W22" s="8">
        <f>'Insumo 1'!W19</f>
        <v>49.256999999999998</v>
      </c>
      <c r="X22" s="8">
        <f>'Insumo 1'!X19</f>
        <v>47.941000000000003</v>
      </c>
      <c r="Y22" s="8">
        <f>'Insumo 1'!Y19</f>
        <v>46.594999999999999</v>
      </c>
      <c r="Z22" s="8">
        <f>'Insumo 1'!Z19</f>
        <v>45.161000000000001</v>
      </c>
      <c r="AA22" s="8">
        <f>'Insumo 1'!AA19</f>
        <v>43.676000000000002</v>
      </c>
      <c r="AB22" s="8">
        <f>'Insumo 1'!AB19</f>
        <v>42.261000000000003</v>
      </c>
      <c r="AC22" s="8">
        <f>'Insumo 1'!AC19</f>
        <v>40.920999999999999</v>
      </c>
      <c r="AD22" s="8">
        <f>'Insumo 1'!AD19</f>
        <v>39.515000000000001</v>
      </c>
      <c r="AE22" s="8">
        <f>'Insumo 1'!AE19</f>
        <v>37.994</v>
      </c>
      <c r="AF22" s="8">
        <f>'Insumo 1'!AF19</f>
        <v>36.43</v>
      </c>
      <c r="AG22" s="8">
        <f>'Insumo 1'!AG19</f>
        <v>34.909999999999997</v>
      </c>
      <c r="AH22" s="8">
        <f>'Insumo 1'!AH19</f>
        <v>33.380000000000003</v>
      </c>
      <c r="AI22" s="8">
        <f>'Insumo 1'!AI19</f>
        <v>32.106999999999999</v>
      </c>
      <c r="AJ22" s="8">
        <f>'Insumo 1'!AJ19</f>
        <v>31.221</v>
      </c>
      <c r="AK22" s="8">
        <f>'Insumo 1'!AK19</f>
        <v>30.582999999999998</v>
      </c>
      <c r="AL22" s="8">
        <f>'Insumo 1'!AL19</f>
        <v>29.94</v>
      </c>
      <c r="AM22" s="8">
        <f>'Insumo 1'!AM19</f>
        <v>29.356000000000002</v>
      </c>
      <c r="AN22" s="8">
        <f>'Insumo 1'!AN19</f>
        <v>28.637</v>
      </c>
      <c r="AO22" s="8">
        <f>'Insumo 1'!AO19</f>
        <v>27.661000000000001</v>
      </c>
      <c r="AP22" s="8">
        <f>'Insumo 1'!AP19</f>
        <v>26.530999999999999</v>
      </c>
      <c r="AQ22" s="8">
        <f>'Insumo 1'!AQ19</f>
        <v>25.468</v>
      </c>
      <c r="AR22" s="8">
        <f>'Insumo 1'!AR19</f>
        <v>24.428000000000001</v>
      </c>
      <c r="AS22" s="8">
        <f>'Insumo 1'!AS19</f>
        <v>23.442</v>
      </c>
      <c r="AT22" s="8">
        <f>'Insumo 1'!AT19</f>
        <v>22.544</v>
      </c>
      <c r="AU22" s="8">
        <f>'Insumo 1'!AU19</f>
        <v>21.713000000000001</v>
      </c>
      <c r="AV22" s="8">
        <f>'Insumo 1'!AV19</f>
        <v>20.885000000000002</v>
      </c>
      <c r="AW22" s="8">
        <f>'Insumo 1'!AW19</f>
        <v>20.062999999999999</v>
      </c>
      <c r="AX22" s="8">
        <f>'Insumo 1'!AX19</f>
        <v>19.297999999999998</v>
      </c>
      <c r="AY22" s="8">
        <f>'Insumo 1'!AY19</f>
        <v>18.606999999999999</v>
      </c>
      <c r="AZ22" s="8">
        <f>'Insumo 1'!AZ19</f>
        <v>17.966000000000001</v>
      </c>
      <c r="BA22" s="8">
        <f>'Insumo 1'!BA19</f>
        <v>17.341999999999999</v>
      </c>
      <c r="BB22" s="8">
        <f>'Insumo 1'!BB19</f>
        <v>16.739999999999998</v>
      </c>
      <c r="BC22" s="8">
        <f>'Insumo 1'!BC19</f>
        <v>16.137</v>
      </c>
      <c r="BD22" s="8">
        <f>'Insumo 1'!BD19</f>
        <v>15.513</v>
      </c>
      <c r="BE22" s="8">
        <f>'Insumo 1'!BE19</f>
        <v>14.879</v>
      </c>
      <c r="BF22" s="8">
        <f>'Insumo 1'!BF19</f>
        <v>14.265000000000001</v>
      </c>
      <c r="BG22" s="8">
        <f>'Insumo 1'!BG19</f>
        <v>13.663</v>
      </c>
      <c r="BH22" s="8">
        <f>'Insumo 1'!BH19</f>
        <v>13.066000000000001</v>
      </c>
      <c r="BI22" s="8">
        <f>'Insumo 1'!BI19</f>
        <v>12.473000000000001</v>
      </c>
      <c r="BJ22" s="8">
        <f>'Insumo 1'!BJ19</f>
        <v>11.884</v>
      </c>
      <c r="BK22" s="8">
        <f>'Insumo 1'!BK19</f>
        <v>11.304</v>
      </c>
      <c r="BL22" s="8">
        <f>'Insumo 1'!BL19</f>
        <v>10.733000000000001</v>
      </c>
      <c r="BM22" s="8">
        <f>'Insumo 1'!BM19</f>
        <v>10.163</v>
      </c>
      <c r="BN22" s="8">
        <f>'Insumo 1'!BN19</f>
        <v>9.5909999999999993</v>
      </c>
      <c r="BO22" s="8">
        <f>'Insumo 1'!BO19</f>
        <v>9.0220000000000002</v>
      </c>
      <c r="BP22" s="8">
        <f>'Insumo 1'!BP19</f>
        <v>8.4640000000000004</v>
      </c>
      <c r="BQ22" s="8">
        <f>'Insumo 1'!BQ19</f>
        <v>7.9130000000000003</v>
      </c>
      <c r="BR22" s="8">
        <f>'Insumo 1'!BR19</f>
        <v>7.3840000000000003</v>
      </c>
      <c r="BS22" s="8">
        <f>'Insumo 1'!BS19</f>
        <v>6.8810000000000002</v>
      </c>
      <c r="BT22" s="8">
        <f>'Insumo 1'!BT19</f>
        <v>6.4</v>
      </c>
      <c r="BU22" s="8">
        <f>'Insumo 1'!BU19</f>
        <v>5.931</v>
      </c>
      <c r="BV22" s="8">
        <f>'Insumo 1'!BV19</f>
        <v>5.4770000000000003</v>
      </c>
      <c r="BW22" s="8">
        <f>'Insumo 1'!BW19</f>
        <v>5.0250000000000004</v>
      </c>
      <c r="BX22" s="8">
        <f>'Insumo 1'!BX19</f>
        <v>4.569</v>
      </c>
      <c r="BY22" s="8">
        <f>'Insumo 1'!BY19</f>
        <v>4.117</v>
      </c>
      <c r="BZ22" s="8">
        <f>'Insumo 1'!BZ19</f>
        <v>3.6850000000000001</v>
      </c>
      <c r="CA22" s="8">
        <f>'Insumo 1'!CA19</f>
        <v>3.2709999999999999</v>
      </c>
      <c r="CB22" s="8">
        <f>'Insumo 1'!CB19</f>
        <v>2.879</v>
      </c>
      <c r="CC22" s="8">
        <f>'Insumo 1'!CC19</f>
        <v>2.5139999999999998</v>
      </c>
      <c r="CD22" s="8">
        <f>'Insumo 1'!CD19</f>
        <v>2.1739999999999999</v>
      </c>
      <c r="CE22" s="8">
        <f>'Insumo 1'!CE19</f>
        <v>1.855</v>
      </c>
      <c r="CF22" s="8">
        <f>'Insumo 1'!CF19</f>
        <v>1.554</v>
      </c>
      <c r="CG22" s="8">
        <f>'Insumo 1'!CG19</f>
        <v>1.2869999999999999</v>
      </c>
      <c r="CH22" s="8">
        <f>'Insumo 1'!CH19</f>
        <v>1.0569999999999999</v>
      </c>
      <c r="CI22" s="8">
        <f>'Insumo 1'!CI19</f>
        <v>0.86</v>
      </c>
      <c r="CJ22" s="8">
        <f>'Insumo 1'!CJ19</f>
        <v>0.67900000000000005</v>
      </c>
      <c r="CK22" s="8">
        <f>'Insumo 1'!CK19</f>
        <v>0.52200000000000002</v>
      </c>
      <c r="CL22" s="8">
        <f>'Insumo 1'!CL19</f>
        <v>0.39600000000000002</v>
      </c>
      <c r="CM22" s="8">
        <f>'Insumo 1'!CM19</f>
        <v>0.29499999999999998</v>
      </c>
      <c r="CN22" s="9">
        <f>SUM('Insumo 1'!CN19:CX19)</f>
        <v>0.65800000000000003</v>
      </c>
    </row>
    <row r="23" spans="1:92">
      <c r="A23">
        <f t="shared" si="0"/>
        <v>1962</v>
      </c>
      <c r="B23" s="8">
        <f>'Insumo 1'!B20</f>
        <v>117.312</v>
      </c>
      <c r="C23" s="8">
        <f>'Insumo 1'!C20</f>
        <v>112.67700000000001</v>
      </c>
      <c r="D23" s="8">
        <f>'Insumo 1'!D20</f>
        <v>107.10599999999999</v>
      </c>
      <c r="E23" s="8">
        <f>'Insumo 1'!E20</f>
        <v>103.27200000000001</v>
      </c>
      <c r="F23" s="8">
        <f>'Insumo 1'!F20</f>
        <v>99.495000000000005</v>
      </c>
      <c r="G23" s="8">
        <f>'Insumo 1'!G20</f>
        <v>95.768000000000001</v>
      </c>
      <c r="H23" s="8">
        <f>'Insumo 1'!H20</f>
        <v>92.087999999999994</v>
      </c>
      <c r="I23" s="8">
        <f>'Insumo 1'!I20</f>
        <v>88.509</v>
      </c>
      <c r="J23" s="8">
        <f>'Insumo 1'!J20</f>
        <v>85.084999999999994</v>
      </c>
      <c r="K23" s="8">
        <f>'Insumo 1'!K20</f>
        <v>81.509</v>
      </c>
      <c r="L23" s="8">
        <f>'Insumo 1'!L20</f>
        <v>77.652000000000001</v>
      </c>
      <c r="M23" s="8">
        <f>'Insumo 1'!M20</f>
        <v>73.692999999999998</v>
      </c>
      <c r="N23" s="8">
        <f>'Insumo 1'!N20</f>
        <v>69.897000000000006</v>
      </c>
      <c r="O23" s="8">
        <f>'Insumo 1'!O20</f>
        <v>66.168999999999997</v>
      </c>
      <c r="P23" s="8">
        <f>'Insumo 1'!P20</f>
        <v>62.957000000000001</v>
      </c>
      <c r="Q23" s="8">
        <f>'Insumo 1'!Q20</f>
        <v>60.497</v>
      </c>
      <c r="R23" s="8">
        <f>'Insumo 1'!R20</f>
        <v>58.573</v>
      </c>
      <c r="S23" s="8">
        <f>'Insumo 1'!S20</f>
        <v>56.707000000000001</v>
      </c>
      <c r="T23" s="8">
        <f>'Insumo 1'!T20</f>
        <v>54.966000000000001</v>
      </c>
      <c r="U23" s="8">
        <f>'Insumo 1'!U20</f>
        <v>53.345999999999997</v>
      </c>
      <c r="V23" s="8">
        <f>'Insumo 1'!V20</f>
        <v>51.784999999999997</v>
      </c>
      <c r="W23" s="8">
        <f>'Insumo 1'!W20</f>
        <v>50.283999999999999</v>
      </c>
      <c r="X23" s="8">
        <f>'Insumo 1'!X20</f>
        <v>48.905999999999999</v>
      </c>
      <c r="Y23" s="8">
        <f>'Insumo 1'!Y20</f>
        <v>47.636000000000003</v>
      </c>
      <c r="Z23" s="8">
        <f>'Insumo 1'!Z20</f>
        <v>46.326000000000001</v>
      </c>
      <c r="AA23" s="8">
        <f>'Insumo 1'!AA20</f>
        <v>44.908000000000001</v>
      </c>
      <c r="AB23" s="8">
        <f>'Insumo 1'!AB20</f>
        <v>43.424999999999997</v>
      </c>
      <c r="AC23" s="8">
        <f>'Insumo 1'!AC20</f>
        <v>42.015999999999998</v>
      </c>
      <c r="AD23" s="8">
        <f>'Insumo 1'!AD20</f>
        <v>40.680999999999997</v>
      </c>
      <c r="AE23" s="8">
        <f>'Insumo 1'!AE20</f>
        <v>39.274999999999999</v>
      </c>
      <c r="AF23" s="8">
        <f>'Insumo 1'!AF20</f>
        <v>37.750999999999998</v>
      </c>
      <c r="AG23" s="8">
        <f>'Insumo 1'!AG20</f>
        <v>36.18</v>
      </c>
      <c r="AH23" s="8">
        <f>'Insumo 1'!AH20</f>
        <v>34.651000000000003</v>
      </c>
      <c r="AI23" s="8">
        <f>'Insumo 1'!AI20</f>
        <v>33.11</v>
      </c>
      <c r="AJ23" s="8">
        <f>'Insumo 1'!AJ20</f>
        <v>31.829000000000001</v>
      </c>
      <c r="AK23" s="8">
        <f>'Insumo 1'!AK20</f>
        <v>30.94</v>
      </c>
      <c r="AL23" s="8">
        <f>'Insumo 1'!AL20</f>
        <v>30.303999999999998</v>
      </c>
      <c r="AM23" s="8">
        <f>'Insumo 1'!AM20</f>
        <v>29.66</v>
      </c>
      <c r="AN23" s="8">
        <f>'Insumo 1'!AN20</f>
        <v>29.076000000000001</v>
      </c>
      <c r="AO23" s="8">
        <f>'Insumo 1'!AO20</f>
        <v>28.356999999999999</v>
      </c>
      <c r="AP23" s="8">
        <f>'Insumo 1'!AP20</f>
        <v>27.382999999999999</v>
      </c>
      <c r="AQ23" s="8">
        <f>'Insumo 1'!AQ20</f>
        <v>26.254999999999999</v>
      </c>
      <c r="AR23" s="8">
        <f>'Insumo 1'!AR20</f>
        <v>25.195</v>
      </c>
      <c r="AS23" s="8">
        <f>'Insumo 1'!AS20</f>
        <v>24.158999999999999</v>
      </c>
      <c r="AT23" s="8">
        <f>'Insumo 1'!AT20</f>
        <v>23.173999999999999</v>
      </c>
      <c r="AU23" s="8">
        <f>'Insumo 1'!AU20</f>
        <v>22.277000000000001</v>
      </c>
      <c r="AV23" s="8">
        <f>'Insumo 1'!AV20</f>
        <v>21.446000000000002</v>
      </c>
      <c r="AW23" s="8">
        <f>'Insumo 1'!AW20</f>
        <v>20.616</v>
      </c>
      <c r="AX23" s="8">
        <f>'Insumo 1'!AX20</f>
        <v>19.795000000000002</v>
      </c>
      <c r="AY23" s="8">
        <f>'Insumo 1'!AY20</f>
        <v>19.027999999999999</v>
      </c>
      <c r="AZ23" s="8">
        <f>'Insumo 1'!AZ20</f>
        <v>18.335000000000001</v>
      </c>
      <c r="BA23" s="8">
        <f>'Insumo 1'!BA20</f>
        <v>17.693999999999999</v>
      </c>
      <c r="BB23" s="8">
        <f>'Insumo 1'!BB20</f>
        <v>17.068000000000001</v>
      </c>
      <c r="BC23" s="8">
        <f>'Insumo 1'!BC20</f>
        <v>16.465</v>
      </c>
      <c r="BD23" s="8">
        <f>'Insumo 1'!BD20</f>
        <v>15.856999999999999</v>
      </c>
      <c r="BE23" s="8">
        <f>'Insumo 1'!BE20</f>
        <v>15.23</v>
      </c>
      <c r="BF23" s="8">
        <f>'Insumo 1'!BF20</f>
        <v>14.592000000000001</v>
      </c>
      <c r="BG23" s="8">
        <f>'Insumo 1'!BG20</f>
        <v>13.973000000000001</v>
      </c>
      <c r="BH23" s="8">
        <f>'Insumo 1'!BH20</f>
        <v>13.366</v>
      </c>
      <c r="BI23" s="8">
        <f>'Insumo 1'!BI20</f>
        <v>12.763</v>
      </c>
      <c r="BJ23" s="8">
        <f>'Insumo 1'!BJ20</f>
        <v>12.163</v>
      </c>
      <c r="BK23" s="8">
        <f>'Insumo 1'!BK20</f>
        <v>11.566000000000001</v>
      </c>
      <c r="BL23" s="8">
        <f>'Insumo 1'!BL20</f>
        <v>10.978999999999999</v>
      </c>
      <c r="BM23" s="8">
        <f>'Insumo 1'!BM20</f>
        <v>10.401</v>
      </c>
      <c r="BN23" s="8">
        <f>'Insumo 1'!BN20</f>
        <v>9.8239999999999998</v>
      </c>
      <c r="BO23" s="8">
        <f>'Insumo 1'!BO20</f>
        <v>9.2460000000000004</v>
      </c>
      <c r="BP23" s="8">
        <f>'Insumo 1'!BP20</f>
        <v>8.6720000000000006</v>
      </c>
      <c r="BQ23" s="8">
        <f>'Insumo 1'!BQ20</f>
        <v>8.109</v>
      </c>
      <c r="BR23" s="8">
        <f>'Insumo 1'!BR20</f>
        <v>7.5549999999999997</v>
      </c>
      <c r="BS23" s="8">
        <f>'Insumo 1'!BS20</f>
        <v>7.0220000000000002</v>
      </c>
      <c r="BT23" s="8">
        <f>'Insumo 1'!BT20</f>
        <v>6.5149999999999997</v>
      </c>
      <c r="BU23" s="8">
        <f>'Insumo 1'!BU20</f>
        <v>6.0309999999999997</v>
      </c>
      <c r="BV23" s="8">
        <f>'Insumo 1'!BV20</f>
        <v>5.5609999999999999</v>
      </c>
      <c r="BW23" s="8">
        <f>'Insumo 1'!BW20</f>
        <v>5.1070000000000002</v>
      </c>
      <c r="BX23" s="8">
        <f>'Insumo 1'!BX20</f>
        <v>4.657</v>
      </c>
      <c r="BY23" s="8">
        <f>'Insumo 1'!BY20</f>
        <v>4.2089999999999996</v>
      </c>
      <c r="BZ23" s="8">
        <f>'Insumo 1'!BZ20</f>
        <v>3.7679999999999998</v>
      </c>
      <c r="CA23" s="8">
        <f>'Insumo 1'!CA20</f>
        <v>3.3479999999999999</v>
      </c>
      <c r="CB23" s="8">
        <f>'Insumo 1'!CB20</f>
        <v>2.9470000000000001</v>
      </c>
      <c r="CC23" s="8">
        <f>'Insumo 1'!CC20</f>
        <v>2.5720000000000001</v>
      </c>
      <c r="CD23" s="8">
        <f>'Insumo 1'!CD20</f>
        <v>2.2269999999999999</v>
      </c>
      <c r="CE23" s="8">
        <f>'Insumo 1'!CE20</f>
        <v>1.9119999999999999</v>
      </c>
      <c r="CF23" s="8">
        <f>'Insumo 1'!CF20</f>
        <v>1.617</v>
      </c>
      <c r="CG23" s="8">
        <f>'Insumo 1'!CG20</f>
        <v>1.3420000000000001</v>
      </c>
      <c r="CH23" s="8">
        <f>'Insumo 1'!CH20</f>
        <v>1.0980000000000001</v>
      </c>
      <c r="CI23" s="8">
        <f>'Insumo 1'!CI20</f>
        <v>0.89400000000000002</v>
      </c>
      <c r="CJ23" s="8">
        <f>'Insumo 1'!CJ20</f>
        <v>0.72</v>
      </c>
      <c r="CK23" s="8">
        <f>'Insumo 1'!CK20</f>
        <v>0.56200000000000006</v>
      </c>
      <c r="CL23" s="8">
        <f>'Insumo 1'!CL20</f>
        <v>0.42899999999999999</v>
      </c>
      <c r="CM23" s="8">
        <f>'Insumo 1'!CM20</f>
        <v>0.32600000000000001</v>
      </c>
      <c r="CN23" s="9">
        <f>SUM('Insumo 1'!CN20:CX20)</f>
        <v>0.75900000000000012</v>
      </c>
    </row>
    <row r="24" spans="1:92">
      <c r="A24">
        <f t="shared" si="0"/>
        <v>1963</v>
      </c>
      <c r="B24" s="8">
        <f>'Insumo 1'!B21</f>
        <v>121.68300000000001</v>
      </c>
      <c r="C24" s="8">
        <f>'Insumo 1'!C21</f>
        <v>116.2</v>
      </c>
      <c r="D24" s="8">
        <f>'Insumo 1'!D21</f>
        <v>111.081</v>
      </c>
      <c r="E24" s="8">
        <f>'Insumo 1'!E21</f>
        <v>105.613</v>
      </c>
      <c r="F24" s="8">
        <f>'Insumo 1'!F21</f>
        <v>101.789</v>
      </c>
      <c r="G24" s="8">
        <f>'Insumo 1'!G21</f>
        <v>98.113</v>
      </c>
      <c r="H24" s="8">
        <f>'Insumo 1'!H21</f>
        <v>94.557000000000002</v>
      </c>
      <c r="I24" s="8">
        <f>'Insumo 1'!I21</f>
        <v>91.093999999999994</v>
      </c>
      <c r="J24" s="8">
        <f>'Insumo 1'!J21</f>
        <v>87.787000000000006</v>
      </c>
      <c r="K24" s="8">
        <f>'Insumo 1'!K21</f>
        <v>84.698999999999998</v>
      </c>
      <c r="L24" s="8">
        <f>'Insumo 1'!L21</f>
        <v>81.346999999999994</v>
      </c>
      <c r="M24" s="8">
        <f>'Insumo 1'!M21</f>
        <v>77.522999999999996</v>
      </c>
      <c r="N24" s="8">
        <f>'Insumo 1'!N21</f>
        <v>73.471000000000004</v>
      </c>
      <c r="O24" s="8">
        <f>'Insumo 1'!O21</f>
        <v>69.611999999999995</v>
      </c>
      <c r="P24" s="8">
        <f>'Insumo 1'!P21</f>
        <v>65.822000000000003</v>
      </c>
      <c r="Q24" s="8">
        <f>'Insumo 1'!Q21</f>
        <v>62.558999999999997</v>
      </c>
      <c r="R24" s="8">
        <f>'Insumo 1'!R21</f>
        <v>60.08</v>
      </c>
      <c r="S24" s="8">
        <f>'Insumo 1'!S21</f>
        <v>58.158000000000001</v>
      </c>
      <c r="T24" s="8">
        <f>'Insumo 1'!T21</f>
        <v>56.28</v>
      </c>
      <c r="U24" s="8">
        <f>'Insumo 1'!U21</f>
        <v>54.518000000000001</v>
      </c>
      <c r="V24" s="8">
        <f>'Insumo 1'!V21</f>
        <v>52.895000000000003</v>
      </c>
      <c r="W24" s="8">
        <f>'Insumo 1'!W21</f>
        <v>51.362000000000002</v>
      </c>
      <c r="X24" s="8">
        <f>'Insumo 1'!X21</f>
        <v>49.908000000000001</v>
      </c>
      <c r="Y24" s="8">
        <f>'Insumo 1'!Y21</f>
        <v>48.573</v>
      </c>
      <c r="Z24" s="8">
        <f>'Insumo 1'!Z21</f>
        <v>47.35</v>
      </c>
      <c r="AA24" s="8">
        <f>'Insumo 1'!AA21</f>
        <v>46.075000000000003</v>
      </c>
      <c r="AB24" s="8">
        <f>'Insumo 1'!AB21</f>
        <v>44.673000000000002</v>
      </c>
      <c r="AC24" s="8">
        <f>'Insumo 1'!AC21</f>
        <v>43.192999999999998</v>
      </c>
      <c r="AD24" s="8">
        <f>'Insumo 1'!AD21</f>
        <v>41.787999999999997</v>
      </c>
      <c r="AE24" s="8">
        <f>'Insumo 1'!AE21</f>
        <v>40.457999999999998</v>
      </c>
      <c r="AF24" s="8">
        <f>'Insumo 1'!AF21</f>
        <v>39.052</v>
      </c>
      <c r="AG24" s="8">
        <f>'Insumo 1'!AG21</f>
        <v>37.523000000000003</v>
      </c>
      <c r="AH24" s="8">
        <f>'Insumo 1'!AH21</f>
        <v>35.944000000000003</v>
      </c>
      <c r="AI24" s="8">
        <f>'Insumo 1'!AI21</f>
        <v>34.405999999999999</v>
      </c>
      <c r="AJ24" s="8">
        <f>'Insumo 1'!AJ21</f>
        <v>32.853999999999999</v>
      </c>
      <c r="AK24" s="8">
        <f>'Insumo 1'!AK21</f>
        <v>31.564</v>
      </c>
      <c r="AL24" s="8">
        <f>'Insumo 1'!AL21</f>
        <v>30.672000000000001</v>
      </c>
      <c r="AM24" s="8">
        <f>'Insumo 1'!AM21</f>
        <v>30.036000000000001</v>
      </c>
      <c r="AN24" s="8">
        <f>'Insumo 1'!AN21</f>
        <v>29.393000000000001</v>
      </c>
      <c r="AO24" s="8">
        <f>'Insumo 1'!AO21</f>
        <v>28.808</v>
      </c>
      <c r="AP24" s="8">
        <f>'Insumo 1'!AP21</f>
        <v>28.088999999999999</v>
      </c>
      <c r="AQ24" s="8">
        <f>'Insumo 1'!AQ21</f>
        <v>27.117000000000001</v>
      </c>
      <c r="AR24" s="8">
        <f>'Insumo 1'!AR21</f>
        <v>25.991</v>
      </c>
      <c r="AS24" s="8">
        <f>'Insumo 1'!AS21</f>
        <v>24.933</v>
      </c>
      <c r="AT24" s="8">
        <f>'Insumo 1'!AT21</f>
        <v>23.899000000000001</v>
      </c>
      <c r="AU24" s="8">
        <f>'Insumo 1'!AU21</f>
        <v>22.916</v>
      </c>
      <c r="AV24" s="8">
        <f>'Insumo 1'!AV21</f>
        <v>22.018999999999998</v>
      </c>
      <c r="AW24" s="8">
        <f>'Insumo 1'!AW21</f>
        <v>21.186</v>
      </c>
      <c r="AX24" s="8">
        <f>'Insumo 1'!AX21</f>
        <v>20.356000000000002</v>
      </c>
      <c r="AY24" s="8">
        <f>'Insumo 1'!AY21</f>
        <v>19.533999999999999</v>
      </c>
      <c r="AZ24" s="8">
        <f>'Insumo 1'!AZ21</f>
        <v>18.766999999999999</v>
      </c>
      <c r="BA24" s="8">
        <f>'Insumo 1'!BA21</f>
        <v>18.071999999999999</v>
      </c>
      <c r="BB24" s="8">
        <f>'Insumo 1'!BB21</f>
        <v>17.428999999999998</v>
      </c>
      <c r="BC24" s="8">
        <f>'Insumo 1'!BC21</f>
        <v>16.800999999999998</v>
      </c>
      <c r="BD24" s="8">
        <f>'Insumo 1'!BD21</f>
        <v>16.195</v>
      </c>
      <c r="BE24" s="8">
        <f>'Insumo 1'!BE21</f>
        <v>15.586</v>
      </c>
      <c r="BF24" s="8">
        <f>'Insumo 1'!BF21</f>
        <v>14.952999999999999</v>
      </c>
      <c r="BG24" s="8">
        <f>'Insumo 1'!BG21</f>
        <v>14.311</v>
      </c>
      <c r="BH24" s="8">
        <f>'Insumo 1'!BH21</f>
        <v>13.686</v>
      </c>
      <c r="BI24" s="8">
        <f>'Insumo 1'!BI21</f>
        <v>13.074</v>
      </c>
      <c r="BJ24" s="8">
        <f>'Insumo 1'!BJ21</f>
        <v>12.465</v>
      </c>
      <c r="BK24" s="8">
        <f>'Insumo 1'!BK21</f>
        <v>11.856999999999999</v>
      </c>
      <c r="BL24" s="8">
        <f>'Insumo 1'!BL21</f>
        <v>11.254</v>
      </c>
      <c r="BM24" s="8">
        <f>'Insumo 1'!BM21</f>
        <v>10.657999999999999</v>
      </c>
      <c r="BN24" s="8">
        <f>'Insumo 1'!BN21</f>
        <v>10.073</v>
      </c>
      <c r="BO24" s="8">
        <f>'Insumo 1'!BO21</f>
        <v>9.49</v>
      </c>
      <c r="BP24" s="8">
        <f>'Insumo 1'!BP21</f>
        <v>8.9049999999999994</v>
      </c>
      <c r="BQ24" s="8">
        <f>'Insumo 1'!BQ21</f>
        <v>8.3249999999999993</v>
      </c>
      <c r="BR24" s="8">
        <f>'Insumo 1'!BR21</f>
        <v>7.7569999999999997</v>
      </c>
      <c r="BS24" s="8">
        <f>'Insumo 1'!BS21</f>
        <v>7.1989999999999998</v>
      </c>
      <c r="BT24" s="8">
        <f>'Insumo 1'!BT21</f>
        <v>6.6630000000000003</v>
      </c>
      <c r="BU24" s="8">
        <f>'Insumo 1'!BU21</f>
        <v>6.1529999999999996</v>
      </c>
      <c r="BV24" s="8">
        <f>'Insumo 1'!BV21</f>
        <v>5.665</v>
      </c>
      <c r="BW24" s="8">
        <f>'Insumo 1'!BW21</f>
        <v>5.1920000000000002</v>
      </c>
      <c r="BX24" s="8">
        <f>'Insumo 1'!BX21</f>
        <v>4.7380000000000004</v>
      </c>
      <c r="BY24" s="8">
        <f>'Insumo 1'!BY21</f>
        <v>4.2919999999999998</v>
      </c>
      <c r="BZ24" s="8">
        <f>'Insumo 1'!BZ21</f>
        <v>3.851</v>
      </c>
      <c r="CA24" s="8">
        <f>'Insumo 1'!CA21</f>
        <v>3.42</v>
      </c>
      <c r="CB24" s="8">
        <f>'Insumo 1'!CB21</f>
        <v>3.0129999999999999</v>
      </c>
      <c r="CC24" s="8">
        <f>'Insumo 1'!CC21</f>
        <v>2.625</v>
      </c>
      <c r="CD24" s="8">
        <f>'Insumo 1'!CD21</f>
        <v>2.2669999999999999</v>
      </c>
      <c r="CE24" s="8">
        <f>'Insumo 1'!CE21</f>
        <v>1.9430000000000001</v>
      </c>
      <c r="CF24" s="8">
        <f>'Insumo 1'!CF21</f>
        <v>1.6519999999999999</v>
      </c>
      <c r="CG24" s="8">
        <f>'Insumo 1'!CG21</f>
        <v>1.38</v>
      </c>
      <c r="CH24" s="8">
        <f>'Insumo 1'!CH21</f>
        <v>1.1299999999999999</v>
      </c>
      <c r="CI24" s="8">
        <f>'Insumo 1'!CI21</f>
        <v>0.91100000000000003</v>
      </c>
      <c r="CJ24" s="8">
        <f>'Insumo 1'!CJ21</f>
        <v>0.73099999999999998</v>
      </c>
      <c r="CK24" s="8">
        <f>'Insumo 1'!CK21</f>
        <v>0.58199999999999996</v>
      </c>
      <c r="CL24" s="8">
        <f>'Insumo 1'!CL21</f>
        <v>0.44500000000000001</v>
      </c>
      <c r="CM24" s="8">
        <f>'Insumo 1'!CM21</f>
        <v>0.33600000000000002</v>
      </c>
      <c r="CN24" s="9">
        <f>SUM('Insumo 1'!CN21:CX21)</f>
        <v>0.82500000000000007</v>
      </c>
    </row>
    <row r="25" spans="1:92">
      <c r="A25">
        <f t="shared" si="0"/>
        <v>1964</v>
      </c>
      <c r="B25" s="8">
        <f>'Insumo 1'!B22</f>
        <v>125.85</v>
      </c>
      <c r="C25" s="8">
        <f>'Insumo 1'!C22</f>
        <v>119.64700000000001</v>
      </c>
      <c r="D25" s="8">
        <f>'Insumo 1'!D22</f>
        <v>114.024</v>
      </c>
      <c r="E25" s="8">
        <f>'Insumo 1'!E22</f>
        <v>108.925</v>
      </c>
      <c r="F25" s="8">
        <f>'Insumo 1'!F22</f>
        <v>104.191</v>
      </c>
      <c r="G25" s="8">
        <f>'Insumo 1'!G22</f>
        <v>100.375</v>
      </c>
      <c r="H25" s="8">
        <f>'Insumo 1'!H22</f>
        <v>96.798000000000002</v>
      </c>
      <c r="I25" s="8">
        <f>'Insumo 1'!I22</f>
        <v>93.409000000000006</v>
      </c>
      <c r="J25" s="8">
        <f>'Insumo 1'!J22</f>
        <v>90.161000000000001</v>
      </c>
      <c r="K25" s="8">
        <f>'Insumo 1'!K22</f>
        <v>87.123999999999995</v>
      </c>
      <c r="L25" s="8">
        <f>'Insumo 1'!L22</f>
        <v>84.37</v>
      </c>
      <c r="M25" s="8">
        <f>'Insumo 1'!M22</f>
        <v>81.241</v>
      </c>
      <c r="N25" s="8">
        <f>'Insumo 1'!N22</f>
        <v>77.445999999999998</v>
      </c>
      <c r="O25" s="8">
        <f>'Insumo 1'!O22</f>
        <v>73.299000000000007</v>
      </c>
      <c r="P25" s="8">
        <f>'Insumo 1'!P22</f>
        <v>69.375</v>
      </c>
      <c r="Q25" s="8">
        <f>'Insumo 1'!Q22</f>
        <v>65.519000000000005</v>
      </c>
      <c r="R25" s="8">
        <f>'Insumo 1'!R22</f>
        <v>62.203000000000003</v>
      </c>
      <c r="S25" s="8">
        <f>'Insumo 1'!S22</f>
        <v>59.703000000000003</v>
      </c>
      <c r="T25" s="8">
        <f>'Insumo 1'!T22</f>
        <v>57.781999999999996</v>
      </c>
      <c r="U25" s="8">
        <f>'Insumo 1'!U22</f>
        <v>55.892000000000003</v>
      </c>
      <c r="V25" s="8">
        <f>'Insumo 1'!V22</f>
        <v>54.104999999999997</v>
      </c>
      <c r="W25" s="8">
        <f>'Insumo 1'!W22</f>
        <v>52.48</v>
      </c>
      <c r="X25" s="8">
        <f>'Insumo 1'!X22</f>
        <v>50.972999999999999</v>
      </c>
      <c r="Y25" s="8">
        <f>'Insumo 1'!Y22</f>
        <v>49.564999999999998</v>
      </c>
      <c r="Z25" s="8">
        <f>'Insumo 1'!Z22</f>
        <v>48.274000000000001</v>
      </c>
      <c r="AA25" s="8">
        <f>'Insumo 1'!AA22</f>
        <v>47.097000000000001</v>
      </c>
      <c r="AB25" s="8">
        <f>'Insumo 1'!AB22</f>
        <v>45.856999999999999</v>
      </c>
      <c r="AC25" s="8">
        <f>'Insumo 1'!AC22</f>
        <v>44.468000000000004</v>
      </c>
      <c r="AD25" s="8">
        <f>'Insumo 1'!AD22</f>
        <v>42.988999999999997</v>
      </c>
      <c r="AE25" s="8">
        <f>'Insumo 1'!AE22</f>
        <v>41.588000000000001</v>
      </c>
      <c r="AF25" s="8">
        <f>'Insumo 1'!AF22</f>
        <v>40.261000000000003</v>
      </c>
      <c r="AG25" s="8">
        <f>'Insumo 1'!AG22</f>
        <v>38.856000000000002</v>
      </c>
      <c r="AH25" s="8">
        <f>'Insumo 1'!AH22</f>
        <v>37.320999999999998</v>
      </c>
      <c r="AI25" s="8">
        <f>'Insumo 1'!AI22</f>
        <v>35.732999999999997</v>
      </c>
      <c r="AJ25" s="8">
        <f>'Insumo 1'!AJ22</f>
        <v>34.183999999999997</v>
      </c>
      <c r="AK25" s="8">
        <f>'Insumo 1'!AK22</f>
        <v>32.619</v>
      </c>
      <c r="AL25" s="8">
        <f>'Insumo 1'!AL22</f>
        <v>31.321000000000002</v>
      </c>
      <c r="AM25" s="8">
        <f>'Insumo 1'!AM22</f>
        <v>30.425000000000001</v>
      </c>
      <c r="AN25" s="8">
        <f>'Insumo 1'!AN22</f>
        <v>29.79</v>
      </c>
      <c r="AO25" s="8">
        <f>'Insumo 1'!AO22</f>
        <v>29.145</v>
      </c>
      <c r="AP25" s="8">
        <f>'Insumo 1'!AP22</f>
        <v>28.559000000000001</v>
      </c>
      <c r="AQ25" s="8">
        <f>'Insumo 1'!AQ22</f>
        <v>27.84</v>
      </c>
      <c r="AR25" s="8">
        <f>'Insumo 1'!AR22</f>
        <v>26.867999999999999</v>
      </c>
      <c r="AS25" s="8">
        <f>'Insumo 1'!AS22</f>
        <v>25.744</v>
      </c>
      <c r="AT25" s="8">
        <f>'Insumo 1'!AT22</f>
        <v>24.687000000000001</v>
      </c>
      <c r="AU25" s="8">
        <f>'Insumo 1'!AU22</f>
        <v>23.655999999999999</v>
      </c>
      <c r="AV25" s="8">
        <f>'Insumo 1'!AV22</f>
        <v>22.672999999999998</v>
      </c>
      <c r="AW25" s="8">
        <f>'Insumo 1'!AW22</f>
        <v>21.776</v>
      </c>
      <c r="AX25" s="8">
        <f>'Insumo 1'!AX22</f>
        <v>20.942</v>
      </c>
      <c r="AY25" s="8">
        <f>'Insumo 1'!AY22</f>
        <v>20.11</v>
      </c>
      <c r="AZ25" s="8">
        <f>'Insumo 1'!AZ22</f>
        <v>19.285</v>
      </c>
      <c r="BA25" s="8">
        <f>'Insumo 1'!BA22</f>
        <v>18.515999999999998</v>
      </c>
      <c r="BB25" s="8">
        <f>'Insumo 1'!BB22</f>
        <v>17.82</v>
      </c>
      <c r="BC25" s="8">
        <f>'Insumo 1'!BC22</f>
        <v>17.175000000000001</v>
      </c>
      <c r="BD25" s="8">
        <f>'Insumo 1'!BD22</f>
        <v>16.544</v>
      </c>
      <c r="BE25" s="8">
        <f>'Insumo 1'!BE22</f>
        <v>15.936999999999999</v>
      </c>
      <c r="BF25" s="8">
        <f>'Insumo 1'!BF22</f>
        <v>15.323</v>
      </c>
      <c r="BG25" s="8">
        <f>'Insumo 1'!BG22</f>
        <v>14.686999999999999</v>
      </c>
      <c r="BH25" s="8">
        <f>'Insumo 1'!BH22</f>
        <v>14.039</v>
      </c>
      <c r="BI25" s="8">
        <f>'Insumo 1'!BI22</f>
        <v>13.409000000000001</v>
      </c>
      <c r="BJ25" s="8">
        <f>'Insumo 1'!BJ22</f>
        <v>12.791</v>
      </c>
      <c r="BK25" s="8">
        <f>'Insumo 1'!BK22</f>
        <v>12.176</v>
      </c>
      <c r="BL25" s="8">
        <f>'Insumo 1'!BL22</f>
        <v>11.561</v>
      </c>
      <c r="BM25" s="8">
        <f>'Insumo 1'!BM22</f>
        <v>10.949</v>
      </c>
      <c r="BN25" s="8">
        <f>'Insumo 1'!BN22</f>
        <v>10.345000000000001</v>
      </c>
      <c r="BO25" s="8">
        <f>'Insumo 1'!BO22</f>
        <v>9.7520000000000007</v>
      </c>
      <c r="BP25" s="8">
        <f>'Insumo 1'!BP22</f>
        <v>9.1609999999999996</v>
      </c>
      <c r="BQ25" s="8">
        <f>'Insumo 1'!BQ22</f>
        <v>8.57</v>
      </c>
      <c r="BR25" s="8">
        <f>'Insumo 1'!BR22</f>
        <v>7.984</v>
      </c>
      <c r="BS25" s="8">
        <f>'Insumo 1'!BS22</f>
        <v>7.4109999999999996</v>
      </c>
      <c r="BT25" s="8">
        <f>'Insumo 1'!BT22</f>
        <v>6.8479999999999999</v>
      </c>
      <c r="BU25" s="8">
        <f>'Insumo 1'!BU22</f>
        <v>6.3079999999999998</v>
      </c>
      <c r="BV25" s="8">
        <f>'Insumo 1'!BV22</f>
        <v>5.7939999999999996</v>
      </c>
      <c r="BW25" s="8">
        <f>'Insumo 1'!BW22</f>
        <v>5.3029999999999999</v>
      </c>
      <c r="BX25" s="8">
        <f>'Insumo 1'!BX22</f>
        <v>4.827</v>
      </c>
      <c r="BY25" s="8">
        <f>'Insumo 1'!BY22</f>
        <v>4.3730000000000002</v>
      </c>
      <c r="BZ25" s="8">
        <f>'Insumo 1'!BZ22</f>
        <v>3.9289999999999998</v>
      </c>
      <c r="CA25" s="8">
        <f>'Insumo 1'!CA22</f>
        <v>3.4950000000000001</v>
      </c>
      <c r="CB25" s="8">
        <f>'Insumo 1'!CB22</f>
        <v>3.0760000000000001</v>
      </c>
      <c r="CC25" s="8">
        <f>'Insumo 1'!CC22</f>
        <v>2.6789999999999998</v>
      </c>
      <c r="CD25" s="8">
        <f>'Insumo 1'!CD22</f>
        <v>2.3050000000000002</v>
      </c>
      <c r="CE25" s="8">
        <f>'Insumo 1'!CE22</f>
        <v>1.9630000000000001</v>
      </c>
      <c r="CF25" s="8">
        <f>'Insumo 1'!CF22</f>
        <v>1.66</v>
      </c>
      <c r="CG25" s="8">
        <f>'Insumo 1'!CG22</f>
        <v>1.3919999999999999</v>
      </c>
      <c r="CH25" s="8">
        <f>'Insumo 1'!CH22</f>
        <v>1.1439999999999999</v>
      </c>
      <c r="CI25" s="8">
        <f>'Insumo 1'!CI22</f>
        <v>0.91800000000000004</v>
      </c>
      <c r="CJ25" s="8">
        <f>'Insumo 1'!CJ22</f>
        <v>0.72599999999999998</v>
      </c>
      <c r="CK25" s="8">
        <f>'Insumo 1'!CK22</f>
        <v>0.56899999999999995</v>
      </c>
      <c r="CL25" s="8">
        <f>'Insumo 1'!CL22</f>
        <v>0.44500000000000001</v>
      </c>
      <c r="CM25" s="8">
        <f>'Insumo 1'!CM22</f>
        <v>0.32800000000000001</v>
      </c>
      <c r="CN25" s="9">
        <f>SUM('Insumo 1'!CN22:CX22)</f>
        <v>0.81400000000000006</v>
      </c>
    </row>
    <row r="26" spans="1:92">
      <c r="A26">
        <f t="shared" si="0"/>
        <v>1965</v>
      </c>
      <c r="B26" s="8">
        <f>'Insumo 1'!B23</f>
        <v>129.34800000000001</v>
      </c>
      <c r="C26" s="8">
        <f>'Insumo 1'!C23</f>
        <v>122.807</v>
      </c>
      <c r="D26" s="8">
        <f>'Insumo 1'!D23</f>
        <v>116.956</v>
      </c>
      <c r="E26" s="8">
        <f>'Insumo 1'!E23</f>
        <v>111.724</v>
      </c>
      <c r="F26" s="8">
        <f>'Insumo 1'!F23</f>
        <v>107.038</v>
      </c>
      <c r="G26" s="8">
        <f>'Insumo 1'!G23</f>
        <v>102.825</v>
      </c>
      <c r="H26" s="8">
        <f>'Insumo 1'!H23</f>
        <v>99.015000000000001</v>
      </c>
      <c r="I26" s="8">
        <f>'Insumo 1'!I23</f>
        <v>95.534999999999997</v>
      </c>
      <c r="J26" s="8">
        <f>'Insumo 1'!J23</f>
        <v>92.313000000000002</v>
      </c>
      <c r="K26" s="8">
        <f>'Insumo 1'!K23</f>
        <v>89.278000000000006</v>
      </c>
      <c r="L26" s="8">
        <f>'Insumo 1'!L23</f>
        <v>86.509</v>
      </c>
      <c r="M26" s="8">
        <f>'Insumo 1'!M23</f>
        <v>84.087000000000003</v>
      </c>
      <c r="N26" s="8">
        <f>'Insumo 1'!N23</f>
        <v>81.180000000000007</v>
      </c>
      <c r="O26" s="8">
        <f>'Insumo 1'!O23</f>
        <v>77.412999999999997</v>
      </c>
      <c r="P26" s="8">
        <f>'Insumo 1'!P23</f>
        <v>73.168999999999997</v>
      </c>
      <c r="Q26" s="8">
        <f>'Insumo 1'!Q23</f>
        <v>69.176000000000002</v>
      </c>
      <c r="R26" s="8">
        <f>'Insumo 1'!R23</f>
        <v>65.254000000000005</v>
      </c>
      <c r="S26" s="8">
        <f>'Insumo 1'!S23</f>
        <v>61.881999999999998</v>
      </c>
      <c r="T26" s="8">
        <f>'Insumo 1'!T23</f>
        <v>59.36</v>
      </c>
      <c r="U26" s="8">
        <f>'Insumo 1'!U23</f>
        <v>57.439</v>
      </c>
      <c r="V26" s="8">
        <f>'Insumo 1'!V23</f>
        <v>55.533999999999999</v>
      </c>
      <c r="W26" s="8">
        <f>'Insumo 1'!W23</f>
        <v>53.723999999999997</v>
      </c>
      <c r="X26" s="8">
        <f>'Insumo 1'!X23</f>
        <v>52.093000000000004</v>
      </c>
      <c r="Y26" s="8">
        <f>'Insumo 1'!Y23</f>
        <v>50.613</v>
      </c>
      <c r="Z26" s="8">
        <f>'Insumo 1'!Z23</f>
        <v>49.250999999999998</v>
      </c>
      <c r="AA26" s="8">
        <f>'Insumo 1'!AA23</f>
        <v>48.002000000000002</v>
      </c>
      <c r="AB26" s="8">
        <f>'Insumo 1'!AB23</f>
        <v>46.87</v>
      </c>
      <c r="AC26" s="8">
        <f>'Insumo 1'!AC23</f>
        <v>45.662999999999997</v>
      </c>
      <c r="AD26" s="8">
        <f>'Insumo 1'!AD23</f>
        <v>44.289000000000001</v>
      </c>
      <c r="AE26" s="8">
        <f>'Insumo 1'!AE23</f>
        <v>42.808999999999997</v>
      </c>
      <c r="AF26" s="8">
        <f>'Insumo 1'!AF23</f>
        <v>41.411000000000001</v>
      </c>
      <c r="AG26" s="8">
        <f>'Insumo 1'!AG23</f>
        <v>40.087000000000003</v>
      </c>
      <c r="AH26" s="8">
        <f>'Insumo 1'!AH23</f>
        <v>38.680999999999997</v>
      </c>
      <c r="AI26" s="8">
        <f>'Insumo 1'!AI23</f>
        <v>37.139000000000003</v>
      </c>
      <c r="AJ26" s="8">
        <f>'Insumo 1'!AJ23</f>
        <v>35.54</v>
      </c>
      <c r="AK26" s="8">
        <f>'Insumo 1'!AK23</f>
        <v>33.979999999999997</v>
      </c>
      <c r="AL26" s="8">
        <f>'Insumo 1'!AL23</f>
        <v>32.402999999999999</v>
      </c>
      <c r="AM26" s="8">
        <f>'Insumo 1'!AM23</f>
        <v>31.094000000000001</v>
      </c>
      <c r="AN26" s="8">
        <f>'Insumo 1'!AN23</f>
        <v>30.195</v>
      </c>
      <c r="AO26" s="8">
        <f>'Insumo 1'!AO23</f>
        <v>29.559000000000001</v>
      </c>
      <c r="AP26" s="8">
        <f>'Insumo 1'!AP23</f>
        <v>28.913</v>
      </c>
      <c r="AQ26" s="8">
        <f>'Insumo 1'!AQ23</f>
        <v>28.327000000000002</v>
      </c>
      <c r="AR26" s="8">
        <f>'Insumo 1'!AR23</f>
        <v>27.606999999999999</v>
      </c>
      <c r="AS26" s="8">
        <f>'Insumo 1'!AS23</f>
        <v>26.634</v>
      </c>
      <c r="AT26" s="8">
        <f>'Insumo 1'!AT23</f>
        <v>25.512</v>
      </c>
      <c r="AU26" s="8">
        <f>'Insumo 1'!AU23</f>
        <v>24.456</v>
      </c>
      <c r="AV26" s="8">
        <f>'Insumo 1'!AV23</f>
        <v>23.423999999999999</v>
      </c>
      <c r="AW26" s="8">
        <f>'Insumo 1'!AW23</f>
        <v>22.443000000000001</v>
      </c>
      <c r="AX26" s="8">
        <f>'Insumo 1'!AX23</f>
        <v>21.544</v>
      </c>
      <c r="AY26" s="8">
        <f>'Insumo 1'!AY23</f>
        <v>20.709</v>
      </c>
      <c r="AZ26" s="8">
        <f>'Insumo 1'!AZ23</f>
        <v>19.875</v>
      </c>
      <c r="BA26" s="8">
        <f>'Insumo 1'!BA23</f>
        <v>19.047999999999998</v>
      </c>
      <c r="BB26" s="8">
        <f>'Insumo 1'!BB23</f>
        <v>18.277000000000001</v>
      </c>
      <c r="BC26" s="8">
        <f>'Insumo 1'!BC23</f>
        <v>17.577999999999999</v>
      </c>
      <c r="BD26" s="8">
        <f>'Insumo 1'!BD23</f>
        <v>16.931000000000001</v>
      </c>
      <c r="BE26" s="8">
        <f>'Insumo 1'!BE23</f>
        <v>16.297999999999998</v>
      </c>
      <c r="BF26" s="8">
        <f>'Insumo 1'!BF23</f>
        <v>15.686</v>
      </c>
      <c r="BG26" s="8">
        <f>'Insumo 1'!BG23</f>
        <v>15.069000000000001</v>
      </c>
      <c r="BH26" s="8">
        <f>'Insumo 1'!BH23</f>
        <v>14.428000000000001</v>
      </c>
      <c r="BI26" s="8">
        <f>'Insumo 1'!BI23</f>
        <v>13.773999999999999</v>
      </c>
      <c r="BJ26" s="8">
        <f>'Insumo 1'!BJ23</f>
        <v>13.138999999999999</v>
      </c>
      <c r="BK26" s="8">
        <f>'Insumo 1'!BK23</f>
        <v>12.515000000000001</v>
      </c>
      <c r="BL26" s="8">
        <f>'Insumo 1'!BL23</f>
        <v>11.893000000000001</v>
      </c>
      <c r="BM26" s="8">
        <f>'Insumo 1'!BM23</f>
        <v>11.27</v>
      </c>
      <c r="BN26" s="8">
        <f>'Insumo 1'!BN23</f>
        <v>10.65</v>
      </c>
      <c r="BO26" s="8">
        <f>'Insumo 1'!BO23</f>
        <v>10.038</v>
      </c>
      <c r="BP26" s="8">
        <f>'Insumo 1'!BP23</f>
        <v>9.4359999999999999</v>
      </c>
      <c r="BQ26" s="8">
        <f>'Insumo 1'!BQ23</f>
        <v>8.8369999999999997</v>
      </c>
      <c r="BR26" s="8">
        <f>'Insumo 1'!BR23</f>
        <v>8.24</v>
      </c>
      <c r="BS26" s="8">
        <f>'Insumo 1'!BS23</f>
        <v>7.6470000000000002</v>
      </c>
      <c r="BT26" s="8">
        <f>'Insumo 1'!BT23</f>
        <v>7.0679999999999996</v>
      </c>
      <c r="BU26" s="8">
        <f>'Insumo 1'!BU23</f>
        <v>6.5010000000000003</v>
      </c>
      <c r="BV26" s="8">
        <f>'Insumo 1'!BV23</f>
        <v>5.9550000000000001</v>
      </c>
      <c r="BW26" s="8">
        <f>'Insumo 1'!BW23</f>
        <v>5.4370000000000003</v>
      </c>
      <c r="BX26" s="8">
        <f>'Insumo 1'!BX23</f>
        <v>4.9420000000000002</v>
      </c>
      <c r="BY26" s="8">
        <f>'Insumo 1'!BY23</f>
        <v>4.4649999999999999</v>
      </c>
      <c r="BZ26" s="8">
        <f>'Insumo 1'!BZ23</f>
        <v>4.0090000000000003</v>
      </c>
      <c r="CA26" s="8">
        <f>'Insumo 1'!CA23</f>
        <v>3.5680000000000001</v>
      </c>
      <c r="CB26" s="8">
        <f>'Insumo 1'!CB23</f>
        <v>3.141</v>
      </c>
      <c r="CC26" s="8">
        <f>'Insumo 1'!CC23</f>
        <v>2.7309999999999999</v>
      </c>
      <c r="CD26" s="8">
        <f>'Insumo 1'!CD23</f>
        <v>2.347</v>
      </c>
      <c r="CE26" s="8">
        <f>'Insumo 1'!CE23</f>
        <v>1.9850000000000001</v>
      </c>
      <c r="CF26" s="8">
        <f>'Insumo 1'!CF23</f>
        <v>1.66</v>
      </c>
      <c r="CG26" s="8">
        <f>'Insumo 1'!CG23</f>
        <v>1.377</v>
      </c>
      <c r="CH26" s="8">
        <f>'Insumo 1'!CH23</f>
        <v>1.1319999999999999</v>
      </c>
      <c r="CI26" s="8">
        <f>'Insumo 1'!CI23</f>
        <v>0.90800000000000003</v>
      </c>
      <c r="CJ26" s="8">
        <f>'Insumo 1'!CJ23</f>
        <v>0.70699999999999996</v>
      </c>
      <c r="CK26" s="8">
        <f>'Insumo 1'!CK23</f>
        <v>0.53900000000000003</v>
      </c>
      <c r="CL26" s="8">
        <f>'Insumo 1'!CL23</f>
        <v>0.40799999999999997</v>
      </c>
      <c r="CM26" s="8">
        <f>'Insumo 1'!CM23</f>
        <v>0.307</v>
      </c>
      <c r="CN26" s="9">
        <f>SUM('Insumo 1'!CN23:CX23)</f>
        <v>0.68</v>
      </c>
    </row>
    <row r="27" spans="1:92">
      <c r="A27">
        <f t="shared" si="0"/>
        <v>1966</v>
      </c>
      <c r="B27" s="8">
        <f>'Insumo 1'!B24</f>
        <v>131.64500000000001</v>
      </c>
      <c r="C27" s="8">
        <f>'Insumo 1'!C24</f>
        <v>127.01</v>
      </c>
      <c r="D27" s="8">
        <f>'Insumo 1'!D24</f>
        <v>121.04600000000001</v>
      </c>
      <c r="E27" s="8">
        <f>'Insumo 1'!E24</f>
        <v>115.64700000000001</v>
      </c>
      <c r="F27" s="8">
        <f>'Insumo 1'!F24</f>
        <v>110.758</v>
      </c>
      <c r="G27" s="8">
        <f>'Insumo 1'!G24</f>
        <v>106.32</v>
      </c>
      <c r="H27" s="8">
        <f>'Insumo 1'!H24</f>
        <v>102.268</v>
      </c>
      <c r="I27" s="8">
        <f>'Insumo 1'!I24</f>
        <v>98.54</v>
      </c>
      <c r="J27" s="8">
        <f>'Insumo 1'!J24</f>
        <v>95.1</v>
      </c>
      <c r="K27" s="8">
        <f>'Insumo 1'!K24</f>
        <v>91.9</v>
      </c>
      <c r="L27" s="8">
        <f>'Insumo 1'!L24</f>
        <v>88.867000000000004</v>
      </c>
      <c r="M27" s="8">
        <f>'Insumo 1'!M24</f>
        <v>86.058999999999997</v>
      </c>
      <c r="N27" s="8">
        <f>'Insumo 1'!N24</f>
        <v>83.561999999999998</v>
      </c>
      <c r="O27" s="8">
        <f>'Insumo 1'!O24</f>
        <v>80.594999999999999</v>
      </c>
      <c r="P27" s="8">
        <f>'Insumo 1'!P24</f>
        <v>76.81</v>
      </c>
      <c r="Q27" s="8">
        <f>'Insumo 1'!Q24</f>
        <v>72.573999999999998</v>
      </c>
      <c r="R27" s="8">
        <f>'Insumo 1'!R24</f>
        <v>68.575999999999993</v>
      </c>
      <c r="S27" s="8">
        <f>'Insumo 1'!S24</f>
        <v>64.638999999999996</v>
      </c>
      <c r="T27" s="8">
        <f>'Insumo 1'!T24</f>
        <v>61.268999999999998</v>
      </c>
      <c r="U27" s="8">
        <f>'Insumo 1'!U24</f>
        <v>58.771000000000001</v>
      </c>
      <c r="V27" s="8">
        <f>'Insumo 1'!V24</f>
        <v>56.887999999999998</v>
      </c>
      <c r="W27" s="8">
        <f>'Insumo 1'!W24</f>
        <v>55.02</v>
      </c>
      <c r="X27" s="8">
        <f>'Insumo 1'!X24</f>
        <v>53.250999999999998</v>
      </c>
      <c r="Y27" s="8">
        <f>'Insumo 1'!Y24</f>
        <v>51.654000000000003</v>
      </c>
      <c r="Z27" s="8">
        <f>'Insumo 1'!Z24</f>
        <v>50.195999999999998</v>
      </c>
      <c r="AA27" s="8">
        <f>'Insumo 1'!AA24</f>
        <v>48.847000000000001</v>
      </c>
      <c r="AB27" s="8">
        <f>'Insumo 1'!AB24</f>
        <v>47.615000000000002</v>
      </c>
      <c r="AC27" s="8">
        <f>'Insumo 1'!AC24</f>
        <v>46.499000000000002</v>
      </c>
      <c r="AD27" s="8">
        <f>'Insumo 1'!AD24</f>
        <v>45.304000000000002</v>
      </c>
      <c r="AE27" s="8">
        <f>'Insumo 1'!AE24</f>
        <v>43.935000000000002</v>
      </c>
      <c r="AF27" s="8">
        <f>'Insumo 1'!AF24</f>
        <v>42.456000000000003</v>
      </c>
      <c r="AG27" s="8">
        <f>'Insumo 1'!AG24</f>
        <v>41.058</v>
      </c>
      <c r="AH27" s="8">
        <f>'Insumo 1'!AH24</f>
        <v>39.732999999999997</v>
      </c>
      <c r="AI27" s="8">
        <f>'Insumo 1'!AI24</f>
        <v>38.323</v>
      </c>
      <c r="AJ27" s="8">
        <f>'Insumo 1'!AJ24</f>
        <v>36.781999999999996</v>
      </c>
      <c r="AK27" s="8">
        <f>'Insumo 1'!AK24</f>
        <v>35.183999999999997</v>
      </c>
      <c r="AL27" s="8">
        <f>'Insumo 1'!AL24</f>
        <v>33.622999999999998</v>
      </c>
      <c r="AM27" s="8">
        <f>'Insumo 1'!AM24</f>
        <v>32.045000000000002</v>
      </c>
      <c r="AN27" s="8">
        <f>'Insumo 1'!AN24</f>
        <v>30.734999999999999</v>
      </c>
      <c r="AO27" s="8">
        <f>'Insumo 1'!AO24</f>
        <v>29.834</v>
      </c>
      <c r="AP27" s="8">
        <f>'Insumo 1'!AP24</f>
        <v>29.195</v>
      </c>
      <c r="AQ27" s="8">
        <f>'Insumo 1'!AQ24</f>
        <v>28.547999999999998</v>
      </c>
      <c r="AR27" s="8">
        <f>'Insumo 1'!AR24</f>
        <v>27.96</v>
      </c>
      <c r="AS27" s="8">
        <f>'Insumo 1'!AS24</f>
        <v>27.239000000000001</v>
      </c>
      <c r="AT27" s="8">
        <f>'Insumo 1'!AT24</f>
        <v>26.27</v>
      </c>
      <c r="AU27" s="8">
        <f>'Insumo 1'!AU24</f>
        <v>25.151</v>
      </c>
      <c r="AV27" s="8">
        <f>'Insumo 1'!AV24</f>
        <v>24.1</v>
      </c>
      <c r="AW27" s="8">
        <f>'Insumo 1'!AW24</f>
        <v>23.073</v>
      </c>
      <c r="AX27" s="8">
        <f>'Insumo 1'!AX24</f>
        <v>22.096</v>
      </c>
      <c r="AY27" s="8">
        <f>'Insumo 1'!AY24</f>
        <v>21.201000000000001</v>
      </c>
      <c r="AZ27" s="8">
        <f>'Insumo 1'!AZ24</f>
        <v>20.367999999999999</v>
      </c>
      <c r="BA27" s="8">
        <f>'Insumo 1'!BA24</f>
        <v>19.536000000000001</v>
      </c>
      <c r="BB27" s="8">
        <f>'Insumo 1'!BB24</f>
        <v>18.712</v>
      </c>
      <c r="BC27" s="8">
        <f>'Insumo 1'!BC24</f>
        <v>17.940999999999999</v>
      </c>
      <c r="BD27" s="8">
        <f>'Insumo 1'!BD24</f>
        <v>17.241</v>
      </c>
      <c r="BE27" s="8">
        <f>'Insumo 1'!BE24</f>
        <v>16.59</v>
      </c>
      <c r="BF27" s="8">
        <f>'Insumo 1'!BF24</f>
        <v>15.954000000000001</v>
      </c>
      <c r="BG27" s="8">
        <f>'Insumo 1'!BG24</f>
        <v>15.337999999999999</v>
      </c>
      <c r="BH27" s="8">
        <f>'Insumo 1'!BH24</f>
        <v>14.715</v>
      </c>
      <c r="BI27" s="8">
        <f>'Insumo 1'!BI24</f>
        <v>14.069000000000001</v>
      </c>
      <c r="BJ27" s="8">
        <f>'Insumo 1'!BJ24</f>
        <v>13.409000000000001</v>
      </c>
      <c r="BK27" s="8">
        <f>'Insumo 1'!BK24</f>
        <v>12.768000000000001</v>
      </c>
      <c r="BL27" s="8">
        <f>'Insumo 1'!BL24</f>
        <v>12.138</v>
      </c>
      <c r="BM27" s="8">
        <f>'Insumo 1'!BM24</f>
        <v>11.509</v>
      </c>
      <c r="BN27" s="8">
        <f>'Insumo 1'!BN24</f>
        <v>10.881</v>
      </c>
      <c r="BO27" s="8">
        <f>'Insumo 1'!BO24</f>
        <v>10.254</v>
      </c>
      <c r="BP27" s="8">
        <f>'Insumo 1'!BP24</f>
        <v>9.6370000000000005</v>
      </c>
      <c r="BQ27" s="8">
        <f>'Insumo 1'!BQ24</f>
        <v>9.0310000000000006</v>
      </c>
      <c r="BR27" s="8">
        <f>'Insumo 1'!BR24</f>
        <v>8.4290000000000003</v>
      </c>
      <c r="BS27" s="8">
        <f>'Insumo 1'!BS24</f>
        <v>7.83</v>
      </c>
      <c r="BT27" s="8">
        <f>'Insumo 1'!BT24</f>
        <v>7.2370000000000001</v>
      </c>
      <c r="BU27" s="8">
        <f>'Insumo 1'!BU24</f>
        <v>6.6609999999999996</v>
      </c>
      <c r="BV27" s="8">
        <f>'Insumo 1'!BV24</f>
        <v>6.0970000000000004</v>
      </c>
      <c r="BW27" s="8">
        <f>'Insumo 1'!BW24</f>
        <v>5.556</v>
      </c>
      <c r="BX27" s="8">
        <f>'Insumo 1'!BX24</f>
        <v>5.0460000000000003</v>
      </c>
      <c r="BY27" s="8">
        <f>'Insumo 1'!BY24</f>
        <v>4.5609999999999999</v>
      </c>
      <c r="BZ27" s="8">
        <f>'Insumo 1'!BZ24</f>
        <v>4.0949999999999998</v>
      </c>
      <c r="CA27" s="8">
        <f>'Insumo 1'!CA24</f>
        <v>3.6520000000000001</v>
      </c>
      <c r="CB27" s="8">
        <f>'Insumo 1'!CB24</f>
        <v>3.2280000000000002</v>
      </c>
      <c r="CC27" s="8">
        <f>'Insumo 1'!CC24</f>
        <v>2.823</v>
      </c>
      <c r="CD27" s="8">
        <f>'Insumo 1'!CD24</f>
        <v>2.44</v>
      </c>
      <c r="CE27" s="8">
        <f>'Insumo 1'!CE24</f>
        <v>2.0819999999999999</v>
      </c>
      <c r="CF27" s="8">
        <f>'Insumo 1'!CF24</f>
        <v>1.7470000000000001</v>
      </c>
      <c r="CG27" s="8">
        <f>'Insumo 1'!CG24</f>
        <v>1.4490000000000001</v>
      </c>
      <c r="CH27" s="8">
        <f>'Insumo 1'!CH24</f>
        <v>1.194</v>
      </c>
      <c r="CI27" s="8">
        <f>'Insumo 1'!CI24</f>
        <v>0.97499999999999998</v>
      </c>
      <c r="CJ27" s="8">
        <f>'Insumo 1'!CJ24</f>
        <v>0.77500000000000002</v>
      </c>
      <c r="CK27" s="8">
        <f>'Insumo 1'!CK24</f>
        <v>0.6</v>
      </c>
      <c r="CL27" s="8">
        <f>'Insumo 1'!CL24</f>
        <v>0.45900000000000002</v>
      </c>
      <c r="CM27" s="8">
        <f>'Insumo 1'!CM24</f>
        <v>0.34599999999999997</v>
      </c>
      <c r="CN27" s="9">
        <f>SUM('Insumo 1'!CN24:CX24)</f>
        <v>0.81</v>
      </c>
    </row>
    <row r="28" spans="1:92">
      <c r="A28">
        <f t="shared" si="0"/>
        <v>1967</v>
      </c>
      <c r="B28" s="8">
        <f>'Insumo 1'!B25</f>
        <v>133.33799999999999</v>
      </c>
      <c r="C28" s="8">
        <f>'Insumo 1'!C25</f>
        <v>127.48399999999999</v>
      </c>
      <c r="D28" s="8">
        <f>'Insumo 1'!D25</f>
        <v>124.806</v>
      </c>
      <c r="E28" s="8">
        <f>'Insumo 1'!E25</f>
        <v>119.40900000000001</v>
      </c>
      <c r="F28" s="8">
        <f>'Insumo 1'!F25</f>
        <v>114.458</v>
      </c>
      <c r="G28" s="8">
        <f>'Insumo 1'!G25</f>
        <v>109.90600000000001</v>
      </c>
      <c r="H28" s="8">
        <f>'Insumo 1'!H25</f>
        <v>105.71</v>
      </c>
      <c r="I28" s="8">
        <f>'Insumo 1'!I25</f>
        <v>101.815</v>
      </c>
      <c r="J28" s="8">
        <f>'Insumo 1'!J25</f>
        <v>98.165000000000006</v>
      </c>
      <c r="K28" s="8">
        <f>'Insumo 1'!K25</f>
        <v>94.763000000000005</v>
      </c>
      <c r="L28" s="8">
        <f>'Insumo 1'!L25</f>
        <v>91.581000000000003</v>
      </c>
      <c r="M28" s="8">
        <f>'Insumo 1'!M25</f>
        <v>88.546000000000006</v>
      </c>
      <c r="N28" s="8">
        <f>'Insumo 1'!N25</f>
        <v>85.694999999999993</v>
      </c>
      <c r="O28" s="8">
        <f>'Insumo 1'!O25</f>
        <v>83.120999999999995</v>
      </c>
      <c r="P28" s="8">
        <f>'Insumo 1'!P25</f>
        <v>80.093000000000004</v>
      </c>
      <c r="Q28" s="8">
        <f>'Insumo 1'!Q25</f>
        <v>76.286000000000001</v>
      </c>
      <c r="R28" s="8">
        <f>'Insumo 1'!R25</f>
        <v>72.054000000000002</v>
      </c>
      <c r="S28" s="8">
        <f>'Insumo 1'!S25</f>
        <v>68.046000000000006</v>
      </c>
      <c r="T28" s="8">
        <f>'Insumo 1'!T25</f>
        <v>64.090999999999994</v>
      </c>
      <c r="U28" s="8">
        <f>'Insumo 1'!U25</f>
        <v>60.718000000000004</v>
      </c>
      <c r="V28" s="8">
        <f>'Insumo 1'!V25</f>
        <v>58.241999999999997</v>
      </c>
      <c r="W28" s="8">
        <f>'Insumo 1'!W25</f>
        <v>56.395000000000003</v>
      </c>
      <c r="X28" s="8">
        <f>'Insumo 1'!X25</f>
        <v>54.563000000000002</v>
      </c>
      <c r="Y28" s="8">
        <f>'Insumo 1'!Y25</f>
        <v>52.832000000000001</v>
      </c>
      <c r="Z28" s="8">
        <f>'Insumo 1'!Z25</f>
        <v>51.267000000000003</v>
      </c>
      <c r="AA28" s="8">
        <f>'Insumo 1'!AA25</f>
        <v>49.83</v>
      </c>
      <c r="AB28" s="8">
        <f>'Insumo 1'!AB25</f>
        <v>48.494</v>
      </c>
      <c r="AC28" s="8">
        <f>'Insumo 1'!AC25</f>
        <v>47.277000000000001</v>
      </c>
      <c r="AD28" s="8">
        <f>'Insumo 1'!AD25</f>
        <v>46.176000000000002</v>
      </c>
      <c r="AE28" s="8">
        <f>'Insumo 1'!AE25</f>
        <v>44.991</v>
      </c>
      <c r="AF28" s="8">
        <f>'Insumo 1'!AF25</f>
        <v>43.625999999999998</v>
      </c>
      <c r="AG28" s="8">
        <f>'Insumo 1'!AG25</f>
        <v>42.146999999999998</v>
      </c>
      <c r="AH28" s="8">
        <f>'Insumo 1'!AH25</f>
        <v>40.747</v>
      </c>
      <c r="AI28" s="8">
        <f>'Insumo 1'!AI25</f>
        <v>39.417999999999999</v>
      </c>
      <c r="AJ28" s="8">
        <f>'Insumo 1'!AJ25</f>
        <v>38.006</v>
      </c>
      <c r="AK28" s="8">
        <f>'Insumo 1'!AK25</f>
        <v>36.463000000000001</v>
      </c>
      <c r="AL28" s="8">
        <f>'Insumo 1'!AL25</f>
        <v>34.863</v>
      </c>
      <c r="AM28" s="8">
        <f>'Insumo 1'!AM25</f>
        <v>33.301000000000002</v>
      </c>
      <c r="AN28" s="8">
        <f>'Insumo 1'!AN25</f>
        <v>31.719000000000001</v>
      </c>
      <c r="AO28" s="8">
        <f>'Insumo 1'!AO25</f>
        <v>30.407</v>
      </c>
      <c r="AP28" s="8">
        <f>'Insumo 1'!AP25</f>
        <v>29.503</v>
      </c>
      <c r="AQ28" s="8">
        <f>'Insumo 1'!AQ25</f>
        <v>28.863</v>
      </c>
      <c r="AR28" s="8">
        <f>'Insumo 1'!AR25</f>
        <v>28.212</v>
      </c>
      <c r="AS28" s="8">
        <f>'Insumo 1'!AS25</f>
        <v>27.620999999999999</v>
      </c>
      <c r="AT28" s="8">
        <f>'Insumo 1'!AT25</f>
        <v>26.9</v>
      </c>
      <c r="AU28" s="8">
        <f>'Insumo 1'!AU25</f>
        <v>25.933</v>
      </c>
      <c r="AV28" s="8">
        <f>'Insumo 1'!AV25</f>
        <v>24.817</v>
      </c>
      <c r="AW28" s="8">
        <f>'Insumo 1'!AW25</f>
        <v>23.768999999999998</v>
      </c>
      <c r="AX28" s="8">
        <f>'Insumo 1'!AX25</f>
        <v>22.745999999999999</v>
      </c>
      <c r="AY28" s="8">
        <f>'Insumo 1'!AY25</f>
        <v>21.771000000000001</v>
      </c>
      <c r="AZ28" s="8">
        <f>'Insumo 1'!AZ25</f>
        <v>20.878</v>
      </c>
      <c r="BA28" s="8">
        <f>'Insumo 1'!BA25</f>
        <v>20.047999999999998</v>
      </c>
      <c r="BB28" s="8">
        <f>'Insumo 1'!BB25</f>
        <v>19.218</v>
      </c>
      <c r="BC28" s="8">
        <f>'Insumo 1'!BC25</f>
        <v>18.395</v>
      </c>
      <c r="BD28" s="8">
        <f>'Insumo 1'!BD25</f>
        <v>17.625</v>
      </c>
      <c r="BE28" s="8">
        <f>'Insumo 1'!BE25</f>
        <v>16.922000000000001</v>
      </c>
      <c r="BF28" s="8">
        <f>'Insumo 1'!BF25</f>
        <v>16.265999999999998</v>
      </c>
      <c r="BG28" s="8">
        <f>'Insumo 1'!BG25</f>
        <v>15.625</v>
      </c>
      <c r="BH28" s="8">
        <f>'Insumo 1'!BH25</f>
        <v>15.006</v>
      </c>
      <c r="BI28" s="8">
        <f>'Insumo 1'!BI25</f>
        <v>14.377000000000001</v>
      </c>
      <c r="BJ28" s="8">
        <f>'Insumo 1'!BJ25</f>
        <v>13.724</v>
      </c>
      <c r="BK28" s="8">
        <f>'Insumo 1'!BK25</f>
        <v>13.058</v>
      </c>
      <c r="BL28" s="8">
        <f>'Insumo 1'!BL25</f>
        <v>12.409000000000001</v>
      </c>
      <c r="BM28" s="8">
        <f>'Insumo 1'!BM25</f>
        <v>11.773</v>
      </c>
      <c r="BN28" s="8">
        <f>'Insumo 1'!BN25</f>
        <v>11.138</v>
      </c>
      <c r="BO28" s="8">
        <f>'Insumo 1'!BO25</f>
        <v>10.502000000000001</v>
      </c>
      <c r="BP28" s="8">
        <f>'Insumo 1'!BP25</f>
        <v>9.8689999999999998</v>
      </c>
      <c r="BQ28" s="8">
        <f>'Insumo 1'!BQ25</f>
        <v>9.2469999999999999</v>
      </c>
      <c r="BR28" s="8">
        <f>'Insumo 1'!BR25</f>
        <v>8.6359999999999992</v>
      </c>
      <c r="BS28" s="8">
        <f>'Insumo 1'!BS25</f>
        <v>8.0310000000000006</v>
      </c>
      <c r="BT28" s="8">
        <f>'Insumo 1'!BT25</f>
        <v>7.4290000000000003</v>
      </c>
      <c r="BU28" s="8">
        <f>'Insumo 1'!BU25</f>
        <v>6.8360000000000003</v>
      </c>
      <c r="BV28" s="8">
        <f>'Insumo 1'!BV25</f>
        <v>6.2610000000000001</v>
      </c>
      <c r="BW28" s="8">
        <f>'Insumo 1'!BW25</f>
        <v>5.7</v>
      </c>
      <c r="BX28" s="8">
        <f>'Insumo 1'!BX25</f>
        <v>5.1639999999999997</v>
      </c>
      <c r="BY28" s="8">
        <f>'Insumo 1'!BY25</f>
        <v>4.66</v>
      </c>
      <c r="BZ28" s="8">
        <f>'Insumo 1'!BZ25</f>
        <v>4.1849999999999996</v>
      </c>
      <c r="CA28" s="8">
        <f>'Insumo 1'!CA25</f>
        <v>3.73</v>
      </c>
      <c r="CB28" s="8">
        <f>'Insumo 1'!CB25</f>
        <v>3.2989999999999999</v>
      </c>
      <c r="CC28" s="8">
        <f>'Insumo 1'!CC25</f>
        <v>2.8919999999999999</v>
      </c>
      <c r="CD28" s="8">
        <f>'Insumo 1'!CD25</f>
        <v>2.5089999999999999</v>
      </c>
      <c r="CE28" s="8">
        <f>'Insumo 1'!CE25</f>
        <v>2.1509999999999998</v>
      </c>
      <c r="CF28" s="8">
        <f>'Insumo 1'!CF25</f>
        <v>1.819</v>
      </c>
      <c r="CG28" s="8">
        <f>'Insumo 1'!CG25</f>
        <v>1.5109999999999999</v>
      </c>
      <c r="CH28" s="8">
        <f>'Insumo 1'!CH25</f>
        <v>1.2410000000000001</v>
      </c>
      <c r="CI28" s="8">
        <f>'Insumo 1'!CI25</f>
        <v>1.012</v>
      </c>
      <c r="CJ28" s="8">
        <f>'Insumo 1'!CJ25</f>
        <v>0.81899999999999995</v>
      </c>
      <c r="CK28" s="8">
        <f>'Insumo 1'!CK25</f>
        <v>0.64200000000000002</v>
      </c>
      <c r="CL28" s="8">
        <f>'Insumo 1'!CL25</f>
        <v>0.49299999999999999</v>
      </c>
      <c r="CM28" s="8">
        <f>'Insumo 1'!CM25</f>
        <v>0.378</v>
      </c>
      <c r="CN28" s="9">
        <f>SUM('Insumo 1'!CN25:CX25)</f>
        <v>0.92200000000000004</v>
      </c>
    </row>
    <row r="29" spans="1:92">
      <c r="A29">
        <f t="shared" si="0"/>
        <v>1968</v>
      </c>
      <c r="B29" s="8">
        <f>'Insumo 1'!B26</f>
        <v>134.71899999999999</v>
      </c>
      <c r="C29" s="8">
        <f>'Insumo 1'!C26</f>
        <v>129.57900000000001</v>
      </c>
      <c r="D29" s="8">
        <f>'Insumo 1'!D26</f>
        <v>124.792</v>
      </c>
      <c r="E29" s="8">
        <f>'Insumo 1'!E26</f>
        <v>122.66800000000001</v>
      </c>
      <c r="F29" s="8">
        <f>'Insumo 1'!F26</f>
        <v>117.837</v>
      </c>
      <c r="G29" s="8">
        <f>'Insumo 1'!G26</f>
        <v>113.33</v>
      </c>
      <c r="H29" s="8">
        <f>'Insumo 1'!H26</f>
        <v>109.11499999999999</v>
      </c>
      <c r="I29" s="8">
        <f>'Insumo 1'!I26</f>
        <v>105.15900000000001</v>
      </c>
      <c r="J29" s="8">
        <f>'Insumo 1'!J26</f>
        <v>101.417</v>
      </c>
      <c r="K29" s="8">
        <f>'Insumo 1'!K26</f>
        <v>97.843999999999994</v>
      </c>
      <c r="L29" s="8">
        <f>'Insumo 1'!L26</f>
        <v>94.477999999999994</v>
      </c>
      <c r="M29" s="8">
        <f>'Insumo 1'!M26</f>
        <v>91.311999999999998</v>
      </c>
      <c r="N29" s="8">
        <f>'Insumo 1'!N26</f>
        <v>88.274000000000001</v>
      </c>
      <c r="O29" s="8">
        <f>'Insumo 1'!O26</f>
        <v>85.38</v>
      </c>
      <c r="P29" s="8">
        <f>'Insumo 1'!P26</f>
        <v>82.724999999999994</v>
      </c>
      <c r="Q29" s="8">
        <f>'Insumo 1'!Q26</f>
        <v>79.635000000000005</v>
      </c>
      <c r="R29" s="8">
        <f>'Insumo 1'!R26</f>
        <v>75.802999999999997</v>
      </c>
      <c r="S29" s="8">
        <f>'Insumo 1'!S26</f>
        <v>71.573999999999998</v>
      </c>
      <c r="T29" s="8">
        <f>'Insumo 1'!T26</f>
        <v>67.554000000000002</v>
      </c>
      <c r="U29" s="8">
        <f>'Insumo 1'!U26</f>
        <v>63.578000000000003</v>
      </c>
      <c r="V29" s="8">
        <f>'Insumo 1'!V26</f>
        <v>60.201000000000001</v>
      </c>
      <c r="W29" s="8">
        <f>'Insumo 1'!W26</f>
        <v>57.744999999999997</v>
      </c>
      <c r="X29" s="8">
        <f>'Insumo 1'!X26</f>
        <v>55.933</v>
      </c>
      <c r="Y29" s="8">
        <f>'Insumo 1'!Y26</f>
        <v>54.136000000000003</v>
      </c>
      <c r="Z29" s="8">
        <f>'Insumo 1'!Z26</f>
        <v>52.442</v>
      </c>
      <c r="AA29" s="8">
        <f>'Insumo 1'!AA26</f>
        <v>50.908999999999999</v>
      </c>
      <c r="AB29" s="8">
        <f>'Insumo 1'!AB26</f>
        <v>49.491999999999997</v>
      </c>
      <c r="AC29" s="8">
        <f>'Insumo 1'!AC26</f>
        <v>48.168999999999997</v>
      </c>
      <c r="AD29" s="8">
        <f>'Insumo 1'!AD26</f>
        <v>46.965000000000003</v>
      </c>
      <c r="AE29" s="8">
        <f>'Insumo 1'!AE26</f>
        <v>45.878</v>
      </c>
      <c r="AF29" s="8">
        <f>'Insumo 1'!AF26</f>
        <v>44.704000000000001</v>
      </c>
      <c r="AG29" s="8">
        <f>'Insumo 1'!AG26</f>
        <v>43.341000000000001</v>
      </c>
      <c r="AH29" s="8">
        <f>'Insumo 1'!AH26</f>
        <v>41.860999999999997</v>
      </c>
      <c r="AI29" s="8">
        <f>'Insumo 1'!AI26</f>
        <v>40.457999999999998</v>
      </c>
      <c r="AJ29" s="8">
        <f>'Insumo 1'!AJ26</f>
        <v>39.125999999999998</v>
      </c>
      <c r="AK29" s="8">
        <f>'Insumo 1'!AK26</f>
        <v>37.709000000000003</v>
      </c>
      <c r="AL29" s="8">
        <f>'Insumo 1'!AL26</f>
        <v>36.162999999999997</v>
      </c>
      <c r="AM29" s="8">
        <f>'Insumo 1'!AM26</f>
        <v>34.561999999999998</v>
      </c>
      <c r="AN29" s="8">
        <f>'Insumo 1'!AN26</f>
        <v>32.996000000000002</v>
      </c>
      <c r="AO29" s="8">
        <f>'Insumo 1'!AO26</f>
        <v>31.411999999999999</v>
      </c>
      <c r="AP29" s="8">
        <f>'Insumo 1'!AP26</f>
        <v>30.094999999999999</v>
      </c>
      <c r="AQ29" s="8">
        <f>'Insumo 1'!AQ26</f>
        <v>29.187999999999999</v>
      </c>
      <c r="AR29" s="8">
        <f>'Insumo 1'!AR26</f>
        <v>28.545000000000002</v>
      </c>
      <c r="AS29" s="8">
        <f>'Insumo 1'!AS26</f>
        <v>27.893000000000001</v>
      </c>
      <c r="AT29" s="8">
        <f>'Insumo 1'!AT26</f>
        <v>27.297999999999998</v>
      </c>
      <c r="AU29" s="8">
        <f>'Insumo 1'!AU26</f>
        <v>26.576000000000001</v>
      </c>
      <c r="AV29" s="8">
        <f>'Insumo 1'!AV26</f>
        <v>25.61</v>
      </c>
      <c r="AW29" s="8">
        <f>'Insumo 1'!AW26</f>
        <v>24.497</v>
      </c>
      <c r="AX29" s="8">
        <f>'Insumo 1'!AX26</f>
        <v>23.451000000000001</v>
      </c>
      <c r="AY29" s="8">
        <f>'Insumo 1'!AY26</f>
        <v>22.43</v>
      </c>
      <c r="AZ29" s="8">
        <f>'Insumo 1'!AZ26</f>
        <v>21.457999999999998</v>
      </c>
      <c r="BA29" s="8">
        <f>'Insumo 1'!BA26</f>
        <v>20.567</v>
      </c>
      <c r="BB29" s="8">
        <f>'Insumo 1'!BB26</f>
        <v>19.738</v>
      </c>
      <c r="BC29" s="8">
        <f>'Insumo 1'!BC26</f>
        <v>18.91</v>
      </c>
      <c r="BD29" s="8">
        <f>'Insumo 1'!BD26</f>
        <v>18.087</v>
      </c>
      <c r="BE29" s="8">
        <f>'Insumo 1'!BE26</f>
        <v>17.317</v>
      </c>
      <c r="BF29" s="8">
        <f>'Insumo 1'!BF26</f>
        <v>16.611000000000001</v>
      </c>
      <c r="BG29" s="8">
        <f>'Insumo 1'!BG26</f>
        <v>15.952</v>
      </c>
      <c r="BH29" s="8">
        <f>'Insumo 1'!BH26</f>
        <v>15.305999999999999</v>
      </c>
      <c r="BI29" s="8">
        <f>'Insumo 1'!BI26</f>
        <v>14.680999999999999</v>
      </c>
      <c r="BJ29" s="8">
        <f>'Insumo 1'!BJ26</f>
        <v>14.045999999999999</v>
      </c>
      <c r="BK29" s="8">
        <f>'Insumo 1'!BK26</f>
        <v>13.387</v>
      </c>
      <c r="BL29" s="8">
        <f>'Insumo 1'!BL26</f>
        <v>12.714</v>
      </c>
      <c r="BM29" s="8">
        <f>'Insumo 1'!BM26</f>
        <v>12.058</v>
      </c>
      <c r="BN29" s="8">
        <f>'Insumo 1'!BN26</f>
        <v>11.414</v>
      </c>
      <c r="BO29" s="8">
        <f>'Insumo 1'!BO26</f>
        <v>10.772</v>
      </c>
      <c r="BP29" s="8">
        <f>'Insumo 1'!BP26</f>
        <v>10.130000000000001</v>
      </c>
      <c r="BQ29" s="8">
        <f>'Insumo 1'!BQ26</f>
        <v>9.49</v>
      </c>
      <c r="BR29" s="8">
        <f>'Insumo 1'!BR26</f>
        <v>8.8620000000000001</v>
      </c>
      <c r="BS29" s="8">
        <f>'Insumo 1'!BS26</f>
        <v>8.2460000000000004</v>
      </c>
      <c r="BT29" s="8">
        <f>'Insumo 1'!BT26</f>
        <v>7.6360000000000001</v>
      </c>
      <c r="BU29" s="8">
        <f>'Insumo 1'!BU26</f>
        <v>7.032</v>
      </c>
      <c r="BV29" s="8">
        <f>'Insumo 1'!BV26</f>
        <v>6.4390000000000001</v>
      </c>
      <c r="BW29" s="8">
        <f>'Insumo 1'!BW26</f>
        <v>5.8639999999999999</v>
      </c>
      <c r="BX29" s="8">
        <f>'Insumo 1'!BX26</f>
        <v>5.3049999999999997</v>
      </c>
      <c r="BY29" s="8">
        <f>'Insumo 1'!BY26</f>
        <v>4.774</v>
      </c>
      <c r="BZ29" s="8">
        <f>'Insumo 1'!BZ26</f>
        <v>4.2770000000000001</v>
      </c>
      <c r="CA29" s="8">
        <f>'Insumo 1'!CA26</f>
        <v>3.8109999999999999</v>
      </c>
      <c r="CB29" s="8">
        <f>'Insumo 1'!CB26</f>
        <v>3.3679999999999999</v>
      </c>
      <c r="CC29" s="8">
        <f>'Insumo 1'!CC26</f>
        <v>2.948</v>
      </c>
      <c r="CD29" s="8">
        <f>'Insumo 1'!CD26</f>
        <v>2.5569999999999999</v>
      </c>
      <c r="CE29" s="8">
        <f>'Insumo 1'!CE26</f>
        <v>2.1949999999999998</v>
      </c>
      <c r="CF29" s="8">
        <f>'Insumo 1'!CF26</f>
        <v>1.863</v>
      </c>
      <c r="CG29" s="8">
        <f>'Insumo 1'!CG26</f>
        <v>1.5580000000000001</v>
      </c>
      <c r="CH29" s="8">
        <f>'Insumo 1'!CH26</f>
        <v>1.2769999999999999</v>
      </c>
      <c r="CI29" s="8">
        <f>'Insumo 1'!CI26</f>
        <v>1.0329999999999999</v>
      </c>
      <c r="CJ29" s="8">
        <f>'Insumo 1'!CJ26</f>
        <v>0.83099999999999996</v>
      </c>
      <c r="CK29" s="8">
        <f>'Insumo 1'!CK26</f>
        <v>0.66400000000000003</v>
      </c>
      <c r="CL29" s="8">
        <f>'Insumo 1'!CL26</f>
        <v>0.50900000000000001</v>
      </c>
      <c r="CM29" s="8">
        <f>'Insumo 1'!CM26</f>
        <v>0.38700000000000001</v>
      </c>
      <c r="CN29" s="9">
        <f>SUM('Insumo 1'!CN26:CX26)</f>
        <v>0.9920000000000001</v>
      </c>
    </row>
    <row r="30" spans="1:92">
      <c r="A30">
        <f t="shared" si="0"/>
        <v>1969</v>
      </c>
      <c r="B30" s="8">
        <f>'Insumo 1'!B27</f>
        <v>136.22499999999999</v>
      </c>
      <c r="C30" s="8">
        <f>'Insumo 1'!C27</f>
        <v>131.71199999999999</v>
      </c>
      <c r="D30" s="8">
        <f>'Insumo 1'!D27</f>
        <v>127.39</v>
      </c>
      <c r="E30" s="8">
        <f>'Insumo 1'!E27</f>
        <v>123.244</v>
      </c>
      <c r="F30" s="8">
        <f>'Insumo 1'!F27</f>
        <v>120.52</v>
      </c>
      <c r="G30" s="8">
        <f>'Insumo 1'!G27</f>
        <v>116.256</v>
      </c>
      <c r="H30" s="8">
        <f>'Insumo 1'!H27</f>
        <v>112.193</v>
      </c>
      <c r="I30" s="8">
        <f>'Insumo 1'!I27</f>
        <v>108.313</v>
      </c>
      <c r="J30" s="8">
        <f>'Insumo 1'!J27</f>
        <v>104.599</v>
      </c>
      <c r="K30" s="8">
        <f>'Insumo 1'!K27</f>
        <v>101.012</v>
      </c>
      <c r="L30" s="8">
        <f>'Insumo 1'!L27</f>
        <v>97.516999999999996</v>
      </c>
      <c r="M30" s="8">
        <f>'Insumo 1'!M27</f>
        <v>94.185000000000002</v>
      </c>
      <c r="N30" s="8">
        <f>'Insumo 1'!N27</f>
        <v>91.036000000000001</v>
      </c>
      <c r="O30" s="8">
        <f>'Insumo 1'!O27</f>
        <v>87.995999999999995</v>
      </c>
      <c r="P30" s="8">
        <f>'Insumo 1'!P27</f>
        <v>85.058000000000007</v>
      </c>
      <c r="Q30" s="8">
        <f>'Insumo 1'!Q27</f>
        <v>82.325000000000003</v>
      </c>
      <c r="R30" s="8">
        <f>'Insumo 1'!R27</f>
        <v>79.17</v>
      </c>
      <c r="S30" s="8">
        <f>'Insumo 1'!S27</f>
        <v>75.316000000000003</v>
      </c>
      <c r="T30" s="8">
        <f>'Insumo 1'!T27</f>
        <v>71.087999999999994</v>
      </c>
      <c r="U30" s="8">
        <f>'Insumo 1'!U27</f>
        <v>67.057000000000002</v>
      </c>
      <c r="V30" s="8">
        <f>'Insumo 1'!V27</f>
        <v>63.061</v>
      </c>
      <c r="W30" s="8">
        <f>'Insumo 1'!W27</f>
        <v>59.68</v>
      </c>
      <c r="X30" s="8">
        <f>'Insumo 1'!X27</f>
        <v>57.243000000000002</v>
      </c>
      <c r="Y30" s="8">
        <f>'Insumo 1'!Y27</f>
        <v>55.466999999999999</v>
      </c>
      <c r="Z30" s="8">
        <f>'Insumo 1'!Z27</f>
        <v>53.706000000000003</v>
      </c>
      <c r="AA30" s="8">
        <f>'Insumo 1'!AA27</f>
        <v>52.048000000000002</v>
      </c>
      <c r="AB30" s="8">
        <f>'Insumo 1'!AB27</f>
        <v>50.546999999999997</v>
      </c>
      <c r="AC30" s="8">
        <f>'Insumo 1'!AC27</f>
        <v>49.15</v>
      </c>
      <c r="AD30" s="8">
        <f>'Insumo 1'!AD27</f>
        <v>47.838999999999999</v>
      </c>
      <c r="AE30" s="8">
        <f>'Insumo 1'!AE27</f>
        <v>46.649000000000001</v>
      </c>
      <c r="AF30" s="8">
        <f>'Insumo 1'!AF27</f>
        <v>45.576999999999998</v>
      </c>
      <c r="AG30" s="8">
        <f>'Insumo 1'!AG27</f>
        <v>44.411999999999999</v>
      </c>
      <c r="AH30" s="8">
        <f>'Insumo 1'!AH27</f>
        <v>43.052999999999997</v>
      </c>
      <c r="AI30" s="8">
        <f>'Insumo 1'!AI27</f>
        <v>41.570999999999998</v>
      </c>
      <c r="AJ30" s="8">
        <f>'Insumo 1'!AJ27</f>
        <v>40.165999999999997</v>
      </c>
      <c r="AK30" s="8">
        <f>'Insumo 1'!AK27</f>
        <v>38.83</v>
      </c>
      <c r="AL30" s="8">
        <f>'Insumo 1'!AL27</f>
        <v>37.409999999999997</v>
      </c>
      <c r="AM30" s="8">
        <f>'Insumo 1'!AM27</f>
        <v>35.860999999999997</v>
      </c>
      <c r="AN30" s="8">
        <f>'Insumo 1'!AN27</f>
        <v>34.258000000000003</v>
      </c>
      <c r="AO30" s="8">
        <f>'Insumo 1'!AO27</f>
        <v>32.69</v>
      </c>
      <c r="AP30" s="8">
        <f>'Insumo 1'!AP27</f>
        <v>31.102</v>
      </c>
      <c r="AQ30" s="8">
        <f>'Insumo 1'!AQ27</f>
        <v>29.782</v>
      </c>
      <c r="AR30" s="8">
        <f>'Insumo 1'!AR27</f>
        <v>28.872</v>
      </c>
      <c r="AS30" s="8">
        <f>'Insumo 1'!AS27</f>
        <v>28.225999999999999</v>
      </c>
      <c r="AT30" s="8">
        <f>'Insumo 1'!AT27</f>
        <v>27.57</v>
      </c>
      <c r="AU30" s="8">
        <f>'Insumo 1'!AU27</f>
        <v>26.972999999999999</v>
      </c>
      <c r="AV30" s="8">
        <f>'Insumo 1'!AV27</f>
        <v>26.248999999999999</v>
      </c>
      <c r="AW30" s="8">
        <f>'Insumo 1'!AW27</f>
        <v>25.283999999999999</v>
      </c>
      <c r="AX30" s="8">
        <f>'Insumo 1'!AX27</f>
        <v>24.175000000000001</v>
      </c>
      <c r="AY30" s="8">
        <f>'Insumo 1'!AY27</f>
        <v>23.132000000000001</v>
      </c>
      <c r="AZ30" s="8">
        <f>'Insumo 1'!AZ27</f>
        <v>22.114000000000001</v>
      </c>
      <c r="BA30" s="8">
        <f>'Insumo 1'!BA27</f>
        <v>21.143999999999998</v>
      </c>
      <c r="BB30" s="8">
        <f>'Insumo 1'!BB27</f>
        <v>20.254999999999999</v>
      </c>
      <c r="BC30" s="8">
        <f>'Insumo 1'!BC27</f>
        <v>19.428000000000001</v>
      </c>
      <c r="BD30" s="8">
        <f>'Insumo 1'!BD27</f>
        <v>18.600000000000001</v>
      </c>
      <c r="BE30" s="8">
        <f>'Insumo 1'!BE27</f>
        <v>17.779</v>
      </c>
      <c r="BF30" s="8">
        <f>'Insumo 1'!BF27</f>
        <v>17.007999999999999</v>
      </c>
      <c r="BG30" s="8">
        <f>'Insumo 1'!BG27</f>
        <v>16.3</v>
      </c>
      <c r="BH30" s="8">
        <f>'Insumo 1'!BH27</f>
        <v>15.635999999999999</v>
      </c>
      <c r="BI30" s="8">
        <f>'Insumo 1'!BI27</f>
        <v>14.984999999999999</v>
      </c>
      <c r="BJ30" s="8">
        <f>'Insumo 1'!BJ27</f>
        <v>14.355</v>
      </c>
      <c r="BK30" s="8">
        <f>'Insumo 1'!BK27</f>
        <v>13.715999999999999</v>
      </c>
      <c r="BL30" s="8">
        <f>'Insumo 1'!BL27</f>
        <v>13.05</v>
      </c>
      <c r="BM30" s="8">
        <f>'Insumo 1'!BM27</f>
        <v>12.369</v>
      </c>
      <c r="BN30" s="8">
        <f>'Insumo 1'!BN27</f>
        <v>11.705</v>
      </c>
      <c r="BO30" s="8">
        <f>'Insumo 1'!BO27</f>
        <v>11.055999999999999</v>
      </c>
      <c r="BP30" s="8">
        <f>'Insumo 1'!BP27</f>
        <v>10.406000000000001</v>
      </c>
      <c r="BQ30" s="8">
        <f>'Insumo 1'!BQ27</f>
        <v>9.7560000000000002</v>
      </c>
      <c r="BR30" s="8">
        <f>'Insumo 1'!BR27</f>
        <v>9.11</v>
      </c>
      <c r="BS30" s="8">
        <f>'Insumo 1'!BS27</f>
        <v>8.4749999999999996</v>
      </c>
      <c r="BT30" s="8">
        <f>'Insumo 1'!BT27</f>
        <v>7.8540000000000001</v>
      </c>
      <c r="BU30" s="8">
        <f>'Insumo 1'!BU27</f>
        <v>7.2409999999999997</v>
      </c>
      <c r="BV30" s="8">
        <f>'Insumo 1'!BV27</f>
        <v>6.6340000000000003</v>
      </c>
      <c r="BW30" s="8">
        <f>'Insumo 1'!BW27</f>
        <v>6.04</v>
      </c>
      <c r="BX30" s="8">
        <f>'Insumo 1'!BX27</f>
        <v>5.4660000000000002</v>
      </c>
      <c r="BY30" s="8">
        <f>'Insumo 1'!BY27</f>
        <v>4.9089999999999998</v>
      </c>
      <c r="BZ30" s="8">
        <f>'Insumo 1'!BZ27</f>
        <v>4.383</v>
      </c>
      <c r="CA30" s="8">
        <f>'Insumo 1'!CA27</f>
        <v>3.8929999999999998</v>
      </c>
      <c r="CB30" s="8">
        <f>'Insumo 1'!CB27</f>
        <v>3.4359999999999999</v>
      </c>
      <c r="CC30" s="8">
        <f>'Insumo 1'!CC27</f>
        <v>3.0030000000000001</v>
      </c>
      <c r="CD30" s="8">
        <f>'Insumo 1'!CD27</f>
        <v>2.5960000000000001</v>
      </c>
      <c r="CE30" s="8">
        <f>'Insumo 1'!CE27</f>
        <v>2.2210000000000001</v>
      </c>
      <c r="CF30" s="8">
        <f>'Insumo 1'!CF27</f>
        <v>1.881</v>
      </c>
      <c r="CG30" s="8">
        <f>'Insumo 1'!CG27</f>
        <v>1.5760000000000001</v>
      </c>
      <c r="CH30" s="8">
        <f>'Insumo 1'!CH27</f>
        <v>1.296</v>
      </c>
      <c r="CI30" s="8">
        <f>'Insumo 1'!CI27</f>
        <v>1.042</v>
      </c>
      <c r="CJ30" s="8">
        <f>'Insumo 1'!CJ27</f>
        <v>0.82399999999999995</v>
      </c>
      <c r="CK30" s="8">
        <f>'Insumo 1'!CK27</f>
        <v>0.64900000000000002</v>
      </c>
      <c r="CL30" s="8">
        <f>'Insumo 1'!CL27</f>
        <v>0.50900000000000001</v>
      </c>
      <c r="CM30" s="8">
        <f>'Insumo 1'!CM27</f>
        <v>0.377</v>
      </c>
      <c r="CN30" s="9">
        <f>SUM('Insumo 1'!CN27:CX27)</f>
        <v>0.96200000000000019</v>
      </c>
    </row>
    <row r="31" spans="1:92">
      <c r="A31">
        <f t="shared" si="0"/>
        <v>1970</v>
      </c>
      <c r="B31" s="8">
        <f>'Insumo 1'!B28</f>
        <v>138.178</v>
      </c>
      <c r="C31" s="8">
        <f>'Insumo 1'!C28</f>
        <v>134.00700000000001</v>
      </c>
      <c r="D31" s="8">
        <f>'Insumo 1'!D28</f>
        <v>129.941</v>
      </c>
      <c r="E31" s="8">
        <f>'Insumo 1'!E28</f>
        <v>125.976</v>
      </c>
      <c r="F31" s="8">
        <f>'Insumo 1'!F28</f>
        <v>122.10599999999999</v>
      </c>
      <c r="G31" s="8">
        <f>'Insumo 1'!G28</f>
        <v>118.325</v>
      </c>
      <c r="H31" s="8">
        <f>'Insumo 1'!H28</f>
        <v>114.63</v>
      </c>
      <c r="I31" s="8">
        <f>'Insumo 1'!I28</f>
        <v>111.014</v>
      </c>
      <c r="J31" s="8">
        <f>'Insumo 1'!J28</f>
        <v>107.47199999999999</v>
      </c>
      <c r="K31" s="8">
        <f>'Insumo 1'!K28</f>
        <v>104.001</v>
      </c>
      <c r="L31" s="8">
        <f>'Insumo 1'!L28</f>
        <v>100.57</v>
      </c>
      <c r="M31" s="8">
        <f>'Insumo 1'!M28</f>
        <v>97.152000000000001</v>
      </c>
      <c r="N31" s="8">
        <f>'Insumo 1'!N28</f>
        <v>93.858000000000004</v>
      </c>
      <c r="O31" s="8">
        <f>'Insumo 1'!O28</f>
        <v>90.725999999999999</v>
      </c>
      <c r="P31" s="8">
        <f>'Insumo 1'!P28</f>
        <v>87.685000000000002</v>
      </c>
      <c r="Q31" s="8">
        <f>'Insumo 1'!Q28</f>
        <v>84.703999999999994</v>
      </c>
      <c r="R31" s="8">
        <f>'Insumo 1'!R28</f>
        <v>81.893000000000001</v>
      </c>
      <c r="S31" s="8">
        <f>'Insumo 1'!S28</f>
        <v>78.677000000000007</v>
      </c>
      <c r="T31" s="8">
        <f>'Insumo 1'!T28</f>
        <v>74.801000000000002</v>
      </c>
      <c r="U31" s="8">
        <f>'Insumo 1'!U28</f>
        <v>70.576999999999998</v>
      </c>
      <c r="V31" s="8">
        <f>'Insumo 1'!V28</f>
        <v>66.534000000000006</v>
      </c>
      <c r="W31" s="8">
        <f>'Insumo 1'!W28</f>
        <v>62.518999999999998</v>
      </c>
      <c r="X31" s="8">
        <f>'Insumo 1'!X28</f>
        <v>59.136000000000003</v>
      </c>
      <c r="Y31" s="8">
        <f>'Insumo 1'!Y28</f>
        <v>56.72</v>
      </c>
      <c r="Z31" s="8">
        <f>'Insumo 1'!Z28</f>
        <v>54.981000000000002</v>
      </c>
      <c r="AA31" s="8">
        <f>'Insumo 1'!AA28</f>
        <v>53.255000000000003</v>
      </c>
      <c r="AB31" s="8">
        <f>'Insumo 1'!AB28</f>
        <v>51.634999999999998</v>
      </c>
      <c r="AC31" s="8">
        <f>'Insumo 1'!AC28</f>
        <v>50.165999999999997</v>
      </c>
      <c r="AD31" s="8">
        <f>'Insumo 1'!AD28</f>
        <v>48.789000000000001</v>
      </c>
      <c r="AE31" s="8">
        <f>'Insumo 1'!AE28</f>
        <v>47.491</v>
      </c>
      <c r="AF31" s="8">
        <f>'Insumo 1'!AF28</f>
        <v>46.316000000000003</v>
      </c>
      <c r="AG31" s="8">
        <f>'Insumo 1'!AG28</f>
        <v>45.259</v>
      </c>
      <c r="AH31" s="8">
        <f>'Insumo 1'!AH28</f>
        <v>44.103999999999999</v>
      </c>
      <c r="AI31" s="8">
        <f>'Insumo 1'!AI28</f>
        <v>42.747999999999998</v>
      </c>
      <c r="AJ31" s="8">
        <f>'Insumo 1'!AJ28</f>
        <v>41.267000000000003</v>
      </c>
      <c r="AK31" s="8">
        <f>'Insumo 1'!AK28</f>
        <v>39.86</v>
      </c>
      <c r="AL31" s="8">
        <f>'Insumo 1'!AL28</f>
        <v>38.518999999999998</v>
      </c>
      <c r="AM31" s="8">
        <f>'Insumo 1'!AM28</f>
        <v>37.094999999999999</v>
      </c>
      <c r="AN31" s="8">
        <f>'Insumo 1'!AN28</f>
        <v>35.545000000000002</v>
      </c>
      <c r="AO31" s="8">
        <f>'Insumo 1'!AO28</f>
        <v>33.941000000000003</v>
      </c>
      <c r="AP31" s="8">
        <f>'Insumo 1'!AP28</f>
        <v>32.369999999999997</v>
      </c>
      <c r="AQ31" s="8">
        <f>'Insumo 1'!AQ28</f>
        <v>30.78</v>
      </c>
      <c r="AR31" s="8">
        <f>'Insumo 1'!AR28</f>
        <v>29.457999999999998</v>
      </c>
      <c r="AS31" s="8">
        <f>'Insumo 1'!AS28</f>
        <v>28.544</v>
      </c>
      <c r="AT31" s="8">
        <f>'Insumo 1'!AT28</f>
        <v>27.896999999999998</v>
      </c>
      <c r="AU31" s="8">
        <f>'Insumo 1'!AU28</f>
        <v>27.238</v>
      </c>
      <c r="AV31" s="8">
        <f>'Insumo 1'!AV28</f>
        <v>26.638000000000002</v>
      </c>
      <c r="AW31" s="8">
        <f>'Insumo 1'!AW28</f>
        <v>25.913</v>
      </c>
      <c r="AX31" s="8">
        <f>'Insumo 1'!AX28</f>
        <v>24.95</v>
      </c>
      <c r="AY31" s="8">
        <f>'Insumo 1'!AY28</f>
        <v>23.844000000000001</v>
      </c>
      <c r="AZ31" s="8">
        <f>'Insumo 1'!AZ28</f>
        <v>22.803999999999998</v>
      </c>
      <c r="BA31" s="8">
        <f>'Insumo 1'!BA28</f>
        <v>21.788</v>
      </c>
      <c r="BB31" s="8">
        <f>'Insumo 1'!BB28</f>
        <v>20.821000000000002</v>
      </c>
      <c r="BC31" s="8">
        <f>'Insumo 1'!BC28</f>
        <v>19.934999999999999</v>
      </c>
      <c r="BD31" s="8">
        <f>'Insumo 1'!BD28</f>
        <v>19.109000000000002</v>
      </c>
      <c r="BE31" s="8">
        <f>'Insumo 1'!BE28</f>
        <v>18.283999999999999</v>
      </c>
      <c r="BF31" s="8">
        <f>'Insumo 1'!BF28</f>
        <v>17.465</v>
      </c>
      <c r="BG31" s="8">
        <f>'Insumo 1'!BG28</f>
        <v>16.693999999999999</v>
      </c>
      <c r="BH31" s="8">
        <f>'Insumo 1'!BH28</f>
        <v>15.983000000000001</v>
      </c>
      <c r="BI31" s="8">
        <f>'Insumo 1'!BI28</f>
        <v>15.315</v>
      </c>
      <c r="BJ31" s="8">
        <f>'Insumo 1'!BJ28</f>
        <v>14.659000000000001</v>
      </c>
      <c r="BK31" s="8">
        <f>'Insumo 1'!BK28</f>
        <v>14.023999999999999</v>
      </c>
      <c r="BL31" s="8">
        <f>'Insumo 1'!BL28</f>
        <v>13.378</v>
      </c>
      <c r="BM31" s="8">
        <f>'Insumo 1'!BM28</f>
        <v>12.706</v>
      </c>
      <c r="BN31" s="8">
        <f>'Insumo 1'!BN28</f>
        <v>12.019</v>
      </c>
      <c r="BO31" s="8">
        <f>'Insumo 1'!BO28</f>
        <v>11.349</v>
      </c>
      <c r="BP31" s="8">
        <f>'Insumo 1'!BP28</f>
        <v>10.692</v>
      </c>
      <c r="BQ31" s="8">
        <f>'Insumo 1'!BQ28</f>
        <v>10.036</v>
      </c>
      <c r="BR31" s="8">
        <f>'Insumo 1'!BR28</f>
        <v>9.3789999999999996</v>
      </c>
      <c r="BS31" s="8">
        <f>'Insumo 1'!BS28</f>
        <v>8.7260000000000009</v>
      </c>
      <c r="BT31" s="8">
        <f>'Insumo 1'!BT28</f>
        <v>8.0860000000000003</v>
      </c>
      <c r="BU31" s="8">
        <f>'Insumo 1'!BU28</f>
        <v>7.46</v>
      </c>
      <c r="BV31" s="8">
        <f>'Insumo 1'!BV28</f>
        <v>6.8419999999999996</v>
      </c>
      <c r="BW31" s="8">
        <f>'Insumo 1'!BW28</f>
        <v>6.2350000000000003</v>
      </c>
      <c r="BX31" s="8">
        <f>'Insumo 1'!BX28</f>
        <v>5.641</v>
      </c>
      <c r="BY31" s="8">
        <f>'Insumo 1'!BY28</f>
        <v>5.0670000000000002</v>
      </c>
      <c r="BZ31" s="8">
        <f>'Insumo 1'!BZ28</f>
        <v>4.5119999999999996</v>
      </c>
      <c r="CA31" s="8">
        <f>'Insumo 1'!CA28</f>
        <v>3.99</v>
      </c>
      <c r="CB31" s="8">
        <f>'Insumo 1'!CB28</f>
        <v>3.508</v>
      </c>
      <c r="CC31" s="8">
        <f>'Insumo 1'!CC28</f>
        <v>3.06</v>
      </c>
      <c r="CD31" s="8">
        <f>'Insumo 1'!CD28</f>
        <v>2.6379999999999999</v>
      </c>
      <c r="CE31" s="8">
        <f>'Insumo 1'!CE28</f>
        <v>2.2429999999999999</v>
      </c>
      <c r="CF31" s="8">
        <f>'Insumo 1'!CF28</f>
        <v>1.885</v>
      </c>
      <c r="CG31" s="8">
        <f>'Insumo 1'!CG28</f>
        <v>1.5680000000000001</v>
      </c>
      <c r="CH31" s="8">
        <f>'Insumo 1'!CH28</f>
        <v>1.288</v>
      </c>
      <c r="CI31" s="8">
        <f>'Insumo 1'!CI28</f>
        <v>1.034</v>
      </c>
      <c r="CJ31" s="8">
        <f>'Insumo 1'!CJ28</f>
        <v>0.80500000000000005</v>
      </c>
      <c r="CK31" s="8">
        <f>'Insumo 1'!CK28</f>
        <v>0.61599999999999999</v>
      </c>
      <c r="CL31" s="8">
        <f>'Insumo 1'!CL28</f>
        <v>0.46700000000000003</v>
      </c>
      <c r="CM31" s="8">
        <f>'Insumo 1'!CM28</f>
        <v>0.35199999999999998</v>
      </c>
      <c r="CN31" s="9">
        <f>SUM('Insumo 1'!CN28:CX28)</f>
        <v>0.79800000000000015</v>
      </c>
    </row>
    <row r="32" spans="1:92">
      <c r="A32">
        <f t="shared" si="0"/>
        <v>1971</v>
      </c>
      <c r="B32" s="8">
        <f>'Insumo 1'!B29</f>
        <v>140.80699999999999</v>
      </c>
      <c r="C32" s="8">
        <f>'Insumo 1'!C29</f>
        <v>136.59399999999999</v>
      </c>
      <c r="D32" s="8">
        <f>'Insumo 1'!D29</f>
        <v>132.52699999999999</v>
      </c>
      <c r="E32" s="8">
        <f>'Insumo 1'!E29</f>
        <v>128.58099999999999</v>
      </c>
      <c r="F32" s="8">
        <f>'Insumo 1'!F29</f>
        <v>124.747</v>
      </c>
      <c r="G32" s="8">
        <f>'Insumo 1'!G29</f>
        <v>121.009</v>
      </c>
      <c r="H32" s="8">
        <f>'Insumo 1'!H29</f>
        <v>117.37</v>
      </c>
      <c r="I32" s="8">
        <f>'Insumo 1'!I29</f>
        <v>113.834</v>
      </c>
      <c r="J32" s="8">
        <f>'Insumo 1'!J29</f>
        <v>110.30800000000001</v>
      </c>
      <c r="K32" s="8">
        <f>'Insumo 1'!K29</f>
        <v>106.748</v>
      </c>
      <c r="L32" s="8">
        <f>'Insumo 1'!L29</f>
        <v>103.187</v>
      </c>
      <c r="M32" s="8">
        <f>'Insumo 1'!M29</f>
        <v>99.677999999999997</v>
      </c>
      <c r="N32" s="8">
        <f>'Insumo 1'!N29</f>
        <v>96.177000000000007</v>
      </c>
      <c r="O32" s="8">
        <f>'Insumo 1'!O29</f>
        <v>92.820999999999998</v>
      </c>
      <c r="P32" s="8">
        <f>'Insumo 1'!P29</f>
        <v>89.674999999999997</v>
      </c>
      <c r="Q32" s="8">
        <f>'Insumo 1'!Q29</f>
        <v>86.65</v>
      </c>
      <c r="R32" s="8">
        <f>'Insumo 1'!R29</f>
        <v>83.679000000000002</v>
      </c>
      <c r="S32" s="8">
        <f>'Insumo 1'!S29</f>
        <v>80.873000000000005</v>
      </c>
      <c r="T32" s="8">
        <f>'Insumo 1'!T29</f>
        <v>77.682000000000002</v>
      </c>
      <c r="U32" s="8">
        <f>'Insumo 1'!U29</f>
        <v>73.852999999999994</v>
      </c>
      <c r="V32" s="8">
        <f>'Insumo 1'!V29</f>
        <v>69.694999999999993</v>
      </c>
      <c r="W32" s="8">
        <f>'Insumo 1'!W29</f>
        <v>65.718999999999994</v>
      </c>
      <c r="X32" s="8">
        <f>'Insumo 1'!X29</f>
        <v>61.776000000000003</v>
      </c>
      <c r="Y32" s="8">
        <f>'Insumo 1'!Y29</f>
        <v>58.46</v>
      </c>
      <c r="Z32" s="8">
        <f>'Insumo 1'!Z29</f>
        <v>56.107999999999997</v>
      </c>
      <c r="AA32" s="8">
        <f>'Insumo 1'!AA29</f>
        <v>54.427</v>
      </c>
      <c r="AB32" s="8">
        <f>'Insumo 1'!AB29</f>
        <v>52.76</v>
      </c>
      <c r="AC32" s="8">
        <f>'Insumo 1'!AC29</f>
        <v>51.198999999999998</v>
      </c>
      <c r="AD32" s="8">
        <f>'Insumo 1'!AD29</f>
        <v>49.779000000000003</v>
      </c>
      <c r="AE32" s="8">
        <f>'Insumo 1'!AE29</f>
        <v>48.436</v>
      </c>
      <c r="AF32" s="8">
        <f>'Insumo 1'!AF29</f>
        <v>47.16</v>
      </c>
      <c r="AG32" s="8">
        <f>'Insumo 1'!AG29</f>
        <v>46.006</v>
      </c>
      <c r="AH32" s="8">
        <f>'Insumo 1'!AH29</f>
        <v>44.966000000000001</v>
      </c>
      <c r="AI32" s="8">
        <f>'Insumo 1'!AI29</f>
        <v>43.825000000000003</v>
      </c>
      <c r="AJ32" s="8">
        <f>'Insumo 1'!AJ29</f>
        <v>42.481000000000002</v>
      </c>
      <c r="AK32" s="8">
        <f>'Insumo 1'!AK29</f>
        <v>41.006</v>
      </c>
      <c r="AL32" s="8">
        <f>'Insumo 1'!AL29</f>
        <v>39.604999999999997</v>
      </c>
      <c r="AM32" s="8">
        <f>'Insumo 1'!AM29</f>
        <v>38.265999999999998</v>
      </c>
      <c r="AN32" s="8">
        <f>'Insumo 1'!AN29</f>
        <v>36.844000000000001</v>
      </c>
      <c r="AO32" s="8">
        <f>'Insumo 1'!AO29</f>
        <v>35.298999999999999</v>
      </c>
      <c r="AP32" s="8">
        <f>'Insumo 1'!AP29</f>
        <v>33.700000000000003</v>
      </c>
      <c r="AQ32" s="8">
        <f>'Insumo 1'!AQ29</f>
        <v>32.131999999999998</v>
      </c>
      <c r="AR32" s="8">
        <f>'Insumo 1'!AR29</f>
        <v>30.544</v>
      </c>
      <c r="AS32" s="8">
        <f>'Insumo 1'!AS29</f>
        <v>29.221</v>
      </c>
      <c r="AT32" s="8">
        <f>'Insumo 1'!AT29</f>
        <v>28.305</v>
      </c>
      <c r="AU32" s="8">
        <f>'Insumo 1'!AU29</f>
        <v>27.652000000000001</v>
      </c>
      <c r="AV32" s="8">
        <f>'Insumo 1'!AV29</f>
        <v>26.988</v>
      </c>
      <c r="AW32" s="8">
        <f>'Insumo 1'!AW29</f>
        <v>26.382000000000001</v>
      </c>
      <c r="AX32" s="8">
        <f>'Insumo 1'!AX29</f>
        <v>25.652000000000001</v>
      </c>
      <c r="AY32" s="8">
        <f>'Insumo 1'!AY29</f>
        <v>24.684000000000001</v>
      </c>
      <c r="AZ32" s="8">
        <f>'Insumo 1'!AZ29</f>
        <v>23.574999999999999</v>
      </c>
      <c r="BA32" s="8">
        <f>'Insumo 1'!BA29</f>
        <v>22.53</v>
      </c>
      <c r="BB32" s="8">
        <f>'Insumo 1'!BB29</f>
        <v>21.509</v>
      </c>
      <c r="BC32" s="8">
        <f>'Insumo 1'!BC29</f>
        <v>20.536999999999999</v>
      </c>
      <c r="BD32" s="8">
        <f>'Insumo 1'!BD29</f>
        <v>19.643999999999998</v>
      </c>
      <c r="BE32" s="8">
        <f>'Insumo 1'!BE29</f>
        <v>18.812000000000001</v>
      </c>
      <c r="BF32" s="8">
        <f>'Insumo 1'!BF29</f>
        <v>17.98</v>
      </c>
      <c r="BG32" s="8">
        <f>'Insumo 1'!BG29</f>
        <v>17.154</v>
      </c>
      <c r="BH32" s="8">
        <f>'Insumo 1'!BH29</f>
        <v>16.373999999999999</v>
      </c>
      <c r="BI32" s="8">
        <f>'Insumo 1'!BI29</f>
        <v>15.653</v>
      </c>
      <c r="BJ32" s="8">
        <f>'Insumo 1'!BJ29</f>
        <v>14.973000000000001</v>
      </c>
      <c r="BK32" s="8">
        <f>'Insumo 1'!BK29</f>
        <v>14.307</v>
      </c>
      <c r="BL32" s="8">
        <f>'Insumo 1'!BL29</f>
        <v>13.66</v>
      </c>
      <c r="BM32" s="8">
        <f>'Insumo 1'!BM29</f>
        <v>13.005000000000001</v>
      </c>
      <c r="BN32" s="8">
        <f>'Insumo 1'!BN29</f>
        <v>12.321999999999999</v>
      </c>
      <c r="BO32" s="8">
        <f>'Insumo 1'!BO29</f>
        <v>11.625</v>
      </c>
      <c r="BP32" s="8">
        <f>'Insumo 1'!BP29</f>
        <v>10.946</v>
      </c>
      <c r="BQ32" s="8">
        <f>'Insumo 1'!BQ29</f>
        <v>10.281000000000001</v>
      </c>
      <c r="BR32" s="8">
        <f>'Insumo 1'!BR29</f>
        <v>9.6180000000000003</v>
      </c>
      <c r="BS32" s="8">
        <f>'Insumo 1'!BS29</f>
        <v>8.9559999999999995</v>
      </c>
      <c r="BT32" s="8">
        <f>'Insumo 1'!BT29</f>
        <v>8.2989999999999995</v>
      </c>
      <c r="BU32" s="8">
        <f>'Insumo 1'!BU29</f>
        <v>7.657</v>
      </c>
      <c r="BV32" s="8">
        <f>'Insumo 1'!BV29</f>
        <v>7.0309999999999997</v>
      </c>
      <c r="BW32" s="8">
        <f>'Insumo 1'!BW29</f>
        <v>6.4169999999999998</v>
      </c>
      <c r="BX32" s="8">
        <f>'Insumo 1'!BX29</f>
        <v>5.8170000000000002</v>
      </c>
      <c r="BY32" s="8">
        <f>'Insumo 1'!BY29</f>
        <v>5.234</v>
      </c>
      <c r="BZ32" s="8">
        <f>'Insumo 1'!BZ29</f>
        <v>4.673</v>
      </c>
      <c r="CA32" s="8">
        <f>'Insumo 1'!CA29</f>
        <v>4.133</v>
      </c>
      <c r="CB32" s="8">
        <f>'Insumo 1'!CB29</f>
        <v>3.629</v>
      </c>
      <c r="CC32" s="8">
        <f>'Insumo 1'!CC29</f>
        <v>3.169</v>
      </c>
      <c r="CD32" s="8">
        <f>'Insumo 1'!CD29</f>
        <v>2.7490000000000001</v>
      </c>
      <c r="CE32" s="8">
        <f>'Insumo 1'!CE29</f>
        <v>2.3530000000000002</v>
      </c>
      <c r="CF32" s="8">
        <f>'Insumo 1'!CF29</f>
        <v>1.9850000000000001</v>
      </c>
      <c r="CG32" s="8">
        <f>'Insumo 1'!CG29</f>
        <v>1.655</v>
      </c>
      <c r="CH32" s="8">
        <f>'Insumo 1'!CH29</f>
        <v>1.3660000000000001</v>
      </c>
      <c r="CI32" s="8">
        <f>'Insumo 1'!CI29</f>
        <v>1.1140000000000001</v>
      </c>
      <c r="CJ32" s="8">
        <f>'Insumo 1'!CJ29</f>
        <v>0.88500000000000001</v>
      </c>
      <c r="CK32" s="8">
        <f>'Insumo 1'!CK29</f>
        <v>0.68700000000000006</v>
      </c>
      <c r="CL32" s="8">
        <f>'Insumo 1'!CL29</f>
        <v>0.52600000000000002</v>
      </c>
      <c r="CM32" s="8">
        <f>'Insumo 1'!CM29</f>
        <v>0.39800000000000002</v>
      </c>
      <c r="CN32" s="9">
        <f>SUM('Insumo 1'!CN29:CX29)</f>
        <v>0.94500000000000006</v>
      </c>
    </row>
    <row r="33" spans="1:92">
      <c r="A33">
        <f t="shared" si="0"/>
        <v>1972</v>
      </c>
      <c r="B33" s="8">
        <f>'Insumo 1'!B30</f>
        <v>143.80699999999999</v>
      </c>
      <c r="C33" s="8">
        <f>'Insumo 1'!C30</f>
        <v>139.35900000000001</v>
      </c>
      <c r="D33" s="8">
        <f>'Insumo 1'!D30</f>
        <v>134.96100000000001</v>
      </c>
      <c r="E33" s="8">
        <f>'Insumo 1'!E30</f>
        <v>130.99799999999999</v>
      </c>
      <c r="F33" s="8">
        <f>'Insumo 1'!F30</f>
        <v>127.176</v>
      </c>
      <c r="G33" s="8">
        <f>'Insumo 1'!G30</f>
        <v>123.474</v>
      </c>
      <c r="H33" s="8">
        <f>'Insumo 1'!H30</f>
        <v>119.869</v>
      </c>
      <c r="I33" s="8">
        <f>'Insumo 1'!I30</f>
        <v>116.374</v>
      </c>
      <c r="J33" s="8">
        <f>'Insumo 1'!J30</f>
        <v>112.998</v>
      </c>
      <c r="K33" s="8">
        <f>'Insumo 1'!K30</f>
        <v>109.563</v>
      </c>
      <c r="L33" s="8">
        <f>'Insumo 1'!L30</f>
        <v>105.985</v>
      </c>
      <c r="M33" s="8">
        <f>'Insumo 1'!M30</f>
        <v>102.337</v>
      </c>
      <c r="N33" s="8">
        <f>'Insumo 1'!N30</f>
        <v>98.75</v>
      </c>
      <c r="O33" s="8">
        <f>'Insumo 1'!O30</f>
        <v>95.165999999999997</v>
      </c>
      <c r="P33" s="8">
        <f>'Insumo 1'!P30</f>
        <v>91.75</v>
      </c>
      <c r="Q33" s="8">
        <f>'Insumo 1'!Q30</f>
        <v>88.59</v>
      </c>
      <c r="R33" s="8">
        <f>'Insumo 1'!R30</f>
        <v>85.584000000000003</v>
      </c>
      <c r="S33" s="8">
        <f>'Insumo 1'!S30</f>
        <v>82.622</v>
      </c>
      <c r="T33" s="8">
        <f>'Insumo 1'!T30</f>
        <v>79.823999999999998</v>
      </c>
      <c r="U33" s="8">
        <f>'Insumo 1'!U30</f>
        <v>76.658000000000001</v>
      </c>
      <c r="V33" s="8">
        <f>'Insumo 1'!V30</f>
        <v>72.881</v>
      </c>
      <c r="W33" s="8">
        <f>'Insumo 1'!W30</f>
        <v>68.787999999999997</v>
      </c>
      <c r="X33" s="8">
        <f>'Insumo 1'!X30</f>
        <v>64.881</v>
      </c>
      <c r="Y33" s="8">
        <f>'Insumo 1'!Y30</f>
        <v>61.01</v>
      </c>
      <c r="Z33" s="8">
        <f>'Insumo 1'!Z30</f>
        <v>57.764000000000003</v>
      </c>
      <c r="AA33" s="8">
        <f>'Insumo 1'!AA30</f>
        <v>55.475999999999999</v>
      </c>
      <c r="AB33" s="8">
        <f>'Insumo 1'!AB30</f>
        <v>53.853999999999999</v>
      </c>
      <c r="AC33" s="8">
        <f>'Insumo 1'!AC30</f>
        <v>52.246000000000002</v>
      </c>
      <c r="AD33" s="8">
        <f>'Insumo 1'!AD30</f>
        <v>50.746000000000002</v>
      </c>
      <c r="AE33" s="8">
        <f>'Insumo 1'!AE30</f>
        <v>49.375</v>
      </c>
      <c r="AF33" s="8">
        <f>'Insumo 1'!AF30</f>
        <v>48.066000000000003</v>
      </c>
      <c r="AG33" s="8">
        <f>'Insumo 1'!AG30</f>
        <v>46.811999999999998</v>
      </c>
      <c r="AH33" s="8">
        <f>'Insumo 1'!AH30</f>
        <v>45.679000000000002</v>
      </c>
      <c r="AI33" s="8">
        <f>'Insumo 1'!AI30</f>
        <v>44.658000000000001</v>
      </c>
      <c r="AJ33" s="8">
        <f>'Insumo 1'!AJ30</f>
        <v>43.53</v>
      </c>
      <c r="AK33" s="8">
        <f>'Insumo 1'!AK30</f>
        <v>42.197000000000003</v>
      </c>
      <c r="AL33" s="8">
        <f>'Insumo 1'!AL30</f>
        <v>40.732999999999997</v>
      </c>
      <c r="AM33" s="8">
        <f>'Insumo 1'!AM30</f>
        <v>39.335999999999999</v>
      </c>
      <c r="AN33" s="8">
        <f>'Insumo 1'!AN30</f>
        <v>38</v>
      </c>
      <c r="AO33" s="8">
        <f>'Insumo 1'!AO30</f>
        <v>36.581000000000003</v>
      </c>
      <c r="AP33" s="8">
        <f>'Insumo 1'!AP30</f>
        <v>35.039000000000001</v>
      </c>
      <c r="AQ33" s="8">
        <f>'Insumo 1'!AQ30</f>
        <v>33.445999999999998</v>
      </c>
      <c r="AR33" s="8">
        <f>'Insumo 1'!AR30</f>
        <v>31.882999999999999</v>
      </c>
      <c r="AS33" s="8">
        <f>'Insumo 1'!AS30</f>
        <v>30.295999999999999</v>
      </c>
      <c r="AT33" s="8">
        <f>'Insumo 1'!AT30</f>
        <v>28.975000000000001</v>
      </c>
      <c r="AU33" s="8">
        <f>'Insumo 1'!AU30</f>
        <v>28.056999999999999</v>
      </c>
      <c r="AV33" s="8">
        <f>'Insumo 1'!AV30</f>
        <v>27.398</v>
      </c>
      <c r="AW33" s="8">
        <f>'Insumo 1'!AW30</f>
        <v>26.728999999999999</v>
      </c>
      <c r="AX33" s="8">
        <f>'Insumo 1'!AX30</f>
        <v>26.116</v>
      </c>
      <c r="AY33" s="8">
        <f>'Insumo 1'!AY30</f>
        <v>25.381</v>
      </c>
      <c r="AZ33" s="8">
        <f>'Insumo 1'!AZ30</f>
        <v>24.408999999999999</v>
      </c>
      <c r="BA33" s="8">
        <f>'Insumo 1'!BA30</f>
        <v>23.295999999999999</v>
      </c>
      <c r="BB33" s="8">
        <f>'Insumo 1'!BB30</f>
        <v>22.247</v>
      </c>
      <c r="BC33" s="8">
        <f>'Insumo 1'!BC30</f>
        <v>21.222999999999999</v>
      </c>
      <c r="BD33" s="8">
        <f>'Insumo 1'!BD30</f>
        <v>20.245000000000001</v>
      </c>
      <c r="BE33" s="8">
        <f>'Insumo 1'!BE30</f>
        <v>19.347999999999999</v>
      </c>
      <c r="BF33" s="8">
        <f>'Insumo 1'!BF30</f>
        <v>18.507999999999999</v>
      </c>
      <c r="BG33" s="8">
        <f>'Insumo 1'!BG30</f>
        <v>17.669</v>
      </c>
      <c r="BH33" s="8">
        <f>'Insumo 1'!BH30</f>
        <v>16.835999999999999</v>
      </c>
      <c r="BI33" s="8">
        <f>'Insumo 1'!BI30</f>
        <v>16.047999999999998</v>
      </c>
      <c r="BJ33" s="8">
        <f>'Insumo 1'!BJ30</f>
        <v>15.317</v>
      </c>
      <c r="BK33" s="8">
        <f>'Insumo 1'!BK30</f>
        <v>14.625999999999999</v>
      </c>
      <c r="BL33" s="8">
        <f>'Insumo 1'!BL30</f>
        <v>13.95</v>
      </c>
      <c r="BM33" s="8">
        <f>'Insumo 1'!BM30</f>
        <v>13.292999999999999</v>
      </c>
      <c r="BN33" s="8">
        <f>'Insumo 1'!BN30</f>
        <v>12.627000000000001</v>
      </c>
      <c r="BO33" s="8">
        <f>'Insumo 1'!BO30</f>
        <v>11.933999999999999</v>
      </c>
      <c r="BP33" s="8">
        <f>'Insumo 1'!BP30</f>
        <v>11.226000000000001</v>
      </c>
      <c r="BQ33" s="8">
        <f>'Insumo 1'!BQ30</f>
        <v>10.539</v>
      </c>
      <c r="BR33" s="8">
        <f>'Insumo 1'!BR30</f>
        <v>9.8659999999999997</v>
      </c>
      <c r="BS33" s="8">
        <f>'Insumo 1'!BS30</f>
        <v>9.1959999999999997</v>
      </c>
      <c r="BT33" s="8">
        <f>'Insumo 1'!BT30</f>
        <v>8.5299999999999994</v>
      </c>
      <c r="BU33" s="8">
        <f>'Insumo 1'!BU30</f>
        <v>7.8689999999999998</v>
      </c>
      <c r="BV33" s="8">
        <f>'Insumo 1'!BV30</f>
        <v>7.2249999999999996</v>
      </c>
      <c r="BW33" s="8">
        <f>'Insumo 1'!BW30</f>
        <v>6.6</v>
      </c>
      <c r="BX33" s="8">
        <f>'Insumo 1'!BX30</f>
        <v>5.9889999999999999</v>
      </c>
      <c r="BY33" s="8">
        <f>'Insumo 1'!BY30</f>
        <v>5.3970000000000002</v>
      </c>
      <c r="BZ33" s="8">
        <f>'Insumo 1'!BZ30</f>
        <v>4.8250000000000002</v>
      </c>
      <c r="CA33" s="8">
        <f>'Insumo 1'!CA30</f>
        <v>4.2770000000000001</v>
      </c>
      <c r="CB33" s="8">
        <f>'Insumo 1'!CB30</f>
        <v>3.7519999999999998</v>
      </c>
      <c r="CC33" s="8">
        <f>'Insumo 1'!CC30</f>
        <v>3.2669999999999999</v>
      </c>
      <c r="CD33" s="8">
        <f>'Insumo 1'!CD30</f>
        <v>2.83</v>
      </c>
      <c r="CE33" s="8">
        <f>'Insumo 1'!CE30</f>
        <v>2.4350000000000001</v>
      </c>
      <c r="CF33" s="8">
        <f>'Insumo 1'!CF30</f>
        <v>2.0670000000000002</v>
      </c>
      <c r="CG33" s="8">
        <f>'Insumo 1'!CG30</f>
        <v>1.726</v>
      </c>
      <c r="CH33" s="8">
        <f>'Insumo 1'!CH30</f>
        <v>1.4239999999999999</v>
      </c>
      <c r="CI33" s="8">
        <f>'Insumo 1'!CI30</f>
        <v>1.1639999999999999</v>
      </c>
      <c r="CJ33" s="8">
        <f>'Insumo 1'!CJ30</f>
        <v>0.94099999999999995</v>
      </c>
      <c r="CK33" s="8">
        <f>'Insumo 1'!CK30</f>
        <v>0.73699999999999999</v>
      </c>
      <c r="CL33" s="8">
        <f>'Insumo 1'!CL30</f>
        <v>0.56599999999999995</v>
      </c>
      <c r="CM33" s="8">
        <f>'Insumo 1'!CM30</f>
        <v>0.435</v>
      </c>
      <c r="CN33" s="9">
        <f>SUM('Insumo 1'!CN30:CX30)</f>
        <v>1.073</v>
      </c>
    </row>
    <row r="34" spans="1:92">
      <c r="A34">
        <f t="shared" si="0"/>
        <v>1973</v>
      </c>
      <c r="B34" s="8">
        <f>'Insumo 1'!B31</f>
        <v>146.95099999999999</v>
      </c>
      <c r="C34" s="8">
        <f>'Insumo 1'!C31</f>
        <v>142.107</v>
      </c>
      <c r="D34" s="8">
        <f>'Insumo 1'!D31</f>
        <v>137.56399999999999</v>
      </c>
      <c r="E34" s="8">
        <f>'Insumo 1'!E31</f>
        <v>133.27500000000001</v>
      </c>
      <c r="F34" s="8">
        <f>'Insumo 1'!F31</f>
        <v>129.41900000000001</v>
      </c>
      <c r="G34" s="8">
        <f>'Insumo 1'!G31</f>
        <v>125.72</v>
      </c>
      <c r="H34" s="8">
        <f>'Insumo 1'!H31</f>
        <v>122.151</v>
      </c>
      <c r="I34" s="8">
        <f>'Insumo 1'!I31</f>
        <v>118.682</v>
      </c>
      <c r="J34" s="8">
        <f>'Insumo 1'!J31</f>
        <v>115.331</v>
      </c>
      <c r="K34" s="8">
        <f>'Insumo 1'!K31</f>
        <v>112.11799999999999</v>
      </c>
      <c r="L34" s="8">
        <f>'Insumo 1'!L31</f>
        <v>108.776</v>
      </c>
      <c r="M34" s="8">
        <f>'Insumo 1'!M31</f>
        <v>105.181</v>
      </c>
      <c r="N34" s="8">
        <f>'Insumo 1'!N31</f>
        <v>101.447</v>
      </c>
      <c r="O34" s="8">
        <f>'Insumo 1'!O31</f>
        <v>97.784999999999997</v>
      </c>
      <c r="P34" s="8">
        <f>'Insumo 1'!P31</f>
        <v>94.117999999999995</v>
      </c>
      <c r="Q34" s="8">
        <f>'Insumo 1'!Q31</f>
        <v>90.643000000000001</v>
      </c>
      <c r="R34" s="8">
        <f>'Insumo 1'!R31</f>
        <v>87.471999999999994</v>
      </c>
      <c r="S34" s="8">
        <f>'Insumo 1'!S31</f>
        <v>84.483999999999995</v>
      </c>
      <c r="T34" s="8">
        <f>'Insumo 1'!T31</f>
        <v>81.531999999999996</v>
      </c>
      <c r="U34" s="8">
        <f>'Insumo 1'!U31</f>
        <v>78.744</v>
      </c>
      <c r="V34" s="8">
        <f>'Insumo 1'!V31</f>
        <v>75.605000000000004</v>
      </c>
      <c r="W34" s="8">
        <f>'Insumo 1'!W31</f>
        <v>71.879000000000005</v>
      </c>
      <c r="X34" s="8">
        <f>'Insumo 1'!X31</f>
        <v>67.855000000000004</v>
      </c>
      <c r="Y34" s="8">
        <f>'Insumo 1'!Y31</f>
        <v>64.018000000000001</v>
      </c>
      <c r="Z34" s="8">
        <f>'Insumo 1'!Z31</f>
        <v>60.220999999999997</v>
      </c>
      <c r="AA34" s="8">
        <f>'Insumo 1'!AA31</f>
        <v>57.046999999999997</v>
      </c>
      <c r="AB34" s="8">
        <f>'Insumo 1'!AB31</f>
        <v>54.823</v>
      </c>
      <c r="AC34" s="8">
        <f>'Insumo 1'!AC31</f>
        <v>53.26</v>
      </c>
      <c r="AD34" s="8">
        <f>'Insumo 1'!AD31</f>
        <v>51.710999999999999</v>
      </c>
      <c r="AE34" s="8">
        <f>'Insumo 1'!AE31</f>
        <v>50.273000000000003</v>
      </c>
      <c r="AF34" s="8">
        <f>'Insumo 1'!AF31</f>
        <v>48.951000000000001</v>
      </c>
      <c r="AG34" s="8">
        <f>'Insumo 1'!AG31</f>
        <v>47.677</v>
      </c>
      <c r="AH34" s="8">
        <f>'Insumo 1'!AH31</f>
        <v>46.447000000000003</v>
      </c>
      <c r="AI34" s="8">
        <f>'Insumo 1'!AI31</f>
        <v>45.335000000000001</v>
      </c>
      <c r="AJ34" s="8">
        <f>'Insumo 1'!AJ31</f>
        <v>44.332000000000001</v>
      </c>
      <c r="AK34" s="8">
        <f>'Insumo 1'!AK31</f>
        <v>43.219000000000001</v>
      </c>
      <c r="AL34" s="8">
        <f>'Insumo 1'!AL31</f>
        <v>41.896999999999998</v>
      </c>
      <c r="AM34" s="8">
        <f>'Insumo 1'!AM31</f>
        <v>40.442</v>
      </c>
      <c r="AN34" s="8">
        <f>'Insumo 1'!AN31</f>
        <v>39.051000000000002</v>
      </c>
      <c r="AO34" s="8">
        <f>'Insumo 1'!AO31</f>
        <v>37.718000000000004</v>
      </c>
      <c r="AP34" s="8">
        <f>'Insumo 1'!AP31</f>
        <v>36.302</v>
      </c>
      <c r="AQ34" s="8">
        <f>'Insumo 1'!AQ31</f>
        <v>34.765999999999998</v>
      </c>
      <c r="AR34" s="8">
        <f>'Insumo 1'!AR31</f>
        <v>33.18</v>
      </c>
      <c r="AS34" s="8">
        <f>'Insumo 1'!AS31</f>
        <v>31.620999999999999</v>
      </c>
      <c r="AT34" s="8">
        <f>'Insumo 1'!AT31</f>
        <v>30.038</v>
      </c>
      <c r="AU34" s="8">
        <f>'Insumo 1'!AU31</f>
        <v>28.716999999999999</v>
      </c>
      <c r="AV34" s="8">
        <f>'Insumo 1'!AV31</f>
        <v>27.795999999999999</v>
      </c>
      <c r="AW34" s="8">
        <f>'Insumo 1'!AW31</f>
        <v>27.132999999999999</v>
      </c>
      <c r="AX34" s="8">
        <f>'Insumo 1'!AX31</f>
        <v>26.459</v>
      </c>
      <c r="AY34" s="8">
        <f>'Insumo 1'!AY31</f>
        <v>25.841000000000001</v>
      </c>
      <c r="AZ34" s="8">
        <f>'Insumo 1'!AZ31</f>
        <v>25.1</v>
      </c>
      <c r="BA34" s="8">
        <f>'Insumo 1'!BA31</f>
        <v>24.125</v>
      </c>
      <c r="BB34" s="8">
        <f>'Insumo 1'!BB31</f>
        <v>23.01</v>
      </c>
      <c r="BC34" s="8">
        <f>'Insumo 1'!BC31</f>
        <v>21.957000000000001</v>
      </c>
      <c r="BD34" s="8">
        <f>'Insumo 1'!BD31</f>
        <v>20.928000000000001</v>
      </c>
      <c r="BE34" s="8">
        <f>'Insumo 1'!BE31</f>
        <v>19.946000000000002</v>
      </c>
      <c r="BF34" s="8">
        <f>'Insumo 1'!BF31</f>
        <v>19.042999999999999</v>
      </c>
      <c r="BG34" s="8">
        <f>'Insumo 1'!BG31</f>
        <v>18.196000000000002</v>
      </c>
      <c r="BH34" s="8">
        <f>'Insumo 1'!BH31</f>
        <v>17.350999999999999</v>
      </c>
      <c r="BI34" s="8">
        <f>'Insumo 1'!BI31</f>
        <v>16.512</v>
      </c>
      <c r="BJ34" s="8">
        <f>'Insumo 1'!BJ31</f>
        <v>15.717000000000001</v>
      </c>
      <c r="BK34" s="8">
        <f>'Insumo 1'!BK31</f>
        <v>14.976000000000001</v>
      </c>
      <c r="BL34" s="8">
        <f>'Insumo 1'!BL31</f>
        <v>14.273999999999999</v>
      </c>
      <c r="BM34" s="8">
        <f>'Insumo 1'!BM31</f>
        <v>13.587</v>
      </c>
      <c r="BN34" s="8">
        <f>'Insumo 1'!BN31</f>
        <v>12.92</v>
      </c>
      <c r="BO34" s="8">
        <f>'Insumo 1'!BO31</f>
        <v>12.244</v>
      </c>
      <c r="BP34" s="8">
        <f>'Insumo 1'!BP31</f>
        <v>11.54</v>
      </c>
      <c r="BQ34" s="8">
        <f>'Insumo 1'!BQ31</f>
        <v>10.824</v>
      </c>
      <c r="BR34" s="8">
        <f>'Insumo 1'!BR31</f>
        <v>10.127000000000001</v>
      </c>
      <c r="BS34" s="8">
        <f>'Insumo 1'!BS31</f>
        <v>9.4469999999999992</v>
      </c>
      <c r="BT34" s="8">
        <f>'Insumo 1'!BT31</f>
        <v>8.7710000000000008</v>
      </c>
      <c r="BU34" s="8">
        <f>'Insumo 1'!BU31</f>
        <v>8.1</v>
      </c>
      <c r="BV34" s="8">
        <f>'Insumo 1'!BV31</f>
        <v>7.4370000000000003</v>
      </c>
      <c r="BW34" s="8">
        <f>'Insumo 1'!BW31</f>
        <v>6.7910000000000004</v>
      </c>
      <c r="BX34" s="8">
        <f>'Insumo 1'!BX31</f>
        <v>6.1660000000000004</v>
      </c>
      <c r="BY34" s="8">
        <f>'Insumo 1'!BY31</f>
        <v>5.5590000000000002</v>
      </c>
      <c r="BZ34" s="8">
        <f>'Insumo 1'!BZ31</f>
        <v>4.9749999999999996</v>
      </c>
      <c r="CA34" s="8">
        <f>'Insumo 1'!CA31</f>
        <v>4.415</v>
      </c>
      <c r="CB34" s="8">
        <f>'Insumo 1'!CB31</f>
        <v>3.88</v>
      </c>
      <c r="CC34" s="8">
        <f>'Insumo 1'!CC31</f>
        <v>3.37</v>
      </c>
      <c r="CD34" s="8">
        <f>'Insumo 1'!CD31</f>
        <v>2.903</v>
      </c>
      <c r="CE34" s="8">
        <f>'Insumo 1'!CE31</f>
        <v>2.4889999999999999</v>
      </c>
      <c r="CF34" s="8">
        <f>'Insumo 1'!CF31</f>
        <v>2.12</v>
      </c>
      <c r="CG34" s="8">
        <f>'Insumo 1'!CG31</f>
        <v>1.7789999999999999</v>
      </c>
      <c r="CH34" s="8">
        <f>'Insumo 1'!CH31</f>
        <v>1.466</v>
      </c>
      <c r="CI34" s="8">
        <f>'Insumo 1'!CI31</f>
        <v>1.1930000000000001</v>
      </c>
      <c r="CJ34" s="8">
        <f>'Insumo 1'!CJ31</f>
        <v>0.96199999999999997</v>
      </c>
      <c r="CK34" s="8">
        <f>'Insumo 1'!CK31</f>
        <v>0.76800000000000002</v>
      </c>
      <c r="CL34" s="8">
        <f>'Insumo 1'!CL31</f>
        <v>0.58899999999999997</v>
      </c>
      <c r="CM34" s="8">
        <f>'Insumo 1'!CM31</f>
        <v>0.44700000000000001</v>
      </c>
      <c r="CN34" s="9">
        <f>SUM('Insumo 1'!CN31:CX31)</f>
        <v>1.1549999999999996</v>
      </c>
    </row>
    <row r="35" spans="1:92">
      <c r="A35">
        <f t="shared" si="0"/>
        <v>1974</v>
      </c>
      <c r="B35" s="8">
        <f>'Insumo 1'!B32</f>
        <v>149.91900000000001</v>
      </c>
      <c r="C35" s="8">
        <f>'Insumo 1'!C32</f>
        <v>144.75</v>
      </c>
      <c r="D35" s="8">
        <f>'Insumo 1'!D32</f>
        <v>139.97</v>
      </c>
      <c r="E35" s="8">
        <f>'Insumo 1'!E32</f>
        <v>135.54</v>
      </c>
      <c r="F35" s="8">
        <f>'Insumo 1'!F32</f>
        <v>131.54900000000001</v>
      </c>
      <c r="G35" s="8">
        <f>'Insumo 1'!G32</f>
        <v>127.79900000000001</v>
      </c>
      <c r="H35" s="8">
        <f>'Insumo 1'!H32</f>
        <v>124.22499999999999</v>
      </c>
      <c r="I35" s="8">
        <f>'Insumo 1'!I32</f>
        <v>120.791</v>
      </c>
      <c r="J35" s="8">
        <f>'Insumo 1'!J32</f>
        <v>117.458</v>
      </c>
      <c r="K35" s="8">
        <f>'Insumo 1'!K32</f>
        <v>114.253</v>
      </c>
      <c r="L35" s="8">
        <f>'Insumo 1'!L32</f>
        <v>111.203</v>
      </c>
      <c r="M35" s="8">
        <f>'Insumo 1'!M32</f>
        <v>107.95399999999999</v>
      </c>
      <c r="N35" s="8">
        <f>'Insumo 1'!N32</f>
        <v>104.345</v>
      </c>
      <c r="O35" s="8">
        <f>'Insumo 1'!O32</f>
        <v>100.526</v>
      </c>
      <c r="P35" s="8">
        <f>'Insumo 1'!P32</f>
        <v>96.789000000000001</v>
      </c>
      <c r="Q35" s="8">
        <f>'Insumo 1'!Q32</f>
        <v>93.040999999999997</v>
      </c>
      <c r="R35" s="8">
        <f>'Insumo 1'!R32</f>
        <v>89.509</v>
      </c>
      <c r="S35" s="8">
        <f>'Insumo 1'!S32</f>
        <v>86.325999999999993</v>
      </c>
      <c r="T35" s="8">
        <f>'Insumo 1'!T32</f>
        <v>83.358000000000004</v>
      </c>
      <c r="U35" s="8">
        <f>'Insumo 1'!U32</f>
        <v>80.418999999999997</v>
      </c>
      <c r="V35" s="8">
        <f>'Insumo 1'!V32</f>
        <v>77.638999999999996</v>
      </c>
      <c r="W35" s="8">
        <f>'Insumo 1'!W32</f>
        <v>74.528999999999996</v>
      </c>
      <c r="X35" s="8">
        <f>'Insumo 1'!X32</f>
        <v>70.855000000000004</v>
      </c>
      <c r="Y35" s="8">
        <f>'Insumo 1'!Y32</f>
        <v>66.900999999999996</v>
      </c>
      <c r="Z35" s="8">
        <f>'Insumo 1'!Z32</f>
        <v>63.136000000000003</v>
      </c>
      <c r="AA35" s="8">
        <f>'Insumo 1'!AA32</f>
        <v>59.411999999999999</v>
      </c>
      <c r="AB35" s="8">
        <f>'Insumo 1'!AB32</f>
        <v>56.311999999999998</v>
      </c>
      <c r="AC35" s="8">
        <f>'Insumo 1'!AC32</f>
        <v>54.154000000000003</v>
      </c>
      <c r="AD35" s="8">
        <f>'Insumo 1'!AD32</f>
        <v>52.649000000000001</v>
      </c>
      <c r="AE35" s="8">
        <f>'Insumo 1'!AE32</f>
        <v>51.161999999999999</v>
      </c>
      <c r="AF35" s="8">
        <f>'Insumo 1'!AF32</f>
        <v>49.783999999999999</v>
      </c>
      <c r="AG35" s="8">
        <f>'Insumo 1'!AG32</f>
        <v>48.512</v>
      </c>
      <c r="AH35" s="8">
        <f>'Insumo 1'!AH32</f>
        <v>47.274000000000001</v>
      </c>
      <c r="AI35" s="8">
        <f>'Insumo 1'!AI32</f>
        <v>46.067</v>
      </c>
      <c r="AJ35" s="8">
        <f>'Insumo 1'!AJ32</f>
        <v>44.976999999999997</v>
      </c>
      <c r="AK35" s="8">
        <f>'Insumo 1'!AK32</f>
        <v>43.991</v>
      </c>
      <c r="AL35" s="8">
        <f>'Insumo 1'!AL32</f>
        <v>42.893999999999998</v>
      </c>
      <c r="AM35" s="8">
        <f>'Insumo 1'!AM32</f>
        <v>41.585000000000001</v>
      </c>
      <c r="AN35" s="8">
        <f>'Insumo 1'!AN32</f>
        <v>40.139000000000003</v>
      </c>
      <c r="AO35" s="8">
        <f>'Insumo 1'!AO32</f>
        <v>38.755000000000003</v>
      </c>
      <c r="AP35" s="8">
        <f>'Insumo 1'!AP32</f>
        <v>37.424999999999997</v>
      </c>
      <c r="AQ35" s="8">
        <f>'Insumo 1'!AQ32</f>
        <v>36.012999999999998</v>
      </c>
      <c r="AR35" s="8">
        <f>'Insumo 1'!AR32</f>
        <v>34.482999999999997</v>
      </c>
      <c r="AS35" s="8">
        <f>'Insumo 1'!AS32</f>
        <v>32.904000000000003</v>
      </c>
      <c r="AT35" s="8">
        <f>'Insumo 1'!AT32</f>
        <v>31.349</v>
      </c>
      <c r="AU35" s="8">
        <f>'Insumo 1'!AU32</f>
        <v>29.77</v>
      </c>
      <c r="AV35" s="8">
        <f>'Insumo 1'!AV32</f>
        <v>28.45</v>
      </c>
      <c r="AW35" s="8">
        <f>'Insumo 1'!AW32</f>
        <v>27.527000000000001</v>
      </c>
      <c r="AX35" s="8">
        <f>'Insumo 1'!AX32</f>
        <v>26.861000000000001</v>
      </c>
      <c r="AY35" s="8">
        <f>'Insumo 1'!AY32</f>
        <v>26.181999999999999</v>
      </c>
      <c r="AZ35" s="8">
        <f>'Insumo 1'!AZ32</f>
        <v>25.558</v>
      </c>
      <c r="BA35" s="8">
        <f>'Insumo 1'!BA32</f>
        <v>24.812000000000001</v>
      </c>
      <c r="BB35" s="8">
        <f>'Insumo 1'!BB32</f>
        <v>23.834</v>
      </c>
      <c r="BC35" s="8">
        <f>'Insumo 1'!BC32</f>
        <v>22.715</v>
      </c>
      <c r="BD35" s="8">
        <f>'Insumo 1'!BD32</f>
        <v>21.66</v>
      </c>
      <c r="BE35" s="8">
        <f>'Insumo 1'!BE32</f>
        <v>20.628</v>
      </c>
      <c r="BF35" s="8">
        <f>'Insumo 1'!BF32</f>
        <v>19.640999999999998</v>
      </c>
      <c r="BG35" s="8">
        <f>'Insumo 1'!BG32</f>
        <v>18.731999999999999</v>
      </c>
      <c r="BH35" s="8">
        <f>'Insumo 1'!BH32</f>
        <v>17.88</v>
      </c>
      <c r="BI35" s="8">
        <f>'Insumo 1'!BI32</f>
        <v>17.029</v>
      </c>
      <c r="BJ35" s="8">
        <f>'Insumo 1'!BJ32</f>
        <v>16.184000000000001</v>
      </c>
      <c r="BK35" s="8">
        <f>'Insumo 1'!BK32</f>
        <v>15.38</v>
      </c>
      <c r="BL35" s="8">
        <f>'Insumo 1'!BL32</f>
        <v>14.63</v>
      </c>
      <c r="BM35" s="8">
        <f>'Insumo 1'!BM32</f>
        <v>13.917999999999999</v>
      </c>
      <c r="BN35" s="8">
        <f>'Insumo 1'!BN32</f>
        <v>13.221</v>
      </c>
      <c r="BO35" s="8">
        <f>'Insumo 1'!BO32</f>
        <v>12.542999999999999</v>
      </c>
      <c r="BP35" s="8">
        <f>'Insumo 1'!BP32</f>
        <v>11.856999999999999</v>
      </c>
      <c r="BQ35" s="8">
        <f>'Insumo 1'!BQ32</f>
        <v>11.144</v>
      </c>
      <c r="BR35" s="8">
        <f>'Insumo 1'!BR32</f>
        <v>10.417999999999999</v>
      </c>
      <c r="BS35" s="8">
        <f>'Insumo 1'!BS32</f>
        <v>9.7129999999999992</v>
      </c>
      <c r="BT35" s="8">
        <f>'Insumo 1'!BT32</f>
        <v>9.0250000000000004</v>
      </c>
      <c r="BU35" s="8">
        <f>'Insumo 1'!BU32</f>
        <v>8.3439999999999994</v>
      </c>
      <c r="BV35" s="8">
        <f>'Insumo 1'!BV32</f>
        <v>7.6680000000000001</v>
      </c>
      <c r="BW35" s="8">
        <f>'Insumo 1'!BW32</f>
        <v>7.0010000000000003</v>
      </c>
      <c r="BX35" s="8">
        <f>'Insumo 1'!BX32</f>
        <v>6.3550000000000004</v>
      </c>
      <c r="BY35" s="8">
        <f>'Insumo 1'!BY32</f>
        <v>5.7290000000000001</v>
      </c>
      <c r="BZ35" s="8">
        <f>'Insumo 1'!BZ32</f>
        <v>5.1269999999999998</v>
      </c>
      <c r="CA35" s="8">
        <f>'Insumo 1'!CA32</f>
        <v>4.5510000000000002</v>
      </c>
      <c r="CB35" s="8">
        <f>'Insumo 1'!CB32</f>
        <v>4.0030000000000001</v>
      </c>
      <c r="CC35" s="8">
        <f>'Insumo 1'!CC32</f>
        <v>3.4809999999999999</v>
      </c>
      <c r="CD35" s="8">
        <f>'Insumo 1'!CD32</f>
        <v>2.9870000000000001</v>
      </c>
      <c r="CE35" s="8">
        <f>'Insumo 1'!CE32</f>
        <v>2.5379999999999998</v>
      </c>
      <c r="CF35" s="8">
        <f>'Insumo 1'!CF32</f>
        <v>2.1480000000000001</v>
      </c>
      <c r="CG35" s="8">
        <f>'Insumo 1'!CG32</f>
        <v>1.806</v>
      </c>
      <c r="CH35" s="8">
        <f>'Insumo 1'!CH32</f>
        <v>1.4910000000000001</v>
      </c>
      <c r="CI35" s="8">
        <f>'Insumo 1'!CI32</f>
        <v>1.206</v>
      </c>
      <c r="CJ35" s="8">
        <f>'Insumo 1'!CJ32</f>
        <v>0.96099999999999997</v>
      </c>
      <c r="CK35" s="8">
        <f>'Insumo 1'!CK32</f>
        <v>0.75900000000000001</v>
      </c>
      <c r="CL35" s="8">
        <f>'Insumo 1'!CL32</f>
        <v>0.59399999999999997</v>
      </c>
      <c r="CM35" s="8">
        <f>'Insumo 1'!CM32</f>
        <v>0.44</v>
      </c>
      <c r="CN35" s="9">
        <f>SUM('Insumo 1'!CN32:CX32)</f>
        <v>1.1289999999999998</v>
      </c>
    </row>
    <row r="36" spans="1:92">
      <c r="A36">
        <f t="shared" si="0"/>
        <v>1975</v>
      </c>
      <c r="B36" s="8">
        <f>'Insumo 1'!B33</f>
        <v>152.447</v>
      </c>
      <c r="C36" s="8">
        <f>'Insumo 1'!C33</f>
        <v>147.167</v>
      </c>
      <c r="D36" s="8">
        <f>'Insumo 1'!D33</f>
        <v>142.30500000000001</v>
      </c>
      <c r="E36" s="8">
        <f>'Insumo 1'!E33</f>
        <v>137.815</v>
      </c>
      <c r="F36" s="8">
        <f>'Insumo 1'!F33</f>
        <v>133.654</v>
      </c>
      <c r="G36" s="8">
        <f>'Insumo 1'!G33</f>
        <v>129.77600000000001</v>
      </c>
      <c r="H36" s="8">
        <f>'Insumo 1'!H33</f>
        <v>126.13500000000001</v>
      </c>
      <c r="I36" s="8">
        <f>'Insumo 1'!I33</f>
        <v>122.687</v>
      </c>
      <c r="J36" s="8">
        <f>'Insumo 1'!J33</f>
        <v>119.38800000000001</v>
      </c>
      <c r="K36" s="8">
        <f>'Insumo 1'!K33</f>
        <v>116.193</v>
      </c>
      <c r="L36" s="8">
        <f>'Insumo 1'!L33</f>
        <v>113.134</v>
      </c>
      <c r="M36" s="8">
        <f>'Insumo 1'!M33</f>
        <v>110.248</v>
      </c>
      <c r="N36" s="8">
        <f>'Insumo 1'!N33</f>
        <v>107.09399999999999</v>
      </c>
      <c r="O36" s="8">
        <f>'Insumo 1'!O33</f>
        <v>103.47199999999999</v>
      </c>
      <c r="P36" s="8">
        <f>'Insumo 1'!P33</f>
        <v>99.570999999999998</v>
      </c>
      <c r="Q36" s="8">
        <f>'Insumo 1'!Q33</f>
        <v>95.757999999999996</v>
      </c>
      <c r="R36" s="8">
        <f>'Insumo 1'!R33</f>
        <v>91.932000000000002</v>
      </c>
      <c r="S36" s="8">
        <f>'Insumo 1'!S33</f>
        <v>88.343999999999994</v>
      </c>
      <c r="T36" s="8">
        <f>'Insumo 1'!T33</f>
        <v>85.15</v>
      </c>
      <c r="U36" s="8">
        <f>'Insumo 1'!U33</f>
        <v>82.203999999999994</v>
      </c>
      <c r="V36" s="8">
        <f>'Insumo 1'!V33</f>
        <v>79.278000000000006</v>
      </c>
      <c r="W36" s="8">
        <f>'Insumo 1'!W33</f>
        <v>76.507999999999996</v>
      </c>
      <c r="X36" s="8">
        <f>'Insumo 1'!X33</f>
        <v>73.427999999999997</v>
      </c>
      <c r="Y36" s="8">
        <f>'Insumo 1'!Y33</f>
        <v>69.808000000000007</v>
      </c>
      <c r="Z36" s="8">
        <f>'Insumo 1'!Z33</f>
        <v>65.924000000000007</v>
      </c>
      <c r="AA36" s="8">
        <f>'Insumo 1'!AA33</f>
        <v>62.231999999999999</v>
      </c>
      <c r="AB36" s="8">
        <f>'Insumo 1'!AB33</f>
        <v>58.584000000000003</v>
      </c>
      <c r="AC36" s="8">
        <f>'Insumo 1'!AC33</f>
        <v>55.557000000000002</v>
      </c>
      <c r="AD36" s="8">
        <f>'Insumo 1'!AD33</f>
        <v>53.465000000000003</v>
      </c>
      <c r="AE36" s="8">
        <f>'Insumo 1'!AE33</f>
        <v>52.021000000000001</v>
      </c>
      <c r="AF36" s="8">
        <f>'Insumo 1'!AF33</f>
        <v>50.594999999999999</v>
      </c>
      <c r="AG36" s="8">
        <f>'Insumo 1'!AG33</f>
        <v>49.277999999999999</v>
      </c>
      <c r="AH36" s="8">
        <f>'Insumo 1'!AH33</f>
        <v>48.058</v>
      </c>
      <c r="AI36" s="8">
        <f>'Insumo 1'!AI33</f>
        <v>46.853000000000002</v>
      </c>
      <c r="AJ36" s="8">
        <f>'Insumo 1'!AJ33</f>
        <v>45.670999999999999</v>
      </c>
      <c r="AK36" s="8">
        <f>'Insumo 1'!AK33</f>
        <v>44.603000000000002</v>
      </c>
      <c r="AL36" s="8">
        <f>'Insumo 1'!AL33</f>
        <v>43.637</v>
      </c>
      <c r="AM36" s="8">
        <f>'Insumo 1'!AM33</f>
        <v>42.554000000000002</v>
      </c>
      <c r="AN36" s="8">
        <f>'Insumo 1'!AN33</f>
        <v>41.258000000000003</v>
      </c>
      <c r="AO36" s="8">
        <f>'Insumo 1'!AO33</f>
        <v>39.820999999999998</v>
      </c>
      <c r="AP36" s="8">
        <f>'Insumo 1'!AP33</f>
        <v>38.445</v>
      </c>
      <c r="AQ36" s="8">
        <f>'Insumo 1'!AQ33</f>
        <v>37.118000000000002</v>
      </c>
      <c r="AR36" s="8">
        <f>'Insumo 1'!AR33</f>
        <v>35.710999999999999</v>
      </c>
      <c r="AS36" s="8">
        <f>'Insumo 1'!AS33</f>
        <v>34.188000000000002</v>
      </c>
      <c r="AT36" s="8">
        <f>'Insumo 1'!AT33</f>
        <v>32.613999999999997</v>
      </c>
      <c r="AU36" s="8">
        <f>'Insumo 1'!AU33</f>
        <v>31.065999999999999</v>
      </c>
      <c r="AV36" s="8">
        <f>'Insumo 1'!AV33</f>
        <v>29.492000000000001</v>
      </c>
      <c r="AW36" s="8">
        <f>'Insumo 1'!AW33</f>
        <v>28.173999999999999</v>
      </c>
      <c r="AX36" s="8">
        <f>'Insumo 1'!AX33</f>
        <v>27.25</v>
      </c>
      <c r="AY36" s="8">
        <f>'Insumo 1'!AY33</f>
        <v>26.577999999999999</v>
      </c>
      <c r="AZ36" s="8">
        <f>'Insumo 1'!AZ33</f>
        <v>25.895</v>
      </c>
      <c r="BA36" s="8">
        <f>'Insumo 1'!BA33</f>
        <v>25.265000000000001</v>
      </c>
      <c r="BB36" s="8">
        <f>'Insumo 1'!BB33</f>
        <v>24.515000000000001</v>
      </c>
      <c r="BC36" s="8">
        <f>'Insumo 1'!BC33</f>
        <v>23.533999999999999</v>
      </c>
      <c r="BD36" s="8">
        <f>'Insumo 1'!BD33</f>
        <v>22.414000000000001</v>
      </c>
      <c r="BE36" s="8">
        <f>'Insumo 1'!BE33</f>
        <v>21.356000000000002</v>
      </c>
      <c r="BF36" s="8">
        <f>'Insumo 1'!BF33</f>
        <v>20.318999999999999</v>
      </c>
      <c r="BG36" s="8">
        <f>'Insumo 1'!BG33</f>
        <v>19.329000000000001</v>
      </c>
      <c r="BH36" s="8">
        <f>'Insumo 1'!BH33</f>
        <v>18.414999999999999</v>
      </c>
      <c r="BI36" s="8">
        <f>'Insumo 1'!BI33</f>
        <v>17.556999999999999</v>
      </c>
      <c r="BJ36" s="8">
        <f>'Insumo 1'!BJ33</f>
        <v>16.7</v>
      </c>
      <c r="BK36" s="8">
        <f>'Insumo 1'!BK33</f>
        <v>15.849</v>
      </c>
      <c r="BL36" s="8">
        <f>'Insumo 1'!BL33</f>
        <v>15.039</v>
      </c>
      <c r="BM36" s="8">
        <f>'Insumo 1'!BM33</f>
        <v>14.279</v>
      </c>
      <c r="BN36" s="8">
        <f>'Insumo 1'!BN33</f>
        <v>13.557</v>
      </c>
      <c r="BO36" s="8">
        <f>'Insumo 1'!BO33</f>
        <v>12.85</v>
      </c>
      <c r="BP36" s="8">
        <f>'Insumo 1'!BP33</f>
        <v>12.162000000000001</v>
      </c>
      <c r="BQ36" s="8">
        <f>'Insumo 1'!BQ33</f>
        <v>11.465999999999999</v>
      </c>
      <c r="BR36" s="8">
        <f>'Insumo 1'!BR33</f>
        <v>10.744</v>
      </c>
      <c r="BS36" s="8">
        <f>'Insumo 1'!BS33</f>
        <v>10.009</v>
      </c>
      <c r="BT36" s="8">
        <f>'Insumo 1'!BT33</f>
        <v>9.2959999999999994</v>
      </c>
      <c r="BU36" s="8">
        <f>'Insumo 1'!BU33</f>
        <v>8.6020000000000003</v>
      </c>
      <c r="BV36" s="8">
        <f>'Insumo 1'!BV33</f>
        <v>7.9139999999999997</v>
      </c>
      <c r="BW36" s="8">
        <f>'Insumo 1'!BW33</f>
        <v>7.2329999999999997</v>
      </c>
      <c r="BX36" s="8">
        <f>'Insumo 1'!BX33</f>
        <v>6.5640000000000001</v>
      </c>
      <c r="BY36" s="8">
        <f>'Insumo 1'!BY33</f>
        <v>5.9169999999999998</v>
      </c>
      <c r="BZ36" s="8">
        <f>'Insumo 1'!BZ33</f>
        <v>5.2919999999999998</v>
      </c>
      <c r="CA36" s="8">
        <f>'Insumo 1'!CA33</f>
        <v>4.694</v>
      </c>
      <c r="CB36" s="8">
        <f>'Insumo 1'!CB33</f>
        <v>4.1260000000000003</v>
      </c>
      <c r="CC36" s="8">
        <f>'Insumo 1'!CC33</f>
        <v>3.59</v>
      </c>
      <c r="CD36" s="8">
        <f>'Insumo 1'!CD33</f>
        <v>3.0830000000000002</v>
      </c>
      <c r="CE36" s="8">
        <f>'Insumo 1'!CE33</f>
        <v>2.6030000000000002</v>
      </c>
      <c r="CF36" s="8">
        <f>'Insumo 1'!CF33</f>
        <v>2.1739999999999999</v>
      </c>
      <c r="CG36" s="8">
        <f>'Insumo 1'!CG33</f>
        <v>1.806</v>
      </c>
      <c r="CH36" s="8">
        <f>'Insumo 1'!CH33</f>
        <v>1.49</v>
      </c>
      <c r="CI36" s="8">
        <f>'Insumo 1'!CI33</f>
        <v>1.2030000000000001</v>
      </c>
      <c r="CJ36" s="8">
        <f>'Insumo 1'!CJ33</f>
        <v>0.94499999999999995</v>
      </c>
      <c r="CK36" s="8">
        <f>'Insumo 1'!CK33</f>
        <v>0.72899999999999998</v>
      </c>
      <c r="CL36" s="8">
        <f>'Insumo 1'!CL33</f>
        <v>0.55600000000000005</v>
      </c>
      <c r="CM36" s="8">
        <f>'Insumo 1'!CM33</f>
        <v>0.41899999999999998</v>
      </c>
      <c r="CN36" s="9">
        <f>SUM('Insumo 1'!CN33:CX33)</f>
        <v>0.95600000000000007</v>
      </c>
    </row>
    <row r="37" spans="1:92">
      <c r="A37">
        <f t="shared" si="0"/>
        <v>1976</v>
      </c>
      <c r="B37" s="8">
        <f>'Insumo 1'!B34</f>
        <v>154.81399999999999</v>
      </c>
      <c r="C37" s="8">
        <f>'Insumo 1'!C34</f>
        <v>150.47300000000001</v>
      </c>
      <c r="D37" s="8">
        <f>'Insumo 1'!D34</f>
        <v>145.51900000000001</v>
      </c>
      <c r="E37" s="8">
        <f>'Insumo 1'!E34</f>
        <v>140.886</v>
      </c>
      <c r="F37" s="8">
        <f>'Insumo 1'!F34</f>
        <v>136.541</v>
      </c>
      <c r="G37" s="8">
        <f>'Insumo 1'!G34</f>
        <v>132.452</v>
      </c>
      <c r="H37" s="8">
        <f>'Insumo 1'!H34</f>
        <v>128.58099999999999</v>
      </c>
      <c r="I37" s="8">
        <f>'Insumo 1'!I34</f>
        <v>124.89400000000001</v>
      </c>
      <c r="J37" s="8">
        <f>'Insumo 1'!J34</f>
        <v>121.375</v>
      </c>
      <c r="K37" s="8">
        <f>'Insumo 1'!K34</f>
        <v>118.003</v>
      </c>
      <c r="L37" s="8">
        <f>'Insumo 1'!L34</f>
        <v>114.73099999999999</v>
      </c>
      <c r="M37" s="8">
        <f>'Insumo 1'!M34</f>
        <v>111.572</v>
      </c>
      <c r="N37" s="8">
        <f>'Insumo 1'!N34</f>
        <v>108.563</v>
      </c>
      <c r="O37" s="8">
        <f>'Insumo 1'!O34</f>
        <v>105.324</v>
      </c>
      <c r="P37" s="8">
        <f>'Insumo 1'!P34</f>
        <v>101.679</v>
      </c>
      <c r="Q37" s="8">
        <f>'Insumo 1'!Q34</f>
        <v>97.798000000000002</v>
      </c>
      <c r="R37" s="8">
        <f>'Insumo 1'!R34</f>
        <v>94.004000000000005</v>
      </c>
      <c r="S37" s="8">
        <f>'Insumo 1'!S34</f>
        <v>90.2</v>
      </c>
      <c r="T37" s="8">
        <f>'Insumo 1'!T34</f>
        <v>86.652000000000001</v>
      </c>
      <c r="U37" s="8">
        <f>'Insumo 1'!U34</f>
        <v>83.516999999999996</v>
      </c>
      <c r="V37" s="8">
        <f>'Insumo 1'!V34</f>
        <v>80.644000000000005</v>
      </c>
      <c r="W37" s="8">
        <f>'Insumo 1'!W34</f>
        <v>77.8</v>
      </c>
      <c r="X37" s="8">
        <f>'Insumo 1'!X34</f>
        <v>75.117000000000004</v>
      </c>
      <c r="Y37" s="8">
        <f>'Insumo 1'!Y34</f>
        <v>72.132999999999996</v>
      </c>
      <c r="Z37" s="8">
        <f>'Insumo 1'!Z34</f>
        <v>68.620999999999995</v>
      </c>
      <c r="AA37" s="8">
        <f>'Insumo 1'!AA34</f>
        <v>64.850999999999999</v>
      </c>
      <c r="AB37" s="8">
        <f>'Insumo 1'!AB34</f>
        <v>61.274000000000001</v>
      </c>
      <c r="AC37" s="8">
        <f>'Insumo 1'!AC34</f>
        <v>57.743000000000002</v>
      </c>
      <c r="AD37" s="8">
        <f>'Insumo 1'!AD34</f>
        <v>54.816000000000003</v>
      </c>
      <c r="AE37" s="8">
        <f>'Insumo 1'!AE34</f>
        <v>52.802999999999997</v>
      </c>
      <c r="AF37" s="8">
        <f>'Insumo 1'!AF34</f>
        <v>51.420999999999999</v>
      </c>
      <c r="AG37" s="8">
        <f>'Insumo 1'!AG34</f>
        <v>50.054000000000002</v>
      </c>
      <c r="AH37" s="8">
        <f>'Insumo 1'!AH34</f>
        <v>48.792999999999999</v>
      </c>
      <c r="AI37" s="8">
        <f>'Insumo 1'!AI34</f>
        <v>47.618000000000002</v>
      </c>
      <c r="AJ37" s="8">
        <f>'Insumo 1'!AJ34</f>
        <v>46.445</v>
      </c>
      <c r="AK37" s="8">
        <f>'Insumo 1'!AK34</f>
        <v>45.283999999999999</v>
      </c>
      <c r="AL37" s="8">
        <f>'Insumo 1'!AL34</f>
        <v>44.234000000000002</v>
      </c>
      <c r="AM37" s="8">
        <f>'Insumo 1'!AM34</f>
        <v>43.279000000000003</v>
      </c>
      <c r="AN37" s="8">
        <f>'Insumo 1'!AN34</f>
        <v>42.207000000000001</v>
      </c>
      <c r="AO37" s="8">
        <f>'Insumo 1'!AO34</f>
        <v>40.920999999999999</v>
      </c>
      <c r="AP37" s="8">
        <f>'Insumo 1'!AP34</f>
        <v>39.494999999999997</v>
      </c>
      <c r="AQ37" s="8">
        <f>'Insumo 1'!AQ34</f>
        <v>38.124000000000002</v>
      </c>
      <c r="AR37" s="8">
        <f>'Insumo 1'!AR34</f>
        <v>36.801000000000002</v>
      </c>
      <c r="AS37" s="8">
        <f>'Insumo 1'!AS34</f>
        <v>35.396000000000001</v>
      </c>
      <c r="AT37" s="8">
        <f>'Insumo 1'!AT34</f>
        <v>33.875999999999998</v>
      </c>
      <c r="AU37" s="8">
        <f>'Insumo 1'!AU34</f>
        <v>32.308</v>
      </c>
      <c r="AV37" s="8">
        <f>'Insumo 1'!AV34</f>
        <v>30.760999999999999</v>
      </c>
      <c r="AW37" s="8">
        <f>'Insumo 1'!AW34</f>
        <v>29.189</v>
      </c>
      <c r="AX37" s="8">
        <f>'Insumo 1'!AX34</f>
        <v>27.87</v>
      </c>
      <c r="AY37" s="8">
        <f>'Insumo 1'!AY34</f>
        <v>26.942</v>
      </c>
      <c r="AZ37" s="8">
        <f>'Insumo 1'!AZ34</f>
        <v>26.265999999999998</v>
      </c>
      <c r="BA37" s="8">
        <f>'Insumo 1'!BA34</f>
        <v>25.577000000000002</v>
      </c>
      <c r="BB37" s="8">
        <f>'Insumo 1'!BB34</f>
        <v>24.940999999999999</v>
      </c>
      <c r="BC37" s="8">
        <f>'Insumo 1'!BC34</f>
        <v>24.184000000000001</v>
      </c>
      <c r="BD37" s="8">
        <f>'Insumo 1'!BD34</f>
        <v>23.199000000000002</v>
      </c>
      <c r="BE37" s="8">
        <f>'Insumo 1'!BE34</f>
        <v>22.074999999999999</v>
      </c>
      <c r="BF37" s="8">
        <f>'Insumo 1'!BF34</f>
        <v>21.012</v>
      </c>
      <c r="BG37" s="8">
        <f>'Insumo 1'!BG34</f>
        <v>19.972000000000001</v>
      </c>
      <c r="BH37" s="8">
        <f>'Insumo 1'!BH34</f>
        <v>18.975000000000001</v>
      </c>
      <c r="BI37" s="8">
        <f>'Insumo 1'!BI34</f>
        <v>18.056000000000001</v>
      </c>
      <c r="BJ37" s="8">
        <f>'Insumo 1'!BJ34</f>
        <v>17.193000000000001</v>
      </c>
      <c r="BK37" s="8">
        <f>'Insumo 1'!BK34</f>
        <v>16.329000000000001</v>
      </c>
      <c r="BL37" s="8">
        <f>'Insumo 1'!BL34</f>
        <v>15.472</v>
      </c>
      <c r="BM37" s="8">
        <f>'Insumo 1'!BM34</f>
        <v>14.656000000000001</v>
      </c>
      <c r="BN37" s="8">
        <f>'Insumo 1'!BN34</f>
        <v>13.887</v>
      </c>
      <c r="BO37" s="8">
        <f>'Insumo 1'!BO34</f>
        <v>13.154999999999999</v>
      </c>
      <c r="BP37" s="8">
        <f>'Insumo 1'!BP34</f>
        <v>12.439</v>
      </c>
      <c r="BQ37" s="8">
        <f>'Insumo 1'!BQ34</f>
        <v>11.744</v>
      </c>
      <c r="BR37" s="8">
        <f>'Insumo 1'!BR34</f>
        <v>11.04</v>
      </c>
      <c r="BS37" s="8">
        <f>'Insumo 1'!BS34</f>
        <v>10.31</v>
      </c>
      <c r="BT37" s="8">
        <f>'Insumo 1'!BT34</f>
        <v>9.5690000000000008</v>
      </c>
      <c r="BU37" s="8">
        <f>'Insumo 1'!BU34</f>
        <v>8.8520000000000003</v>
      </c>
      <c r="BV37" s="8">
        <f>'Insumo 1'!BV34</f>
        <v>8.1549999999999994</v>
      </c>
      <c r="BW37" s="8">
        <f>'Insumo 1'!BW34</f>
        <v>7.468</v>
      </c>
      <c r="BX37" s="8">
        <f>'Insumo 1'!BX34</f>
        <v>6.7919999999999998</v>
      </c>
      <c r="BY37" s="8">
        <f>'Insumo 1'!BY34</f>
        <v>6.1319999999999997</v>
      </c>
      <c r="BZ37" s="8">
        <f>'Insumo 1'!BZ34</f>
        <v>5.4950000000000001</v>
      </c>
      <c r="CA37" s="8">
        <f>'Insumo 1'!CA34</f>
        <v>4.8819999999999997</v>
      </c>
      <c r="CB37" s="8">
        <f>'Insumo 1'!CB34</f>
        <v>4.3010000000000002</v>
      </c>
      <c r="CC37" s="8">
        <f>'Insumo 1'!CC34</f>
        <v>3.7570000000000001</v>
      </c>
      <c r="CD37" s="8">
        <f>'Insumo 1'!CD34</f>
        <v>3.2480000000000002</v>
      </c>
      <c r="CE37" s="8">
        <f>'Insumo 1'!CE34</f>
        <v>2.7690000000000001</v>
      </c>
      <c r="CF37" s="8">
        <f>'Insumo 1'!CF34</f>
        <v>2.319</v>
      </c>
      <c r="CG37" s="8">
        <f>'Insumo 1'!CG34</f>
        <v>1.921</v>
      </c>
      <c r="CH37" s="8">
        <f>'Insumo 1'!CH34</f>
        <v>1.5840000000000001</v>
      </c>
      <c r="CI37" s="8">
        <f>'Insumo 1'!CI34</f>
        <v>1.298</v>
      </c>
      <c r="CJ37" s="8">
        <f>'Insumo 1'!CJ34</f>
        <v>1.0369999999999999</v>
      </c>
      <c r="CK37" s="8">
        <f>'Insumo 1'!CK34</f>
        <v>0.81100000000000005</v>
      </c>
      <c r="CL37" s="8">
        <f>'Insumo 1'!CL34</f>
        <v>0.626</v>
      </c>
      <c r="CM37" s="8">
        <f>'Insumo 1'!CM34</f>
        <v>0.47499999999999998</v>
      </c>
      <c r="CN37" s="9">
        <f>SUM('Insumo 1'!CN34:CX34)</f>
        <v>1.1369999999999996</v>
      </c>
    </row>
    <row r="38" spans="1:92">
      <c r="A38">
        <f t="shared" si="0"/>
        <v>1977</v>
      </c>
      <c r="B38" s="8">
        <f>'Insumo 1'!B35</f>
        <v>156.815</v>
      </c>
      <c r="C38" s="8">
        <f>'Insumo 1'!C35</f>
        <v>151.93799999999999</v>
      </c>
      <c r="D38" s="8">
        <f>'Insumo 1'!D35</f>
        <v>148.46299999999999</v>
      </c>
      <c r="E38" s="8">
        <f>'Insumo 1'!E35</f>
        <v>143.83600000000001</v>
      </c>
      <c r="F38" s="8">
        <f>'Insumo 1'!F35</f>
        <v>139.434</v>
      </c>
      <c r="G38" s="8">
        <f>'Insumo 1'!G35</f>
        <v>135.23400000000001</v>
      </c>
      <c r="H38" s="8">
        <f>'Insumo 1'!H35</f>
        <v>131.21799999999999</v>
      </c>
      <c r="I38" s="8">
        <f>'Insumo 1'!I35</f>
        <v>127.357</v>
      </c>
      <c r="J38" s="8">
        <f>'Insumo 1'!J35</f>
        <v>123.622</v>
      </c>
      <c r="K38" s="8">
        <f>'Insumo 1'!K35</f>
        <v>120.03400000000001</v>
      </c>
      <c r="L38" s="8">
        <f>'Insumo 1'!L35</f>
        <v>116.589</v>
      </c>
      <c r="M38" s="8">
        <f>'Insumo 1'!M35</f>
        <v>113.24</v>
      </c>
      <c r="N38" s="8">
        <f>'Insumo 1'!N35</f>
        <v>109.982</v>
      </c>
      <c r="O38" s="8">
        <f>'Insumo 1'!O35</f>
        <v>106.85299999999999</v>
      </c>
      <c r="P38" s="8">
        <f>'Insumo 1'!P35</f>
        <v>103.53</v>
      </c>
      <c r="Q38" s="8">
        <f>'Insumo 1'!Q35</f>
        <v>99.861000000000004</v>
      </c>
      <c r="R38" s="8">
        <f>'Insumo 1'!R35</f>
        <v>96.001999999999995</v>
      </c>
      <c r="S38" s="8">
        <f>'Insumo 1'!S35</f>
        <v>92.227000000000004</v>
      </c>
      <c r="T38" s="8">
        <f>'Insumo 1'!T35</f>
        <v>88.445999999999998</v>
      </c>
      <c r="U38" s="8">
        <f>'Insumo 1'!U35</f>
        <v>84.938999999999993</v>
      </c>
      <c r="V38" s="8">
        <f>'Insumo 1'!V35</f>
        <v>81.863</v>
      </c>
      <c r="W38" s="8">
        <f>'Insumo 1'!W35</f>
        <v>79.063999999999993</v>
      </c>
      <c r="X38" s="8">
        <f>'Insumo 1'!X35</f>
        <v>76.302000000000007</v>
      </c>
      <c r="Y38" s="8">
        <f>'Insumo 1'!Y35</f>
        <v>73.706999999999994</v>
      </c>
      <c r="Z38" s="8">
        <f>'Insumo 1'!Z35</f>
        <v>70.819999999999993</v>
      </c>
      <c r="AA38" s="8">
        <f>'Insumo 1'!AA35</f>
        <v>67.417000000000002</v>
      </c>
      <c r="AB38" s="8">
        <f>'Insumo 1'!AB35</f>
        <v>63.762999999999998</v>
      </c>
      <c r="AC38" s="8">
        <f>'Insumo 1'!AC35</f>
        <v>60.301000000000002</v>
      </c>
      <c r="AD38" s="8">
        <f>'Insumo 1'!AD35</f>
        <v>56.886000000000003</v>
      </c>
      <c r="AE38" s="8">
        <f>'Insumo 1'!AE35</f>
        <v>54.063000000000002</v>
      </c>
      <c r="AF38" s="8">
        <f>'Insumo 1'!AF35</f>
        <v>52.128999999999998</v>
      </c>
      <c r="AG38" s="8">
        <f>'Insumo 1'!AG35</f>
        <v>50.807000000000002</v>
      </c>
      <c r="AH38" s="8">
        <f>'Insumo 1'!AH35</f>
        <v>49.500999999999998</v>
      </c>
      <c r="AI38" s="8">
        <f>'Insumo 1'!AI35</f>
        <v>48.295999999999999</v>
      </c>
      <c r="AJ38" s="8">
        <f>'Insumo 1'!AJ35</f>
        <v>47.165999999999997</v>
      </c>
      <c r="AK38" s="8">
        <f>'Insumo 1'!AK35</f>
        <v>46.026000000000003</v>
      </c>
      <c r="AL38" s="8">
        <f>'Insumo 1'!AL35</f>
        <v>44.887999999999998</v>
      </c>
      <c r="AM38" s="8">
        <f>'Insumo 1'!AM35</f>
        <v>43.853999999999999</v>
      </c>
      <c r="AN38" s="8">
        <f>'Insumo 1'!AN35</f>
        <v>42.911999999999999</v>
      </c>
      <c r="AO38" s="8">
        <f>'Insumo 1'!AO35</f>
        <v>41.847999999999999</v>
      </c>
      <c r="AP38" s="8">
        <f>'Insumo 1'!AP35</f>
        <v>40.573999999999998</v>
      </c>
      <c r="AQ38" s="8">
        <f>'Insumo 1'!AQ35</f>
        <v>39.158000000000001</v>
      </c>
      <c r="AR38" s="8">
        <f>'Insumo 1'!AR35</f>
        <v>37.793999999999997</v>
      </c>
      <c r="AS38" s="8">
        <f>'Insumo 1'!AS35</f>
        <v>36.472999999999999</v>
      </c>
      <c r="AT38" s="8">
        <f>'Insumo 1'!AT35</f>
        <v>35.073</v>
      </c>
      <c r="AU38" s="8">
        <f>'Insumo 1'!AU35</f>
        <v>33.557000000000002</v>
      </c>
      <c r="AV38" s="8">
        <f>'Insumo 1'!AV35</f>
        <v>31.992999999999999</v>
      </c>
      <c r="AW38" s="8">
        <f>'Insumo 1'!AW35</f>
        <v>30.45</v>
      </c>
      <c r="AX38" s="8">
        <f>'Insumo 1'!AX35</f>
        <v>28.879000000000001</v>
      </c>
      <c r="AY38" s="8">
        <f>'Insumo 1'!AY35</f>
        <v>27.56</v>
      </c>
      <c r="AZ38" s="8">
        <f>'Insumo 1'!AZ35</f>
        <v>26.628</v>
      </c>
      <c r="BA38" s="8">
        <f>'Insumo 1'!BA35</f>
        <v>25.946999999999999</v>
      </c>
      <c r="BB38" s="8">
        <f>'Insumo 1'!BB35</f>
        <v>25.253</v>
      </c>
      <c r="BC38" s="8">
        <f>'Insumo 1'!BC35</f>
        <v>24.609000000000002</v>
      </c>
      <c r="BD38" s="8">
        <f>'Insumo 1'!BD35</f>
        <v>23.847000000000001</v>
      </c>
      <c r="BE38" s="8">
        <f>'Insumo 1'!BE35</f>
        <v>22.858000000000001</v>
      </c>
      <c r="BF38" s="8">
        <f>'Insumo 1'!BF35</f>
        <v>21.73</v>
      </c>
      <c r="BG38" s="8">
        <f>'Insumo 1'!BG35</f>
        <v>20.663</v>
      </c>
      <c r="BH38" s="8">
        <f>'Insumo 1'!BH35</f>
        <v>19.617000000000001</v>
      </c>
      <c r="BI38" s="8">
        <f>'Insumo 1'!BI35</f>
        <v>18.617000000000001</v>
      </c>
      <c r="BJ38" s="8">
        <f>'Insumo 1'!BJ35</f>
        <v>17.692</v>
      </c>
      <c r="BK38" s="8">
        <f>'Insumo 1'!BK35</f>
        <v>16.823</v>
      </c>
      <c r="BL38" s="8">
        <f>'Insumo 1'!BL35</f>
        <v>15.955</v>
      </c>
      <c r="BM38" s="8">
        <f>'Insumo 1'!BM35</f>
        <v>15.093</v>
      </c>
      <c r="BN38" s="8">
        <f>'Insumo 1'!BN35</f>
        <v>14.268000000000001</v>
      </c>
      <c r="BO38" s="8">
        <f>'Insumo 1'!BO35</f>
        <v>13.492000000000001</v>
      </c>
      <c r="BP38" s="8">
        <f>'Insumo 1'!BP35</f>
        <v>12.750999999999999</v>
      </c>
      <c r="BQ38" s="8">
        <f>'Insumo 1'!BQ35</f>
        <v>12.025</v>
      </c>
      <c r="BR38" s="8">
        <f>'Insumo 1'!BR35</f>
        <v>11.321999999999999</v>
      </c>
      <c r="BS38" s="8">
        <f>'Insumo 1'!BS35</f>
        <v>10.61</v>
      </c>
      <c r="BT38" s="8">
        <f>'Insumo 1'!BT35</f>
        <v>9.8740000000000006</v>
      </c>
      <c r="BU38" s="8">
        <f>'Insumo 1'!BU35</f>
        <v>9.1270000000000007</v>
      </c>
      <c r="BV38" s="8">
        <f>'Insumo 1'!BV35</f>
        <v>8.4049999999999994</v>
      </c>
      <c r="BW38" s="8">
        <f>'Insumo 1'!BW35</f>
        <v>7.7050000000000001</v>
      </c>
      <c r="BX38" s="8">
        <f>'Insumo 1'!BX35</f>
        <v>7.02</v>
      </c>
      <c r="BY38" s="8">
        <f>'Insumo 1'!BY35</f>
        <v>6.3490000000000002</v>
      </c>
      <c r="BZ38" s="8">
        <f>'Insumo 1'!BZ35</f>
        <v>5.6980000000000004</v>
      </c>
      <c r="CA38" s="8">
        <f>'Insumo 1'!CA35</f>
        <v>5.0709999999999997</v>
      </c>
      <c r="CB38" s="8">
        <f>'Insumo 1'!CB35</f>
        <v>4.4710000000000001</v>
      </c>
      <c r="CC38" s="8">
        <f>'Insumo 1'!CC35</f>
        <v>3.9060000000000001</v>
      </c>
      <c r="CD38" s="8">
        <f>'Insumo 1'!CD35</f>
        <v>3.3849999999999998</v>
      </c>
      <c r="CE38" s="8">
        <f>'Insumo 1'!CE35</f>
        <v>2.9060000000000001</v>
      </c>
      <c r="CF38" s="8">
        <f>'Insumo 1'!CF35</f>
        <v>2.456</v>
      </c>
      <c r="CG38" s="8">
        <f>'Insumo 1'!CG35</f>
        <v>2.0350000000000001</v>
      </c>
      <c r="CH38" s="8">
        <f>'Insumo 1'!CH35</f>
        <v>1.667</v>
      </c>
      <c r="CI38" s="8">
        <f>'Insumo 1'!CI35</f>
        <v>1.361</v>
      </c>
      <c r="CJ38" s="8">
        <f>'Insumo 1'!CJ35</f>
        <v>1.1060000000000001</v>
      </c>
      <c r="CK38" s="8">
        <f>'Insumo 1'!CK35</f>
        <v>0.871</v>
      </c>
      <c r="CL38" s="8">
        <f>'Insumo 1'!CL35</f>
        <v>0.67500000000000004</v>
      </c>
      <c r="CM38" s="8">
        <f>'Insumo 1'!CM35</f>
        <v>0.52300000000000002</v>
      </c>
      <c r="CN38" s="9">
        <f>SUM('Insumo 1'!CN35:CX35)</f>
        <v>1.296</v>
      </c>
    </row>
    <row r="39" spans="1:92">
      <c r="A39">
        <f t="shared" si="0"/>
        <v>1978</v>
      </c>
      <c r="B39" s="8">
        <f>'Insumo 1'!B36</f>
        <v>158.244</v>
      </c>
      <c r="C39" s="8">
        <f>'Insumo 1'!C36</f>
        <v>153.833</v>
      </c>
      <c r="D39" s="8">
        <f>'Insumo 1'!D36</f>
        <v>149.578</v>
      </c>
      <c r="E39" s="8">
        <f>'Insumo 1'!E36</f>
        <v>146.39099999999999</v>
      </c>
      <c r="F39" s="8">
        <f>'Insumo 1'!F36</f>
        <v>142.09299999999999</v>
      </c>
      <c r="G39" s="8">
        <f>'Insumo 1'!G36</f>
        <v>137.923</v>
      </c>
      <c r="H39" s="8">
        <f>'Insumo 1'!H36</f>
        <v>133.87100000000001</v>
      </c>
      <c r="I39" s="8">
        <f>'Insumo 1'!I36</f>
        <v>129.93</v>
      </c>
      <c r="J39" s="8">
        <f>'Insumo 1'!J36</f>
        <v>126.08</v>
      </c>
      <c r="K39" s="8">
        <f>'Insumo 1'!K36</f>
        <v>122.3</v>
      </c>
      <c r="L39" s="8">
        <f>'Insumo 1'!L36</f>
        <v>118.643</v>
      </c>
      <c r="M39" s="8">
        <f>'Insumo 1'!M36</f>
        <v>115.126</v>
      </c>
      <c r="N39" s="8">
        <f>'Insumo 1'!N36</f>
        <v>111.703</v>
      </c>
      <c r="O39" s="8">
        <f>'Insumo 1'!O36</f>
        <v>108.345</v>
      </c>
      <c r="P39" s="8">
        <f>'Insumo 1'!P36</f>
        <v>105.09699999999999</v>
      </c>
      <c r="Q39" s="8">
        <f>'Insumo 1'!Q36</f>
        <v>101.69</v>
      </c>
      <c r="R39" s="8">
        <f>'Insumo 1'!R36</f>
        <v>98.001000000000005</v>
      </c>
      <c r="S39" s="8">
        <f>'Insumo 1'!S36</f>
        <v>94.165999999999997</v>
      </c>
      <c r="T39" s="8">
        <f>'Insumo 1'!T36</f>
        <v>90.411000000000001</v>
      </c>
      <c r="U39" s="8">
        <f>'Insumo 1'!U36</f>
        <v>86.653999999999996</v>
      </c>
      <c r="V39" s="8">
        <f>'Insumo 1'!V36</f>
        <v>83.188999999999993</v>
      </c>
      <c r="W39" s="8">
        <f>'Insumo 1'!W36</f>
        <v>80.174000000000007</v>
      </c>
      <c r="X39" s="8">
        <f>'Insumo 1'!X36</f>
        <v>77.450999999999993</v>
      </c>
      <c r="Y39" s="8">
        <f>'Insumo 1'!Y36</f>
        <v>74.772000000000006</v>
      </c>
      <c r="Z39" s="8">
        <f>'Insumo 1'!Z36</f>
        <v>72.266000000000005</v>
      </c>
      <c r="AA39" s="8">
        <f>'Insumo 1'!AA36</f>
        <v>69.478999999999999</v>
      </c>
      <c r="AB39" s="8">
        <f>'Insumo 1'!AB36</f>
        <v>66.186000000000007</v>
      </c>
      <c r="AC39" s="8">
        <f>'Insumo 1'!AC36</f>
        <v>62.648000000000003</v>
      </c>
      <c r="AD39" s="8">
        <f>'Insumo 1'!AD36</f>
        <v>59.302999999999997</v>
      </c>
      <c r="AE39" s="8">
        <f>'Insumo 1'!AE36</f>
        <v>56.006</v>
      </c>
      <c r="AF39" s="8">
        <f>'Insumo 1'!AF36</f>
        <v>53.286999999999999</v>
      </c>
      <c r="AG39" s="8">
        <f>'Insumo 1'!AG36</f>
        <v>51.432000000000002</v>
      </c>
      <c r="AH39" s="8">
        <f>'Insumo 1'!AH36</f>
        <v>50.173999999999999</v>
      </c>
      <c r="AI39" s="8">
        <f>'Insumo 1'!AI36</f>
        <v>48.927</v>
      </c>
      <c r="AJ39" s="8">
        <f>'Insumo 1'!AJ36</f>
        <v>47.78</v>
      </c>
      <c r="AK39" s="8">
        <f>'Insumo 1'!AK36</f>
        <v>46.695999999999998</v>
      </c>
      <c r="AL39" s="8">
        <f>'Insumo 1'!AL36</f>
        <v>45.588000000000001</v>
      </c>
      <c r="AM39" s="8">
        <f>'Insumo 1'!AM36</f>
        <v>44.472999999999999</v>
      </c>
      <c r="AN39" s="8">
        <f>'Insumo 1'!AN36</f>
        <v>43.456000000000003</v>
      </c>
      <c r="AO39" s="8">
        <f>'Insumo 1'!AO36</f>
        <v>42.526000000000003</v>
      </c>
      <c r="AP39" s="8">
        <f>'Insumo 1'!AP36</f>
        <v>41.473999999999997</v>
      </c>
      <c r="AQ39" s="8">
        <f>'Insumo 1'!AQ36</f>
        <v>40.21</v>
      </c>
      <c r="AR39" s="8">
        <f>'Insumo 1'!AR36</f>
        <v>38.805999999999997</v>
      </c>
      <c r="AS39" s="8">
        <f>'Insumo 1'!AS36</f>
        <v>37.448999999999998</v>
      </c>
      <c r="AT39" s="8">
        <f>'Insumo 1'!AT36</f>
        <v>36.131999999999998</v>
      </c>
      <c r="AU39" s="8">
        <f>'Insumo 1'!AU36</f>
        <v>34.734000000000002</v>
      </c>
      <c r="AV39" s="8">
        <f>'Insumo 1'!AV36</f>
        <v>33.223999999999997</v>
      </c>
      <c r="AW39" s="8">
        <f>'Insumo 1'!AW36</f>
        <v>31.664999999999999</v>
      </c>
      <c r="AX39" s="8">
        <f>'Insumo 1'!AX36</f>
        <v>30.125</v>
      </c>
      <c r="AY39" s="8">
        <f>'Insumo 1'!AY36</f>
        <v>28.556000000000001</v>
      </c>
      <c r="AZ39" s="8">
        <f>'Insumo 1'!AZ36</f>
        <v>27.238</v>
      </c>
      <c r="BA39" s="8">
        <f>'Insumo 1'!BA36</f>
        <v>26.303999999999998</v>
      </c>
      <c r="BB39" s="8">
        <f>'Insumo 1'!BB36</f>
        <v>25.617000000000001</v>
      </c>
      <c r="BC39" s="8">
        <f>'Insumo 1'!BC36</f>
        <v>24.917000000000002</v>
      </c>
      <c r="BD39" s="8">
        <f>'Insumo 1'!BD36</f>
        <v>24.268000000000001</v>
      </c>
      <c r="BE39" s="8">
        <f>'Insumo 1'!BE36</f>
        <v>23.5</v>
      </c>
      <c r="BF39" s="8">
        <f>'Insumo 1'!BF36</f>
        <v>22.507000000000001</v>
      </c>
      <c r="BG39" s="8">
        <f>'Insumo 1'!BG36</f>
        <v>21.376000000000001</v>
      </c>
      <c r="BH39" s="8">
        <f>'Insumo 1'!BH36</f>
        <v>20.306000000000001</v>
      </c>
      <c r="BI39" s="8">
        <f>'Insumo 1'!BI36</f>
        <v>19.256</v>
      </c>
      <c r="BJ39" s="8">
        <f>'Insumo 1'!BJ36</f>
        <v>18.251000000000001</v>
      </c>
      <c r="BK39" s="8">
        <f>'Insumo 1'!BK36</f>
        <v>17.321000000000002</v>
      </c>
      <c r="BL39" s="8">
        <f>'Insumo 1'!BL36</f>
        <v>16.448</v>
      </c>
      <c r="BM39" s="8">
        <f>'Insumo 1'!BM36</f>
        <v>15.573</v>
      </c>
      <c r="BN39" s="8">
        <f>'Insumo 1'!BN36</f>
        <v>14.706</v>
      </c>
      <c r="BO39" s="8">
        <f>'Insumo 1'!BO36</f>
        <v>13.875999999999999</v>
      </c>
      <c r="BP39" s="8">
        <f>'Insumo 1'!BP36</f>
        <v>13.090999999999999</v>
      </c>
      <c r="BQ39" s="8">
        <f>'Insumo 1'!BQ36</f>
        <v>12.34</v>
      </c>
      <c r="BR39" s="8">
        <f>'Insumo 1'!BR36</f>
        <v>11.606</v>
      </c>
      <c r="BS39" s="8">
        <f>'Insumo 1'!BS36</f>
        <v>10.895</v>
      </c>
      <c r="BT39" s="8">
        <f>'Insumo 1'!BT36</f>
        <v>10.177</v>
      </c>
      <c r="BU39" s="8">
        <f>'Insumo 1'!BU36</f>
        <v>9.4329999999999998</v>
      </c>
      <c r="BV39" s="8">
        <f>'Insumo 1'!BV36</f>
        <v>8.6809999999999992</v>
      </c>
      <c r="BW39" s="8">
        <f>'Insumo 1'!BW36</f>
        <v>7.9550000000000001</v>
      </c>
      <c r="BX39" s="8">
        <f>'Insumo 1'!BX36</f>
        <v>7.2530000000000001</v>
      </c>
      <c r="BY39" s="8">
        <f>'Insumo 1'!BY36</f>
        <v>6.5679999999999996</v>
      </c>
      <c r="BZ39" s="8">
        <f>'Insumo 1'!BZ36</f>
        <v>5.9020000000000001</v>
      </c>
      <c r="CA39" s="8">
        <f>'Insumo 1'!CA36</f>
        <v>5.26</v>
      </c>
      <c r="CB39" s="8">
        <f>'Insumo 1'!CB36</f>
        <v>4.6440000000000001</v>
      </c>
      <c r="CC39" s="8">
        <f>'Insumo 1'!CC36</f>
        <v>4.0570000000000004</v>
      </c>
      <c r="CD39" s="8">
        <f>'Insumo 1'!CD36</f>
        <v>3.51</v>
      </c>
      <c r="CE39" s="8">
        <f>'Insumo 1'!CE36</f>
        <v>3.0129999999999999</v>
      </c>
      <c r="CF39" s="8">
        <f>'Insumo 1'!CF36</f>
        <v>2.5609999999999999</v>
      </c>
      <c r="CG39" s="8">
        <f>'Insumo 1'!CG36</f>
        <v>2.14</v>
      </c>
      <c r="CH39" s="8">
        <f>'Insumo 1'!CH36</f>
        <v>1.75</v>
      </c>
      <c r="CI39" s="8">
        <f>'Insumo 1'!CI36</f>
        <v>1.4119999999999999</v>
      </c>
      <c r="CJ39" s="8">
        <f>'Insumo 1'!CJ36</f>
        <v>1.137</v>
      </c>
      <c r="CK39" s="8">
        <f>'Insumo 1'!CK36</f>
        <v>0.91300000000000003</v>
      </c>
      <c r="CL39" s="8">
        <f>'Insumo 1'!CL36</f>
        <v>0.70399999999999996</v>
      </c>
      <c r="CM39" s="8">
        <f>'Insumo 1'!CM36</f>
        <v>0.54</v>
      </c>
      <c r="CN39" s="9">
        <f>SUM('Insumo 1'!CN36:CX36)</f>
        <v>1.4059999999999997</v>
      </c>
    </row>
    <row r="40" spans="1:92">
      <c r="A40">
        <f t="shared" si="0"/>
        <v>1979</v>
      </c>
      <c r="B40" s="8">
        <f>'Insumo 1'!B37</f>
        <v>158.88</v>
      </c>
      <c r="C40" s="8">
        <f>'Insumo 1'!C37</f>
        <v>155.089</v>
      </c>
      <c r="D40" s="8">
        <f>'Insumo 1'!D37</f>
        <v>151.30099999999999</v>
      </c>
      <c r="E40" s="8">
        <f>'Insumo 1'!E37</f>
        <v>147.52000000000001</v>
      </c>
      <c r="F40" s="8">
        <f>'Insumo 1'!F37</f>
        <v>144.244</v>
      </c>
      <c r="G40" s="8">
        <f>'Insumo 1'!G37</f>
        <v>140.27699999999999</v>
      </c>
      <c r="H40" s="8">
        <f>'Insumo 1'!H37</f>
        <v>136.34100000000001</v>
      </c>
      <c r="I40" s="8">
        <f>'Insumo 1'!I37</f>
        <v>132.43899999999999</v>
      </c>
      <c r="J40" s="8">
        <f>'Insumo 1'!J37</f>
        <v>128.57499999999999</v>
      </c>
      <c r="K40" s="8">
        <f>'Insumo 1'!K37</f>
        <v>124.738</v>
      </c>
      <c r="L40" s="8">
        <f>'Insumo 1'!L37</f>
        <v>120.914</v>
      </c>
      <c r="M40" s="8">
        <f>'Insumo 1'!M37</f>
        <v>117.191</v>
      </c>
      <c r="N40" s="8">
        <f>'Insumo 1'!N37</f>
        <v>113.604</v>
      </c>
      <c r="O40" s="8">
        <f>'Insumo 1'!O37</f>
        <v>110.108</v>
      </c>
      <c r="P40" s="8">
        <f>'Insumo 1'!P37</f>
        <v>106.654</v>
      </c>
      <c r="Q40" s="8">
        <f>'Insumo 1'!Q37</f>
        <v>103.288</v>
      </c>
      <c r="R40" s="8">
        <f>'Insumo 1'!R37</f>
        <v>99.8</v>
      </c>
      <c r="S40" s="8">
        <f>'Insumo 1'!S37</f>
        <v>96.091999999999999</v>
      </c>
      <c r="T40" s="8">
        <f>'Insumo 1'!T37</f>
        <v>92.281000000000006</v>
      </c>
      <c r="U40" s="8">
        <f>'Insumo 1'!U37</f>
        <v>88.548000000000002</v>
      </c>
      <c r="V40" s="8">
        <f>'Insumo 1'!V37</f>
        <v>84.819000000000003</v>
      </c>
      <c r="W40" s="8">
        <f>'Insumo 1'!W37</f>
        <v>81.397999999999996</v>
      </c>
      <c r="X40" s="8">
        <f>'Insumo 1'!X37</f>
        <v>78.444000000000003</v>
      </c>
      <c r="Y40" s="8">
        <f>'Insumo 1'!Y37</f>
        <v>75.799000000000007</v>
      </c>
      <c r="Z40" s="8">
        <f>'Insumo 1'!Z37</f>
        <v>73.203999999999994</v>
      </c>
      <c r="AA40" s="8">
        <f>'Insumo 1'!AA37</f>
        <v>70.787999999999997</v>
      </c>
      <c r="AB40" s="8">
        <f>'Insumo 1'!AB37</f>
        <v>68.100999999999999</v>
      </c>
      <c r="AC40" s="8">
        <f>'Insumo 1'!AC37</f>
        <v>64.921999999999997</v>
      </c>
      <c r="AD40" s="8">
        <f>'Insumo 1'!AD37</f>
        <v>61.500999999999998</v>
      </c>
      <c r="AE40" s="8">
        <f>'Insumo 1'!AE37</f>
        <v>58.274000000000001</v>
      </c>
      <c r="AF40" s="8">
        <f>'Insumo 1'!AF37</f>
        <v>55.097999999999999</v>
      </c>
      <c r="AG40" s="8">
        <f>'Insumo 1'!AG37</f>
        <v>52.484000000000002</v>
      </c>
      <c r="AH40" s="8">
        <f>'Insumo 1'!AH37</f>
        <v>50.71</v>
      </c>
      <c r="AI40" s="8">
        <f>'Insumo 1'!AI37</f>
        <v>49.514000000000003</v>
      </c>
      <c r="AJ40" s="8">
        <f>'Insumo 1'!AJ37</f>
        <v>48.329000000000001</v>
      </c>
      <c r="AK40" s="8">
        <f>'Insumo 1'!AK37</f>
        <v>47.238999999999997</v>
      </c>
      <c r="AL40" s="8">
        <f>'Insumo 1'!AL37</f>
        <v>46.201000000000001</v>
      </c>
      <c r="AM40" s="8">
        <f>'Insumo 1'!AM37</f>
        <v>45.127000000000002</v>
      </c>
      <c r="AN40" s="8">
        <f>'Insumo 1'!AN37</f>
        <v>44.034999999999997</v>
      </c>
      <c r="AO40" s="8">
        <f>'Insumo 1'!AO37</f>
        <v>43.036000000000001</v>
      </c>
      <c r="AP40" s="8">
        <f>'Insumo 1'!AP37</f>
        <v>42.119</v>
      </c>
      <c r="AQ40" s="8">
        <f>'Insumo 1'!AQ37</f>
        <v>41.078000000000003</v>
      </c>
      <c r="AR40" s="8">
        <f>'Insumo 1'!AR37</f>
        <v>39.826000000000001</v>
      </c>
      <c r="AS40" s="8">
        <f>'Insumo 1'!AS37</f>
        <v>38.433</v>
      </c>
      <c r="AT40" s="8">
        <f>'Insumo 1'!AT37</f>
        <v>37.084000000000003</v>
      </c>
      <c r="AU40" s="8">
        <f>'Insumo 1'!AU37</f>
        <v>35.771999999999998</v>
      </c>
      <c r="AV40" s="8">
        <f>'Insumo 1'!AV37</f>
        <v>34.378999999999998</v>
      </c>
      <c r="AW40" s="8">
        <f>'Insumo 1'!AW37</f>
        <v>32.874000000000002</v>
      </c>
      <c r="AX40" s="8">
        <f>'Insumo 1'!AX37</f>
        <v>31.321000000000002</v>
      </c>
      <c r="AY40" s="8">
        <f>'Insumo 1'!AY37</f>
        <v>29.785</v>
      </c>
      <c r="AZ40" s="8">
        <f>'Insumo 1'!AZ37</f>
        <v>28.22</v>
      </c>
      <c r="BA40" s="8">
        <f>'Insumo 1'!BA37</f>
        <v>26.902000000000001</v>
      </c>
      <c r="BB40" s="8">
        <f>'Insumo 1'!BB37</f>
        <v>25.966000000000001</v>
      </c>
      <c r="BC40" s="8">
        <f>'Insumo 1'!BC37</f>
        <v>25.274999999999999</v>
      </c>
      <c r="BD40" s="8">
        <f>'Insumo 1'!BD37</f>
        <v>24.57</v>
      </c>
      <c r="BE40" s="8">
        <f>'Insumo 1'!BE37</f>
        <v>23.914999999999999</v>
      </c>
      <c r="BF40" s="8">
        <f>'Insumo 1'!BF37</f>
        <v>23.140999999999998</v>
      </c>
      <c r="BG40" s="8">
        <f>'Insumo 1'!BG37</f>
        <v>22.145</v>
      </c>
      <c r="BH40" s="8">
        <f>'Insumo 1'!BH37</f>
        <v>21.012</v>
      </c>
      <c r="BI40" s="8">
        <f>'Insumo 1'!BI37</f>
        <v>19.937999999999999</v>
      </c>
      <c r="BJ40" s="8">
        <f>'Insumo 1'!BJ37</f>
        <v>18.885000000000002</v>
      </c>
      <c r="BK40" s="8">
        <f>'Insumo 1'!BK37</f>
        <v>17.875</v>
      </c>
      <c r="BL40" s="8">
        <f>'Insumo 1'!BL37</f>
        <v>16.942</v>
      </c>
      <c r="BM40" s="8">
        <f>'Insumo 1'!BM37</f>
        <v>16.062999999999999</v>
      </c>
      <c r="BN40" s="8">
        <f>'Insumo 1'!BN37</f>
        <v>15.183999999999999</v>
      </c>
      <c r="BO40" s="8">
        <f>'Insumo 1'!BO37</f>
        <v>14.313000000000001</v>
      </c>
      <c r="BP40" s="8">
        <f>'Insumo 1'!BP37</f>
        <v>13.476000000000001</v>
      </c>
      <c r="BQ40" s="8">
        <f>'Insumo 1'!BQ37</f>
        <v>12.683</v>
      </c>
      <c r="BR40" s="8">
        <f>'Insumo 1'!BR37</f>
        <v>11.923</v>
      </c>
      <c r="BS40" s="8">
        <f>'Insumo 1'!BS37</f>
        <v>11.18</v>
      </c>
      <c r="BT40" s="8">
        <f>'Insumo 1'!BT37</f>
        <v>10.462999999999999</v>
      </c>
      <c r="BU40" s="8">
        <f>'Insumo 1'!BU37</f>
        <v>9.7379999999999995</v>
      </c>
      <c r="BV40" s="8">
        <f>'Insumo 1'!BV37</f>
        <v>8.9879999999999995</v>
      </c>
      <c r="BW40" s="8">
        <f>'Insumo 1'!BW37</f>
        <v>8.23</v>
      </c>
      <c r="BX40" s="8">
        <f>'Insumo 1'!BX37</f>
        <v>7.5010000000000003</v>
      </c>
      <c r="BY40" s="8">
        <f>'Insumo 1'!BY37</f>
        <v>6.7969999999999997</v>
      </c>
      <c r="BZ40" s="8">
        <f>'Insumo 1'!BZ37</f>
        <v>6.1130000000000004</v>
      </c>
      <c r="CA40" s="8">
        <f>'Insumo 1'!CA37</f>
        <v>5.4530000000000003</v>
      </c>
      <c r="CB40" s="8">
        <f>'Insumo 1'!CB37</f>
        <v>4.82</v>
      </c>
      <c r="CC40" s="8">
        <f>'Insumo 1'!CC37</f>
        <v>4.2169999999999996</v>
      </c>
      <c r="CD40" s="8">
        <f>'Insumo 1'!CD37</f>
        <v>3.64</v>
      </c>
      <c r="CE40" s="8">
        <f>'Insumo 1'!CE37</f>
        <v>3.1110000000000002</v>
      </c>
      <c r="CF40" s="8">
        <f>'Insumo 1'!CF37</f>
        <v>2.6379999999999999</v>
      </c>
      <c r="CG40" s="8">
        <f>'Insumo 1'!CG37</f>
        <v>2.2160000000000002</v>
      </c>
      <c r="CH40" s="8">
        <f>'Insumo 1'!CH37</f>
        <v>1.8240000000000001</v>
      </c>
      <c r="CI40" s="8">
        <f>'Insumo 1'!CI37</f>
        <v>1.464</v>
      </c>
      <c r="CJ40" s="8">
        <f>'Insumo 1'!CJ37</f>
        <v>1.157</v>
      </c>
      <c r="CK40" s="8">
        <f>'Insumo 1'!CK37</f>
        <v>0.91300000000000003</v>
      </c>
      <c r="CL40" s="8">
        <f>'Insumo 1'!CL37</f>
        <v>0.71899999999999997</v>
      </c>
      <c r="CM40" s="8">
        <f>'Insumo 1'!CM37</f>
        <v>0.53700000000000003</v>
      </c>
      <c r="CN40" s="9">
        <f>SUM('Insumo 1'!CN37:CX37)</f>
        <v>1.4020000000000001</v>
      </c>
    </row>
    <row r="41" spans="1:92">
      <c r="A41">
        <f t="shared" si="0"/>
        <v>1980</v>
      </c>
      <c r="B41" s="8">
        <f>'Insumo 1'!B38</f>
        <v>158.62799999999999</v>
      </c>
      <c r="C41" s="8">
        <f>'Insumo 1'!C38</f>
        <v>155.57300000000001</v>
      </c>
      <c r="D41" s="8">
        <f>'Insumo 1'!D38</f>
        <v>152.37100000000001</v>
      </c>
      <c r="E41" s="8">
        <f>'Insumo 1'!E38</f>
        <v>149.035</v>
      </c>
      <c r="F41" s="8">
        <f>'Insumo 1'!F38</f>
        <v>145.584</v>
      </c>
      <c r="G41" s="8">
        <f>'Insumo 1'!G38</f>
        <v>142.03299999999999</v>
      </c>
      <c r="H41" s="8">
        <f>'Insumo 1'!H38</f>
        <v>138.399</v>
      </c>
      <c r="I41" s="8">
        <f>'Insumo 1'!I38</f>
        <v>134.69800000000001</v>
      </c>
      <c r="J41" s="8">
        <f>'Insumo 1'!J38</f>
        <v>130.94800000000001</v>
      </c>
      <c r="K41" s="8">
        <f>'Insumo 1'!K38</f>
        <v>127.16200000000001</v>
      </c>
      <c r="L41" s="8">
        <f>'Insumo 1'!L38</f>
        <v>123.339</v>
      </c>
      <c r="M41" s="8">
        <f>'Insumo 1'!M38</f>
        <v>119.47499999999999</v>
      </c>
      <c r="N41" s="8">
        <f>'Insumo 1'!N38</f>
        <v>115.68600000000001</v>
      </c>
      <c r="O41" s="8">
        <f>'Insumo 1'!O38</f>
        <v>112.032</v>
      </c>
      <c r="P41" s="8">
        <f>'Insumo 1'!P38</f>
        <v>108.465</v>
      </c>
      <c r="Q41" s="8">
        <f>'Insumo 1'!Q38</f>
        <v>104.91500000000001</v>
      </c>
      <c r="R41" s="8">
        <f>'Insumo 1'!R38</f>
        <v>101.43300000000001</v>
      </c>
      <c r="S41" s="8">
        <f>'Insumo 1'!S38</f>
        <v>97.866</v>
      </c>
      <c r="T41" s="8">
        <f>'Insumo 1'!T38</f>
        <v>94.14</v>
      </c>
      <c r="U41" s="8">
        <f>'Insumo 1'!U38</f>
        <v>90.356999999999999</v>
      </c>
      <c r="V41" s="8">
        <f>'Insumo 1'!V38</f>
        <v>86.647000000000006</v>
      </c>
      <c r="W41" s="8">
        <f>'Insumo 1'!W38</f>
        <v>82.945999999999998</v>
      </c>
      <c r="X41" s="8">
        <f>'Insumo 1'!X38</f>
        <v>79.572000000000003</v>
      </c>
      <c r="Y41" s="8">
        <f>'Insumo 1'!Y38</f>
        <v>76.682000000000002</v>
      </c>
      <c r="Z41" s="8">
        <f>'Insumo 1'!Z38</f>
        <v>74.114000000000004</v>
      </c>
      <c r="AA41" s="8">
        <f>'Insumo 1'!AA38</f>
        <v>71.605000000000004</v>
      </c>
      <c r="AB41" s="8">
        <f>'Insumo 1'!AB38</f>
        <v>69.278999999999996</v>
      </c>
      <c r="AC41" s="8">
        <f>'Insumo 1'!AC38</f>
        <v>66.694000000000003</v>
      </c>
      <c r="AD41" s="8">
        <f>'Insumo 1'!AD38</f>
        <v>63.628</v>
      </c>
      <c r="AE41" s="8">
        <f>'Insumo 1'!AE38</f>
        <v>60.328000000000003</v>
      </c>
      <c r="AF41" s="8">
        <f>'Insumo 1'!AF38</f>
        <v>57.22</v>
      </c>
      <c r="AG41" s="8">
        <f>'Insumo 1'!AG38</f>
        <v>54.165999999999997</v>
      </c>
      <c r="AH41" s="8">
        <f>'Insumo 1'!AH38</f>
        <v>51.656999999999996</v>
      </c>
      <c r="AI41" s="8">
        <f>'Insumo 1'!AI38</f>
        <v>49.963999999999999</v>
      </c>
      <c r="AJ41" s="8">
        <f>'Insumo 1'!AJ38</f>
        <v>48.832999999999998</v>
      </c>
      <c r="AK41" s="8">
        <f>'Insumo 1'!AK38</f>
        <v>47.71</v>
      </c>
      <c r="AL41" s="8">
        <f>'Insumo 1'!AL38</f>
        <v>46.677</v>
      </c>
      <c r="AM41" s="8">
        <f>'Insumo 1'!AM38</f>
        <v>45.686</v>
      </c>
      <c r="AN41" s="8">
        <f>'Insumo 1'!AN38</f>
        <v>44.645000000000003</v>
      </c>
      <c r="AO41" s="8">
        <f>'Insumo 1'!AO38</f>
        <v>43.576999999999998</v>
      </c>
      <c r="AP41" s="8">
        <f>'Insumo 1'!AP38</f>
        <v>42.597000000000001</v>
      </c>
      <c r="AQ41" s="8">
        <f>'Insumo 1'!AQ38</f>
        <v>41.692999999999998</v>
      </c>
      <c r="AR41" s="8">
        <f>'Insumo 1'!AR38</f>
        <v>40.662999999999997</v>
      </c>
      <c r="AS41" s="8">
        <f>'Insumo 1'!AS38</f>
        <v>39.423999999999999</v>
      </c>
      <c r="AT41" s="8">
        <f>'Insumo 1'!AT38</f>
        <v>38.043999999999997</v>
      </c>
      <c r="AU41" s="8">
        <f>'Insumo 1'!AU38</f>
        <v>36.701999999999998</v>
      </c>
      <c r="AV41" s="8">
        <f>'Insumo 1'!AV38</f>
        <v>35.395000000000003</v>
      </c>
      <c r="AW41" s="8">
        <f>'Insumo 1'!AW38</f>
        <v>34.006999999999998</v>
      </c>
      <c r="AX41" s="8">
        <f>'Insumo 1'!AX38</f>
        <v>32.509</v>
      </c>
      <c r="AY41" s="8">
        <f>'Insumo 1'!AY38</f>
        <v>30.963000000000001</v>
      </c>
      <c r="AZ41" s="8">
        <f>'Insumo 1'!AZ38</f>
        <v>29.431999999999999</v>
      </c>
      <c r="BA41" s="8">
        <f>'Insumo 1'!BA38</f>
        <v>27.870999999999999</v>
      </c>
      <c r="BB41" s="8">
        <f>'Insumo 1'!BB38</f>
        <v>26.553999999999998</v>
      </c>
      <c r="BC41" s="8">
        <f>'Insumo 1'!BC38</f>
        <v>25.616</v>
      </c>
      <c r="BD41" s="8">
        <f>'Insumo 1'!BD38</f>
        <v>24.920999999999999</v>
      </c>
      <c r="BE41" s="8">
        <f>'Insumo 1'!BE38</f>
        <v>24.210999999999999</v>
      </c>
      <c r="BF41" s="8">
        <f>'Insumo 1'!BF38</f>
        <v>23.55</v>
      </c>
      <c r="BG41" s="8">
        <f>'Insumo 1'!BG38</f>
        <v>22.773</v>
      </c>
      <c r="BH41" s="8">
        <f>'Insumo 1'!BH38</f>
        <v>21.773</v>
      </c>
      <c r="BI41" s="8">
        <f>'Insumo 1'!BI38</f>
        <v>20.637</v>
      </c>
      <c r="BJ41" s="8">
        <f>'Insumo 1'!BJ38</f>
        <v>19.562000000000001</v>
      </c>
      <c r="BK41" s="8">
        <f>'Insumo 1'!BK38</f>
        <v>18.504999999999999</v>
      </c>
      <c r="BL41" s="8">
        <f>'Insumo 1'!BL38</f>
        <v>17.492999999999999</v>
      </c>
      <c r="BM41" s="8">
        <f>'Insumo 1'!BM38</f>
        <v>16.555</v>
      </c>
      <c r="BN41" s="8">
        <f>'Insumo 1'!BN38</f>
        <v>15.670999999999999</v>
      </c>
      <c r="BO41" s="8">
        <f>'Insumo 1'!BO38</f>
        <v>14.788</v>
      </c>
      <c r="BP41" s="8">
        <f>'Insumo 1'!BP38</f>
        <v>13.912000000000001</v>
      </c>
      <c r="BQ41" s="8">
        <f>'Insumo 1'!BQ38</f>
        <v>13.071</v>
      </c>
      <c r="BR41" s="8">
        <f>'Insumo 1'!BR38</f>
        <v>12.27</v>
      </c>
      <c r="BS41" s="8">
        <f>'Insumo 1'!BS38</f>
        <v>11.500999999999999</v>
      </c>
      <c r="BT41" s="8">
        <f>'Insumo 1'!BT38</f>
        <v>10.750999999999999</v>
      </c>
      <c r="BU41" s="8">
        <f>'Insumo 1'!BU38</f>
        <v>10.026999999999999</v>
      </c>
      <c r="BV41" s="8">
        <f>'Insumo 1'!BV38</f>
        <v>9.2949999999999999</v>
      </c>
      <c r="BW41" s="8">
        <f>'Insumo 1'!BW38</f>
        <v>8.5399999999999991</v>
      </c>
      <c r="BX41" s="8">
        <f>'Insumo 1'!BX38</f>
        <v>7.7770000000000001</v>
      </c>
      <c r="BY41" s="8">
        <f>'Insumo 1'!BY38</f>
        <v>7.0439999999999996</v>
      </c>
      <c r="BZ41" s="8">
        <f>'Insumo 1'!BZ38</f>
        <v>6.3380000000000001</v>
      </c>
      <c r="CA41" s="8">
        <f>'Insumo 1'!CA38</f>
        <v>5.6559999999999997</v>
      </c>
      <c r="CB41" s="8">
        <f>'Insumo 1'!CB38</f>
        <v>5.0019999999999998</v>
      </c>
      <c r="CC41" s="8">
        <f>'Insumo 1'!CC38</f>
        <v>4.38</v>
      </c>
      <c r="CD41" s="8">
        <f>'Insumo 1'!CD38</f>
        <v>3.7869999999999999</v>
      </c>
      <c r="CE41" s="8">
        <f>'Insumo 1'!CE38</f>
        <v>3.2240000000000002</v>
      </c>
      <c r="CF41" s="8">
        <f>'Insumo 1'!CF38</f>
        <v>2.7120000000000002</v>
      </c>
      <c r="CG41" s="8">
        <f>'Insumo 1'!CG38</f>
        <v>2.2639999999999998</v>
      </c>
      <c r="CH41" s="8">
        <f>'Insumo 1'!CH38</f>
        <v>1.869</v>
      </c>
      <c r="CI41" s="8">
        <f>'Insumo 1'!CI38</f>
        <v>1.508</v>
      </c>
      <c r="CJ41" s="8">
        <f>'Insumo 1'!CJ38</f>
        <v>1.177</v>
      </c>
      <c r="CK41" s="8">
        <f>'Insumo 1'!CK38</f>
        <v>0.90200000000000002</v>
      </c>
      <c r="CL41" s="8">
        <f>'Insumo 1'!CL38</f>
        <v>0.68899999999999995</v>
      </c>
      <c r="CM41" s="8">
        <f>'Insumo 1'!CM38</f>
        <v>0.52600000000000002</v>
      </c>
      <c r="CN41" s="9">
        <f>SUM('Insumo 1'!CN38:CX38)</f>
        <v>1.2349999999999994</v>
      </c>
    </row>
    <row r="42" spans="1:92">
      <c r="A42">
        <f t="shared" si="0"/>
        <v>1981</v>
      </c>
      <c r="B42" s="8">
        <f>'Insumo 1'!B39</f>
        <v>157.559</v>
      </c>
      <c r="C42" s="8">
        <f>'Insumo 1'!C39</f>
        <v>156.47800000000001</v>
      </c>
      <c r="D42" s="8">
        <f>'Insumo 1'!D39</f>
        <v>153.61099999999999</v>
      </c>
      <c r="E42" s="8">
        <f>'Insumo 1'!E39</f>
        <v>150.54</v>
      </c>
      <c r="F42" s="8">
        <f>'Insumo 1'!F39</f>
        <v>147.28700000000001</v>
      </c>
      <c r="G42" s="8">
        <f>'Insumo 1'!G39</f>
        <v>143.87200000000001</v>
      </c>
      <c r="H42" s="8">
        <f>'Insumo 1'!H39</f>
        <v>140.322</v>
      </c>
      <c r="I42" s="8">
        <f>'Insumo 1'!I39</f>
        <v>136.65899999999999</v>
      </c>
      <c r="J42" s="8">
        <f>'Insumo 1'!J39</f>
        <v>132.89699999999999</v>
      </c>
      <c r="K42" s="8">
        <f>'Insumo 1'!K39</f>
        <v>129.053</v>
      </c>
      <c r="L42" s="8">
        <f>'Insumo 1'!L39</f>
        <v>125.15600000000001</v>
      </c>
      <c r="M42" s="8">
        <f>'Insumo 1'!M39</f>
        <v>121.212</v>
      </c>
      <c r="N42" s="8">
        <f>'Insumo 1'!N39</f>
        <v>117.214</v>
      </c>
      <c r="O42" s="8">
        <f>'Insumo 1'!O39</f>
        <v>113.33</v>
      </c>
      <c r="P42" s="8">
        <f>'Insumo 1'!P39</f>
        <v>109.64</v>
      </c>
      <c r="Q42" s="8">
        <f>'Insumo 1'!Q39</f>
        <v>106.081</v>
      </c>
      <c r="R42" s="8">
        <f>'Insumo 1'!R39</f>
        <v>102.541</v>
      </c>
      <c r="S42" s="8">
        <f>'Insumo 1'!S39</f>
        <v>99.073999999999998</v>
      </c>
      <c r="T42" s="8">
        <f>'Insumo 1'!T39</f>
        <v>95.546000000000006</v>
      </c>
      <c r="U42" s="8">
        <f>'Insumo 1'!U39</f>
        <v>91.891000000000005</v>
      </c>
      <c r="V42" s="8">
        <f>'Insumo 1'!V39</f>
        <v>88.198999999999998</v>
      </c>
      <c r="W42" s="8">
        <f>'Insumo 1'!W39</f>
        <v>84.59</v>
      </c>
      <c r="X42" s="8">
        <f>'Insumo 1'!X39</f>
        <v>80.998999999999995</v>
      </c>
      <c r="Y42" s="8">
        <f>'Insumo 1'!Y39</f>
        <v>77.742000000000004</v>
      </c>
      <c r="Z42" s="8">
        <f>'Insumo 1'!Z39</f>
        <v>74.975999999999999</v>
      </c>
      <c r="AA42" s="8">
        <f>'Insumo 1'!AA39</f>
        <v>72.536000000000001</v>
      </c>
      <c r="AB42" s="8">
        <f>'Insumo 1'!AB39</f>
        <v>70.156999999999996</v>
      </c>
      <c r="AC42" s="8">
        <f>'Insumo 1'!AC39</f>
        <v>67.962999999999994</v>
      </c>
      <c r="AD42" s="8">
        <f>'Insumo 1'!AD39</f>
        <v>65.504000000000005</v>
      </c>
      <c r="AE42" s="8">
        <f>'Insumo 1'!AE39</f>
        <v>62.548000000000002</v>
      </c>
      <c r="AF42" s="8">
        <f>'Insumo 1'!AF39</f>
        <v>59.347000000000001</v>
      </c>
      <c r="AG42" s="8">
        <f>'Insumo 1'!AG39</f>
        <v>56.335999999999999</v>
      </c>
      <c r="AH42" s="8">
        <f>'Insumo 1'!AH39</f>
        <v>53.375999999999998</v>
      </c>
      <c r="AI42" s="8">
        <f>'Insumo 1'!AI39</f>
        <v>50.945999999999998</v>
      </c>
      <c r="AJ42" s="8">
        <f>'Insumo 1'!AJ39</f>
        <v>49.311999999999998</v>
      </c>
      <c r="AK42" s="8">
        <f>'Insumo 1'!AK39</f>
        <v>48.222999999999999</v>
      </c>
      <c r="AL42" s="8">
        <f>'Insumo 1'!AL39</f>
        <v>47.139000000000003</v>
      </c>
      <c r="AM42" s="8">
        <f>'Insumo 1'!AM39</f>
        <v>46.14</v>
      </c>
      <c r="AN42" s="8">
        <f>'Insumo 1'!AN39</f>
        <v>45.177</v>
      </c>
      <c r="AO42" s="8">
        <f>'Insumo 1'!AO39</f>
        <v>44.162999999999997</v>
      </c>
      <c r="AP42" s="8">
        <f>'Insumo 1'!AP39</f>
        <v>43.116999999999997</v>
      </c>
      <c r="AQ42" s="8">
        <f>'Insumo 1'!AQ39</f>
        <v>42.156999999999996</v>
      </c>
      <c r="AR42" s="8">
        <f>'Insumo 1'!AR39</f>
        <v>41.265999999999998</v>
      </c>
      <c r="AS42" s="8">
        <f>'Insumo 1'!AS39</f>
        <v>40.249000000000002</v>
      </c>
      <c r="AT42" s="8">
        <f>'Insumo 1'!AT39</f>
        <v>39.023000000000003</v>
      </c>
      <c r="AU42" s="8">
        <f>'Insumo 1'!AU39</f>
        <v>37.652999999999999</v>
      </c>
      <c r="AV42" s="8">
        <f>'Insumo 1'!AV39</f>
        <v>36.319000000000003</v>
      </c>
      <c r="AW42" s="8">
        <f>'Insumo 1'!AW39</f>
        <v>35.017000000000003</v>
      </c>
      <c r="AX42" s="8">
        <f>'Insumo 1'!AX39</f>
        <v>33.634</v>
      </c>
      <c r="AY42" s="8">
        <f>'Insumo 1'!AY39</f>
        <v>32.14</v>
      </c>
      <c r="AZ42" s="8">
        <f>'Insumo 1'!AZ39</f>
        <v>30.597000000000001</v>
      </c>
      <c r="BA42" s="8">
        <f>'Insumo 1'!BA39</f>
        <v>29.068000000000001</v>
      </c>
      <c r="BB42" s="8">
        <f>'Insumo 1'!BB39</f>
        <v>27.507999999999999</v>
      </c>
      <c r="BC42" s="8">
        <f>'Insumo 1'!BC39</f>
        <v>26.189</v>
      </c>
      <c r="BD42" s="8">
        <f>'Insumo 1'!BD39</f>
        <v>25.242999999999999</v>
      </c>
      <c r="BE42" s="8">
        <f>'Insumo 1'!BE39</f>
        <v>24.536999999999999</v>
      </c>
      <c r="BF42" s="8">
        <f>'Insumo 1'!BF39</f>
        <v>23.815000000000001</v>
      </c>
      <c r="BG42" s="8">
        <f>'Insumo 1'!BG39</f>
        <v>23.141999999999999</v>
      </c>
      <c r="BH42" s="8">
        <f>'Insumo 1'!BH39</f>
        <v>22.355</v>
      </c>
      <c r="BI42" s="8">
        <f>'Insumo 1'!BI39</f>
        <v>21.349</v>
      </c>
      <c r="BJ42" s="8">
        <f>'Insumo 1'!BJ39</f>
        <v>20.213000000000001</v>
      </c>
      <c r="BK42" s="8">
        <f>'Insumo 1'!BK39</f>
        <v>19.134</v>
      </c>
      <c r="BL42" s="8">
        <f>'Insumo 1'!BL39</f>
        <v>18.074000000000002</v>
      </c>
      <c r="BM42" s="8">
        <f>'Insumo 1'!BM39</f>
        <v>17.058</v>
      </c>
      <c r="BN42" s="8">
        <f>'Insumo 1'!BN39</f>
        <v>16.114999999999998</v>
      </c>
      <c r="BO42" s="8">
        <f>'Insumo 1'!BO39</f>
        <v>15.226000000000001</v>
      </c>
      <c r="BP42" s="8">
        <f>'Insumo 1'!BP39</f>
        <v>14.337999999999999</v>
      </c>
      <c r="BQ42" s="8">
        <f>'Insumo 1'!BQ39</f>
        <v>13.457000000000001</v>
      </c>
      <c r="BR42" s="8">
        <f>'Insumo 1'!BR39</f>
        <v>12.61</v>
      </c>
      <c r="BS42" s="8">
        <f>'Insumo 1'!BS39</f>
        <v>11.802</v>
      </c>
      <c r="BT42" s="8">
        <f>'Insumo 1'!BT39</f>
        <v>11.023999999999999</v>
      </c>
      <c r="BU42" s="8">
        <f>'Insumo 1'!BU39</f>
        <v>10.266999999999999</v>
      </c>
      <c r="BV42" s="8">
        <f>'Insumo 1'!BV39</f>
        <v>9.5359999999999996</v>
      </c>
      <c r="BW42" s="8">
        <f>'Insumo 1'!BW39</f>
        <v>8.8030000000000008</v>
      </c>
      <c r="BX42" s="8">
        <f>'Insumo 1'!BX39</f>
        <v>8.048</v>
      </c>
      <c r="BY42" s="8">
        <f>'Insumo 1'!BY39</f>
        <v>7.2919999999999998</v>
      </c>
      <c r="BZ42" s="8">
        <f>'Insumo 1'!BZ39</f>
        <v>6.5659999999999998</v>
      </c>
      <c r="CA42" s="8">
        <f>'Insumo 1'!CA39</f>
        <v>5.8689999999999998</v>
      </c>
      <c r="CB42" s="8">
        <f>'Insumo 1'!CB39</f>
        <v>5.202</v>
      </c>
      <c r="CC42" s="8">
        <f>'Insumo 1'!CC39</f>
        <v>4.5709999999999997</v>
      </c>
      <c r="CD42" s="8">
        <f>'Insumo 1'!CD39</f>
        <v>3.9769999999999999</v>
      </c>
      <c r="CE42" s="8">
        <f>'Insumo 1'!CE39</f>
        <v>3.415</v>
      </c>
      <c r="CF42" s="8">
        <f>'Insumo 1'!CF39</f>
        <v>2.883</v>
      </c>
      <c r="CG42" s="8">
        <f>'Insumo 1'!CG39</f>
        <v>2.4049999999999998</v>
      </c>
      <c r="CH42" s="8">
        <f>'Insumo 1'!CH39</f>
        <v>1.992</v>
      </c>
      <c r="CI42" s="8">
        <f>'Insumo 1'!CI39</f>
        <v>1.6339999999999999</v>
      </c>
      <c r="CJ42" s="8">
        <f>'Insumo 1'!CJ39</f>
        <v>1.3029999999999999</v>
      </c>
      <c r="CK42" s="8">
        <f>'Insumo 1'!CK39</f>
        <v>1.01</v>
      </c>
      <c r="CL42" s="8">
        <f>'Insumo 1'!CL39</f>
        <v>0.77600000000000002</v>
      </c>
      <c r="CM42" s="8">
        <f>'Insumo 1'!CM39</f>
        <v>0.59</v>
      </c>
      <c r="CN42" s="9">
        <f>SUM('Insumo 1'!CN39:CX39)</f>
        <v>1.4569999999999999</v>
      </c>
    </row>
    <row r="43" spans="1:92">
      <c r="A43">
        <f t="shared" si="0"/>
        <v>1982</v>
      </c>
      <c r="B43" s="8">
        <f>'Insumo 1'!B40</f>
        <v>155.71</v>
      </c>
      <c r="C43" s="8">
        <f>'Insumo 1'!C40</f>
        <v>154.56399999999999</v>
      </c>
      <c r="D43" s="8">
        <f>'Insumo 1'!D40</f>
        <v>154.345</v>
      </c>
      <c r="E43" s="8">
        <f>'Insumo 1'!E40</f>
        <v>151.666</v>
      </c>
      <c r="F43" s="8">
        <f>'Insumo 1'!F40</f>
        <v>148.727</v>
      </c>
      <c r="G43" s="8">
        <f>'Insumo 1'!G40</f>
        <v>145.554</v>
      </c>
      <c r="H43" s="8">
        <f>'Insumo 1'!H40</f>
        <v>142.17599999999999</v>
      </c>
      <c r="I43" s="8">
        <f>'Insumo 1'!I40</f>
        <v>138.625</v>
      </c>
      <c r="J43" s="8">
        <f>'Insumo 1'!J40</f>
        <v>134.934</v>
      </c>
      <c r="K43" s="8">
        <f>'Insumo 1'!K40</f>
        <v>131.11000000000001</v>
      </c>
      <c r="L43" s="8">
        <f>'Insumo 1'!L40</f>
        <v>127.173</v>
      </c>
      <c r="M43" s="8">
        <f>'Insumo 1'!M40</f>
        <v>123.163</v>
      </c>
      <c r="N43" s="8">
        <f>'Insumo 1'!N40</f>
        <v>119.09699999999999</v>
      </c>
      <c r="O43" s="8">
        <f>'Insumo 1'!O40</f>
        <v>114.967</v>
      </c>
      <c r="P43" s="8">
        <f>'Insumo 1'!P40</f>
        <v>110.986</v>
      </c>
      <c r="Q43" s="8">
        <f>'Insumo 1'!Q40</f>
        <v>107.26</v>
      </c>
      <c r="R43" s="8">
        <f>'Insumo 1'!R40</f>
        <v>103.71</v>
      </c>
      <c r="S43" s="8">
        <f>'Insumo 1'!S40</f>
        <v>100.178</v>
      </c>
      <c r="T43" s="8">
        <f>'Insumo 1'!T40</f>
        <v>96.724999999999994</v>
      </c>
      <c r="U43" s="8">
        <f>'Insumo 1'!U40</f>
        <v>93.236999999999995</v>
      </c>
      <c r="V43" s="8">
        <f>'Insumo 1'!V40</f>
        <v>89.650999999999996</v>
      </c>
      <c r="W43" s="8">
        <f>'Insumo 1'!W40</f>
        <v>86.05</v>
      </c>
      <c r="X43" s="8">
        <f>'Insumo 1'!X40</f>
        <v>82.543000000000006</v>
      </c>
      <c r="Y43" s="8">
        <f>'Insumo 1'!Y40</f>
        <v>79.06</v>
      </c>
      <c r="Z43" s="8">
        <f>'Insumo 1'!Z40</f>
        <v>75.921000000000006</v>
      </c>
      <c r="AA43" s="8">
        <f>'Insumo 1'!AA40</f>
        <v>73.278000000000006</v>
      </c>
      <c r="AB43" s="8">
        <f>'Insumo 1'!AB40</f>
        <v>70.965999999999994</v>
      </c>
      <c r="AC43" s="8">
        <f>'Insumo 1'!AC40</f>
        <v>68.716999999999999</v>
      </c>
      <c r="AD43" s="8">
        <f>'Insumo 1'!AD40</f>
        <v>66.656000000000006</v>
      </c>
      <c r="AE43" s="8">
        <f>'Insumo 1'!AE40</f>
        <v>64.319000000000003</v>
      </c>
      <c r="AF43" s="8">
        <f>'Insumo 1'!AF40</f>
        <v>61.473999999999997</v>
      </c>
      <c r="AG43" s="8">
        <f>'Insumo 1'!AG40</f>
        <v>58.372999999999998</v>
      </c>
      <c r="AH43" s="8">
        <f>'Insumo 1'!AH40</f>
        <v>55.459000000000003</v>
      </c>
      <c r="AI43" s="8">
        <f>'Insumo 1'!AI40</f>
        <v>52.591999999999999</v>
      </c>
      <c r="AJ43" s="8">
        <f>'Insumo 1'!AJ40</f>
        <v>50.24</v>
      </c>
      <c r="AK43" s="8">
        <f>'Insumo 1'!AK40</f>
        <v>48.664000000000001</v>
      </c>
      <c r="AL43" s="8">
        <f>'Insumo 1'!AL40</f>
        <v>47.619</v>
      </c>
      <c r="AM43" s="8">
        <f>'Insumo 1'!AM40</f>
        <v>46.573999999999998</v>
      </c>
      <c r="AN43" s="8">
        <f>'Insumo 1'!AN40</f>
        <v>45.606999999999999</v>
      </c>
      <c r="AO43" s="8">
        <f>'Insumo 1'!AO40</f>
        <v>44.673000000000002</v>
      </c>
      <c r="AP43" s="8">
        <f>'Insumo 1'!AP40</f>
        <v>43.685000000000002</v>
      </c>
      <c r="AQ43" s="8">
        <f>'Insumo 1'!AQ40</f>
        <v>42.664000000000001</v>
      </c>
      <c r="AR43" s="8">
        <f>'Insumo 1'!AR40</f>
        <v>41.720999999999997</v>
      </c>
      <c r="AS43" s="8">
        <f>'Insumo 1'!AS40</f>
        <v>40.844999999999999</v>
      </c>
      <c r="AT43" s="8">
        <f>'Insumo 1'!AT40</f>
        <v>39.841000000000001</v>
      </c>
      <c r="AU43" s="8">
        <f>'Insumo 1'!AU40</f>
        <v>38.625</v>
      </c>
      <c r="AV43" s="8">
        <f>'Insumo 1'!AV40</f>
        <v>37.265999999999998</v>
      </c>
      <c r="AW43" s="8">
        <f>'Insumo 1'!AW40</f>
        <v>35.94</v>
      </c>
      <c r="AX43" s="8">
        <f>'Insumo 1'!AX40</f>
        <v>34.643999999999998</v>
      </c>
      <c r="AY43" s="8">
        <f>'Insumo 1'!AY40</f>
        <v>33.265000000000001</v>
      </c>
      <c r="AZ43" s="8">
        <f>'Insumo 1'!AZ40</f>
        <v>31.774999999999999</v>
      </c>
      <c r="BA43" s="8">
        <f>'Insumo 1'!BA40</f>
        <v>30.234000000000002</v>
      </c>
      <c r="BB43" s="8">
        <f>'Insumo 1'!BB40</f>
        <v>28.707000000000001</v>
      </c>
      <c r="BC43" s="8">
        <f>'Insumo 1'!BC40</f>
        <v>27.149000000000001</v>
      </c>
      <c r="BD43" s="8">
        <f>'Insumo 1'!BD40</f>
        <v>25.827000000000002</v>
      </c>
      <c r="BE43" s="8">
        <f>'Insumo 1'!BE40</f>
        <v>24.873000000000001</v>
      </c>
      <c r="BF43" s="8">
        <f>'Insumo 1'!BF40</f>
        <v>24.155000000000001</v>
      </c>
      <c r="BG43" s="8">
        <f>'Insumo 1'!BG40</f>
        <v>23.422999999999998</v>
      </c>
      <c r="BH43" s="8">
        <f>'Insumo 1'!BH40</f>
        <v>22.738</v>
      </c>
      <c r="BI43" s="8">
        <f>'Insumo 1'!BI40</f>
        <v>21.939</v>
      </c>
      <c r="BJ43" s="8">
        <f>'Insumo 1'!BJ40</f>
        <v>20.928999999999998</v>
      </c>
      <c r="BK43" s="8">
        <f>'Insumo 1'!BK40</f>
        <v>19.79</v>
      </c>
      <c r="BL43" s="8">
        <f>'Insumo 1'!BL40</f>
        <v>18.707999999999998</v>
      </c>
      <c r="BM43" s="8">
        <f>'Insumo 1'!BM40</f>
        <v>17.646000000000001</v>
      </c>
      <c r="BN43" s="8">
        <f>'Insumo 1'!BN40</f>
        <v>16.626000000000001</v>
      </c>
      <c r="BO43" s="8">
        <f>'Insumo 1'!BO40</f>
        <v>15.678000000000001</v>
      </c>
      <c r="BP43" s="8">
        <f>'Insumo 1'!BP40</f>
        <v>14.782999999999999</v>
      </c>
      <c r="BQ43" s="8">
        <f>'Insumo 1'!BQ40</f>
        <v>13.888999999999999</v>
      </c>
      <c r="BR43" s="8">
        <f>'Insumo 1'!BR40</f>
        <v>13.005000000000001</v>
      </c>
      <c r="BS43" s="8">
        <f>'Insumo 1'!BS40</f>
        <v>12.151999999999999</v>
      </c>
      <c r="BT43" s="8">
        <f>'Insumo 1'!BT40</f>
        <v>11.336</v>
      </c>
      <c r="BU43" s="8">
        <f>'Insumo 1'!BU40</f>
        <v>10.548999999999999</v>
      </c>
      <c r="BV43" s="8">
        <f>'Insumo 1'!BV40</f>
        <v>9.7840000000000007</v>
      </c>
      <c r="BW43" s="8">
        <f>'Insumo 1'!BW40</f>
        <v>9.048</v>
      </c>
      <c r="BX43" s="8">
        <f>'Insumo 1'!BX40</f>
        <v>8.3109999999999999</v>
      </c>
      <c r="BY43" s="8">
        <f>'Insumo 1'!BY40</f>
        <v>7.5579999999999998</v>
      </c>
      <c r="BZ43" s="8">
        <f>'Insumo 1'!BZ40</f>
        <v>6.8079999999999998</v>
      </c>
      <c r="CA43" s="8">
        <f>'Insumo 1'!CA40</f>
        <v>6.0890000000000004</v>
      </c>
      <c r="CB43" s="8">
        <f>'Insumo 1'!CB40</f>
        <v>5.4009999999999998</v>
      </c>
      <c r="CC43" s="8">
        <f>'Insumo 1'!CC40</f>
        <v>4.7480000000000002</v>
      </c>
      <c r="CD43" s="8">
        <f>'Insumo 1'!CD40</f>
        <v>4.1399999999999997</v>
      </c>
      <c r="CE43" s="8">
        <f>'Insumo 1'!CE40</f>
        <v>3.5750000000000002</v>
      </c>
      <c r="CF43" s="8">
        <f>'Insumo 1'!CF40</f>
        <v>3.0419999999999998</v>
      </c>
      <c r="CG43" s="8">
        <f>'Insumo 1'!CG40</f>
        <v>2.5419999999999998</v>
      </c>
      <c r="CH43" s="8">
        <f>'Insumo 1'!CH40</f>
        <v>2.0960000000000001</v>
      </c>
      <c r="CI43" s="8">
        <f>'Insumo 1'!CI40</f>
        <v>1.7190000000000001</v>
      </c>
      <c r="CJ43" s="8">
        <f>'Insumo 1'!CJ40</f>
        <v>1.3979999999999999</v>
      </c>
      <c r="CK43" s="8">
        <f>'Insumo 1'!CK40</f>
        <v>1.0980000000000001</v>
      </c>
      <c r="CL43" s="8">
        <f>'Insumo 1'!CL40</f>
        <v>0.84399999999999997</v>
      </c>
      <c r="CM43" s="8">
        <f>'Insumo 1'!CM40</f>
        <v>0.65100000000000002</v>
      </c>
      <c r="CN43" s="9">
        <f>SUM('Insumo 1'!CN40:CX40)</f>
        <v>1.6539999999999999</v>
      </c>
    </row>
    <row r="44" spans="1:92">
      <c r="A44">
        <f t="shared" si="0"/>
        <v>1983</v>
      </c>
      <c r="B44" s="8">
        <f>'Insumo 1'!B41</f>
        <v>153.53200000000001</v>
      </c>
      <c r="C44" s="8">
        <f>'Insumo 1'!C41</f>
        <v>153.352</v>
      </c>
      <c r="D44" s="8">
        <f>'Insumo 1'!D41</f>
        <v>152.55199999999999</v>
      </c>
      <c r="E44" s="8">
        <f>'Insumo 1'!E41</f>
        <v>152.22300000000001</v>
      </c>
      <c r="F44" s="8">
        <f>'Insumo 1'!F41</f>
        <v>149.733</v>
      </c>
      <c r="G44" s="8">
        <f>'Insumo 1'!G41</f>
        <v>146.92400000000001</v>
      </c>
      <c r="H44" s="8">
        <f>'Insumo 1'!H41</f>
        <v>143.83199999999999</v>
      </c>
      <c r="I44" s="8">
        <f>'Insumo 1'!I41</f>
        <v>140.49100000000001</v>
      </c>
      <c r="J44" s="8">
        <f>'Insumo 1'!J41</f>
        <v>136.93899999999999</v>
      </c>
      <c r="K44" s="8">
        <f>'Insumo 1'!K41</f>
        <v>133.22</v>
      </c>
      <c r="L44" s="8">
        <f>'Insumo 1'!L41</f>
        <v>129.334</v>
      </c>
      <c r="M44" s="8">
        <f>'Insumo 1'!M41</f>
        <v>125.303</v>
      </c>
      <c r="N44" s="8">
        <f>'Insumo 1'!N41</f>
        <v>121.179</v>
      </c>
      <c r="O44" s="8">
        <f>'Insumo 1'!O41</f>
        <v>116.992</v>
      </c>
      <c r="P44" s="8">
        <f>'Insumo 1'!P41</f>
        <v>112.729</v>
      </c>
      <c r="Q44" s="8">
        <f>'Insumo 1'!Q41</f>
        <v>108.651</v>
      </c>
      <c r="R44" s="8">
        <f>'Insumo 1'!R41</f>
        <v>104.889</v>
      </c>
      <c r="S44" s="8">
        <f>'Insumo 1'!S41</f>
        <v>101.34699999999999</v>
      </c>
      <c r="T44" s="8">
        <f>'Insumo 1'!T41</f>
        <v>97.822999999999993</v>
      </c>
      <c r="U44" s="8">
        <f>'Insumo 1'!U41</f>
        <v>94.384</v>
      </c>
      <c r="V44" s="8">
        <f>'Insumo 1'!V41</f>
        <v>90.936000000000007</v>
      </c>
      <c r="W44" s="8">
        <f>'Insumo 1'!W41</f>
        <v>87.418000000000006</v>
      </c>
      <c r="X44" s="8">
        <f>'Insumo 1'!X41</f>
        <v>83.908000000000001</v>
      </c>
      <c r="Y44" s="8">
        <f>'Insumo 1'!Y41</f>
        <v>80.501000000000005</v>
      </c>
      <c r="Z44" s="8">
        <f>'Insumo 1'!Z41</f>
        <v>77.128</v>
      </c>
      <c r="AA44" s="8">
        <f>'Insumo 1'!AA41</f>
        <v>74.105000000000004</v>
      </c>
      <c r="AB44" s="8">
        <f>'Insumo 1'!AB41</f>
        <v>71.587000000000003</v>
      </c>
      <c r="AC44" s="8">
        <f>'Insumo 1'!AC41</f>
        <v>69.400999999999996</v>
      </c>
      <c r="AD44" s="8">
        <f>'Insumo 1'!AD41</f>
        <v>67.281999999999996</v>
      </c>
      <c r="AE44" s="8">
        <f>'Insumo 1'!AE41</f>
        <v>65.352000000000004</v>
      </c>
      <c r="AF44" s="8">
        <f>'Insumo 1'!AF41</f>
        <v>63.14</v>
      </c>
      <c r="AG44" s="8">
        <f>'Insumo 1'!AG41</f>
        <v>60.405000000000001</v>
      </c>
      <c r="AH44" s="8">
        <f>'Insumo 1'!AH41</f>
        <v>57.402999999999999</v>
      </c>
      <c r="AI44" s="8">
        <f>'Insumo 1'!AI41</f>
        <v>54.585999999999999</v>
      </c>
      <c r="AJ44" s="8">
        <f>'Insumo 1'!AJ41</f>
        <v>51.811999999999998</v>
      </c>
      <c r="AK44" s="8">
        <f>'Insumo 1'!AK41</f>
        <v>49.537999999999997</v>
      </c>
      <c r="AL44" s="8">
        <f>'Insumo 1'!AL41</f>
        <v>48.021000000000001</v>
      </c>
      <c r="AM44" s="8">
        <f>'Insumo 1'!AM41</f>
        <v>47.02</v>
      </c>
      <c r="AN44" s="8">
        <f>'Insumo 1'!AN41</f>
        <v>46.012</v>
      </c>
      <c r="AO44" s="8">
        <f>'Insumo 1'!AO41</f>
        <v>45.078000000000003</v>
      </c>
      <c r="AP44" s="8">
        <f>'Insumo 1'!AP41</f>
        <v>44.171999999999997</v>
      </c>
      <c r="AQ44" s="8">
        <f>'Insumo 1'!AQ41</f>
        <v>43.210999999999999</v>
      </c>
      <c r="AR44" s="8">
        <f>'Insumo 1'!AR41</f>
        <v>42.213000000000001</v>
      </c>
      <c r="AS44" s="8">
        <f>'Insumo 1'!AS41</f>
        <v>41.289000000000001</v>
      </c>
      <c r="AT44" s="8">
        <f>'Insumo 1'!AT41</f>
        <v>40.426000000000002</v>
      </c>
      <c r="AU44" s="8">
        <f>'Insumo 1'!AU41</f>
        <v>39.435000000000002</v>
      </c>
      <c r="AV44" s="8">
        <f>'Insumo 1'!AV41</f>
        <v>38.229999999999997</v>
      </c>
      <c r="AW44" s="8">
        <f>'Insumo 1'!AW41</f>
        <v>36.883000000000003</v>
      </c>
      <c r="AX44" s="8">
        <f>'Insumo 1'!AX41</f>
        <v>35.564999999999998</v>
      </c>
      <c r="AY44" s="8">
        <f>'Insumo 1'!AY41</f>
        <v>34.273000000000003</v>
      </c>
      <c r="AZ44" s="8">
        <f>'Insumo 1'!AZ41</f>
        <v>32.898000000000003</v>
      </c>
      <c r="BA44" s="8">
        <f>'Insumo 1'!BA41</f>
        <v>31.411000000000001</v>
      </c>
      <c r="BB44" s="8">
        <f>'Insumo 1'!BB41</f>
        <v>29.875</v>
      </c>
      <c r="BC44" s="8">
        <f>'Insumo 1'!BC41</f>
        <v>28.35</v>
      </c>
      <c r="BD44" s="8">
        <f>'Insumo 1'!BD41</f>
        <v>26.791</v>
      </c>
      <c r="BE44" s="8">
        <f>'Insumo 1'!BE41</f>
        <v>25.466000000000001</v>
      </c>
      <c r="BF44" s="8">
        <f>'Insumo 1'!BF41</f>
        <v>24.504999999999999</v>
      </c>
      <c r="BG44" s="8">
        <f>'Insumo 1'!BG41</f>
        <v>23.776</v>
      </c>
      <c r="BH44" s="8">
        <f>'Insumo 1'!BH41</f>
        <v>23.030999999999999</v>
      </c>
      <c r="BI44" s="8">
        <f>'Insumo 1'!BI41</f>
        <v>22.332999999999998</v>
      </c>
      <c r="BJ44" s="8">
        <f>'Insumo 1'!BJ41</f>
        <v>21.526</v>
      </c>
      <c r="BK44" s="8">
        <f>'Insumo 1'!BK41</f>
        <v>20.51</v>
      </c>
      <c r="BL44" s="8">
        <f>'Insumo 1'!BL41</f>
        <v>19.369</v>
      </c>
      <c r="BM44" s="8">
        <f>'Insumo 1'!BM41</f>
        <v>18.283000000000001</v>
      </c>
      <c r="BN44" s="8">
        <f>'Insumo 1'!BN41</f>
        <v>17.218</v>
      </c>
      <c r="BO44" s="8">
        <f>'Insumo 1'!BO41</f>
        <v>16.193999999999999</v>
      </c>
      <c r="BP44" s="8">
        <f>'Insumo 1'!BP41</f>
        <v>15.241</v>
      </c>
      <c r="BQ44" s="8">
        <f>'Insumo 1'!BQ41</f>
        <v>14.339</v>
      </c>
      <c r="BR44" s="8">
        <f>'Insumo 1'!BR41</f>
        <v>13.441000000000001</v>
      </c>
      <c r="BS44" s="8">
        <f>'Insumo 1'!BS41</f>
        <v>12.553000000000001</v>
      </c>
      <c r="BT44" s="8">
        <f>'Insumo 1'!BT41</f>
        <v>11.694000000000001</v>
      </c>
      <c r="BU44" s="8">
        <f>'Insumo 1'!BU41</f>
        <v>10.869</v>
      </c>
      <c r="BV44" s="8">
        <f>'Insumo 1'!BV41</f>
        <v>10.074</v>
      </c>
      <c r="BW44" s="8">
        <f>'Insumo 1'!BW41</f>
        <v>9.3019999999999996</v>
      </c>
      <c r="BX44" s="8">
        <f>'Insumo 1'!BX41</f>
        <v>8.56</v>
      </c>
      <c r="BY44" s="8">
        <f>'Insumo 1'!BY41</f>
        <v>7.82</v>
      </c>
      <c r="BZ44" s="8">
        <f>'Insumo 1'!BZ41</f>
        <v>7.07</v>
      </c>
      <c r="CA44" s="8">
        <f>'Insumo 1'!CA41</f>
        <v>6.3230000000000004</v>
      </c>
      <c r="CB44" s="8">
        <f>'Insumo 1'!CB41</f>
        <v>5.6130000000000004</v>
      </c>
      <c r="CC44" s="8">
        <f>'Insumo 1'!CC41</f>
        <v>4.9320000000000004</v>
      </c>
      <c r="CD44" s="8">
        <f>'Insumo 1'!CD41</f>
        <v>4.2960000000000003</v>
      </c>
      <c r="CE44" s="8">
        <f>'Insumo 1'!CE41</f>
        <v>3.7109999999999999</v>
      </c>
      <c r="CF44" s="8">
        <f>'Insumo 1'!CF41</f>
        <v>3.1739999999999999</v>
      </c>
      <c r="CG44" s="8">
        <f>'Insumo 1'!CG41</f>
        <v>2.6709999999999998</v>
      </c>
      <c r="CH44" s="8">
        <f>'Insumo 1'!CH41</f>
        <v>2.2010000000000001</v>
      </c>
      <c r="CI44" s="8">
        <f>'Insumo 1'!CI41</f>
        <v>1.7889999999999999</v>
      </c>
      <c r="CJ44" s="8">
        <f>'Insumo 1'!CJ41</f>
        <v>1.4470000000000001</v>
      </c>
      <c r="CK44" s="8">
        <f>'Insumo 1'!CK41</f>
        <v>1.163</v>
      </c>
      <c r="CL44" s="8">
        <f>'Insumo 1'!CL41</f>
        <v>0.89400000000000002</v>
      </c>
      <c r="CM44" s="8">
        <f>'Insumo 1'!CM41</f>
        <v>0.67700000000000005</v>
      </c>
      <c r="CN44" s="9">
        <f>SUM('Insumo 1'!CN41:CX41)</f>
        <v>1.7869999999999997</v>
      </c>
    </row>
    <row r="45" spans="1:92">
      <c r="A45">
        <f t="shared" si="0"/>
        <v>1984</v>
      </c>
      <c r="B45" s="8">
        <f>'Insumo 1'!B42</f>
        <v>151.64599999999999</v>
      </c>
      <c r="C45" s="8">
        <f>'Insumo 1'!C42</f>
        <v>152.143</v>
      </c>
      <c r="D45" s="8">
        <f>'Insumo 1'!D42</f>
        <v>151.95099999999999</v>
      </c>
      <c r="E45" s="8">
        <f>'Insumo 1'!E42</f>
        <v>151.12200000000001</v>
      </c>
      <c r="F45" s="8">
        <f>'Insumo 1'!F42</f>
        <v>150.107</v>
      </c>
      <c r="G45" s="8">
        <f>'Insumo 1'!G42</f>
        <v>147.804</v>
      </c>
      <c r="H45" s="8">
        <f>'Insumo 1'!H42</f>
        <v>145.12700000000001</v>
      </c>
      <c r="I45" s="8">
        <f>'Insumo 1'!I42</f>
        <v>142.11600000000001</v>
      </c>
      <c r="J45" s="8">
        <f>'Insumo 1'!J42</f>
        <v>138.81</v>
      </c>
      <c r="K45" s="8">
        <f>'Insumo 1'!K42</f>
        <v>135.25899999999999</v>
      </c>
      <c r="L45" s="8">
        <f>'Insumo 1'!L42</f>
        <v>131.51</v>
      </c>
      <c r="M45" s="8">
        <f>'Insumo 1'!M42</f>
        <v>127.562</v>
      </c>
      <c r="N45" s="8">
        <f>'Insumo 1'!N42</f>
        <v>123.437</v>
      </c>
      <c r="O45" s="8">
        <f>'Insumo 1'!O42</f>
        <v>119.2</v>
      </c>
      <c r="P45" s="8">
        <f>'Insumo 1'!P42</f>
        <v>114.89</v>
      </c>
      <c r="Q45" s="8">
        <f>'Insumo 1'!Q42</f>
        <v>110.494</v>
      </c>
      <c r="R45" s="8">
        <f>'Insumo 1'!R42</f>
        <v>106.32</v>
      </c>
      <c r="S45" s="8">
        <f>'Insumo 1'!S42</f>
        <v>102.521</v>
      </c>
      <c r="T45" s="8">
        <f>'Insumo 1'!T42</f>
        <v>98.988</v>
      </c>
      <c r="U45" s="8">
        <f>'Insumo 1'!U42</f>
        <v>95.471999999999994</v>
      </c>
      <c r="V45" s="8">
        <f>'Insumo 1'!V42</f>
        <v>92.046999999999997</v>
      </c>
      <c r="W45" s="8">
        <f>'Insumo 1'!W42</f>
        <v>88.637</v>
      </c>
      <c r="X45" s="8">
        <f>'Insumo 1'!X42</f>
        <v>85.188000000000002</v>
      </c>
      <c r="Y45" s="8">
        <f>'Insumo 1'!Y42</f>
        <v>81.77</v>
      </c>
      <c r="Z45" s="8">
        <f>'Insumo 1'!Z42</f>
        <v>78.462000000000003</v>
      </c>
      <c r="AA45" s="8">
        <f>'Insumo 1'!AA42</f>
        <v>75.197000000000003</v>
      </c>
      <c r="AB45" s="8">
        <f>'Insumo 1'!AB42</f>
        <v>72.293000000000006</v>
      </c>
      <c r="AC45" s="8">
        <f>'Insumo 1'!AC42</f>
        <v>69.897000000000006</v>
      </c>
      <c r="AD45" s="8">
        <f>'Insumo 1'!AD42</f>
        <v>67.837999999999994</v>
      </c>
      <c r="AE45" s="8">
        <f>'Insumo 1'!AE42</f>
        <v>65.849999999999994</v>
      </c>
      <c r="AF45" s="8">
        <f>'Insumo 1'!AF42</f>
        <v>64.052000000000007</v>
      </c>
      <c r="AG45" s="8">
        <f>'Insumo 1'!AG42</f>
        <v>61.963999999999999</v>
      </c>
      <c r="AH45" s="8">
        <f>'Insumo 1'!AH42</f>
        <v>59.338000000000001</v>
      </c>
      <c r="AI45" s="8">
        <f>'Insumo 1'!AI42</f>
        <v>56.435000000000002</v>
      </c>
      <c r="AJ45" s="8">
        <f>'Insumo 1'!AJ42</f>
        <v>53.713999999999999</v>
      </c>
      <c r="AK45" s="8">
        <f>'Insumo 1'!AK42</f>
        <v>51.033000000000001</v>
      </c>
      <c r="AL45" s="8">
        <f>'Insumo 1'!AL42</f>
        <v>48.838000000000001</v>
      </c>
      <c r="AM45" s="8">
        <f>'Insumo 1'!AM42</f>
        <v>47.378999999999998</v>
      </c>
      <c r="AN45" s="8">
        <f>'Insumo 1'!AN42</f>
        <v>46.420999999999999</v>
      </c>
      <c r="AO45" s="8">
        <f>'Insumo 1'!AO42</f>
        <v>45.451999999999998</v>
      </c>
      <c r="AP45" s="8">
        <f>'Insumo 1'!AP42</f>
        <v>44.551000000000002</v>
      </c>
      <c r="AQ45" s="8">
        <f>'Insumo 1'!AQ42</f>
        <v>43.673000000000002</v>
      </c>
      <c r="AR45" s="8">
        <f>'Insumo 1'!AR42</f>
        <v>42.738</v>
      </c>
      <c r="AS45" s="8">
        <f>'Insumo 1'!AS42</f>
        <v>41.764000000000003</v>
      </c>
      <c r="AT45" s="8">
        <f>'Insumo 1'!AT42</f>
        <v>40.859000000000002</v>
      </c>
      <c r="AU45" s="8">
        <f>'Insumo 1'!AU42</f>
        <v>40.01</v>
      </c>
      <c r="AV45" s="8">
        <f>'Insumo 1'!AV42</f>
        <v>39.029000000000003</v>
      </c>
      <c r="AW45" s="8">
        <f>'Insumo 1'!AW42</f>
        <v>37.835999999999999</v>
      </c>
      <c r="AX45" s="8">
        <f>'Insumo 1'!AX42</f>
        <v>36.5</v>
      </c>
      <c r="AY45" s="8">
        <f>'Insumo 1'!AY42</f>
        <v>35.19</v>
      </c>
      <c r="AZ45" s="8">
        <f>'Insumo 1'!AZ42</f>
        <v>33.904000000000003</v>
      </c>
      <c r="BA45" s="8">
        <f>'Insumo 1'!BA42</f>
        <v>32.531999999999996</v>
      </c>
      <c r="BB45" s="8">
        <f>'Insumo 1'!BB42</f>
        <v>31.048999999999999</v>
      </c>
      <c r="BC45" s="8">
        <f>'Insumo 1'!BC42</f>
        <v>29.515999999999998</v>
      </c>
      <c r="BD45" s="8">
        <f>'Insumo 1'!BD42</f>
        <v>27.992000000000001</v>
      </c>
      <c r="BE45" s="8">
        <f>'Insumo 1'!BE42</f>
        <v>26.434999999999999</v>
      </c>
      <c r="BF45" s="8">
        <f>'Insumo 1'!BF42</f>
        <v>25.108000000000001</v>
      </c>
      <c r="BG45" s="8">
        <f>'Insumo 1'!BG42</f>
        <v>24.138000000000002</v>
      </c>
      <c r="BH45" s="8">
        <f>'Insumo 1'!BH42</f>
        <v>23.398</v>
      </c>
      <c r="BI45" s="8">
        <f>'Insumo 1'!BI42</f>
        <v>22.641999999999999</v>
      </c>
      <c r="BJ45" s="8">
        <f>'Insumo 1'!BJ42</f>
        <v>21.93</v>
      </c>
      <c r="BK45" s="8">
        <f>'Insumo 1'!BK42</f>
        <v>21.113</v>
      </c>
      <c r="BL45" s="8">
        <f>'Insumo 1'!BL42</f>
        <v>20.091999999999999</v>
      </c>
      <c r="BM45" s="8">
        <f>'Insumo 1'!BM42</f>
        <v>18.949000000000002</v>
      </c>
      <c r="BN45" s="8">
        <f>'Insumo 1'!BN42</f>
        <v>17.86</v>
      </c>
      <c r="BO45" s="8">
        <f>'Insumo 1'!BO42</f>
        <v>16.791</v>
      </c>
      <c r="BP45" s="8">
        <f>'Insumo 1'!BP42</f>
        <v>15.763</v>
      </c>
      <c r="BQ45" s="8">
        <f>'Insumo 1'!BQ42</f>
        <v>14.805</v>
      </c>
      <c r="BR45" s="8">
        <f>'Insumo 1'!BR42</f>
        <v>13.898</v>
      </c>
      <c r="BS45" s="8">
        <f>'Insumo 1'!BS42</f>
        <v>12.993</v>
      </c>
      <c r="BT45" s="8">
        <f>'Insumo 1'!BT42</f>
        <v>12.101000000000001</v>
      </c>
      <c r="BU45" s="8">
        <f>'Insumo 1'!BU42</f>
        <v>11.237</v>
      </c>
      <c r="BV45" s="8">
        <f>'Insumo 1'!BV42</f>
        <v>10.404</v>
      </c>
      <c r="BW45" s="8">
        <f>'Insumo 1'!BW42</f>
        <v>9.5990000000000002</v>
      </c>
      <c r="BX45" s="8">
        <f>'Insumo 1'!BX42</f>
        <v>8.82</v>
      </c>
      <c r="BY45" s="8">
        <f>'Insumo 1'!BY42</f>
        <v>8.0730000000000004</v>
      </c>
      <c r="BZ45" s="8">
        <f>'Insumo 1'!BZ42</f>
        <v>7.33</v>
      </c>
      <c r="CA45" s="8">
        <f>'Insumo 1'!CA42</f>
        <v>6.58</v>
      </c>
      <c r="CB45" s="8">
        <f>'Insumo 1'!CB42</f>
        <v>5.8390000000000004</v>
      </c>
      <c r="CC45" s="8">
        <f>'Insumo 1'!CC42</f>
        <v>5.1360000000000001</v>
      </c>
      <c r="CD45" s="8">
        <f>'Insumo 1'!CD42</f>
        <v>4.4649999999999999</v>
      </c>
      <c r="CE45" s="8">
        <f>'Insumo 1'!CE42</f>
        <v>3.8420000000000001</v>
      </c>
      <c r="CF45" s="8">
        <f>'Insumo 1'!CF42</f>
        <v>3.2810000000000001</v>
      </c>
      <c r="CG45" s="8">
        <f>'Insumo 1'!CG42</f>
        <v>2.7730000000000001</v>
      </c>
      <c r="CH45" s="8">
        <f>'Insumo 1'!CH42</f>
        <v>2.2989999999999999</v>
      </c>
      <c r="CI45" s="8">
        <f>'Insumo 1'!CI42</f>
        <v>1.86</v>
      </c>
      <c r="CJ45" s="8">
        <f>'Insumo 1'!CJ42</f>
        <v>1.482</v>
      </c>
      <c r="CK45" s="8">
        <f>'Insumo 1'!CK42</f>
        <v>1.175</v>
      </c>
      <c r="CL45" s="8">
        <f>'Insumo 1'!CL42</f>
        <v>0.92700000000000005</v>
      </c>
      <c r="CM45" s="8">
        <f>'Insumo 1'!CM42</f>
        <v>0.68899999999999995</v>
      </c>
      <c r="CN45" s="9">
        <f>SUM('Insumo 1'!CN42:CX42)</f>
        <v>1.7869999999999999</v>
      </c>
    </row>
    <row r="46" spans="1:92">
      <c r="A46">
        <f t="shared" si="0"/>
        <v>1985</v>
      </c>
      <c r="B46" s="8">
        <f>'Insumo 1'!B43</f>
        <v>150.512</v>
      </c>
      <c r="C46" s="8">
        <f>'Insumo 1'!C43</f>
        <v>151.24100000000001</v>
      </c>
      <c r="D46" s="8">
        <f>'Insumo 1'!D43</f>
        <v>151.31</v>
      </c>
      <c r="E46" s="8">
        <f>'Insumo 1'!E43</f>
        <v>150.762</v>
      </c>
      <c r="F46" s="8">
        <f>'Insumo 1'!F43</f>
        <v>149.64599999999999</v>
      </c>
      <c r="G46" s="8">
        <f>'Insumo 1'!G43</f>
        <v>148.00800000000001</v>
      </c>
      <c r="H46" s="8">
        <f>'Insumo 1'!H43</f>
        <v>145.893</v>
      </c>
      <c r="I46" s="8">
        <f>'Insumo 1'!I43</f>
        <v>143.34700000000001</v>
      </c>
      <c r="J46" s="8">
        <f>'Insumo 1'!J43</f>
        <v>140.416</v>
      </c>
      <c r="K46" s="8">
        <f>'Insumo 1'!K43</f>
        <v>137.14599999999999</v>
      </c>
      <c r="L46" s="8">
        <f>'Insumo 1'!L43</f>
        <v>133.59399999999999</v>
      </c>
      <c r="M46" s="8">
        <f>'Insumo 1'!M43</f>
        <v>129.816</v>
      </c>
      <c r="N46" s="8">
        <f>'Insumo 1'!N43</f>
        <v>125.804</v>
      </c>
      <c r="O46" s="8">
        <f>'Insumo 1'!O43</f>
        <v>121.58499999999999</v>
      </c>
      <c r="P46" s="8">
        <f>'Insumo 1'!P43</f>
        <v>117.235</v>
      </c>
      <c r="Q46" s="8">
        <f>'Insumo 1'!Q43</f>
        <v>112.80200000000001</v>
      </c>
      <c r="R46" s="8">
        <f>'Insumo 1'!R43</f>
        <v>108.273</v>
      </c>
      <c r="S46" s="8">
        <f>'Insumo 1'!S43</f>
        <v>104</v>
      </c>
      <c r="T46" s="8">
        <f>'Insumo 1'!T43</f>
        <v>100.16500000000001</v>
      </c>
      <c r="U46" s="8">
        <f>'Insumo 1'!U43</f>
        <v>96.638000000000005</v>
      </c>
      <c r="V46" s="8">
        <f>'Insumo 1'!V43</f>
        <v>93.13</v>
      </c>
      <c r="W46" s="8">
        <f>'Insumo 1'!W43</f>
        <v>89.718999999999994</v>
      </c>
      <c r="X46" s="8">
        <f>'Insumo 1'!X43</f>
        <v>86.349000000000004</v>
      </c>
      <c r="Y46" s="8">
        <f>'Insumo 1'!Y43</f>
        <v>82.966999999999999</v>
      </c>
      <c r="Z46" s="8">
        <f>'Insumo 1'!Z43</f>
        <v>79.638999999999996</v>
      </c>
      <c r="AA46" s="8">
        <f>'Insumo 1'!AA43</f>
        <v>76.432000000000002</v>
      </c>
      <c r="AB46" s="8">
        <f>'Insumo 1'!AB43</f>
        <v>73.275999999999996</v>
      </c>
      <c r="AC46" s="8">
        <f>'Insumo 1'!AC43</f>
        <v>70.488</v>
      </c>
      <c r="AD46" s="8">
        <f>'Insumo 1'!AD43</f>
        <v>68.215000000000003</v>
      </c>
      <c r="AE46" s="8">
        <f>'Insumo 1'!AE43</f>
        <v>66.283000000000001</v>
      </c>
      <c r="AF46" s="8">
        <f>'Insumo 1'!AF43</f>
        <v>64.424000000000007</v>
      </c>
      <c r="AG46" s="8">
        <f>'Insumo 1'!AG43</f>
        <v>62.758000000000003</v>
      </c>
      <c r="AH46" s="8">
        <f>'Insumo 1'!AH43</f>
        <v>60.792999999999999</v>
      </c>
      <c r="AI46" s="8">
        <f>'Insumo 1'!AI43</f>
        <v>58.277999999999999</v>
      </c>
      <c r="AJ46" s="8">
        <f>'Insumo 1'!AJ43</f>
        <v>55.472000000000001</v>
      </c>
      <c r="AK46" s="8">
        <f>'Insumo 1'!AK43</f>
        <v>52.847999999999999</v>
      </c>
      <c r="AL46" s="8">
        <f>'Insumo 1'!AL43</f>
        <v>50.26</v>
      </c>
      <c r="AM46" s="8">
        <f>'Insumo 1'!AM43</f>
        <v>48.143000000000001</v>
      </c>
      <c r="AN46" s="8">
        <f>'Insumo 1'!AN43</f>
        <v>46.741999999999997</v>
      </c>
      <c r="AO46" s="8">
        <f>'Insumo 1'!AO43</f>
        <v>45.826999999999998</v>
      </c>
      <c r="AP46" s="8">
        <f>'Insumo 1'!AP43</f>
        <v>44.896999999999998</v>
      </c>
      <c r="AQ46" s="8">
        <f>'Insumo 1'!AQ43</f>
        <v>44.029000000000003</v>
      </c>
      <c r="AR46" s="8">
        <f>'Insumo 1'!AR43</f>
        <v>43.179000000000002</v>
      </c>
      <c r="AS46" s="8">
        <f>'Insumo 1'!AS43</f>
        <v>42.268999999999998</v>
      </c>
      <c r="AT46" s="8">
        <f>'Insumo 1'!AT43</f>
        <v>41.32</v>
      </c>
      <c r="AU46" s="8">
        <f>'Insumo 1'!AU43</f>
        <v>40.432000000000002</v>
      </c>
      <c r="AV46" s="8">
        <f>'Insumo 1'!AV43</f>
        <v>39.597000000000001</v>
      </c>
      <c r="AW46" s="8">
        <f>'Insumo 1'!AW43</f>
        <v>38.628999999999998</v>
      </c>
      <c r="AX46" s="8">
        <f>'Insumo 1'!AX43</f>
        <v>37.448</v>
      </c>
      <c r="AY46" s="8">
        <f>'Insumo 1'!AY43</f>
        <v>36.121000000000002</v>
      </c>
      <c r="AZ46" s="8">
        <f>'Insumo 1'!AZ43</f>
        <v>34.819000000000003</v>
      </c>
      <c r="BA46" s="8">
        <f>'Insumo 1'!BA43</f>
        <v>33.536999999999999</v>
      </c>
      <c r="BB46" s="8">
        <f>'Insumo 1'!BB43</f>
        <v>32.17</v>
      </c>
      <c r="BC46" s="8">
        <f>'Insumo 1'!BC43</f>
        <v>30.690999999999999</v>
      </c>
      <c r="BD46" s="8">
        <f>'Insumo 1'!BD43</f>
        <v>29.161000000000001</v>
      </c>
      <c r="BE46" s="8">
        <f>'Insumo 1'!BE43</f>
        <v>27.637</v>
      </c>
      <c r="BF46" s="8">
        <f>'Insumo 1'!BF43</f>
        <v>26.081</v>
      </c>
      <c r="BG46" s="8">
        <f>'Insumo 1'!BG43</f>
        <v>24.751000000000001</v>
      </c>
      <c r="BH46" s="8">
        <f>'Insumo 1'!BH43</f>
        <v>23.771999999999998</v>
      </c>
      <c r="BI46" s="8">
        <f>'Insumo 1'!BI43</f>
        <v>23.021000000000001</v>
      </c>
      <c r="BJ46" s="8">
        <f>'Insumo 1'!BJ43</f>
        <v>22.253</v>
      </c>
      <c r="BK46" s="8">
        <f>'Insumo 1'!BK43</f>
        <v>21.53</v>
      </c>
      <c r="BL46" s="8">
        <f>'Insumo 1'!BL43</f>
        <v>20.702999999999999</v>
      </c>
      <c r="BM46" s="8">
        <f>'Insumo 1'!BM43</f>
        <v>19.675999999999998</v>
      </c>
      <c r="BN46" s="8">
        <f>'Insumo 1'!BN43</f>
        <v>18.53</v>
      </c>
      <c r="BO46" s="8">
        <f>'Insumo 1'!BO43</f>
        <v>17.437999999999999</v>
      </c>
      <c r="BP46" s="8">
        <f>'Insumo 1'!BP43</f>
        <v>16.366</v>
      </c>
      <c r="BQ46" s="8">
        <f>'Insumo 1'!BQ43</f>
        <v>15.334</v>
      </c>
      <c r="BR46" s="8">
        <f>'Insumo 1'!BR43</f>
        <v>14.37</v>
      </c>
      <c r="BS46" s="8">
        <f>'Insumo 1'!BS43</f>
        <v>13.457000000000001</v>
      </c>
      <c r="BT46" s="8">
        <f>'Insumo 1'!BT43</f>
        <v>12.545999999999999</v>
      </c>
      <c r="BU46" s="8">
        <f>'Insumo 1'!BU43</f>
        <v>11.65</v>
      </c>
      <c r="BV46" s="8">
        <f>'Insumo 1'!BV43</f>
        <v>10.781000000000001</v>
      </c>
      <c r="BW46" s="8">
        <f>'Insumo 1'!BW43</f>
        <v>9.94</v>
      </c>
      <c r="BX46" s="8">
        <f>'Insumo 1'!BX43</f>
        <v>9.1259999999999994</v>
      </c>
      <c r="BY46" s="8">
        <f>'Insumo 1'!BY43</f>
        <v>8.3390000000000004</v>
      </c>
      <c r="BZ46" s="8">
        <f>'Insumo 1'!BZ43</f>
        <v>7.585</v>
      </c>
      <c r="CA46" s="8">
        <f>'Insumo 1'!CA43</f>
        <v>6.84</v>
      </c>
      <c r="CB46" s="8">
        <f>'Insumo 1'!CB43</f>
        <v>6.0919999999999996</v>
      </c>
      <c r="CC46" s="8">
        <f>'Insumo 1'!CC43</f>
        <v>5.3570000000000002</v>
      </c>
      <c r="CD46" s="8">
        <f>'Insumo 1'!CD43</f>
        <v>4.6589999999999998</v>
      </c>
      <c r="CE46" s="8">
        <f>'Insumo 1'!CE43</f>
        <v>3.9969999999999999</v>
      </c>
      <c r="CF46" s="8">
        <f>'Insumo 1'!CF43</f>
        <v>3.39</v>
      </c>
      <c r="CG46" s="8">
        <f>'Insumo 1'!CG43</f>
        <v>2.85</v>
      </c>
      <c r="CH46" s="8">
        <f>'Insumo 1'!CH43</f>
        <v>2.3719999999999999</v>
      </c>
      <c r="CI46" s="8">
        <f>'Insumo 1'!CI43</f>
        <v>1.9279999999999999</v>
      </c>
      <c r="CJ46" s="8">
        <f>'Insumo 1'!CJ43</f>
        <v>1.5189999999999999</v>
      </c>
      <c r="CK46" s="8">
        <f>'Insumo 1'!CK43</f>
        <v>1.175</v>
      </c>
      <c r="CL46" s="8">
        <f>'Insumo 1'!CL43</f>
        <v>0.90400000000000003</v>
      </c>
      <c r="CM46" s="8">
        <f>'Insumo 1'!CM43</f>
        <v>0.69199999999999995</v>
      </c>
      <c r="CN46" s="9">
        <f>SUM('Insumo 1'!CN43:CX43)</f>
        <v>1.6069999999999998</v>
      </c>
    </row>
    <row r="47" spans="1:92">
      <c r="A47">
        <f t="shared" si="0"/>
        <v>1986</v>
      </c>
      <c r="B47" s="8">
        <f>'Insumo 1'!B44</f>
        <v>150.143</v>
      </c>
      <c r="C47" s="8">
        <f>'Insumo 1'!C44</f>
        <v>149.05199999999999</v>
      </c>
      <c r="D47" s="8">
        <f>'Insumo 1'!D44</f>
        <v>149.33199999999999</v>
      </c>
      <c r="E47" s="8">
        <f>'Insumo 1'!E44</f>
        <v>149.09899999999999</v>
      </c>
      <c r="F47" s="8">
        <f>'Insumo 1'!F44</f>
        <v>148.374</v>
      </c>
      <c r="G47" s="8">
        <f>'Insumo 1'!G44</f>
        <v>147.179</v>
      </c>
      <c r="H47" s="8">
        <f>'Insumo 1'!H44</f>
        <v>145.56299999999999</v>
      </c>
      <c r="I47" s="8">
        <f>'Insumo 1'!I44</f>
        <v>143.57499999999999</v>
      </c>
      <c r="J47" s="8">
        <f>'Insumo 1'!J44</f>
        <v>141.10599999999999</v>
      </c>
      <c r="K47" s="8">
        <f>'Insumo 1'!K44</f>
        <v>138.12899999999999</v>
      </c>
      <c r="L47" s="8">
        <f>'Insumo 1'!L44</f>
        <v>134.74100000000001</v>
      </c>
      <c r="M47" s="8">
        <f>'Insumo 1'!M44</f>
        <v>131.131</v>
      </c>
      <c r="N47" s="8">
        <f>'Insumo 1'!N44</f>
        <v>127.32599999999999</v>
      </c>
      <c r="O47" s="8">
        <f>'Insumo 1'!O44</f>
        <v>123.31399999999999</v>
      </c>
      <c r="P47" s="8">
        <f>'Insumo 1'!P44</f>
        <v>119.13</v>
      </c>
      <c r="Q47" s="8">
        <f>'Insumo 1'!Q44</f>
        <v>114.843</v>
      </c>
      <c r="R47" s="8">
        <f>'Insumo 1'!R44</f>
        <v>110.48099999999999</v>
      </c>
      <c r="S47" s="8">
        <f>'Insumo 1'!S44</f>
        <v>106.027</v>
      </c>
      <c r="T47" s="8">
        <f>'Insumo 1'!T44</f>
        <v>101.846</v>
      </c>
      <c r="U47" s="8">
        <f>'Insumo 1'!U44</f>
        <v>98.119</v>
      </c>
      <c r="V47" s="8">
        <f>'Insumo 1'!V44</f>
        <v>94.712999999999994</v>
      </c>
      <c r="W47" s="8">
        <f>'Insumo 1'!W44</f>
        <v>91.328000000000003</v>
      </c>
      <c r="X47" s="8">
        <f>'Insumo 1'!X44</f>
        <v>88.046999999999997</v>
      </c>
      <c r="Y47" s="8">
        <f>'Insumo 1'!Y44</f>
        <v>84.8</v>
      </c>
      <c r="Z47" s="8">
        <f>'Insumo 1'!Z44</f>
        <v>81.53</v>
      </c>
      <c r="AA47" s="8">
        <f>'Insumo 1'!AA44</f>
        <v>78.302999999999997</v>
      </c>
      <c r="AB47" s="8">
        <f>'Insumo 1'!AB44</f>
        <v>75.198999999999998</v>
      </c>
      <c r="AC47" s="8">
        <f>'Insumo 1'!AC44</f>
        <v>72.144000000000005</v>
      </c>
      <c r="AD47" s="8">
        <f>'Insumo 1'!AD44</f>
        <v>69.448999999999998</v>
      </c>
      <c r="AE47" s="8">
        <f>'Insumo 1'!AE44</f>
        <v>67.254999999999995</v>
      </c>
      <c r="AF47" s="8">
        <f>'Insumo 1'!AF44</f>
        <v>65.393000000000001</v>
      </c>
      <c r="AG47" s="8">
        <f>'Insumo 1'!AG44</f>
        <v>63.598999999999997</v>
      </c>
      <c r="AH47" s="8">
        <f>'Insumo 1'!AH44</f>
        <v>61.991999999999997</v>
      </c>
      <c r="AI47" s="8">
        <f>'Insumo 1'!AI44</f>
        <v>60.084000000000003</v>
      </c>
      <c r="AJ47" s="8">
        <f>'Insumo 1'!AJ44</f>
        <v>57.625999999999998</v>
      </c>
      <c r="AK47" s="8">
        <f>'Insumo 1'!AK44</f>
        <v>54.875</v>
      </c>
      <c r="AL47" s="8">
        <f>'Insumo 1'!AL44</f>
        <v>52.296999999999997</v>
      </c>
      <c r="AM47" s="8">
        <f>'Insumo 1'!AM44</f>
        <v>49.753999999999998</v>
      </c>
      <c r="AN47" s="8">
        <f>'Insumo 1'!AN44</f>
        <v>47.673999999999999</v>
      </c>
      <c r="AO47" s="8">
        <f>'Insumo 1'!AO44</f>
        <v>46.302</v>
      </c>
      <c r="AP47" s="8">
        <f>'Insumo 1'!AP44</f>
        <v>45.408000000000001</v>
      </c>
      <c r="AQ47" s="8">
        <f>'Insumo 1'!AQ44</f>
        <v>44.494999999999997</v>
      </c>
      <c r="AR47" s="8">
        <f>'Insumo 1'!AR44</f>
        <v>43.640999999999998</v>
      </c>
      <c r="AS47" s="8">
        <f>'Insumo 1'!AS44</f>
        <v>42.802999999999997</v>
      </c>
      <c r="AT47" s="8">
        <f>'Insumo 1'!AT44</f>
        <v>41.901000000000003</v>
      </c>
      <c r="AU47" s="8">
        <f>'Insumo 1'!AU44</f>
        <v>40.956000000000003</v>
      </c>
      <c r="AV47" s="8">
        <f>'Insumo 1'!AV44</f>
        <v>40.070999999999998</v>
      </c>
      <c r="AW47" s="8">
        <f>'Insumo 1'!AW44</f>
        <v>39.235999999999997</v>
      </c>
      <c r="AX47" s="8">
        <f>'Insumo 1'!AX44</f>
        <v>38.267000000000003</v>
      </c>
      <c r="AY47" s="8">
        <f>'Insumo 1'!AY44</f>
        <v>37.085000000000001</v>
      </c>
      <c r="AZ47" s="8">
        <f>'Insumo 1'!AZ44</f>
        <v>35.756</v>
      </c>
      <c r="BA47" s="8">
        <f>'Insumo 1'!BA44</f>
        <v>34.451999999999998</v>
      </c>
      <c r="BB47" s="8">
        <f>'Insumo 1'!BB44</f>
        <v>33.164999999999999</v>
      </c>
      <c r="BC47" s="8">
        <f>'Insumo 1'!BC44</f>
        <v>31.794</v>
      </c>
      <c r="BD47" s="8">
        <f>'Insumo 1'!BD44</f>
        <v>30.312999999999999</v>
      </c>
      <c r="BE47" s="8">
        <f>'Insumo 1'!BE44</f>
        <v>28.780999999999999</v>
      </c>
      <c r="BF47" s="8">
        <f>'Insumo 1'!BF44</f>
        <v>27.256</v>
      </c>
      <c r="BG47" s="8">
        <f>'Insumo 1'!BG44</f>
        <v>25.698</v>
      </c>
      <c r="BH47" s="8">
        <f>'Insumo 1'!BH44</f>
        <v>24.361000000000001</v>
      </c>
      <c r="BI47" s="8">
        <f>'Insumo 1'!BI44</f>
        <v>23.373000000000001</v>
      </c>
      <c r="BJ47" s="8">
        <f>'Insumo 1'!BJ44</f>
        <v>22.61</v>
      </c>
      <c r="BK47" s="8">
        <f>'Insumo 1'!BK44</f>
        <v>21.829000000000001</v>
      </c>
      <c r="BL47" s="8">
        <f>'Insumo 1'!BL44</f>
        <v>21.093</v>
      </c>
      <c r="BM47" s="8">
        <f>'Insumo 1'!BM44</f>
        <v>20.253</v>
      </c>
      <c r="BN47" s="8">
        <f>'Insumo 1'!BN44</f>
        <v>19.216999999999999</v>
      </c>
      <c r="BO47" s="8">
        <f>'Insumo 1'!BO44</f>
        <v>18.062999999999999</v>
      </c>
      <c r="BP47" s="8">
        <f>'Insumo 1'!BP44</f>
        <v>16.963999999999999</v>
      </c>
      <c r="BQ47" s="8">
        <f>'Insumo 1'!BQ44</f>
        <v>15.884</v>
      </c>
      <c r="BR47" s="8">
        <f>'Insumo 1'!BR44</f>
        <v>14.843999999999999</v>
      </c>
      <c r="BS47" s="8">
        <f>'Insumo 1'!BS44</f>
        <v>13.868</v>
      </c>
      <c r="BT47" s="8">
        <f>'Insumo 1'!BT44</f>
        <v>12.943</v>
      </c>
      <c r="BU47" s="8">
        <f>'Insumo 1'!BU44</f>
        <v>12.023999999999999</v>
      </c>
      <c r="BV47" s="8">
        <f>'Insumo 1'!BV44</f>
        <v>11.12</v>
      </c>
      <c r="BW47" s="8">
        <f>'Insumo 1'!BW44</f>
        <v>10.244999999999999</v>
      </c>
      <c r="BX47" s="8">
        <f>'Insumo 1'!BX44</f>
        <v>9.3989999999999991</v>
      </c>
      <c r="BY47" s="8">
        <f>'Insumo 1'!BY44</f>
        <v>8.5839999999999996</v>
      </c>
      <c r="BZ47" s="8">
        <f>'Insumo 1'!BZ44</f>
        <v>7.7990000000000004</v>
      </c>
      <c r="CA47" s="8">
        <f>'Insumo 1'!CA44</f>
        <v>7.048</v>
      </c>
      <c r="CB47" s="8">
        <f>'Insumo 1'!CB44</f>
        <v>6.3140000000000001</v>
      </c>
      <c r="CC47" s="8">
        <f>'Insumo 1'!CC44</f>
        <v>5.5869999999999997</v>
      </c>
      <c r="CD47" s="8">
        <f>'Insumo 1'!CD44</f>
        <v>4.8819999999999997</v>
      </c>
      <c r="CE47" s="8">
        <f>'Insumo 1'!CE44</f>
        <v>4.2160000000000002</v>
      </c>
      <c r="CF47" s="8">
        <f>'Insumo 1'!CF44</f>
        <v>3.5859999999999999</v>
      </c>
      <c r="CG47" s="8">
        <f>'Insumo 1'!CG44</f>
        <v>3.0150000000000001</v>
      </c>
      <c r="CH47" s="8">
        <f>'Insumo 1'!CH44</f>
        <v>2.516</v>
      </c>
      <c r="CI47" s="8">
        <f>'Insumo 1'!CI44</f>
        <v>2.0790000000000002</v>
      </c>
      <c r="CJ47" s="8">
        <f>'Insumo 1'!CJ44</f>
        <v>1.671</v>
      </c>
      <c r="CK47" s="8">
        <f>'Insumo 1'!CK44</f>
        <v>1.3069999999999999</v>
      </c>
      <c r="CL47" s="8">
        <f>'Insumo 1'!CL44</f>
        <v>1.0129999999999999</v>
      </c>
      <c r="CM47" s="8">
        <f>'Insumo 1'!CM44</f>
        <v>0.77500000000000002</v>
      </c>
      <c r="CN47" s="9">
        <f>SUM('Insumo 1'!CN44:CX44)</f>
        <v>1.905</v>
      </c>
    </row>
    <row r="48" spans="1:92">
      <c r="A48">
        <f t="shared" si="0"/>
        <v>1987</v>
      </c>
      <c r="B48" s="8">
        <f>'Insumo 1'!B45</f>
        <v>150.45699999999999</v>
      </c>
      <c r="C48" s="8">
        <f>'Insumo 1'!C45</f>
        <v>150.19499999999999</v>
      </c>
      <c r="D48" s="8">
        <f>'Insumo 1'!D45</f>
        <v>147.56800000000001</v>
      </c>
      <c r="E48" s="8">
        <f>'Insumo 1'!E45</f>
        <v>147.40100000000001</v>
      </c>
      <c r="F48" s="8">
        <f>'Insumo 1'!F45</f>
        <v>146.86699999999999</v>
      </c>
      <c r="G48" s="8">
        <f>'Insumo 1'!G45</f>
        <v>145.96299999999999</v>
      </c>
      <c r="H48" s="8">
        <f>'Insumo 1'!H45</f>
        <v>144.69</v>
      </c>
      <c r="I48" s="8">
        <f>'Insumo 1'!I45</f>
        <v>143.09700000000001</v>
      </c>
      <c r="J48" s="8">
        <f>'Insumo 1'!J45</f>
        <v>141.23599999999999</v>
      </c>
      <c r="K48" s="8">
        <f>'Insumo 1'!K45</f>
        <v>138.845</v>
      </c>
      <c r="L48" s="8">
        <f>'Insumo 1'!L45</f>
        <v>135.822</v>
      </c>
      <c r="M48" s="8">
        <f>'Insumo 1'!M45</f>
        <v>132.31899999999999</v>
      </c>
      <c r="N48" s="8">
        <f>'Insumo 1'!N45</f>
        <v>128.65</v>
      </c>
      <c r="O48" s="8">
        <f>'Insumo 1'!O45</f>
        <v>124.81699999999999</v>
      </c>
      <c r="P48" s="8">
        <f>'Insumo 1'!P45</f>
        <v>120.80500000000001</v>
      </c>
      <c r="Q48" s="8">
        <f>'Insumo 1'!Q45</f>
        <v>116.658</v>
      </c>
      <c r="R48" s="8">
        <f>'Insumo 1'!R45</f>
        <v>112.43600000000001</v>
      </c>
      <c r="S48" s="8">
        <f>'Insumo 1'!S45</f>
        <v>108.142</v>
      </c>
      <c r="T48" s="8">
        <f>'Insumo 1'!T45</f>
        <v>103.76600000000001</v>
      </c>
      <c r="U48" s="8">
        <f>'Insumo 1'!U45</f>
        <v>99.677999999999997</v>
      </c>
      <c r="V48" s="8">
        <f>'Insumo 1'!V45</f>
        <v>96.06</v>
      </c>
      <c r="W48" s="8">
        <f>'Insumo 1'!W45</f>
        <v>92.772000000000006</v>
      </c>
      <c r="X48" s="8">
        <f>'Insumo 1'!X45</f>
        <v>89.513999999999996</v>
      </c>
      <c r="Y48" s="8">
        <f>'Insumo 1'!Y45</f>
        <v>86.361999999999995</v>
      </c>
      <c r="Z48" s="8">
        <f>'Insumo 1'!Z45</f>
        <v>83.239000000000004</v>
      </c>
      <c r="AA48" s="8">
        <f>'Insumo 1'!AA45</f>
        <v>80.08</v>
      </c>
      <c r="AB48" s="8">
        <f>'Insumo 1'!AB45</f>
        <v>76.956000000000003</v>
      </c>
      <c r="AC48" s="8">
        <f>'Insumo 1'!AC45</f>
        <v>73.953999999999994</v>
      </c>
      <c r="AD48" s="8">
        <f>'Insumo 1'!AD45</f>
        <v>71.003</v>
      </c>
      <c r="AE48" s="8">
        <f>'Insumo 1'!AE45</f>
        <v>68.399000000000001</v>
      </c>
      <c r="AF48" s="8">
        <f>'Insumo 1'!AF45</f>
        <v>66.284999999999997</v>
      </c>
      <c r="AG48" s="8">
        <f>'Insumo 1'!AG45</f>
        <v>64.492000000000004</v>
      </c>
      <c r="AH48" s="8">
        <f>'Insumo 1'!AH45</f>
        <v>62.762999999999998</v>
      </c>
      <c r="AI48" s="8">
        <f>'Insumo 1'!AI45</f>
        <v>61.216999999999999</v>
      </c>
      <c r="AJ48" s="8">
        <f>'Insumo 1'!AJ45</f>
        <v>59.366999999999997</v>
      </c>
      <c r="AK48" s="8">
        <f>'Insumo 1'!AK45</f>
        <v>56.963999999999999</v>
      </c>
      <c r="AL48" s="8">
        <f>'Insumo 1'!AL45</f>
        <v>54.268000000000001</v>
      </c>
      <c r="AM48" s="8">
        <f>'Insumo 1'!AM45</f>
        <v>51.74</v>
      </c>
      <c r="AN48" s="8">
        <f>'Insumo 1'!AN45</f>
        <v>49.241</v>
      </c>
      <c r="AO48" s="8">
        <f>'Insumo 1'!AO45</f>
        <v>47.198</v>
      </c>
      <c r="AP48" s="8">
        <f>'Insumo 1'!AP45</f>
        <v>45.853000000000002</v>
      </c>
      <c r="AQ48" s="8">
        <f>'Insumo 1'!AQ45</f>
        <v>44.981000000000002</v>
      </c>
      <c r="AR48" s="8">
        <f>'Insumo 1'!AR45</f>
        <v>44.087000000000003</v>
      </c>
      <c r="AS48" s="8">
        <f>'Insumo 1'!AS45</f>
        <v>43.247</v>
      </c>
      <c r="AT48" s="8">
        <f>'Insumo 1'!AT45</f>
        <v>42.42</v>
      </c>
      <c r="AU48" s="8">
        <f>'Insumo 1'!AU45</f>
        <v>41.527000000000001</v>
      </c>
      <c r="AV48" s="8">
        <f>'Insumo 1'!AV45</f>
        <v>40.587000000000003</v>
      </c>
      <c r="AW48" s="8">
        <f>'Insumo 1'!AW45</f>
        <v>39.704000000000001</v>
      </c>
      <c r="AX48" s="8">
        <f>'Insumo 1'!AX45</f>
        <v>38.869</v>
      </c>
      <c r="AY48" s="8">
        <f>'Insumo 1'!AY45</f>
        <v>37.899000000000001</v>
      </c>
      <c r="AZ48" s="8">
        <f>'Insumo 1'!AZ45</f>
        <v>36.716000000000001</v>
      </c>
      <c r="BA48" s="8">
        <f>'Insumo 1'!BA45</f>
        <v>35.387</v>
      </c>
      <c r="BB48" s="8">
        <f>'Insumo 1'!BB45</f>
        <v>34.078000000000003</v>
      </c>
      <c r="BC48" s="8">
        <f>'Insumo 1'!BC45</f>
        <v>32.786999999999999</v>
      </c>
      <c r="BD48" s="8">
        <f>'Insumo 1'!BD45</f>
        <v>31.411999999999999</v>
      </c>
      <c r="BE48" s="8">
        <f>'Insumo 1'!BE45</f>
        <v>29.93</v>
      </c>
      <c r="BF48" s="8">
        <f>'Insumo 1'!BF45</f>
        <v>28.396999999999998</v>
      </c>
      <c r="BG48" s="8">
        <f>'Insumo 1'!BG45</f>
        <v>26.87</v>
      </c>
      <c r="BH48" s="8">
        <f>'Insumo 1'!BH45</f>
        <v>25.31</v>
      </c>
      <c r="BI48" s="8">
        <f>'Insumo 1'!BI45</f>
        <v>23.969000000000001</v>
      </c>
      <c r="BJ48" s="8">
        <f>'Insumo 1'!BJ45</f>
        <v>22.972000000000001</v>
      </c>
      <c r="BK48" s="8">
        <f>'Insumo 1'!BK45</f>
        <v>22.196000000000002</v>
      </c>
      <c r="BL48" s="8">
        <f>'Insumo 1'!BL45</f>
        <v>21.402000000000001</v>
      </c>
      <c r="BM48" s="8">
        <f>'Insumo 1'!BM45</f>
        <v>20.652999999999999</v>
      </c>
      <c r="BN48" s="8">
        <f>'Insumo 1'!BN45</f>
        <v>19.802</v>
      </c>
      <c r="BO48" s="8">
        <f>'Insumo 1'!BO45</f>
        <v>18.756</v>
      </c>
      <c r="BP48" s="8">
        <f>'Insumo 1'!BP45</f>
        <v>17.594000000000001</v>
      </c>
      <c r="BQ48" s="8">
        <f>'Insumo 1'!BQ45</f>
        <v>16.486000000000001</v>
      </c>
      <c r="BR48" s="8">
        <f>'Insumo 1'!BR45</f>
        <v>15.398999999999999</v>
      </c>
      <c r="BS48" s="8">
        <f>'Insumo 1'!BS45</f>
        <v>14.351000000000001</v>
      </c>
      <c r="BT48" s="8">
        <f>'Insumo 1'!BT45</f>
        <v>13.365</v>
      </c>
      <c r="BU48" s="8">
        <f>'Insumo 1'!BU45</f>
        <v>12.427</v>
      </c>
      <c r="BV48" s="8">
        <f>'Insumo 1'!BV45</f>
        <v>11.499000000000001</v>
      </c>
      <c r="BW48" s="8">
        <f>'Insumo 1'!BW45</f>
        <v>10.587999999999999</v>
      </c>
      <c r="BX48" s="8">
        <f>'Insumo 1'!BX45</f>
        <v>9.7059999999999995</v>
      </c>
      <c r="BY48" s="8">
        <f>'Insumo 1'!BY45</f>
        <v>8.8580000000000005</v>
      </c>
      <c r="BZ48" s="8">
        <f>'Insumo 1'!BZ45</f>
        <v>8.0419999999999998</v>
      </c>
      <c r="CA48" s="8">
        <f>'Insumo 1'!CA45</f>
        <v>7.258</v>
      </c>
      <c r="CB48" s="8">
        <f>'Insumo 1'!CB45</f>
        <v>6.5110000000000001</v>
      </c>
      <c r="CC48" s="8">
        <f>'Insumo 1'!CC45</f>
        <v>5.7869999999999999</v>
      </c>
      <c r="CD48" s="8">
        <f>'Insumo 1'!CD45</f>
        <v>5.0830000000000002</v>
      </c>
      <c r="CE48" s="8">
        <f>'Insumo 1'!CE45</f>
        <v>4.407</v>
      </c>
      <c r="CF48" s="8">
        <f>'Insumo 1'!CF45</f>
        <v>3.7719999999999998</v>
      </c>
      <c r="CG48" s="8">
        <f>'Insumo 1'!CG45</f>
        <v>3.173</v>
      </c>
      <c r="CH48" s="8">
        <f>'Insumo 1'!CH45</f>
        <v>2.6389999999999998</v>
      </c>
      <c r="CI48" s="8">
        <f>'Insumo 1'!CI45</f>
        <v>2.1800000000000002</v>
      </c>
      <c r="CJ48" s="8">
        <f>'Insumo 1'!CJ45</f>
        <v>1.786</v>
      </c>
      <c r="CK48" s="8">
        <f>'Insumo 1'!CK45</f>
        <v>1.4139999999999999</v>
      </c>
      <c r="CL48" s="8">
        <f>'Insumo 1'!CL45</f>
        <v>1.095</v>
      </c>
      <c r="CM48" s="8">
        <f>'Insumo 1'!CM45</f>
        <v>0.85199999999999998</v>
      </c>
      <c r="CN48" s="9">
        <f>SUM('Insumo 1'!CN45:CX45)</f>
        <v>2.1619999999999999</v>
      </c>
    </row>
    <row r="49" spans="1:92">
      <c r="A49">
        <f t="shared" si="0"/>
        <v>1988</v>
      </c>
      <c r="B49" s="8">
        <f>'Insumo 1'!B46</f>
        <v>151.40799999999999</v>
      </c>
      <c r="C49" s="8">
        <f>'Insumo 1'!C46</f>
        <v>150.18299999999999</v>
      </c>
      <c r="D49" s="8">
        <f>'Insumo 1'!D46</f>
        <v>148.96700000000001</v>
      </c>
      <c r="E49" s="8">
        <f>'Insumo 1'!E46</f>
        <v>146.12</v>
      </c>
      <c r="F49" s="8">
        <f>'Insumo 1'!F46</f>
        <v>145.505</v>
      </c>
      <c r="G49" s="8">
        <f>'Insumo 1'!G46</f>
        <v>144.66999999999999</v>
      </c>
      <c r="H49" s="8">
        <f>'Insumo 1'!H46</f>
        <v>143.58699999999999</v>
      </c>
      <c r="I49" s="8">
        <f>'Insumo 1'!I46</f>
        <v>142.23500000000001</v>
      </c>
      <c r="J49" s="8">
        <f>'Insumo 1'!J46</f>
        <v>140.66399999999999</v>
      </c>
      <c r="K49" s="8">
        <f>'Insumo 1'!K46</f>
        <v>138.93</v>
      </c>
      <c r="L49" s="8">
        <f>'Insumo 1'!L46</f>
        <v>136.619</v>
      </c>
      <c r="M49" s="8">
        <f>'Insumo 1'!M46</f>
        <v>133.547</v>
      </c>
      <c r="N49" s="8">
        <f>'Insumo 1'!N46</f>
        <v>129.92699999999999</v>
      </c>
      <c r="O49" s="8">
        <f>'Insumo 1'!O46</f>
        <v>126.2</v>
      </c>
      <c r="P49" s="8">
        <f>'Insumo 1'!P46</f>
        <v>122.34</v>
      </c>
      <c r="Q49" s="8">
        <f>'Insumo 1'!Q46</f>
        <v>118.32599999999999</v>
      </c>
      <c r="R49" s="8">
        <f>'Insumo 1'!R46</f>
        <v>114.215</v>
      </c>
      <c r="S49" s="8">
        <f>'Insumo 1'!S46</f>
        <v>110.05500000000001</v>
      </c>
      <c r="T49" s="8">
        <f>'Insumo 1'!T46</f>
        <v>105.831</v>
      </c>
      <c r="U49" s="8">
        <f>'Insumo 1'!U46</f>
        <v>101.53</v>
      </c>
      <c r="V49" s="8">
        <f>'Insumo 1'!V46</f>
        <v>97.534000000000006</v>
      </c>
      <c r="W49" s="8">
        <f>'Insumo 1'!W46</f>
        <v>94.022999999999996</v>
      </c>
      <c r="X49" s="8">
        <f>'Insumo 1'!X46</f>
        <v>90.855999999999995</v>
      </c>
      <c r="Y49" s="8">
        <f>'Insumo 1'!Y46</f>
        <v>87.72</v>
      </c>
      <c r="Z49" s="8">
        <f>'Insumo 1'!Z46</f>
        <v>84.697000000000003</v>
      </c>
      <c r="AA49" s="8">
        <f>'Insumo 1'!AA46</f>
        <v>81.697000000000003</v>
      </c>
      <c r="AB49" s="8">
        <f>'Insumo 1'!AB46</f>
        <v>78.649000000000001</v>
      </c>
      <c r="AC49" s="8">
        <f>'Insumo 1'!AC46</f>
        <v>75.626999999999995</v>
      </c>
      <c r="AD49" s="8">
        <f>'Insumo 1'!AD46</f>
        <v>72.727999999999994</v>
      </c>
      <c r="AE49" s="8">
        <f>'Insumo 1'!AE46</f>
        <v>69.876999999999995</v>
      </c>
      <c r="AF49" s="8">
        <f>'Insumo 1'!AF46</f>
        <v>67.364999999999995</v>
      </c>
      <c r="AG49" s="8">
        <f>'Insumo 1'!AG46</f>
        <v>65.331000000000003</v>
      </c>
      <c r="AH49" s="8">
        <f>'Insumo 1'!AH46</f>
        <v>63.606000000000002</v>
      </c>
      <c r="AI49" s="8">
        <f>'Insumo 1'!AI46</f>
        <v>61.942999999999998</v>
      </c>
      <c r="AJ49" s="8">
        <f>'Insumo 1'!AJ46</f>
        <v>60.457000000000001</v>
      </c>
      <c r="AK49" s="8">
        <f>'Insumo 1'!AK46</f>
        <v>58.662999999999997</v>
      </c>
      <c r="AL49" s="8">
        <f>'Insumo 1'!AL46</f>
        <v>56.317</v>
      </c>
      <c r="AM49" s="8">
        <f>'Insumo 1'!AM46</f>
        <v>53.673000000000002</v>
      </c>
      <c r="AN49" s="8">
        <f>'Insumo 1'!AN46</f>
        <v>51.194000000000003</v>
      </c>
      <c r="AO49" s="8">
        <f>'Insumo 1'!AO46</f>
        <v>48.738999999999997</v>
      </c>
      <c r="AP49" s="8">
        <f>'Insumo 1'!AP46</f>
        <v>46.731999999999999</v>
      </c>
      <c r="AQ49" s="8">
        <f>'Insumo 1'!AQ46</f>
        <v>45.415999999999997</v>
      </c>
      <c r="AR49" s="8">
        <f>'Insumo 1'!AR46</f>
        <v>44.564999999999998</v>
      </c>
      <c r="AS49" s="8">
        <f>'Insumo 1'!AS46</f>
        <v>43.689</v>
      </c>
      <c r="AT49" s="8">
        <f>'Insumo 1'!AT46</f>
        <v>42.863</v>
      </c>
      <c r="AU49" s="8">
        <f>'Insumo 1'!AU46</f>
        <v>42.045999999999999</v>
      </c>
      <c r="AV49" s="8">
        <f>'Insumo 1'!AV46</f>
        <v>41.161000000000001</v>
      </c>
      <c r="AW49" s="8">
        <f>'Insumo 1'!AW46</f>
        <v>40.225999999999999</v>
      </c>
      <c r="AX49" s="8">
        <f>'Insumo 1'!AX46</f>
        <v>39.345999999999997</v>
      </c>
      <c r="AY49" s="8">
        <f>'Insumo 1'!AY46</f>
        <v>38.511000000000003</v>
      </c>
      <c r="AZ49" s="8">
        <f>'Insumo 1'!AZ46</f>
        <v>37.54</v>
      </c>
      <c r="BA49" s="8">
        <f>'Insumo 1'!BA46</f>
        <v>36.356000000000002</v>
      </c>
      <c r="BB49" s="8">
        <f>'Insumo 1'!BB46</f>
        <v>35.024000000000001</v>
      </c>
      <c r="BC49" s="8">
        <f>'Insumo 1'!BC46</f>
        <v>33.713000000000001</v>
      </c>
      <c r="BD49" s="8">
        <f>'Insumo 1'!BD46</f>
        <v>32.417000000000002</v>
      </c>
      <c r="BE49" s="8">
        <f>'Insumo 1'!BE46</f>
        <v>31.039000000000001</v>
      </c>
      <c r="BF49" s="8">
        <f>'Insumo 1'!BF46</f>
        <v>29.553999999999998</v>
      </c>
      <c r="BG49" s="8">
        <f>'Insumo 1'!BG46</f>
        <v>28.02</v>
      </c>
      <c r="BH49" s="8">
        <f>'Insumo 1'!BH46</f>
        <v>26.492000000000001</v>
      </c>
      <c r="BI49" s="8">
        <f>'Insumo 1'!BI46</f>
        <v>24.928000000000001</v>
      </c>
      <c r="BJ49" s="8">
        <f>'Insumo 1'!BJ46</f>
        <v>23.582000000000001</v>
      </c>
      <c r="BK49" s="8">
        <f>'Insumo 1'!BK46</f>
        <v>22.574999999999999</v>
      </c>
      <c r="BL49" s="8">
        <f>'Insumo 1'!BL46</f>
        <v>21.786000000000001</v>
      </c>
      <c r="BM49" s="8">
        <f>'Insumo 1'!BM46</f>
        <v>20.981000000000002</v>
      </c>
      <c r="BN49" s="8">
        <f>'Insumo 1'!BN46</f>
        <v>20.216999999999999</v>
      </c>
      <c r="BO49" s="8">
        <f>'Insumo 1'!BO46</f>
        <v>19.353999999999999</v>
      </c>
      <c r="BP49" s="8">
        <f>'Insumo 1'!BP46</f>
        <v>18.298999999999999</v>
      </c>
      <c r="BQ49" s="8">
        <f>'Insumo 1'!BQ46</f>
        <v>17.129000000000001</v>
      </c>
      <c r="BR49" s="8">
        <f>'Insumo 1'!BR46</f>
        <v>16.013000000000002</v>
      </c>
      <c r="BS49" s="8">
        <f>'Insumo 1'!BS46</f>
        <v>14.919</v>
      </c>
      <c r="BT49" s="8">
        <f>'Insumo 1'!BT46</f>
        <v>13.861000000000001</v>
      </c>
      <c r="BU49" s="8">
        <f>'Insumo 1'!BU46</f>
        <v>12.865</v>
      </c>
      <c r="BV49" s="8">
        <f>'Insumo 1'!BV46</f>
        <v>11.916</v>
      </c>
      <c r="BW49" s="8">
        <f>'Insumo 1'!BW46</f>
        <v>10.978</v>
      </c>
      <c r="BX49" s="8">
        <f>'Insumo 1'!BX46</f>
        <v>10.058999999999999</v>
      </c>
      <c r="BY49" s="8">
        <f>'Insumo 1'!BY46</f>
        <v>9.1720000000000006</v>
      </c>
      <c r="BZ49" s="8">
        <f>'Insumo 1'!BZ46</f>
        <v>8.32</v>
      </c>
      <c r="CA49" s="8">
        <f>'Insumo 1'!CA46</f>
        <v>7.5010000000000003</v>
      </c>
      <c r="CB49" s="8">
        <f>'Insumo 1'!CB46</f>
        <v>6.7190000000000003</v>
      </c>
      <c r="CC49" s="8">
        <f>'Insumo 1'!CC46</f>
        <v>5.9749999999999996</v>
      </c>
      <c r="CD49" s="8">
        <f>'Insumo 1'!CD46</f>
        <v>5.2629999999999999</v>
      </c>
      <c r="CE49" s="8">
        <f>'Insumo 1'!CE46</f>
        <v>4.58</v>
      </c>
      <c r="CF49" s="8">
        <f>'Insumo 1'!CF46</f>
        <v>3.9329999999999998</v>
      </c>
      <c r="CG49" s="8">
        <f>'Insumo 1'!CG46</f>
        <v>3.3290000000000002</v>
      </c>
      <c r="CH49" s="8">
        <f>'Insumo 1'!CH46</f>
        <v>2.7629999999999999</v>
      </c>
      <c r="CI49" s="8">
        <f>'Insumo 1'!CI46</f>
        <v>2.2639999999999998</v>
      </c>
      <c r="CJ49" s="8">
        <f>'Insumo 1'!CJ46</f>
        <v>1.845</v>
      </c>
      <c r="CK49" s="8">
        <f>'Insumo 1'!CK46</f>
        <v>1.4950000000000001</v>
      </c>
      <c r="CL49" s="8">
        <f>'Insumo 1'!CL46</f>
        <v>1.1579999999999999</v>
      </c>
      <c r="CM49" s="8">
        <f>'Insumo 1'!CM46</f>
        <v>0.88400000000000001</v>
      </c>
      <c r="CN49" s="9">
        <f>SUM('Insumo 1'!CN46:CX46)</f>
        <v>2.3449999999999998</v>
      </c>
    </row>
    <row r="50" spans="1:92">
      <c r="A50">
        <f t="shared" si="0"/>
        <v>1989</v>
      </c>
      <c r="B50" s="8">
        <f>'Insumo 1'!B47</f>
        <v>152.852</v>
      </c>
      <c r="C50" s="8">
        <f>'Insumo 1'!C47</f>
        <v>150.66900000000001</v>
      </c>
      <c r="D50" s="8">
        <f>'Insumo 1'!D47</f>
        <v>148.74799999999999</v>
      </c>
      <c r="E50" s="8">
        <f>'Insumo 1'!E47</f>
        <v>147.03200000000001</v>
      </c>
      <c r="F50" s="8">
        <f>'Insumo 1'!F47</f>
        <v>144.75700000000001</v>
      </c>
      <c r="G50" s="8">
        <f>'Insumo 1'!G47</f>
        <v>143.69499999999999</v>
      </c>
      <c r="H50" s="8">
        <f>'Insumo 1'!H47</f>
        <v>142.55699999999999</v>
      </c>
      <c r="I50" s="8">
        <f>'Insumo 1'!I47</f>
        <v>141.29599999999999</v>
      </c>
      <c r="J50" s="8">
        <f>'Insumo 1'!J47</f>
        <v>139.863</v>
      </c>
      <c r="K50" s="8">
        <f>'Insumo 1'!K47</f>
        <v>138.315</v>
      </c>
      <c r="L50" s="8">
        <f>'Insumo 1'!L47</f>
        <v>136.70599999999999</v>
      </c>
      <c r="M50" s="8">
        <f>'Insumo 1'!M47</f>
        <v>134.47</v>
      </c>
      <c r="N50" s="8">
        <f>'Insumo 1'!N47</f>
        <v>131.351</v>
      </c>
      <c r="O50" s="8">
        <f>'Insumo 1'!O47</f>
        <v>127.61199999999999</v>
      </c>
      <c r="P50" s="8">
        <f>'Insumo 1'!P47</f>
        <v>123.82299999999999</v>
      </c>
      <c r="Q50" s="8">
        <f>'Insumo 1'!Q47</f>
        <v>119.93300000000001</v>
      </c>
      <c r="R50" s="8">
        <f>'Insumo 1'!R47</f>
        <v>115.91500000000001</v>
      </c>
      <c r="S50" s="8">
        <f>'Insumo 1'!S47</f>
        <v>111.837</v>
      </c>
      <c r="T50" s="8">
        <f>'Insumo 1'!T47</f>
        <v>107.738</v>
      </c>
      <c r="U50" s="8">
        <f>'Insumo 1'!U47</f>
        <v>103.58199999999999</v>
      </c>
      <c r="V50" s="8">
        <f>'Insumo 1'!V47</f>
        <v>99.353999999999999</v>
      </c>
      <c r="W50" s="8">
        <f>'Insumo 1'!W47</f>
        <v>95.445999999999998</v>
      </c>
      <c r="X50" s="8">
        <f>'Insumo 1'!X47</f>
        <v>92.042000000000002</v>
      </c>
      <c r="Y50" s="8">
        <f>'Insumo 1'!Y47</f>
        <v>88.992000000000004</v>
      </c>
      <c r="Z50" s="8">
        <f>'Insumo 1'!Z47</f>
        <v>85.977999999999994</v>
      </c>
      <c r="AA50" s="8">
        <f>'Insumo 1'!AA47</f>
        <v>83.082999999999998</v>
      </c>
      <c r="AB50" s="8">
        <f>'Insumo 1'!AB47</f>
        <v>80.203999999999994</v>
      </c>
      <c r="AC50" s="8">
        <f>'Insumo 1'!AC47</f>
        <v>77.265000000000001</v>
      </c>
      <c r="AD50" s="8">
        <f>'Insumo 1'!AD47</f>
        <v>74.343000000000004</v>
      </c>
      <c r="AE50" s="8">
        <f>'Insumo 1'!AE47</f>
        <v>71.543000000000006</v>
      </c>
      <c r="AF50" s="8">
        <f>'Insumo 1'!AF47</f>
        <v>68.792000000000002</v>
      </c>
      <c r="AG50" s="8">
        <f>'Insumo 1'!AG47</f>
        <v>66.372</v>
      </c>
      <c r="AH50" s="8">
        <f>'Insumo 1'!AH47</f>
        <v>64.415000000000006</v>
      </c>
      <c r="AI50" s="8">
        <f>'Insumo 1'!AI47</f>
        <v>62.758000000000003</v>
      </c>
      <c r="AJ50" s="8">
        <f>'Insumo 1'!AJ47</f>
        <v>61.158999999999999</v>
      </c>
      <c r="AK50" s="8">
        <f>'Insumo 1'!AK47</f>
        <v>59.731000000000002</v>
      </c>
      <c r="AL50" s="8">
        <f>'Insumo 1'!AL47</f>
        <v>57.993000000000002</v>
      </c>
      <c r="AM50" s="8">
        <f>'Insumo 1'!AM47</f>
        <v>55.701999999999998</v>
      </c>
      <c r="AN50" s="8">
        <f>'Insumo 1'!AN47</f>
        <v>53.110999999999997</v>
      </c>
      <c r="AO50" s="8">
        <f>'Insumo 1'!AO47</f>
        <v>50.679000000000002</v>
      </c>
      <c r="AP50" s="8">
        <f>'Insumo 1'!AP47</f>
        <v>48.265000000000001</v>
      </c>
      <c r="AQ50" s="8">
        <f>'Insumo 1'!AQ47</f>
        <v>46.293999999999997</v>
      </c>
      <c r="AR50" s="8">
        <f>'Insumo 1'!AR47</f>
        <v>45.006</v>
      </c>
      <c r="AS50" s="8">
        <f>'Insumo 1'!AS47</f>
        <v>44.174999999999997</v>
      </c>
      <c r="AT50" s="8">
        <f>'Insumo 1'!AT47</f>
        <v>43.317</v>
      </c>
      <c r="AU50" s="8">
        <f>'Insumo 1'!AU47</f>
        <v>42.505000000000003</v>
      </c>
      <c r="AV50" s="8">
        <f>'Insumo 1'!AV47</f>
        <v>41.698</v>
      </c>
      <c r="AW50" s="8">
        <f>'Insumo 1'!AW47</f>
        <v>40.82</v>
      </c>
      <c r="AX50" s="8">
        <f>'Insumo 1'!AX47</f>
        <v>39.89</v>
      </c>
      <c r="AY50" s="8">
        <f>'Insumo 1'!AY47</f>
        <v>39.012</v>
      </c>
      <c r="AZ50" s="8">
        <f>'Insumo 1'!AZ47</f>
        <v>38.176000000000002</v>
      </c>
      <c r="BA50" s="8">
        <f>'Insumo 1'!BA47</f>
        <v>37.203000000000003</v>
      </c>
      <c r="BB50" s="8">
        <f>'Insumo 1'!BB47</f>
        <v>36.015999999999998</v>
      </c>
      <c r="BC50" s="8">
        <f>'Insumo 1'!BC47</f>
        <v>34.683</v>
      </c>
      <c r="BD50" s="8">
        <f>'Insumo 1'!BD47</f>
        <v>33.368000000000002</v>
      </c>
      <c r="BE50" s="8">
        <f>'Insumo 1'!BE47</f>
        <v>32.066000000000003</v>
      </c>
      <c r="BF50" s="8">
        <f>'Insumo 1'!BF47</f>
        <v>30.683</v>
      </c>
      <c r="BG50" s="8">
        <f>'Insumo 1'!BG47</f>
        <v>29.195</v>
      </c>
      <c r="BH50" s="8">
        <f>'Insumo 1'!BH47</f>
        <v>27.658999999999999</v>
      </c>
      <c r="BI50" s="8">
        <f>'Insumo 1'!BI47</f>
        <v>26.128</v>
      </c>
      <c r="BJ50" s="8">
        <f>'Insumo 1'!BJ47</f>
        <v>24.561</v>
      </c>
      <c r="BK50" s="8">
        <f>'Insumo 1'!BK47</f>
        <v>23.209</v>
      </c>
      <c r="BL50" s="8">
        <f>'Insumo 1'!BL47</f>
        <v>22.192</v>
      </c>
      <c r="BM50" s="8">
        <f>'Insumo 1'!BM47</f>
        <v>21.39</v>
      </c>
      <c r="BN50" s="8">
        <f>'Insumo 1'!BN47</f>
        <v>20.571000000000002</v>
      </c>
      <c r="BO50" s="8">
        <f>'Insumo 1'!BO47</f>
        <v>19.794</v>
      </c>
      <c r="BP50" s="8">
        <f>'Insumo 1'!BP47</f>
        <v>18.917999999999999</v>
      </c>
      <c r="BQ50" s="8">
        <f>'Insumo 1'!BQ47</f>
        <v>17.853000000000002</v>
      </c>
      <c r="BR50" s="8">
        <f>'Insumo 1'!BR47</f>
        <v>16.673999999999999</v>
      </c>
      <c r="BS50" s="8">
        <f>'Insumo 1'!BS47</f>
        <v>15.548999999999999</v>
      </c>
      <c r="BT50" s="8">
        <f>'Insumo 1'!BT47</f>
        <v>14.446999999999999</v>
      </c>
      <c r="BU50" s="8">
        <f>'Insumo 1'!BU47</f>
        <v>13.38</v>
      </c>
      <c r="BV50" s="8">
        <f>'Insumo 1'!BV47</f>
        <v>12.372</v>
      </c>
      <c r="BW50" s="8">
        <f>'Insumo 1'!BW47</f>
        <v>11.411</v>
      </c>
      <c r="BX50" s="8">
        <f>'Insumo 1'!BX47</f>
        <v>10.462999999999999</v>
      </c>
      <c r="BY50" s="8">
        <f>'Insumo 1'!BY47</f>
        <v>9.5350000000000001</v>
      </c>
      <c r="BZ50" s="8">
        <f>'Insumo 1'!BZ47</f>
        <v>8.6430000000000007</v>
      </c>
      <c r="CA50" s="8">
        <f>'Insumo 1'!CA47</f>
        <v>7.7859999999999996</v>
      </c>
      <c r="CB50" s="8">
        <f>'Insumo 1'!CB47</f>
        <v>6.9660000000000002</v>
      </c>
      <c r="CC50" s="8">
        <f>'Insumo 1'!CC47</f>
        <v>6.1840000000000002</v>
      </c>
      <c r="CD50" s="8">
        <f>'Insumo 1'!CD47</f>
        <v>5.4429999999999996</v>
      </c>
      <c r="CE50" s="8">
        <f>'Insumo 1'!CE47</f>
        <v>4.7409999999999997</v>
      </c>
      <c r="CF50" s="8">
        <f>'Insumo 1'!CF47</f>
        <v>4.08</v>
      </c>
      <c r="CG50" s="8">
        <f>'Insumo 1'!CG47</f>
        <v>3.4620000000000002</v>
      </c>
      <c r="CH50" s="8">
        <f>'Insumo 1'!CH47</f>
        <v>2.8879999999999999</v>
      </c>
      <c r="CI50" s="8">
        <f>'Insumo 1'!CI47</f>
        <v>2.3540000000000001</v>
      </c>
      <c r="CJ50" s="8">
        <f>'Insumo 1'!CJ47</f>
        <v>1.89</v>
      </c>
      <c r="CK50" s="8">
        <f>'Insumo 1'!CK47</f>
        <v>1.512</v>
      </c>
      <c r="CL50" s="8">
        <f>'Insumo 1'!CL47</f>
        <v>1.204</v>
      </c>
      <c r="CM50" s="8">
        <f>'Insumo 1'!CM47</f>
        <v>0.90200000000000002</v>
      </c>
      <c r="CN50" s="9">
        <f>SUM('Insumo 1'!CN47:CX47)</f>
        <v>2.3620000000000005</v>
      </c>
    </row>
    <row r="51" spans="1:92">
      <c r="A51">
        <f t="shared" si="0"/>
        <v>1990</v>
      </c>
      <c r="B51" s="8">
        <f>'Insumo 1'!B48</f>
        <v>154.60400000000001</v>
      </c>
      <c r="C51" s="8">
        <f>'Insumo 1'!C48</f>
        <v>151.66300000000001</v>
      </c>
      <c r="D51" s="8">
        <f>'Insumo 1'!D48</f>
        <v>149.15199999999999</v>
      </c>
      <c r="E51" s="8">
        <f>'Insumo 1'!E48</f>
        <v>146.99799999999999</v>
      </c>
      <c r="F51" s="8">
        <f>'Insumo 1'!F48</f>
        <v>145.131</v>
      </c>
      <c r="G51" s="8">
        <f>'Insumo 1'!G48</f>
        <v>143.477</v>
      </c>
      <c r="H51" s="8">
        <f>'Insumo 1'!H48</f>
        <v>141.96600000000001</v>
      </c>
      <c r="I51" s="8">
        <f>'Insumo 1'!I48</f>
        <v>140.52600000000001</v>
      </c>
      <c r="J51" s="8">
        <f>'Insumo 1'!J48</f>
        <v>139.08500000000001</v>
      </c>
      <c r="K51" s="8">
        <f>'Insumo 1'!K48</f>
        <v>137.572</v>
      </c>
      <c r="L51" s="8">
        <f>'Insumo 1'!L48</f>
        <v>136.04400000000001</v>
      </c>
      <c r="M51" s="8">
        <f>'Insumo 1'!M48</f>
        <v>134.56</v>
      </c>
      <c r="N51" s="8">
        <f>'Insumo 1'!N48</f>
        <v>132.4</v>
      </c>
      <c r="O51" s="8">
        <f>'Insumo 1'!O48</f>
        <v>129.22900000000001</v>
      </c>
      <c r="P51" s="8">
        <f>'Insumo 1'!P48</f>
        <v>125.369</v>
      </c>
      <c r="Q51" s="8">
        <f>'Insumo 1'!Q48</f>
        <v>121.517</v>
      </c>
      <c r="R51" s="8">
        <f>'Insumo 1'!R48</f>
        <v>117.595</v>
      </c>
      <c r="S51" s="8">
        <f>'Insumo 1'!S48</f>
        <v>113.571</v>
      </c>
      <c r="T51" s="8">
        <f>'Insumo 1'!T48</f>
        <v>109.524</v>
      </c>
      <c r="U51" s="8">
        <f>'Insumo 1'!U48</f>
        <v>105.483</v>
      </c>
      <c r="V51" s="8">
        <f>'Insumo 1'!V48</f>
        <v>101.39</v>
      </c>
      <c r="W51" s="8">
        <f>'Insumo 1'!W48</f>
        <v>97.233999999999995</v>
      </c>
      <c r="X51" s="8">
        <f>'Insumo 1'!X48</f>
        <v>93.412999999999997</v>
      </c>
      <c r="Y51" s="8">
        <f>'Insumo 1'!Y48</f>
        <v>90.113</v>
      </c>
      <c r="Z51" s="8">
        <f>'Insumo 1'!Z48</f>
        <v>87.179000000000002</v>
      </c>
      <c r="AA51" s="8">
        <f>'Insumo 1'!AA48</f>
        <v>84.286000000000001</v>
      </c>
      <c r="AB51" s="8">
        <f>'Insumo 1'!AB48</f>
        <v>81.515000000000001</v>
      </c>
      <c r="AC51" s="8">
        <f>'Insumo 1'!AC48</f>
        <v>78.756</v>
      </c>
      <c r="AD51" s="8">
        <f>'Insumo 1'!AD48</f>
        <v>75.924999999999997</v>
      </c>
      <c r="AE51" s="8">
        <f>'Insumo 1'!AE48</f>
        <v>73.100999999999999</v>
      </c>
      <c r="AF51" s="8">
        <f>'Insumo 1'!AF48</f>
        <v>70.400999999999996</v>
      </c>
      <c r="AG51" s="8">
        <f>'Insumo 1'!AG48</f>
        <v>67.748000000000005</v>
      </c>
      <c r="AH51" s="8">
        <f>'Insumo 1'!AH48</f>
        <v>65.415999999999997</v>
      </c>
      <c r="AI51" s="8">
        <f>'Insumo 1'!AI48</f>
        <v>63.536000000000001</v>
      </c>
      <c r="AJ51" s="8">
        <f>'Insumo 1'!AJ48</f>
        <v>61.945999999999998</v>
      </c>
      <c r="AK51" s="8">
        <f>'Insumo 1'!AK48</f>
        <v>60.408999999999999</v>
      </c>
      <c r="AL51" s="8">
        <f>'Insumo 1'!AL48</f>
        <v>59.04</v>
      </c>
      <c r="AM51" s="8">
        <f>'Insumo 1'!AM48</f>
        <v>57.356999999999999</v>
      </c>
      <c r="AN51" s="8">
        <f>'Insumo 1'!AN48</f>
        <v>55.12</v>
      </c>
      <c r="AO51" s="8">
        <f>'Insumo 1'!AO48</f>
        <v>52.579000000000001</v>
      </c>
      <c r="AP51" s="8">
        <f>'Insumo 1'!AP48</f>
        <v>50.191000000000003</v>
      </c>
      <c r="AQ51" s="8">
        <f>'Insumo 1'!AQ48</f>
        <v>47.82</v>
      </c>
      <c r="AR51" s="8">
        <f>'Insumo 1'!AR48</f>
        <v>45.883000000000003</v>
      </c>
      <c r="AS51" s="8">
        <f>'Insumo 1'!AS48</f>
        <v>44.621000000000002</v>
      </c>
      <c r="AT51" s="8">
        <f>'Insumo 1'!AT48</f>
        <v>43.811</v>
      </c>
      <c r="AU51" s="8">
        <f>'Insumo 1'!AU48</f>
        <v>42.969000000000001</v>
      </c>
      <c r="AV51" s="8">
        <f>'Insumo 1'!AV48</f>
        <v>42.170999999999999</v>
      </c>
      <c r="AW51" s="8">
        <f>'Insumo 1'!AW48</f>
        <v>41.374000000000002</v>
      </c>
      <c r="AX51" s="8">
        <f>'Insumo 1'!AX48</f>
        <v>40.503</v>
      </c>
      <c r="AY51" s="8">
        <f>'Insumo 1'!AY48</f>
        <v>39.576000000000001</v>
      </c>
      <c r="AZ51" s="8">
        <f>'Insumo 1'!AZ48</f>
        <v>38.698999999999998</v>
      </c>
      <c r="BA51" s="8">
        <f>'Insumo 1'!BA48</f>
        <v>37.862000000000002</v>
      </c>
      <c r="BB51" s="8">
        <f>'Insumo 1'!BB48</f>
        <v>36.887</v>
      </c>
      <c r="BC51" s="8">
        <f>'Insumo 1'!BC48</f>
        <v>35.698999999999998</v>
      </c>
      <c r="BD51" s="8">
        <f>'Insumo 1'!BD48</f>
        <v>34.362000000000002</v>
      </c>
      <c r="BE51" s="8">
        <f>'Insumo 1'!BE48</f>
        <v>33.040999999999997</v>
      </c>
      <c r="BF51" s="8">
        <f>'Insumo 1'!BF48</f>
        <v>31.734000000000002</v>
      </c>
      <c r="BG51" s="8">
        <f>'Insumo 1'!BG48</f>
        <v>30.344999999999999</v>
      </c>
      <c r="BH51" s="8">
        <f>'Insumo 1'!BH48</f>
        <v>28.853999999999999</v>
      </c>
      <c r="BI51" s="8">
        <f>'Insumo 1'!BI48</f>
        <v>27.315000000000001</v>
      </c>
      <c r="BJ51" s="8">
        <f>'Insumo 1'!BJ48</f>
        <v>25.779</v>
      </c>
      <c r="BK51" s="8">
        <f>'Insumo 1'!BK48</f>
        <v>24.207999999999998</v>
      </c>
      <c r="BL51" s="8">
        <f>'Insumo 1'!BL48</f>
        <v>22.85</v>
      </c>
      <c r="BM51" s="8">
        <f>'Insumo 1'!BM48</f>
        <v>21.821000000000002</v>
      </c>
      <c r="BN51" s="8">
        <f>'Insumo 1'!BN48</f>
        <v>21.004999999999999</v>
      </c>
      <c r="BO51" s="8">
        <f>'Insumo 1'!BO48</f>
        <v>20.172999999999998</v>
      </c>
      <c r="BP51" s="8">
        <f>'Insumo 1'!BP48</f>
        <v>19.382999999999999</v>
      </c>
      <c r="BQ51" s="8">
        <f>'Insumo 1'!BQ48</f>
        <v>18.494</v>
      </c>
      <c r="BR51" s="8">
        <f>'Insumo 1'!BR48</f>
        <v>17.417000000000002</v>
      </c>
      <c r="BS51" s="8">
        <f>'Insumo 1'!BS48</f>
        <v>16.228000000000002</v>
      </c>
      <c r="BT51" s="8">
        <f>'Insumo 1'!BT48</f>
        <v>15.093</v>
      </c>
      <c r="BU51" s="8">
        <f>'Insumo 1'!BU48</f>
        <v>13.983000000000001</v>
      </c>
      <c r="BV51" s="8">
        <f>'Insumo 1'!BV48</f>
        <v>12.906000000000001</v>
      </c>
      <c r="BW51" s="8">
        <f>'Insumo 1'!BW48</f>
        <v>11.885999999999999</v>
      </c>
      <c r="BX51" s="8">
        <f>'Insumo 1'!BX48</f>
        <v>10.912000000000001</v>
      </c>
      <c r="BY51" s="8">
        <f>'Insumo 1'!BY48</f>
        <v>9.9529999999999994</v>
      </c>
      <c r="BZ51" s="8">
        <f>'Insumo 1'!BZ48</f>
        <v>9.0169999999999995</v>
      </c>
      <c r="CA51" s="8">
        <f>'Insumo 1'!CA48</f>
        <v>8.1170000000000009</v>
      </c>
      <c r="CB51" s="8">
        <f>'Insumo 1'!CB48</f>
        <v>7.2549999999999999</v>
      </c>
      <c r="CC51" s="8">
        <f>'Insumo 1'!CC48</f>
        <v>6.4340000000000002</v>
      </c>
      <c r="CD51" s="8">
        <f>'Insumo 1'!CD48</f>
        <v>5.6520000000000001</v>
      </c>
      <c r="CE51" s="8">
        <f>'Insumo 1'!CE48</f>
        <v>4.9130000000000003</v>
      </c>
      <c r="CF51" s="8">
        <f>'Insumo 1'!CF48</f>
        <v>4.2220000000000004</v>
      </c>
      <c r="CG51" s="8">
        <f>'Insumo 1'!CG48</f>
        <v>3.581</v>
      </c>
      <c r="CH51" s="8">
        <f>'Insumo 1'!CH48</f>
        <v>2.992</v>
      </c>
      <c r="CI51" s="8">
        <f>'Insumo 1'!CI48</f>
        <v>2.448</v>
      </c>
      <c r="CJ51" s="8">
        <f>'Insumo 1'!CJ48</f>
        <v>1.9450000000000001</v>
      </c>
      <c r="CK51" s="8">
        <f>'Insumo 1'!CK48</f>
        <v>1.5169999999999999</v>
      </c>
      <c r="CL51" s="8">
        <f>'Insumo 1'!CL48</f>
        <v>1.1779999999999999</v>
      </c>
      <c r="CM51" s="8">
        <f>'Insumo 1'!CM48</f>
        <v>0.91300000000000003</v>
      </c>
      <c r="CN51" s="9">
        <f>SUM('Insumo 1'!CN48:CX48)</f>
        <v>2.1519999999999997</v>
      </c>
    </row>
    <row r="52" spans="1:92">
      <c r="A52">
        <f t="shared" si="0"/>
        <v>1991</v>
      </c>
      <c r="B52" s="8">
        <f>'Insumo 1'!B49</f>
        <v>156.46299999999999</v>
      </c>
      <c r="C52" s="8">
        <f>'Insumo 1'!C49</f>
        <v>153.08699999999999</v>
      </c>
      <c r="D52" s="8">
        <f>'Insumo 1'!D49</f>
        <v>150.18199999999999</v>
      </c>
      <c r="E52" s="8">
        <f>'Insumo 1'!E49</f>
        <v>147.626</v>
      </c>
      <c r="F52" s="8">
        <f>'Insumo 1'!F49</f>
        <v>145.36500000000001</v>
      </c>
      <c r="G52" s="8">
        <f>'Insumo 1'!G49</f>
        <v>143.34200000000001</v>
      </c>
      <c r="H52" s="8">
        <f>'Insumo 1'!H49</f>
        <v>141.48699999999999</v>
      </c>
      <c r="I52" s="8">
        <f>'Insumo 1'!I49</f>
        <v>139.73400000000001</v>
      </c>
      <c r="J52" s="8">
        <f>'Insumo 1'!J49</f>
        <v>138.089</v>
      </c>
      <c r="K52" s="8">
        <f>'Insumo 1'!K49</f>
        <v>136.52500000000001</v>
      </c>
      <c r="L52" s="8">
        <f>'Insumo 1'!L49</f>
        <v>134.94399999999999</v>
      </c>
      <c r="M52" s="8">
        <f>'Insumo 1'!M49</f>
        <v>133.34</v>
      </c>
      <c r="N52" s="8">
        <f>'Insumo 1'!N49</f>
        <v>131.78100000000001</v>
      </c>
      <c r="O52" s="8">
        <f>'Insumo 1'!O49</f>
        <v>129.58699999999999</v>
      </c>
      <c r="P52" s="8">
        <f>'Insumo 1'!P49</f>
        <v>126.43899999999999</v>
      </c>
      <c r="Q52" s="8">
        <f>'Insumo 1'!Q49</f>
        <v>122.642</v>
      </c>
      <c r="R52" s="8">
        <f>'Insumo 1'!R49</f>
        <v>118.86799999999999</v>
      </c>
      <c r="S52" s="8">
        <f>'Insumo 1'!S49</f>
        <v>115.032</v>
      </c>
      <c r="T52" s="8">
        <f>'Insumo 1'!T49</f>
        <v>111.13200000000001</v>
      </c>
      <c r="U52" s="8">
        <f>'Insumo 1'!U49</f>
        <v>107.244</v>
      </c>
      <c r="V52" s="8">
        <f>'Insumo 1'!V49</f>
        <v>103.39</v>
      </c>
      <c r="W52" s="8">
        <f>'Insumo 1'!W49</f>
        <v>99.489000000000004</v>
      </c>
      <c r="X52" s="8">
        <f>'Insumo 1'!X49</f>
        <v>95.534000000000006</v>
      </c>
      <c r="Y52" s="8">
        <f>'Insumo 1'!Y49</f>
        <v>91.897999999999996</v>
      </c>
      <c r="Z52" s="8">
        <f>'Insumo 1'!Z49</f>
        <v>88.753</v>
      </c>
      <c r="AA52" s="8">
        <f>'Insumo 1'!AA49</f>
        <v>85.951999999999998</v>
      </c>
      <c r="AB52" s="8">
        <f>'Insumo 1'!AB49</f>
        <v>83.192999999999998</v>
      </c>
      <c r="AC52" s="8">
        <f>'Insumo 1'!AC49</f>
        <v>80.555000000000007</v>
      </c>
      <c r="AD52" s="8">
        <f>'Insumo 1'!AD49</f>
        <v>77.909000000000006</v>
      </c>
      <c r="AE52" s="8">
        <f>'Insumo 1'!AE49</f>
        <v>75.167000000000002</v>
      </c>
      <c r="AF52" s="8">
        <f>'Insumo 1'!AF49</f>
        <v>72.414000000000001</v>
      </c>
      <c r="AG52" s="8">
        <f>'Insumo 1'!AG49</f>
        <v>69.778000000000006</v>
      </c>
      <c r="AH52" s="8">
        <f>'Insumo 1'!AH49</f>
        <v>67.180000000000007</v>
      </c>
      <c r="AI52" s="8">
        <f>'Insumo 1'!AI49</f>
        <v>64.896000000000001</v>
      </c>
      <c r="AJ52" s="8">
        <f>'Insumo 1'!AJ49</f>
        <v>63.055999999999997</v>
      </c>
      <c r="AK52" s="8">
        <f>'Insumo 1'!AK49</f>
        <v>61.5</v>
      </c>
      <c r="AL52" s="8">
        <f>'Insumo 1'!AL49</f>
        <v>59.99</v>
      </c>
      <c r="AM52" s="8">
        <f>'Insumo 1'!AM49</f>
        <v>58.64</v>
      </c>
      <c r="AN52" s="8">
        <f>'Insumo 1'!AN49</f>
        <v>56.976999999999997</v>
      </c>
      <c r="AO52" s="8">
        <f>'Insumo 1'!AO49</f>
        <v>54.761000000000003</v>
      </c>
      <c r="AP52" s="8">
        <f>'Insumo 1'!AP49</f>
        <v>52.243000000000002</v>
      </c>
      <c r="AQ52" s="8">
        <f>'Insumo 1'!AQ49</f>
        <v>49.872</v>
      </c>
      <c r="AR52" s="8">
        <f>'Insumo 1'!AR49</f>
        <v>47.515000000000001</v>
      </c>
      <c r="AS52" s="8">
        <f>'Insumo 1'!AS49</f>
        <v>45.587000000000003</v>
      </c>
      <c r="AT52" s="8">
        <f>'Insumo 1'!AT49</f>
        <v>44.329000000000001</v>
      </c>
      <c r="AU52" s="8">
        <f>'Insumo 1'!AU49</f>
        <v>43.518000000000001</v>
      </c>
      <c r="AV52" s="8">
        <f>'Insumo 1'!AV49</f>
        <v>42.673999999999999</v>
      </c>
      <c r="AW52" s="8">
        <f>'Insumo 1'!AW49</f>
        <v>41.872</v>
      </c>
      <c r="AX52" s="8">
        <f>'Insumo 1'!AX49</f>
        <v>41.067</v>
      </c>
      <c r="AY52" s="8">
        <f>'Insumo 1'!AY49</f>
        <v>40.185000000000002</v>
      </c>
      <c r="AZ52" s="8">
        <f>'Insumo 1'!AZ49</f>
        <v>39.244999999999997</v>
      </c>
      <c r="BA52" s="8">
        <f>'Insumo 1'!BA49</f>
        <v>38.353999999999999</v>
      </c>
      <c r="BB52" s="8">
        <f>'Insumo 1'!BB49</f>
        <v>37.502000000000002</v>
      </c>
      <c r="BC52" s="8">
        <f>'Insumo 1'!BC49</f>
        <v>36.511000000000003</v>
      </c>
      <c r="BD52" s="8">
        <f>'Insumo 1'!BD49</f>
        <v>35.31</v>
      </c>
      <c r="BE52" s="8">
        <f>'Insumo 1'!BE49</f>
        <v>33.960999999999999</v>
      </c>
      <c r="BF52" s="8">
        <f>'Insumo 1'!BF49</f>
        <v>32.628</v>
      </c>
      <c r="BG52" s="8">
        <f>'Insumo 1'!BG49</f>
        <v>31.306000000000001</v>
      </c>
      <c r="BH52" s="8">
        <f>'Insumo 1'!BH49</f>
        <v>29.905999999999999</v>
      </c>
      <c r="BI52" s="8">
        <f>'Insumo 1'!BI49</f>
        <v>28.407</v>
      </c>
      <c r="BJ52" s="8">
        <f>'Insumo 1'!BJ49</f>
        <v>26.864000000000001</v>
      </c>
      <c r="BK52" s="8">
        <f>'Insumo 1'!BK49</f>
        <v>25.323</v>
      </c>
      <c r="BL52" s="8">
        <f>'Insumo 1'!BL49</f>
        <v>23.748000000000001</v>
      </c>
      <c r="BM52" s="8">
        <f>'Insumo 1'!BM49</f>
        <v>22.38</v>
      </c>
      <c r="BN52" s="8">
        <f>'Insumo 1'!BN49</f>
        <v>21.335999999999999</v>
      </c>
      <c r="BO52" s="8">
        <f>'Insumo 1'!BO49</f>
        <v>20.498999999999999</v>
      </c>
      <c r="BP52" s="8">
        <f>'Insumo 1'!BP49</f>
        <v>19.648</v>
      </c>
      <c r="BQ52" s="8">
        <f>'Insumo 1'!BQ49</f>
        <v>18.838000000000001</v>
      </c>
      <c r="BR52" s="8">
        <f>'Insumo 1'!BR49</f>
        <v>17.931999999999999</v>
      </c>
      <c r="BS52" s="8">
        <f>'Insumo 1'!BS49</f>
        <v>16.84</v>
      </c>
      <c r="BT52" s="8">
        <f>'Insumo 1'!BT49</f>
        <v>15.638999999999999</v>
      </c>
      <c r="BU52" s="8">
        <f>'Insumo 1'!BU49</f>
        <v>14.492000000000001</v>
      </c>
      <c r="BV52" s="8">
        <f>'Insumo 1'!BV49</f>
        <v>13.371</v>
      </c>
      <c r="BW52" s="8">
        <f>'Insumo 1'!BW49</f>
        <v>12.287000000000001</v>
      </c>
      <c r="BX52" s="8">
        <f>'Insumo 1'!BX49</f>
        <v>11.262</v>
      </c>
      <c r="BY52" s="8">
        <f>'Insumo 1'!BY49</f>
        <v>10.286</v>
      </c>
      <c r="BZ52" s="8">
        <f>'Insumo 1'!BZ49</f>
        <v>9.3279999999999994</v>
      </c>
      <c r="CA52" s="8">
        <f>'Insumo 1'!CA49</f>
        <v>8.3979999999999997</v>
      </c>
      <c r="CB52" s="8">
        <f>'Insumo 1'!CB49</f>
        <v>7.508</v>
      </c>
      <c r="CC52" s="8">
        <f>'Insumo 1'!CC49</f>
        <v>6.6669999999999998</v>
      </c>
      <c r="CD52" s="8">
        <f>'Insumo 1'!CD49</f>
        <v>5.8730000000000002</v>
      </c>
      <c r="CE52" s="8">
        <f>'Insumo 1'!CE49</f>
        <v>5.1219999999999999</v>
      </c>
      <c r="CF52" s="8">
        <f>'Insumo 1'!CF49</f>
        <v>4.4130000000000003</v>
      </c>
      <c r="CG52" s="8">
        <f>'Insumo 1'!CG49</f>
        <v>3.76</v>
      </c>
      <c r="CH52" s="8">
        <f>'Insumo 1'!CH49</f>
        <v>3.1640000000000001</v>
      </c>
      <c r="CI52" s="8">
        <f>'Insumo 1'!CI49</f>
        <v>2.6259999999999999</v>
      </c>
      <c r="CJ52" s="8">
        <f>'Insumo 1'!CJ49</f>
        <v>2.1230000000000002</v>
      </c>
      <c r="CK52" s="8">
        <f>'Insumo 1'!CK49</f>
        <v>1.6739999999999999</v>
      </c>
      <c r="CL52" s="8">
        <f>'Insumo 1'!CL49</f>
        <v>1.3080000000000001</v>
      </c>
      <c r="CM52" s="8">
        <f>'Insumo 1'!CM49</f>
        <v>1.0109999999999999</v>
      </c>
      <c r="CN52" s="9">
        <f>SUM('Insumo 1'!CN49:CX49)</f>
        <v>2.5369999999999999</v>
      </c>
    </row>
    <row r="53" spans="1:92">
      <c r="A53">
        <f t="shared" si="0"/>
        <v>1992</v>
      </c>
      <c r="B53" s="8">
        <f>'Insumo 1'!B50</f>
        <v>158.559</v>
      </c>
      <c r="C53" s="8">
        <f>'Insumo 1'!C50</f>
        <v>154.761</v>
      </c>
      <c r="D53" s="8">
        <f>'Insumo 1'!D50</f>
        <v>151.62</v>
      </c>
      <c r="E53" s="8">
        <f>'Insumo 1'!E50</f>
        <v>148.74799999999999</v>
      </c>
      <c r="F53" s="8">
        <f>'Insumo 1'!F50</f>
        <v>146.14699999999999</v>
      </c>
      <c r="G53" s="8">
        <f>'Insumo 1'!G50</f>
        <v>143.77600000000001</v>
      </c>
      <c r="H53" s="8">
        <f>'Insumo 1'!H50</f>
        <v>141.596</v>
      </c>
      <c r="I53" s="8">
        <f>'Insumo 1'!I50</f>
        <v>139.541</v>
      </c>
      <c r="J53" s="8">
        <f>'Insumo 1'!J50</f>
        <v>137.54499999999999</v>
      </c>
      <c r="K53" s="8">
        <f>'Insumo 1'!K50</f>
        <v>135.696</v>
      </c>
      <c r="L53" s="8">
        <f>'Insumo 1'!L50</f>
        <v>134.006</v>
      </c>
      <c r="M53" s="8">
        <f>'Insumo 1'!M50</f>
        <v>132.358</v>
      </c>
      <c r="N53" s="8">
        <f>'Insumo 1'!N50</f>
        <v>130.67599999999999</v>
      </c>
      <c r="O53" s="8">
        <f>'Insumo 1'!O50</f>
        <v>129.04300000000001</v>
      </c>
      <c r="P53" s="8">
        <f>'Insumo 1'!P50</f>
        <v>126.81399999999999</v>
      </c>
      <c r="Q53" s="8">
        <f>'Insumo 1'!Q50</f>
        <v>123.68600000000001</v>
      </c>
      <c r="R53" s="8">
        <f>'Insumo 1'!R50</f>
        <v>119.953</v>
      </c>
      <c r="S53" s="8">
        <f>'Insumo 1'!S50</f>
        <v>116.254</v>
      </c>
      <c r="T53" s="8">
        <f>'Insumo 1'!T50</f>
        <v>112.506</v>
      </c>
      <c r="U53" s="8">
        <f>'Insumo 1'!U50</f>
        <v>108.726</v>
      </c>
      <c r="V53" s="8">
        <f>'Insumo 1'!V50</f>
        <v>104.998</v>
      </c>
      <c r="W53" s="8">
        <f>'Insumo 1'!W50</f>
        <v>101.32899999999999</v>
      </c>
      <c r="X53" s="8">
        <f>'Insumo 1'!X50</f>
        <v>97.619</v>
      </c>
      <c r="Y53" s="8">
        <f>'Insumo 1'!Y50</f>
        <v>93.864000000000004</v>
      </c>
      <c r="Z53" s="8">
        <f>'Insumo 1'!Z50</f>
        <v>90.411000000000001</v>
      </c>
      <c r="AA53" s="8">
        <f>'Insumo 1'!AA50</f>
        <v>87.421000000000006</v>
      </c>
      <c r="AB53" s="8">
        <f>'Insumo 1'!AB50</f>
        <v>84.751999999999995</v>
      </c>
      <c r="AC53" s="8">
        <f>'Insumo 1'!AC50</f>
        <v>82.126000000000005</v>
      </c>
      <c r="AD53" s="8">
        <f>'Insumo 1'!AD50</f>
        <v>79.619</v>
      </c>
      <c r="AE53" s="8">
        <f>'Insumo 1'!AE50</f>
        <v>77.085999999999999</v>
      </c>
      <c r="AF53" s="8">
        <f>'Insumo 1'!AF50</f>
        <v>74.433000000000007</v>
      </c>
      <c r="AG53" s="8">
        <f>'Insumo 1'!AG50</f>
        <v>71.748999999999995</v>
      </c>
      <c r="AH53" s="8">
        <f>'Insumo 1'!AH50</f>
        <v>69.176000000000002</v>
      </c>
      <c r="AI53" s="8">
        <f>'Insumo 1'!AI50</f>
        <v>66.635000000000005</v>
      </c>
      <c r="AJ53" s="8">
        <f>'Insumo 1'!AJ50</f>
        <v>64.397000000000006</v>
      </c>
      <c r="AK53" s="8">
        <f>'Insumo 1'!AK50</f>
        <v>62.597000000000001</v>
      </c>
      <c r="AL53" s="8">
        <f>'Insumo 1'!AL50</f>
        <v>61.073</v>
      </c>
      <c r="AM53" s="8">
        <f>'Insumo 1'!AM50</f>
        <v>59.59</v>
      </c>
      <c r="AN53" s="8">
        <f>'Insumo 1'!AN50</f>
        <v>58.259</v>
      </c>
      <c r="AO53" s="8">
        <f>'Insumo 1'!AO50</f>
        <v>56.613999999999997</v>
      </c>
      <c r="AP53" s="8">
        <f>'Insumo 1'!AP50</f>
        <v>54.42</v>
      </c>
      <c r="AQ53" s="8">
        <f>'Insumo 1'!AQ50</f>
        <v>51.923000000000002</v>
      </c>
      <c r="AR53" s="8">
        <f>'Insumo 1'!AR50</f>
        <v>49.569000000000003</v>
      </c>
      <c r="AS53" s="8">
        <f>'Insumo 1'!AS50</f>
        <v>47.223999999999997</v>
      </c>
      <c r="AT53" s="8">
        <f>'Insumo 1'!AT50</f>
        <v>45.305999999999997</v>
      </c>
      <c r="AU53" s="8">
        <f>'Insumo 1'!AU50</f>
        <v>44.051000000000002</v>
      </c>
      <c r="AV53" s="8">
        <f>'Insumo 1'!AV50</f>
        <v>43.238999999999997</v>
      </c>
      <c r="AW53" s="8">
        <f>'Insumo 1'!AW50</f>
        <v>42.392000000000003</v>
      </c>
      <c r="AX53" s="8">
        <f>'Insumo 1'!AX50</f>
        <v>41.585000000000001</v>
      </c>
      <c r="AY53" s="8">
        <f>'Insumo 1'!AY50</f>
        <v>40.773000000000003</v>
      </c>
      <c r="AZ53" s="8">
        <f>'Insumo 1'!AZ50</f>
        <v>39.878999999999998</v>
      </c>
      <c r="BA53" s="8">
        <f>'Insumo 1'!BA50</f>
        <v>38.926000000000002</v>
      </c>
      <c r="BB53" s="8">
        <f>'Insumo 1'!BB50</f>
        <v>38.020000000000003</v>
      </c>
      <c r="BC53" s="8">
        <f>'Insumo 1'!BC50</f>
        <v>37.152000000000001</v>
      </c>
      <c r="BD53" s="8">
        <f>'Insumo 1'!BD50</f>
        <v>36.146999999999998</v>
      </c>
      <c r="BE53" s="8">
        <f>'Insumo 1'!BE50</f>
        <v>34.932000000000002</v>
      </c>
      <c r="BF53" s="8">
        <f>'Insumo 1'!BF50</f>
        <v>33.570999999999998</v>
      </c>
      <c r="BG53" s="8">
        <f>'Insumo 1'!BG50</f>
        <v>32.225000000000001</v>
      </c>
      <c r="BH53" s="8">
        <f>'Insumo 1'!BH50</f>
        <v>30.888000000000002</v>
      </c>
      <c r="BI53" s="8">
        <f>'Insumo 1'!BI50</f>
        <v>29.475999999999999</v>
      </c>
      <c r="BJ53" s="8">
        <f>'Insumo 1'!BJ50</f>
        <v>27.971</v>
      </c>
      <c r="BK53" s="8">
        <f>'Insumo 1'!BK50</f>
        <v>26.422000000000001</v>
      </c>
      <c r="BL53" s="8">
        <f>'Insumo 1'!BL50</f>
        <v>24.875</v>
      </c>
      <c r="BM53" s="8">
        <f>'Insumo 1'!BM50</f>
        <v>23.295000000000002</v>
      </c>
      <c r="BN53" s="8">
        <f>'Insumo 1'!BN50</f>
        <v>21.917999999999999</v>
      </c>
      <c r="BO53" s="8">
        <f>'Insumo 1'!BO50</f>
        <v>20.856999999999999</v>
      </c>
      <c r="BP53" s="8">
        <f>'Insumo 1'!BP50</f>
        <v>19.998999999999999</v>
      </c>
      <c r="BQ53" s="8">
        <f>'Insumo 1'!BQ50</f>
        <v>19.129000000000001</v>
      </c>
      <c r="BR53" s="8">
        <f>'Insumo 1'!BR50</f>
        <v>18.3</v>
      </c>
      <c r="BS53" s="8">
        <f>'Insumo 1'!BS50</f>
        <v>17.376999999999999</v>
      </c>
      <c r="BT53" s="8">
        <f>'Insumo 1'!BT50</f>
        <v>16.268000000000001</v>
      </c>
      <c r="BU53" s="8">
        <f>'Insumo 1'!BU50</f>
        <v>15.054</v>
      </c>
      <c r="BV53" s="8">
        <f>'Insumo 1'!BV50</f>
        <v>13.894</v>
      </c>
      <c r="BW53" s="8">
        <f>'Insumo 1'!BW50</f>
        <v>12.763999999999999</v>
      </c>
      <c r="BX53" s="8">
        <f>'Insumo 1'!BX50</f>
        <v>11.672000000000001</v>
      </c>
      <c r="BY53" s="8">
        <f>'Insumo 1'!BY50</f>
        <v>10.641</v>
      </c>
      <c r="BZ53" s="8">
        <f>'Insumo 1'!BZ50</f>
        <v>9.6639999999999997</v>
      </c>
      <c r="CA53" s="8">
        <f>'Insumo 1'!CA50</f>
        <v>8.7070000000000007</v>
      </c>
      <c r="CB53" s="8">
        <f>'Insumo 1'!CB50</f>
        <v>7.78</v>
      </c>
      <c r="CC53" s="8">
        <f>'Insumo 1'!CC50</f>
        <v>6.9020000000000001</v>
      </c>
      <c r="CD53" s="8">
        <f>'Insumo 1'!CD50</f>
        <v>6.0810000000000004</v>
      </c>
      <c r="CE53" s="8">
        <f>'Insumo 1'!CE50</f>
        <v>5.3140000000000001</v>
      </c>
      <c r="CF53" s="8">
        <f>'Insumo 1'!CF50</f>
        <v>4.5919999999999996</v>
      </c>
      <c r="CG53" s="8">
        <f>'Insumo 1'!CG50</f>
        <v>3.915</v>
      </c>
      <c r="CH53" s="8">
        <f>'Insumo 1'!CH50</f>
        <v>3.2989999999999999</v>
      </c>
      <c r="CI53" s="8">
        <f>'Insumo 1'!CI50</f>
        <v>2.7490000000000001</v>
      </c>
      <c r="CJ53" s="8">
        <f>'Insumo 1'!CJ50</f>
        <v>2.262</v>
      </c>
      <c r="CK53" s="8">
        <f>'Insumo 1'!CK50</f>
        <v>1.8</v>
      </c>
      <c r="CL53" s="8">
        <f>'Insumo 1'!CL50</f>
        <v>1.4039999999999999</v>
      </c>
      <c r="CM53" s="8">
        <f>'Insumo 1'!CM50</f>
        <v>1.101</v>
      </c>
      <c r="CN53" s="9">
        <f>SUM('Insumo 1'!CN50:CX50)</f>
        <v>2.8639999999999999</v>
      </c>
    </row>
    <row r="54" spans="1:92">
      <c r="A54">
        <f t="shared" si="0"/>
        <v>1993</v>
      </c>
      <c r="B54" s="8">
        <f>'Insumo 1'!B51</f>
        <v>160.41300000000001</v>
      </c>
      <c r="C54" s="8">
        <f>'Insumo 1'!C51</f>
        <v>156.56399999999999</v>
      </c>
      <c r="D54" s="8">
        <f>'Insumo 1'!D51</f>
        <v>153.10900000000001</v>
      </c>
      <c r="E54" s="8">
        <f>'Insumo 1'!E51</f>
        <v>150.154</v>
      </c>
      <c r="F54" s="8">
        <f>'Insumo 1'!F51</f>
        <v>147.316</v>
      </c>
      <c r="G54" s="8">
        <f>'Insumo 1'!G51</f>
        <v>144.66999999999999</v>
      </c>
      <c r="H54" s="8">
        <f>'Insumo 1'!H51</f>
        <v>142.19</v>
      </c>
      <c r="I54" s="8">
        <f>'Insumo 1'!I51</f>
        <v>139.85300000000001</v>
      </c>
      <c r="J54" s="8">
        <f>'Insumo 1'!J51</f>
        <v>137.59800000000001</v>
      </c>
      <c r="K54" s="8">
        <f>'Insumo 1'!K51</f>
        <v>135.357</v>
      </c>
      <c r="L54" s="8">
        <f>'Insumo 1'!L51</f>
        <v>133.304</v>
      </c>
      <c r="M54" s="8">
        <f>'Insumo 1'!M51</f>
        <v>131.489</v>
      </c>
      <c r="N54" s="8">
        <f>'Insumo 1'!N51</f>
        <v>129.773</v>
      </c>
      <c r="O54" s="8">
        <f>'Insumo 1'!O51</f>
        <v>128.01499999999999</v>
      </c>
      <c r="P54" s="8">
        <f>'Insumo 1'!P51</f>
        <v>126.306</v>
      </c>
      <c r="Q54" s="8">
        <f>'Insumo 1'!Q51</f>
        <v>124.044</v>
      </c>
      <c r="R54" s="8">
        <f>'Insumo 1'!R51</f>
        <v>120.93600000000001</v>
      </c>
      <c r="S54" s="8">
        <f>'Insumo 1'!S51</f>
        <v>117.265</v>
      </c>
      <c r="T54" s="8">
        <f>'Insumo 1'!T51</f>
        <v>113.64100000000001</v>
      </c>
      <c r="U54" s="8">
        <f>'Insumo 1'!U51</f>
        <v>109.982</v>
      </c>
      <c r="V54" s="8">
        <f>'Insumo 1'!V51</f>
        <v>106.322</v>
      </c>
      <c r="W54" s="8">
        <f>'Insumo 1'!W51</f>
        <v>102.753</v>
      </c>
      <c r="X54" s="8">
        <f>'Insumo 1'!X51</f>
        <v>99.269000000000005</v>
      </c>
      <c r="Y54" s="8">
        <f>'Insumo 1'!Y51</f>
        <v>95.75</v>
      </c>
      <c r="Z54" s="8">
        <f>'Insumo 1'!Z51</f>
        <v>92.194000000000003</v>
      </c>
      <c r="AA54" s="8">
        <f>'Insumo 1'!AA51</f>
        <v>88.927999999999997</v>
      </c>
      <c r="AB54" s="8">
        <f>'Insumo 1'!AB51</f>
        <v>86.09</v>
      </c>
      <c r="AC54" s="8">
        <f>'Insumo 1'!AC51</f>
        <v>83.554000000000002</v>
      </c>
      <c r="AD54" s="8">
        <f>'Insumo 1'!AD51</f>
        <v>81.061999999999998</v>
      </c>
      <c r="AE54" s="8">
        <f>'Insumo 1'!AE51</f>
        <v>78.686000000000007</v>
      </c>
      <c r="AF54" s="8">
        <f>'Insumo 1'!AF51</f>
        <v>76.266000000000005</v>
      </c>
      <c r="AG54" s="8">
        <f>'Insumo 1'!AG51</f>
        <v>73.700999999999993</v>
      </c>
      <c r="AH54" s="8">
        <f>'Insumo 1'!AH51</f>
        <v>71.087000000000003</v>
      </c>
      <c r="AI54" s="8">
        <f>'Insumo 1'!AI51</f>
        <v>68.576999999999998</v>
      </c>
      <c r="AJ54" s="8">
        <f>'Insumo 1'!AJ51</f>
        <v>66.090999999999994</v>
      </c>
      <c r="AK54" s="8">
        <f>'Insumo 1'!AK51</f>
        <v>63.9</v>
      </c>
      <c r="AL54" s="8">
        <f>'Insumo 1'!AL51</f>
        <v>62.139000000000003</v>
      </c>
      <c r="AM54" s="8">
        <f>'Insumo 1'!AM51</f>
        <v>60.649000000000001</v>
      </c>
      <c r="AN54" s="8">
        <f>'Insumo 1'!AN51</f>
        <v>59.191000000000003</v>
      </c>
      <c r="AO54" s="8">
        <f>'Insumo 1'!AO51</f>
        <v>57.88</v>
      </c>
      <c r="AP54" s="8">
        <f>'Insumo 1'!AP51</f>
        <v>56.253</v>
      </c>
      <c r="AQ54" s="8">
        <f>'Insumo 1'!AQ51</f>
        <v>54.079000000000001</v>
      </c>
      <c r="AR54" s="8">
        <f>'Insumo 1'!AR51</f>
        <v>51.603999999999999</v>
      </c>
      <c r="AS54" s="8">
        <f>'Insumo 1'!AS51</f>
        <v>49.267000000000003</v>
      </c>
      <c r="AT54" s="8">
        <f>'Insumo 1'!AT51</f>
        <v>46.936</v>
      </c>
      <c r="AU54" s="8">
        <f>'Insumo 1'!AU51</f>
        <v>45.026000000000003</v>
      </c>
      <c r="AV54" s="8">
        <f>'Insumo 1'!AV51</f>
        <v>43.774000000000001</v>
      </c>
      <c r="AW54" s="8">
        <f>'Insumo 1'!AW51</f>
        <v>42.962000000000003</v>
      </c>
      <c r="AX54" s="8">
        <f>'Insumo 1'!AX51</f>
        <v>42.110999999999997</v>
      </c>
      <c r="AY54" s="8">
        <f>'Insumo 1'!AY51</f>
        <v>41.3</v>
      </c>
      <c r="AZ54" s="8">
        <f>'Insumo 1'!AZ51</f>
        <v>40.479999999999997</v>
      </c>
      <c r="BA54" s="8">
        <f>'Insumo 1'!BA51</f>
        <v>39.576000000000001</v>
      </c>
      <c r="BB54" s="8">
        <f>'Insumo 1'!BB51</f>
        <v>38.609000000000002</v>
      </c>
      <c r="BC54" s="8">
        <f>'Insumo 1'!BC51</f>
        <v>37.689</v>
      </c>
      <c r="BD54" s="8">
        <f>'Insumo 1'!BD51</f>
        <v>36.805</v>
      </c>
      <c r="BE54" s="8">
        <f>'Insumo 1'!BE51</f>
        <v>35.783999999999999</v>
      </c>
      <c r="BF54" s="8">
        <f>'Insumo 1'!BF51</f>
        <v>34.555</v>
      </c>
      <c r="BG54" s="8">
        <f>'Insumo 1'!BG51</f>
        <v>33.180999999999997</v>
      </c>
      <c r="BH54" s="8">
        <f>'Insumo 1'!BH51</f>
        <v>31.821999999999999</v>
      </c>
      <c r="BI54" s="8">
        <f>'Insumo 1'!BI51</f>
        <v>30.471</v>
      </c>
      <c r="BJ54" s="8">
        <f>'Insumo 1'!BJ51</f>
        <v>29.047000000000001</v>
      </c>
      <c r="BK54" s="8">
        <f>'Insumo 1'!BK51</f>
        <v>27.533999999999999</v>
      </c>
      <c r="BL54" s="8">
        <f>'Insumo 1'!BL51</f>
        <v>25.98</v>
      </c>
      <c r="BM54" s="8">
        <f>'Insumo 1'!BM51</f>
        <v>24.427</v>
      </c>
      <c r="BN54" s="8">
        <f>'Insumo 1'!BN51</f>
        <v>22.841999999999999</v>
      </c>
      <c r="BO54" s="8">
        <f>'Insumo 1'!BO51</f>
        <v>21.456</v>
      </c>
      <c r="BP54" s="8">
        <f>'Insumo 1'!BP51</f>
        <v>20.379000000000001</v>
      </c>
      <c r="BQ54" s="8">
        <f>'Insumo 1'!BQ51</f>
        <v>19.5</v>
      </c>
      <c r="BR54" s="8">
        <f>'Insumo 1'!BR51</f>
        <v>18.609000000000002</v>
      </c>
      <c r="BS54" s="8">
        <f>'Insumo 1'!BS51</f>
        <v>17.763000000000002</v>
      </c>
      <c r="BT54" s="8">
        <f>'Insumo 1'!BT51</f>
        <v>16.82</v>
      </c>
      <c r="BU54" s="8">
        <f>'Insumo 1'!BU51</f>
        <v>15.696999999999999</v>
      </c>
      <c r="BV54" s="8">
        <f>'Insumo 1'!BV51</f>
        <v>14.468999999999999</v>
      </c>
      <c r="BW54" s="8">
        <f>'Insumo 1'!BW51</f>
        <v>13.297000000000001</v>
      </c>
      <c r="BX54" s="8">
        <f>'Insumo 1'!BX51</f>
        <v>12.157</v>
      </c>
      <c r="BY54" s="8">
        <f>'Insumo 1'!BY51</f>
        <v>11.057</v>
      </c>
      <c r="BZ54" s="8">
        <f>'Insumo 1'!BZ51</f>
        <v>10.021000000000001</v>
      </c>
      <c r="CA54" s="8">
        <f>'Insumo 1'!CA51</f>
        <v>9.0410000000000004</v>
      </c>
      <c r="CB54" s="8">
        <f>'Insumo 1'!CB51</f>
        <v>8.0850000000000009</v>
      </c>
      <c r="CC54" s="8">
        <f>'Insumo 1'!CC51</f>
        <v>7.1619999999999999</v>
      </c>
      <c r="CD54" s="8">
        <f>'Insumo 1'!CD51</f>
        <v>6.2949999999999999</v>
      </c>
      <c r="CE54" s="8">
        <f>'Insumo 1'!CE51</f>
        <v>5.4939999999999998</v>
      </c>
      <c r="CF54" s="8">
        <f>'Insumo 1'!CF51</f>
        <v>4.7560000000000002</v>
      </c>
      <c r="CG54" s="8">
        <f>'Insumo 1'!CG51</f>
        <v>4.0629999999999997</v>
      </c>
      <c r="CH54" s="8">
        <f>'Insumo 1'!CH51</f>
        <v>3.4169999999999998</v>
      </c>
      <c r="CI54" s="8">
        <f>'Insumo 1'!CI51</f>
        <v>2.839</v>
      </c>
      <c r="CJ54" s="8">
        <f>'Insumo 1'!CJ51</f>
        <v>2.3340000000000001</v>
      </c>
      <c r="CK54" s="8">
        <f>'Insumo 1'!CK51</f>
        <v>1.897</v>
      </c>
      <c r="CL54" s="8">
        <f>'Insumo 1'!CL51</f>
        <v>1.476</v>
      </c>
      <c r="CM54" s="8">
        <f>'Insumo 1'!CM51</f>
        <v>1.1339999999999999</v>
      </c>
      <c r="CN54" s="9">
        <f>SUM('Insumo 1'!CN51:CX51)</f>
        <v>3.0780000000000007</v>
      </c>
    </row>
    <row r="55" spans="1:92">
      <c r="A55">
        <f t="shared" si="0"/>
        <v>1994</v>
      </c>
      <c r="B55" s="8">
        <f>'Insumo 1'!B52</f>
        <v>161.422</v>
      </c>
      <c r="C55" s="8">
        <f>'Insumo 1'!C52</f>
        <v>157.88499999999999</v>
      </c>
      <c r="D55" s="8">
        <f>'Insumo 1'!D52</f>
        <v>154.57300000000001</v>
      </c>
      <c r="E55" s="8">
        <f>'Insumo 1'!E52</f>
        <v>151.46799999999999</v>
      </c>
      <c r="F55" s="8">
        <f>'Insumo 1'!F52</f>
        <v>148.65</v>
      </c>
      <c r="G55" s="8">
        <f>'Insumo 1'!G52</f>
        <v>145.84700000000001</v>
      </c>
      <c r="H55" s="8">
        <f>'Insumo 1'!H52</f>
        <v>143.15600000000001</v>
      </c>
      <c r="I55" s="8">
        <f>'Insumo 1'!I52</f>
        <v>140.56800000000001</v>
      </c>
      <c r="J55" s="8">
        <f>'Insumo 1'!J52</f>
        <v>138.07599999999999</v>
      </c>
      <c r="K55" s="8">
        <f>'Insumo 1'!K52</f>
        <v>135.619</v>
      </c>
      <c r="L55" s="8">
        <f>'Insumo 1'!L52</f>
        <v>133.137</v>
      </c>
      <c r="M55" s="8">
        <f>'Insumo 1'!M52</f>
        <v>130.87899999999999</v>
      </c>
      <c r="N55" s="8">
        <f>'Insumo 1'!N52</f>
        <v>128.94</v>
      </c>
      <c r="O55" s="8">
        <f>'Insumo 1'!O52</f>
        <v>127.157</v>
      </c>
      <c r="P55" s="8">
        <f>'Insumo 1'!P52</f>
        <v>125.322</v>
      </c>
      <c r="Q55" s="8">
        <f>'Insumo 1'!Q52</f>
        <v>123.53700000000001</v>
      </c>
      <c r="R55" s="8">
        <f>'Insumo 1'!R52</f>
        <v>121.242</v>
      </c>
      <c r="S55" s="8">
        <f>'Insumo 1'!S52</f>
        <v>118.15600000000001</v>
      </c>
      <c r="T55" s="8">
        <f>'Insumo 1'!T52</f>
        <v>114.548</v>
      </c>
      <c r="U55" s="8">
        <f>'Insumo 1'!U52</f>
        <v>111.001</v>
      </c>
      <c r="V55" s="8">
        <f>'Insumo 1'!V52</f>
        <v>107.431</v>
      </c>
      <c r="W55" s="8">
        <f>'Insumo 1'!W52</f>
        <v>103.893</v>
      </c>
      <c r="X55" s="8">
        <f>'Insumo 1'!X52</f>
        <v>100.48399999999999</v>
      </c>
      <c r="Y55" s="8">
        <f>'Insumo 1'!Y52</f>
        <v>97.185000000000002</v>
      </c>
      <c r="Z55" s="8">
        <f>'Insumo 1'!Z52</f>
        <v>93.858000000000004</v>
      </c>
      <c r="AA55" s="8">
        <f>'Insumo 1'!AA52</f>
        <v>90.503</v>
      </c>
      <c r="AB55" s="8">
        <f>'Insumo 1'!AB52</f>
        <v>87.421999999999997</v>
      </c>
      <c r="AC55" s="8">
        <f>'Insumo 1'!AC52</f>
        <v>84.74</v>
      </c>
      <c r="AD55" s="8">
        <f>'Insumo 1'!AD52</f>
        <v>82.335999999999999</v>
      </c>
      <c r="AE55" s="8">
        <f>'Insumo 1'!AE52</f>
        <v>79.977999999999994</v>
      </c>
      <c r="AF55" s="8">
        <f>'Insumo 1'!AF52</f>
        <v>77.733999999999995</v>
      </c>
      <c r="AG55" s="8">
        <f>'Insumo 1'!AG52</f>
        <v>75.427000000000007</v>
      </c>
      <c r="AH55" s="8">
        <f>'Insumo 1'!AH52</f>
        <v>72.951999999999998</v>
      </c>
      <c r="AI55" s="8">
        <f>'Insumo 1'!AI52</f>
        <v>70.408000000000001</v>
      </c>
      <c r="AJ55" s="8">
        <f>'Insumo 1'!AJ52</f>
        <v>67.960999999999999</v>
      </c>
      <c r="AK55" s="8">
        <f>'Insumo 1'!AK52</f>
        <v>65.531000000000006</v>
      </c>
      <c r="AL55" s="8">
        <f>'Insumo 1'!AL52</f>
        <v>63.387</v>
      </c>
      <c r="AM55" s="8">
        <f>'Insumo 1'!AM52</f>
        <v>61.665999999999997</v>
      </c>
      <c r="AN55" s="8">
        <f>'Insumo 1'!AN52</f>
        <v>60.21</v>
      </c>
      <c r="AO55" s="8">
        <f>'Insumo 1'!AO52</f>
        <v>58.78</v>
      </c>
      <c r="AP55" s="8">
        <f>'Insumo 1'!AP52</f>
        <v>57.487000000000002</v>
      </c>
      <c r="AQ55" s="8">
        <f>'Insumo 1'!AQ52</f>
        <v>55.878999999999998</v>
      </c>
      <c r="AR55" s="8">
        <f>'Insumo 1'!AR52</f>
        <v>53.726999999999997</v>
      </c>
      <c r="AS55" s="8">
        <f>'Insumo 1'!AS52</f>
        <v>51.274000000000001</v>
      </c>
      <c r="AT55" s="8">
        <f>'Insumo 1'!AT52</f>
        <v>48.954000000000001</v>
      </c>
      <c r="AU55" s="8">
        <f>'Insumo 1'!AU52</f>
        <v>46.634999999999998</v>
      </c>
      <c r="AV55" s="8">
        <f>'Insumo 1'!AV52</f>
        <v>44.734999999999999</v>
      </c>
      <c r="AW55" s="8">
        <f>'Insumo 1'!AW52</f>
        <v>43.487000000000002</v>
      </c>
      <c r="AX55" s="8">
        <f>'Insumo 1'!AX52</f>
        <v>42.673000000000002</v>
      </c>
      <c r="AY55" s="8">
        <f>'Insumo 1'!AY52</f>
        <v>41.820999999999998</v>
      </c>
      <c r="AZ55" s="8">
        <f>'Insumo 1'!AZ52</f>
        <v>41.005000000000003</v>
      </c>
      <c r="BA55" s="8">
        <f>'Insumo 1'!BA52</f>
        <v>40.177</v>
      </c>
      <c r="BB55" s="8">
        <f>'Insumo 1'!BB52</f>
        <v>39.262</v>
      </c>
      <c r="BC55" s="8">
        <f>'Insumo 1'!BC52</f>
        <v>38.281999999999996</v>
      </c>
      <c r="BD55" s="8">
        <f>'Insumo 1'!BD52</f>
        <v>37.347999999999999</v>
      </c>
      <c r="BE55" s="8">
        <f>'Insumo 1'!BE52</f>
        <v>36.448</v>
      </c>
      <c r="BF55" s="8">
        <f>'Insumo 1'!BF52</f>
        <v>35.411999999999999</v>
      </c>
      <c r="BG55" s="8">
        <f>'Insumo 1'!BG52</f>
        <v>34.17</v>
      </c>
      <c r="BH55" s="8">
        <f>'Insumo 1'!BH52</f>
        <v>32.783999999999999</v>
      </c>
      <c r="BI55" s="8">
        <f>'Insumo 1'!BI52</f>
        <v>31.411000000000001</v>
      </c>
      <c r="BJ55" s="8">
        <f>'Insumo 1'!BJ52</f>
        <v>30.045999999999999</v>
      </c>
      <c r="BK55" s="8">
        <f>'Insumo 1'!BK52</f>
        <v>28.611000000000001</v>
      </c>
      <c r="BL55" s="8">
        <f>'Insumo 1'!BL52</f>
        <v>27.09</v>
      </c>
      <c r="BM55" s="8">
        <f>'Insumo 1'!BM52</f>
        <v>25.530999999999999</v>
      </c>
      <c r="BN55" s="8">
        <f>'Insumo 1'!BN52</f>
        <v>23.974</v>
      </c>
      <c r="BO55" s="8">
        <f>'Insumo 1'!BO52</f>
        <v>22.384</v>
      </c>
      <c r="BP55" s="8">
        <f>'Insumo 1'!BP52</f>
        <v>20.988</v>
      </c>
      <c r="BQ55" s="8">
        <f>'Insumo 1'!BQ52</f>
        <v>19.895</v>
      </c>
      <c r="BR55" s="8">
        <f>'Insumo 1'!BR52</f>
        <v>18.995999999999999</v>
      </c>
      <c r="BS55" s="8">
        <f>'Insumo 1'!BS52</f>
        <v>18.087</v>
      </c>
      <c r="BT55" s="8">
        <f>'Insumo 1'!BT52</f>
        <v>17.221</v>
      </c>
      <c r="BU55" s="8">
        <f>'Insumo 1'!BU52</f>
        <v>16.260999999999999</v>
      </c>
      <c r="BV55" s="8">
        <f>'Insumo 1'!BV52</f>
        <v>15.122999999999999</v>
      </c>
      <c r="BW55" s="8">
        <f>'Insumo 1'!BW52</f>
        <v>13.88</v>
      </c>
      <c r="BX55" s="8">
        <f>'Insumo 1'!BX52</f>
        <v>12.696999999999999</v>
      </c>
      <c r="BY55" s="8">
        <f>'Insumo 1'!BY52</f>
        <v>11.547000000000001</v>
      </c>
      <c r="BZ55" s="8">
        <f>'Insumo 1'!BZ52</f>
        <v>10.439</v>
      </c>
      <c r="CA55" s="8">
        <f>'Insumo 1'!CA52</f>
        <v>9.3989999999999991</v>
      </c>
      <c r="CB55" s="8">
        <f>'Insumo 1'!CB52</f>
        <v>8.4169999999999998</v>
      </c>
      <c r="CC55" s="8">
        <f>'Insumo 1'!CC52</f>
        <v>7.4619999999999997</v>
      </c>
      <c r="CD55" s="8">
        <f>'Insumo 1'!CD52</f>
        <v>6.5430000000000001</v>
      </c>
      <c r="CE55" s="8">
        <f>'Insumo 1'!CE52</f>
        <v>5.6870000000000003</v>
      </c>
      <c r="CF55" s="8">
        <f>'Insumo 1'!CF52</f>
        <v>4.907</v>
      </c>
      <c r="CG55" s="8">
        <f>'Insumo 1'!CG52</f>
        <v>4.1950000000000003</v>
      </c>
      <c r="CH55" s="8">
        <f>'Insumo 1'!CH52</f>
        <v>3.532</v>
      </c>
      <c r="CI55" s="8">
        <f>'Insumo 1'!CI52</f>
        <v>2.9180000000000001</v>
      </c>
      <c r="CJ55" s="8">
        <f>'Insumo 1'!CJ52</f>
        <v>2.3759999999999999</v>
      </c>
      <c r="CK55" s="8">
        <f>'Insumo 1'!CK52</f>
        <v>1.9179999999999999</v>
      </c>
      <c r="CL55" s="8">
        <f>'Insumo 1'!CL52</f>
        <v>1.5309999999999999</v>
      </c>
      <c r="CM55" s="8">
        <f>'Insumo 1'!CM52</f>
        <v>1.1519999999999999</v>
      </c>
      <c r="CN55" s="9">
        <f>SUM('Insumo 1'!CN52:CX52)</f>
        <v>3.0689999999999995</v>
      </c>
    </row>
    <row r="56" spans="1:92">
      <c r="A56">
        <f t="shared" si="0"/>
        <v>1995</v>
      </c>
      <c r="B56" s="8">
        <f>'Insumo 1'!B53</f>
        <v>161.16999999999999</v>
      </c>
      <c r="C56" s="8">
        <f>'Insumo 1'!C53</f>
        <v>158.34700000000001</v>
      </c>
      <c r="D56" s="8">
        <f>'Insumo 1'!D53</f>
        <v>155.52000000000001</v>
      </c>
      <c r="E56" s="8">
        <f>'Insumo 1'!E53</f>
        <v>152.697</v>
      </c>
      <c r="F56" s="8">
        <f>'Insumo 1'!F53</f>
        <v>149.88499999999999</v>
      </c>
      <c r="G56" s="8">
        <f>'Insumo 1'!G53</f>
        <v>147.09200000000001</v>
      </c>
      <c r="H56" s="8">
        <f>'Insumo 1'!H53</f>
        <v>144.32400000000001</v>
      </c>
      <c r="I56" s="8">
        <f>'Insumo 1'!I53</f>
        <v>141.589</v>
      </c>
      <c r="J56" s="8">
        <f>'Insumo 1'!J53</f>
        <v>138.89500000000001</v>
      </c>
      <c r="K56" s="8">
        <f>'Insumo 1'!K53</f>
        <v>136.24700000000001</v>
      </c>
      <c r="L56" s="8">
        <f>'Insumo 1'!L53</f>
        <v>133.59100000000001</v>
      </c>
      <c r="M56" s="8">
        <f>'Insumo 1'!M53</f>
        <v>130.86699999999999</v>
      </c>
      <c r="N56" s="8">
        <f>'Insumo 1'!N53</f>
        <v>128.40600000000001</v>
      </c>
      <c r="O56" s="8">
        <f>'Insumo 1'!O53</f>
        <v>126.343</v>
      </c>
      <c r="P56" s="8">
        <f>'Insumo 1'!P53</f>
        <v>124.494</v>
      </c>
      <c r="Q56" s="8">
        <f>'Insumo 1'!Q53</f>
        <v>122.583</v>
      </c>
      <c r="R56" s="8">
        <f>'Insumo 1'!R53</f>
        <v>120.724</v>
      </c>
      <c r="S56" s="8">
        <f>'Insumo 1'!S53</f>
        <v>118.39700000000001</v>
      </c>
      <c r="T56" s="8">
        <f>'Insumo 1'!T53</f>
        <v>115.33199999999999</v>
      </c>
      <c r="U56" s="8">
        <f>'Insumo 1'!U53</f>
        <v>111.79</v>
      </c>
      <c r="V56" s="8">
        <f>'Insumo 1'!V53</f>
        <v>108.321</v>
      </c>
      <c r="W56" s="8">
        <f>'Insumo 1'!W53</f>
        <v>104.84</v>
      </c>
      <c r="X56" s="8">
        <f>'Insumo 1'!X53</f>
        <v>101.425</v>
      </c>
      <c r="Y56" s="8">
        <f>'Insumo 1'!Y53</f>
        <v>98.177999999999997</v>
      </c>
      <c r="Z56" s="8">
        <f>'Insumo 1'!Z53</f>
        <v>95.066000000000003</v>
      </c>
      <c r="AA56" s="8">
        <f>'Insumo 1'!AA53</f>
        <v>91.932000000000002</v>
      </c>
      <c r="AB56" s="8">
        <f>'Insumo 1'!AB53</f>
        <v>88.78</v>
      </c>
      <c r="AC56" s="8">
        <f>'Insumo 1'!AC53</f>
        <v>85.885000000000005</v>
      </c>
      <c r="AD56" s="8">
        <f>'Insumo 1'!AD53</f>
        <v>83.358999999999995</v>
      </c>
      <c r="AE56" s="8">
        <f>'Insumo 1'!AE53</f>
        <v>81.088999999999999</v>
      </c>
      <c r="AF56" s="8">
        <f>'Insumo 1'!AF53</f>
        <v>78.864999999999995</v>
      </c>
      <c r="AG56" s="8">
        <f>'Insumo 1'!AG53</f>
        <v>76.754000000000005</v>
      </c>
      <c r="AH56" s="8">
        <f>'Insumo 1'!AH53</f>
        <v>74.561000000000007</v>
      </c>
      <c r="AI56" s="8">
        <f>'Insumo 1'!AI53</f>
        <v>72.176000000000002</v>
      </c>
      <c r="AJ56" s="8">
        <f>'Insumo 1'!AJ53</f>
        <v>69.703999999999994</v>
      </c>
      <c r="AK56" s="8">
        <f>'Insumo 1'!AK53</f>
        <v>67.322000000000003</v>
      </c>
      <c r="AL56" s="8">
        <f>'Insumo 1'!AL53</f>
        <v>64.948999999999998</v>
      </c>
      <c r="AM56" s="8">
        <f>'Insumo 1'!AM53</f>
        <v>62.853000000000002</v>
      </c>
      <c r="AN56" s="8">
        <f>'Insumo 1'!AN53</f>
        <v>61.173000000000002</v>
      </c>
      <c r="AO56" s="8">
        <f>'Insumo 1'!AO53</f>
        <v>59.750999999999998</v>
      </c>
      <c r="AP56" s="8">
        <f>'Insumo 1'!AP53</f>
        <v>58.345999999999997</v>
      </c>
      <c r="AQ56" s="8">
        <f>'Insumo 1'!AQ53</f>
        <v>57.073</v>
      </c>
      <c r="AR56" s="8">
        <f>'Insumo 1'!AR53</f>
        <v>55.484999999999999</v>
      </c>
      <c r="AS56" s="8">
        <f>'Insumo 1'!AS53</f>
        <v>53.356000000000002</v>
      </c>
      <c r="AT56" s="8">
        <f>'Insumo 1'!AT53</f>
        <v>50.924999999999997</v>
      </c>
      <c r="AU56" s="8">
        <f>'Insumo 1'!AU53</f>
        <v>48.622999999999998</v>
      </c>
      <c r="AV56" s="8">
        <f>'Insumo 1'!AV53</f>
        <v>46.319000000000003</v>
      </c>
      <c r="AW56" s="8">
        <f>'Insumo 1'!AW53</f>
        <v>44.427999999999997</v>
      </c>
      <c r="AX56" s="8">
        <f>'Insumo 1'!AX53</f>
        <v>43.185000000000002</v>
      </c>
      <c r="AY56" s="8">
        <f>'Insumo 1'!AY53</f>
        <v>42.37</v>
      </c>
      <c r="AZ56" s="8">
        <f>'Insumo 1'!AZ53</f>
        <v>41.515999999999998</v>
      </c>
      <c r="BA56" s="8">
        <f>'Insumo 1'!BA53</f>
        <v>40.694000000000003</v>
      </c>
      <c r="BB56" s="8">
        <f>'Insumo 1'!BB53</f>
        <v>39.859000000000002</v>
      </c>
      <c r="BC56" s="8">
        <f>'Insumo 1'!BC53</f>
        <v>38.933999999999997</v>
      </c>
      <c r="BD56" s="8">
        <f>'Insumo 1'!BD53</f>
        <v>37.942</v>
      </c>
      <c r="BE56" s="8">
        <f>'Insumo 1'!BE53</f>
        <v>36.993000000000002</v>
      </c>
      <c r="BF56" s="8">
        <f>'Insumo 1'!BF53</f>
        <v>36.078000000000003</v>
      </c>
      <c r="BG56" s="8">
        <f>'Insumo 1'!BG53</f>
        <v>35.027000000000001</v>
      </c>
      <c r="BH56" s="8">
        <f>'Insumo 1'!BH53</f>
        <v>33.771999999999998</v>
      </c>
      <c r="BI56" s="8">
        <f>'Insumo 1'!BI53</f>
        <v>32.375</v>
      </c>
      <c r="BJ56" s="8">
        <f>'Insumo 1'!BJ53</f>
        <v>30.989000000000001</v>
      </c>
      <c r="BK56" s="8">
        <f>'Insumo 1'!BK53</f>
        <v>29.611000000000001</v>
      </c>
      <c r="BL56" s="8">
        <f>'Insumo 1'!BL53</f>
        <v>28.164000000000001</v>
      </c>
      <c r="BM56" s="8">
        <f>'Insumo 1'!BM53</f>
        <v>26.637</v>
      </c>
      <c r="BN56" s="8">
        <f>'Insumo 1'!BN53</f>
        <v>25.074000000000002</v>
      </c>
      <c r="BO56" s="8">
        <f>'Insumo 1'!BO53</f>
        <v>23.510999999999999</v>
      </c>
      <c r="BP56" s="8">
        <f>'Insumo 1'!BP53</f>
        <v>21.917999999999999</v>
      </c>
      <c r="BQ56" s="8">
        <f>'Insumo 1'!BQ53</f>
        <v>20.513999999999999</v>
      </c>
      <c r="BR56" s="8">
        <f>'Insumo 1'!BR53</f>
        <v>19.405000000000001</v>
      </c>
      <c r="BS56" s="8">
        <f>'Insumo 1'!BS53</f>
        <v>18.484999999999999</v>
      </c>
      <c r="BT56" s="8">
        <f>'Insumo 1'!BT53</f>
        <v>17.556999999999999</v>
      </c>
      <c r="BU56" s="8">
        <f>'Insumo 1'!BU53</f>
        <v>16.672999999999998</v>
      </c>
      <c r="BV56" s="8">
        <f>'Insumo 1'!BV53</f>
        <v>15.696</v>
      </c>
      <c r="BW56" s="8">
        <f>'Insumo 1'!BW53</f>
        <v>14.542</v>
      </c>
      <c r="BX56" s="8">
        <f>'Insumo 1'!BX53</f>
        <v>13.286</v>
      </c>
      <c r="BY56" s="8">
        <f>'Insumo 1'!BY53</f>
        <v>12.092000000000001</v>
      </c>
      <c r="BZ56" s="8">
        <f>'Insumo 1'!BZ53</f>
        <v>10.933</v>
      </c>
      <c r="CA56" s="8">
        <f>'Insumo 1'!CA53</f>
        <v>9.8179999999999996</v>
      </c>
      <c r="CB56" s="8">
        <f>'Insumo 1'!CB53</f>
        <v>8.7729999999999997</v>
      </c>
      <c r="CC56" s="8">
        <f>'Insumo 1'!CC53</f>
        <v>7.7889999999999997</v>
      </c>
      <c r="CD56" s="8">
        <f>'Insumo 1'!CD53</f>
        <v>6.8360000000000003</v>
      </c>
      <c r="CE56" s="8">
        <f>'Insumo 1'!CE53</f>
        <v>5.9210000000000003</v>
      </c>
      <c r="CF56" s="8">
        <f>'Insumo 1'!CF53</f>
        <v>5.077</v>
      </c>
      <c r="CG56" s="8">
        <f>'Insumo 1'!CG53</f>
        <v>4.3179999999999996</v>
      </c>
      <c r="CH56" s="8">
        <f>'Insumo 1'!CH53</f>
        <v>3.6339999999999999</v>
      </c>
      <c r="CI56" s="8">
        <f>'Insumo 1'!CI53</f>
        <v>3.0009999999999999</v>
      </c>
      <c r="CJ56" s="8">
        <f>'Insumo 1'!CJ53</f>
        <v>2.4180000000000001</v>
      </c>
      <c r="CK56" s="8">
        <f>'Insumo 1'!CK53</f>
        <v>1.9139999999999999</v>
      </c>
      <c r="CL56" s="8">
        <f>'Insumo 1'!CL53</f>
        <v>1.502</v>
      </c>
      <c r="CM56" s="8">
        <f>'Insumo 1'!CM53</f>
        <v>1.165</v>
      </c>
      <c r="CN56" s="9">
        <f>SUM('Insumo 1'!CN53:CX53)</f>
        <v>2.7730000000000006</v>
      </c>
    </row>
    <row r="57" spans="1:92">
      <c r="A57">
        <f t="shared" si="0"/>
        <v>1996</v>
      </c>
      <c r="B57" s="8">
        <f>'Insumo 1'!B54</f>
        <v>159.702</v>
      </c>
      <c r="C57" s="8">
        <f>'Insumo 1'!C54</f>
        <v>159.673</v>
      </c>
      <c r="D57" s="8">
        <f>'Insumo 1'!D54</f>
        <v>157.11799999999999</v>
      </c>
      <c r="E57" s="8">
        <f>'Insumo 1'!E54</f>
        <v>154.40100000000001</v>
      </c>
      <c r="F57" s="8">
        <f>'Insumo 1'!F54</f>
        <v>151.55799999999999</v>
      </c>
      <c r="G57" s="8">
        <f>'Insumo 1'!G54</f>
        <v>148.62299999999999</v>
      </c>
      <c r="H57" s="8">
        <f>'Insumo 1'!H54</f>
        <v>145.60599999999999</v>
      </c>
      <c r="I57" s="8">
        <f>'Insumo 1'!I54</f>
        <v>142.518</v>
      </c>
      <c r="J57" s="8">
        <f>'Insumo 1'!J54</f>
        <v>139.51400000000001</v>
      </c>
      <c r="K57" s="8">
        <f>'Insumo 1'!K54</f>
        <v>136.68199999999999</v>
      </c>
      <c r="L57" s="8">
        <f>'Insumo 1'!L54</f>
        <v>133.98099999999999</v>
      </c>
      <c r="M57" s="8">
        <f>'Insumo 1'!M54</f>
        <v>131.22999999999999</v>
      </c>
      <c r="N57" s="8">
        <f>'Insumo 1'!N54</f>
        <v>128.398</v>
      </c>
      <c r="O57" s="8">
        <f>'Insumo 1'!O54</f>
        <v>125.851</v>
      </c>
      <c r="P57" s="8">
        <f>'Insumo 1'!P54</f>
        <v>123.73399999999999</v>
      </c>
      <c r="Q57" s="8">
        <f>'Insumo 1'!Q54</f>
        <v>121.857</v>
      </c>
      <c r="R57" s="8">
        <f>'Insumo 1'!R54</f>
        <v>119.931</v>
      </c>
      <c r="S57" s="8">
        <f>'Insumo 1'!S54</f>
        <v>118.07</v>
      </c>
      <c r="T57" s="8">
        <f>'Insumo 1'!T54</f>
        <v>115.77200000000001</v>
      </c>
      <c r="U57" s="8">
        <f>'Insumo 1'!U54</f>
        <v>112.776</v>
      </c>
      <c r="V57" s="8">
        <f>'Insumo 1'!V54</f>
        <v>109.331</v>
      </c>
      <c r="W57" s="8">
        <f>'Insumo 1'!W54</f>
        <v>105.967</v>
      </c>
      <c r="X57" s="8">
        <f>'Insumo 1'!X54</f>
        <v>102.602</v>
      </c>
      <c r="Y57" s="8">
        <f>'Insumo 1'!Y54</f>
        <v>99.313000000000002</v>
      </c>
      <c r="Z57" s="8">
        <f>'Insumo 1'!Z54</f>
        <v>96.201999999999998</v>
      </c>
      <c r="AA57" s="8">
        <f>'Insumo 1'!AA54</f>
        <v>93.230999999999995</v>
      </c>
      <c r="AB57" s="8">
        <f>'Insumo 1'!AB54</f>
        <v>90.241</v>
      </c>
      <c r="AC57" s="8">
        <f>'Insumo 1'!AC54</f>
        <v>87.236999999999995</v>
      </c>
      <c r="AD57" s="8">
        <f>'Insumo 1'!AD54</f>
        <v>84.471000000000004</v>
      </c>
      <c r="AE57" s="8">
        <f>'Insumo 1'!AE54</f>
        <v>82.046999999999997</v>
      </c>
      <c r="AF57" s="8">
        <f>'Insumo 1'!AF54</f>
        <v>79.856999999999999</v>
      </c>
      <c r="AG57" s="8">
        <f>'Insumo 1'!AG54</f>
        <v>77.713999999999999</v>
      </c>
      <c r="AH57" s="8">
        <f>'Insumo 1'!AH54</f>
        <v>75.677999999999997</v>
      </c>
      <c r="AI57" s="8">
        <f>'Insumo 1'!AI54</f>
        <v>73.549000000000007</v>
      </c>
      <c r="AJ57" s="8">
        <f>'Insumo 1'!AJ54</f>
        <v>71.213999999999999</v>
      </c>
      <c r="AK57" s="8">
        <f>'Insumo 1'!AK54</f>
        <v>68.783000000000001</v>
      </c>
      <c r="AL57" s="8">
        <f>'Insumo 1'!AL54</f>
        <v>66.436999999999998</v>
      </c>
      <c r="AM57" s="8">
        <f>'Insumo 1'!AM54</f>
        <v>64.093000000000004</v>
      </c>
      <c r="AN57" s="8">
        <f>'Insumo 1'!AN54</f>
        <v>62.026000000000003</v>
      </c>
      <c r="AO57" s="8">
        <f>'Insumo 1'!AO54</f>
        <v>60.375999999999998</v>
      </c>
      <c r="AP57" s="8">
        <f>'Insumo 1'!AP54</f>
        <v>58.984000000000002</v>
      </c>
      <c r="AQ57" s="8">
        <f>'Insumo 1'!AQ54</f>
        <v>57.606000000000002</v>
      </c>
      <c r="AR57" s="8">
        <f>'Insumo 1'!AR54</f>
        <v>56.354999999999997</v>
      </c>
      <c r="AS57" s="8">
        <f>'Insumo 1'!AS54</f>
        <v>54.79</v>
      </c>
      <c r="AT57" s="8">
        <f>'Insumo 1'!AT54</f>
        <v>52.685000000000002</v>
      </c>
      <c r="AU57" s="8">
        <f>'Insumo 1'!AU54</f>
        <v>50.280999999999999</v>
      </c>
      <c r="AV57" s="8">
        <f>'Insumo 1'!AV54</f>
        <v>48.002000000000002</v>
      </c>
      <c r="AW57" s="8">
        <f>'Insumo 1'!AW54</f>
        <v>45.72</v>
      </c>
      <c r="AX57" s="8">
        <f>'Insumo 1'!AX54</f>
        <v>43.844000000000001</v>
      </c>
      <c r="AY57" s="8">
        <f>'Insumo 1'!AY54</f>
        <v>42.61</v>
      </c>
      <c r="AZ57" s="8">
        <f>'Insumo 1'!AZ54</f>
        <v>41.801000000000002</v>
      </c>
      <c r="BA57" s="8">
        <f>'Insumo 1'!BA54</f>
        <v>40.950000000000003</v>
      </c>
      <c r="BB57" s="8">
        <f>'Insumo 1'!BB54</f>
        <v>40.131</v>
      </c>
      <c r="BC57" s="8">
        <f>'Insumo 1'!BC54</f>
        <v>39.295999999999999</v>
      </c>
      <c r="BD57" s="8">
        <f>'Insumo 1'!BD54</f>
        <v>38.366</v>
      </c>
      <c r="BE57" s="8">
        <f>'Insumo 1'!BE54</f>
        <v>37.368000000000002</v>
      </c>
      <c r="BF57" s="8">
        <f>'Insumo 1'!BF54</f>
        <v>36.411999999999999</v>
      </c>
      <c r="BG57" s="8">
        <f>'Insumo 1'!BG54</f>
        <v>35.488999999999997</v>
      </c>
      <c r="BH57" s="8">
        <f>'Insumo 1'!BH54</f>
        <v>34.432000000000002</v>
      </c>
      <c r="BI57" s="8">
        <f>'Insumo 1'!BI54</f>
        <v>33.173999999999999</v>
      </c>
      <c r="BJ57" s="8">
        <f>'Insumo 1'!BJ54</f>
        <v>31.776</v>
      </c>
      <c r="BK57" s="8">
        <f>'Insumo 1'!BK54</f>
        <v>30.388000000000002</v>
      </c>
      <c r="BL57" s="8">
        <f>'Insumo 1'!BL54</f>
        <v>29.004999999999999</v>
      </c>
      <c r="BM57" s="8">
        <f>'Insumo 1'!BM54</f>
        <v>27.556000000000001</v>
      </c>
      <c r="BN57" s="8">
        <f>'Insumo 1'!BN54</f>
        <v>26.03</v>
      </c>
      <c r="BO57" s="8">
        <f>'Insumo 1'!BO54</f>
        <v>24.468</v>
      </c>
      <c r="BP57" s="8">
        <f>'Insumo 1'!BP54</f>
        <v>22.905999999999999</v>
      </c>
      <c r="BQ57" s="8">
        <f>'Insumo 1'!BQ54</f>
        <v>21.315000000000001</v>
      </c>
      <c r="BR57" s="8">
        <f>'Insumo 1'!BR54</f>
        <v>19.905999999999999</v>
      </c>
      <c r="BS57" s="8">
        <f>'Insumo 1'!BS54</f>
        <v>18.78</v>
      </c>
      <c r="BT57" s="8">
        <f>'Insumo 1'!BT54</f>
        <v>17.835999999999999</v>
      </c>
      <c r="BU57" s="8">
        <f>'Insumo 1'!BU54</f>
        <v>16.887</v>
      </c>
      <c r="BV57" s="8">
        <f>'Insumo 1'!BV54</f>
        <v>15.983000000000001</v>
      </c>
      <c r="BW57" s="8">
        <f>'Insumo 1'!BW54</f>
        <v>14.991</v>
      </c>
      <c r="BX57" s="8">
        <f>'Insumo 1'!BX54</f>
        <v>13.829000000000001</v>
      </c>
      <c r="BY57" s="8">
        <f>'Insumo 1'!BY54</f>
        <v>12.573</v>
      </c>
      <c r="BZ57" s="8">
        <f>'Insumo 1'!BZ54</f>
        <v>11.38</v>
      </c>
      <c r="CA57" s="8">
        <f>'Insumo 1'!CA54</f>
        <v>10.224</v>
      </c>
      <c r="CB57" s="8">
        <f>'Insumo 1'!CB54</f>
        <v>9.1219999999999999</v>
      </c>
      <c r="CC57" s="8">
        <f>'Insumo 1'!CC54</f>
        <v>8.0990000000000002</v>
      </c>
      <c r="CD57" s="8">
        <f>'Insumo 1'!CD54</f>
        <v>7.1449999999999996</v>
      </c>
      <c r="CE57" s="8">
        <f>'Insumo 1'!CE54</f>
        <v>6.226</v>
      </c>
      <c r="CF57" s="8">
        <f>'Insumo 1'!CF54</f>
        <v>5.3460000000000001</v>
      </c>
      <c r="CG57" s="8">
        <f>'Insumo 1'!CG54</f>
        <v>4.5430000000000001</v>
      </c>
      <c r="CH57" s="8">
        <f>'Insumo 1'!CH54</f>
        <v>3.8330000000000002</v>
      </c>
      <c r="CI57" s="8">
        <f>'Insumo 1'!CI54</f>
        <v>3.2050000000000001</v>
      </c>
      <c r="CJ57" s="8">
        <f>'Insumo 1'!CJ54</f>
        <v>2.6160000000000001</v>
      </c>
      <c r="CK57" s="8">
        <f>'Insumo 1'!CK54</f>
        <v>2.0920000000000001</v>
      </c>
      <c r="CL57" s="8">
        <f>'Insumo 1'!CL54</f>
        <v>1.659</v>
      </c>
      <c r="CM57" s="8">
        <f>'Insumo 1'!CM54</f>
        <v>1.2929999999999999</v>
      </c>
      <c r="CN57" s="9">
        <f>SUM('Insumo 1'!CN54:CX54)</f>
        <v>3.2710000000000004</v>
      </c>
    </row>
    <row r="58" spans="1:92">
      <c r="A58">
        <f t="shared" si="0"/>
        <v>1997</v>
      </c>
      <c r="B58" s="8">
        <f>'Insumo 1'!B55</f>
        <v>157.09299999999999</v>
      </c>
      <c r="C58" s="8">
        <f>'Insumo 1'!C55</f>
        <v>156.93600000000001</v>
      </c>
      <c r="D58" s="8">
        <f>'Insumo 1'!D55</f>
        <v>158.18700000000001</v>
      </c>
      <c r="E58" s="8">
        <f>'Insumo 1'!E55</f>
        <v>155.899</v>
      </c>
      <c r="F58" s="8">
        <f>'Insumo 1'!F55</f>
        <v>153.292</v>
      </c>
      <c r="G58" s="8">
        <f>'Insumo 1'!G55</f>
        <v>150.428</v>
      </c>
      <c r="H58" s="8">
        <f>'Insumo 1'!H55</f>
        <v>147.37</v>
      </c>
      <c r="I58" s="8">
        <f>'Insumo 1'!I55</f>
        <v>144.13</v>
      </c>
      <c r="J58" s="8">
        <f>'Insumo 1'!J55</f>
        <v>140.72</v>
      </c>
      <c r="K58" s="8">
        <f>'Insumo 1'!K55</f>
        <v>137.44900000000001</v>
      </c>
      <c r="L58" s="8">
        <f>'Insumo 1'!L55</f>
        <v>134.47800000000001</v>
      </c>
      <c r="M58" s="8">
        <f>'Insumo 1'!M55</f>
        <v>131.72200000000001</v>
      </c>
      <c r="N58" s="8">
        <f>'Insumo 1'!N55</f>
        <v>128.87700000000001</v>
      </c>
      <c r="O58" s="8">
        <f>'Insumo 1'!O55</f>
        <v>125.935</v>
      </c>
      <c r="P58" s="8">
        <f>'Insumo 1'!P55</f>
        <v>123.304</v>
      </c>
      <c r="Q58" s="8">
        <f>'Insumo 1'!Q55</f>
        <v>121.133</v>
      </c>
      <c r="R58" s="8">
        <f>'Insumo 1'!R55</f>
        <v>119.22799999999999</v>
      </c>
      <c r="S58" s="8">
        <f>'Insumo 1'!S55</f>
        <v>117.288</v>
      </c>
      <c r="T58" s="8">
        <f>'Insumo 1'!T55</f>
        <v>115.42400000000001</v>
      </c>
      <c r="U58" s="8">
        <f>'Insumo 1'!U55</f>
        <v>113.15600000000001</v>
      </c>
      <c r="V58" s="8">
        <f>'Insumo 1'!V55</f>
        <v>110.227</v>
      </c>
      <c r="W58" s="8">
        <f>'Insumo 1'!W55</f>
        <v>106.879</v>
      </c>
      <c r="X58" s="8">
        <f>'Insumo 1'!X55</f>
        <v>103.621</v>
      </c>
      <c r="Y58" s="8">
        <f>'Insumo 1'!Y55</f>
        <v>100.37</v>
      </c>
      <c r="Z58" s="8">
        <f>'Insumo 1'!Z55</f>
        <v>97.206999999999994</v>
      </c>
      <c r="AA58" s="8">
        <f>'Insumo 1'!AA55</f>
        <v>94.231999999999999</v>
      </c>
      <c r="AB58" s="8">
        <f>'Insumo 1'!AB55</f>
        <v>91.402000000000001</v>
      </c>
      <c r="AC58" s="8">
        <f>'Insumo 1'!AC55</f>
        <v>88.555999999999997</v>
      </c>
      <c r="AD58" s="8">
        <f>'Insumo 1'!AD55</f>
        <v>85.698999999999998</v>
      </c>
      <c r="AE58" s="8">
        <f>'Insumo 1'!AE55</f>
        <v>83.063999999999993</v>
      </c>
      <c r="AF58" s="8">
        <f>'Insumo 1'!AF55</f>
        <v>80.741</v>
      </c>
      <c r="AG58" s="8">
        <f>'Insumo 1'!AG55</f>
        <v>78.632000000000005</v>
      </c>
      <c r="AH58" s="8">
        <f>'Insumo 1'!AH55</f>
        <v>76.566999999999993</v>
      </c>
      <c r="AI58" s="8">
        <f>'Insumo 1'!AI55</f>
        <v>74.606999999999999</v>
      </c>
      <c r="AJ58" s="8">
        <f>'Insumo 1'!AJ55</f>
        <v>72.542000000000002</v>
      </c>
      <c r="AK58" s="8">
        <f>'Insumo 1'!AK55</f>
        <v>70.257999999999996</v>
      </c>
      <c r="AL58" s="8">
        <f>'Insumo 1'!AL55</f>
        <v>67.867000000000004</v>
      </c>
      <c r="AM58" s="8">
        <f>'Insumo 1'!AM55</f>
        <v>65.557000000000002</v>
      </c>
      <c r="AN58" s="8">
        <f>'Insumo 1'!AN55</f>
        <v>63.243000000000002</v>
      </c>
      <c r="AO58" s="8">
        <f>'Insumo 1'!AO55</f>
        <v>61.203000000000003</v>
      </c>
      <c r="AP58" s="8">
        <f>'Insumo 1'!AP55</f>
        <v>59.584000000000003</v>
      </c>
      <c r="AQ58" s="8">
        <f>'Insumo 1'!AQ55</f>
        <v>58.222999999999999</v>
      </c>
      <c r="AR58" s="8">
        <f>'Insumo 1'!AR55</f>
        <v>56.871000000000002</v>
      </c>
      <c r="AS58" s="8">
        <f>'Insumo 1'!AS55</f>
        <v>55.642000000000003</v>
      </c>
      <c r="AT58" s="8">
        <f>'Insumo 1'!AT55</f>
        <v>54.098999999999997</v>
      </c>
      <c r="AU58" s="8">
        <f>'Insumo 1'!AU55</f>
        <v>52.018999999999998</v>
      </c>
      <c r="AV58" s="8">
        <f>'Insumo 1'!AV55</f>
        <v>49.64</v>
      </c>
      <c r="AW58" s="8">
        <f>'Insumo 1'!AW55</f>
        <v>47.384</v>
      </c>
      <c r="AX58" s="8">
        <f>'Insumo 1'!AX55</f>
        <v>45.122</v>
      </c>
      <c r="AY58" s="8">
        <f>'Insumo 1'!AY55</f>
        <v>43.264000000000003</v>
      </c>
      <c r="AZ58" s="8">
        <f>'Insumo 1'!AZ55</f>
        <v>42.04</v>
      </c>
      <c r="BA58" s="8">
        <f>'Insumo 1'!BA55</f>
        <v>41.234999999999999</v>
      </c>
      <c r="BB58" s="8">
        <f>'Insumo 1'!BB55</f>
        <v>40.387</v>
      </c>
      <c r="BC58" s="8">
        <f>'Insumo 1'!BC55</f>
        <v>39.570999999999998</v>
      </c>
      <c r="BD58" s="8">
        <f>'Insumo 1'!BD55</f>
        <v>38.734999999999999</v>
      </c>
      <c r="BE58" s="8">
        <f>'Insumo 1'!BE55</f>
        <v>37.802</v>
      </c>
      <c r="BF58" s="8">
        <f>'Insumo 1'!BF55</f>
        <v>36.796999999999997</v>
      </c>
      <c r="BG58" s="8">
        <f>'Insumo 1'!BG55</f>
        <v>35.835000000000001</v>
      </c>
      <c r="BH58" s="8">
        <f>'Insumo 1'!BH55</f>
        <v>34.904000000000003</v>
      </c>
      <c r="BI58" s="8">
        <f>'Insumo 1'!BI55</f>
        <v>33.840000000000003</v>
      </c>
      <c r="BJ58" s="8">
        <f>'Insumo 1'!BJ55</f>
        <v>32.578000000000003</v>
      </c>
      <c r="BK58" s="8">
        <f>'Insumo 1'!BK55</f>
        <v>31.178999999999998</v>
      </c>
      <c r="BL58" s="8">
        <f>'Insumo 1'!BL55</f>
        <v>29.788</v>
      </c>
      <c r="BM58" s="8">
        <f>'Insumo 1'!BM55</f>
        <v>28.402000000000001</v>
      </c>
      <c r="BN58" s="8">
        <f>'Insumo 1'!BN55</f>
        <v>26.951000000000001</v>
      </c>
      <c r="BO58" s="8">
        <f>'Insumo 1'!BO55</f>
        <v>25.423999999999999</v>
      </c>
      <c r="BP58" s="8">
        <f>'Insumo 1'!BP55</f>
        <v>23.861999999999998</v>
      </c>
      <c r="BQ58" s="8">
        <f>'Insumo 1'!BQ55</f>
        <v>22.303000000000001</v>
      </c>
      <c r="BR58" s="8">
        <f>'Insumo 1'!BR55</f>
        <v>20.713999999999999</v>
      </c>
      <c r="BS58" s="8">
        <f>'Insumo 1'!BS55</f>
        <v>19.3</v>
      </c>
      <c r="BT58" s="8">
        <f>'Insumo 1'!BT55</f>
        <v>18.155999999999999</v>
      </c>
      <c r="BU58" s="8">
        <f>'Insumo 1'!BU55</f>
        <v>17.189</v>
      </c>
      <c r="BV58" s="8">
        <f>'Insumo 1'!BV55</f>
        <v>16.216000000000001</v>
      </c>
      <c r="BW58" s="8">
        <f>'Insumo 1'!BW55</f>
        <v>15.292999999999999</v>
      </c>
      <c r="BX58" s="8">
        <f>'Insumo 1'!BX55</f>
        <v>14.285</v>
      </c>
      <c r="BY58" s="8">
        <f>'Insumo 1'!BY55</f>
        <v>13.117000000000001</v>
      </c>
      <c r="BZ58" s="8">
        <f>'Insumo 1'!BZ55</f>
        <v>11.86</v>
      </c>
      <c r="CA58" s="8">
        <f>'Insumo 1'!CA55</f>
        <v>10.667999999999999</v>
      </c>
      <c r="CB58" s="8">
        <f>'Insumo 1'!CB55</f>
        <v>9.516</v>
      </c>
      <c r="CC58" s="8">
        <f>'Insumo 1'!CC55</f>
        <v>8.4260000000000002</v>
      </c>
      <c r="CD58" s="8">
        <f>'Insumo 1'!CD55</f>
        <v>7.4249999999999998</v>
      </c>
      <c r="CE58" s="8">
        <f>'Insumo 1'!CE55</f>
        <v>6.5019999999999998</v>
      </c>
      <c r="CF58" s="8">
        <f>'Insumo 1'!CF55</f>
        <v>5.6150000000000002</v>
      </c>
      <c r="CG58" s="8">
        <f>'Insumo 1'!CG55</f>
        <v>4.7699999999999996</v>
      </c>
      <c r="CH58" s="8">
        <f>'Insumo 1'!CH55</f>
        <v>4.0090000000000003</v>
      </c>
      <c r="CI58" s="8">
        <f>'Insumo 1'!CI55</f>
        <v>3.3490000000000002</v>
      </c>
      <c r="CJ58" s="8">
        <f>'Insumo 1'!CJ55</f>
        <v>2.7749999999999999</v>
      </c>
      <c r="CK58" s="8">
        <f>'Insumo 1'!CK55</f>
        <v>2.2309999999999999</v>
      </c>
      <c r="CL58" s="8">
        <f>'Insumo 1'!CL55</f>
        <v>1.7669999999999999</v>
      </c>
      <c r="CM58" s="8">
        <f>'Insumo 1'!CM55</f>
        <v>1.4039999999999999</v>
      </c>
      <c r="CN58" s="9">
        <f>SUM('Insumo 1'!CN55:CX55)</f>
        <v>3.6970000000000001</v>
      </c>
    </row>
    <row r="59" spans="1:92">
      <c r="A59">
        <f t="shared" si="0"/>
        <v>1998</v>
      </c>
      <c r="B59" s="8">
        <f>'Insumo 1'!B56</f>
        <v>153.46299999999999</v>
      </c>
      <c r="C59" s="8">
        <f>'Insumo 1'!C56</f>
        <v>155.01900000000001</v>
      </c>
      <c r="D59" s="8">
        <f>'Insumo 1'!D56</f>
        <v>155.559</v>
      </c>
      <c r="E59" s="8">
        <f>'Insumo 1'!E56</f>
        <v>156.68199999999999</v>
      </c>
      <c r="F59" s="8">
        <f>'Insumo 1'!F56</f>
        <v>154.66300000000001</v>
      </c>
      <c r="G59" s="8">
        <f>'Insumo 1'!G56</f>
        <v>152.166</v>
      </c>
      <c r="H59" s="8">
        <f>'Insumo 1'!H56</f>
        <v>149.28299999999999</v>
      </c>
      <c r="I59" s="8">
        <f>'Insumo 1'!I56</f>
        <v>146.101</v>
      </c>
      <c r="J59" s="8">
        <f>'Insumo 1'!J56</f>
        <v>142.637</v>
      </c>
      <c r="K59" s="8">
        <f>'Insumo 1'!K56</f>
        <v>138.90600000000001</v>
      </c>
      <c r="L59" s="8">
        <f>'Insumo 1'!L56</f>
        <v>135.36799999999999</v>
      </c>
      <c r="M59" s="8">
        <f>'Insumo 1'!M56</f>
        <v>132.26</v>
      </c>
      <c r="N59" s="8">
        <f>'Insumo 1'!N56</f>
        <v>129.44900000000001</v>
      </c>
      <c r="O59" s="8">
        <f>'Insumo 1'!O56</f>
        <v>126.51</v>
      </c>
      <c r="P59" s="8">
        <f>'Insumo 1'!P56</f>
        <v>123.461</v>
      </c>
      <c r="Q59" s="8">
        <f>'Insumo 1'!Q56</f>
        <v>120.744</v>
      </c>
      <c r="R59" s="8">
        <f>'Insumo 1'!R56</f>
        <v>118.51900000000001</v>
      </c>
      <c r="S59" s="8">
        <f>'Insumo 1'!S56</f>
        <v>116.587</v>
      </c>
      <c r="T59" s="8">
        <f>'Insumo 1'!T56</f>
        <v>114.63200000000001</v>
      </c>
      <c r="U59" s="8">
        <f>'Insumo 1'!U56</f>
        <v>112.76600000000001</v>
      </c>
      <c r="V59" s="8">
        <f>'Insumo 1'!V56</f>
        <v>110.526</v>
      </c>
      <c r="W59" s="8">
        <f>'Insumo 1'!W56</f>
        <v>107.666</v>
      </c>
      <c r="X59" s="8">
        <f>'Insumo 1'!X56</f>
        <v>104.41500000000001</v>
      </c>
      <c r="Y59" s="8">
        <f>'Insumo 1'!Y56</f>
        <v>101.265</v>
      </c>
      <c r="Z59" s="8">
        <f>'Insumo 1'!Z56</f>
        <v>98.128</v>
      </c>
      <c r="AA59" s="8">
        <f>'Insumo 1'!AA56</f>
        <v>95.091999999999999</v>
      </c>
      <c r="AB59" s="8">
        <f>'Insumo 1'!AB56</f>
        <v>92.251999999999995</v>
      </c>
      <c r="AC59" s="8">
        <f>'Insumo 1'!AC56</f>
        <v>89.563999999999993</v>
      </c>
      <c r="AD59" s="8">
        <f>'Insumo 1'!AD56</f>
        <v>86.863</v>
      </c>
      <c r="AE59" s="8">
        <f>'Insumo 1'!AE56</f>
        <v>84.153999999999996</v>
      </c>
      <c r="AF59" s="8">
        <f>'Insumo 1'!AF56</f>
        <v>81.649000000000001</v>
      </c>
      <c r="AG59" s="8">
        <f>'Insumo 1'!AG56</f>
        <v>79.427999999999997</v>
      </c>
      <c r="AH59" s="8">
        <f>'Insumo 1'!AH56</f>
        <v>77.397999999999996</v>
      </c>
      <c r="AI59" s="8">
        <f>'Insumo 1'!AI56</f>
        <v>75.412999999999997</v>
      </c>
      <c r="AJ59" s="8">
        <f>'Insumo 1'!AJ56</f>
        <v>73.528000000000006</v>
      </c>
      <c r="AK59" s="8">
        <f>'Insumo 1'!AK56</f>
        <v>71.527000000000001</v>
      </c>
      <c r="AL59" s="8">
        <f>'Insumo 1'!AL56</f>
        <v>69.295000000000002</v>
      </c>
      <c r="AM59" s="8">
        <f>'Insumo 1'!AM56</f>
        <v>66.945999999999998</v>
      </c>
      <c r="AN59" s="8">
        <f>'Insumo 1'!AN56</f>
        <v>64.67</v>
      </c>
      <c r="AO59" s="8">
        <f>'Insumo 1'!AO56</f>
        <v>62.386000000000003</v>
      </c>
      <c r="AP59" s="8">
        <f>'Insumo 1'!AP56</f>
        <v>60.375999999999998</v>
      </c>
      <c r="AQ59" s="8">
        <f>'Insumo 1'!AQ56</f>
        <v>58.786000000000001</v>
      </c>
      <c r="AR59" s="8">
        <f>'Insumo 1'!AR56</f>
        <v>57.456000000000003</v>
      </c>
      <c r="AS59" s="8">
        <f>'Insumo 1'!AS56</f>
        <v>56.13</v>
      </c>
      <c r="AT59" s="8">
        <f>'Insumo 1'!AT56</f>
        <v>54.923000000000002</v>
      </c>
      <c r="AU59" s="8">
        <f>'Insumo 1'!AU56</f>
        <v>53.402999999999999</v>
      </c>
      <c r="AV59" s="8">
        <f>'Insumo 1'!AV56</f>
        <v>51.347999999999999</v>
      </c>
      <c r="AW59" s="8">
        <f>'Insumo 1'!AW56</f>
        <v>48.994999999999997</v>
      </c>
      <c r="AX59" s="8">
        <f>'Insumo 1'!AX56</f>
        <v>46.762</v>
      </c>
      <c r="AY59" s="8">
        <f>'Insumo 1'!AY56</f>
        <v>44.521000000000001</v>
      </c>
      <c r="AZ59" s="8">
        <f>'Insumo 1'!AZ56</f>
        <v>42.679000000000002</v>
      </c>
      <c r="BA59" s="8">
        <f>'Insumo 1'!BA56</f>
        <v>41.465000000000003</v>
      </c>
      <c r="BB59" s="8">
        <f>'Insumo 1'!BB56</f>
        <v>40.664000000000001</v>
      </c>
      <c r="BC59" s="8">
        <f>'Insumo 1'!BC56</f>
        <v>39.82</v>
      </c>
      <c r="BD59" s="8">
        <f>'Insumo 1'!BD56</f>
        <v>39.006999999999998</v>
      </c>
      <c r="BE59" s="8">
        <f>'Insumo 1'!BE56</f>
        <v>38.17</v>
      </c>
      <c r="BF59" s="8">
        <f>'Insumo 1'!BF56</f>
        <v>37.232999999999997</v>
      </c>
      <c r="BG59" s="8">
        <f>'Insumo 1'!BG56</f>
        <v>36.222999999999999</v>
      </c>
      <c r="BH59" s="8">
        <f>'Insumo 1'!BH56</f>
        <v>35.253999999999998</v>
      </c>
      <c r="BI59" s="8">
        <f>'Insumo 1'!BI56</f>
        <v>34.313000000000002</v>
      </c>
      <c r="BJ59" s="8">
        <f>'Insumo 1'!BJ56</f>
        <v>33.243000000000002</v>
      </c>
      <c r="BK59" s="8">
        <f>'Insumo 1'!BK56</f>
        <v>31.978999999999999</v>
      </c>
      <c r="BL59" s="8">
        <f>'Insumo 1'!BL56</f>
        <v>30.577999999999999</v>
      </c>
      <c r="BM59" s="8">
        <f>'Insumo 1'!BM56</f>
        <v>29.184999999999999</v>
      </c>
      <c r="BN59" s="8">
        <f>'Insumo 1'!BN56</f>
        <v>27.795000000000002</v>
      </c>
      <c r="BO59" s="8">
        <f>'Insumo 1'!BO56</f>
        <v>26.341999999999999</v>
      </c>
      <c r="BP59" s="8">
        <f>'Insumo 1'!BP56</f>
        <v>24.815999999999999</v>
      </c>
      <c r="BQ59" s="8">
        <f>'Insumo 1'!BQ56</f>
        <v>23.256</v>
      </c>
      <c r="BR59" s="8">
        <f>'Insumo 1'!BR56</f>
        <v>21.696000000000002</v>
      </c>
      <c r="BS59" s="8">
        <f>'Insumo 1'!BS56</f>
        <v>20.111000000000001</v>
      </c>
      <c r="BT59" s="8">
        <f>'Insumo 1'!BT56</f>
        <v>18.690999999999999</v>
      </c>
      <c r="BU59" s="8">
        <f>'Insumo 1'!BU56</f>
        <v>17.53</v>
      </c>
      <c r="BV59" s="8">
        <f>'Insumo 1'!BV56</f>
        <v>16.538</v>
      </c>
      <c r="BW59" s="8">
        <f>'Insumo 1'!BW56</f>
        <v>15.545999999999999</v>
      </c>
      <c r="BX59" s="8">
        <f>'Insumo 1'!BX56</f>
        <v>14.601000000000001</v>
      </c>
      <c r="BY59" s="8">
        <f>'Insumo 1'!BY56</f>
        <v>13.579000000000001</v>
      </c>
      <c r="BZ59" s="8">
        <f>'Insumo 1'!BZ56</f>
        <v>12.404</v>
      </c>
      <c r="CA59" s="8">
        <f>'Insumo 1'!CA56</f>
        <v>11.146000000000001</v>
      </c>
      <c r="CB59" s="8">
        <f>'Insumo 1'!CB56</f>
        <v>9.9559999999999995</v>
      </c>
      <c r="CC59" s="8">
        <f>'Insumo 1'!CC56</f>
        <v>8.8070000000000004</v>
      </c>
      <c r="CD59" s="8">
        <f>'Insumo 1'!CD56</f>
        <v>7.7290000000000001</v>
      </c>
      <c r="CE59" s="8">
        <f>'Insumo 1'!CE56</f>
        <v>6.7510000000000003</v>
      </c>
      <c r="CF59" s="8">
        <f>'Insumo 1'!CF56</f>
        <v>5.8579999999999997</v>
      </c>
      <c r="CG59" s="8">
        <f>'Insumo 1'!CG56</f>
        <v>5.0039999999999996</v>
      </c>
      <c r="CH59" s="8">
        <f>'Insumo 1'!CH56</f>
        <v>4.1929999999999996</v>
      </c>
      <c r="CI59" s="8">
        <f>'Insumo 1'!CI56</f>
        <v>3.4750000000000001</v>
      </c>
      <c r="CJ59" s="8">
        <f>'Insumo 1'!CJ56</f>
        <v>2.8639999999999999</v>
      </c>
      <c r="CK59" s="8">
        <f>'Insumo 1'!CK56</f>
        <v>2.347</v>
      </c>
      <c r="CL59" s="8">
        <f>'Insumo 1'!CL56</f>
        <v>1.8460000000000001</v>
      </c>
      <c r="CM59" s="8">
        <f>'Insumo 1'!CM56</f>
        <v>1.4410000000000001</v>
      </c>
      <c r="CN59" s="9">
        <f>SUM('Insumo 1'!CN56:CX56)</f>
        <v>3.9890000000000003</v>
      </c>
    </row>
    <row r="60" spans="1:92">
      <c r="A60">
        <f t="shared" si="0"/>
        <v>1999</v>
      </c>
      <c r="B60" s="8">
        <f>'Insumo 1'!B57</f>
        <v>149.04900000000001</v>
      </c>
      <c r="C60" s="8">
        <f>'Insumo 1'!C57</f>
        <v>152.268</v>
      </c>
      <c r="D60" s="8">
        <f>'Insumo 1'!D57</f>
        <v>154.16999999999999</v>
      </c>
      <c r="E60" s="8">
        <f>'Insumo 1'!E57</f>
        <v>154.886</v>
      </c>
      <c r="F60" s="8">
        <f>'Insumo 1'!F57</f>
        <v>155.155</v>
      </c>
      <c r="G60" s="8">
        <f>'Insumo 1'!G57</f>
        <v>153.404</v>
      </c>
      <c r="H60" s="8">
        <f>'Insumo 1'!H57</f>
        <v>151.018</v>
      </c>
      <c r="I60" s="8">
        <f>'Insumo 1'!I57</f>
        <v>148.11500000000001</v>
      </c>
      <c r="J60" s="8">
        <f>'Insumo 1'!J57</f>
        <v>144.81100000000001</v>
      </c>
      <c r="K60" s="8">
        <f>'Insumo 1'!K57</f>
        <v>141.125</v>
      </c>
      <c r="L60" s="8">
        <f>'Insumo 1'!L57</f>
        <v>137.07300000000001</v>
      </c>
      <c r="M60" s="8">
        <f>'Insumo 1'!M57</f>
        <v>133.267</v>
      </c>
      <c r="N60" s="8">
        <f>'Insumo 1'!N57</f>
        <v>130.023</v>
      </c>
      <c r="O60" s="8">
        <f>'Insumo 1'!O57</f>
        <v>127.15900000000001</v>
      </c>
      <c r="P60" s="8">
        <f>'Insumo 1'!P57</f>
        <v>124.125</v>
      </c>
      <c r="Q60" s="8">
        <f>'Insumo 1'!Q57</f>
        <v>120.967</v>
      </c>
      <c r="R60" s="8">
        <f>'Insumo 1'!R57</f>
        <v>118.166</v>
      </c>
      <c r="S60" s="8">
        <f>'Insumo 1'!S57</f>
        <v>115.887</v>
      </c>
      <c r="T60" s="8">
        <f>'Insumo 1'!T57</f>
        <v>113.928</v>
      </c>
      <c r="U60" s="8">
        <f>'Insumo 1'!U57</f>
        <v>111.959</v>
      </c>
      <c r="V60" s="8">
        <f>'Insumo 1'!V57</f>
        <v>110.09099999999999</v>
      </c>
      <c r="W60" s="8">
        <f>'Insumo 1'!W57</f>
        <v>107.881</v>
      </c>
      <c r="X60" s="8">
        <f>'Insumo 1'!X57</f>
        <v>105.09</v>
      </c>
      <c r="Y60" s="8">
        <f>'Insumo 1'!Y57</f>
        <v>101.938</v>
      </c>
      <c r="Z60" s="8">
        <f>'Insumo 1'!Z57</f>
        <v>98.893000000000001</v>
      </c>
      <c r="AA60" s="8">
        <f>'Insumo 1'!AA57</f>
        <v>95.873000000000005</v>
      </c>
      <c r="AB60" s="8">
        <f>'Insumo 1'!AB57</f>
        <v>92.962999999999994</v>
      </c>
      <c r="AC60" s="8">
        <f>'Insumo 1'!AC57</f>
        <v>90.260999999999996</v>
      </c>
      <c r="AD60" s="8">
        <f>'Insumo 1'!AD57</f>
        <v>87.712999999999994</v>
      </c>
      <c r="AE60" s="8">
        <f>'Insumo 1'!AE57</f>
        <v>85.156999999999996</v>
      </c>
      <c r="AF60" s="8">
        <f>'Insumo 1'!AF57</f>
        <v>82.596999999999994</v>
      </c>
      <c r="AG60" s="8">
        <f>'Insumo 1'!AG57</f>
        <v>80.222999999999999</v>
      </c>
      <c r="AH60" s="8">
        <f>'Insumo 1'!AH57</f>
        <v>78.102999999999994</v>
      </c>
      <c r="AI60" s="8">
        <f>'Insumo 1'!AI57</f>
        <v>76.155000000000001</v>
      </c>
      <c r="AJ60" s="8">
        <f>'Insumo 1'!AJ57</f>
        <v>74.248999999999995</v>
      </c>
      <c r="AK60" s="8">
        <f>'Insumo 1'!AK57</f>
        <v>72.44</v>
      </c>
      <c r="AL60" s="8">
        <f>'Insumo 1'!AL57</f>
        <v>70.504000000000005</v>
      </c>
      <c r="AM60" s="8">
        <f>'Insumo 1'!AM57</f>
        <v>68.322999999999993</v>
      </c>
      <c r="AN60" s="8">
        <f>'Insumo 1'!AN57</f>
        <v>66.013999999999996</v>
      </c>
      <c r="AO60" s="8">
        <f>'Insumo 1'!AO57</f>
        <v>63.774999999999999</v>
      </c>
      <c r="AP60" s="8">
        <f>'Insumo 1'!AP57</f>
        <v>61.52</v>
      </c>
      <c r="AQ60" s="8">
        <f>'Insumo 1'!AQ57</f>
        <v>59.539000000000001</v>
      </c>
      <c r="AR60" s="8">
        <f>'Insumo 1'!AR57</f>
        <v>57.981000000000002</v>
      </c>
      <c r="AS60" s="8">
        <f>'Insumo 1'!AS57</f>
        <v>56.680999999999997</v>
      </c>
      <c r="AT60" s="8">
        <f>'Insumo 1'!AT57</f>
        <v>55.381</v>
      </c>
      <c r="AU60" s="8">
        <f>'Insumo 1'!AU57</f>
        <v>54.197000000000003</v>
      </c>
      <c r="AV60" s="8">
        <f>'Insumo 1'!AV57</f>
        <v>52.698999999999998</v>
      </c>
      <c r="AW60" s="8">
        <f>'Insumo 1'!AW57</f>
        <v>50.67</v>
      </c>
      <c r="AX60" s="8">
        <f>'Insumo 1'!AX57</f>
        <v>48.343000000000004</v>
      </c>
      <c r="AY60" s="8">
        <f>'Insumo 1'!AY57</f>
        <v>46.133000000000003</v>
      </c>
      <c r="AZ60" s="8">
        <f>'Insumo 1'!AZ57</f>
        <v>43.914000000000001</v>
      </c>
      <c r="BA60" s="8">
        <f>'Insumo 1'!BA57</f>
        <v>42.088000000000001</v>
      </c>
      <c r="BB60" s="8">
        <f>'Insumo 1'!BB57</f>
        <v>40.883000000000003</v>
      </c>
      <c r="BC60" s="8">
        <f>'Insumo 1'!BC57</f>
        <v>40.088000000000001</v>
      </c>
      <c r="BD60" s="8">
        <f>'Insumo 1'!BD57</f>
        <v>39.249000000000002</v>
      </c>
      <c r="BE60" s="8">
        <f>'Insumo 1'!BE57</f>
        <v>38.436999999999998</v>
      </c>
      <c r="BF60" s="8">
        <f>'Insumo 1'!BF57</f>
        <v>37.6</v>
      </c>
      <c r="BG60" s="8">
        <f>'Insumo 1'!BG57</f>
        <v>36.659999999999997</v>
      </c>
      <c r="BH60" s="8">
        <f>'Insumo 1'!BH57</f>
        <v>35.643000000000001</v>
      </c>
      <c r="BI60" s="8">
        <f>'Insumo 1'!BI57</f>
        <v>34.667000000000002</v>
      </c>
      <c r="BJ60" s="8">
        <f>'Insumo 1'!BJ57</f>
        <v>33.72</v>
      </c>
      <c r="BK60" s="8">
        <f>'Insumo 1'!BK57</f>
        <v>32.643000000000001</v>
      </c>
      <c r="BL60" s="8">
        <f>'Insumo 1'!BL57</f>
        <v>31.375</v>
      </c>
      <c r="BM60" s="8">
        <f>'Insumo 1'!BM57</f>
        <v>29.972999999999999</v>
      </c>
      <c r="BN60" s="8">
        <f>'Insumo 1'!BN57</f>
        <v>28.577999999999999</v>
      </c>
      <c r="BO60" s="8">
        <f>'Insumo 1'!BO57</f>
        <v>27.184000000000001</v>
      </c>
      <c r="BP60" s="8">
        <f>'Insumo 1'!BP57</f>
        <v>25.73</v>
      </c>
      <c r="BQ60" s="8">
        <f>'Insumo 1'!BQ57</f>
        <v>24.204000000000001</v>
      </c>
      <c r="BR60" s="8">
        <f>'Insumo 1'!BR57</f>
        <v>22.645</v>
      </c>
      <c r="BS60" s="8">
        <f>'Insumo 1'!BS57</f>
        <v>21.087</v>
      </c>
      <c r="BT60" s="8">
        <f>'Insumo 1'!BT57</f>
        <v>19.504000000000001</v>
      </c>
      <c r="BU60" s="8">
        <f>'Insumo 1'!BU57</f>
        <v>18.079000000000001</v>
      </c>
      <c r="BV60" s="8">
        <f>'Insumo 1'!BV57</f>
        <v>16.902000000000001</v>
      </c>
      <c r="BW60" s="8">
        <f>'Insumo 1'!BW57</f>
        <v>15.887</v>
      </c>
      <c r="BX60" s="8">
        <f>'Insumo 1'!BX57</f>
        <v>14.872</v>
      </c>
      <c r="BY60" s="8">
        <f>'Insumo 1'!BY57</f>
        <v>13.909000000000001</v>
      </c>
      <c r="BZ60" s="8">
        <f>'Insumo 1'!BZ57</f>
        <v>12.871</v>
      </c>
      <c r="CA60" s="8">
        <f>'Insumo 1'!CA57</f>
        <v>11.688000000000001</v>
      </c>
      <c r="CB60" s="8">
        <f>'Insumo 1'!CB57</f>
        <v>10.43</v>
      </c>
      <c r="CC60" s="8">
        <f>'Insumo 1'!CC57</f>
        <v>9.2409999999999997</v>
      </c>
      <c r="CD60" s="8">
        <f>'Insumo 1'!CD57</f>
        <v>8.0980000000000008</v>
      </c>
      <c r="CE60" s="8">
        <f>'Insumo 1'!CE57</f>
        <v>7.032</v>
      </c>
      <c r="CF60" s="8">
        <f>'Insumo 1'!CF57</f>
        <v>6.0759999999999996</v>
      </c>
      <c r="CG60" s="8">
        <f>'Insumo 1'!CG57</f>
        <v>5.2140000000000004</v>
      </c>
      <c r="CH60" s="8">
        <f>'Insumo 1'!CH57</f>
        <v>4.3920000000000003</v>
      </c>
      <c r="CI60" s="8">
        <f>'Insumo 1'!CI57</f>
        <v>3.617</v>
      </c>
      <c r="CJ60" s="8">
        <f>'Insumo 1'!CJ57</f>
        <v>2.94</v>
      </c>
      <c r="CK60" s="8">
        <f>'Insumo 1'!CK57</f>
        <v>2.38</v>
      </c>
      <c r="CL60" s="8">
        <f>'Insumo 1'!CL57</f>
        <v>1.917</v>
      </c>
      <c r="CM60" s="8">
        <f>'Insumo 1'!CM57</f>
        <v>1.4610000000000001</v>
      </c>
      <c r="CN60" s="9">
        <f>SUM('Insumo 1'!CN57:CX57)</f>
        <v>4.0140000000000002</v>
      </c>
    </row>
    <row r="61" spans="1:92">
      <c r="A61">
        <f t="shared" si="0"/>
        <v>2000</v>
      </c>
      <c r="B61" s="8">
        <f>'Insumo 1'!B58</f>
        <v>144.126</v>
      </c>
      <c r="C61" s="8">
        <f>'Insumo 1'!C58</f>
        <v>148.76300000000001</v>
      </c>
      <c r="D61" s="8">
        <f>'Insumo 1'!D58</f>
        <v>151.88800000000001</v>
      </c>
      <c r="E61" s="8">
        <f>'Insumo 1'!E58</f>
        <v>153.64500000000001</v>
      </c>
      <c r="F61" s="8">
        <f>'Insumo 1'!F58</f>
        <v>154.17699999999999</v>
      </c>
      <c r="G61" s="8">
        <f>'Insumo 1'!G58</f>
        <v>153.62899999999999</v>
      </c>
      <c r="H61" s="8">
        <f>'Insumo 1'!H58</f>
        <v>152.14699999999999</v>
      </c>
      <c r="I61" s="8">
        <f>'Insumo 1'!I58</f>
        <v>149.87200000000001</v>
      </c>
      <c r="J61" s="8">
        <f>'Insumo 1'!J58</f>
        <v>146.94900000000001</v>
      </c>
      <c r="K61" s="8">
        <f>'Insumo 1'!K58</f>
        <v>143.523</v>
      </c>
      <c r="L61" s="8">
        <f>'Insumo 1'!L58</f>
        <v>139.614</v>
      </c>
      <c r="M61" s="8">
        <f>'Insumo 1'!M58</f>
        <v>135.24199999999999</v>
      </c>
      <c r="N61" s="8">
        <f>'Insumo 1'!N58</f>
        <v>131.16900000000001</v>
      </c>
      <c r="O61" s="8">
        <f>'Insumo 1'!O58</f>
        <v>127.78700000000001</v>
      </c>
      <c r="P61" s="8">
        <f>'Insumo 1'!P58</f>
        <v>124.87</v>
      </c>
      <c r="Q61" s="8">
        <f>'Insumo 1'!Q58</f>
        <v>121.742</v>
      </c>
      <c r="R61" s="8">
        <f>'Insumo 1'!R58</f>
        <v>118.476</v>
      </c>
      <c r="S61" s="8">
        <f>'Insumo 1'!S58</f>
        <v>115.59099999999999</v>
      </c>
      <c r="T61" s="8">
        <f>'Insumo 1'!T58</f>
        <v>113.258</v>
      </c>
      <c r="U61" s="8">
        <f>'Insumo 1'!U58</f>
        <v>111.27200000000001</v>
      </c>
      <c r="V61" s="8">
        <f>'Insumo 1'!V58</f>
        <v>109.289</v>
      </c>
      <c r="W61" s="8">
        <f>'Insumo 1'!W58</f>
        <v>107.41800000000001</v>
      </c>
      <c r="X61" s="8">
        <f>'Insumo 1'!X58</f>
        <v>105.239</v>
      </c>
      <c r="Y61" s="8">
        <f>'Insumo 1'!Y58</f>
        <v>102.51600000000001</v>
      </c>
      <c r="Z61" s="8">
        <f>'Insumo 1'!Z58</f>
        <v>99.462000000000003</v>
      </c>
      <c r="AA61" s="8">
        <f>'Insumo 1'!AA58</f>
        <v>96.524000000000001</v>
      </c>
      <c r="AB61" s="8">
        <f>'Insumo 1'!AB58</f>
        <v>93.619</v>
      </c>
      <c r="AC61" s="8">
        <f>'Insumo 1'!AC58</f>
        <v>90.837000000000003</v>
      </c>
      <c r="AD61" s="8">
        <f>'Insumo 1'!AD58</f>
        <v>88.27</v>
      </c>
      <c r="AE61" s="8">
        <f>'Insumo 1'!AE58</f>
        <v>85.864999999999995</v>
      </c>
      <c r="AF61" s="8">
        <f>'Insumo 1'!AF58</f>
        <v>83.453999999999994</v>
      </c>
      <c r="AG61" s="8">
        <f>'Insumo 1'!AG58</f>
        <v>81.042000000000002</v>
      </c>
      <c r="AH61" s="8">
        <f>'Insumo 1'!AH58</f>
        <v>78.796999999999997</v>
      </c>
      <c r="AI61" s="8">
        <f>'Insumo 1'!AI58</f>
        <v>76.78</v>
      </c>
      <c r="AJ61" s="8">
        <f>'Insumo 1'!AJ58</f>
        <v>74.912000000000006</v>
      </c>
      <c r="AK61" s="8">
        <f>'Insumo 1'!AK58</f>
        <v>73.084999999999994</v>
      </c>
      <c r="AL61" s="8">
        <f>'Insumo 1'!AL58</f>
        <v>71.353999999999999</v>
      </c>
      <c r="AM61" s="8">
        <f>'Insumo 1'!AM58</f>
        <v>69.480999999999995</v>
      </c>
      <c r="AN61" s="8">
        <f>'Insumo 1'!AN58</f>
        <v>67.350999999999999</v>
      </c>
      <c r="AO61" s="8">
        <f>'Insumo 1'!AO58</f>
        <v>65.084000000000003</v>
      </c>
      <c r="AP61" s="8">
        <f>'Insumo 1'!AP58</f>
        <v>62.881</v>
      </c>
      <c r="AQ61" s="8">
        <f>'Insumo 1'!AQ58</f>
        <v>60.655999999999999</v>
      </c>
      <c r="AR61" s="8">
        <f>'Insumo 1'!AR58</f>
        <v>58.704000000000001</v>
      </c>
      <c r="AS61" s="8">
        <f>'Insumo 1'!AS58</f>
        <v>57.176000000000002</v>
      </c>
      <c r="AT61" s="8">
        <f>'Insumo 1'!AT58</f>
        <v>55.906999999999996</v>
      </c>
      <c r="AU61" s="8">
        <f>'Insumo 1'!AU58</f>
        <v>54.634999999999998</v>
      </c>
      <c r="AV61" s="8">
        <f>'Insumo 1'!AV58</f>
        <v>53.472000000000001</v>
      </c>
      <c r="AW61" s="8">
        <f>'Insumo 1'!AW58</f>
        <v>51.997</v>
      </c>
      <c r="AX61" s="8">
        <f>'Insumo 1'!AX58</f>
        <v>49.994</v>
      </c>
      <c r="AY61" s="8">
        <f>'Insumo 1'!AY58</f>
        <v>47.692999999999998</v>
      </c>
      <c r="AZ61" s="8">
        <f>'Insumo 1'!AZ58</f>
        <v>45.505000000000003</v>
      </c>
      <c r="BA61" s="8">
        <f>'Insumo 1'!BA58</f>
        <v>43.308</v>
      </c>
      <c r="BB61" s="8">
        <f>'Insumo 1'!BB58</f>
        <v>41.499000000000002</v>
      </c>
      <c r="BC61" s="8">
        <f>'Insumo 1'!BC58</f>
        <v>40.304000000000002</v>
      </c>
      <c r="BD61" s="8">
        <f>'Insumo 1'!BD58</f>
        <v>39.514000000000003</v>
      </c>
      <c r="BE61" s="8">
        <f>'Insumo 1'!BE58</f>
        <v>38.677999999999997</v>
      </c>
      <c r="BF61" s="8">
        <f>'Insumo 1'!BF58</f>
        <v>37.869</v>
      </c>
      <c r="BG61" s="8">
        <f>'Insumo 1'!BG58</f>
        <v>37.030999999999999</v>
      </c>
      <c r="BH61" s="8">
        <f>'Insumo 1'!BH58</f>
        <v>36.087000000000003</v>
      </c>
      <c r="BI61" s="8">
        <f>'Insumo 1'!BI58</f>
        <v>35.064999999999998</v>
      </c>
      <c r="BJ61" s="8">
        <f>'Insumo 1'!BJ58</f>
        <v>34.082000000000001</v>
      </c>
      <c r="BK61" s="8">
        <f>'Insumo 1'!BK58</f>
        <v>33.125</v>
      </c>
      <c r="BL61" s="8">
        <f>'Insumo 1'!BL58</f>
        <v>32.042000000000002</v>
      </c>
      <c r="BM61" s="8">
        <f>'Insumo 1'!BM58</f>
        <v>30.771000000000001</v>
      </c>
      <c r="BN61" s="8">
        <f>'Insumo 1'!BN58</f>
        <v>29.369</v>
      </c>
      <c r="BO61" s="8">
        <f>'Insumo 1'!BO58</f>
        <v>27.972000000000001</v>
      </c>
      <c r="BP61" s="8">
        <f>'Insumo 1'!BP58</f>
        <v>26.574000000000002</v>
      </c>
      <c r="BQ61" s="8">
        <f>'Insumo 1'!BQ58</f>
        <v>25.117999999999999</v>
      </c>
      <c r="BR61" s="8">
        <f>'Insumo 1'!BR58</f>
        <v>23.591999999999999</v>
      </c>
      <c r="BS61" s="8">
        <f>'Insumo 1'!BS58</f>
        <v>22.035</v>
      </c>
      <c r="BT61" s="8">
        <f>'Insumo 1'!BT58</f>
        <v>20.478000000000002</v>
      </c>
      <c r="BU61" s="8">
        <f>'Insumo 1'!BU58</f>
        <v>18.899000000000001</v>
      </c>
      <c r="BV61" s="8">
        <f>'Insumo 1'!BV58</f>
        <v>17.469000000000001</v>
      </c>
      <c r="BW61" s="8">
        <f>'Insumo 1'!BW58</f>
        <v>16.274999999999999</v>
      </c>
      <c r="BX61" s="8">
        <f>'Insumo 1'!BX58</f>
        <v>15.236000000000001</v>
      </c>
      <c r="BY61" s="8">
        <f>'Insumo 1'!BY58</f>
        <v>14.2</v>
      </c>
      <c r="BZ61" s="8">
        <f>'Insumo 1'!BZ58</f>
        <v>13.215999999999999</v>
      </c>
      <c r="CA61" s="8">
        <f>'Insumo 1'!CA58</f>
        <v>12.164</v>
      </c>
      <c r="CB61" s="8">
        <f>'Insumo 1'!CB58</f>
        <v>10.973000000000001</v>
      </c>
      <c r="CC61" s="8">
        <f>'Insumo 1'!CC58</f>
        <v>9.7149999999999999</v>
      </c>
      <c r="CD61" s="8">
        <f>'Insumo 1'!CD58</f>
        <v>8.5289999999999999</v>
      </c>
      <c r="CE61" s="8">
        <f>'Insumo 1'!CE58</f>
        <v>7.3879999999999999</v>
      </c>
      <c r="CF61" s="8">
        <f>'Insumo 1'!CF58</f>
        <v>6.3339999999999996</v>
      </c>
      <c r="CG61" s="8">
        <f>'Insumo 1'!CG58</f>
        <v>5.4009999999999998</v>
      </c>
      <c r="CH61" s="8">
        <f>'Insumo 1'!CH58</f>
        <v>4.569</v>
      </c>
      <c r="CI61" s="8">
        <f>'Insumo 1'!CI58</f>
        <v>3.7810000000000001</v>
      </c>
      <c r="CJ61" s="8">
        <f>'Insumo 1'!CJ58</f>
        <v>3.0409999999999999</v>
      </c>
      <c r="CK61" s="8">
        <f>'Insumo 1'!CK58</f>
        <v>2.4060000000000001</v>
      </c>
      <c r="CL61" s="8">
        <f>'Insumo 1'!CL58</f>
        <v>1.8959999999999999</v>
      </c>
      <c r="CM61" s="8">
        <f>'Insumo 1'!CM58</f>
        <v>1.4870000000000001</v>
      </c>
      <c r="CN61" s="9">
        <f>SUM('Insumo 1'!CN58:CX58)</f>
        <v>3.6990000000000003</v>
      </c>
    </row>
    <row r="62" spans="1:92">
      <c r="A62">
        <f t="shared" si="0"/>
        <v>2001</v>
      </c>
      <c r="B62" s="8">
        <f>'Insumo 1'!B59</f>
        <v>138.559</v>
      </c>
      <c r="C62" s="8">
        <f>'Insumo 1'!C59</f>
        <v>143.928</v>
      </c>
      <c r="D62" s="8">
        <f>'Insumo 1'!D59</f>
        <v>148.12200000000001</v>
      </c>
      <c r="E62" s="8">
        <f>'Insumo 1'!E59</f>
        <v>150.952</v>
      </c>
      <c r="F62" s="8">
        <f>'Insumo 1'!F59</f>
        <v>152.53700000000001</v>
      </c>
      <c r="G62" s="8">
        <f>'Insumo 1'!G59</f>
        <v>152.99100000000001</v>
      </c>
      <c r="H62" s="8">
        <f>'Insumo 1'!H59</f>
        <v>152.465</v>
      </c>
      <c r="I62" s="8">
        <f>'Insumo 1'!I59</f>
        <v>151.10900000000001</v>
      </c>
      <c r="J62" s="8">
        <f>'Insumo 1'!J59</f>
        <v>148.86500000000001</v>
      </c>
      <c r="K62" s="8">
        <f>'Insumo 1'!K59</f>
        <v>145.78100000000001</v>
      </c>
      <c r="L62" s="8">
        <f>'Insumo 1'!L59</f>
        <v>142.07499999999999</v>
      </c>
      <c r="M62" s="8">
        <f>'Insumo 1'!M59</f>
        <v>137.946</v>
      </c>
      <c r="N62" s="8">
        <f>'Insumo 1'!N59</f>
        <v>133.38200000000001</v>
      </c>
      <c r="O62" s="8">
        <f>'Insumo 1'!O59</f>
        <v>129.136</v>
      </c>
      <c r="P62" s="8">
        <f>'Insumo 1'!P59</f>
        <v>125.61499999999999</v>
      </c>
      <c r="Q62" s="8">
        <f>'Insumo 1'!Q59</f>
        <v>122.58499999999999</v>
      </c>
      <c r="R62" s="8">
        <f>'Insumo 1'!R59</f>
        <v>119.35299999999999</v>
      </c>
      <c r="S62" s="8">
        <f>'Insumo 1'!S59</f>
        <v>115.988</v>
      </c>
      <c r="T62" s="8">
        <f>'Insumo 1'!T59</f>
        <v>113.045</v>
      </c>
      <c r="U62" s="8">
        <f>'Insumo 1'!U59</f>
        <v>110.708</v>
      </c>
      <c r="V62" s="8">
        <f>'Insumo 1'!V59</f>
        <v>108.759</v>
      </c>
      <c r="W62" s="8">
        <f>'Insumo 1'!W59</f>
        <v>106.822</v>
      </c>
      <c r="X62" s="8">
        <f>'Insumo 1'!X59</f>
        <v>105.012</v>
      </c>
      <c r="Y62" s="8">
        <f>'Insumo 1'!Y59</f>
        <v>102.913</v>
      </c>
      <c r="Z62" s="8">
        <f>'Insumo 1'!Z59</f>
        <v>100.29300000000001</v>
      </c>
      <c r="AA62" s="8">
        <f>'Insumo 1'!AA59</f>
        <v>97.358000000000004</v>
      </c>
      <c r="AB62" s="8">
        <f>'Insumo 1'!AB59</f>
        <v>94.546000000000006</v>
      </c>
      <c r="AC62" s="8">
        <f>'Insumo 1'!AC59</f>
        <v>91.774000000000001</v>
      </c>
      <c r="AD62" s="8">
        <f>'Insumo 1'!AD59</f>
        <v>89.117999999999995</v>
      </c>
      <c r="AE62" s="8">
        <f>'Insumo 1'!AE59</f>
        <v>86.662000000000006</v>
      </c>
      <c r="AF62" s="8">
        <f>'Insumo 1'!AF59</f>
        <v>84.355999999999995</v>
      </c>
      <c r="AG62" s="8">
        <f>'Insumo 1'!AG59</f>
        <v>82.043999999999997</v>
      </c>
      <c r="AH62" s="8">
        <f>'Insumo 1'!AH59</f>
        <v>79.733000000000004</v>
      </c>
      <c r="AI62" s="8">
        <f>'Insumo 1'!AI59</f>
        <v>77.570999999999998</v>
      </c>
      <c r="AJ62" s="8">
        <f>'Insumo 1'!AJ59</f>
        <v>75.608000000000004</v>
      </c>
      <c r="AK62" s="8">
        <f>'Insumo 1'!AK59</f>
        <v>73.777000000000001</v>
      </c>
      <c r="AL62" s="8">
        <f>'Insumo 1'!AL59</f>
        <v>71.983999999999995</v>
      </c>
      <c r="AM62" s="8">
        <f>'Insumo 1'!AM59</f>
        <v>70.281000000000006</v>
      </c>
      <c r="AN62" s="8">
        <f>'Insumo 1'!AN59</f>
        <v>68.436999999999998</v>
      </c>
      <c r="AO62" s="8">
        <f>'Insumo 1'!AO59</f>
        <v>66.34</v>
      </c>
      <c r="AP62" s="8">
        <f>'Insumo 1'!AP59</f>
        <v>64.106999999999999</v>
      </c>
      <c r="AQ62" s="8">
        <f>'Insumo 1'!AQ59</f>
        <v>61.933999999999997</v>
      </c>
      <c r="AR62" s="8">
        <f>'Insumo 1'!AR59</f>
        <v>59.734999999999999</v>
      </c>
      <c r="AS62" s="8">
        <f>'Insumo 1'!AS59</f>
        <v>57.807000000000002</v>
      </c>
      <c r="AT62" s="8">
        <f>'Insumo 1'!AT59</f>
        <v>56.305999999999997</v>
      </c>
      <c r="AU62" s="8">
        <f>'Insumo 1'!AU59</f>
        <v>55.063000000000002</v>
      </c>
      <c r="AV62" s="8">
        <f>'Insumo 1'!AV59</f>
        <v>53.814999999999998</v>
      </c>
      <c r="AW62" s="8">
        <f>'Insumo 1'!AW59</f>
        <v>52.674999999999997</v>
      </c>
      <c r="AX62" s="8">
        <f>'Insumo 1'!AX59</f>
        <v>51.220999999999997</v>
      </c>
      <c r="AY62" s="8">
        <f>'Insumo 1'!AY59</f>
        <v>49.238</v>
      </c>
      <c r="AZ62" s="8">
        <f>'Insumo 1'!AZ59</f>
        <v>46.956000000000003</v>
      </c>
      <c r="BA62" s="8">
        <f>'Insumo 1'!BA59</f>
        <v>44.786000000000001</v>
      </c>
      <c r="BB62" s="8">
        <f>'Insumo 1'!BB59</f>
        <v>42.603999999999999</v>
      </c>
      <c r="BC62" s="8">
        <f>'Insumo 1'!BC59</f>
        <v>40.805999999999997</v>
      </c>
      <c r="BD62" s="8">
        <f>'Insumo 1'!BD59</f>
        <v>39.613999999999997</v>
      </c>
      <c r="BE62" s="8">
        <f>'Insumo 1'!BE59</f>
        <v>38.822000000000003</v>
      </c>
      <c r="BF62" s="8">
        <f>'Insumo 1'!BF59</f>
        <v>37.984000000000002</v>
      </c>
      <c r="BG62" s="8">
        <f>'Insumo 1'!BG59</f>
        <v>37.170999999999999</v>
      </c>
      <c r="BH62" s="8">
        <f>'Insumo 1'!BH59</f>
        <v>36.329000000000001</v>
      </c>
      <c r="BI62" s="8">
        <f>'Insumo 1'!BI59</f>
        <v>35.378</v>
      </c>
      <c r="BJ62" s="8">
        <f>'Insumo 1'!BJ59</f>
        <v>34.350999999999999</v>
      </c>
      <c r="BK62" s="8">
        <f>'Insumo 1'!BK59</f>
        <v>33.362000000000002</v>
      </c>
      <c r="BL62" s="8">
        <f>'Insumo 1'!BL59</f>
        <v>32.398000000000003</v>
      </c>
      <c r="BM62" s="8">
        <f>'Insumo 1'!BM59</f>
        <v>31.309000000000001</v>
      </c>
      <c r="BN62" s="8">
        <f>'Insumo 1'!BN59</f>
        <v>30.036999999999999</v>
      </c>
      <c r="BO62" s="8">
        <f>'Insumo 1'!BO59</f>
        <v>28.635000000000002</v>
      </c>
      <c r="BP62" s="8">
        <f>'Insumo 1'!BP59</f>
        <v>27.238</v>
      </c>
      <c r="BQ62" s="8">
        <f>'Insumo 1'!BQ59</f>
        <v>25.841999999999999</v>
      </c>
      <c r="BR62" s="8">
        <f>'Insumo 1'!BR59</f>
        <v>24.385999999999999</v>
      </c>
      <c r="BS62" s="8">
        <f>'Insumo 1'!BS59</f>
        <v>22.861000000000001</v>
      </c>
      <c r="BT62" s="8">
        <f>'Insumo 1'!BT59</f>
        <v>21.306000000000001</v>
      </c>
      <c r="BU62" s="8">
        <f>'Insumo 1'!BU59</f>
        <v>19.751999999999999</v>
      </c>
      <c r="BV62" s="8">
        <f>'Insumo 1'!BV59</f>
        <v>18.178999999999998</v>
      </c>
      <c r="BW62" s="8">
        <f>'Insumo 1'!BW59</f>
        <v>16.748000000000001</v>
      </c>
      <c r="BX62" s="8">
        <f>'Insumo 1'!BX59</f>
        <v>15.541</v>
      </c>
      <c r="BY62" s="8">
        <f>'Insumo 1'!BY59</f>
        <v>14.483000000000001</v>
      </c>
      <c r="BZ62" s="8">
        <f>'Insumo 1'!BZ59</f>
        <v>13.433</v>
      </c>
      <c r="CA62" s="8">
        <f>'Insumo 1'!CA59</f>
        <v>12.435</v>
      </c>
      <c r="CB62" s="8">
        <f>'Insumo 1'!CB59</f>
        <v>11.382999999999999</v>
      </c>
      <c r="CC62" s="8">
        <f>'Insumo 1'!CC59</f>
        <v>10.211</v>
      </c>
      <c r="CD62" s="8">
        <f>'Insumo 1'!CD59</f>
        <v>8.9849999999999994</v>
      </c>
      <c r="CE62" s="8">
        <f>'Insumo 1'!CE59</f>
        <v>7.8310000000000004</v>
      </c>
      <c r="CF62" s="8">
        <f>'Insumo 1'!CF59</f>
        <v>6.7249999999999996</v>
      </c>
      <c r="CG62" s="8">
        <f>'Insumo 1'!CG59</f>
        <v>5.7149999999999999</v>
      </c>
      <c r="CH62" s="8">
        <f>'Insumo 1'!CH59</f>
        <v>4.8360000000000003</v>
      </c>
      <c r="CI62" s="8">
        <f>'Insumo 1'!CI59</f>
        <v>4.0659999999999998</v>
      </c>
      <c r="CJ62" s="8">
        <f>'Insumo 1'!CJ59</f>
        <v>3.3250000000000002</v>
      </c>
      <c r="CK62" s="8">
        <f>'Insumo 1'!CK59</f>
        <v>2.653</v>
      </c>
      <c r="CL62" s="8">
        <f>'Insumo 1'!CL59</f>
        <v>2.1030000000000002</v>
      </c>
      <c r="CM62" s="8">
        <f>'Insumo 1'!CM59</f>
        <v>1.6459999999999999</v>
      </c>
      <c r="CN62" s="9">
        <f>SUM('Insumo 1'!CN59:CX59)</f>
        <v>4.3449999999999998</v>
      </c>
    </row>
    <row r="63" spans="1:92">
      <c r="A63">
        <f t="shared" si="0"/>
        <v>2002</v>
      </c>
      <c r="B63" s="8">
        <f>'Insumo 1'!B60</f>
        <v>132.524</v>
      </c>
      <c r="C63" s="8">
        <f>'Insumo 1'!C60</f>
        <v>139.28299999999999</v>
      </c>
      <c r="D63" s="8">
        <f>'Insumo 1'!D60</f>
        <v>143.762</v>
      </c>
      <c r="E63" s="8">
        <f>'Insumo 1'!E60</f>
        <v>147.51400000000001</v>
      </c>
      <c r="F63" s="8">
        <f>'Insumo 1'!F60</f>
        <v>150.05199999999999</v>
      </c>
      <c r="G63" s="8">
        <f>'Insumo 1'!G60</f>
        <v>151.465</v>
      </c>
      <c r="H63" s="8">
        <f>'Insumo 1'!H60</f>
        <v>151.84</v>
      </c>
      <c r="I63" s="8">
        <f>'Insumo 1'!I60</f>
        <v>151.334</v>
      </c>
      <c r="J63" s="8">
        <f>'Insumo 1'!J60</f>
        <v>150.10599999999999</v>
      </c>
      <c r="K63" s="8">
        <f>'Insumo 1'!K60</f>
        <v>147.89400000000001</v>
      </c>
      <c r="L63" s="8">
        <f>'Insumo 1'!L60</f>
        <v>144.64699999999999</v>
      </c>
      <c r="M63" s="8">
        <f>'Insumo 1'!M60</f>
        <v>140.661</v>
      </c>
      <c r="N63" s="8">
        <f>'Insumo 1'!N60</f>
        <v>136.31100000000001</v>
      </c>
      <c r="O63" s="8">
        <f>'Insumo 1'!O60</f>
        <v>131.554</v>
      </c>
      <c r="P63" s="8">
        <f>'Insumo 1'!P60</f>
        <v>127.134</v>
      </c>
      <c r="Q63" s="8">
        <f>'Insumo 1'!Q60</f>
        <v>123.47199999999999</v>
      </c>
      <c r="R63" s="8">
        <f>'Insumo 1'!R60</f>
        <v>120.32899999999999</v>
      </c>
      <c r="S63" s="8">
        <f>'Insumo 1'!S60</f>
        <v>116.991</v>
      </c>
      <c r="T63" s="8">
        <f>'Insumo 1'!T60</f>
        <v>113.529</v>
      </c>
      <c r="U63" s="8">
        <f>'Insumo 1'!U60</f>
        <v>110.527</v>
      </c>
      <c r="V63" s="8">
        <f>'Insumo 1'!V60</f>
        <v>108.185</v>
      </c>
      <c r="W63" s="8">
        <f>'Insumo 1'!W60</f>
        <v>106.27</v>
      </c>
      <c r="X63" s="8">
        <f>'Insumo 1'!X60</f>
        <v>104.38200000000001</v>
      </c>
      <c r="Y63" s="8">
        <f>'Insumo 1'!Y60</f>
        <v>102.629</v>
      </c>
      <c r="Z63" s="8">
        <f>'Insumo 1'!Z60</f>
        <v>100.611</v>
      </c>
      <c r="AA63" s="8">
        <f>'Insumo 1'!AA60</f>
        <v>98.093999999999994</v>
      </c>
      <c r="AB63" s="8">
        <f>'Insumo 1'!AB60</f>
        <v>95.275999999999996</v>
      </c>
      <c r="AC63" s="8">
        <f>'Insumo 1'!AC60</f>
        <v>92.59</v>
      </c>
      <c r="AD63" s="8">
        <f>'Insumo 1'!AD60</f>
        <v>89.95</v>
      </c>
      <c r="AE63" s="8">
        <f>'Insumo 1'!AE60</f>
        <v>87.42</v>
      </c>
      <c r="AF63" s="8">
        <f>'Insumo 1'!AF60</f>
        <v>85.073999999999998</v>
      </c>
      <c r="AG63" s="8">
        <f>'Insumo 1'!AG60</f>
        <v>82.866</v>
      </c>
      <c r="AH63" s="8">
        <f>'Insumo 1'!AH60</f>
        <v>80.653999999999996</v>
      </c>
      <c r="AI63" s="8">
        <f>'Insumo 1'!AI60</f>
        <v>78.441999999999993</v>
      </c>
      <c r="AJ63" s="8">
        <f>'Insumo 1'!AJ60</f>
        <v>76.361999999999995</v>
      </c>
      <c r="AK63" s="8">
        <f>'Insumo 1'!AK60</f>
        <v>74.453999999999994</v>
      </c>
      <c r="AL63" s="8">
        <f>'Insumo 1'!AL60</f>
        <v>72.659000000000006</v>
      </c>
      <c r="AM63" s="8">
        <f>'Insumo 1'!AM60</f>
        <v>70.900000000000006</v>
      </c>
      <c r="AN63" s="8">
        <f>'Insumo 1'!AN60</f>
        <v>69.224999999999994</v>
      </c>
      <c r="AO63" s="8">
        <f>'Insumo 1'!AO60</f>
        <v>67.409000000000006</v>
      </c>
      <c r="AP63" s="8">
        <f>'Insumo 1'!AP60</f>
        <v>65.343999999999994</v>
      </c>
      <c r="AQ63" s="8">
        <f>'Insumo 1'!AQ60</f>
        <v>63.146000000000001</v>
      </c>
      <c r="AR63" s="8">
        <f>'Insumo 1'!AR60</f>
        <v>61</v>
      </c>
      <c r="AS63" s="8">
        <f>'Insumo 1'!AS60</f>
        <v>58.826999999999998</v>
      </c>
      <c r="AT63" s="8">
        <f>'Insumo 1'!AT60</f>
        <v>56.924999999999997</v>
      </c>
      <c r="AU63" s="8">
        <f>'Insumo 1'!AU60</f>
        <v>55.448999999999998</v>
      </c>
      <c r="AV63" s="8">
        <f>'Insumo 1'!AV60</f>
        <v>54.232999999999997</v>
      </c>
      <c r="AW63" s="8">
        <f>'Insumo 1'!AW60</f>
        <v>53.008000000000003</v>
      </c>
      <c r="AX63" s="8">
        <f>'Insumo 1'!AX60</f>
        <v>51.89</v>
      </c>
      <c r="AY63" s="8">
        <f>'Insumo 1'!AY60</f>
        <v>50.457000000000001</v>
      </c>
      <c r="AZ63" s="8">
        <f>'Insumo 1'!AZ60</f>
        <v>48.493000000000002</v>
      </c>
      <c r="BA63" s="8">
        <f>'Insumo 1'!BA60</f>
        <v>46.23</v>
      </c>
      <c r="BB63" s="8">
        <f>'Insumo 1'!BB60</f>
        <v>44.076999999999998</v>
      </c>
      <c r="BC63" s="8">
        <f>'Insumo 1'!BC60</f>
        <v>41.911000000000001</v>
      </c>
      <c r="BD63" s="8">
        <f>'Insumo 1'!BD60</f>
        <v>40.122999999999998</v>
      </c>
      <c r="BE63" s="8">
        <f>'Insumo 1'!BE60</f>
        <v>38.935000000000002</v>
      </c>
      <c r="BF63" s="8">
        <f>'Insumo 1'!BF60</f>
        <v>38.140999999999998</v>
      </c>
      <c r="BG63" s="8">
        <f>'Insumo 1'!BG60</f>
        <v>37.299999999999997</v>
      </c>
      <c r="BH63" s="8">
        <f>'Insumo 1'!BH60</f>
        <v>36.481999999999999</v>
      </c>
      <c r="BI63" s="8">
        <f>'Insumo 1'!BI60</f>
        <v>35.634999999999998</v>
      </c>
      <c r="BJ63" s="8">
        <f>'Insumo 1'!BJ60</f>
        <v>34.679000000000002</v>
      </c>
      <c r="BK63" s="8">
        <f>'Insumo 1'!BK60</f>
        <v>33.646000000000001</v>
      </c>
      <c r="BL63" s="8">
        <f>'Insumo 1'!BL60</f>
        <v>32.649000000000001</v>
      </c>
      <c r="BM63" s="8">
        <f>'Insumo 1'!BM60</f>
        <v>31.678000000000001</v>
      </c>
      <c r="BN63" s="8">
        <f>'Insumo 1'!BN60</f>
        <v>30.582999999999998</v>
      </c>
      <c r="BO63" s="8">
        <f>'Insumo 1'!BO60</f>
        <v>29.309000000000001</v>
      </c>
      <c r="BP63" s="8">
        <f>'Insumo 1'!BP60</f>
        <v>27.908999999999999</v>
      </c>
      <c r="BQ63" s="8">
        <f>'Insumo 1'!BQ60</f>
        <v>26.512</v>
      </c>
      <c r="BR63" s="8">
        <f>'Insumo 1'!BR60</f>
        <v>25.114999999999998</v>
      </c>
      <c r="BS63" s="8">
        <f>'Insumo 1'!BS60</f>
        <v>23.66</v>
      </c>
      <c r="BT63" s="8">
        <f>'Insumo 1'!BT60</f>
        <v>22.137</v>
      </c>
      <c r="BU63" s="8">
        <f>'Insumo 1'!BU60</f>
        <v>20.582000000000001</v>
      </c>
      <c r="BV63" s="8">
        <f>'Insumo 1'!BV60</f>
        <v>19.030999999999999</v>
      </c>
      <c r="BW63" s="8">
        <f>'Insumo 1'!BW60</f>
        <v>17.463999999999999</v>
      </c>
      <c r="BX63" s="8">
        <f>'Insumo 1'!BX60</f>
        <v>16.030999999999999</v>
      </c>
      <c r="BY63" s="8">
        <f>'Insumo 1'!BY60</f>
        <v>14.81</v>
      </c>
      <c r="BZ63" s="8">
        <f>'Insumo 1'!BZ60</f>
        <v>13.733000000000001</v>
      </c>
      <c r="CA63" s="8">
        <f>'Insumo 1'!CA60</f>
        <v>12.67</v>
      </c>
      <c r="CB63" s="8">
        <f>'Insumo 1'!CB60</f>
        <v>11.659000000000001</v>
      </c>
      <c r="CC63" s="8">
        <f>'Insumo 1'!CC60</f>
        <v>10.606</v>
      </c>
      <c r="CD63" s="8">
        <f>'Insumo 1'!CD60</f>
        <v>9.452</v>
      </c>
      <c r="CE63" s="8">
        <f>'Insumo 1'!CE60</f>
        <v>8.2569999999999997</v>
      </c>
      <c r="CF63" s="8">
        <f>'Insumo 1'!CF60</f>
        <v>7.1360000000000001</v>
      </c>
      <c r="CG63" s="8">
        <f>'Insumo 1'!CG60</f>
        <v>6.0650000000000004</v>
      </c>
      <c r="CH63" s="8">
        <f>'Insumo 1'!CH60</f>
        <v>5.0979999999999999</v>
      </c>
      <c r="CI63" s="8">
        <f>'Insumo 1'!CI60</f>
        <v>4.2729999999999997</v>
      </c>
      <c r="CJ63" s="8">
        <f>'Insumo 1'!CJ60</f>
        <v>3.5640000000000001</v>
      </c>
      <c r="CK63" s="8">
        <f>'Insumo 1'!CK60</f>
        <v>2.871</v>
      </c>
      <c r="CL63" s="8">
        <f>'Insumo 1'!CL60</f>
        <v>2.266</v>
      </c>
      <c r="CM63" s="8">
        <f>'Insumo 1'!CM60</f>
        <v>1.8009999999999999</v>
      </c>
      <c r="CN63" s="9">
        <f>SUM('Insumo 1'!CN60:CX60)</f>
        <v>4.9060000000000006</v>
      </c>
    </row>
    <row r="64" spans="1:92">
      <c r="A64">
        <f t="shared" si="0"/>
        <v>2003</v>
      </c>
      <c r="B64" s="8">
        <f>'Insumo 1'!B61</f>
        <v>126.767</v>
      </c>
      <c r="C64" s="8">
        <f>'Insumo 1'!C61</f>
        <v>134.05600000000001</v>
      </c>
      <c r="D64" s="8">
        <f>'Insumo 1'!D61</f>
        <v>139.898</v>
      </c>
      <c r="E64" s="8">
        <f>'Insumo 1'!E61</f>
        <v>143.625</v>
      </c>
      <c r="F64" s="8">
        <f>'Insumo 1'!F61</f>
        <v>146.935</v>
      </c>
      <c r="G64" s="8">
        <f>'Insumo 1'!G61</f>
        <v>149.18100000000001</v>
      </c>
      <c r="H64" s="8">
        <f>'Insumo 1'!H61</f>
        <v>150.422</v>
      </c>
      <c r="I64" s="8">
        <f>'Insumo 1'!I61</f>
        <v>150.71799999999999</v>
      </c>
      <c r="J64" s="8">
        <f>'Insumo 1'!J61</f>
        <v>150.23400000000001</v>
      </c>
      <c r="K64" s="8">
        <f>'Insumo 1'!K61</f>
        <v>149.13200000000001</v>
      </c>
      <c r="L64" s="8">
        <f>'Insumo 1'!L61</f>
        <v>146.95099999999999</v>
      </c>
      <c r="M64" s="8">
        <f>'Insumo 1'!M61</f>
        <v>143.541</v>
      </c>
      <c r="N64" s="8">
        <f>'Insumo 1'!N61</f>
        <v>139.27500000000001</v>
      </c>
      <c r="O64" s="8">
        <f>'Insumo 1'!O61</f>
        <v>134.703</v>
      </c>
      <c r="P64" s="8">
        <f>'Insumo 1'!P61</f>
        <v>129.75200000000001</v>
      </c>
      <c r="Q64" s="8">
        <f>'Insumo 1'!Q61</f>
        <v>125.157</v>
      </c>
      <c r="R64" s="8">
        <f>'Insumo 1'!R61</f>
        <v>121.35299999999999</v>
      </c>
      <c r="S64" s="8">
        <f>'Insumo 1'!S61</f>
        <v>118.098</v>
      </c>
      <c r="T64" s="8">
        <f>'Insumo 1'!T61</f>
        <v>114.65300000000001</v>
      </c>
      <c r="U64" s="8">
        <f>'Insumo 1'!U61</f>
        <v>111.09099999999999</v>
      </c>
      <c r="V64" s="8">
        <f>'Insumo 1'!V61</f>
        <v>108.03100000000001</v>
      </c>
      <c r="W64" s="8">
        <f>'Insumo 1'!W61</f>
        <v>105.68300000000001</v>
      </c>
      <c r="X64" s="8">
        <f>'Insumo 1'!X61</f>
        <v>103.804</v>
      </c>
      <c r="Y64" s="8">
        <f>'Insumo 1'!Y61</f>
        <v>101.961</v>
      </c>
      <c r="Z64" s="8">
        <f>'Insumo 1'!Z61</f>
        <v>100.268</v>
      </c>
      <c r="AA64" s="8">
        <f>'Insumo 1'!AA61</f>
        <v>98.328999999999994</v>
      </c>
      <c r="AB64" s="8">
        <f>'Insumo 1'!AB61</f>
        <v>95.912999999999997</v>
      </c>
      <c r="AC64" s="8">
        <f>'Insumo 1'!AC61</f>
        <v>93.213999999999999</v>
      </c>
      <c r="AD64" s="8">
        <f>'Insumo 1'!AD61</f>
        <v>90.650999999999996</v>
      </c>
      <c r="AE64" s="8">
        <f>'Insumo 1'!AE61</f>
        <v>88.143000000000001</v>
      </c>
      <c r="AF64" s="8">
        <f>'Insumo 1'!AF61</f>
        <v>85.739000000000004</v>
      </c>
      <c r="AG64" s="8">
        <f>'Insumo 1'!AG61</f>
        <v>83.503</v>
      </c>
      <c r="AH64" s="8">
        <f>'Insumo 1'!AH61</f>
        <v>81.393000000000001</v>
      </c>
      <c r="AI64" s="8">
        <f>'Insumo 1'!AI61</f>
        <v>79.28</v>
      </c>
      <c r="AJ64" s="8">
        <f>'Insumo 1'!AJ61</f>
        <v>77.168000000000006</v>
      </c>
      <c r="AK64" s="8">
        <f>'Insumo 1'!AK61</f>
        <v>75.168000000000006</v>
      </c>
      <c r="AL64" s="8">
        <f>'Insumo 1'!AL61</f>
        <v>73.314999999999998</v>
      </c>
      <c r="AM64" s="8">
        <f>'Insumo 1'!AM61</f>
        <v>71.555999999999997</v>
      </c>
      <c r="AN64" s="8">
        <f>'Insumo 1'!AN61</f>
        <v>69.83</v>
      </c>
      <c r="AO64" s="8">
        <f>'Insumo 1'!AO61</f>
        <v>68.183000000000007</v>
      </c>
      <c r="AP64" s="8">
        <f>'Insumo 1'!AP61</f>
        <v>66.394000000000005</v>
      </c>
      <c r="AQ64" s="8">
        <f>'Insumo 1'!AQ61</f>
        <v>64.361000000000004</v>
      </c>
      <c r="AR64" s="8">
        <f>'Insumo 1'!AR61</f>
        <v>62.197000000000003</v>
      </c>
      <c r="AS64" s="8">
        <f>'Insumo 1'!AS61</f>
        <v>60.08</v>
      </c>
      <c r="AT64" s="8">
        <f>'Insumo 1'!AT61</f>
        <v>57.93</v>
      </c>
      <c r="AU64" s="8">
        <f>'Insumo 1'!AU61</f>
        <v>56.052999999999997</v>
      </c>
      <c r="AV64" s="8">
        <f>'Insumo 1'!AV61</f>
        <v>54.603000000000002</v>
      </c>
      <c r="AW64" s="8">
        <f>'Insumo 1'!AW61</f>
        <v>53.414000000000001</v>
      </c>
      <c r="AX64" s="8">
        <f>'Insumo 1'!AX61</f>
        <v>52.212000000000003</v>
      </c>
      <c r="AY64" s="8">
        <f>'Insumo 1'!AY61</f>
        <v>51.113999999999997</v>
      </c>
      <c r="AZ64" s="8">
        <f>'Insumo 1'!AZ61</f>
        <v>49.703000000000003</v>
      </c>
      <c r="BA64" s="8">
        <f>'Insumo 1'!BA61</f>
        <v>47.759</v>
      </c>
      <c r="BB64" s="8">
        <f>'Insumo 1'!BB61</f>
        <v>45.514000000000003</v>
      </c>
      <c r="BC64" s="8">
        <f>'Insumo 1'!BC61</f>
        <v>43.377000000000002</v>
      </c>
      <c r="BD64" s="8">
        <f>'Insumo 1'!BD61</f>
        <v>41.225999999999999</v>
      </c>
      <c r="BE64" s="8">
        <f>'Insumo 1'!BE61</f>
        <v>39.448999999999998</v>
      </c>
      <c r="BF64" s="8">
        <f>'Insumo 1'!BF61</f>
        <v>38.262999999999998</v>
      </c>
      <c r="BG64" s="8">
        <f>'Insumo 1'!BG61</f>
        <v>37.466000000000001</v>
      </c>
      <c r="BH64" s="8">
        <f>'Insumo 1'!BH61</f>
        <v>36.622999999999998</v>
      </c>
      <c r="BI64" s="8">
        <f>'Insumo 1'!BI61</f>
        <v>35.801000000000002</v>
      </c>
      <c r="BJ64" s="8">
        <f>'Insumo 1'!BJ61</f>
        <v>34.948</v>
      </c>
      <c r="BK64" s="8">
        <f>'Insumo 1'!BK61</f>
        <v>33.985999999999997</v>
      </c>
      <c r="BL64" s="8">
        <f>'Insumo 1'!BL61</f>
        <v>32.947000000000003</v>
      </c>
      <c r="BM64" s="8">
        <f>'Insumo 1'!BM61</f>
        <v>31.943999999999999</v>
      </c>
      <c r="BN64" s="8">
        <f>'Insumo 1'!BN61</f>
        <v>30.963000000000001</v>
      </c>
      <c r="BO64" s="8">
        <f>'Insumo 1'!BO61</f>
        <v>29.864000000000001</v>
      </c>
      <c r="BP64" s="8">
        <f>'Insumo 1'!BP61</f>
        <v>28.587</v>
      </c>
      <c r="BQ64" s="8">
        <f>'Insumo 1'!BQ61</f>
        <v>27.187999999999999</v>
      </c>
      <c r="BR64" s="8">
        <f>'Insumo 1'!BR61</f>
        <v>25.79</v>
      </c>
      <c r="BS64" s="8">
        <f>'Insumo 1'!BS61</f>
        <v>24.393000000000001</v>
      </c>
      <c r="BT64" s="8">
        <f>'Insumo 1'!BT61</f>
        <v>22.937999999999999</v>
      </c>
      <c r="BU64" s="8">
        <f>'Insumo 1'!BU61</f>
        <v>21.417000000000002</v>
      </c>
      <c r="BV64" s="8">
        <f>'Insumo 1'!BV61</f>
        <v>19.863</v>
      </c>
      <c r="BW64" s="8">
        <f>'Insumo 1'!BW61</f>
        <v>18.314</v>
      </c>
      <c r="BX64" s="8">
        <f>'Insumo 1'!BX61</f>
        <v>16.751000000000001</v>
      </c>
      <c r="BY64" s="8">
        <f>'Insumo 1'!BY61</f>
        <v>15.317</v>
      </c>
      <c r="BZ64" s="8">
        <f>'Insumo 1'!BZ61</f>
        <v>14.083</v>
      </c>
      <c r="CA64" s="8">
        <f>'Insumo 1'!CA61</f>
        <v>12.987</v>
      </c>
      <c r="CB64" s="8">
        <f>'Insumo 1'!CB61</f>
        <v>11.907999999999999</v>
      </c>
      <c r="CC64" s="8">
        <f>'Insumo 1'!CC61</f>
        <v>10.884</v>
      </c>
      <c r="CD64" s="8">
        <f>'Insumo 1'!CD61</f>
        <v>9.83</v>
      </c>
      <c r="CE64" s="8">
        <f>'Insumo 1'!CE61</f>
        <v>8.6940000000000008</v>
      </c>
      <c r="CF64" s="8">
        <f>'Insumo 1'!CF61</f>
        <v>7.5309999999999997</v>
      </c>
      <c r="CG64" s="8">
        <f>'Insumo 1'!CG61</f>
        <v>6.4420000000000002</v>
      </c>
      <c r="CH64" s="8">
        <f>'Insumo 1'!CH61</f>
        <v>5.4050000000000002</v>
      </c>
      <c r="CI64" s="8">
        <f>'Insumo 1'!CI61</f>
        <v>4.4820000000000002</v>
      </c>
      <c r="CJ64" s="8">
        <f>'Insumo 1'!CJ61</f>
        <v>3.7109999999999999</v>
      </c>
      <c r="CK64" s="8">
        <f>'Insumo 1'!CK61</f>
        <v>3.0630000000000002</v>
      </c>
      <c r="CL64" s="8">
        <f>'Insumo 1'!CL61</f>
        <v>2.4159999999999999</v>
      </c>
      <c r="CM64" s="8">
        <f>'Insumo 1'!CM61</f>
        <v>1.879</v>
      </c>
      <c r="CN64" s="9">
        <f>SUM('Insumo 1'!CN61:CX61)</f>
        <v>5.3370000000000006</v>
      </c>
    </row>
    <row r="65" spans="1:92">
      <c r="A65">
        <f t="shared" si="0"/>
        <v>2004</v>
      </c>
      <c r="B65" s="8">
        <f>'Insumo 1'!B62</f>
        <v>122.244</v>
      </c>
      <c r="C65" s="8">
        <f>'Insumo 1'!C62</f>
        <v>129.422</v>
      </c>
      <c r="D65" s="8">
        <f>'Insumo 1'!D62</f>
        <v>135.41900000000001</v>
      </c>
      <c r="E65" s="8">
        <f>'Insumo 1'!E62</f>
        <v>140.29</v>
      </c>
      <c r="F65" s="8">
        <f>'Insumo 1'!F62</f>
        <v>143.488</v>
      </c>
      <c r="G65" s="8">
        <f>'Insumo 1'!G62</f>
        <v>146.358</v>
      </c>
      <c r="H65" s="8">
        <f>'Insumo 1'!H62</f>
        <v>148.31100000000001</v>
      </c>
      <c r="I65" s="8">
        <f>'Insumo 1'!I62</f>
        <v>149.381</v>
      </c>
      <c r="J65" s="8">
        <f>'Insumo 1'!J62</f>
        <v>149.59899999999999</v>
      </c>
      <c r="K65" s="8">
        <f>'Insumo 1'!K62</f>
        <v>149.13499999999999</v>
      </c>
      <c r="L65" s="8">
        <f>'Insumo 1'!L62</f>
        <v>148.16</v>
      </c>
      <c r="M65" s="8">
        <f>'Insumo 1'!M62</f>
        <v>146.00899999999999</v>
      </c>
      <c r="N65" s="8">
        <f>'Insumo 1'!N62</f>
        <v>142.43600000000001</v>
      </c>
      <c r="O65" s="8">
        <f>'Insumo 1'!O62</f>
        <v>137.88900000000001</v>
      </c>
      <c r="P65" s="8">
        <f>'Insumo 1'!P62</f>
        <v>133.096</v>
      </c>
      <c r="Q65" s="8">
        <f>'Insumo 1'!Q62</f>
        <v>127.95</v>
      </c>
      <c r="R65" s="8">
        <f>'Insumo 1'!R62</f>
        <v>123.18</v>
      </c>
      <c r="S65" s="8">
        <f>'Insumo 1'!S62</f>
        <v>119.235</v>
      </c>
      <c r="T65" s="8">
        <f>'Insumo 1'!T62</f>
        <v>115.867</v>
      </c>
      <c r="U65" s="8">
        <f>'Insumo 1'!U62</f>
        <v>112.315</v>
      </c>
      <c r="V65" s="8">
        <f>'Insumo 1'!V62</f>
        <v>108.65300000000001</v>
      </c>
      <c r="W65" s="8">
        <f>'Insumo 1'!W62</f>
        <v>105.535</v>
      </c>
      <c r="X65" s="8">
        <f>'Insumo 1'!X62</f>
        <v>103.182</v>
      </c>
      <c r="Y65" s="8">
        <f>'Insumo 1'!Y62</f>
        <v>101.33799999999999</v>
      </c>
      <c r="Z65" s="8">
        <f>'Insumo 1'!Z62</f>
        <v>99.540999999999997</v>
      </c>
      <c r="AA65" s="8">
        <f>'Insumo 1'!AA62</f>
        <v>97.906000000000006</v>
      </c>
      <c r="AB65" s="8">
        <f>'Insumo 1'!AB62</f>
        <v>96.046999999999997</v>
      </c>
      <c r="AC65" s="8">
        <f>'Insumo 1'!AC62</f>
        <v>93.733999999999995</v>
      </c>
      <c r="AD65" s="8">
        <f>'Insumo 1'!AD62</f>
        <v>91.15</v>
      </c>
      <c r="AE65" s="8">
        <f>'Insumo 1'!AE62</f>
        <v>88.713999999999999</v>
      </c>
      <c r="AF65" s="8">
        <f>'Insumo 1'!AF62</f>
        <v>86.337999999999994</v>
      </c>
      <c r="AG65" s="8">
        <f>'Insumo 1'!AG62</f>
        <v>84.057000000000002</v>
      </c>
      <c r="AH65" s="8">
        <f>'Insumo 1'!AH62</f>
        <v>81.932000000000002</v>
      </c>
      <c r="AI65" s="8">
        <f>'Insumo 1'!AI62</f>
        <v>79.918999999999997</v>
      </c>
      <c r="AJ65" s="8">
        <f>'Insumo 1'!AJ62</f>
        <v>77.905000000000001</v>
      </c>
      <c r="AK65" s="8">
        <f>'Insumo 1'!AK62</f>
        <v>75.894000000000005</v>
      </c>
      <c r="AL65" s="8">
        <f>'Insumo 1'!AL62</f>
        <v>73.974999999999994</v>
      </c>
      <c r="AM65" s="8">
        <f>'Insumo 1'!AM62</f>
        <v>72.176000000000002</v>
      </c>
      <c r="AN65" s="8">
        <f>'Insumo 1'!AN62</f>
        <v>70.453000000000003</v>
      </c>
      <c r="AO65" s="8">
        <f>'Insumo 1'!AO62</f>
        <v>68.760999999999996</v>
      </c>
      <c r="AP65" s="8">
        <f>'Insumo 1'!AP62</f>
        <v>67.141000000000005</v>
      </c>
      <c r="AQ65" s="8">
        <f>'Insumo 1'!AQ62</f>
        <v>65.38</v>
      </c>
      <c r="AR65" s="8">
        <f>'Insumo 1'!AR62</f>
        <v>63.378</v>
      </c>
      <c r="AS65" s="8">
        <f>'Insumo 1'!AS62</f>
        <v>61.247</v>
      </c>
      <c r="AT65" s="8">
        <f>'Insumo 1'!AT62</f>
        <v>59.158999999999999</v>
      </c>
      <c r="AU65" s="8">
        <f>'Insumo 1'!AU62</f>
        <v>57.034999999999997</v>
      </c>
      <c r="AV65" s="8">
        <f>'Insumo 1'!AV62</f>
        <v>55.180999999999997</v>
      </c>
      <c r="AW65" s="8">
        <f>'Insumo 1'!AW62</f>
        <v>53.756999999999998</v>
      </c>
      <c r="AX65" s="8">
        <f>'Insumo 1'!AX62</f>
        <v>52.593000000000004</v>
      </c>
      <c r="AY65" s="8">
        <f>'Insumo 1'!AY62</f>
        <v>51.415999999999997</v>
      </c>
      <c r="AZ65" s="8">
        <f>'Insumo 1'!AZ62</f>
        <v>50.34</v>
      </c>
      <c r="BA65" s="8">
        <f>'Insumo 1'!BA62</f>
        <v>48.948</v>
      </c>
      <c r="BB65" s="8">
        <f>'Insumo 1'!BB62</f>
        <v>47.024999999999999</v>
      </c>
      <c r="BC65" s="8">
        <f>'Insumo 1'!BC62</f>
        <v>44.796999999999997</v>
      </c>
      <c r="BD65" s="8">
        <f>'Insumo 1'!BD62</f>
        <v>42.677</v>
      </c>
      <c r="BE65" s="8">
        <f>'Insumo 1'!BE62</f>
        <v>40.542000000000002</v>
      </c>
      <c r="BF65" s="8">
        <f>'Insumo 1'!BF62</f>
        <v>38.774000000000001</v>
      </c>
      <c r="BG65" s="8">
        <f>'Insumo 1'!BG62</f>
        <v>37.591000000000001</v>
      </c>
      <c r="BH65" s="8">
        <f>'Insumo 1'!BH62</f>
        <v>36.792000000000002</v>
      </c>
      <c r="BI65" s="8">
        <f>'Insumo 1'!BI62</f>
        <v>35.945999999999998</v>
      </c>
      <c r="BJ65" s="8">
        <f>'Insumo 1'!BJ62</f>
        <v>35.119999999999997</v>
      </c>
      <c r="BK65" s="8">
        <f>'Insumo 1'!BK62</f>
        <v>34.261000000000003</v>
      </c>
      <c r="BL65" s="8">
        <f>'Insumo 1'!BL62</f>
        <v>33.293999999999997</v>
      </c>
      <c r="BM65" s="8">
        <f>'Insumo 1'!BM62</f>
        <v>32.249000000000002</v>
      </c>
      <c r="BN65" s="8">
        <f>'Insumo 1'!BN62</f>
        <v>31.236999999999998</v>
      </c>
      <c r="BO65" s="8">
        <f>'Insumo 1'!BO62</f>
        <v>30.248999999999999</v>
      </c>
      <c r="BP65" s="8">
        <f>'Insumo 1'!BP62</f>
        <v>29.143999999999998</v>
      </c>
      <c r="BQ65" s="8">
        <f>'Insumo 1'!BQ62</f>
        <v>27.866</v>
      </c>
      <c r="BR65" s="8">
        <f>'Insumo 1'!BR62</f>
        <v>26.466999999999999</v>
      </c>
      <c r="BS65" s="8">
        <f>'Insumo 1'!BS62</f>
        <v>25.07</v>
      </c>
      <c r="BT65" s="8">
        <f>'Insumo 1'!BT62</f>
        <v>23.672000000000001</v>
      </c>
      <c r="BU65" s="8">
        <f>'Insumo 1'!BU62</f>
        <v>22.216999999999999</v>
      </c>
      <c r="BV65" s="8">
        <f>'Insumo 1'!BV62</f>
        <v>20.696000000000002</v>
      </c>
      <c r="BW65" s="8">
        <f>'Insumo 1'!BW62</f>
        <v>19.143000000000001</v>
      </c>
      <c r="BX65" s="8">
        <f>'Insumo 1'!BX62</f>
        <v>17.596</v>
      </c>
      <c r="BY65" s="8">
        <f>'Insumo 1'!BY62</f>
        <v>16.039000000000001</v>
      </c>
      <c r="BZ65" s="8">
        <f>'Insumo 1'!BZ62</f>
        <v>14.603</v>
      </c>
      <c r="CA65" s="8">
        <f>'Insumo 1'!CA62</f>
        <v>13.356</v>
      </c>
      <c r="CB65" s="8">
        <f>'Insumo 1'!CB62</f>
        <v>12.241</v>
      </c>
      <c r="CC65" s="8">
        <f>'Insumo 1'!CC62</f>
        <v>11.147</v>
      </c>
      <c r="CD65" s="8">
        <f>'Insumo 1'!CD62</f>
        <v>10.11</v>
      </c>
      <c r="CE65" s="8">
        <f>'Insumo 1'!CE62</f>
        <v>9.0540000000000003</v>
      </c>
      <c r="CF65" s="8">
        <f>'Insumo 1'!CF62</f>
        <v>7.9359999999999999</v>
      </c>
      <c r="CG65" s="8">
        <f>'Insumo 1'!CG62</f>
        <v>6.8049999999999997</v>
      </c>
      <c r="CH65" s="8">
        <f>'Insumo 1'!CH62</f>
        <v>5.7489999999999997</v>
      </c>
      <c r="CI65" s="8">
        <f>'Insumo 1'!CI62</f>
        <v>4.7469999999999999</v>
      </c>
      <c r="CJ65" s="8">
        <f>'Insumo 1'!CJ62</f>
        <v>3.8660000000000001</v>
      </c>
      <c r="CK65" s="8">
        <f>'Insumo 1'!CK62</f>
        <v>3.149</v>
      </c>
      <c r="CL65" s="8">
        <f>'Insumo 1'!CL62</f>
        <v>2.5619999999999998</v>
      </c>
      <c r="CM65" s="8">
        <f>'Insumo 1'!CM62</f>
        <v>1.962</v>
      </c>
      <c r="CN65" s="9">
        <f>SUM('Insumo 1'!CN62:CX62)</f>
        <v>5.4809999999999999</v>
      </c>
    </row>
    <row r="66" spans="1:92">
      <c r="A66">
        <f t="shared" si="0"/>
        <v>2005</v>
      </c>
      <c r="B66" s="8">
        <f>'Insumo 1'!B63</f>
        <v>119.59099999999999</v>
      </c>
      <c r="C66" s="8">
        <f>'Insumo 1'!C63</f>
        <v>125.899</v>
      </c>
      <c r="D66" s="8">
        <f>'Insumo 1'!D63</f>
        <v>131.42400000000001</v>
      </c>
      <c r="E66" s="8">
        <f>'Insumo 1'!E63</f>
        <v>136.16999999999999</v>
      </c>
      <c r="F66" s="8">
        <f>'Insumo 1'!F63</f>
        <v>140.13900000000001</v>
      </c>
      <c r="G66" s="8">
        <f>'Insumo 1'!G63</f>
        <v>143.33699999999999</v>
      </c>
      <c r="H66" s="8">
        <f>'Insumo 1'!H63</f>
        <v>145.76400000000001</v>
      </c>
      <c r="I66" s="8">
        <f>'Insumo 1'!I63</f>
        <v>147.42500000000001</v>
      </c>
      <c r="J66" s="8">
        <f>'Insumo 1'!J63</f>
        <v>148.32400000000001</v>
      </c>
      <c r="K66" s="8">
        <f>'Insumo 1'!K63</f>
        <v>148.46199999999999</v>
      </c>
      <c r="L66" s="8">
        <f>'Insumo 1'!L63</f>
        <v>148.01900000000001</v>
      </c>
      <c r="M66" s="8">
        <f>'Insumo 1'!M63</f>
        <v>147.172</v>
      </c>
      <c r="N66" s="8">
        <f>'Insumo 1'!N63</f>
        <v>145.053</v>
      </c>
      <c r="O66" s="8">
        <f>'Insumo 1'!O63</f>
        <v>141.315</v>
      </c>
      <c r="P66" s="8">
        <f>'Insumo 1'!P63</f>
        <v>136.488</v>
      </c>
      <c r="Q66" s="8">
        <f>'Insumo 1'!Q63</f>
        <v>131.47399999999999</v>
      </c>
      <c r="R66" s="8">
        <f>'Insumo 1'!R63</f>
        <v>126.134</v>
      </c>
      <c r="S66" s="8">
        <f>'Insumo 1'!S63</f>
        <v>121.19</v>
      </c>
      <c r="T66" s="8">
        <f>'Insumo 1'!T63</f>
        <v>117.10299999999999</v>
      </c>
      <c r="U66" s="8">
        <f>'Insumo 1'!U63</f>
        <v>113.623</v>
      </c>
      <c r="V66" s="8">
        <f>'Insumo 1'!V63</f>
        <v>109.96299999999999</v>
      </c>
      <c r="W66" s="8">
        <f>'Insumo 1'!W63</f>
        <v>106.20399999999999</v>
      </c>
      <c r="X66" s="8">
        <f>'Insumo 1'!X63</f>
        <v>103.026</v>
      </c>
      <c r="Y66" s="8">
        <f>'Insumo 1'!Y63</f>
        <v>100.66800000000001</v>
      </c>
      <c r="Z66" s="8">
        <f>'Insumo 1'!Z63</f>
        <v>98.86</v>
      </c>
      <c r="AA66" s="8">
        <f>'Insumo 1'!AA63</f>
        <v>97.108999999999995</v>
      </c>
      <c r="AB66" s="8">
        <f>'Insumo 1'!AB63</f>
        <v>95.531999999999996</v>
      </c>
      <c r="AC66" s="8">
        <f>'Insumo 1'!AC63</f>
        <v>93.754999999999995</v>
      </c>
      <c r="AD66" s="8">
        <f>'Insumo 1'!AD63</f>
        <v>91.543000000000006</v>
      </c>
      <c r="AE66" s="8">
        <f>'Insumo 1'!AE63</f>
        <v>89.078000000000003</v>
      </c>
      <c r="AF66" s="8">
        <f>'Insumo 1'!AF63</f>
        <v>86.766000000000005</v>
      </c>
      <c r="AG66" s="8">
        <f>'Insumo 1'!AG63</f>
        <v>84.522000000000006</v>
      </c>
      <c r="AH66" s="8">
        <f>'Insumo 1'!AH63</f>
        <v>82.367000000000004</v>
      </c>
      <c r="AI66" s="8">
        <f>'Insumo 1'!AI63</f>
        <v>80.352000000000004</v>
      </c>
      <c r="AJ66" s="8">
        <f>'Insumo 1'!AJ63</f>
        <v>78.438000000000002</v>
      </c>
      <c r="AK66" s="8">
        <f>'Insumo 1'!AK63</f>
        <v>76.522999999999996</v>
      </c>
      <c r="AL66" s="8">
        <f>'Insumo 1'!AL63</f>
        <v>74.611000000000004</v>
      </c>
      <c r="AM66" s="8">
        <f>'Insumo 1'!AM63</f>
        <v>72.774000000000001</v>
      </c>
      <c r="AN66" s="8">
        <f>'Insumo 1'!AN63</f>
        <v>71.028999999999996</v>
      </c>
      <c r="AO66" s="8">
        <f>'Insumo 1'!AO63</f>
        <v>69.341999999999999</v>
      </c>
      <c r="AP66" s="8">
        <f>'Insumo 1'!AP63</f>
        <v>67.683999999999997</v>
      </c>
      <c r="AQ66" s="8">
        <f>'Insumo 1'!AQ63</f>
        <v>66.091999999999999</v>
      </c>
      <c r="AR66" s="8">
        <f>'Insumo 1'!AR63</f>
        <v>64.358000000000004</v>
      </c>
      <c r="AS66" s="8">
        <f>'Insumo 1'!AS63</f>
        <v>62.389000000000003</v>
      </c>
      <c r="AT66" s="8">
        <f>'Insumo 1'!AT63</f>
        <v>60.290999999999997</v>
      </c>
      <c r="AU66" s="8">
        <f>'Insumo 1'!AU63</f>
        <v>58.231999999999999</v>
      </c>
      <c r="AV66" s="8">
        <f>'Insumo 1'!AV63</f>
        <v>56.131999999999998</v>
      </c>
      <c r="AW66" s="8">
        <f>'Insumo 1'!AW63</f>
        <v>54.302999999999997</v>
      </c>
      <c r="AX66" s="8">
        <f>'Insumo 1'!AX63</f>
        <v>52.905999999999999</v>
      </c>
      <c r="AY66" s="8">
        <f>'Insumo 1'!AY63</f>
        <v>51.768000000000001</v>
      </c>
      <c r="AZ66" s="8">
        <f>'Insumo 1'!AZ63</f>
        <v>50.613999999999997</v>
      </c>
      <c r="BA66" s="8">
        <f>'Insumo 1'!BA63</f>
        <v>49.56</v>
      </c>
      <c r="BB66" s="8">
        <f>'Insumo 1'!BB63</f>
        <v>48.188000000000002</v>
      </c>
      <c r="BC66" s="8">
        <f>'Insumo 1'!BC63</f>
        <v>46.283999999999999</v>
      </c>
      <c r="BD66" s="8">
        <f>'Insumo 1'!BD63</f>
        <v>44.076000000000001</v>
      </c>
      <c r="BE66" s="8">
        <f>'Insumo 1'!BE63</f>
        <v>41.972999999999999</v>
      </c>
      <c r="BF66" s="8">
        <f>'Insumo 1'!BF63</f>
        <v>39.851999999999997</v>
      </c>
      <c r="BG66" s="8">
        <f>'Insumo 1'!BG63</f>
        <v>38.094000000000001</v>
      </c>
      <c r="BH66" s="8">
        <f>'Insumo 1'!BH63</f>
        <v>36.914999999999999</v>
      </c>
      <c r="BI66" s="8">
        <f>'Insumo 1'!BI63</f>
        <v>36.113999999999997</v>
      </c>
      <c r="BJ66" s="8">
        <f>'Insumo 1'!BJ63</f>
        <v>35.264000000000003</v>
      </c>
      <c r="BK66" s="8">
        <f>'Insumo 1'!BK63</f>
        <v>34.433999999999997</v>
      </c>
      <c r="BL66" s="8">
        <f>'Insumo 1'!BL63</f>
        <v>33.570999999999998</v>
      </c>
      <c r="BM66" s="8">
        <f>'Insumo 1'!BM63</f>
        <v>32.597999999999999</v>
      </c>
      <c r="BN66" s="8">
        <f>'Insumo 1'!BN63</f>
        <v>31.545000000000002</v>
      </c>
      <c r="BO66" s="8">
        <f>'Insumo 1'!BO63</f>
        <v>30.527999999999999</v>
      </c>
      <c r="BP66" s="8">
        <f>'Insumo 1'!BP63</f>
        <v>29.532</v>
      </c>
      <c r="BQ66" s="8">
        <f>'Insumo 1'!BQ63</f>
        <v>28.420999999999999</v>
      </c>
      <c r="BR66" s="8">
        <f>'Insumo 1'!BR63</f>
        <v>27.140999999999998</v>
      </c>
      <c r="BS66" s="8">
        <f>'Insumo 1'!BS63</f>
        <v>25.742000000000001</v>
      </c>
      <c r="BT66" s="8">
        <f>'Insumo 1'!BT63</f>
        <v>24.344999999999999</v>
      </c>
      <c r="BU66" s="8">
        <f>'Insumo 1'!BU63</f>
        <v>22.948</v>
      </c>
      <c r="BV66" s="8">
        <f>'Insumo 1'!BV63</f>
        <v>21.492999999999999</v>
      </c>
      <c r="BW66" s="8">
        <f>'Insumo 1'!BW63</f>
        <v>19.972000000000001</v>
      </c>
      <c r="BX66" s="8">
        <f>'Insumo 1'!BX63</f>
        <v>18.420000000000002</v>
      </c>
      <c r="BY66" s="8">
        <f>'Insumo 1'!BY63</f>
        <v>16.876000000000001</v>
      </c>
      <c r="BZ66" s="8">
        <f>'Insumo 1'!BZ63</f>
        <v>15.324999999999999</v>
      </c>
      <c r="CA66" s="8">
        <f>'Insumo 1'!CA63</f>
        <v>13.888</v>
      </c>
      <c r="CB66" s="8">
        <f>'Insumo 1'!CB63</f>
        <v>12.628</v>
      </c>
      <c r="CC66" s="8">
        <f>'Insumo 1'!CC63</f>
        <v>11.493</v>
      </c>
      <c r="CD66" s="8">
        <f>'Insumo 1'!CD63</f>
        <v>10.385</v>
      </c>
      <c r="CE66" s="8">
        <f>'Insumo 1'!CE63</f>
        <v>9.3339999999999996</v>
      </c>
      <c r="CF66" s="8">
        <f>'Insumo 1'!CF63</f>
        <v>8.2769999999999992</v>
      </c>
      <c r="CG66" s="8">
        <f>'Insumo 1'!CG63</f>
        <v>7.1769999999999996</v>
      </c>
      <c r="CH66" s="8">
        <f>'Insumo 1'!CH63</f>
        <v>6.077</v>
      </c>
      <c r="CI66" s="8">
        <f>'Insumo 1'!CI63</f>
        <v>5.0529999999999999</v>
      </c>
      <c r="CJ66" s="8">
        <f>'Insumo 1'!CJ63</f>
        <v>4.0860000000000003</v>
      </c>
      <c r="CK66" s="8">
        <f>'Insumo 1'!CK63</f>
        <v>3.2490000000000001</v>
      </c>
      <c r="CL66" s="8">
        <f>'Insumo 1'!CL63</f>
        <v>2.5859999999999999</v>
      </c>
      <c r="CM66" s="8">
        <f>'Insumo 1'!CM63</f>
        <v>2.06</v>
      </c>
      <c r="CN66" s="9">
        <f>SUM('Insumo 1'!CN63:CX63)</f>
        <v>5.2830000000000004</v>
      </c>
    </row>
    <row r="67" spans="1:92">
      <c r="A67">
        <f t="shared" si="0"/>
        <v>2006</v>
      </c>
      <c r="B67" s="8">
        <f>'Insumo 1'!B64</f>
        <v>119.289</v>
      </c>
      <c r="C67" s="8">
        <f>'Insumo 1'!C64</f>
        <v>119.953</v>
      </c>
      <c r="D67" s="8">
        <f>'Insumo 1'!D64</f>
        <v>125.526</v>
      </c>
      <c r="E67" s="8">
        <f>'Insumo 1'!E64</f>
        <v>130.59899999999999</v>
      </c>
      <c r="F67" s="8">
        <f>'Insumo 1'!F64</f>
        <v>135.12299999999999</v>
      </c>
      <c r="G67" s="8">
        <f>'Insumo 1'!G64</f>
        <v>139.048</v>
      </c>
      <c r="H67" s="8">
        <f>'Insumo 1'!H64</f>
        <v>142.387</v>
      </c>
      <c r="I67" s="8">
        <f>'Insumo 1'!I64</f>
        <v>145.154</v>
      </c>
      <c r="J67" s="8">
        <f>'Insumo 1'!J64</f>
        <v>146.983</v>
      </c>
      <c r="K67" s="8">
        <f>'Insumo 1'!K64</f>
        <v>147.697</v>
      </c>
      <c r="L67" s="8">
        <f>'Insumo 1'!L64</f>
        <v>147.435</v>
      </c>
      <c r="M67" s="8">
        <f>'Insumo 1'!M64</f>
        <v>146.697</v>
      </c>
      <c r="N67" s="8">
        <f>'Insumo 1'!N64</f>
        <v>145.59800000000001</v>
      </c>
      <c r="O67" s="8">
        <f>'Insumo 1'!O64</f>
        <v>143.26</v>
      </c>
      <c r="P67" s="8">
        <f>'Insumo 1'!P64</f>
        <v>139.36199999999999</v>
      </c>
      <c r="Q67" s="8">
        <f>'Insumo 1'!Q64</f>
        <v>134.41800000000001</v>
      </c>
      <c r="R67" s="8">
        <f>'Insumo 1'!R64</f>
        <v>129.28800000000001</v>
      </c>
      <c r="S67" s="8">
        <f>'Insumo 1'!S64</f>
        <v>123.83799999999999</v>
      </c>
      <c r="T67" s="8">
        <f>'Insumo 1'!T64</f>
        <v>118.82899999999999</v>
      </c>
      <c r="U67" s="8">
        <f>'Insumo 1'!U64</f>
        <v>114.739</v>
      </c>
      <c r="V67" s="8">
        <f>'Insumo 1'!V64</f>
        <v>111.301</v>
      </c>
      <c r="W67" s="8">
        <f>'Insumo 1'!W64</f>
        <v>107.697</v>
      </c>
      <c r="X67" s="8">
        <f>'Insumo 1'!X64</f>
        <v>104.006</v>
      </c>
      <c r="Y67" s="8">
        <f>'Insumo 1'!Y64</f>
        <v>100.91500000000001</v>
      </c>
      <c r="Z67" s="8">
        <f>'Insumo 1'!Z64</f>
        <v>98.653999999999996</v>
      </c>
      <c r="AA67" s="8">
        <f>'Insumo 1'!AA64</f>
        <v>96.953999999999994</v>
      </c>
      <c r="AB67" s="8">
        <f>'Insumo 1'!AB64</f>
        <v>95.320999999999998</v>
      </c>
      <c r="AC67" s="8">
        <f>'Insumo 1'!AC64</f>
        <v>93.867000000000004</v>
      </c>
      <c r="AD67" s="8">
        <f>'Insumo 1'!AD64</f>
        <v>92.209000000000003</v>
      </c>
      <c r="AE67" s="8">
        <f>'Insumo 1'!AE64</f>
        <v>90.105999999999995</v>
      </c>
      <c r="AF67" s="8">
        <f>'Insumo 1'!AF64</f>
        <v>87.74</v>
      </c>
      <c r="AG67" s="8">
        <f>'Insumo 1'!AG64</f>
        <v>85.527000000000001</v>
      </c>
      <c r="AH67" s="8">
        <f>'Insumo 1'!AH64</f>
        <v>83.382999999999996</v>
      </c>
      <c r="AI67" s="8">
        <f>'Insumo 1'!AI64</f>
        <v>81.305000000000007</v>
      </c>
      <c r="AJ67" s="8">
        <f>'Insumo 1'!AJ64</f>
        <v>79.332999999999998</v>
      </c>
      <c r="AK67" s="8">
        <f>'Insumo 1'!AK64</f>
        <v>77.438999999999993</v>
      </c>
      <c r="AL67" s="8">
        <f>'Insumo 1'!AL64</f>
        <v>75.543000000000006</v>
      </c>
      <c r="AM67" s="8">
        <f>'Insumo 1'!AM64</f>
        <v>73.644000000000005</v>
      </c>
      <c r="AN67" s="8">
        <f>'Insumo 1'!AN64</f>
        <v>71.820999999999998</v>
      </c>
      <c r="AO67" s="8">
        <f>'Insumo 1'!AO64</f>
        <v>70.100999999999999</v>
      </c>
      <c r="AP67" s="8">
        <f>'Insumo 1'!AP64</f>
        <v>68.442999999999998</v>
      </c>
      <c r="AQ67" s="8">
        <f>'Insumo 1'!AQ64</f>
        <v>66.807000000000002</v>
      </c>
      <c r="AR67" s="8">
        <f>'Insumo 1'!AR64</f>
        <v>65.233000000000004</v>
      </c>
      <c r="AS67" s="8">
        <f>'Insumo 1'!AS64</f>
        <v>63.523000000000003</v>
      </c>
      <c r="AT67" s="8">
        <f>'Insumo 1'!AT64</f>
        <v>61.58</v>
      </c>
      <c r="AU67" s="8">
        <f>'Insumo 1'!AU64</f>
        <v>59.512</v>
      </c>
      <c r="AV67" s="8">
        <f>'Insumo 1'!AV64</f>
        <v>57.481000000000002</v>
      </c>
      <c r="AW67" s="8">
        <f>'Insumo 1'!AW64</f>
        <v>55.408000000000001</v>
      </c>
      <c r="AX67" s="8">
        <f>'Insumo 1'!AX64</f>
        <v>53.598999999999997</v>
      </c>
      <c r="AY67" s="8">
        <f>'Insumo 1'!AY64</f>
        <v>52.213000000000001</v>
      </c>
      <c r="AZ67" s="8">
        <f>'Insumo 1'!AZ64</f>
        <v>51.079000000000001</v>
      </c>
      <c r="BA67" s="8">
        <f>'Insumo 1'!BA64</f>
        <v>49.927999999999997</v>
      </c>
      <c r="BB67" s="8">
        <f>'Insumo 1'!BB64</f>
        <v>48.875</v>
      </c>
      <c r="BC67" s="8">
        <f>'Insumo 1'!BC64</f>
        <v>47.506</v>
      </c>
      <c r="BD67" s="8">
        <f>'Insumo 1'!BD64</f>
        <v>45.609000000000002</v>
      </c>
      <c r="BE67" s="8">
        <f>'Insumo 1'!BE64</f>
        <v>43.406999999999996</v>
      </c>
      <c r="BF67" s="8">
        <f>'Insumo 1'!BF64</f>
        <v>41.308</v>
      </c>
      <c r="BG67" s="8">
        <f>'Insumo 1'!BG64</f>
        <v>39.192</v>
      </c>
      <c r="BH67" s="8">
        <f>'Insumo 1'!BH64</f>
        <v>37.433</v>
      </c>
      <c r="BI67" s="8">
        <f>'Insumo 1'!BI64</f>
        <v>36.244999999999997</v>
      </c>
      <c r="BJ67" s="8">
        <f>'Insumo 1'!BJ64</f>
        <v>35.430999999999997</v>
      </c>
      <c r="BK67" s="8">
        <f>'Insumo 1'!BK64</f>
        <v>34.567</v>
      </c>
      <c r="BL67" s="8">
        <f>'Insumo 1'!BL64</f>
        <v>33.722000000000001</v>
      </c>
      <c r="BM67" s="8">
        <f>'Insumo 1'!BM64</f>
        <v>32.844999999999999</v>
      </c>
      <c r="BN67" s="8">
        <f>'Insumo 1'!BN64</f>
        <v>31.863</v>
      </c>
      <c r="BO67" s="8">
        <f>'Insumo 1'!BO64</f>
        <v>30.803999999999998</v>
      </c>
      <c r="BP67" s="8">
        <f>'Insumo 1'!BP64</f>
        <v>29.779</v>
      </c>
      <c r="BQ67" s="8">
        <f>'Insumo 1'!BQ64</f>
        <v>28.776</v>
      </c>
      <c r="BR67" s="8">
        <f>'Insumo 1'!BR64</f>
        <v>27.655999999999999</v>
      </c>
      <c r="BS67" s="8">
        <f>'Insumo 1'!BS64</f>
        <v>26.366</v>
      </c>
      <c r="BT67" s="8">
        <f>'Insumo 1'!BT64</f>
        <v>24.956</v>
      </c>
      <c r="BU67" s="8">
        <f>'Insumo 1'!BU64</f>
        <v>23.55</v>
      </c>
      <c r="BV67" s="8">
        <f>'Insumo 1'!BV64</f>
        <v>22.145</v>
      </c>
      <c r="BW67" s="8">
        <f>'Insumo 1'!BW64</f>
        <v>20.681999999999999</v>
      </c>
      <c r="BX67" s="8">
        <f>'Insumo 1'!BX64</f>
        <v>19.154</v>
      </c>
      <c r="BY67" s="8">
        <f>'Insumo 1'!BY64</f>
        <v>17.596</v>
      </c>
      <c r="BZ67" s="8">
        <f>'Insumo 1'!BZ64</f>
        <v>16.047000000000001</v>
      </c>
      <c r="CA67" s="8">
        <f>'Insumo 1'!CA64</f>
        <v>14.496</v>
      </c>
      <c r="CB67" s="8">
        <f>'Insumo 1'!CB64</f>
        <v>13.063000000000001</v>
      </c>
      <c r="CC67" s="8">
        <f>'Insumo 1'!CC64</f>
        <v>11.805999999999999</v>
      </c>
      <c r="CD67" s="8">
        <f>'Insumo 1'!CD64</f>
        <v>10.680999999999999</v>
      </c>
      <c r="CE67" s="8">
        <f>'Insumo 1'!CE64</f>
        <v>9.5839999999999996</v>
      </c>
      <c r="CF67" s="8">
        <f>'Insumo 1'!CF64</f>
        <v>8.5470000000000006</v>
      </c>
      <c r="CG67" s="8">
        <f>'Insumo 1'!CG64</f>
        <v>7.5220000000000002</v>
      </c>
      <c r="CH67" s="8">
        <f>'Insumo 1'!CH64</f>
        <v>6.4770000000000003</v>
      </c>
      <c r="CI67" s="8">
        <f>'Insumo 1'!CI64</f>
        <v>5.4489999999999998</v>
      </c>
      <c r="CJ67" s="8">
        <f>'Insumo 1'!CJ64</f>
        <v>4.476</v>
      </c>
      <c r="CK67" s="8">
        <f>'Insumo 1'!CK64</f>
        <v>3.5870000000000002</v>
      </c>
      <c r="CL67" s="8">
        <f>'Insumo 1'!CL64</f>
        <v>2.859</v>
      </c>
      <c r="CM67" s="8">
        <f>'Insumo 1'!CM64</f>
        <v>2.2599999999999998</v>
      </c>
      <c r="CN67" s="9">
        <f>SUM('Insumo 1'!CN64:CX64)</f>
        <v>6.1790000000000003</v>
      </c>
    </row>
    <row r="68" spans="1:92">
      <c r="A68">
        <f t="shared" si="0"/>
        <v>2007</v>
      </c>
      <c r="B68" s="8">
        <f>'Insumo 1'!B65</f>
        <v>120.852</v>
      </c>
      <c r="C68" s="8">
        <f>'Insumo 1'!C65</f>
        <v>122.828</v>
      </c>
      <c r="D68" s="8">
        <f>'Insumo 1'!D65</f>
        <v>120.19499999999999</v>
      </c>
      <c r="E68" s="8">
        <f>'Insumo 1'!E65</f>
        <v>125.02800000000001</v>
      </c>
      <c r="F68" s="8">
        <f>'Insumo 1'!F65</f>
        <v>129.64400000000001</v>
      </c>
      <c r="G68" s="8">
        <f>'Insumo 1'!G65</f>
        <v>133.941</v>
      </c>
      <c r="H68" s="8">
        <f>'Insumo 1'!H65</f>
        <v>137.816</v>
      </c>
      <c r="I68" s="8">
        <f>'Insumo 1'!I65</f>
        <v>141.29400000000001</v>
      </c>
      <c r="J68" s="8">
        <f>'Insumo 1'!J65</f>
        <v>144.4</v>
      </c>
      <c r="K68" s="8">
        <f>'Insumo 1'!K65</f>
        <v>146.39400000000001</v>
      </c>
      <c r="L68" s="8">
        <f>'Insumo 1'!L65</f>
        <v>146.922</v>
      </c>
      <c r="M68" s="8">
        <f>'Insumo 1'!M65</f>
        <v>146.26</v>
      </c>
      <c r="N68" s="8">
        <f>'Insumo 1'!N65</f>
        <v>145.22800000000001</v>
      </c>
      <c r="O68" s="8">
        <f>'Insumo 1'!O65</f>
        <v>143.88</v>
      </c>
      <c r="P68" s="8">
        <f>'Insumo 1'!P65</f>
        <v>141.32400000000001</v>
      </c>
      <c r="Q68" s="8">
        <f>'Insumo 1'!Q65</f>
        <v>137.26900000000001</v>
      </c>
      <c r="R68" s="8">
        <f>'Insumo 1'!R65</f>
        <v>132.21199999999999</v>
      </c>
      <c r="S68" s="8">
        <f>'Insumo 1'!S65</f>
        <v>126.97199999999999</v>
      </c>
      <c r="T68" s="8">
        <f>'Insumo 1'!T65</f>
        <v>121.41800000000001</v>
      </c>
      <c r="U68" s="8">
        <f>'Insumo 1'!U65</f>
        <v>116.35</v>
      </c>
      <c r="V68" s="8">
        <f>'Insumo 1'!V65</f>
        <v>112.262</v>
      </c>
      <c r="W68" s="8">
        <f>'Insumo 1'!W65</f>
        <v>108.87</v>
      </c>
      <c r="X68" s="8">
        <f>'Insumo 1'!X65</f>
        <v>105.32299999999999</v>
      </c>
      <c r="Y68" s="8">
        <f>'Insumo 1'!Y65</f>
        <v>101.705</v>
      </c>
      <c r="Z68" s="8">
        <f>'Insumo 1'!Z65</f>
        <v>98.701999999999998</v>
      </c>
      <c r="AA68" s="8">
        <f>'Insumo 1'!AA65</f>
        <v>96.542000000000002</v>
      </c>
      <c r="AB68" s="8">
        <f>'Insumo 1'!AB65</f>
        <v>94.953000000000003</v>
      </c>
      <c r="AC68" s="8">
        <f>'Insumo 1'!AC65</f>
        <v>93.436999999999998</v>
      </c>
      <c r="AD68" s="8">
        <f>'Insumo 1'!AD65</f>
        <v>92.108999999999995</v>
      </c>
      <c r="AE68" s="8">
        <f>'Insumo 1'!AE65</f>
        <v>90.570999999999998</v>
      </c>
      <c r="AF68" s="8">
        <f>'Insumo 1'!AF65</f>
        <v>88.578999999999994</v>
      </c>
      <c r="AG68" s="8">
        <f>'Insumo 1'!AG65</f>
        <v>86.313000000000002</v>
      </c>
      <c r="AH68" s="8">
        <f>'Insumo 1'!AH65</f>
        <v>84.201999999999998</v>
      </c>
      <c r="AI68" s="8">
        <f>'Insumo 1'!AI65</f>
        <v>82.16</v>
      </c>
      <c r="AJ68" s="8">
        <f>'Insumo 1'!AJ65</f>
        <v>80.161000000000001</v>
      </c>
      <c r="AK68" s="8">
        <f>'Insumo 1'!AK65</f>
        <v>78.234999999999999</v>
      </c>
      <c r="AL68" s="8">
        <f>'Insumo 1'!AL65</f>
        <v>76.363</v>
      </c>
      <c r="AM68" s="8">
        <f>'Insumo 1'!AM65</f>
        <v>74.486999999999995</v>
      </c>
      <c r="AN68" s="8">
        <f>'Insumo 1'!AN65</f>
        <v>72.602999999999994</v>
      </c>
      <c r="AO68" s="8">
        <f>'Insumo 1'!AO65</f>
        <v>70.798000000000002</v>
      </c>
      <c r="AP68" s="8">
        <f>'Insumo 1'!AP65</f>
        <v>69.102000000000004</v>
      </c>
      <c r="AQ68" s="8">
        <f>'Insumo 1'!AQ65</f>
        <v>67.474999999999994</v>
      </c>
      <c r="AR68" s="8">
        <f>'Insumo 1'!AR65</f>
        <v>65.864999999999995</v>
      </c>
      <c r="AS68" s="8">
        <f>'Insumo 1'!AS65</f>
        <v>64.311999999999998</v>
      </c>
      <c r="AT68" s="8">
        <f>'Insumo 1'!AT65</f>
        <v>62.622999999999998</v>
      </c>
      <c r="AU68" s="8">
        <f>'Insumo 1'!AU65</f>
        <v>60.71</v>
      </c>
      <c r="AV68" s="8">
        <f>'Insumo 1'!AV65</f>
        <v>58.673000000000002</v>
      </c>
      <c r="AW68" s="8">
        <f>'Insumo 1'!AW65</f>
        <v>56.670999999999999</v>
      </c>
      <c r="AX68" s="8">
        <f>'Insumo 1'!AX65</f>
        <v>54.627000000000002</v>
      </c>
      <c r="AY68" s="8">
        <f>'Insumo 1'!AY65</f>
        <v>52.841999999999999</v>
      </c>
      <c r="AZ68" s="8">
        <f>'Insumo 1'!AZ65</f>
        <v>51.466999999999999</v>
      </c>
      <c r="BA68" s="8">
        <f>'Insumo 1'!BA65</f>
        <v>50.338999999999999</v>
      </c>
      <c r="BB68" s="8">
        <f>'Insumo 1'!BB65</f>
        <v>49.192999999999998</v>
      </c>
      <c r="BC68" s="8">
        <f>'Insumo 1'!BC65</f>
        <v>48.140999999999998</v>
      </c>
      <c r="BD68" s="8">
        <f>'Insumo 1'!BD65</f>
        <v>46.776000000000003</v>
      </c>
      <c r="BE68" s="8">
        <f>'Insumo 1'!BE65</f>
        <v>44.886000000000003</v>
      </c>
      <c r="BF68" s="8">
        <f>'Insumo 1'!BF65</f>
        <v>42.695</v>
      </c>
      <c r="BG68" s="8">
        <f>'Insumo 1'!BG65</f>
        <v>40.603000000000002</v>
      </c>
      <c r="BH68" s="8">
        <f>'Insumo 1'!BH65</f>
        <v>38.493000000000002</v>
      </c>
      <c r="BI68" s="8">
        <f>'Insumo 1'!BI65</f>
        <v>36.734999999999999</v>
      </c>
      <c r="BJ68" s="8">
        <f>'Insumo 1'!BJ65</f>
        <v>35.539000000000001</v>
      </c>
      <c r="BK68" s="8">
        <f>'Insumo 1'!BK65</f>
        <v>34.712000000000003</v>
      </c>
      <c r="BL68" s="8">
        <f>'Insumo 1'!BL65</f>
        <v>33.835000000000001</v>
      </c>
      <c r="BM68" s="8">
        <f>'Insumo 1'!BM65</f>
        <v>32.975999999999999</v>
      </c>
      <c r="BN68" s="8">
        <f>'Insumo 1'!BN65</f>
        <v>32.087000000000003</v>
      </c>
      <c r="BO68" s="8">
        <f>'Insumo 1'!BO65</f>
        <v>31.097000000000001</v>
      </c>
      <c r="BP68" s="8">
        <f>'Insumo 1'!BP65</f>
        <v>30.033000000000001</v>
      </c>
      <c r="BQ68" s="8">
        <f>'Insumo 1'!BQ65</f>
        <v>29</v>
      </c>
      <c r="BR68" s="8">
        <f>'Insumo 1'!BR65</f>
        <v>27.99</v>
      </c>
      <c r="BS68" s="8">
        <f>'Insumo 1'!BS65</f>
        <v>26.863</v>
      </c>
      <c r="BT68" s="8">
        <f>'Insumo 1'!BT65</f>
        <v>25.565000000000001</v>
      </c>
      <c r="BU68" s="8">
        <f>'Insumo 1'!BU65</f>
        <v>24.146000000000001</v>
      </c>
      <c r="BV68" s="8">
        <f>'Insumo 1'!BV65</f>
        <v>22.731999999999999</v>
      </c>
      <c r="BW68" s="8">
        <f>'Insumo 1'!BW65</f>
        <v>21.32</v>
      </c>
      <c r="BX68" s="8">
        <f>'Insumo 1'!BX65</f>
        <v>19.852</v>
      </c>
      <c r="BY68" s="8">
        <f>'Insumo 1'!BY65</f>
        <v>18.317</v>
      </c>
      <c r="BZ68" s="8">
        <f>'Insumo 1'!BZ65</f>
        <v>16.751999999999999</v>
      </c>
      <c r="CA68" s="8">
        <f>'Insumo 1'!CA65</f>
        <v>15.202</v>
      </c>
      <c r="CB68" s="8">
        <f>'Insumo 1'!CB65</f>
        <v>13.653</v>
      </c>
      <c r="CC68" s="8">
        <f>'Insumo 1'!CC65</f>
        <v>12.223000000000001</v>
      </c>
      <c r="CD68" s="8">
        <f>'Insumo 1'!CD65</f>
        <v>10.973000000000001</v>
      </c>
      <c r="CE68" s="8">
        <f>'Insumo 1'!CE65</f>
        <v>9.8569999999999993</v>
      </c>
      <c r="CF68" s="8">
        <f>'Insumo 1'!CF65</f>
        <v>8.7739999999999991</v>
      </c>
      <c r="CG68" s="8">
        <f>'Insumo 1'!CG65</f>
        <v>7.7519999999999998</v>
      </c>
      <c r="CH68" s="8">
        <f>'Insumo 1'!CH65</f>
        <v>6.7590000000000003</v>
      </c>
      <c r="CI68" s="8">
        <f>'Insumo 1'!CI65</f>
        <v>5.7709999999999999</v>
      </c>
      <c r="CJ68" s="8">
        <f>'Insumo 1'!CJ65</f>
        <v>4.8140000000000001</v>
      </c>
      <c r="CK68" s="8">
        <f>'Insumo 1'!CK65</f>
        <v>3.8940000000000001</v>
      </c>
      <c r="CL68" s="8">
        <f>'Insumo 1'!CL65</f>
        <v>3.0840000000000001</v>
      </c>
      <c r="CM68" s="8">
        <f>'Insumo 1'!CM65</f>
        <v>2.4660000000000002</v>
      </c>
      <c r="CN68" s="9">
        <f>SUM('Insumo 1'!CN65:CX65)</f>
        <v>6.9419999999999993</v>
      </c>
    </row>
    <row r="69" spans="1:92">
      <c r="A69">
        <f t="shared" si="0"/>
        <v>2008</v>
      </c>
      <c r="B69" s="8">
        <f>'Insumo 1'!B66</f>
        <v>123.398</v>
      </c>
      <c r="C69" s="8">
        <f>'Insumo 1'!C66</f>
        <v>122.57899999999999</v>
      </c>
      <c r="D69" s="8">
        <f>'Insumo 1'!D66</f>
        <v>122.923</v>
      </c>
      <c r="E69" s="8">
        <f>'Insumo 1'!E66</f>
        <v>120.407</v>
      </c>
      <c r="F69" s="8">
        <f>'Insumo 1'!F66</f>
        <v>124.499</v>
      </c>
      <c r="G69" s="8">
        <f>'Insumo 1'!G66</f>
        <v>128.65799999999999</v>
      </c>
      <c r="H69" s="8">
        <f>'Insumo 1'!H66</f>
        <v>132.72800000000001</v>
      </c>
      <c r="I69" s="8">
        <f>'Insumo 1'!I66</f>
        <v>136.553</v>
      </c>
      <c r="J69" s="8">
        <f>'Insumo 1'!J66</f>
        <v>140.16900000000001</v>
      </c>
      <c r="K69" s="8">
        <f>'Insumo 1'!K66</f>
        <v>143.61099999999999</v>
      </c>
      <c r="L69" s="8">
        <f>'Insumo 1'!L66</f>
        <v>145.77099999999999</v>
      </c>
      <c r="M69" s="8">
        <f>'Insumo 1'!M66</f>
        <v>146.11199999999999</v>
      </c>
      <c r="N69" s="8">
        <f>'Insumo 1'!N66</f>
        <v>145.05099999999999</v>
      </c>
      <c r="O69" s="8">
        <f>'Insumo 1'!O66</f>
        <v>143.72399999999999</v>
      </c>
      <c r="P69" s="8">
        <f>'Insumo 1'!P66</f>
        <v>142.12799999999999</v>
      </c>
      <c r="Q69" s="8">
        <f>'Insumo 1'!Q66</f>
        <v>139.35599999999999</v>
      </c>
      <c r="R69" s="8">
        <f>'Insumo 1'!R66</f>
        <v>135.14400000000001</v>
      </c>
      <c r="S69" s="8">
        <f>'Insumo 1'!S66</f>
        <v>129.97800000000001</v>
      </c>
      <c r="T69" s="8">
        <f>'Insumo 1'!T66</f>
        <v>124.629</v>
      </c>
      <c r="U69" s="8">
        <f>'Insumo 1'!U66</f>
        <v>118.97199999999999</v>
      </c>
      <c r="V69" s="8">
        <f>'Insumo 1'!V66</f>
        <v>113.846</v>
      </c>
      <c r="W69" s="8">
        <f>'Insumo 1'!W66</f>
        <v>109.76</v>
      </c>
      <c r="X69" s="8">
        <f>'Insumo 1'!X66</f>
        <v>106.414</v>
      </c>
      <c r="Y69" s="8">
        <f>'Insumo 1'!Y66</f>
        <v>102.92700000000001</v>
      </c>
      <c r="Z69" s="8">
        <f>'Insumo 1'!Z66</f>
        <v>99.381</v>
      </c>
      <c r="AA69" s="8">
        <f>'Insumo 1'!AA66</f>
        <v>96.468000000000004</v>
      </c>
      <c r="AB69" s="8">
        <f>'Insumo 1'!AB66</f>
        <v>94.409000000000006</v>
      </c>
      <c r="AC69" s="8">
        <f>'Insumo 1'!AC66</f>
        <v>92.929000000000002</v>
      </c>
      <c r="AD69" s="8">
        <f>'Insumo 1'!AD66</f>
        <v>91.533000000000001</v>
      </c>
      <c r="AE69" s="8">
        <f>'Insumo 1'!AE66</f>
        <v>90.33</v>
      </c>
      <c r="AF69" s="8">
        <f>'Insumo 1'!AF66</f>
        <v>88.912000000000006</v>
      </c>
      <c r="AG69" s="8">
        <f>'Insumo 1'!AG66</f>
        <v>87.031000000000006</v>
      </c>
      <c r="AH69" s="8">
        <f>'Insumo 1'!AH66</f>
        <v>84.867999999999995</v>
      </c>
      <c r="AI69" s="8">
        <f>'Insumo 1'!AI66</f>
        <v>82.858000000000004</v>
      </c>
      <c r="AJ69" s="8">
        <f>'Insumo 1'!AJ66</f>
        <v>80.92</v>
      </c>
      <c r="AK69" s="8">
        <f>'Insumo 1'!AK66</f>
        <v>78.998999999999995</v>
      </c>
      <c r="AL69" s="8">
        <f>'Insumo 1'!AL66</f>
        <v>77.117999999999995</v>
      </c>
      <c r="AM69" s="8">
        <f>'Insumo 1'!AM66</f>
        <v>75.27</v>
      </c>
      <c r="AN69" s="8">
        <f>'Insumo 1'!AN66</f>
        <v>73.414000000000001</v>
      </c>
      <c r="AO69" s="8">
        <f>'Insumo 1'!AO66</f>
        <v>71.545000000000002</v>
      </c>
      <c r="AP69" s="8">
        <f>'Insumo 1'!AP66</f>
        <v>69.757999999999996</v>
      </c>
      <c r="AQ69" s="8">
        <f>'Insumo 1'!AQ66</f>
        <v>68.088999999999999</v>
      </c>
      <c r="AR69" s="8">
        <f>'Insumo 1'!AR66</f>
        <v>66.492000000000004</v>
      </c>
      <c r="AS69" s="8">
        <f>'Insumo 1'!AS66</f>
        <v>64.906999999999996</v>
      </c>
      <c r="AT69" s="8">
        <f>'Insumo 1'!AT66</f>
        <v>63.374000000000002</v>
      </c>
      <c r="AU69" s="8">
        <f>'Insumo 1'!AU66</f>
        <v>61.71</v>
      </c>
      <c r="AV69" s="8">
        <f>'Insumo 1'!AV66</f>
        <v>59.825000000000003</v>
      </c>
      <c r="AW69" s="8">
        <f>'Insumo 1'!AW66</f>
        <v>57.822000000000003</v>
      </c>
      <c r="AX69" s="8">
        <f>'Insumo 1'!AX66</f>
        <v>55.848999999999997</v>
      </c>
      <c r="AY69" s="8">
        <f>'Insumo 1'!AY66</f>
        <v>53.834000000000003</v>
      </c>
      <c r="AZ69" s="8">
        <f>'Insumo 1'!AZ66</f>
        <v>52.072000000000003</v>
      </c>
      <c r="BA69" s="8">
        <f>'Insumo 1'!BA66</f>
        <v>50.709000000000003</v>
      </c>
      <c r="BB69" s="8">
        <f>'Insumo 1'!BB66</f>
        <v>49.587000000000003</v>
      </c>
      <c r="BC69" s="8">
        <f>'Insumo 1'!BC66</f>
        <v>48.445999999999998</v>
      </c>
      <c r="BD69" s="8">
        <f>'Insumo 1'!BD66</f>
        <v>47.396000000000001</v>
      </c>
      <c r="BE69" s="8">
        <f>'Insumo 1'!BE66</f>
        <v>46.034999999999997</v>
      </c>
      <c r="BF69" s="8">
        <f>'Insumo 1'!BF66</f>
        <v>44.154000000000003</v>
      </c>
      <c r="BG69" s="8">
        <f>'Insumo 1'!BG66</f>
        <v>41.972000000000001</v>
      </c>
      <c r="BH69" s="8">
        <f>'Insumo 1'!BH66</f>
        <v>39.889000000000003</v>
      </c>
      <c r="BI69" s="8">
        <f>'Insumo 1'!BI66</f>
        <v>37.786000000000001</v>
      </c>
      <c r="BJ69" s="8">
        <f>'Insumo 1'!BJ66</f>
        <v>36.027999999999999</v>
      </c>
      <c r="BK69" s="8">
        <f>'Insumo 1'!BK66</f>
        <v>34.826000000000001</v>
      </c>
      <c r="BL69" s="8">
        <f>'Insumo 1'!BL66</f>
        <v>33.985999999999997</v>
      </c>
      <c r="BM69" s="8">
        <f>'Insumo 1'!BM66</f>
        <v>33.095999999999997</v>
      </c>
      <c r="BN69" s="8">
        <f>'Insumo 1'!BN66</f>
        <v>32.222999999999999</v>
      </c>
      <c r="BO69" s="8">
        <f>'Insumo 1'!BO66</f>
        <v>31.321000000000002</v>
      </c>
      <c r="BP69" s="8">
        <f>'Insumo 1'!BP66</f>
        <v>30.324000000000002</v>
      </c>
      <c r="BQ69" s="8">
        <f>'Insumo 1'!BQ66</f>
        <v>29.254000000000001</v>
      </c>
      <c r="BR69" s="8">
        <f>'Insumo 1'!BR66</f>
        <v>28.216000000000001</v>
      </c>
      <c r="BS69" s="8">
        <f>'Insumo 1'!BS66</f>
        <v>27.199000000000002</v>
      </c>
      <c r="BT69" s="8">
        <f>'Insumo 1'!BT66</f>
        <v>26.065000000000001</v>
      </c>
      <c r="BU69" s="8">
        <f>'Insumo 1'!BU66</f>
        <v>24.759</v>
      </c>
      <c r="BV69" s="8">
        <f>'Insumo 1'!BV66</f>
        <v>23.331</v>
      </c>
      <c r="BW69" s="8">
        <f>'Insumo 1'!BW66</f>
        <v>21.908999999999999</v>
      </c>
      <c r="BX69" s="8">
        <f>'Insumo 1'!BX66</f>
        <v>20.492000000000001</v>
      </c>
      <c r="BY69" s="8">
        <f>'Insumo 1'!BY66</f>
        <v>19.016999999999999</v>
      </c>
      <c r="BZ69" s="8">
        <f>'Insumo 1'!BZ66</f>
        <v>17.477</v>
      </c>
      <c r="CA69" s="8">
        <f>'Insumo 1'!CA66</f>
        <v>15.907</v>
      </c>
      <c r="CB69" s="8">
        <f>'Insumo 1'!CB66</f>
        <v>14.355</v>
      </c>
      <c r="CC69" s="8">
        <f>'Insumo 1'!CC66</f>
        <v>12.808</v>
      </c>
      <c r="CD69" s="8">
        <f>'Insumo 1'!CD66</f>
        <v>11.382</v>
      </c>
      <c r="CE69" s="8">
        <f>'Insumo 1'!CE66</f>
        <v>10.138</v>
      </c>
      <c r="CF69" s="8">
        <f>'Insumo 1'!CF66</f>
        <v>9.0329999999999995</v>
      </c>
      <c r="CG69" s="8">
        <f>'Insumo 1'!CG66</f>
        <v>7.9630000000000001</v>
      </c>
      <c r="CH69" s="8">
        <f>'Insumo 1'!CH66</f>
        <v>6.9560000000000004</v>
      </c>
      <c r="CI69" s="8">
        <f>'Insumo 1'!CI66</f>
        <v>5.9960000000000004</v>
      </c>
      <c r="CJ69" s="8">
        <f>'Insumo 1'!CJ66</f>
        <v>5.0640000000000001</v>
      </c>
      <c r="CK69" s="8">
        <f>'Insumo 1'!CK66</f>
        <v>4.181</v>
      </c>
      <c r="CL69" s="8">
        <f>'Insumo 1'!CL66</f>
        <v>3.3109999999999999</v>
      </c>
      <c r="CM69" s="8">
        <f>'Insumo 1'!CM66</f>
        <v>2.5819999999999999</v>
      </c>
      <c r="CN69" s="9">
        <f>SUM('Insumo 1'!CN66:CX66)</f>
        <v>7.5399999999999991</v>
      </c>
    </row>
    <row r="70" spans="1:92">
      <c r="A70">
        <f t="shared" si="0"/>
        <v>2009</v>
      </c>
      <c r="B70" s="8">
        <f>'Insumo 1'!B67</f>
        <v>125.645</v>
      </c>
      <c r="C70" s="8">
        <f>'Insumo 1'!C67</f>
        <v>122.512</v>
      </c>
      <c r="D70" s="8">
        <f>'Insumo 1'!D67</f>
        <v>121.071</v>
      </c>
      <c r="E70" s="8">
        <f>'Insumo 1'!E67</f>
        <v>121.077</v>
      </c>
      <c r="F70" s="8">
        <f>'Insumo 1'!F67</f>
        <v>120.697</v>
      </c>
      <c r="G70" s="8">
        <f>'Insumo 1'!G67</f>
        <v>124.05200000000001</v>
      </c>
      <c r="H70" s="8">
        <f>'Insumo 1'!H67</f>
        <v>127.756</v>
      </c>
      <c r="I70" s="8">
        <f>'Insumo 1'!I67</f>
        <v>131.601</v>
      </c>
      <c r="J70" s="8">
        <f>'Insumo 1'!J67</f>
        <v>135.37799999999999</v>
      </c>
      <c r="K70" s="8">
        <f>'Insumo 1'!K67</f>
        <v>139.13499999999999</v>
      </c>
      <c r="L70" s="8">
        <f>'Insumo 1'!L67</f>
        <v>142.916</v>
      </c>
      <c r="M70" s="8">
        <f>'Insumo 1'!M67</f>
        <v>145.24100000000001</v>
      </c>
      <c r="N70" s="8">
        <f>'Insumo 1'!N67</f>
        <v>145.39699999999999</v>
      </c>
      <c r="O70" s="8">
        <f>'Insumo 1'!O67</f>
        <v>143.93600000000001</v>
      </c>
      <c r="P70" s="8">
        <f>'Insumo 1'!P67</f>
        <v>142.316</v>
      </c>
      <c r="Q70" s="8">
        <f>'Insumo 1'!Q67</f>
        <v>140.46899999999999</v>
      </c>
      <c r="R70" s="8">
        <f>'Insumo 1'!R67</f>
        <v>137.47900000000001</v>
      </c>
      <c r="S70" s="8">
        <f>'Insumo 1'!S67</f>
        <v>133.10900000000001</v>
      </c>
      <c r="T70" s="8">
        <f>'Insumo 1'!T67</f>
        <v>127.828</v>
      </c>
      <c r="U70" s="8">
        <f>'Insumo 1'!U67</f>
        <v>122.36799999999999</v>
      </c>
      <c r="V70" s="8">
        <f>'Insumo 1'!V67</f>
        <v>116.60299999999999</v>
      </c>
      <c r="W70" s="8">
        <f>'Insumo 1'!W67</f>
        <v>111.417</v>
      </c>
      <c r="X70" s="8">
        <f>'Insumo 1'!X67</f>
        <v>107.33</v>
      </c>
      <c r="Y70" s="8">
        <f>'Insumo 1'!Y67</f>
        <v>104.029</v>
      </c>
      <c r="Z70" s="8">
        <f>'Insumo 1'!Z67</f>
        <v>100.59699999999999</v>
      </c>
      <c r="AA70" s="8">
        <f>'Insumo 1'!AA67</f>
        <v>97.123000000000005</v>
      </c>
      <c r="AB70" s="8">
        <f>'Insumo 1'!AB67</f>
        <v>94.296000000000006</v>
      </c>
      <c r="AC70" s="8">
        <f>'Insumo 1'!AC67</f>
        <v>92.337999999999994</v>
      </c>
      <c r="AD70" s="8">
        <f>'Insumo 1'!AD67</f>
        <v>90.966999999999999</v>
      </c>
      <c r="AE70" s="8">
        <f>'Insumo 1'!AE67</f>
        <v>89.688999999999993</v>
      </c>
      <c r="AF70" s="8">
        <f>'Insumo 1'!AF67</f>
        <v>88.608000000000004</v>
      </c>
      <c r="AG70" s="8">
        <f>'Insumo 1'!AG67</f>
        <v>87.31</v>
      </c>
      <c r="AH70" s="8">
        <f>'Insumo 1'!AH67</f>
        <v>85.539000000000001</v>
      </c>
      <c r="AI70" s="8">
        <f>'Insumo 1'!AI67</f>
        <v>83.477999999999994</v>
      </c>
      <c r="AJ70" s="8">
        <f>'Insumo 1'!AJ67</f>
        <v>81.567999999999998</v>
      </c>
      <c r="AK70" s="8">
        <f>'Insumo 1'!AK67</f>
        <v>79.73</v>
      </c>
      <c r="AL70" s="8">
        <f>'Insumo 1'!AL67</f>
        <v>77.888999999999996</v>
      </c>
      <c r="AM70" s="8">
        <f>'Insumo 1'!AM67</f>
        <v>76.052000000000007</v>
      </c>
      <c r="AN70" s="8">
        <f>'Insumo 1'!AN67</f>
        <v>74.222999999999999</v>
      </c>
      <c r="AO70" s="8">
        <f>'Insumo 1'!AO67</f>
        <v>72.388999999999996</v>
      </c>
      <c r="AP70" s="8">
        <f>'Insumo 1'!AP67</f>
        <v>70.534000000000006</v>
      </c>
      <c r="AQ70" s="8">
        <f>'Insumo 1'!AQ67</f>
        <v>68.763000000000005</v>
      </c>
      <c r="AR70" s="8">
        <f>'Insumo 1'!AR67</f>
        <v>67.119</v>
      </c>
      <c r="AS70" s="8">
        <f>'Insumo 1'!AS67</f>
        <v>65.552000000000007</v>
      </c>
      <c r="AT70" s="8">
        <f>'Insumo 1'!AT67</f>
        <v>63.99</v>
      </c>
      <c r="AU70" s="8">
        <f>'Insumo 1'!AU67</f>
        <v>62.476999999999997</v>
      </c>
      <c r="AV70" s="8">
        <f>'Insumo 1'!AV67</f>
        <v>60.835999999999999</v>
      </c>
      <c r="AW70" s="8">
        <f>'Insumo 1'!AW67</f>
        <v>58.98</v>
      </c>
      <c r="AX70" s="8">
        <f>'Insumo 1'!AX67</f>
        <v>57.006</v>
      </c>
      <c r="AY70" s="8">
        <f>'Insumo 1'!AY67</f>
        <v>55.063000000000002</v>
      </c>
      <c r="AZ70" s="8">
        <f>'Insumo 1'!AZ67</f>
        <v>53.076000000000001</v>
      </c>
      <c r="BA70" s="8">
        <f>'Insumo 1'!BA67</f>
        <v>51.335000000000001</v>
      </c>
      <c r="BB70" s="8">
        <f>'Insumo 1'!BB67</f>
        <v>49.984999999999999</v>
      </c>
      <c r="BC70" s="8">
        <f>'Insumo 1'!BC67</f>
        <v>48.866999999999997</v>
      </c>
      <c r="BD70" s="8">
        <f>'Insumo 1'!BD67</f>
        <v>47.73</v>
      </c>
      <c r="BE70" s="8">
        <f>'Insumo 1'!BE67</f>
        <v>46.682000000000002</v>
      </c>
      <c r="BF70" s="8">
        <f>'Insumo 1'!BF67</f>
        <v>45.323999999999998</v>
      </c>
      <c r="BG70" s="8">
        <f>'Insumo 1'!BG67</f>
        <v>43.448999999999998</v>
      </c>
      <c r="BH70" s="8">
        <f>'Insumo 1'!BH67</f>
        <v>41.277000000000001</v>
      </c>
      <c r="BI70" s="8">
        <f>'Insumo 1'!BI67</f>
        <v>39.198999999999998</v>
      </c>
      <c r="BJ70" s="8">
        <f>'Insumo 1'!BJ67</f>
        <v>37.100999999999999</v>
      </c>
      <c r="BK70" s="8">
        <f>'Insumo 1'!BK67</f>
        <v>35.344000000000001</v>
      </c>
      <c r="BL70" s="8">
        <f>'Insumo 1'!BL67</f>
        <v>34.133000000000003</v>
      </c>
      <c r="BM70" s="8">
        <f>'Insumo 1'!BM67</f>
        <v>33.280999999999999</v>
      </c>
      <c r="BN70" s="8">
        <f>'Insumo 1'!BN67</f>
        <v>32.378</v>
      </c>
      <c r="BO70" s="8">
        <f>'Insumo 1'!BO67</f>
        <v>31.491</v>
      </c>
      <c r="BP70" s="8">
        <f>'Insumo 1'!BP67</f>
        <v>30.577000000000002</v>
      </c>
      <c r="BQ70" s="8">
        <f>'Insumo 1'!BQ67</f>
        <v>29.571000000000002</v>
      </c>
      <c r="BR70" s="8">
        <f>'Insumo 1'!BR67</f>
        <v>28.494</v>
      </c>
      <c r="BS70" s="8">
        <f>'Insumo 1'!BS67</f>
        <v>27.449000000000002</v>
      </c>
      <c r="BT70" s="8">
        <f>'Insumo 1'!BT67</f>
        <v>26.425999999999998</v>
      </c>
      <c r="BU70" s="8">
        <f>'Insumo 1'!BU67</f>
        <v>25.285</v>
      </c>
      <c r="BV70" s="8">
        <f>'Insumo 1'!BV67</f>
        <v>23.968</v>
      </c>
      <c r="BW70" s="8">
        <f>'Insumo 1'!BW67</f>
        <v>22.53</v>
      </c>
      <c r="BX70" s="8">
        <f>'Insumo 1'!BX67</f>
        <v>21.1</v>
      </c>
      <c r="BY70" s="8">
        <f>'Insumo 1'!BY67</f>
        <v>19.677</v>
      </c>
      <c r="BZ70" s="8">
        <f>'Insumo 1'!BZ67</f>
        <v>18.195</v>
      </c>
      <c r="CA70" s="8">
        <f>'Insumo 1'!CA67</f>
        <v>16.646999999999998</v>
      </c>
      <c r="CB70" s="8">
        <f>'Insumo 1'!CB67</f>
        <v>15.071</v>
      </c>
      <c r="CC70" s="8">
        <f>'Insumo 1'!CC67</f>
        <v>13.516999999999999</v>
      </c>
      <c r="CD70" s="8">
        <f>'Insumo 1'!CD67</f>
        <v>11.971</v>
      </c>
      <c r="CE70" s="8">
        <f>'Insumo 1'!CE67</f>
        <v>10.548999999999999</v>
      </c>
      <c r="CF70" s="8">
        <f>'Insumo 1'!CF67</f>
        <v>9.3109999999999999</v>
      </c>
      <c r="CG70" s="8">
        <f>'Insumo 1'!CG67</f>
        <v>8.2140000000000004</v>
      </c>
      <c r="CH70" s="8">
        <f>'Insumo 1'!CH67</f>
        <v>7.1580000000000004</v>
      </c>
      <c r="CI70" s="8">
        <f>'Insumo 1'!CI67</f>
        <v>6.165</v>
      </c>
      <c r="CJ70" s="8">
        <f>'Insumo 1'!CJ67</f>
        <v>5.2350000000000003</v>
      </c>
      <c r="CK70" s="8">
        <f>'Insumo 1'!CK67</f>
        <v>4.3609999999999998</v>
      </c>
      <c r="CL70" s="8">
        <f>'Insumo 1'!CL67</f>
        <v>3.55</v>
      </c>
      <c r="CM70" s="8">
        <f>'Insumo 1'!CM67</f>
        <v>2.7309999999999999</v>
      </c>
      <c r="CN70" s="9">
        <f>SUM('Insumo 1'!CN67:CX67)</f>
        <v>7.7960000000000003</v>
      </c>
    </row>
    <row r="71" spans="1:92">
      <c r="A71">
        <f t="shared" si="0"/>
        <v>2010</v>
      </c>
      <c r="B71" s="8">
        <f>'Insumo 1'!B68</f>
        <v>126.65</v>
      </c>
      <c r="C71" s="8">
        <f>'Insumo 1'!C68</f>
        <v>122.182</v>
      </c>
      <c r="D71" s="8">
        <f>'Insumo 1'!D68</f>
        <v>119.65600000000001</v>
      </c>
      <c r="E71" s="8">
        <f>'Insumo 1'!E68</f>
        <v>118.80800000000001</v>
      </c>
      <c r="F71" s="8">
        <f>'Insumo 1'!F68</f>
        <v>119.377</v>
      </c>
      <c r="G71" s="8">
        <f>'Insumo 1'!G68</f>
        <v>121.102</v>
      </c>
      <c r="H71" s="8">
        <f>'Insumo 1'!H68</f>
        <v>123.72199999999999</v>
      </c>
      <c r="I71" s="8">
        <f>'Insumo 1'!I68</f>
        <v>126.97499999999999</v>
      </c>
      <c r="J71" s="8">
        <f>'Insumo 1'!J68</f>
        <v>130.59899999999999</v>
      </c>
      <c r="K71" s="8">
        <f>'Insumo 1'!K68</f>
        <v>134.33199999999999</v>
      </c>
      <c r="L71" s="8">
        <f>'Insumo 1'!L68</f>
        <v>138.233</v>
      </c>
      <c r="M71" s="8">
        <f>'Insumo 1'!M68</f>
        <v>142.35599999999999</v>
      </c>
      <c r="N71" s="8">
        <f>'Insumo 1'!N68</f>
        <v>144.85</v>
      </c>
      <c r="O71" s="8">
        <f>'Insumo 1'!O68</f>
        <v>144.82</v>
      </c>
      <c r="P71" s="8">
        <f>'Insumo 1'!P68</f>
        <v>142.958</v>
      </c>
      <c r="Q71" s="8">
        <f>'Insumo 1'!Q68</f>
        <v>141.041</v>
      </c>
      <c r="R71" s="8">
        <f>'Insumo 1'!R68</f>
        <v>138.94200000000001</v>
      </c>
      <c r="S71" s="8">
        <f>'Insumo 1'!S68</f>
        <v>135.732</v>
      </c>
      <c r="T71" s="8">
        <f>'Insumo 1'!T68</f>
        <v>131.19800000000001</v>
      </c>
      <c r="U71" s="8">
        <f>'Insumo 1'!U68</f>
        <v>125.79900000000001</v>
      </c>
      <c r="V71" s="8">
        <f>'Insumo 1'!V68</f>
        <v>120.21899999999999</v>
      </c>
      <c r="W71" s="8">
        <f>'Insumo 1'!W68</f>
        <v>114.343</v>
      </c>
      <c r="X71" s="8">
        <f>'Insumo 1'!X68</f>
        <v>109.09099999999999</v>
      </c>
      <c r="Y71" s="8">
        <f>'Insumo 1'!Y68</f>
        <v>104.999</v>
      </c>
      <c r="Z71" s="8">
        <f>'Insumo 1'!Z68</f>
        <v>101.739</v>
      </c>
      <c r="AA71" s="8">
        <f>'Insumo 1'!AA68</f>
        <v>98.36</v>
      </c>
      <c r="AB71" s="8">
        <f>'Insumo 1'!AB68</f>
        <v>94.953999999999994</v>
      </c>
      <c r="AC71" s="8">
        <f>'Insumo 1'!AC68</f>
        <v>92.210999999999999</v>
      </c>
      <c r="AD71" s="8">
        <f>'Insumo 1'!AD68</f>
        <v>90.352000000000004</v>
      </c>
      <c r="AE71" s="8">
        <f>'Insumo 1'!AE68</f>
        <v>89.088999999999999</v>
      </c>
      <c r="AF71" s="8">
        <f>'Insumo 1'!AF68</f>
        <v>87.926000000000002</v>
      </c>
      <c r="AG71" s="8">
        <f>'Insumo 1'!AG68</f>
        <v>86.968999999999994</v>
      </c>
      <c r="AH71" s="8">
        <f>'Insumo 1'!AH68</f>
        <v>85.790999999999997</v>
      </c>
      <c r="AI71" s="8">
        <f>'Insumo 1'!AI68</f>
        <v>84.126999999999995</v>
      </c>
      <c r="AJ71" s="8">
        <f>'Insumo 1'!AJ68</f>
        <v>82.164000000000001</v>
      </c>
      <c r="AK71" s="8">
        <f>'Insumo 1'!AK68</f>
        <v>80.352999999999994</v>
      </c>
      <c r="AL71" s="8">
        <f>'Insumo 1'!AL68</f>
        <v>78.614999999999995</v>
      </c>
      <c r="AM71" s="8">
        <f>'Insumo 1'!AM68</f>
        <v>76.849000000000004</v>
      </c>
      <c r="AN71" s="8">
        <f>'Insumo 1'!AN68</f>
        <v>75.055000000000007</v>
      </c>
      <c r="AO71" s="8">
        <f>'Insumo 1'!AO68</f>
        <v>73.247</v>
      </c>
      <c r="AP71" s="8">
        <f>'Insumo 1'!AP68</f>
        <v>71.430000000000007</v>
      </c>
      <c r="AQ71" s="8">
        <f>'Insumo 1'!AQ68</f>
        <v>69.587000000000003</v>
      </c>
      <c r="AR71" s="8">
        <f>'Insumo 1'!AR68</f>
        <v>67.831000000000003</v>
      </c>
      <c r="AS71" s="8">
        <f>'Insumo 1'!AS68</f>
        <v>66.209999999999994</v>
      </c>
      <c r="AT71" s="8">
        <f>'Insumo 1'!AT68</f>
        <v>64.671000000000006</v>
      </c>
      <c r="AU71" s="8">
        <f>'Insumo 1'!AU68</f>
        <v>63.133000000000003</v>
      </c>
      <c r="AV71" s="8">
        <f>'Insumo 1'!AV68</f>
        <v>61.639000000000003</v>
      </c>
      <c r="AW71" s="8">
        <f>'Insumo 1'!AW68</f>
        <v>60.018000000000001</v>
      </c>
      <c r="AX71" s="8">
        <f>'Insumo 1'!AX68</f>
        <v>58.188000000000002</v>
      </c>
      <c r="AY71" s="8">
        <f>'Insumo 1'!AY68</f>
        <v>56.244</v>
      </c>
      <c r="AZ71" s="8">
        <f>'Insumo 1'!AZ68</f>
        <v>54.326999999999998</v>
      </c>
      <c r="BA71" s="8">
        <f>'Insumo 1'!BA68</f>
        <v>52.366999999999997</v>
      </c>
      <c r="BB71" s="8">
        <f>'Insumo 1'!BB68</f>
        <v>50.646000000000001</v>
      </c>
      <c r="BC71" s="8">
        <f>'Insumo 1'!BC68</f>
        <v>49.305</v>
      </c>
      <c r="BD71" s="8">
        <f>'Insumo 1'!BD68</f>
        <v>48.192</v>
      </c>
      <c r="BE71" s="8">
        <f>'Insumo 1'!BE68</f>
        <v>47.058</v>
      </c>
      <c r="BF71" s="8">
        <f>'Insumo 1'!BF68</f>
        <v>46.011000000000003</v>
      </c>
      <c r="BG71" s="8">
        <f>'Insumo 1'!BG68</f>
        <v>44.655000000000001</v>
      </c>
      <c r="BH71" s="8">
        <f>'Insumo 1'!BH68</f>
        <v>42.786000000000001</v>
      </c>
      <c r="BI71" s="8">
        <f>'Insumo 1'!BI68</f>
        <v>40.619999999999997</v>
      </c>
      <c r="BJ71" s="8">
        <f>'Insumo 1'!BJ68</f>
        <v>38.545999999999999</v>
      </c>
      <c r="BK71" s="8">
        <f>'Insumo 1'!BK68</f>
        <v>36.451999999999998</v>
      </c>
      <c r="BL71" s="8">
        <f>'Insumo 1'!BL68</f>
        <v>34.692999999999998</v>
      </c>
      <c r="BM71" s="8">
        <f>'Insumo 1'!BM68</f>
        <v>33.473999999999997</v>
      </c>
      <c r="BN71" s="8">
        <f>'Insumo 1'!BN68</f>
        <v>32.606999999999999</v>
      </c>
      <c r="BO71" s="8">
        <f>'Insumo 1'!BO68</f>
        <v>31.69</v>
      </c>
      <c r="BP71" s="8">
        <f>'Insumo 1'!BP68</f>
        <v>30.786999999999999</v>
      </c>
      <c r="BQ71" s="8">
        <f>'Insumo 1'!BQ68</f>
        <v>29.86</v>
      </c>
      <c r="BR71" s="8">
        <f>'Insumo 1'!BR68</f>
        <v>28.844000000000001</v>
      </c>
      <c r="BS71" s="8">
        <f>'Insumo 1'!BS68</f>
        <v>27.76</v>
      </c>
      <c r="BT71" s="8">
        <f>'Insumo 1'!BT68</f>
        <v>26.707999999999998</v>
      </c>
      <c r="BU71" s="8">
        <f>'Insumo 1'!BU68</f>
        <v>25.678000000000001</v>
      </c>
      <c r="BV71" s="8">
        <f>'Insumo 1'!BV68</f>
        <v>24.527000000000001</v>
      </c>
      <c r="BW71" s="8">
        <f>'Insumo 1'!BW68</f>
        <v>23.201000000000001</v>
      </c>
      <c r="BX71" s="8">
        <f>'Insumo 1'!BX68</f>
        <v>21.75</v>
      </c>
      <c r="BY71" s="8">
        <f>'Insumo 1'!BY68</f>
        <v>20.311</v>
      </c>
      <c r="BZ71" s="8">
        <f>'Insumo 1'!BZ68</f>
        <v>18.879000000000001</v>
      </c>
      <c r="CA71" s="8">
        <f>'Insumo 1'!CA68</f>
        <v>17.39</v>
      </c>
      <c r="CB71" s="8">
        <f>'Insumo 1'!CB68</f>
        <v>15.834</v>
      </c>
      <c r="CC71" s="8">
        <f>'Insumo 1'!CC68</f>
        <v>14.249000000000001</v>
      </c>
      <c r="CD71" s="8">
        <f>'Insumo 1'!CD68</f>
        <v>12.69</v>
      </c>
      <c r="CE71" s="8">
        <f>'Insumo 1'!CE68</f>
        <v>11.144</v>
      </c>
      <c r="CF71" s="8">
        <f>'Insumo 1'!CF68</f>
        <v>9.7240000000000002</v>
      </c>
      <c r="CG71" s="8">
        <f>'Insumo 1'!CG68</f>
        <v>8.4909999999999997</v>
      </c>
      <c r="CH71" s="8">
        <f>'Insumo 1'!CH68</f>
        <v>7.4020000000000001</v>
      </c>
      <c r="CI71" s="8">
        <f>'Insumo 1'!CI68</f>
        <v>6.3579999999999997</v>
      </c>
      <c r="CJ71" s="8">
        <f>'Insumo 1'!CJ68</f>
        <v>5.38</v>
      </c>
      <c r="CK71" s="8">
        <f>'Insumo 1'!CK68</f>
        <v>4.4809999999999999</v>
      </c>
      <c r="CL71" s="8">
        <f>'Insumo 1'!CL68</f>
        <v>3.661</v>
      </c>
      <c r="CM71" s="8">
        <f>'Insumo 1'!CM68</f>
        <v>2.9209999999999998</v>
      </c>
      <c r="CN71" s="9">
        <f>SUM('Insumo 1'!CN68:CX68)</f>
        <v>7.6820000000000013</v>
      </c>
    </row>
    <row r="72" spans="1:92">
      <c r="A72">
        <f t="shared" si="0"/>
        <v>2011</v>
      </c>
      <c r="B72" s="8">
        <f>'Insumo 1'!B69</f>
        <v>125.57299999999999</v>
      </c>
      <c r="C72" s="8">
        <f>'Insumo 1'!C69</f>
        <v>124.572</v>
      </c>
      <c r="D72" s="8">
        <f>'Insumo 1'!D69</f>
        <v>121.09699999999999</v>
      </c>
      <c r="E72" s="8">
        <f>'Insumo 1'!E69</f>
        <v>119.194</v>
      </c>
      <c r="F72" s="8">
        <f>'Insumo 1'!F69</f>
        <v>118.658</v>
      </c>
      <c r="G72" s="8">
        <f>'Insumo 1'!G69</f>
        <v>119.285</v>
      </c>
      <c r="H72" s="8">
        <f>'Insumo 1'!H69</f>
        <v>120.821</v>
      </c>
      <c r="I72" s="8">
        <f>'Insumo 1'!I69</f>
        <v>123.014</v>
      </c>
      <c r="J72" s="8">
        <f>'Insumo 1'!J69</f>
        <v>125.899</v>
      </c>
      <c r="K72" s="8">
        <f>'Insumo 1'!K69</f>
        <v>129.36799999999999</v>
      </c>
      <c r="L72" s="8">
        <f>'Insumo 1'!L69</f>
        <v>133.072</v>
      </c>
      <c r="M72" s="8">
        <f>'Insumo 1'!M69</f>
        <v>136.82900000000001</v>
      </c>
      <c r="N72" s="8">
        <f>'Insumo 1'!N69</f>
        <v>140.745</v>
      </c>
      <c r="O72" s="8">
        <f>'Insumo 1'!O69</f>
        <v>143.06</v>
      </c>
      <c r="P72" s="8">
        <f>'Insumo 1'!P69</f>
        <v>142.89500000000001</v>
      </c>
      <c r="Q72" s="8">
        <f>'Insumo 1'!Q69</f>
        <v>140.93299999999999</v>
      </c>
      <c r="R72" s="8">
        <f>'Insumo 1'!R69</f>
        <v>138.91900000000001</v>
      </c>
      <c r="S72" s="8">
        <f>'Insumo 1'!S69</f>
        <v>136.72800000000001</v>
      </c>
      <c r="T72" s="8">
        <f>'Insumo 1'!T69</f>
        <v>133.465</v>
      </c>
      <c r="U72" s="8">
        <f>'Insumo 1'!U69</f>
        <v>128.935</v>
      </c>
      <c r="V72" s="8">
        <f>'Insumo 1'!V69</f>
        <v>123.581</v>
      </c>
      <c r="W72" s="8">
        <f>'Insumo 1'!W69</f>
        <v>118.05500000000001</v>
      </c>
      <c r="X72" s="8">
        <f>'Insumo 1'!X69</f>
        <v>112.244</v>
      </c>
      <c r="Y72" s="8">
        <f>'Insumo 1'!Y69</f>
        <v>107.071</v>
      </c>
      <c r="Z72" s="8">
        <f>'Insumo 1'!Z69</f>
        <v>103.066</v>
      </c>
      <c r="AA72" s="8">
        <f>'Insumo 1'!AA69</f>
        <v>99.9</v>
      </c>
      <c r="AB72" s="8">
        <f>'Insumo 1'!AB69</f>
        <v>96.623999999999995</v>
      </c>
      <c r="AC72" s="8">
        <f>'Insumo 1'!AC69</f>
        <v>93.325000000000003</v>
      </c>
      <c r="AD72" s="8">
        <f>'Insumo 1'!AD69</f>
        <v>90.685000000000002</v>
      </c>
      <c r="AE72" s="8">
        <f>'Insumo 1'!AE69</f>
        <v>88.912999999999997</v>
      </c>
      <c r="AF72" s="8">
        <f>'Insumo 1'!AF69</f>
        <v>87.728999999999999</v>
      </c>
      <c r="AG72" s="8">
        <f>'Insumo 1'!AG69</f>
        <v>86.644000000000005</v>
      </c>
      <c r="AH72" s="8">
        <f>'Insumo 1'!AH69</f>
        <v>85.766999999999996</v>
      </c>
      <c r="AI72" s="8">
        <f>'Insumo 1'!AI69</f>
        <v>84.649000000000001</v>
      </c>
      <c r="AJ72" s="8">
        <f>'Insumo 1'!AJ69</f>
        <v>83.022999999999996</v>
      </c>
      <c r="AK72" s="8">
        <f>'Insumo 1'!AK69</f>
        <v>81.081999999999994</v>
      </c>
      <c r="AL72" s="8">
        <f>'Insumo 1'!AL69</f>
        <v>79.290000000000006</v>
      </c>
      <c r="AM72" s="8">
        <f>'Insumo 1'!AM69</f>
        <v>77.566999999999993</v>
      </c>
      <c r="AN72" s="8">
        <f>'Insumo 1'!AN69</f>
        <v>75.817999999999998</v>
      </c>
      <c r="AO72" s="8">
        <f>'Insumo 1'!AO69</f>
        <v>74.048000000000002</v>
      </c>
      <c r="AP72" s="8">
        <f>'Insumo 1'!AP69</f>
        <v>72.266999999999996</v>
      </c>
      <c r="AQ72" s="8">
        <f>'Insumo 1'!AQ69</f>
        <v>70.472999999999999</v>
      </c>
      <c r="AR72" s="8">
        <f>'Insumo 1'!AR69</f>
        <v>68.650000000000006</v>
      </c>
      <c r="AS72" s="8">
        <f>'Insumo 1'!AS69</f>
        <v>66.915000000000006</v>
      </c>
      <c r="AT72" s="8">
        <f>'Insumo 1'!AT69</f>
        <v>65.316999999999993</v>
      </c>
      <c r="AU72" s="8">
        <f>'Insumo 1'!AU69</f>
        <v>63.801000000000002</v>
      </c>
      <c r="AV72" s="8">
        <f>'Insumo 1'!AV69</f>
        <v>62.284999999999997</v>
      </c>
      <c r="AW72" s="8">
        <f>'Insumo 1'!AW69</f>
        <v>60.811</v>
      </c>
      <c r="AX72" s="8">
        <f>'Insumo 1'!AX69</f>
        <v>59.207999999999998</v>
      </c>
      <c r="AY72" s="8">
        <f>'Insumo 1'!AY69</f>
        <v>57.392000000000003</v>
      </c>
      <c r="AZ72" s="8">
        <f>'Insumo 1'!AZ69</f>
        <v>55.457999999999998</v>
      </c>
      <c r="BA72" s="8">
        <f>'Insumo 1'!BA69</f>
        <v>53.551000000000002</v>
      </c>
      <c r="BB72" s="8">
        <f>'Insumo 1'!BB69</f>
        <v>51.6</v>
      </c>
      <c r="BC72" s="8">
        <f>'Insumo 1'!BC69</f>
        <v>49.884999999999998</v>
      </c>
      <c r="BD72" s="8">
        <f>'Insumo 1'!BD69</f>
        <v>48.542999999999999</v>
      </c>
      <c r="BE72" s="8">
        <f>'Insumo 1'!BE69</f>
        <v>47.427</v>
      </c>
      <c r="BF72" s="8">
        <f>'Insumo 1'!BF69</f>
        <v>46.287999999999997</v>
      </c>
      <c r="BG72" s="8">
        <f>'Insumo 1'!BG69</f>
        <v>45.234999999999999</v>
      </c>
      <c r="BH72" s="8">
        <f>'Insumo 1'!BH69</f>
        <v>43.875</v>
      </c>
      <c r="BI72" s="8">
        <f>'Insumo 1'!BI69</f>
        <v>42.008000000000003</v>
      </c>
      <c r="BJ72" s="8">
        <f>'Insumo 1'!BJ69</f>
        <v>39.847999999999999</v>
      </c>
      <c r="BK72" s="8">
        <f>'Insumo 1'!BK69</f>
        <v>37.777999999999999</v>
      </c>
      <c r="BL72" s="8">
        <f>'Insumo 1'!BL69</f>
        <v>35.686</v>
      </c>
      <c r="BM72" s="8">
        <f>'Insumo 1'!BM69</f>
        <v>33.927</v>
      </c>
      <c r="BN72" s="8">
        <f>'Insumo 1'!BN69</f>
        <v>32.704000000000001</v>
      </c>
      <c r="BO72" s="8">
        <f>'Insumo 1'!BO69</f>
        <v>31.831</v>
      </c>
      <c r="BP72" s="8">
        <f>'Insumo 1'!BP69</f>
        <v>30.905999999999999</v>
      </c>
      <c r="BQ72" s="8">
        <f>'Insumo 1'!BQ69</f>
        <v>29.995999999999999</v>
      </c>
      <c r="BR72" s="8">
        <f>'Insumo 1'!BR69</f>
        <v>29.056999999999999</v>
      </c>
      <c r="BS72" s="8">
        <f>'Insumo 1'!BS69</f>
        <v>28.023</v>
      </c>
      <c r="BT72" s="8">
        <f>'Insumo 1'!BT69</f>
        <v>26.919</v>
      </c>
      <c r="BU72" s="8">
        <f>'Insumo 1'!BU69</f>
        <v>25.844999999999999</v>
      </c>
      <c r="BV72" s="8">
        <f>'Insumo 1'!BV69</f>
        <v>24.795999999999999</v>
      </c>
      <c r="BW72" s="8">
        <f>'Insumo 1'!BW69</f>
        <v>23.623999999999999</v>
      </c>
      <c r="BX72" s="8">
        <f>'Insumo 1'!BX69</f>
        <v>22.271999999999998</v>
      </c>
      <c r="BY72" s="8">
        <f>'Insumo 1'!BY69</f>
        <v>20.797000000000001</v>
      </c>
      <c r="BZ72" s="8">
        <f>'Insumo 1'!BZ69</f>
        <v>19.335999999999999</v>
      </c>
      <c r="CA72" s="8">
        <f>'Insumo 1'!CA69</f>
        <v>17.884</v>
      </c>
      <c r="CB72" s="8">
        <f>'Insumo 1'!CB69</f>
        <v>16.388999999999999</v>
      </c>
      <c r="CC72" s="8">
        <f>'Insumo 1'!CC69</f>
        <v>14.843</v>
      </c>
      <c r="CD72" s="8">
        <f>'Insumo 1'!CD69</f>
        <v>13.285</v>
      </c>
      <c r="CE72" s="8">
        <f>'Insumo 1'!CE69</f>
        <v>11.753</v>
      </c>
      <c r="CF72" s="8">
        <f>'Insumo 1'!CF69</f>
        <v>10.241</v>
      </c>
      <c r="CG72" s="8">
        <f>'Insumo 1'!CG69</f>
        <v>8.8629999999999995</v>
      </c>
      <c r="CH72" s="8">
        <f>'Insumo 1'!CH69</f>
        <v>7.6820000000000004</v>
      </c>
      <c r="CI72" s="8">
        <f>'Insumo 1'!CI69</f>
        <v>6.6529999999999996</v>
      </c>
      <c r="CJ72" s="8">
        <f>'Insumo 1'!CJ69</f>
        <v>5.6539999999999999</v>
      </c>
      <c r="CK72" s="8">
        <f>'Insumo 1'!CK69</f>
        <v>4.7510000000000003</v>
      </c>
      <c r="CL72" s="8">
        <f>'Insumo 1'!CL69</f>
        <v>3.9550000000000001</v>
      </c>
      <c r="CM72" s="8">
        <f>'Insumo 1'!CM69</f>
        <v>3.2050000000000001</v>
      </c>
      <c r="CN72" s="9">
        <f>SUM('Insumo 1'!CN69:CX69)</f>
        <v>8.9320000000000004</v>
      </c>
    </row>
    <row r="73" spans="1:92">
      <c r="A73">
        <f t="shared" si="0"/>
        <v>2012</v>
      </c>
      <c r="B73" s="8">
        <f>'Insumo 1'!B70</f>
        <v>123.28400000000001</v>
      </c>
      <c r="C73" s="8">
        <f>'Insumo 1'!C70</f>
        <v>119.622</v>
      </c>
      <c r="D73" s="8">
        <f>'Insumo 1'!D70</f>
        <v>122.67700000000001</v>
      </c>
      <c r="E73" s="8">
        <f>'Insumo 1'!E70</f>
        <v>120.188</v>
      </c>
      <c r="F73" s="8">
        <f>'Insumo 1'!F70</f>
        <v>118.904</v>
      </c>
      <c r="G73" s="8">
        <f>'Insumo 1'!G70</f>
        <v>118.679</v>
      </c>
      <c r="H73" s="8">
        <f>'Insumo 1'!H70</f>
        <v>119.364</v>
      </c>
      <c r="I73" s="8">
        <f>'Insumo 1'!I70</f>
        <v>120.715</v>
      </c>
      <c r="J73" s="8">
        <f>'Insumo 1'!J70</f>
        <v>122.485</v>
      </c>
      <c r="K73" s="8">
        <f>'Insumo 1'!K70</f>
        <v>125.008</v>
      </c>
      <c r="L73" s="8">
        <f>'Insumo 1'!L70</f>
        <v>128.327</v>
      </c>
      <c r="M73" s="8">
        <f>'Insumo 1'!M70</f>
        <v>132.00700000000001</v>
      </c>
      <c r="N73" s="8">
        <f>'Insumo 1'!N70</f>
        <v>135.626</v>
      </c>
      <c r="O73" s="8">
        <f>'Insumo 1'!O70</f>
        <v>139.34200000000001</v>
      </c>
      <c r="P73" s="8">
        <f>'Insumo 1'!P70</f>
        <v>141.47900000000001</v>
      </c>
      <c r="Q73" s="8">
        <f>'Insumo 1'!Q70</f>
        <v>141.179</v>
      </c>
      <c r="R73" s="8">
        <f>'Insumo 1'!R70</f>
        <v>139.11600000000001</v>
      </c>
      <c r="S73" s="8">
        <f>'Insumo 1'!S70</f>
        <v>137.00200000000001</v>
      </c>
      <c r="T73" s="8">
        <f>'Insumo 1'!T70</f>
        <v>134.714</v>
      </c>
      <c r="U73" s="8">
        <f>'Insumo 1'!U70</f>
        <v>131.39599999999999</v>
      </c>
      <c r="V73" s="8">
        <f>'Insumo 1'!V70</f>
        <v>126.864</v>
      </c>
      <c r="W73" s="8">
        <f>'Insumo 1'!W70</f>
        <v>121.544</v>
      </c>
      <c r="X73" s="8">
        <f>'Insumo 1'!X70</f>
        <v>116.06399999999999</v>
      </c>
      <c r="Y73" s="8">
        <f>'Insumo 1'!Y70</f>
        <v>110.31</v>
      </c>
      <c r="Z73" s="8">
        <f>'Insumo 1'!Z70</f>
        <v>105.20699999999999</v>
      </c>
      <c r="AA73" s="8">
        <f>'Insumo 1'!AA70</f>
        <v>101.285</v>
      </c>
      <c r="AB73" s="8">
        <f>'Insumo 1'!AB70</f>
        <v>98.209000000000003</v>
      </c>
      <c r="AC73" s="8">
        <f>'Insumo 1'!AC70</f>
        <v>95.03</v>
      </c>
      <c r="AD73" s="8">
        <f>'Insumo 1'!AD70</f>
        <v>91.832999999999998</v>
      </c>
      <c r="AE73" s="8">
        <f>'Insumo 1'!AE70</f>
        <v>89.29</v>
      </c>
      <c r="AF73" s="8">
        <f>'Insumo 1'!AF70</f>
        <v>87.603999999999999</v>
      </c>
      <c r="AG73" s="8">
        <f>'Insumo 1'!AG70</f>
        <v>86.495999999999995</v>
      </c>
      <c r="AH73" s="8">
        <f>'Insumo 1'!AH70</f>
        <v>85.488</v>
      </c>
      <c r="AI73" s="8">
        <f>'Insumo 1'!AI70</f>
        <v>84.686999999999998</v>
      </c>
      <c r="AJ73" s="8">
        <f>'Insumo 1'!AJ70</f>
        <v>83.629000000000005</v>
      </c>
      <c r="AK73" s="8">
        <f>'Insumo 1'!AK70</f>
        <v>82.04</v>
      </c>
      <c r="AL73" s="8">
        <f>'Insumo 1'!AL70</f>
        <v>80.116</v>
      </c>
      <c r="AM73" s="8">
        <f>'Insumo 1'!AM70</f>
        <v>78.341999999999999</v>
      </c>
      <c r="AN73" s="8">
        <f>'Insumo 1'!AN70</f>
        <v>76.631</v>
      </c>
      <c r="AO73" s="8">
        <f>'Insumo 1'!AO70</f>
        <v>74.897000000000006</v>
      </c>
      <c r="AP73" s="8">
        <f>'Insumo 1'!AP70</f>
        <v>73.147000000000006</v>
      </c>
      <c r="AQ73" s="8">
        <f>'Insumo 1'!AQ70</f>
        <v>71.391999999999996</v>
      </c>
      <c r="AR73" s="8">
        <f>'Insumo 1'!AR70</f>
        <v>69.617999999999995</v>
      </c>
      <c r="AS73" s="8">
        <f>'Insumo 1'!AS70</f>
        <v>67.813000000000002</v>
      </c>
      <c r="AT73" s="8">
        <f>'Insumo 1'!AT70</f>
        <v>66.094999999999999</v>
      </c>
      <c r="AU73" s="8">
        <f>'Insumo 1'!AU70</f>
        <v>64.518000000000001</v>
      </c>
      <c r="AV73" s="8">
        <f>'Insumo 1'!AV70</f>
        <v>63.024000000000001</v>
      </c>
      <c r="AW73" s="8">
        <f>'Insumo 1'!AW70</f>
        <v>61.526000000000003</v>
      </c>
      <c r="AX73" s="8">
        <f>'Insumo 1'!AX70</f>
        <v>60.07</v>
      </c>
      <c r="AY73" s="8">
        <f>'Insumo 1'!AY70</f>
        <v>58.482999999999997</v>
      </c>
      <c r="AZ73" s="8">
        <f>'Insumo 1'!AZ70</f>
        <v>56.679000000000002</v>
      </c>
      <c r="BA73" s="8">
        <f>'Insumo 1'!BA70</f>
        <v>54.753</v>
      </c>
      <c r="BB73" s="8">
        <f>'Insumo 1'!BB70</f>
        <v>52.853000000000002</v>
      </c>
      <c r="BC73" s="8">
        <f>'Insumo 1'!BC70</f>
        <v>50.908000000000001</v>
      </c>
      <c r="BD73" s="8">
        <f>'Insumo 1'!BD70</f>
        <v>49.195</v>
      </c>
      <c r="BE73" s="8">
        <f>'Insumo 1'!BE70</f>
        <v>47.851999999999997</v>
      </c>
      <c r="BF73" s="8">
        <f>'Insumo 1'!BF70</f>
        <v>46.73</v>
      </c>
      <c r="BG73" s="8">
        <f>'Insumo 1'!BG70</f>
        <v>45.585000000000001</v>
      </c>
      <c r="BH73" s="8">
        <f>'Insumo 1'!BH70</f>
        <v>44.524000000000001</v>
      </c>
      <c r="BI73" s="8">
        <f>'Insumo 1'!BI70</f>
        <v>43.158999999999999</v>
      </c>
      <c r="BJ73" s="8">
        <f>'Insumo 1'!BJ70</f>
        <v>41.292000000000002</v>
      </c>
      <c r="BK73" s="8">
        <f>'Insumo 1'!BK70</f>
        <v>39.134</v>
      </c>
      <c r="BL73" s="8">
        <f>'Insumo 1'!BL70</f>
        <v>37.064999999999998</v>
      </c>
      <c r="BM73" s="8">
        <f>'Insumo 1'!BM70</f>
        <v>34.972000000000001</v>
      </c>
      <c r="BN73" s="8">
        <f>'Insumo 1'!BN70</f>
        <v>33.210999999999999</v>
      </c>
      <c r="BO73" s="8">
        <f>'Insumo 1'!BO70</f>
        <v>31.983000000000001</v>
      </c>
      <c r="BP73" s="8">
        <f>'Insumo 1'!BP70</f>
        <v>31.100999999999999</v>
      </c>
      <c r="BQ73" s="8">
        <f>'Insumo 1'!BQ70</f>
        <v>30.167999999999999</v>
      </c>
      <c r="BR73" s="8">
        <f>'Insumo 1'!BR70</f>
        <v>29.248999999999999</v>
      </c>
      <c r="BS73" s="8">
        <f>'Insumo 1'!BS70</f>
        <v>28.297000000000001</v>
      </c>
      <c r="BT73" s="8">
        <f>'Insumo 1'!BT70</f>
        <v>27.242999999999999</v>
      </c>
      <c r="BU73" s="8">
        <f>'Insumo 1'!BU70</f>
        <v>26.116</v>
      </c>
      <c r="BV73" s="8">
        <f>'Insumo 1'!BV70</f>
        <v>25.021000000000001</v>
      </c>
      <c r="BW73" s="8">
        <f>'Insumo 1'!BW70</f>
        <v>23.951000000000001</v>
      </c>
      <c r="BX73" s="8">
        <f>'Insumo 1'!BX70</f>
        <v>22.759</v>
      </c>
      <c r="BY73" s="8">
        <f>'Insumo 1'!BY70</f>
        <v>21.379000000000001</v>
      </c>
      <c r="BZ73" s="8">
        <f>'Insumo 1'!BZ70</f>
        <v>19.876000000000001</v>
      </c>
      <c r="CA73" s="8">
        <f>'Insumo 1'!CA70</f>
        <v>18.39</v>
      </c>
      <c r="CB73" s="8">
        <f>'Insumo 1'!CB70</f>
        <v>16.916</v>
      </c>
      <c r="CC73" s="8">
        <f>'Insumo 1'!CC70</f>
        <v>15.411</v>
      </c>
      <c r="CD73" s="8">
        <f>'Insumo 1'!CD70</f>
        <v>13.875</v>
      </c>
      <c r="CE73" s="8">
        <f>'Insumo 1'!CE70</f>
        <v>12.34</v>
      </c>
      <c r="CF73" s="8">
        <f>'Insumo 1'!CF70</f>
        <v>10.835000000000001</v>
      </c>
      <c r="CG73" s="8">
        <f>'Insumo 1'!CG70</f>
        <v>9.3520000000000003</v>
      </c>
      <c r="CH73" s="8">
        <f>'Insumo 1'!CH70</f>
        <v>8.0150000000000006</v>
      </c>
      <c r="CI73" s="8">
        <f>'Insumo 1'!CI70</f>
        <v>6.8849999999999998</v>
      </c>
      <c r="CJ73" s="8">
        <f>'Insumo 1'!CJ70</f>
        <v>5.9160000000000004</v>
      </c>
      <c r="CK73" s="8">
        <f>'Insumo 1'!CK70</f>
        <v>4.9589999999999996</v>
      </c>
      <c r="CL73" s="8">
        <f>'Insumo 1'!CL70</f>
        <v>4.1310000000000002</v>
      </c>
      <c r="CM73" s="8">
        <f>'Insumo 1'!CM70</f>
        <v>3.4359999999999999</v>
      </c>
      <c r="CN73" s="9">
        <f>SUM('Insumo 1'!CN70:CX70)</f>
        <v>10.040000000000003</v>
      </c>
    </row>
    <row r="74" spans="1:92">
      <c r="A74">
        <f t="shared" si="0"/>
        <v>2013</v>
      </c>
      <c r="B74" s="8">
        <f>'Insumo 1'!B71</f>
        <v>120.36799999999999</v>
      </c>
      <c r="C74" s="8">
        <f>'Insumo 1'!C71</f>
        <v>118.205</v>
      </c>
      <c r="D74" s="8">
        <f>'Insumo 1'!D71</f>
        <v>116.934</v>
      </c>
      <c r="E74" s="8">
        <f>'Insumo 1'!E71</f>
        <v>120.89700000000001</v>
      </c>
      <c r="F74" s="8">
        <f>'Insumo 1'!F71</f>
        <v>119.39100000000001</v>
      </c>
      <c r="G74" s="8">
        <f>'Insumo 1'!G71</f>
        <v>118.726</v>
      </c>
      <c r="H74" s="8">
        <f>'Insumo 1'!H71</f>
        <v>118.812</v>
      </c>
      <c r="I74" s="8">
        <f>'Insumo 1'!I71</f>
        <v>119.556</v>
      </c>
      <c r="J74" s="8">
        <f>'Insumo 1'!J71</f>
        <v>120.72</v>
      </c>
      <c r="K74" s="8">
        <f>'Insumo 1'!K71</f>
        <v>122.07</v>
      </c>
      <c r="L74" s="8">
        <f>'Insumo 1'!L71</f>
        <v>124.233</v>
      </c>
      <c r="M74" s="8">
        <f>'Insumo 1'!M71</f>
        <v>127.407</v>
      </c>
      <c r="N74" s="8">
        <f>'Insumo 1'!N71</f>
        <v>131.06399999999999</v>
      </c>
      <c r="O74" s="8">
        <f>'Insumo 1'!O71</f>
        <v>134.54900000000001</v>
      </c>
      <c r="P74" s="8">
        <f>'Insumo 1'!P71</f>
        <v>138.06899999999999</v>
      </c>
      <c r="Q74" s="8">
        <f>'Insumo 1'!Q71</f>
        <v>140.03</v>
      </c>
      <c r="R74" s="8">
        <f>'Insumo 1'!R71</f>
        <v>139.595</v>
      </c>
      <c r="S74" s="8">
        <f>'Insumo 1'!S71</f>
        <v>137.428</v>
      </c>
      <c r="T74" s="8">
        <f>'Insumo 1'!T71</f>
        <v>135.21100000000001</v>
      </c>
      <c r="U74" s="8">
        <f>'Insumo 1'!U71</f>
        <v>132.82599999999999</v>
      </c>
      <c r="V74" s="8">
        <f>'Insumo 1'!V71</f>
        <v>129.44900000000001</v>
      </c>
      <c r="W74" s="8">
        <f>'Insumo 1'!W71</f>
        <v>124.908</v>
      </c>
      <c r="X74" s="8">
        <f>'Insumo 1'!X71</f>
        <v>119.62</v>
      </c>
      <c r="Y74" s="8">
        <f>'Insumo 1'!Y71</f>
        <v>114.18</v>
      </c>
      <c r="Z74" s="8">
        <f>'Insumo 1'!Z71</f>
        <v>108.47799999999999</v>
      </c>
      <c r="AA74" s="8">
        <f>'Insumo 1'!AA71</f>
        <v>103.441</v>
      </c>
      <c r="AB74" s="8">
        <f>'Insumo 1'!AB71</f>
        <v>99.596000000000004</v>
      </c>
      <c r="AC74" s="8">
        <f>'Insumo 1'!AC71</f>
        <v>96.606999999999999</v>
      </c>
      <c r="AD74" s="8">
        <f>'Insumo 1'!AD71</f>
        <v>93.522000000000006</v>
      </c>
      <c r="AE74" s="8">
        <f>'Insumo 1'!AE71</f>
        <v>90.424999999999997</v>
      </c>
      <c r="AF74" s="8">
        <f>'Insumo 1'!AF71</f>
        <v>87.977000000000004</v>
      </c>
      <c r="AG74" s="8">
        <f>'Insumo 1'!AG71</f>
        <v>86.375</v>
      </c>
      <c r="AH74" s="8">
        <f>'Insumo 1'!AH71</f>
        <v>85.341999999999999</v>
      </c>
      <c r="AI74" s="8">
        <f>'Insumo 1'!AI71</f>
        <v>84.409000000000006</v>
      </c>
      <c r="AJ74" s="8">
        <f>'Insumo 1'!AJ71</f>
        <v>83.683999999999997</v>
      </c>
      <c r="AK74" s="8">
        <f>'Insumo 1'!AK71</f>
        <v>82.686000000000007</v>
      </c>
      <c r="AL74" s="8">
        <f>'Insumo 1'!AL71</f>
        <v>81.131</v>
      </c>
      <c r="AM74" s="8">
        <f>'Insumo 1'!AM71</f>
        <v>79.224000000000004</v>
      </c>
      <c r="AN74" s="8">
        <f>'Insumo 1'!AN71</f>
        <v>77.465000000000003</v>
      </c>
      <c r="AO74" s="8">
        <f>'Insumo 1'!AO71</f>
        <v>75.765000000000001</v>
      </c>
      <c r="AP74" s="8">
        <f>'Insumo 1'!AP71</f>
        <v>74.043000000000006</v>
      </c>
      <c r="AQ74" s="8">
        <f>'Insumo 1'!AQ71</f>
        <v>72.313000000000002</v>
      </c>
      <c r="AR74" s="8">
        <f>'Insumo 1'!AR71</f>
        <v>70.581000000000003</v>
      </c>
      <c r="AS74" s="8">
        <f>'Insumo 1'!AS71</f>
        <v>68.825999999999993</v>
      </c>
      <c r="AT74" s="8">
        <f>'Insumo 1'!AT71</f>
        <v>67.037000000000006</v>
      </c>
      <c r="AU74" s="8">
        <f>'Insumo 1'!AU71</f>
        <v>65.334999999999994</v>
      </c>
      <c r="AV74" s="8">
        <f>'Insumo 1'!AV71</f>
        <v>63.777999999999999</v>
      </c>
      <c r="AW74" s="8">
        <f>'Insumo 1'!AW71</f>
        <v>62.302999999999997</v>
      </c>
      <c r="AX74" s="8">
        <f>'Insumo 1'!AX71</f>
        <v>60.823999999999998</v>
      </c>
      <c r="AY74" s="8">
        <f>'Insumo 1'!AY71</f>
        <v>59.384</v>
      </c>
      <c r="AZ74" s="8">
        <f>'Insumo 1'!AZ71</f>
        <v>57.811</v>
      </c>
      <c r="BA74" s="8">
        <f>'Insumo 1'!BA71</f>
        <v>56.015999999999998</v>
      </c>
      <c r="BB74" s="8">
        <f>'Insumo 1'!BB71</f>
        <v>54.097000000000001</v>
      </c>
      <c r="BC74" s="8">
        <f>'Insumo 1'!BC71</f>
        <v>52.201999999999998</v>
      </c>
      <c r="BD74" s="8">
        <f>'Insumo 1'!BD71</f>
        <v>50.262</v>
      </c>
      <c r="BE74" s="8">
        <f>'Insumo 1'!BE71</f>
        <v>48.55</v>
      </c>
      <c r="BF74" s="8">
        <f>'Insumo 1'!BF71</f>
        <v>47.204000000000001</v>
      </c>
      <c r="BG74" s="8">
        <f>'Insumo 1'!BG71</f>
        <v>46.076000000000001</v>
      </c>
      <c r="BH74" s="8">
        <f>'Insumo 1'!BH71</f>
        <v>44.923999999999999</v>
      </c>
      <c r="BI74" s="8">
        <f>'Insumo 1'!BI71</f>
        <v>43.853999999999999</v>
      </c>
      <c r="BJ74" s="8">
        <f>'Insumo 1'!BJ71</f>
        <v>42.481999999999999</v>
      </c>
      <c r="BK74" s="8">
        <f>'Insumo 1'!BK71</f>
        <v>40.613</v>
      </c>
      <c r="BL74" s="8">
        <f>'Insumo 1'!BL71</f>
        <v>38.456000000000003</v>
      </c>
      <c r="BM74" s="8">
        <f>'Insumo 1'!BM71</f>
        <v>36.386000000000003</v>
      </c>
      <c r="BN74" s="8">
        <f>'Insumo 1'!BN71</f>
        <v>34.29</v>
      </c>
      <c r="BO74" s="8">
        <f>'Insumo 1'!BO71</f>
        <v>32.524999999999999</v>
      </c>
      <c r="BP74" s="8">
        <f>'Insumo 1'!BP71</f>
        <v>31.289000000000001</v>
      </c>
      <c r="BQ74" s="8">
        <f>'Insumo 1'!BQ71</f>
        <v>30.4</v>
      </c>
      <c r="BR74" s="8">
        <f>'Insumo 1'!BR71</f>
        <v>29.457000000000001</v>
      </c>
      <c r="BS74" s="8">
        <f>'Insumo 1'!BS71</f>
        <v>28.527999999999999</v>
      </c>
      <c r="BT74" s="8">
        <f>'Insumo 1'!BT71</f>
        <v>27.562000000000001</v>
      </c>
      <c r="BU74" s="8">
        <f>'Insumo 1'!BU71</f>
        <v>26.489000000000001</v>
      </c>
      <c r="BV74" s="8">
        <f>'Insumo 1'!BV71</f>
        <v>25.337</v>
      </c>
      <c r="BW74" s="8">
        <f>'Insumo 1'!BW71</f>
        <v>24.218</v>
      </c>
      <c r="BX74" s="8">
        <f>'Insumo 1'!BX71</f>
        <v>23.13</v>
      </c>
      <c r="BY74" s="8">
        <f>'Insumo 1'!BY71</f>
        <v>21.911999999999999</v>
      </c>
      <c r="BZ74" s="8">
        <f>'Insumo 1'!BZ71</f>
        <v>20.504000000000001</v>
      </c>
      <c r="CA74" s="8">
        <f>'Insumo 1'!CA71</f>
        <v>18.972000000000001</v>
      </c>
      <c r="CB74" s="8">
        <f>'Insumo 1'!CB71</f>
        <v>17.460999999999999</v>
      </c>
      <c r="CC74" s="8">
        <f>'Insumo 1'!CC71</f>
        <v>15.965</v>
      </c>
      <c r="CD74" s="8">
        <f>'Insumo 1'!CD71</f>
        <v>14.449</v>
      </c>
      <c r="CE74" s="8">
        <f>'Insumo 1'!CE71</f>
        <v>12.920999999999999</v>
      </c>
      <c r="CF74" s="8">
        <f>'Insumo 1'!CF71</f>
        <v>11.406000000000001</v>
      </c>
      <c r="CG74" s="8">
        <f>'Insumo 1'!CG71</f>
        <v>9.9260000000000002</v>
      </c>
      <c r="CH74" s="8">
        <f>'Insumo 1'!CH71</f>
        <v>8.4730000000000008</v>
      </c>
      <c r="CI74" s="8">
        <f>'Insumo 1'!CI71</f>
        <v>7.1740000000000004</v>
      </c>
      <c r="CJ74" s="8">
        <f>'Insumo 1'!CJ71</f>
        <v>6.0940000000000003</v>
      </c>
      <c r="CK74" s="8">
        <f>'Insumo 1'!CK71</f>
        <v>5.1820000000000004</v>
      </c>
      <c r="CL74" s="8">
        <f>'Insumo 1'!CL71</f>
        <v>4.2679999999999998</v>
      </c>
      <c r="CM74" s="8">
        <f>'Insumo 1'!CM71</f>
        <v>3.5129999999999999</v>
      </c>
      <c r="CN74" s="9">
        <f>SUM('Insumo 1'!CN71:CX71)</f>
        <v>10.899000000000001</v>
      </c>
    </row>
    <row r="75" spans="1:92">
      <c r="A75">
        <f t="shared" si="0"/>
        <v>2014</v>
      </c>
      <c r="B75" s="8">
        <f>'Insumo 1'!B72</f>
        <v>117.72799999999999</v>
      </c>
      <c r="C75" s="8">
        <f>'Insumo 1'!C72</f>
        <v>117.00700000000001</v>
      </c>
      <c r="D75" s="8">
        <f>'Insumo 1'!D72</f>
        <v>116.655</v>
      </c>
      <c r="E75" s="8">
        <f>'Insumo 1'!E72</f>
        <v>116.64100000000001</v>
      </c>
      <c r="F75" s="8">
        <f>'Insumo 1'!F72</f>
        <v>119.137</v>
      </c>
      <c r="G75" s="8">
        <f>'Insumo 1'!G72</f>
        <v>118.61499999999999</v>
      </c>
      <c r="H75" s="8">
        <f>'Insumo 1'!H72</f>
        <v>118.57</v>
      </c>
      <c r="I75" s="8">
        <f>'Insumo 1'!I72</f>
        <v>118.967</v>
      </c>
      <c r="J75" s="8">
        <f>'Insumo 1'!J72</f>
        <v>119.76900000000001</v>
      </c>
      <c r="K75" s="8">
        <f>'Insumo 1'!K72</f>
        <v>120.748</v>
      </c>
      <c r="L75" s="8">
        <f>'Insumo 1'!L72</f>
        <v>121.67700000000001</v>
      </c>
      <c r="M75" s="8">
        <f>'Insumo 1'!M72</f>
        <v>123.48</v>
      </c>
      <c r="N75" s="8">
        <f>'Insumo 1'!N72</f>
        <v>126.50700000000001</v>
      </c>
      <c r="O75" s="8">
        <f>'Insumo 1'!O72</f>
        <v>130.14400000000001</v>
      </c>
      <c r="P75" s="8">
        <f>'Insumo 1'!P72</f>
        <v>133.495</v>
      </c>
      <c r="Q75" s="8">
        <f>'Insumo 1'!Q72</f>
        <v>136.81899999999999</v>
      </c>
      <c r="R75" s="8">
        <f>'Insumo 1'!R72</f>
        <v>138.60400000000001</v>
      </c>
      <c r="S75" s="8">
        <f>'Insumo 1'!S72</f>
        <v>138.03299999999999</v>
      </c>
      <c r="T75" s="8">
        <f>'Insumo 1'!T72</f>
        <v>135.762</v>
      </c>
      <c r="U75" s="8">
        <f>'Insumo 1'!U72</f>
        <v>133.44200000000001</v>
      </c>
      <c r="V75" s="8">
        <f>'Insumo 1'!V72</f>
        <v>130.959</v>
      </c>
      <c r="W75" s="8">
        <f>'Insumo 1'!W72</f>
        <v>127.521</v>
      </c>
      <c r="X75" s="8">
        <f>'Insumo 1'!X72</f>
        <v>122.97199999999999</v>
      </c>
      <c r="Y75" s="8">
        <f>'Insumo 1'!Y72</f>
        <v>117.715</v>
      </c>
      <c r="Z75" s="8">
        <f>'Insumo 1'!Z72</f>
        <v>112.313</v>
      </c>
      <c r="AA75" s="8">
        <f>'Insumo 1'!AA72</f>
        <v>106.66200000000001</v>
      </c>
      <c r="AB75" s="8">
        <f>'Insumo 1'!AB72</f>
        <v>101.69</v>
      </c>
      <c r="AC75" s="8">
        <f>'Insumo 1'!AC72</f>
        <v>97.923000000000002</v>
      </c>
      <c r="AD75" s="8">
        <f>'Insumo 1'!AD72</f>
        <v>95.021000000000001</v>
      </c>
      <c r="AE75" s="8">
        <f>'Insumo 1'!AE72</f>
        <v>92.028000000000006</v>
      </c>
      <c r="AF75" s="8">
        <f>'Insumo 1'!AF72</f>
        <v>89.031000000000006</v>
      </c>
      <c r="AG75" s="8">
        <f>'Insumo 1'!AG72</f>
        <v>86.676000000000002</v>
      </c>
      <c r="AH75" s="8">
        <f>'Insumo 1'!AH72</f>
        <v>85.158000000000001</v>
      </c>
      <c r="AI75" s="8">
        <f>'Insumo 1'!AI72</f>
        <v>84.200999999999993</v>
      </c>
      <c r="AJ75" s="8">
        <f>'Insumo 1'!AJ72</f>
        <v>83.343999999999994</v>
      </c>
      <c r="AK75" s="8">
        <f>'Insumo 1'!AK72</f>
        <v>82.694999999999993</v>
      </c>
      <c r="AL75" s="8">
        <f>'Insumo 1'!AL72</f>
        <v>81.754999999999995</v>
      </c>
      <c r="AM75" s="8">
        <f>'Insumo 1'!AM72</f>
        <v>80.233999999999995</v>
      </c>
      <c r="AN75" s="8">
        <f>'Insumo 1'!AN72</f>
        <v>78.343999999999994</v>
      </c>
      <c r="AO75" s="8">
        <f>'Insumo 1'!AO72</f>
        <v>76.599999999999994</v>
      </c>
      <c r="AP75" s="8">
        <f>'Insumo 1'!AP72</f>
        <v>74.911000000000001</v>
      </c>
      <c r="AQ75" s="8">
        <f>'Insumo 1'!AQ72</f>
        <v>73.200999999999993</v>
      </c>
      <c r="AR75" s="8">
        <f>'Insumo 1'!AR72</f>
        <v>71.489999999999995</v>
      </c>
      <c r="AS75" s="8">
        <f>'Insumo 1'!AS72</f>
        <v>69.781000000000006</v>
      </c>
      <c r="AT75" s="8">
        <f>'Insumo 1'!AT72</f>
        <v>68.045000000000002</v>
      </c>
      <c r="AU75" s="8">
        <f>'Insumo 1'!AU72</f>
        <v>66.27</v>
      </c>
      <c r="AV75" s="8">
        <f>'Insumo 1'!AV72</f>
        <v>64.585999999999999</v>
      </c>
      <c r="AW75" s="8">
        <f>'Insumo 1'!AW72</f>
        <v>63.046999999999997</v>
      </c>
      <c r="AX75" s="8">
        <f>'Insumo 1'!AX72</f>
        <v>61.593000000000004</v>
      </c>
      <c r="AY75" s="8">
        <f>'Insumo 1'!AY72</f>
        <v>60.131</v>
      </c>
      <c r="AZ75" s="8">
        <f>'Insumo 1'!AZ72</f>
        <v>58.707999999999998</v>
      </c>
      <c r="BA75" s="8">
        <f>'Insumo 1'!BA72</f>
        <v>57.148000000000003</v>
      </c>
      <c r="BB75" s="8">
        <f>'Insumo 1'!BB72</f>
        <v>55.363</v>
      </c>
      <c r="BC75" s="8">
        <f>'Insumo 1'!BC72</f>
        <v>53.448999999999998</v>
      </c>
      <c r="BD75" s="8">
        <f>'Insumo 1'!BD72</f>
        <v>51.558999999999997</v>
      </c>
      <c r="BE75" s="8">
        <f>'Insumo 1'!BE72</f>
        <v>49.624000000000002</v>
      </c>
      <c r="BF75" s="8">
        <f>'Insumo 1'!BF72</f>
        <v>47.912999999999997</v>
      </c>
      <c r="BG75" s="8">
        <f>'Insumo 1'!BG72</f>
        <v>46.563000000000002</v>
      </c>
      <c r="BH75" s="8">
        <f>'Insumo 1'!BH72</f>
        <v>45.429000000000002</v>
      </c>
      <c r="BI75" s="8">
        <f>'Insumo 1'!BI72</f>
        <v>44.268999999999998</v>
      </c>
      <c r="BJ75" s="8">
        <f>'Insumo 1'!BJ72</f>
        <v>43.19</v>
      </c>
      <c r="BK75" s="8">
        <f>'Insumo 1'!BK72</f>
        <v>41.811999999999998</v>
      </c>
      <c r="BL75" s="8">
        <f>'Insumo 1'!BL72</f>
        <v>39.94</v>
      </c>
      <c r="BM75" s="8">
        <f>'Insumo 1'!BM72</f>
        <v>37.783000000000001</v>
      </c>
      <c r="BN75" s="8">
        <f>'Insumo 1'!BN72</f>
        <v>35.71</v>
      </c>
      <c r="BO75" s="8">
        <f>'Insumo 1'!BO72</f>
        <v>33.612000000000002</v>
      </c>
      <c r="BP75" s="8">
        <f>'Insumo 1'!BP72</f>
        <v>31.843</v>
      </c>
      <c r="BQ75" s="8">
        <f>'Insumo 1'!BQ72</f>
        <v>30.600999999999999</v>
      </c>
      <c r="BR75" s="8">
        <f>'Insumo 1'!BR72</f>
        <v>29.702999999999999</v>
      </c>
      <c r="BS75" s="8">
        <f>'Insumo 1'!BS72</f>
        <v>28.75</v>
      </c>
      <c r="BT75" s="8">
        <f>'Insumo 1'!BT72</f>
        <v>27.811</v>
      </c>
      <c r="BU75" s="8">
        <f>'Insumo 1'!BU72</f>
        <v>26.831</v>
      </c>
      <c r="BV75" s="8">
        <f>'Insumo 1'!BV72</f>
        <v>25.736999999999998</v>
      </c>
      <c r="BW75" s="8">
        <f>'Insumo 1'!BW72</f>
        <v>24.561</v>
      </c>
      <c r="BX75" s="8">
        <f>'Insumo 1'!BX72</f>
        <v>23.42</v>
      </c>
      <c r="BY75" s="8">
        <f>'Insumo 1'!BY72</f>
        <v>22.31</v>
      </c>
      <c r="BZ75" s="8">
        <f>'Insumo 1'!BZ72</f>
        <v>21.068999999999999</v>
      </c>
      <c r="CA75" s="8">
        <f>'Insumo 1'!CA72</f>
        <v>19.632000000000001</v>
      </c>
      <c r="CB75" s="8">
        <f>'Insumo 1'!CB72</f>
        <v>18.068999999999999</v>
      </c>
      <c r="CC75" s="8">
        <f>'Insumo 1'!CC72</f>
        <v>16.533000000000001</v>
      </c>
      <c r="CD75" s="8">
        <f>'Insumo 1'!CD72</f>
        <v>15.013</v>
      </c>
      <c r="CE75" s="8">
        <f>'Insumo 1'!CE72</f>
        <v>13.487</v>
      </c>
      <c r="CF75" s="8">
        <f>'Insumo 1'!CF72</f>
        <v>11.965999999999999</v>
      </c>
      <c r="CG75" s="8">
        <f>'Insumo 1'!CG72</f>
        <v>10.473000000000001</v>
      </c>
      <c r="CH75" s="8">
        <f>'Insumo 1'!CH72</f>
        <v>9.0180000000000007</v>
      </c>
      <c r="CI75" s="8">
        <f>'Insumo 1'!CI72</f>
        <v>7.5949999999999998</v>
      </c>
      <c r="CJ75" s="8">
        <f>'Insumo 1'!CJ72</f>
        <v>6.3330000000000002</v>
      </c>
      <c r="CK75" s="8">
        <f>'Insumo 1'!CK72</f>
        <v>5.3029999999999999</v>
      </c>
      <c r="CL75" s="8">
        <f>'Insumo 1'!CL72</f>
        <v>4.4489999999999998</v>
      </c>
      <c r="CM75" s="8">
        <f>'Insumo 1'!CM72</f>
        <v>3.577</v>
      </c>
      <c r="CN75" s="9">
        <f>SUM('Insumo 1'!CN72:CX72)</f>
        <v>11.271000000000001</v>
      </c>
    </row>
    <row r="76" spans="1:92">
      <c r="A76">
        <f t="shared" si="0"/>
        <v>2015</v>
      </c>
      <c r="B76" s="8">
        <f>'Insumo 1'!B73</f>
        <v>116.026</v>
      </c>
      <c r="C76" s="8">
        <f>'Insumo 1'!C73</f>
        <v>116.229</v>
      </c>
      <c r="D76" s="8">
        <f>'Insumo 1'!D73</f>
        <v>116.443</v>
      </c>
      <c r="E76" s="8">
        <f>'Insumo 1'!E73</f>
        <v>116.68899999999999</v>
      </c>
      <c r="F76" s="8">
        <f>'Insumo 1'!F73</f>
        <v>116.98699999999999</v>
      </c>
      <c r="G76" s="8">
        <f>'Insumo 1'!G73</f>
        <v>117.357</v>
      </c>
      <c r="H76" s="8">
        <f>'Insumo 1'!H73</f>
        <v>117.821</v>
      </c>
      <c r="I76" s="8">
        <f>'Insumo 1'!I73</f>
        <v>118.396</v>
      </c>
      <c r="J76" s="8">
        <f>'Insumo 1'!J73</f>
        <v>119.105</v>
      </c>
      <c r="K76" s="8">
        <f>'Insumo 1'!K73</f>
        <v>119.96599999999999</v>
      </c>
      <c r="L76" s="8">
        <f>'Insumo 1'!L73</f>
        <v>120.76</v>
      </c>
      <c r="M76" s="8">
        <f>'Insumo 1'!M73</f>
        <v>121.26600000000001</v>
      </c>
      <c r="N76" s="8">
        <f>'Insumo 1'!N73</f>
        <v>122.709</v>
      </c>
      <c r="O76" s="8">
        <f>'Insumo 1'!O73</f>
        <v>125.58799999999999</v>
      </c>
      <c r="P76" s="8">
        <f>'Insumo 1'!P73</f>
        <v>129.20500000000001</v>
      </c>
      <c r="Q76" s="8">
        <f>'Insumo 1'!Q73</f>
        <v>132.42099999999999</v>
      </c>
      <c r="R76" s="8">
        <f>'Insumo 1'!R73</f>
        <v>135.547</v>
      </c>
      <c r="S76" s="8">
        <f>'Insumo 1'!S73</f>
        <v>137.15600000000001</v>
      </c>
      <c r="T76" s="8">
        <f>'Insumo 1'!T73</f>
        <v>136.44999999999999</v>
      </c>
      <c r="U76" s="8">
        <f>'Insumo 1'!U73</f>
        <v>134.07400000000001</v>
      </c>
      <c r="V76" s="8">
        <f>'Insumo 1'!V73</f>
        <v>131.65199999999999</v>
      </c>
      <c r="W76" s="8">
        <f>'Insumo 1'!W73</f>
        <v>129.07</v>
      </c>
      <c r="X76" s="8">
        <f>'Insumo 1'!X73</f>
        <v>125.57299999999999</v>
      </c>
      <c r="Y76" s="8">
        <f>'Insumo 1'!Y73</f>
        <v>121.017</v>
      </c>
      <c r="Z76" s="8">
        <f>'Insumo 1'!Z73</f>
        <v>115.789</v>
      </c>
      <c r="AA76" s="8">
        <f>'Insumo 1'!AA73</f>
        <v>110.428</v>
      </c>
      <c r="AB76" s="8">
        <f>'Insumo 1'!AB73</f>
        <v>104.827</v>
      </c>
      <c r="AC76" s="8">
        <f>'Insumo 1'!AC73</f>
        <v>99.921999999999997</v>
      </c>
      <c r="AD76" s="8">
        <f>'Insumo 1'!AD73</f>
        <v>96.233999999999995</v>
      </c>
      <c r="AE76" s="8">
        <f>'Insumo 1'!AE73</f>
        <v>93.417000000000002</v>
      </c>
      <c r="AF76" s="8">
        <f>'Insumo 1'!AF73</f>
        <v>90.519000000000005</v>
      </c>
      <c r="AG76" s="8">
        <f>'Insumo 1'!AG73</f>
        <v>87.620999999999995</v>
      </c>
      <c r="AH76" s="8">
        <f>'Insumo 1'!AH73</f>
        <v>85.361000000000004</v>
      </c>
      <c r="AI76" s="8">
        <f>'Insumo 1'!AI73</f>
        <v>83.927999999999997</v>
      </c>
      <c r="AJ76" s="8">
        <f>'Insumo 1'!AJ73</f>
        <v>83.045000000000002</v>
      </c>
      <c r="AK76" s="8">
        <f>'Insumo 1'!AK73</f>
        <v>82.265000000000001</v>
      </c>
      <c r="AL76" s="8">
        <f>'Insumo 1'!AL73</f>
        <v>81.692999999999998</v>
      </c>
      <c r="AM76" s="8">
        <f>'Insumo 1'!AM73</f>
        <v>80.813000000000002</v>
      </c>
      <c r="AN76" s="8">
        <f>'Insumo 1'!AN73</f>
        <v>79.325000000000003</v>
      </c>
      <c r="AO76" s="8">
        <f>'Insumo 1'!AO73</f>
        <v>77.451999999999998</v>
      </c>
      <c r="AP76" s="8">
        <f>'Insumo 1'!AP73</f>
        <v>75.722999999999999</v>
      </c>
      <c r="AQ76" s="8">
        <f>'Insumo 1'!AQ73</f>
        <v>74.043999999999997</v>
      </c>
      <c r="AR76" s="8">
        <f>'Insumo 1'!AR73</f>
        <v>72.346999999999994</v>
      </c>
      <c r="AS76" s="8">
        <f>'Insumo 1'!AS73</f>
        <v>70.656000000000006</v>
      </c>
      <c r="AT76" s="8">
        <f>'Insumo 1'!AT73</f>
        <v>68.97</v>
      </c>
      <c r="AU76" s="8">
        <f>'Insumo 1'!AU73</f>
        <v>67.251999999999995</v>
      </c>
      <c r="AV76" s="8">
        <f>'Insumo 1'!AV73</f>
        <v>65.494</v>
      </c>
      <c r="AW76" s="8">
        <f>'Insumo 1'!AW73</f>
        <v>63.826000000000001</v>
      </c>
      <c r="AX76" s="8">
        <f>'Insumo 1'!AX73</f>
        <v>62.305999999999997</v>
      </c>
      <c r="AY76" s="8">
        <f>'Insumo 1'!AY73</f>
        <v>60.871000000000002</v>
      </c>
      <c r="AZ76" s="8">
        <f>'Insumo 1'!AZ73</f>
        <v>59.427</v>
      </c>
      <c r="BA76" s="8">
        <f>'Insumo 1'!BA73</f>
        <v>58.021999999999998</v>
      </c>
      <c r="BB76" s="8">
        <f>'Insumo 1'!BB73</f>
        <v>56.475999999999999</v>
      </c>
      <c r="BC76" s="8">
        <f>'Insumo 1'!BC73</f>
        <v>54.7</v>
      </c>
      <c r="BD76" s="8">
        <f>'Insumo 1'!BD73</f>
        <v>52.792999999999999</v>
      </c>
      <c r="BE76" s="8">
        <f>'Insumo 1'!BE73</f>
        <v>50.908999999999999</v>
      </c>
      <c r="BF76" s="8">
        <f>'Insumo 1'!BF73</f>
        <v>48.976999999999997</v>
      </c>
      <c r="BG76" s="8">
        <f>'Insumo 1'!BG73</f>
        <v>47.267000000000003</v>
      </c>
      <c r="BH76" s="8">
        <f>'Insumo 1'!BH73</f>
        <v>45.914000000000001</v>
      </c>
      <c r="BI76" s="8">
        <f>'Insumo 1'!BI73</f>
        <v>44.773000000000003</v>
      </c>
      <c r="BJ76" s="8">
        <f>'Insumo 1'!BJ73</f>
        <v>43.607999999999997</v>
      </c>
      <c r="BK76" s="8">
        <f>'Insumo 1'!BK73</f>
        <v>42.518999999999998</v>
      </c>
      <c r="BL76" s="8">
        <f>'Insumo 1'!BL73</f>
        <v>41.134</v>
      </c>
      <c r="BM76" s="8">
        <f>'Insumo 1'!BM73</f>
        <v>39.261000000000003</v>
      </c>
      <c r="BN76" s="8">
        <f>'Insumo 1'!BN73</f>
        <v>37.103999999999999</v>
      </c>
      <c r="BO76" s="8">
        <f>'Insumo 1'!BO73</f>
        <v>35.03</v>
      </c>
      <c r="BP76" s="8">
        <f>'Insumo 1'!BP73</f>
        <v>32.93</v>
      </c>
      <c r="BQ76" s="8">
        <f>'Insumo 1'!BQ73</f>
        <v>31.155000000000001</v>
      </c>
      <c r="BR76" s="8">
        <f>'Insumo 1'!BR73</f>
        <v>29.907</v>
      </c>
      <c r="BS76" s="8">
        <f>'Insumo 1'!BS73</f>
        <v>28.998999999999999</v>
      </c>
      <c r="BT76" s="8">
        <f>'Insumo 1'!BT73</f>
        <v>28.038</v>
      </c>
      <c r="BU76" s="8">
        <f>'Insumo 1'!BU73</f>
        <v>27.088999999999999</v>
      </c>
      <c r="BV76" s="8">
        <f>'Insumo 1'!BV73</f>
        <v>26.096</v>
      </c>
      <c r="BW76" s="8">
        <f>'Insumo 1'!BW73</f>
        <v>24.981999999999999</v>
      </c>
      <c r="BX76" s="8">
        <f>'Insumo 1'!BX73</f>
        <v>23.780999999999999</v>
      </c>
      <c r="BY76" s="8">
        <f>'Insumo 1'!BY73</f>
        <v>22.616</v>
      </c>
      <c r="BZ76" s="8">
        <f>'Insumo 1'!BZ73</f>
        <v>21.486000000000001</v>
      </c>
      <c r="CA76" s="8">
        <f>'Insumo 1'!CA73</f>
        <v>20.221</v>
      </c>
      <c r="CB76" s="8">
        <f>'Insumo 1'!CB73</f>
        <v>18.756</v>
      </c>
      <c r="CC76" s="8">
        <f>'Insumo 1'!CC73</f>
        <v>17.164000000000001</v>
      </c>
      <c r="CD76" s="8">
        <f>'Insumo 1'!CD73</f>
        <v>15.601000000000001</v>
      </c>
      <c r="CE76" s="8">
        <f>'Insumo 1'!CE73</f>
        <v>14.058999999999999</v>
      </c>
      <c r="CF76" s="8">
        <f>'Insumo 1'!CF73</f>
        <v>12.523</v>
      </c>
      <c r="CG76" s="8">
        <f>'Insumo 1'!CG73</f>
        <v>11.009</v>
      </c>
      <c r="CH76" s="8">
        <f>'Insumo 1'!CH73</f>
        <v>9.5380000000000003</v>
      </c>
      <c r="CI76" s="8">
        <f>'Insumo 1'!CI73</f>
        <v>8.1069999999999993</v>
      </c>
      <c r="CJ76" s="8">
        <f>'Insumo 1'!CJ73</f>
        <v>6.7130000000000001</v>
      </c>
      <c r="CK76" s="8">
        <f>'Insumo 1'!CK73</f>
        <v>5.4909999999999997</v>
      </c>
      <c r="CL76" s="8">
        <f>'Insumo 1'!CL73</f>
        <v>4.51</v>
      </c>
      <c r="CM76" s="8">
        <f>'Insumo 1'!CM73</f>
        <v>3.7149999999999999</v>
      </c>
      <c r="CN76" s="9">
        <f>SUM('Insumo 1'!CN73:CX73)</f>
        <v>11.086000000000002</v>
      </c>
    </row>
    <row r="77" spans="1:92">
      <c r="A77">
        <f t="shared" ref="A77:A140" si="1">A76+1</f>
        <v>2016</v>
      </c>
      <c r="B77" s="8">
        <f>'Insumo 1'!B74</f>
        <v>115.4</v>
      </c>
      <c r="C77" s="8">
        <f>'Insumo 1'!C74</f>
        <v>115.599</v>
      </c>
      <c r="D77" s="8">
        <f>'Insumo 1'!D74</f>
        <v>115.749</v>
      </c>
      <c r="E77" s="8">
        <f>'Insumo 1'!E74</f>
        <v>115.93300000000001</v>
      </c>
      <c r="F77" s="8">
        <f>'Insumo 1'!F74</f>
        <v>116.163</v>
      </c>
      <c r="G77" s="8">
        <f>'Insumo 1'!G74</f>
        <v>116.453</v>
      </c>
      <c r="H77" s="8">
        <f>'Insumo 1'!H74</f>
        <v>116.827</v>
      </c>
      <c r="I77" s="8">
        <f>'Insumo 1'!I74</f>
        <v>117.313</v>
      </c>
      <c r="J77" s="8">
        <f>'Insumo 1'!J74</f>
        <v>117.858</v>
      </c>
      <c r="K77" s="8">
        <f>'Insumo 1'!K74</f>
        <v>118.444</v>
      </c>
      <c r="L77" s="8">
        <f>'Insumo 1'!L74</f>
        <v>119.126</v>
      </c>
      <c r="M77" s="8">
        <f>'Insumo 1'!M74</f>
        <v>119.755</v>
      </c>
      <c r="N77" s="8">
        <f>'Insumo 1'!N74</f>
        <v>120.098</v>
      </c>
      <c r="O77" s="8">
        <f>'Insumo 1'!O74</f>
        <v>121.393</v>
      </c>
      <c r="P77" s="8">
        <f>'Insumo 1'!P74</f>
        <v>124.154</v>
      </c>
      <c r="Q77" s="8">
        <f>'Insumo 1'!Q74</f>
        <v>127.675</v>
      </c>
      <c r="R77" s="8">
        <f>'Insumo 1'!R74</f>
        <v>130.798</v>
      </c>
      <c r="S77" s="8">
        <f>'Insumo 1'!S74</f>
        <v>133.83600000000001</v>
      </c>
      <c r="T77" s="8">
        <f>'Insumo 1'!T74</f>
        <v>135.387</v>
      </c>
      <c r="U77" s="8">
        <f>'Insumo 1'!U74</f>
        <v>134.666</v>
      </c>
      <c r="V77" s="8">
        <f>'Insumo 1'!V74</f>
        <v>132.30699999999999</v>
      </c>
      <c r="W77" s="8">
        <f>'Insumo 1'!W74</f>
        <v>129.90899999999999</v>
      </c>
      <c r="X77" s="8">
        <f>'Insumo 1'!X74</f>
        <v>127.361</v>
      </c>
      <c r="Y77" s="8">
        <f>'Insumo 1'!Y74</f>
        <v>123.916</v>
      </c>
      <c r="Z77" s="8">
        <f>'Insumo 1'!Z74</f>
        <v>119.429</v>
      </c>
      <c r="AA77" s="8">
        <f>'Insumo 1'!AA74</f>
        <v>114.285</v>
      </c>
      <c r="AB77" s="8">
        <f>'Insumo 1'!AB74</f>
        <v>109.011</v>
      </c>
      <c r="AC77" s="8">
        <f>'Insumo 1'!AC74</f>
        <v>103.504</v>
      </c>
      <c r="AD77" s="8">
        <f>'Insumo 1'!AD74</f>
        <v>98.686999999999998</v>
      </c>
      <c r="AE77" s="8">
        <f>'Insumo 1'!AE74</f>
        <v>95.078000000000003</v>
      </c>
      <c r="AF77" s="8">
        <f>'Insumo 1'!AF74</f>
        <v>92.332999999999998</v>
      </c>
      <c r="AG77" s="8">
        <f>'Insumo 1'!AG74</f>
        <v>89.506</v>
      </c>
      <c r="AH77" s="8">
        <f>'Insumo 1'!AH74</f>
        <v>86.680999999999997</v>
      </c>
      <c r="AI77" s="8">
        <f>'Insumo 1'!AI74</f>
        <v>84.475999999999999</v>
      </c>
      <c r="AJ77" s="8">
        <f>'Insumo 1'!AJ74</f>
        <v>83.072000000000003</v>
      </c>
      <c r="AK77" s="8">
        <f>'Insumo 1'!AK74</f>
        <v>82.201999999999998</v>
      </c>
      <c r="AL77" s="8">
        <f>'Insumo 1'!AL74</f>
        <v>81.432000000000002</v>
      </c>
      <c r="AM77" s="8">
        <f>'Insumo 1'!AM74</f>
        <v>80.866</v>
      </c>
      <c r="AN77" s="8">
        <f>'Insumo 1'!AN74</f>
        <v>79.994</v>
      </c>
      <c r="AO77" s="8">
        <f>'Insumo 1'!AO74</f>
        <v>78.522000000000006</v>
      </c>
      <c r="AP77" s="8">
        <f>'Insumo 1'!AP74</f>
        <v>76.668000000000006</v>
      </c>
      <c r="AQ77" s="8">
        <f>'Insumo 1'!AQ74</f>
        <v>74.953999999999994</v>
      </c>
      <c r="AR77" s="8">
        <f>'Insumo 1'!AR74</f>
        <v>73.287000000000006</v>
      </c>
      <c r="AS77" s="8">
        <f>'Insumo 1'!AS74</f>
        <v>71.603999999999999</v>
      </c>
      <c r="AT77" s="8">
        <f>'Insumo 1'!AT74</f>
        <v>69.927999999999997</v>
      </c>
      <c r="AU77" s="8">
        <f>'Insumo 1'!AU74</f>
        <v>68.257999999999996</v>
      </c>
      <c r="AV77" s="8">
        <f>'Insumo 1'!AV74</f>
        <v>66.555999999999997</v>
      </c>
      <c r="AW77" s="8">
        <f>'Insumo 1'!AW74</f>
        <v>64.811999999999998</v>
      </c>
      <c r="AX77" s="8">
        <f>'Insumo 1'!AX74</f>
        <v>63.154000000000003</v>
      </c>
      <c r="AY77" s="8">
        <f>'Insumo 1'!AY74</f>
        <v>61.637999999999998</v>
      </c>
      <c r="AZ77" s="8">
        <f>'Insumo 1'!AZ74</f>
        <v>60.204000000000001</v>
      </c>
      <c r="BA77" s="8">
        <f>'Insumo 1'!BA74</f>
        <v>58.76</v>
      </c>
      <c r="BB77" s="8">
        <f>'Insumo 1'!BB74</f>
        <v>57.353000000000002</v>
      </c>
      <c r="BC77" s="8">
        <f>'Insumo 1'!BC74</f>
        <v>55.805999999999997</v>
      </c>
      <c r="BD77" s="8">
        <f>'Insumo 1'!BD74</f>
        <v>54.03</v>
      </c>
      <c r="BE77" s="8">
        <f>'Insumo 1'!BE74</f>
        <v>52.122</v>
      </c>
      <c r="BF77" s="8">
        <f>'Insumo 1'!BF74</f>
        <v>50.237000000000002</v>
      </c>
      <c r="BG77" s="8">
        <f>'Insumo 1'!BG74</f>
        <v>48.304000000000002</v>
      </c>
      <c r="BH77" s="8">
        <f>'Insumo 1'!BH74</f>
        <v>46.588000000000001</v>
      </c>
      <c r="BI77" s="8">
        <f>'Insumo 1'!BI74</f>
        <v>45.225000000000001</v>
      </c>
      <c r="BJ77" s="8">
        <f>'Insumo 1'!BJ74</f>
        <v>44.067999999999998</v>
      </c>
      <c r="BK77" s="8">
        <f>'Insumo 1'!BK74</f>
        <v>42.886000000000003</v>
      </c>
      <c r="BL77" s="8">
        <f>'Insumo 1'!BL74</f>
        <v>41.78</v>
      </c>
      <c r="BM77" s="8">
        <f>'Insumo 1'!BM74</f>
        <v>40.384</v>
      </c>
      <c r="BN77" s="8">
        <f>'Insumo 1'!BN74</f>
        <v>38.512</v>
      </c>
      <c r="BO77" s="8">
        <f>'Insumo 1'!BO74</f>
        <v>36.363999999999997</v>
      </c>
      <c r="BP77" s="8">
        <f>'Insumo 1'!BP74</f>
        <v>34.295999999999999</v>
      </c>
      <c r="BQ77" s="8">
        <f>'Insumo 1'!BQ74</f>
        <v>32.200000000000003</v>
      </c>
      <c r="BR77" s="8">
        <f>'Insumo 1'!BR74</f>
        <v>30.423999999999999</v>
      </c>
      <c r="BS77" s="8">
        <f>'Insumo 1'!BS74</f>
        <v>29.16</v>
      </c>
      <c r="BT77" s="8">
        <f>'Insumo 1'!BT74</f>
        <v>28.228000000000002</v>
      </c>
      <c r="BU77" s="8">
        <f>'Insumo 1'!BU74</f>
        <v>27.245000000000001</v>
      </c>
      <c r="BV77" s="8">
        <f>'Insumo 1'!BV74</f>
        <v>26.274999999999999</v>
      </c>
      <c r="BW77" s="8">
        <f>'Insumo 1'!BW74</f>
        <v>25.253</v>
      </c>
      <c r="BX77" s="8">
        <f>'Insumo 1'!BX74</f>
        <v>24.097000000000001</v>
      </c>
      <c r="BY77" s="8">
        <f>'Insumo 1'!BY74</f>
        <v>22.850999999999999</v>
      </c>
      <c r="BZ77" s="8">
        <f>'Insumo 1'!BZ74</f>
        <v>21.643000000000001</v>
      </c>
      <c r="CA77" s="8">
        <f>'Insumo 1'!CA74</f>
        <v>20.472999999999999</v>
      </c>
      <c r="CB77" s="8">
        <f>'Insumo 1'!CB74</f>
        <v>19.178000000000001</v>
      </c>
      <c r="CC77" s="8">
        <f>'Insumo 1'!CC74</f>
        <v>17.696999999999999</v>
      </c>
      <c r="CD77" s="8">
        <f>'Insumo 1'!CD74</f>
        <v>16.102</v>
      </c>
      <c r="CE77" s="8">
        <f>'Insumo 1'!CE74</f>
        <v>14.541</v>
      </c>
      <c r="CF77" s="8">
        <f>'Insumo 1'!CF74</f>
        <v>13.003</v>
      </c>
      <c r="CG77" s="8">
        <f>'Insumo 1'!CG74</f>
        <v>11.493</v>
      </c>
      <c r="CH77" s="8">
        <f>'Insumo 1'!CH74</f>
        <v>10.036</v>
      </c>
      <c r="CI77" s="8">
        <f>'Insumo 1'!CI74</f>
        <v>8.6430000000000007</v>
      </c>
      <c r="CJ77" s="8">
        <f>'Insumo 1'!CJ74</f>
        <v>7.2629999999999999</v>
      </c>
      <c r="CK77" s="8">
        <f>'Insumo 1'!CK74</f>
        <v>5.9619999999999997</v>
      </c>
      <c r="CL77" s="8">
        <f>'Insumo 1'!CL74</f>
        <v>4.883</v>
      </c>
      <c r="CM77" s="8">
        <f>'Insumo 1'!CM74</f>
        <v>3.9780000000000002</v>
      </c>
      <c r="CN77" s="9">
        <f>SUM('Insumo 1'!CN74:CX74)</f>
        <v>12.532999999999999</v>
      </c>
    </row>
    <row r="78" spans="1:92">
      <c r="A78">
        <f t="shared" si="1"/>
        <v>2017</v>
      </c>
      <c r="B78" s="8">
        <f>'Insumo 1'!B75</f>
        <v>115.648</v>
      </c>
      <c r="C78" s="8">
        <f>'Insumo 1'!C75</f>
        <v>115.84399999999999</v>
      </c>
      <c r="D78" s="8">
        <f>'Insumo 1'!D75</f>
        <v>115.175</v>
      </c>
      <c r="E78" s="8">
        <f>'Insumo 1'!E75</f>
        <v>115.274</v>
      </c>
      <c r="F78" s="8">
        <f>'Insumo 1'!F75</f>
        <v>115.428</v>
      </c>
      <c r="G78" s="8">
        <f>'Insumo 1'!G75</f>
        <v>115.643</v>
      </c>
      <c r="H78" s="8">
        <f>'Insumo 1'!H75</f>
        <v>115.922</v>
      </c>
      <c r="I78" s="8">
        <f>'Insumo 1'!I75</f>
        <v>116.30200000000001</v>
      </c>
      <c r="J78" s="8">
        <f>'Insumo 1'!J75</f>
        <v>116.812</v>
      </c>
      <c r="K78" s="8">
        <f>'Insumo 1'!K75</f>
        <v>117.32299999999999</v>
      </c>
      <c r="L78" s="8">
        <f>'Insumo 1'!L75</f>
        <v>117.788</v>
      </c>
      <c r="M78" s="8">
        <f>'Insumo 1'!M75</f>
        <v>118.292</v>
      </c>
      <c r="N78" s="8">
        <f>'Insumo 1'!N75</f>
        <v>118.756</v>
      </c>
      <c r="O78" s="8">
        <f>'Insumo 1'!O75</f>
        <v>118.93600000000001</v>
      </c>
      <c r="P78" s="8">
        <f>'Insumo 1'!P75</f>
        <v>120.083</v>
      </c>
      <c r="Q78" s="8">
        <f>'Insumo 1'!Q75</f>
        <v>122.72499999999999</v>
      </c>
      <c r="R78" s="8">
        <f>'Insumo 1'!R75</f>
        <v>126.152</v>
      </c>
      <c r="S78" s="8">
        <f>'Insumo 1'!S75</f>
        <v>129.18199999999999</v>
      </c>
      <c r="T78" s="8">
        <f>'Insumo 1'!T75</f>
        <v>132.13</v>
      </c>
      <c r="U78" s="8">
        <f>'Insumo 1'!U75</f>
        <v>133.625</v>
      </c>
      <c r="V78" s="8">
        <f>'Insumo 1'!V75</f>
        <v>132.88800000000001</v>
      </c>
      <c r="W78" s="8">
        <f>'Insumo 1'!W75</f>
        <v>130.54499999999999</v>
      </c>
      <c r="X78" s="8">
        <f>'Insumo 1'!X75</f>
        <v>128.172</v>
      </c>
      <c r="Y78" s="8">
        <f>'Insumo 1'!Y75</f>
        <v>125.658</v>
      </c>
      <c r="Z78" s="8">
        <f>'Insumo 1'!Z75</f>
        <v>122.264</v>
      </c>
      <c r="AA78" s="8">
        <f>'Insumo 1'!AA75</f>
        <v>117.84699999999999</v>
      </c>
      <c r="AB78" s="8">
        <f>'Insumo 1'!AB75</f>
        <v>112.78400000000001</v>
      </c>
      <c r="AC78" s="8">
        <f>'Insumo 1'!AC75</f>
        <v>107.598</v>
      </c>
      <c r="AD78" s="8">
        <f>'Insumo 1'!AD75</f>
        <v>102.18300000000001</v>
      </c>
      <c r="AE78" s="8">
        <f>'Insumo 1'!AE75</f>
        <v>97.456000000000003</v>
      </c>
      <c r="AF78" s="8">
        <f>'Insumo 1'!AF75</f>
        <v>93.926000000000002</v>
      </c>
      <c r="AG78" s="8">
        <f>'Insumo 1'!AG75</f>
        <v>91.251000000000005</v>
      </c>
      <c r="AH78" s="8">
        <f>'Insumo 1'!AH75</f>
        <v>88.497</v>
      </c>
      <c r="AI78" s="8">
        <f>'Insumo 1'!AI75</f>
        <v>85.744</v>
      </c>
      <c r="AJ78" s="8">
        <f>'Insumo 1'!AJ75</f>
        <v>83.594999999999999</v>
      </c>
      <c r="AK78" s="8">
        <f>'Insumo 1'!AK75</f>
        <v>82.22</v>
      </c>
      <c r="AL78" s="8">
        <f>'Insumo 1'!AL75</f>
        <v>81.361000000000004</v>
      </c>
      <c r="AM78" s="8">
        <f>'Insumo 1'!AM75</f>
        <v>80.602000000000004</v>
      </c>
      <c r="AN78" s="8">
        <f>'Insumo 1'!AN75</f>
        <v>80.042000000000002</v>
      </c>
      <c r="AO78" s="8">
        <f>'Insumo 1'!AO75</f>
        <v>79.177999999999997</v>
      </c>
      <c r="AP78" s="8">
        <f>'Insumo 1'!AP75</f>
        <v>77.72</v>
      </c>
      <c r="AQ78" s="8">
        <f>'Insumo 1'!AQ75</f>
        <v>75.887</v>
      </c>
      <c r="AR78" s="8">
        <f>'Insumo 1'!AR75</f>
        <v>74.188000000000002</v>
      </c>
      <c r="AS78" s="8">
        <f>'Insumo 1'!AS75</f>
        <v>72.533000000000001</v>
      </c>
      <c r="AT78" s="8">
        <f>'Insumo 1'!AT75</f>
        <v>70.863</v>
      </c>
      <c r="AU78" s="8">
        <f>'Insumo 1'!AU75</f>
        <v>69.201999999999998</v>
      </c>
      <c r="AV78" s="8">
        <f>'Insumo 1'!AV75</f>
        <v>67.549000000000007</v>
      </c>
      <c r="AW78" s="8">
        <f>'Insumo 1'!AW75</f>
        <v>65.861999999999995</v>
      </c>
      <c r="AX78" s="8">
        <f>'Insumo 1'!AX75</f>
        <v>64.131</v>
      </c>
      <c r="AY78" s="8">
        <f>'Insumo 1'!AY75</f>
        <v>62.484999999999999</v>
      </c>
      <c r="AZ78" s="8">
        <f>'Insumo 1'!AZ75</f>
        <v>60.972999999999999</v>
      </c>
      <c r="BA78" s="8">
        <f>'Insumo 1'!BA75</f>
        <v>59.539000000000001</v>
      </c>
      <c r="BB78" s="8">
        <f>'Insumo 1'!BB75</f>
        <v>58.094999999999999</v>
      </c>
      <c r="BC78" s="8">
        <f>'Insumo 1'!BC75</f>
        <v>56.686999999999998</v>
      </c>
      <c r="BD78" s="8">
        <f>'Insumo 1'!BD75</f>
        <v>55.137</v>
      </c>
      <c r="BE78" s="8">
        <f>'Insumo 1'!BE75</f>
        <v>53.36</v>
      </c>
      <c r="BF78" s="8">
        <f>'Insumo 1'!BF75</f>
        <v>51.453000000000003</v>
      </c>
      <c r="BG78" s="8">
        <f>'Insumo 1'!BG75</f>
        <v>49.566000000000003</v>
      </c>
      <c r="BH78" s="8">
        <f>'Insumo 1'!BH75</f>
        <v>47.631999999999998</v>
      </c>
      <c r="BI78" s="8">
        <f>'Insumo 1'!BI75</f>
        <v>45.911999999999999</v>
      </c>
      <c r="BJ78" s="8">
        <f>'Insumo 1'!BJ75</f>
        <v>44.536000000000001</v>
      </c>
      <c r="BK78" s="8">
        <f>'Insumo 1'!BK75</f>
        <v>43.365000000000002</v>
      </c>
      <c r="BL78" s="8">
        <f>'Insumo 1'!BL75</f>
        <v>42.167000000000002</v>
      </c>
      <c r="BM78" s="8">
        <f>'Insumo 1'!BM75</f>
        <v>41.042999999999999</v>
      </c>
      <c r="BN78" s="8">
        <f>'Insumo 1'!BN75</f>
        <v>39.637</v>
      </c>
      <c r="BO78" s="8">
        <f>'Insumo 1'!BO75</f>
        <v>37.765999999999998</v>
      </c>
      <c r="BP78" s="8">
        <f>'Insumo 1'!BP75</f>
        <v>35.625999999999998</v>
      </c>
      <c r="BQ78" s="8">
        <f>'Insumo 1'!BQ75</f>
        <v>33.564</v>
      </c>
      <c r="BR78" s="8">
        <f>'Insumo 1'!BR75</f>
        <v>31.472999999999999</v>
      </c>
      <c r="BS78" s="8">
        <f>'Insumo 1'!BS75</f>
        <v>29.693000000000001</v>
      </c>
      <c r="BT78" s="8">
        <f>'Insumo 1'!BT75</f>
        <v>28.414000000000001</v>
      </c>
      <c r="BU78" s="8">
        <f>'Insumo 1'!BU75</f>
        <v>27.459</v>
      </c>
      <c r="BV78" s="8">
        <f>'Insumo 1'!BV75</f>
        <v>26.452999999999999</v>
      </c>
      <c r="BW78" s="8">
        <f>'Insumo 1'!BW75</f>
        <v>25.463000000000001</v>
      </c>
      <c r="BX78" s="8">
        <f>'Insumo 1'!BX75</f>
        <v>24.411000000000001</v>
      </c>
      <c r="BY78" s="8">
        <f>'Insumo 1'!BY75</f>
        <v>23.215</v>
      </c>
      <c r="BZ78" s="8">
        <f>'Insumo 1'!BZ75</f>
        <v>21.922000000000001</v>
      </c>
      <c r="CA78" s="8">
        <f>'Insumo 1'!CA75</f>
        <v>20.672000000000001</v>
      </c>
      <c r="CB78" s="8">
        <f>'Insumo 1'!CB75</f>
        <v>19.463000000000001</v>
      </c>
      <c r="CC78" s="8">
        <f>'Insumo 1'!CC75</f>
        <v>18.138000000000002</v>
      </c>
      <c r="CD78" s="8">
        <f>'Insumo 1'!CD75</f>
        <v>16.640999999999998</v>
      </c>
      <c r="CE78" s="8">
        <f>'Insumo 1'!CE75</f>
        <v>15.042</v>
      </c>
      <c r="CF78" s="8">
        <f>'Insumo 1'!CF75</f>
        <v>13.481999999999999</v>
      </c>
      <c r="CG78" s="8">
        <f>'Insumo 1'!CG75</f>
        <v>11.948</v>
      </c>
      <c r="CH78" s="8">
        <f>'Insumo 1'!CH75</f>
        <v>10.464</v>
      </c>
      <c r="CI78" s="8">
        <f>'Insumo 1'!CI75</f>
        <v>9.0640000000000001</v>
      </c>
      <c r="CJ78" s="8">
        <f>'Insumo 1'!CJ75</f>
        <v>7.7480000000000002</v>
      </c>
      <c r="CK78" s="8">
        <f>'Insumo 1'!CK75</f>
        <v>6.4180000000000001</v>
      </c>
      <c r="CL78" s="8">
        <f>'Insumo 1'!CL75</f>
        <v>5.2119999999999997</v>
      </c>
      <c r="CM78" s="8">
        <f>'Insumo 1'!CM75</f>
        <v>4.2759999999999998</v>
      </c>
      <c r="CN78" s="9">
        <f>SUM('Insumo 1'!CN75:CX75)</f>
        <v>13.724000000000002</v>
      </c>
    </row>
    <row r="79" spans="1:92">
      <c r="A79">
        <f t="shared" si="1"/>
        <v>2018</v>
      </c>
      <c r="B79" s="8">
        <f>'Insumo 1'!B76</f>
        <v>116.334</v>
      </c>
      <c r="C79" s="8">
        <f>'Insumo 1'!C76</f>
        <v>115.994</v>
      </c>
      <c r="D79" s="8">
        <f>'Insumo 1'!D76</f>
        <v>115.693</v>
      </c>
      <c r="E79" s="8">
        <f>'Insumo 1'!E76</f>
        <v>114.755</v>
      </c>
      <c r="F79" s="8">
        <f>'Insumo 1'!F76</f>
        <v>114.803</v>
      </c>
      <c r="G79" s="8">
        <f>'Insumo 1'!G76</f>
        <v>114.926</v>
      </c>
      <c r="H79" s="8">
        <f>'Insumo 1'!H76</f>
        <v>115.125</v>
      </c>
      <c r="I79" s="8">
        <f>'Insumo 1'!I76</f>
        <v>115.396</v>
      </c>
      <c r="J79" s="8">
        <f>'Insumo 1'!J76</f>
        <v>115.78</v>
      </c>
      <c r="K79" s="8">
        <f>'Insumo 1'!K76</f>
        <v>116.31399999999999</v>
      </c>
      <c r="L79" s="8">
        <f>'Insumo 1'!L76</f>
        <v>116.794</v>
      </c>
      <c r="M79" s="8">
        <f>'Insumo 1'!M76</f>
        <v>117.13500000000001</v>
      </c>
      <c r="N79" s="8">
        <f>'Insumo 1'!N76</f>
        <v>117.461</v>
      </c>
      <c r="O79" s="8">
        <f>'Insumo 1'!O76</f>
        <v>117.76</v>
      </c>
      <c r="P79" s="8">
        <f>'Insumo 1'!P76</f>
        <v>117.777</v>
      </c>
      <c r="Q79" s="8">
        <f>'Insumo 1'!Q76</f>
        <v>118.776</v>
      </c>
      <c r="R79" s="8">
        <f>'Insumo 1'!R76</f>
        <v>121.301</v>
      </c>
      <c r="S79" s="8">
        <f>'Insumo 1'!S76</f>
        <v>124.63200000000001</v>
      </c>
      <c r="T79" s="8">
        <f>'Insumo 1'!T76</f>
        <v>127.57</v>
      </c>
      <c r="U79" s="8">
        <f>'Insumo 1'!U76</f>
        <v>130.429</v>
      </c>
      <c r="V79" s="8">
        <f>'Insumo 1'!V76</f>
        <v>131.86699999999999</v>
      </c>
      <c r="W79" s="8">
        <f>'Insumo 1'!W76</f>
        <v>131.113</v>
      </c>
      <c r="X79" s="8">
        <f>'Insumo 1'!X76</f>
        <v>128.78800000000001</v>
      </c>
      <c r="Y79" s="8">
        <f>'Insumo 1'!Y76</f>
        <v>126.43899999999999</v>
      </c>
      <c r="Z79" s="8">
        <f>'Insumo 1'!Z76</f>
        <v>123.959</v>
      </c>
      <c r="AA79" s="8">
        <f>'Insumo 1'!AA76</f>
        <v>120.616</v>
      </c>
      <c r="AB79" s="8">
        <f>'Insumo 1'!AB76</f>
        <v>116.267</v>
      </c>
      <c r="AC79" s="8">
        <f>'Insumo 1'!AC76</f>
        <v>111.286</v>
      </c>
      <c r="AD79" s="8">
        <f>'Insumo 1'!AD76</f>
        <v>106.187</v>
      </c>
      <c r="AE79" s="8">
        <f>'Insumo 1'!AE76</f>
        <v>100.866</v>
      </c>
      <c r="AF79" s="8">
        <f>'Insumo 1'!AF76</f>
        <v>96.227999999999994</v>
      </c>
      <c r="AG79" s="8">
        <f>'Insumo 1'!AG76</f>
        <v>92.775999999999996</v>
      </c>
      <c r="AH79" s="8">
        <f>'Insumo 1'!AH76</f>
        <v>90.171999999999997</v>
      </c>
      <c r="AI79" s="8">
        <f>'Insumo 1'!AI76</f>
        <v>87.489000000000004</v>
      </c>
      <c r="AJ79" s="8">
        <f>'Insumo 1'!AJ76</f>
        <v>84.808999999999997</v>
      </c>
      <c r="AK79" s="8">
        <f>'Insumo 1'!AK76</f>
        <v>82.713999999999999</v>
      </c>
      <c r="AL79" s="8">
        <f>'Insumo 1'!AL76</f>
        <v>81.369</v>
      </c>
      <c r="AM79" s="8">
        <f>'Insumo 1'!AM76</f>
        <v>80.522000000000006</v>
      </c>
      <c r="AN79" s="8">
        <f>'Insumo 1'!AN76</f>
        <v>79.774000000000001</v>
      </c>
      <c r="AO79" s="8">
        <f>'Insumo 1'!AO76</f>
        <v>79.22</v>
      </c>
      <c r="AP79" s="8">
        <f>'Insumo 1'!AP76</f>
        <v>78.364000000000004</v>
      </c>
      <c r="AQ79" s="8">
        <f>'Insumo 1'!AQ76</f>
        <v>76.921999999999997</v>
      </c>
      <c r="AR79" s="8">
        <f>'Insumo 1'!AR76</f>
        <v>75.108000000000004</v>
      </c>
      <c r="AS79" s="8">
        <f>'Insumo 1'!AS76</f>
        <v>73.424000000000007</v>
      </c>
      <c r="AT79" s="8">
        <f>'Insumo 1'!AT76</f>
        <v>71.781000000000006</v>
      </c>
      <c r="AU79" s="8">
        <f>'Insumo 1'!AU76</f>
        <v>70.123000000000005</v>
      </c>
      <c r="AV79" s="8">
        <f>'Insumo 1'!AV76</f>
        <v>68.477000000000004</v>
      </c>
      <c r="AW79" s="8">
        <f>'Insumo 1'!AW76</f>
        <v>66.840999999999994</v>
      </c>
      <c r="AX79" s="8">
        <f>'Insumo 1'!AX76</f>
        <v>65.168000000000006</v>
      </c>
      <c r="AY79" s="8">
        <f>'Insumo 1'!AY76</f>
        <v>63.453000000000003</v>
      </c>
      <c r="AZ79" s="8">
        <f>'Insumo 1'!AZ76</f>
        <v>61.816000000000003</v>
      </c>
      <c r="BA79" s="8">
        <f>'Insumo 1'!BA76</f>
        <v>60.308999999999997</v>
      </c>
      <c r="BB79" s="8">
        <f>'Insumo 1'!BB76</f>
        <v>58.875999999999998</v>
      </c>
      <c r="BC79" s="8">
        <f>'Insumo 1'!BC76</f>
        <v>57.432000000000002</v>
      </c>
      <c r="BD79" s="8">
        <f>'Insumo 1'!BD76</f>
        <v>56.021000000000001</v>
      </c>
      <c r="BE79" s="8">
        <f>'Insumo 1'!BE76</f>
        <v>54.47</v>
      </c>
      <c r="BF79" s="8">
        <f>'Insumo 1'!BF76</f>
        <v>52.692</v>
      </c>
      <c r="BG79" s="8">
        <f>'Insumo 1'!BG76</f>
        <v>50.783999999999999</v>
      </c>
      <c r="BH79" s="8">
        <f>'Insumo 1'!BH76</f>
        <v>48.896999999999998</v>
      </c>
      <c r="BI79" s="8">
        <f>'Insumo 1'!BI76</f>
        <v>46.960999999999999</v>
      </c>
      <c r="BJ79" s="8">
        <f>'Insumo 1'!BJ76</f>
        <v>45.234999999999999</v>
      </c>
      <c r="BK79" s="8">
        <f>'Insumo 1'!BK76</f>
        <v>43.847999999999999</v>
      </c>
      <c r="BL79" s="8">
        <f>'Insumo 1'!BL76</f>
        <v>42.661999999999999</v>
      </c>
      <c r="BM79" s="8">
        <f>'Insumo 1'!BM76</f>
        <v>41.448999999999998</v>
      </c>
      <c r="BN79" s="8">
        <f>'Insumo 1'!BN76</f>
        <v>40.305999999999997</v>
      </c>
      <c r="BO79" s="8">
        <f>'Insumo 1'!BO76</f>
        <v>38.889000000000003</v>
      </c>
      <c r="BP79" s="8">
        <f>'Insumo 1'!BP76</f>
        <v>37.020000000000003</v>
      </c>
      <c r="BQ79" s="8">
        <f>'Insumo 1'!BQ76</f>
        <v>34.889000000000003</v>
      </c>
      <c r="BR79" s="8">
        <f>'Insumo 1'!BR76</f>
        <v>32.831000000000003</v>
      </c>
      <c r="BS79" s="8">
        <f>'Insumo 1'!BS76</f>
        <v>30.745999999999999</v>
      </c>
      <c r="BT79" s="8">
        <f>'Insumo 1'!BT76</f>
        <v>28.963000000000001</v>
      </c>
      <c r="BU79" s="8">
        <f>'Insumo 1'!BU76</f>
        <v>27.669</v>
      </c>
      <c r="BV79" s="8">
        <f>'Insumo 1'!BV76</f>
        <v>26.69</v>
      </c>
      <c r="BW79" s="8">
        <f>'Insumo 1'!BW76</f>
        <v>25.661000000000001</v>
      </c>
      <c r="BX79" s="8">
        <f>'Insumo 1'!BX76</f>
        <v>24.651</v>
      </c>
      <c r="BY79" s="8">
        <f>'Insumo 1'!BY76</f>
        <v>23.568999999999999</v>
      </c>
      <c r="BZ79" s="8">
        <f>'Insumo 1'!BZ76</f>
        <v>22.332999999999998</v>
      </c>
      <c r="CA79" s="8">
        <f>'Insumo 1'!CA76</f>
        <v>20.992000000000001</v>
      </c>
      <c r="CB79" s="8">
        <f>'Insumo 1'!CB76</f>
        <v>19.701000000000001</v>
      </c>
      <c r="CC79" s="8">
        <f>'Insumo 1'!CC76</f>
        <v>18.452999999999999</v>
      </c>
      <c r="CD79" s="8">
        <f>'Insumo 1'!CD76</f>
        <v>17.097999999999999</v>
      </c>
      <c r="CE79" s="8">
        <f>'Insumo 1'!CE76</f>
        <v>15.585000000000001</v>
      </c>
      <c r="CF79" s="8">
        <f>'Insumo 1'!CF76</f>
        <v>13.983000000000001</v>
      </c>
      <c r="CG79" s="8">
        <f>'Insumo 1'!CG76</f>
        <v>12.423999999999999</v>
      </c>
      <c r="CH79" s="8">
        <f>'Insumo 1'!CH76</f>
        <v>10.893000000000001</v>
      </c>
      <c r="CI79" s="8">
        <f>'Insumo 1'!CI76</f>
        <v>9.4359999999999999</v>
      </c>
      <c r="CJ79" s="8">
        <f>'Insumo 1'!CJ76</f>
        <v>8.093</v>
      </c>
      <c r="CK79" s="8">
        <f>'Insumo 1'!CK76</f>
        <v>6.8540000000000001</v>
      </c>
      <c r="CL79" s="8">
        <f>'Insumo 1'!CL76</f>
        <v>5.5750000000000002</v>
      </c>
      <c r="CM79" s="8">
        <f>'Insumo 1'!CM76</f>
        <v>4.4619999999999997</v>
      </c>
      <c r="CN79" s="9">
        <f>SUM('Insumo 1'!CN76:CX76)</f>
        <v>14.645</v>
      </c>
    </row>
    <row r="80" spans="1:92">
      <c r="A80">
        <f t="shared" si="1"/>
        <v>2019</v>
      </c>
      <c r="B80" s="8">
        <f>'Insumo 1'!B77</f>
        <v>116.821</v>
      </c>
      <c r="C80" s="8">
        <f>'Insumo 1'!C77</f>
        <v>116.03400000000001</v>
      </c>
      <c r="D80" s="8">
        <f>'Insumo 1'!D77</f>
        <v>115.408</v>
      </c>
      <c r="E80" s="8">
        <f>'Insumo 1'!E77</f>
        <v>114.93600000000001</v>
      </c>
      <c r="F80" s="8">
        <f>'Insumo 1'!F77</f>
        <v>114.36499999999999</v>
      </c>
      <c r="G80" s="8">
        <f>'Insumo 1'!G77</f>
        <v>114.36</v>
      </c>
      <c r="H80" s="8">
        <f>'Insumo 1'!H77</f>
        <v>114.453</v>
      </c>
      <c r="I80" s="8">
        <f>'Insumo 1'!I77</f>
        <v>114.63500000000001</v>
      </c>
      <c r="J80" s="8">
        <f>'Insumo 1'!J77</f>
        <v>114.898</v>
      </c>
      <c r="K80" s="8">
        <f>'Insumo 1'!K77</f>
        <v>115.285</v>
      </c>
      <c r="L80" s="8">
        <f>'Insumo 1'!L77</f>
        <v>115.84399999999999</v>
      </c>
      <c r="M80" s="8">
        <f>'Insumo 1'!M77</f>
        <v>116.29300000000001</v>
      </c>
      <c r="N80" s="8">
        <f>'Insumo 1'!N77</f>
        <v>116.51300000000001</v>
      </c>
      <c r="O80" s="8">
        <f>'Insumo 1'!O77</f>
        <v>116.65900000000001</v>
      </c>
      <c r="P80" s="8">
        <f>'Insumo 1'!P77</f>
        <v>116.79300000000001</v>
      </c>
      <c r="Q80" s="8">
        <f>'Insumo 1'!Q77</f>
        <v>116.648</v>
      </c>
      <c r="R80" s="8">
        <f>'Insumo 1'!R77</f>
        <v>117.5</v>
      </c>
      <c r="S80" s="8">
        <f>'Insumo 1'!S77</f>
        <v>119.90600000000001</v>
      </c>
      <c r="T80" s="8">
        <f>'Insumo 1'!T77</f>
        <v>123.14400000000001</v>
      </c>
      <c r="U80" s="8">
        <f>'Insumo 1'!U77</f>
        <v>125.989</v>
      </c>
      <c r="V80" s="8">
        <f>'Insumo 1'!V77</f>
        <v>128.761</v>
      </c>
      <c r="W80" s="8">
        <f>'Insumo 1'!W77</f>
        <v>130.14099999999999</v>
      </c>
      <c r="X80" s="8">
        <f>'Insumo 1'!X77</f>
        <v>129.37200000000001</v>
      </c>
      <c r="Y80" s="8">
        <f>'Insumo 1'!Y77</f>
        <v>127.06100000000001</v>
      </c>
      <c r="Z80" s="8">
        <f>'Insumo 1'!Z77</f>
        <v>124.73699999999999</v>
      </c>
      <c r="AA80" s="8">
        <f>'Insumo 1'!AA77</f>
        <v>122.29</v>
      </c>
      <c r="AB80" s="8">
        <f>'Insumo 1'!AB77</f>
        <v>118.998</v>
      </c>
      <c r="AC80" s="8">
        <f>'Insumo 1'!AC77</f>
        <v>114.717</v>
      </c>
      <c r="AD80" s="8">
        <f>'Insumo 1'!AD77</f>
        <v>109.81699999999999</v>
      </c>
      <c r="AE80" s="8">
        <f>'Insumo 1'!AE77</f>
        <v>104.803</v>
      </c>
      <c r="AF80" s="8">
        <f>'Insumo 1'!AF77</f>
        <v>99.572999999999993</v>
      </c>
      <c r="AG80" s="8">
        <f>'Insumo 1'!AG77</f>
        <v>95.022000000000006</v>
      </c>
      <c r="AH80" s="8">
        <f>'Insumo 1'!AH77</f>
        <v>91.647999999999996</v>
      </c>
      <c r="AI80" s="8">
        <f>'Insumo 1'!AI77</f>
        <v>89.114000000000004</v>
      </c>
      <c r="AJ80" s="8">
        <f>'Insumo 1'!AJ77</f>
        <v>86.501999999999995</v>
      </c>
      <c r="AK80" s="8">
        <f>'Insumo 1'!AK77</f>
        <v>83.893000000000001</v>
      </c>
      <c r="AL80" s="8">
        <f>'Insumo 1'!AL77</f>
        <v>81.852999999999994</v>
      </c>
      <c r="AM80" s="8">
        <f>'Insumo 1'!AM77</f>
        <v>80.537000000000006</v>
      </c>
      <c r="AN80" s="8">
        <f>'Insumo 1'!AN77</f>
        <v>79.701999999999998</v>
      </c>
      <c r="AO80" s="8">
        <f>'Insumo 1'!AO77</f>
        <v>78.962999999999994</v>
      </c>
      <c r="AP80" s="8">
        <f>'Insumo 1'!AP77</f>
        <v>78.415999999999997</v>
      </c>
      <c r="AQ80" s="8">
        <f>'Insumo 1'!AQ77</f>
        <v>77.567999999999998</v>
      </c>
      <c r="AR80" s="8">
        <f>'Insumo 1'!AR77</f>
        <v>76.141000000000005</v>
      </c>
      <c r="AS80" s="8">
        <f>'Insumo 1'!AS77</f>
        <v>74.346000000000004</v>
      </c>
      <c r="AT80" s="8">
        <f>'Insumo 1'!AT77</f>
        <v>72.677000000000007</v>
      </c>
      <c r="AU80" s="8">
        <f>'Insumo 1'!AU77</f>
        <v>71.045000000000002</v>
      </c>
      <c r="AV80" s="8">
        <f>'Insumo 1'!AV77</f>
        <v>69.400000000000006</v>
      </c>
      <c r="AW80" s="8">
        <f>'Insumo 1'!AW77</f>
        <v>67.769000000000005</v>
      </c>
      <c r="AX80" s="8">
        <f>'Insumo 1'!AX77</f>
        <v>66.147999999999996</v>
      </c>
      <c r="AY80" s="8">
        <f>'Insumo 1'!AY77</f>
        <v>64.489999999999995</v>
      </c>
      <c r="AZ80" s="8">
        <f>'Insumo 1'!AZ77</f>
        <v>62.789000000000001</v>
      </c>
      <c r="BA80" s="8">
        <f>'Insumo 1'!BA77</f>
        <v>61.161999999999999</v>
      </c>
      <c r="BB80" s="8">
        <f>'Insumo 1'!BB77</f>
        <v>59.66</v>
      </c>
      <c r="BC80" s="8">
        <f>'Insumo 1'!BC77</f>
        <v>58.225999999999999</v>
      </c>
      <c r="BD80" s="8">
        <f>'Insumo 1'!BD77</f>
        <v>56.780999999999999</v>
      </c>
      <c r="BE80" s="8">
        <f>'Insumo 1'!BE77</f>
        <v>55.368000000000002</v>
      </c>
      <c r="BF80" s="8">
        <f>'Insumo 1'!BF77</f>
        <v>53.814999999999998</v>
      </c>
      <c r="BG80" s="8">
        <f>'Insumo 1'!BG77</f>
        <v>52.037999999999997</v>
      </c>
      <c r="BH80" s="8">
        <f>'Insumo 1'!BH77</f>
        <v>50.128999999999998</v>
      </c>
      <c r="BI80" s="8">
        <f>'Insumo 1'!BI77</f>
        <v>48.24</v>
      </c>
      <c r="BJ80" s="8">
        <f>'Insumo 1'!BJ77</f>
        <v>46.302999999999997</v>
      </c>
      <c r="BK80" s="8">
        <f>'Insumo 1'!BK77</f>
        <v>44.570999999999998</v>
      </c>
      <c r="BL80" s="8">
        <f>'Insumo 1'!BL77</f>
        <v>43.170999999999999</v>
      </c>
      <c r="BM80" s="8">
        <f>'Insumo 1'!BM77</f>
        <v>41.969000000000001</v>
      </c>
      <c r="BN80" s="8">
        <f>'Insumo 1'!BN77</f>
        <v>40.74</v>
      </c>
      <c r="BO80" s="8">
        <f>'Insumo 1'!BO77</f>
        <v>39.579000000000001</v>
      </c>
      <c r="BP80" s="8">
        <f>'Insumo 1'!BP77</f>
        <v>38.151000000000003</v>
      </c>
      <c r="BQ80" s="8">
        <f>'Insumo 1'!BQ77</f>
        <v>36.283000000000001</v>
      </c>
      <c r="BR80" s="8">
        <f>'Insumo 1'!BR77</f>
        <v>34.158999999999999</v>
      </c>
      <c r="BS80" s="8">
        <f>'Insumo 1'!BS77</f>
        <v>32.107999999999997</v>
      </c>
      <c r="BT80" s="8">
        <f>'Insumo 1'!BT77</f>
        <v>30.027000000000001</v>
      </c>
      <c r="BU80" s="8">
        <f>'Insumo 1'!BU77</f>
        <v>28.24</v>
      </c>
      <c r="BV80" s="8">
        <f>'Insumo 1'!BV77</f>
        <v>26.931000000000001</v>
      </c>
      <c r="BW80" s="8">
        <f>'Insumo 1'!BW77</f>
        <v>25.927</v>
      </c>
      <c r="BX80" s="8">
        <f>'Insumo 1'!BX77</f>
        <v>24.875</v>
      </c>
      <c r="BY80" s="8">
        <f>'Insumo 1'!BY77</f>
        <v>23.844999999999999</v>
      </c>
      <c r="BZ80" s="8">
        <f>'Insumo 1'!BZ77</f>
        <v>22.734000000000002</v>
      </c>
      <c r="CA80" s="8">
        <f>'Insumo 1'!CA77</f>
        <v>21.457000000000001</v>
      </c>
      <c r="CB80" s="8">
        <f>'Insumo 1'!CB77</f>
        <v>20.068999999999999</v>
      </c>
      <c r="CC80" s="8">
        <f>'Insumo 1'!CC77</f>
        <v>18.734999999999999</v>
      </c>
      <c r="CD80" s="8">
        <f>'Insumo 1'!CD77</f>
        <v>17.446999999999999</v>
      </c>
      <c r="CE80" s="8">
        <f>'Insumo 1'!CE77</f>
        <v>16.062000000000001</v>
      </c>
      <c r="CF80" s="8">
        <f>'Insumo 1'!CF77</f>
        <v>14.532</v>
      </c>
      <c r="CG80" s="8">
        <f>'Insumo 1'!CG77</f>
        <v>12.927</v>
      </c>
      <c r="CH80" s="8">
        <f>'Insumo 1'!CH77</f>
        <v>11.367000000000001</v>
      </c>
      <c r="CI80" s="8">
        <f>'Insumo 1'!CI77</f>
        <v>9.84</v>
      </c>
      <c r="CJ80" s="8">
        <f>'Insumo 1'!CJ77</f>
        <v>8.41</v>
      </c>
      <c r="CK80" s="8">
        <f>'Insumo 1'!CK77</f>
        <v>7.1219999999999999</v>
      </c>
      <c r="CL80" s="8">
        <f>'Insumo 1'!CL77</f>
        <v>5.9610000000000003</v>
      </c>
      <c r="CM80" s="8">
        <f>'Insumo 1'!CM77</f>
        <v>4.7309999999999999</v>
      </c>
      <c r="CN80" s="9">
        <f>SUM('Insumo 1'!CN77:CX77)</f>
        <v>15.081</v>
      </c>
    </row>
    <row r="81" spans="1:92">
      <c r="A81">
        <f t="shared" si="1"/>
        <v>2020</v>
      </c>
      <c r="B81" s="8">
        <f>'Insumo 1'!B78</f>
        <v>116.652</v>
      </c>
      <c r="C81" s="8">
        <f>'Insumo 1'!C78</f>
        <v>115.755</v>
      </c>
      <c r="D81" s="8">
        <f>'Insumo 1'!D78</f>
        <v>115.059</v>
      </c>
      <c r="E81" s="8">
        <f>'Insumo 1'!E78</f>
        <v>114.547</v>
      </c>
      <c r="F81" s="8">
        <f>'Insumo 1'!F78</f>
        <v>114.203</v>
      </c>
      <c r="G81" s="8">
        <f>'Insumo 1'!G78</f>
        <v>114.011</v>
      </c>
      <c r="H81" s="8">
        <f>'Insumo 1'!H78</f>
        <v>113.955</v>
      </c>
      <c r="I81" s="8">
        <f>'Insumo 1'!I78</f>
        <v>114.018</v>
      </c>
      <c r="J81" s="8">
        <f>'Insumo 1'!J78</f>
        <v>114.185</v>
      </c>
      <c r="K81" s="8">
        <f>'Insumo 1'!K78</f>
        <v>114.438</v>
      </c>
      <c r="L81" s="8">
        <f>'Insumo 1'!L78</f>
        <v>114.83</v>
      </c>
      <c r="M81" s="8">
        <f>'Insumo 1'!M78</f>
        <v>115.413</v>
      </c>
      <c r="N81" s="8">
        <f>'Insumo 1'!N78</f>
        <v>115.83</v>
      </c>
      <c r="O81" s="8">
        <f>'Insumo 1'!O78</f>
        <v>115.928</v>
      </c>
      <c r="P81" s="8">
        <f>'Insumo 1'!P78</f>
        <v>115.895</v>
      </c>
      <c r="Q81" s="8">
        <f>'Insumo 1'!Q78</f>
        <v>115.86499999999999</v>
      </c>
      <c r="R81" s="8">
        <f>'Insumo 1'!R78</f>
        <v>115.557</v>
      </c>
      <c r="S81" s="8">
        <f>'Insumo 1'!S78</f>
        <v>116.261</v>
      </c>
      <c r="T81" s="8">
        <f>'Insumo 1'!T78</f>
        <v>118.55</v>
      </c>
      <c r="U81" s="8">
        <f>'Insumo 1'!U78</f>
        <v>121.694</v>
      </c>
      <c r="V81" s="8">
        <f>'Insumo 1'!V78</f>
        <v>124.44799999999999</v>
      </c>
      <c r="W81" s="8">
        <f>'Insumo 1'!W78</f>
        <v>127.133</v>
      </c>
      <c r="X81" s="8">
        <f>'Insumo 1'!X78</f>
        <v>128.45599999999999</v>
      </c>
      <c r="Y81" s="8">
        <f>'Insumo 1'!Y78</f>
        <v>127.67100000000001</v>
      </c>
      <c r="Z81" s="8">
        <f>'Insumo 1'!Z78</f>
        <v>125.376</v>
      </c>
      <c r="AA81" s="8">
        <f>'Insumo 1'!AA78</f>
        <v>123.074</v>
      </c>
      <c r="AB81" s="8">
        <f>'Insumo 1'!AB78</f>
        <v>120.65900000000001</v>
      </c>
      <c r="AC81" s="8">
        <f>'Insumo 1'!AC78</f>
        <v>117.416</v>
      </c>
      <c r="AD81" s="8">
        <f>'Insumo 1'!AD78</f>
        <v>113.20099999999999</v>
      </c>
      <c r="AE81" s="8">
        <f>'Insumo 1'!AE78</f>
        <v>108.38</v>
      </c>
      <c r="AF81" s="8">
        <f>'Insumo 1'!AF78</f>
        <v>103.452</v>
      </c>
      <c r="AG81" s="8">
        <f>'Insumo 1'!AG78</f>
        <v>98.311000000000007</v>
      </c>
      <c r="AH81" s="8">
        <f>'Insumo 1'!AH78</f>
        <v>93.844999999999999</v>
      </c>
      <c r="AI81" s="8">
        <f>'Insumo 1'!AI78</f>
        <v>90.549000000000007</v>
      </c>
      <c r="AJ81" s="8">
        <f>'Insumo 1'!AJ78</f>
        <v>88.084000000000003</v>
      </c>
      <c r="AK81" s="8">
        <f>'Insumo 1'!AK78</f>
        <v>85.542000000000002</v>
      </c>
      <c r="AL81" s="8">
        <f>'Insumo 1'!AL78</f>
        <v>83.004000000000005</v>
      </c>
      <c r="AM81" s="8">
        <f>'Insumo 1'!AM78</f>
        <v>81.018000000000001</v>
      </c>
      <c r="AN81" s="8">
        <f>'Insumo 1'!AN78</f>
        <v>79.73</v>
      </c>
      <c r="AO81" s="8">
        <f>'Insumo 1'!AO78</f>
        <v>78.906999999999996</v>
      </c>
      <c r="AP81" s="8">
        <f>'Insumo 1'!AP78</f>
        <v>78.177999999999997</v>
      </c>
      <c r="AQ81" s="8">
        <f>'Insumo 1'!AQ78</f>
        <v>77.635999999999996</v>
      </c>
      <c r="AR81" s="8">
        <f>'Insumo 1'!AR78</f>
        <v>76.796999999999997</v>
      </c>
      <c r="AS81" s="8">
        <f>'Insumo 1'!AS78</f>
        <v>75.385000000000005</v>
      </c>
      <c r="AT81" s="8">
        <f>'Insumo 1'!AT78</f>
        <v>73.608000000000004</v>
      </c>
      <c r="AU81" s="8">
        <f>'Insumo 1'!AU78</f>
        <v>71.951999999999998</v>
      </c>
      <c r="AV81" s="8">
        <f>'Insumo 1'!AV78</f>
        <v>70.33</v>
      </c>
      <c r="AW81" s="8">
        <f>'Insumo 1'!AW78</f>
        <v>68.697000000000003</v>
      </c>
      <c r="AX81" s="8">
        <f>'Insumo 1'!AX78</f>
        <v>67.081999999999994</v>
      </c>
      <c r="AY81" s="8">
        <f>'Insumo 1'!AY78</f>
        <v>65.477000000000004</v>
      </c>
      <c r="AZ81" s="8">
        <f>'Insumo 1'!AZ78</f>
        <v>63.832000000000001</v>
      </c>
      <c r="BA81" s="8">
        <f>'Insumo 1'!BA78</f>
        <v>62.145000000000003</v>
      </c>
      <c r="BB81" s="8">
        <f>'Insumo 1'!BB78</f>
        <v>60.527000000000001</v>
      </c>
      <c r="BC81" s="8">
        <f>'Insumo 1'!BC78</f>
        <v>59.027999999999999</v>
      </c>
      <c r="BD81" s="8">
        <f>'Insumo 1'!BD78</f>
        <v>57.594999999999999</v>
      </c>
      <c r="BE81" s="8">
        <f>'Insumo 1'!BE78</f>
        <v>56.149000000000001</v>
      </c>
      <c r="BF81" s="8">
        <f>'Insumo 1'!BF78</f>
        <v>54.732999999999997</v>
      </c>
      <c r="BG81" s="8">
        <f>'Insumo 1'!BG78</f>
        <v>53.177</v>
      </c>
      <c r="BH81" s="8">
        <f>'Insumo 1'!BH78</f>
        <v>51.396999999999998</v>
      </c>
      <c r="BI81" s="8">
        <f>'Insumo 1'!BI78</f>
        <v>49.488</v>
      </c>
      <c r="BJ81" s="8">
        <f>'Insumo 1'!BJ78</f>
        <v>47.595999999999997</v>
      </c>
      <c r="BK81" s="8">
        <f>'Insumo 1'!BK78</f>
        <v>45.656999999999996</v>
      </c>
      <c r="BL81" s="8">
        <f>'Insumo 1'!BL78</f>
        <v>43.918999999999997</v>
      </c>
      <c r="BM81" s="8">
        <f>'Insumo 1'!BM78</f>
        <v>42.506999999999998</v>
      </c>
      <c r="BN81" s="8">
        <f>'Insumo 1'!BN78</f>
        <v>41.287999999999997</v>
      </c>
      <c r="BO81" s="8">
        <f>'Insumo 1'!BO78</f>
        <v>40.042999999999999</v>
      </c>
      <c r="BP81" s="8">
        <f>'Insumo 1'!BP78</f>
        <v>38.863999999999997</v>
      </c>
      <c r="BQ81" s="8">
        <f>'Insumo 1'!BQ78</f>
        <v>37.423999999999999</v>
      </c>
      <c r="BR81" s="8">
        <f>'Insumo 1'!BR78</f>
        <v>35.557000000000002</v>
      </c>
      <c r="BS81" s="8">
        <f>'Insumo 1'!BS78</f>
        <v>33.441000000000003</v>
      </c>
      <c r="BT81" s="8">
        <f>'Insumo 1'!BT78</f>
        <v>31.391999999999999</v>
      </c>
      <c r="BU81" s="8">
        <f>'Insumo 1'!BU78</f>
        <v>29.315999999999999</v>
      </c>
      <c r="BV81" s="8">
        <f>'Insumo 1'!BV78</f>
        <v>27.524999999999999</v>
      </c>
      <c r="BW81" s="8">
        <f>'Insumo 1'!BW78</f>
        <v>26.2</v>
      </c>
      <c r="BX81" s="8">
        <f>'Insumo 1'!BX78</f>
        <v>25.172000000000001</v>
      </c>
      <c r="BY81" s="8">
        <f>'Insumo 1'!BY78</f>
        <v>24.097999999999999</v>
      </c>
      <c r="BZ81" s="8">
        <f>'Insumo 1'!BZ78</f>
        <v>23.045999999999999</v>
      </c>
      <c r="CA81" s="8">
        <f>'Insumo 1'!CA78</f>
        <v>21.905000000000001</v>
      </c>
      <c r="CB81" s="8">
        <f>'Insumo 1'!CB78</f>
        <v>20.585999999999999</v>
      </c>
      <c r="CC81" s="8">
        <f>'Insumo 1'!CC78</f>
        <v>19.151</v>
      </c>
      <c r="CD81" s="8">
        <f>'Insumo 1'!CD78</f>
        <v>17.774000000000001</v>
      </c>
      <c r="CE81" s="8">
        <f>'Insumo 1'!CE78</f>
        <v>16.446000000000002</v>
      </c>
      <c r="CF81" s="8">
        <f>'Insumo 1'!CF78</f>
        <v>15.03</v>
      </c>
      <c r="CG81" s="8">
        <f>'Insumo 1'!CG78</f>
        <v>13.484</v>
      </c>
      <c r="CH81" s="8">
        <f>'Insumo 1'!CH78</f>
        <v>11.874000000000001</v>
      </c>
      <c r="CI81" s="8">
        <f>'Insumo 1'!CI78</f>
        <v>10.315</v>
      </c>
      <c r="CJ81" s="8">
        <f>'Insumo 1'!CJ78</f>
        <v>8.7910000000000004</v>
      </c>
      <c r="CK81" s="8">
        <f>'Insumo 1'!CK78</f>
        <v>7.3860000000000001</v>
      </c>
      <c r="CL81" s="8">
        <f>'Insumo 1'!CL78</f>
        <v>6.1550000000000002</v>
      </c>
      <c r="CM81" s="8">
        <f>'Insumo 1'!CM78</f>
        <v>5.07</v>
      </c>
      <c r="CN81" s="9">
        <f>SUM('Insumo 1'!CN78:CX78)</f>
        <v>15.074</v>
      </c>
    </row>
    <row r="82" spans="1:92">
      <c r="A82">
        <f t="shared" si="1"/>
        <v>2021</v>
      </c>
      <c r="B82" s="8">
        <f>'Insumo 1'!B79</f>
        <v>115.53</v>
      </c>
      <c r="C82" s="8">
        <f>'Insumo 1'!C79</f>
        <v>115.895</v>
      </c>
      <c r="D82" s="8">
        <f>'Insumo 1'!D79</f>
        <v>115.22</v>
      </c>
      <c r="E82" s="8">
        <f>'Insumo 1'!E79</f>
        <v>114.664</v>
      </c>
      <c r="F82" s="8">
        <f>'Insumo 1'!F79</f>
        <v>114.22</v>
      </c>
      <c r="G82" s="8">
        <f>'Insumo 1'!G79</f>
        <v>113.883</v>
      </c>
      <c r="H82" s="8">
        <f>'Insumo 1'!H79</f>
        <v>113.643</v>
      </c>
      <c r="I82" s="8">
        <f>'Insumo 1'!I79</f>
        <v>113.48699999999999</v>
      </c>
      <c r="J82" s="8">
        <f>'Insumo 1'!J79</f>
        <v>113.44</v>
      </c>
      <c r="K82" s="8">
        <f>'Insumo 1'!K79</f>
        <v>113.504</v>
      </c>
      <c r="L82" s="8">
        <f>'Insumo 1'!L79</f>
        <v>113.66</v>
      </c>
      <c r="M82" s="8">
        <f>'Insumo 1'!M79</f>
        <v>113.931</v>
      </c>
      <c r="N82" s="8">
        <f>'Insumo 1'!N79</f>
        <v>114.378</v>
      </c>
      <c r="O82" s="8">
        <f>'Insumo 1'!O79</f>
        <v>114.67400000000001</v>
      </c>
      <c r="P82" s="8">
        <f>'Insumo 1'!P79</f>
        <v>114.68</v>
      </c>
      <c r="Q82" s="8">
        <f>'Insumo 1'!Q79</f>
        <v>114.575</v>
      </c>
      <c r="R82" s="8">
        <f>'Insumo 1'!R79</f>
        <v>114.473</v>
      </c>
      <c r="S82" s="8">
        <f>'Insumo 1'!S79</f>
        <v>114.098</v>
      </c>
      <c r="T82" s="8">
        <f>'Insumo 1'!T79</f>
        <v>114.755</v>
      </c>
      <c r="U82" s="8">
        <f>'Insumo 1'!U79</f>
        <v>117.02200000000001</v>
      </c>
      <c r="V82" s="8">
        <f>'Insumo 1'!V79</f>
        <v>120.16500000000001</v>
      </c>
      <c r="W82" s="8">
        <f>'Insumo 1'!W79</f>
        <v>122.925</v>
      </c>
      <c r="X82" s="8">
        <f>'Insumo 1'!X79</f>
        <v>125.624</v>
      </c>
      <c r="Y82" s="8">
        <f>'Insumo 1'!Y79</f>
        <v>126.97499999999999</v>
      </c>
      <c r="Z82" s="8">
        <f>'Insumo 1'!Z79</f>
        <v>126.236</v>
      </c>
      <c r="AA82" s="8">
        <f>'Insumo 1'!AA79</f>
        <v>123.998</v>
      </c>
      <c r="AB82" s="8">
        <f>'Insumo 1'!AB79</f>
        <v>121.759</v>
      </c>
      <c r="AC82" s="8">
        <f>'Insumo 1'!AC79</f>
        <v>119.41</v>
      </c>
      <c r="AD82" s="8">
        <f>'Insumo 1'!AD79</f>
        <v>116.236</v>
      </c>
      <c r="AE82" s="8">
        <f>'Insumo 1'!AE79</f>
        <v>112.092</v>
      </c>
      <c r="AF82" s="8">
        <f>'Insumo 1'!AF79</f>
        <v>107.339</v>
      </c>
      <c r="AG82" s="8">
        <f>'Insumo 1'!AG79</f>
        <v>102.48</v>
      </c>
      <c r="AH82" s="8">
        <f>'Insumo 1'!AH79</f>
        <v>97.411000000000001</v>
      </c>
      <c r="AI82" s="8">
        <f>'Insumo 1'!AI79</f>
        <v>93.001000000000005</v>
      </c>
      <c r="AJ82" s="8">
        <f>'Insumo 1'!AJ79</f>
        <v>89.738</v>
      </c>
      <c r="AK82" s="8">
        <f>'Insumo 1'!AK79</f>
        <v>87.29</v>
      </c>
      <c r="AL82" s="8">
        <f>'Insumo 1'!AL79</f>
        <v>84.765000000000001</v>
      </c>
      <c r="AM82" s="8">
        <f>'Insumo 1'!AM79</f>
        <v>82.242000000000004</v>
      </c>
      <c r="AN82" s="8">
        <f>'Insumo 1'!AN79</f>
        <v>80.266000000000005</v>
      </c>
      <c r="AO82" s="8">
        <f>'Insumo 1'!AO79</f>
        <v>78.991</v>
      </c>
      <c r="AP82" s="8">
        <f>'Insumo 1'!AP79</f>
        <v>78.179000000000002</v>
      </c>
      <c r="AQ82" s="8">
        <f>'Insumo 1'!AQ79</f>
        <v>77.459000000000003</v>
      </c>
      <c r="AR82" s="8">
        <f>'Insumo 1'!AR79</f>
        <v>76.921000000000006</v>
      </c>
      <c r="AS82" s="8">
        <f>'Insumo 1'!AS79</f>
        <v>76.087999999999994</v>
      </c>
      <c r="AT82" s="8">
        <f>'Insumo 1'!AT79</f>
        <v>74.686000000000007</v>
      </c>
      <c r="AU82" s="8">
        <f>'Insumo 1'!AU79</f>
        <v>72.92</v>
      </c>
      <c r="AV82" s="8">
        <f>'Insumo 1'!AV79</f>
        <v>71.275999999999996</v>
      </c>
      <c r="AW82" s="8">
        <f>'Insumo 1'!AW79</f>
        <v>69.662999999999997</v>
      </c>
      <c r="AX82" s="8">
        <f>'Insumo 1'!AX79</f>
        <v>68.036000000000001</v>
      </c>
      <c r="AY82" s="8">
        <f>'Insumo 1'!AY79</f>
        <v>66.424000000000007</v>
      </c>
      <c r="AZ82" s="8">
        <f>'Insumo 1'!AZ79</f>
        <v>64.817999999999998</v>
      </c>
      <c r="BA82" s="8">
        <f>'Insumo 1'!BA79</f>
        <v>63.173999999999999</v>
      </c>
      <c r="BB82" s="8">
        <f>'Insumo 1'!BB79</f>
        <v>61.482999999999997</v>
      </c>
      <c r="BC82" s="8">
        <f>'Insumo 1'!BC79</f>
        <v>59.862000000000002</v>
      </c>
      <c r="BD82" s="8">
        <f>'Insumo 1'!BD79</f>
        <v>58.357999999999997</v>
      </c>
      <c r="BE82" s="8">
        <f>'Insumo 1'!BE79</f>
        <v>56.917999999999999</v>
      </c>
      <c r="BF82" s="8">
        <f>'Insumo 1'!BF79</f>
        <v>55.463999999999999</v>
      </c>
      <c r="BG82" s="8">
        <f>'Insumo 1'!BG79</f>
        <v>54.037999999999997</v>
      </c>
      <c r="BH82" s="8">
        <f>'Insumo 1'!BH79</f>
        <v>52.472999999999999</v>
      </c>
      <c r="BI82" s="8">
        <f>'Insumo 1'!BI79</f>
        <v>50.686</v>
      </c>
      <c r="BJ82" s="8">
        <f>'Insumo 1'!BJ79</f>
        <v>48.768000000000001</v>
      </c>
      <c r="BK82" s="8">
        <f>'Insumo 1'!BK79</f>
        <v>46.866</v>
      </c>
      <c r="BL82" s="8">
        <f>'Insumo 1'!BL79</f>
        <v>44.917000000000002</v>
      </c>
      <c r="BM82" s="8">
        <f>'Insumo 1'!BM79</f>
        <v>43.167999999999999</v>
      </c>
      <c r="BN82" s="8">
        <f>'Insumo 1'!BN79</f>
        <v>41.743000000000002</v>
      </c>
      <c r="BO82" s="8">
        <f>'Insumo 1'!BO79</f>
        <v>40.511000000000003</v>
      </c>
      <c r="BP82" s="8">
        <f>'Insumo 1'!BP79</f>
        <v>39.25</v>
      </c>
      <c r="BQ82" s="8">
        <f>'Insumo 1'!BQ79</f>
        <v>38.051000000000002</v>
      </c>
      <c r="BR82" s="8">
        <f>'Insumo 1'!BR79</f>
        <v>36.597999999999999</v>
      </c>
      <c r="BS82" s="8">
        <f>'Insumo 1'!BS79</f>
        <v>34.725999999999999</v>
      </c>
      <c r="BT82" s="8">
        <f>'Insumo 1'!BT79</f>
        <v>32.606999999999999</v>
      </c>
      <c r="BU82" s="8">
        <f>'Insumo 1'!BU79</f>
        <v>30.556000000000001</v>
      </c>
      <c r="BV82" s="8">
        <f>'Insumo 1'!BV79</f>
        <v>28.477</v>
      </c>
      <c r="BW82" s="8">
        <f>'Insumo 1'!BW79</f>
        <v>26.670999999999999</v>
      </c>
      <c r="BX82" s="8">
        <f>'Insumo 1'!BX79</f>
        <v>25.306999999999999</v>
      </c>
      <c r="BY82" s="8">
        <f>'Insumo 1'!BY79</f>
        <v>24.227</v>
      </c>
      <c r="BZ82" s="8">
        <f>'Insumo 1'!BZ79</f>
        <v>23.106000000000002</v>
      </c>
      <c r="CA82" s="8">
        <f>'Insumo 1'!CA79</f>
        <v>22.010999999999999</v>
      </c>
      <c r="CB82" s="8">
        <f>'Insumo 1'!CB79</f>
        <v>20.83</v>
      </c>
      <c r="CC82" s="8">
        <f>'Insumo 1'!CC79</f>
        <v>19.475000000000001</v>
      </c>
      <c r="CD82" s="8">
        <f>'Insumo 1'!CD79</f>
        <v>18.009</v>
      </c>
      <c r="CE82" s="8">
        <f>'Insumo 1'!CE79</f>
        <v>16.605</v>
      </c>
      <c r="CF82" s="8">
        <f>'Insumo 1'!CF79</f>
        <v>15.256</v>
      </c>
      <c r="CG82" s="8">
        <f>'Insumo 1'!CG79</f>
        <v>13.845000000000001</v>
      </c>
      <c r="CH82" s="8">
        <f>'Insumo 1'!CH79</f>
        <v>12.339</v>
      </c>
      <c r="CI82" s="8">
        <f>'Insumo 1'!CI79</f>
        <v>10.795999999999999</v>
      </c>
      <c r="CJ82" s="8">
        <f>'Insumo 1'!CJ79</f>
        <v>9.2739999999999991</v>
      </c>
      <c r="CK82" s="8">
        <f>'Insumo 1'!CK79</f>
        <v>7.8419999999999996</v>
      </c>
      <c r="CL82" s="8">
        <f>'Insumo 1'!CL79</f>
        <v>6.5880000000000001</v>
      </c>
      <c r="CM82" s="8">
        <f>'Insumo 1'!CM79</f>
        <v>5.4409999999999998</v>
      </c>
      <c r="CN82" s="9">
        <f>SUM('Insumo 1'!CN79:CX79)</f>
        <v>17.038999999999998</v>
      </c>
    </row>
    <row r="83" spans="1:92">
      <c r="A83">
        <f t="shared" si="1"/>
        <v>2022</v>
      </c>
      <c r="B83" s="8">
        <f>'Insumo 1'!B80</f>
        <v>113.81399999999999</v>
      </c>
      <c r="C83" s="8">
        <f>'Insumo 1'!C80</f>
        <v>113.803</v>
      </c>
      <c r="D83" s="8">
        <f>'Insumo 1'!D80</f>
        <v>115.19199999999999</v>
      </c>
      <c r="E83" s="8">
        <f>'Insumo 1'!E80</f>
        <v>114.74</v>
      </c>
      <c r="F83" s="8">
        <f>'Insumo 1'!F80</f>
        <v>114.32299999999999</v>
      </c>
      <c r="G83" s="8">
        <f>'Insumo 1'!G80</f>
        <v>113.947</v>
      </c>
      <c r="H83" s="8">
        <f>'Insumo 1'!H80</f>
        <v>113.61799999999999</v>
      </c>
      <c r="I83" s="8">
        <f>'Insumo 1'!I80</f>
        <v>113.32899999999999</v>
      </c>
      <c r="J83" s="8">
        <f>'Insumo 1'!J80</f>
        <v>113.074</v>
      </c>
      <c r="K83" s="8">
        <f>'Insumo 1'!K80</f>
        <v>112.91500000000001</v>
      </c>
      <c r="L83" s="8">
        <f>'Insumo 1'!L80</f>
        <v>112.877</v>
      </c>
      <c r="M83" s="8">
        <f>'Insumo 1'!M80</f>
        <v>112.93600000000001</v>
      </c>
      <c r="N83" s="8">
        <f>'Insumo 1'!N80</f>
        <v>113.08799999999999</v>
      </c>
      <c r="O83" s="8">
        <f>'Insumo 1'!O80</f>
        <v>113.399</v>
      </c>
      <c r="P83" s="8">
        <f>'Insumo 1'!P80</f>
        <v>113.574</v>
      </c>
      <c r="Q83" s="8">
        <f>'Insumo 1'!Q80</f>
        <v>113.486</v>
      </c>
      <c r="R83" s="8">
        <f>'Insumo 1'!R80</f>
        <v>113.31</v>
      </c>
      <c r="S83" s="8">
        <f>'Insumo 1'!S80</f>
        <v>113.136</v>
      </c>
      <c r="T83" s="8">
        <f>'Insumo 1'!T80</f>
        <v>112.694</v>
      </c>
      <c r="U83" s="8">
        <f>'Insumo 1'!U80</f>
        <v>113.304</v>
      </c>
      <c r="V83" s="8">
        <f>'Insumo 1'!V80</f>
        <v>115.55</v>
      </c>
      <c r="W83" s="8">
        <f>'Insumo 1'!W80</f>
        <v>118.69199999999999</v>
      </c>
      <c r="X83" s="8">
        <f>'Insumo 1'!X80</f>
        <v>121.459</v>
      </c>
      <c r="Y83" s="8">
        <f>'Insumo 1'!Y80</f>
        <v>124.173</v>
      </c>
      <c r="Z83" s="8">
        <f>'Insumo 1'!Z80</f>
        <v>125.556</v>
      </c>
      <c r="AA83" s="8">
        <f>'Insumo 1'!AA80</f>
        <v>124.861</v>
      </c>
      <c r="AB83" s="8">
        <f>'Insumo 1'!AB80</f>
        <v>122.68</v>
      </c>
      <c r="AC83" s="8">
        <f>'Insumo 1'!AC80</f>
        <v>120.501</v>
      </c>
      <c r="AD83" s="8">
        <f>'Insumo 1'!AD80</f>
        <v>118.218</v>
      </c>
      <c r="AE83" s="8">
        <f>'Insumo 1'!AE80</f>
        <v>115.11199999999999</v>
      </c>
      <c r="AF83" s="8">
        <f>'Insumo 1'!AF80</f>
        <v>111.035</v>
      </c>
      <c r="AG83" s="8">
        <f>'Insumo 1'!AG80</f>
        <v>106.35</v>
      </c>
      <c r="AH83" s="8">
        <f>'Insumo 1'!AH80</f>
        <v>101.55800000000001</v>
      </c>
      <c r="AI83" s="8">
        <f>'Insumo 1'!AI80</f>
        <v>96.555000000000007</v>
      </c>
      <c r="AJ83" s="8">
        <f>'Insumo 1'!AJ80</f>
        <v>92.2</v>
      </c>
      <c r="AK83" s="8">
        <f>'Insumo 1'!AK80</f>
        <v>88.968999999999994</v>
      </c>
      <c r="AL83" s="8">
        <f>'Insumo 1'!AL80</f>
        <v>86.537000000000006</v>
      </c>
      <c r="AM83" s="8">
        <f>'Insumo 1'!AM80</f>
        <v>84.027000000000001</v>
      </c>
      <c r="AN83" s="8">
        <f>'Insumo 1'!AN80</f>
        <v>81.516000000000005</v>
      </c>
      <c r="AO83" s="8">
        <f>'Insumo 1'!AO80</f>
        <v>79.552000000000007</v>
      </c>
      <c r="AP83" s="8">
        <f>'Insumo 1'!AP80</f>
        <v>78.287999999999997</v>
      </c>
      <c r="AQ83" s="8">
        <f>'Insumo 1'!AQ80</f>
        <v>77.486999999999995</v>
      </c>
      <c r="AR83" s="8">
        <f>'Insumo 1'!AR80</f>
        <v>76.774000000000001</v>
      </c>
      <c r="AS83" s="8">
        <f>'Insumo 1'!AS80</f>
        <v>76.242000000000004</v>
      </c>
      <c r="AT83" s="8">
        <f>'Insumo 1'!AT80</f>
        <v>75.414000000000001</v>
      </c>
      <c r="AU83" s="8">
        <f>'Insumo 1'!AU80</f>
        <v>74.022000000000006</v>
      </c>
      <c r="AV83" s="8">
        <f>'Insumo 1'!AV80</f>
        <v>72.268000000000001</v>
      </c>
      <c r="AW83" s="8">
        <f>'Insumo 1'!AW80</f>
        <v>70.632000000000005</v>
      </c>
      <c r="AX83" s="8">
        <f>'Insumo 1'!AX80</f>
        <v>69.027000000000001</v>
      </c>
      <c r="AY83" s="8">
        <f>'Insumo 1'!AY80</f>
        <v>67.406000000000006</v>
      </c>
      <c r="AZ83" s="8">
        <f>'Insumo 1'!AZ80</f>
        <v>65.795000000000002</v>
      </c>
      <c r="BA83" s="8">
        <f>'Insumo 1'!BA80</f>
        <v>64.188999999999993</v>
      </c>
      <c r="BB83" s="8">
        <f>'Insumo 1'!BB80</f>
        <v>62.542999999999999</v>
      </c>
      <c r="BC83" s="8">
        <f>'Insumo 1'!BC80</f>
        <v>60.85</v>
      </c>
      <c r="BD83" s="8">
        <f>'Insumo 1'!BD80</f>
        <v>59.225000000000001</v>
      </c>
      <c r="BE83" s="8">
        <f>'Insumo 1'!BE80</f>
        <v>57.713999999999999</v>
      </c>
      <c r="BF83" s="8">
        <f>'Insumo 1'!BF80</f>
        <v>56.265999999999998</v>
      </c>
      <c r="BG83" s="8">
        <f>'Insumo 1'!BG80</f>
        <v>54.804000000000002</v>
      </c>
      <c r="BH83" s="8">
        <f>'Insumo 1'!BH80</f>
        <v>53.368000000000002</v>
      </c>
      <c r="BI83" s="8">
        <f>'Insumo 1'!BI80</f>
        <v>51.792999999999999</v>
      </c>
      <c r="BJ83" s="8">
        <f>'Insumo 1'!BJ80</f>
        <v>49.996000000000002</v>
      </c>
      <c r="BK83" s="8">
        <f>'Insumo 1'!BK80</f>
        <v>48.069000000000003</v>
      </c>
      <c r="BL83" s="8">
        <f>'Insumo 1'!BL80</f>
        <v>46.156999999999996</v>
      </c>
      <c r="BM83" s="8">
        <f>'Insumo 1'!BM80</f>
        <v>44.198999999999998</v>
      </c>
      <c r="BN83" s="8">
        <f>'Insumo 1'!BN80</f>
        <v>42.438000000000002</v>
      </c>
      <c r="BO83" s="8">
        <f>'Insumo 1'!BO80</f>
        <v>40.999000000000002</v>
      </c>
      <c r="BP83" s="8">
        <f>'Insumo 1'!BP80</f>
        <v>39.752000000000002</v>
      </c>
      <c r="BQ83" s="8">
        <f>'Insumo 1'!BQ80</f>
        <v>38.473999999999997</v>
      </c>
      <c r="BR83" s="8">
        <f>'Insumo 1'!BR80</f>
        <v>37.256999999999998</v>
      </c>
      <c r="BS83" s="8">
        <f>'Insumo 1'!BS80</f>
        <v>35.79</v>
      </c>
      <c r="BT83" s="8">
        <f>'Insumo 1'!BT80</f>
        <v>33.909999999999997</v>
      </c>
      <c r="BU83" s="8">
        <f>'Insumo 1'!BU80</f>
        <v>31.789000000000001</v>
      </c>
      <c r="BV83" s="8">
        <f>'Insumo 1'!BV80</f>
        <v>29.733000000000001</v>
      </c>
      <c r="BW83" s="8">
        <f>'Insumo 1'!BW80</f>
        <v>27.652000000000001</v>
      </c>
      <c r="BX83" s="8">
        <f>'Insumo 1'!BX80</f>
        <v>25.829000000000001</v>
      </c>
      <c r="BY83" s="8">
        <f>'Insumo 1'!BY80</f>
        <v>24.425999999999998</v>
      </c>
      <c r="BZ83" s="8">
        <f>'Insumo 1'!BZ80</f>
        <v>23.294</v>
      </c>
      <c r="CA83" s="8">
        <f>'Insumo 1'!CA80</f>
        <v>22.125</v>
      </c>
      <c r="CB83" s="8">
        <f>'Insumo 1'!CB80</f>
        <v>20.986999999999998</v>
      </c>
      <c r="CC83" s="8">
        <f>'Insumo 1'!CC80</f>
        <v>19.765000000000001</v>
      </c>
      <c r="CD83" s="8">
        <f>'Insumo 1'!CD80</f>
        <v>18.372</v>
      </c>
      <c r="CE83" s="8">
        <f>'Insumo 1'!CE80</f>
        <v>16.875</v>
      </c>
      <c r="CF83" s="8">
        <f>'Insumo 1'!CF80</f>
        <v>15.445</v>
      </c>
      <c r="CG83" s="8">
        <f>'Insumo 1'!CG80</f>
        <v>14.074</v>
      </c>
      <c r="CH83" s="8">
        <f>'Insumo 1'!CH80</f>
        <v>12.666</v>
      </c>
      <c r="CI83" s="8">
        <f>'Insumo 1'!CI80</f>
        <v>11.199</v>
      </c>
      <c r="CJ83" s="8">
        <f>'Insumo 1'!CJ80</f>
        <v>9.7219999999999995</v>
      </c>
      <c r="CK83" s="8">
        <f>'Insumo 1'!CK80</f>
        <v>8.2379999999999995</v>
      </c>
      <c r="CL83" s="8">
        <f>'Insumo 1'!CL80</f>
        <v>6.8970000000000002</v>
      </c>
      <c r="CM83" s="8">
        <f>'Insumo 1'!CM80</f>
        <v>5.7930000000000001</v>
      </c>
      <c r="CN83" s="9">
        <f>SUM('Insumo 1'!CN80:CX80)</f>
        <v>18.706999999999997</v>
      </c>
    </row>
    <row r="84" spans="1:92">
      <c r="A84">
        <f t="shared" si="1"/>
        <v>2023</v>
      </c>
      <c r="B84" s="8">
        <f>'Insumo 1'!B81</f>
        <v>111.71899999999999</v>
      </c>
      <c r="C84" s="8">
        <f>'Insumo 1'!C81</f>
        <v>112.444</v>
      </c>
      <c r="D84" s="8">
        <f>'Insumo 1'!D81</f>
        <v>112.992</v>
      </c>
      <c r="E84" s="8">
        <f>'Insumo 1'!E81</f>
        <v>114.527</v>
      </c>
      <c r="F84" s="8">
        <f>'Insumo 1'!F81</f>
        <v>114.298</v>
      </c>
      <c r="G84" s="8">
        <f>'Insumo 1'!G81</f>
        <v>114.01900000000001</v>
      </c>
      <c r="H84" s="8">
        <f>'Insumo 1'!H81</f>
        <v>113.712</v>
      </c>
      <c r="I84" s="8">
        <f>'Insumo 1'!I81</f>
        <v>113.389</v>
      </c>
      <c r="J84" s="8">
        <f>'Insumo 1'!J81</f>
        <v>113.051</v>
      </c>
      <c r="K84" s="8">
        <f>'Insumo 1'!K81</f>
        <v>112.696</v>
      </c>
      <c r="L84" s="8">
        <f>'Insumo 1'!L81</f>
        <v>112.426</v>
      </c>
      <c r="M84" s="8">
        <f>'Insumo 1'!M81</f>
        <v>112.288</v>
      </c>
      <c r="N84" s="8">
        <f>'Insumo 1'!N81</f>
        <v>112.248</v>
      </c>
      <c r="O84" s="8">
        <f>'Insumo 1'!O81</f>
        <v>112.28100000000001</v>
      </c>
      <c r="P84" s="8">
        <f>'Insumo 1'!P81</f>
        <v>112.456</v>
      </c>
      <c r="Q84" s="8">
        <f>'Insumo 1'!Q81</f>
        <v>112.511</v>
      </c>
      <c r="R84" s="8">
        <f>'Insumo 1'!R81</f>
        <v>112.328</v>
      </c>
      <c r="S84" s="8">
        <f>'Insumo 1'!S81</f>
        <v>112.08</v>
      </c>
      <c r="T84" s="8">
        <f>'Insumo 1'!T81</f>
        <v>111.836</v>
      </c>
      <c r="U84" s="8">
        <f>'Insumo 1'!U81</f>
        <v>111.32599999999999</v>
      </c>
      <c r="V84" s="8">
        <f>'Insumo 1'!V81</f>
        <v>111.889</v>
      </c>
      <c r="W84" s="8">
        <f>'Insumo 1'!W81</f>
        <v>114.11499999999999</v>
      </c>
      <c r="X84" s="8">
        <f>'Insumo 1'!X81</f>
        <v>117.25700000000001</v>
      </c>
      <c r="Y84" s="8">
        <f>'Insumo 1'!Y81</f>
        <v>120.032</v>
      </c>
      <c r="Z84" s="8">
        <f>'Insumo 1'!Z81</f>
        <v>122.76300000000001</v>
      </c>
      <c r="AA84" s="8">
        <f>'Insumo 1'!AA81</f>
        <v>124.175</v>
      </c>
      <c r="AB84" s="8">
        <f>'Insumo 1'!AB81</f>
        <v>123.52500000000001</v>
      </c>
      <c r="AC84" s="8">
        <f>'Insumo 1'!AC81</f>
        <v>121.399</v>
      </c>
      <c r="AD84" s="8">
        <f>'Insumo 1'!AD81</f>
        <v>119.28100000000001</v>
      </c>
      <c r="AE84" s="8">
        <f>'Insumo 1'!AE81</f>
        <v>117.062</v>
      </c>
      <c r="AF84" s="8">
        <f>'Insumo 1'!AF81</f>
        <v>114.023</v>
      </c>
      <c r="AG84" s="8">
        <f>'Insumo 1'!AG81</f>
        <v>110.01300000000001</v>
      </c>
      <c r="AH84" s="8">
        <f>'Insumo 1'!AH81</f>
        <v>105.392</v>
      </c>
      <c r="AI84" s="8">
        <f>'Insumo 1'!AI81</f>
        <v>100.66500000000001</v>
      </c>
      <c r="AJ84" s="8">
        <f>'Insumo 1'!AJ81</f>
        <v>95.730999999999995</v>
      </c>
      <c r="AK84" s="8">
        <f>'Insumo 1'!AK81</f>
        <v>91.427999999999997</v>
      </c>
      <c r="AL84" s="8">
        <f>'Insumo 1'!AL81</f>
        <v>88.227000000000004</v>
      </c>
      <c r="AM84" s="8">
        <f>'Insumo 1'!AM81</f>
        <v>85.811000000000007</v>
      </c>
      <c r="AN84" s="8">
        <f>'Insumo 1'!AN81</f>
        <v>83.314999999999998</v>
      </c>
      <c r="AO84" s="8">
        <f>'Insumo 1'!AO81</f>
        <v>80.816000000000003</v>
      </c>
      <c r="AP84" s="8">
        <f>'Insumo 1'!AP81</f>
        <v>78.861999999999995</v>
      </c>
      <c r="AQ84" s="8">
        <f>'Insumo 1'!AQ81</f>
        <v>77.608000000000004</v>
      </c>
      <c r="AR84" s="8">
        <f>'Insumo 1'!AR81</f>
        <v>76.819000000000003</v>
      </c>
      <c r="AS84" s="8">
        <f>'Insumo 1'!AS81</f>
        <v>76.114000000000004</v>
      </c>
      <c r="AT84" s="8">
        <f>'Insumo 1'!AT81</f>
        <v>75.584999999999994</v>
      </c>
      <c r="AU84" s="8">
        <f>'Insumo 1'!AU81</f>
        <v>74.763000000000005</v>
      </c>
      <c r="AV84" s="8">
        <f>'Insumo 1'!AV81</f>
        <v>73.38</v>
      </c>
      <c r="AW84" s="8">
        <f>'Insumo 1'!AW81</f>
        <v>71.637</v>
      </c>
      <c r="AX84" s="8">
        <f>'Insumo 1'!AX81</f>
        <v>70.010000000000005</v>
      </c>
      <c r="AY84" s="8">
        <f>'Insumo 1'!AY81</f>
        <v>68.412999999999997</v>
      </c>
      <c r="AZ84" s="8">
        <f>'Insumo 1'!AZ81</f>
        <v>66.796999999999997</v>
      </c>
      <c r="BA84" s="8">
        <f>'Insumo 1'!BA81</f>
        <v>65.186999999999998</v>
      </c>
      <c r="BB84" s="8">
        <f>'Insumo 1'!BB81</f>
        <v>63.58</v>
      </c>
      <c r="BC84" s="8">
        <f>'Insumo 1'!BC81</f>
        <v>61.930999999999997</v>
      </c>
      <c r="BD84" s="8">
        <f>'Insumo 1'!BD81</f>
        <v>60.235999999999997</v>
      </c>
      <c r="BE84" s="8">
        <f>'Insumo 1'!BE81</f>
        <v>58.606000000000002</v>
      </c>
      <c r="BF84" s="8">
        <f>'Insumo 1'!BF81</f>
        <v>57.088000000000001</v>
      </c>
      <c r="BG84" s="8">
        <f>'Insumo 1'!BG81</f>
        <v>55.631999999999998</v>
      </c>
      <c r="BH84" s="8">
        <f>'Insumo 1'!BH81</f>
        <v>54.16</v>
      </c>
      <c r="BI84" s="8">
        <f>'Insumo 1'!BI81</f>
        <v>52.715000000000003</v>
      </c>
      <c r="BJ84" s="8">
        <f>'Insumo 1'!BJ81</f>
        <v>51.128999999999998</v>
      </c>
      <c r="BK84" s="8">
        <f>'Insumo 1'!BK81</f>
        <v>49.322000000000003</v>
      </c>
      <c r="BL84" s="8">
        <f>'Insumo 1'!BL81</f>
        <v>47.384999999999998</v>
      </c>
      <c r="BM84" s="8">
        <f>'Insumo 1'!BM81</f>
        <v>45.463000000000001</v>
      </c>
      <c r="BN84" s="8">
        <f>'Insumo 1'!BN81</f>
        <v>43.493000000000002</v>
      </c>
      <c r="BO84" s="8">
        <f>'Insumo 1'!BO81</f>
        <v>41.719000000000001</v>
      </c>
      <c r="BP84" s="8">
        <f>'Insumo 1'!BP81</f>
        <v>40.267000000000003</v>
      </c>
      <c r="BQ84" s="8">
        <f>'Insumo 1'!BQ81</f>
        <v>39.003999999999998</v>
      </c>
      <c r="BR84" s="8">
        <f>'Insumo 1'!BR81</f>
        <v>37.71</v>
      </c>
      <c r="BS84" s="8">
        <f>'Insumo 1'!BS81</f>
        <v>36.473999999999997</v>
      </c>
      <c r="BT84" s="8">
        <f>'Insumo 1'!BT81</f>
        <v>34.991999999999997</v>
      </c>
      <c r="BU84" s="8">
        <f>'Insumo 1'!BU81</f>
        <v>33.106000000000002</v>
      </c>
      <c r="BV84" s="8">
        <f>'Insumo 1'!BV81</f>
        <v>30.98</v>
      </c>
      <c r="BW84" s="8">
        <f>'Insumo 1'!BW81</f>
        <v>28.919</v>
      </c>
      <c r="BX84" s="8">
        <f>'Insumo 1'!BX81</f>
        <v>26.835000000000001</v>
      </c>
      <c r="BY84" s="8">
        <f>'Insumo 1'!BY81</f>
        <v>24.994</v>
      </c>
      <c r="BZ84" s="8">
        <f>'Insumo 1'!BZ81</f>
        <v>23.552</v>
      </c>
      <c r="CA84" s="8">
        <f>'Insumo 1'!CA81</f>
        <v>22.367000000000001</v>
      </c>
      <c r="CB84" s="8">
        <f>'Insumo 1'!CB81</f>
        <v>21.15</v>
      </c>
      <c r="CC84" s="8">
        <f>'Insumo 1'!CC81</f>
        <v>19.97</v>
      </c>
      <c r="CD84" s="8">
        <f>'Insumo 1'!CD81</f>
        <v>18.706</v>
      </c>
      <c r="CE84" s="8">
        <f>'Insumo 1'!CE81</f>
        <v>17.274999999999999</v>
      </c>
      <c r="CF84" s="8">
        <f>'Insumo 1'!CF81</f>
        <v>15.746</v>
      </c>
      <c r="CG84" s="8">
        <f>'Insumo 1'!CG81</f>
        <v>14.29</v>
      </c>
      <c r="CH84" s="8">
        <f>'Insumo 1'!CH81</f>
        <v>12.896000000000001</v>
      </c>
      <c r="CI84" s="8">
        <f>'Insumo 1'!CI81</f>
        <v>11.49</v>
      </c>
      <c r="CJ84" s="8">
        <f>'Insumo 1'!CJ81</f>
        <v>10.063000000000001</v>
      </c>
      <c r="CK84" s="8">
        <f>'Insumo 1'!CK81</f>
        <v>8.6519999999999992</v>
      </c>
      <c r="CL84" s="8">
        <f>'Insumo 1'!CL81</f>
        <v>7.2039999999999997</v>
      </c>
      <c r="CM84" s="8">
        <f>'Insumo 1'!CM81</f>
        <v>5.9530000000000003</v>
      </c>
      <c r="CN84" s="9">
        <f>SUM('Insumo 1'!CN81:CX81)</f>
        <v>20.015000000000001</v>
      </c>
    </row>
    <row r="85" spans="1:92">
      <c r="A85">
        <f t="shared" si="1"/>
        <v>2024</v>
      </c>
      <c r="B85" s="8">
        <f>'Insumo 1'!B82</f>
        <v>109.58199999999999</v>
      </c>
      <c r="C85" s="8">
        <f>'Insumo 1'!C82</f>
        <v>110.976</v>
      </c>
      <c r="D85" s="8">
        <f>'Insumo 1'!D82</f>
        <v>112.04600000000001</v>
      </c>
      <c r="E85" s="8">
        <f>'Insumo 1'!E82</f>
        <v>112.824</v>
      </c>
      <c r="F85" s="8">
        <f>'Insumo 1'!F82</f>
        <v>113.874</v>
      </c>
      <c r="G85" s="8">
        <f>'Insumo 1'!G82</f>
        <v>113.866</v>
      </c>
      <c r="H85" s="8">
        <f>'Insumo 1'!H82</f>
        <v>113.729</v>
      </c>
      <c r="I85" s="8">
        <f>'Insumo 1'!I82</f>
        <v>113.488</v>
      </c>
      <c r="J85" s="8">
        <f>'Insumo 1'!J82</f>
        <v>113.173</v>
      </c>
      <c r="K85" s="8">
        <f>'Insumo 1'!K82</f>
        <v>112.785</v>
      </c>
      <c r="L85" s="8">
        <f>'Insumo 1'!L82</f>
        <v>112.33199999999999</v>
      </c>
      <c r="M85" s="8">
        <f>'Insumo 1'!M82</f>
        <v>111.95</v>
      </c>
      <c r="N85" s="8">
        <f>'Insumo 1'!N82</f>
        <v>111.71</v>
      </c>
      <c r="O85" s="8">
        <f>'Insumo 1'!O82</f>
        <v>111.57299999999999</v>
      </c>
      <c r="P85" s="8">
        <f>'Insumo 1'!P82</f>
        <v>111.485</v>
      </c>
      <c r="Q85" s="8">
        <f>'Insumo 1'!Q82</f>
        <v>111.52500000000001</v>
      </c>
      <c r="R85" s="8">
        <f>'Insumo 1'!R82</f>
        <v>111.459</v>
      </c>
      <c r="S85" s="8">
        <f>'Insumo 1'!S82</f>
        <v>111.18300000000001</v>
      </c>
      <c r="T85" s="8">
        <f>'Insumo 1'!T82</f>
        <v>110.863</v>
      </c>
      <c r="U85" s="8">
        <f>'Insumo 1'!U82</f>
        <v>110.547</v>
      </c>
      <c r="V85" s="8">
        <f>'Insumo 1'!V82</f>
        <v>109.96899999999999</v>
      </c>
      <c r="W85" s="8">
        <f>'Insumo 1'!W82</f>
        <v>110.485</v>
      </c>
      <c r="X85" s="8">
        <f>'Insumo 1'!X82</f>
        <v>112.691</v>
      </c>
      <c r="Y85" s="8">
        <f>'Insumo 1'!Y82</f>
        <v>115.834</v>
      </c>
      <c r="Z85" s="8">
        <f>'Insumo 1'!Z82</f>
        <v>118.61799999999999</v>
      </c>
      <c r="AA85" s="8">
        <f>'Insumo 1'!AA82</f>
        <v>121.36499999999999</v>
      </c>
      <c r="AB85" s="8">
        <f>'Insumo 1'!AB82</f>
        <v>122.807</v>
      </c>
      <c r="AC85" s="8">
        <f>'Insumo 1'!AC82</f>
        <v>122.202</v>
      </c>
      <c r="AD85" s="8">
        <f>'Insumo 1'!AD82</f>
        <v>120.131</v>
      </c>
      <c r="AE85" s="8">
        <f>'Insumo 1'!AE82</f>
        <v>118.074</v>
      </c>
      <c r="AF85" s="8">
        <f>'Insumo 1'!AF82</f>
        <v>115.919</v>
      </c>
      <c r="AG85" s="8">
        <f>'Insumo 1'!AG82</f>
        <v>112.946</v>
      </c>
      <c r="AH85" s="8">
        <f>'Insumo 1'!AH82</f>
        <v>109.001</v>
      </c>
      <c r="AI85" s="8">
        <f>'Insumo 1'!AI82</f>
        <v>104.44499999999999</v>
      </c>
      <c r="AJ85" s="8">
        <f>'Insumo 1'!AJ82</f>
        <v>99.784000000000006</v>
      </c>
      <c r="AK85" s="8">
        <f>'Insumo 1'!AK82</f>
        <v>94.915000000000006</v>
      </c>
      <c r="AL85" s="8">
        <f>'Insumo 1'!AL82</f>
        <v>90.665000000000006</v>
      </c>
      <c r="AM85" s="8">
        <f>'Insumo 1'!AM82</f>
        <v>87.492999999999995</v>
      </c>
      <c r="AN85" s="8">
        <f>'Insumo 1'!AN82</f>
        <v>85.091999999999999</v>
      </c>
      <c r="AO85" s="8">
        <f>'Insumo 1'!AO82</f>
        <v>82.61</v>
      </c>
      <c r="AP85" s="8">
        <f>'Insumo 1'!AP82</f>
        <v>80.123000000000005</v>
      </c>
      <c r="AQ85" s="8">
        <f>'Insumo 1'!AQ82</f>
        <v>78.179000000000002</v>
      </c>
      <c r="AR85" s="8">
        <f>'Insumo 1'!AR82</f>
        <v>76.936000000000007</v>
      </c>
      <c r="AS85" s="8">
        <f>'Insumo 1'!AS82</f>
        <v>76.158000000000001</v>
      </c>
      <c r="AT85" s="8">
        <f>'Insumo 1'!AT82</f>
        <v>75.459999999999994</v>
      </c>
      <c r="AU85" s="8">
        <f>'Insumo 1'!AU82</f>
        <v>74.936000000000007</v>
      </c>
      <c r="AV85" s="8">
        <f>'Insumo 1'!AV82</f>
        <v>74.119</v>
      </c>
      <c r="AW85" s="8">
        <f>'Insumo 1'!AW82</f>
        <v>72.745000000000005</v>
      </c>
      <c r="AX85" s="8">
        <f>'Insumo 1'!AX82</f>
        <v>71.012</v>
      </c>
      <c r="AY85" s="8">
        <f>'Insumo 1'!AY82</f>
        <v>69.394000000000005</v>
      </c>
      <c r="AZ85" s="8">
        <f>'Insumo 1'!AZ82</f>
        <v>67.804000000000002</v>
      </c>
      <c r="BA85" s="8">
        <f>'Insumo 1'!BA82</f>
        <v>66.192999999999998</v>
      </c>
      <c r="BB85" s="8">
        <f>'Insumo 1'!BB82</f>
        <v>64.585999999999999</v>
      </c>
      <c r="BC85" s="8">
        <f>'Insumo 1'!BC82</f>
        <v>62.975999999999999</v>
      </c>
      <c r="BD85" s="8">
        <f>'Insumo 1'!BD82</f>
        <v>61.326000000000001</v>
      </c>
      <c r="BE85" s="8">
        <f>'Insumo 1'!BE82</f>
        <v>59.625999999999998</v>
      </c>
      <c r="BF85" s="8">
        <f>'Insumo 1'!BF82</f>
        <v>57.991999999999997</v>
      </c>
      <c r="BG85" s="8">
        <f>'Insumo 1'!BG82</f>
        <v>56.466999999999999</v>
      </c>
      <c r="BH85" s="8">
        <f>'Insumo 1'!BH82</f>
        <v>55.003</v>
      </c>
      <c r="BI85" s="8">
        <f>'Insumo 1'!BI82</f>
        <v>53.521999999999998</v>
      </c>
      <c r="BJ85" s="8">
        <f>'Insumo 1'!BJ82</f>
        <v>52.064999999999998</v>
      </c>
      <c r="BK85" s="8">
        <f>'Insumo 1'!BK82</f>
        <v>50.469000000000001</v>
      </c>
      <c r="BL85" s="8">
        <f>'Insumo 1'!BL82</f>
        <v>48.652000000000001</v>
      </c>
      <c r="BM85" s="8">
        <f>'Insumo 1'!BM82</f>
        <v>46.704999999999998</v>
      </c>
      <c r="BN85" s="8">
        <f>'Insumo 1'!BN82</f>
        <v>44.773000000000003</v>
      </c>
      <c r="BO85" s="8">
        <f>'Insumo 1'!BO82</f>
        <v>42.792000000000002</v>
      </c>
      <c r="BP85" s="8">
        <f>'Insumo 1'!BP82</f>
        <v>41.006</v>
      </c>
      <c r="BQ85" s="8">
        <f>'Insumo 1'!BQ82</f>
        <v>39.539000000000001</v>
      </c>
      <c r="BR85" s="8">
        <f>'Insumo 1'!BR82</f>
        <v>38.26</v>
      </c>
      <c r="BS85" s="8">
        <f>'Insumo 1'!BS82</f>
        <v>36.948999999999998</v>
      </c>
      <c r="BT85" s="8">
        <f>'Insumo 1'!BT82</f>
        <v>35.694000000000003</v>
      </c>
      <c r="BU85" s="8">
        <f>'Insumo 1'!BU82</f>
        <v>34.197000000000003</v>
      </c>
      <c r="BV85" s="8">
        <f>'Insumo 1'!BV82</f>
        <v>32.302</v>
      </c>
      <c r="BW85" s="8">
        <f>'Insumo 1'!BW82</f>
        <v>30.173999999999999</v>
      </c>
      <c r="BX85" s="8">
        <f>'Insumo 1'!BX82</f>
        <v>28.108000000000001</v>
      </c>
      <c r="BY85" s="8">
        <f>'Insumo 1'!BY82</f>
        <v>26.02</v>
      </c>
      <c r="BZ85" s="8">
        <f>'Insumo 1'!BZ82</f>
        <v>24.161000000000001</v>
      </c>
      <c r="CA85" s="8">
        <f>'Insumo 1'!CA82</f>
        <v>22.678999999999998</v>
      </c>
      <c r="CB85" s="8">
        <f>'Insumo 1'!CB82</f>
        <v>21.442</v>
      </c>
      <c r="CC85" s="8">
        <f>'Insumo 1'!CC82</f>
        <v>20.178000000000001</v>
      </c>
      <c r="CD85" s="8">
        <f>'Insumo 1'!CD82</f>
        <v>18.954000000000001</v>
      </c>
      <c r="CE85" s="8">
        <f>'Insumo 1'!CE82</f>
        <v>17.648</v>
      </c>
      <c r="CF85" s="8">
        <f>'Insumo 1'!CF82</f>
        <v>16.178999999999998</v>
      </c>
      <c r="CG85" s="8">
        <f>'Insumo 1'!CG82</f>
        <v>14.618</v>
      </c>
      <c r="CH85" s="8">
        <f>'Insumo 1'!CH82</f>
        <v>13.135999999999999</v>
      </c>
      <c r="CI85" s="8">
        <f>'Insumo 1'!CI82</f>
        <v>11.718</v>
      </c>
      <c r="CJ85" s="8">
        <f>'Insumo 1'!CJ82</f>
        <v>10.315</v>
      </c>
      <c r="CK85" s="8">
        <f>'Insumo 1'!CK82</f>
        <v>8.9290000000000003</v>
      </c>
      <c r="CL85" s="8">
        <f>'Insumo 1'!CL82</f>
        <v>7.5830000000000002</v>
      </c>
      <c r="CM85" s="8">
        <f>'Insumo 1'!CM82</f>
        <v>6.1710000000000003</v>
      </c>
      <c r="CN85" s="9">
        <f>SUM('Insumo 1'!CN82:CX82)</f>
        <v>20.672999999999998</v>
      </c>
    </row>
    <row r="86" spans="1:92">
      <c r="A86">
        <f t="shared" si="1"/>
        <v>2025</v>
      </c>
      <c r="B86" s="8">
        <f>'Insumo 1'!B83</f>
        <v>107.65900000000001</v>
      </c>
      <c r="C86" s="8">
        <f>'Insumo 1'!C83</f>
        <v>109.496</v>
      </c>
      <c r="D86" s="8">
        <f>'Insumo 1'!D83</f>
        <v>110.935</v>
      </c>
      <c r="E86" s="8">
        <f>'Insumo 1'!E83</f>
        <v>112.01</v>
      </c>
      <c r="F86" s="8">
        <f>'Insumo 1'!F83</f>
        <v>112.761</v>
      </c>
      <c r="G86" s="8">
        <f>'Insumo 1'!G83</f>
        <v>113.22499999999999</v>
      </c>
      <c r="H86" s="8">
        <f>'Insumo 1'!H83</f>
        <v>113.438</v>
      </c>
      <c r="I86" s="8">
        <f>'Insumo 1'!I83</f>
        <v>113.441</v>
      </c>
      <c r="J86" s="8">
        <f>'Insumo 1'!J83</f>
        <v>113.268</v>
      </c>
      <c r="K86" s="8">
        <f>'Insumo 1'!K83</f>
        <v>112.959</v>
      </c>
      <c r="L86" s="8">
        <f>'Insumo 1'!L83</f>
        <v>112.523</v>
      </c>
      <c r="M86" s="8">
        <f>'Insumo 1'!M83</f>
        <v>111.96899999999999</v>
      </c>
      <c r="N86" s="8">
        <f>'Insumo 1'!N83</f>
        <v>111.476</v>
      </c>
      <c r="O86" s="8">
        <f>'Insumo 1'!O83</f>
        <v>111.134</v>
      </c>
      <c r="P86" s="8">
        <f>'Insumo 1'!P83</f>
        <v>110.899</v>
      </c>
      <c r="Q86" s="8">
        <f>'Insumo 1'!Q83</f>
        <v>110.69199999999999</v>
      </c>
      <c r="R86" s="8">
        <f>'Insumo 1'!R83</f>
        <v>110.596</v>
      </c>
      <c r="S86" s="8">
        <f>'Insumo 1'!S83</f>
        <v>110.40900000000001</v>
      </c>
      <c r="T86" s="8">
        <f>'Insumo 1'!T83</f>
        <v>110.04</v>
      </c>
      <c r="U86" s="8">
        <f>'Insumo 1'!U83</f>
        <v>109.64700000000001</v>
      </c>
      <c r="V86" s="8">
        <f>'Insumo 1'!V83</f>
        <v>109.259</v>
      </c>
      <c r="W86" s="8">
        <f>'Insumo 1'!W83</f>
        <v>108.614</v>
      </c>
      <c r="X86" s="8">
        <f>'Insumo 1'!X83</f>
        <v>109.084</v>
      </c>
      <c r="Y86" s="8">
        <f>'Insumo 1'!Y83</f>
        <v>111.26900000000001</v>
      </c>
      <c r="Z86" s="8">
        <f>'Insumo 1'!Z83</f>
        <v>114.413</v>
      </c>
      <c r="AA86" s="8">
        <f>'Insumo 1'!AA83</f>
        <v>117.206</v>
      </c>
      <c r="AB86" s="8">
        <f>'Insumo 1'!AB83</f>
        <v>119.96899999999999</v>
      </c>
      <c r="AC86" s="8">
        <f>'Insumo 1'!AC83</f>
        <v>121.441</v>
      </c>
      <c r="AD86" s="8">
        <f>'Insumo 1'!AD83</f>
        <v>120.879</v>
      </c>
      <c r="AE86" s="8">
        <f>'Insumo 1'!AE83</f>
        <v>118.864</v>
      </c>
      <c r="AF86" s="8">
        <f>'Insumo 1'!AF83</f>
        <v>116.86799999999999</v>
      </c>
      <c r="AG86" s="8">
        <f>'Insumo 1'!AG83</f>
        <v>114.777</v>
      </c>
      <c r="AH86" s="8">
        <f>'Insumo 1'!AH83</f>
        <v>111.869</v>
      </c>
      <c r="AI86" s="8">
        <f>'Insumo 1'!AI83</f>
        <v>107.991</v>
      </c>
      <c r="AJ86" s="8">
        <f>'Insumo 1'!AJ83</f>
        <v>103.5</v>
      </c>
      <c r="AK86" s="8">
        <f>'Insumo 1'!AK83</f>
        <v>98.903000000000006</v>
      </c>
      <c r="AL86" s="8">
        <f>'Insumo 1'!AL83</f>
        <v>94.100999999999999</v>
      </c>
      <c r="AM86" s="8">
        <f>'Insumo 1'!AM83</f>
        <v>89.900999999999996</v>
      </c>
      <c r="AN86" s="8">
        <f>'Insumo 1'!AN83</f>
        <v>86.76</v>
      </c>
      <c r="AO86" s="8">
        <f>'Insumo 1'!AO83</f>
        <v>84.373999999999995</v>
      </c>
      <c r="AP86" s="8">
        <f>'Insumo 1'!AP83</f>
        <v>81.906999999999996</v>
      </c>
      <c r="AQ86" s="8">
        <f>'Insumo 1'!AQ83</f>
        <v>79.430999999999997</v>
      </c>
      <c r="AR86" s="8">
        <f>'Insumo 1'!AR83</f>
        <v>77.497</v>
      </c>
      <c r="AS86" s="8">
        <f>'Insumo 1'!AS83</f>
        <v>76.265000000000001</v>
      </c>
      <c r="AT86" s="8">
        <f>'Insumo 1'!AT83</f>
        <v>75.497</v>
      </c>
      <c r="AU86" s="8">
        <f>'Insumo 1'!AU83</f>
        <v>74.805999999999997</v>
      </c>
      <c r="AV86" s="8">
        <f>'Insumo 1'!AV83</f>
        <v>74.286000000000001</v>
      </c>
      <c r="AW86" s="8">
        <f>'Insumo 1'!AW83</f>
        <v>73.475999999999999</v>
      </c>
      <c r="AX86" s="8">
        <f>'Insumo 1'!AX83</f>
        <v>72.11</v>
      </c>
      <c r="AY86" s="8">
        <f>'Insumo 1'!AY83</f>
        <v>70.388000000000005</v>
      </c>
      <c r="AZ86" s="8">
        <f>'Insumo 1'!AZ83</f>
        <v>68.778999999999996</v>
      </c>
      <c r="BA86" s="8">
        <f>'Insumo 1'!BA83</f>
        <v>67.195999999999998</v>
      </c>
      <c r="BB86" s="8">
        <f>'Insumo 1'!BB83</f>
        <v>65.590999999999994</v>
      </c>
      <c r="BC86" s="8">
        <f>'Insumo 1'!BC83</f>
        <v>63.984000000000002</v>
      </c>
      <c r="BD86" s="8">
        <f>'Insumo 1'!BD83</f>
        <v>62.372999999999998</v>
      </c>
      <c r="BE86" s="8">
        <f>'Insumo 1'!BE83</f>
        <v>60.72</v>
      </c>
      <c r="BF86" s="8">
        <f>'Insumo 1'!BF83</f>
        <v>59.018000000000001</v>
      </c>
      <c r="BG86" s="8">
        <f>'Insumo 1'!BG83</f>
        <v>57.378</v>
      </c>
      <c r="BH86" s="8">
        <f>'Insumo 1'!BH83</f>
        <v>55.847000000000001</v>
      </c>
      <c r="BI86" s="8">
        <f>'Insumo 1'!BI83</f>
        <v>54.374000000000002</v>
      </c>
      <c r="BJ86" s="8">
        <f>'Insumo 1'!BJ83</f>
        <v>52.884</v>
      </c>
      <c r="BK86" s="8">
        <f>'Insumo 1'!BK83</f>
        <v>51.417000000000002</v>
      </c>
      <c r="BL86" s="8">
        <f>'Insumo 1'!BL83</f>
        <v>49.81</v>
      </c>
      <c r="BM86" s="8">
        <f>'Insumo 1'!BM83</f>
        <v>47.982999999999997</v>
      </c>
      <c r="BN86" s="8">
        <f>'Insumo 1'!BN83</f>
        <v>46.024999999999999</v>
      </c>
      <c r="BO86" s="8">
        <f>'Insumo 1'!BO83</f>
        <v>44.082000000000001</v>
      </c>
      <c r="BP86" s="8">
        <f>'Insumo 1'!BP83</f>
        <v>42.091000000000001</v>
      </c>
      <c r="BQ86" s="8">
        <f>'Insumo 1'!BQ83</f>
        <v>40.290999999999997</v>
      </c>
      <c r="BR86" s="8">
        <f>'Insumo 1'!BR83</f>
        <v>38.81</v>
      </c>
      <c r="BS86" s="8">
        <f>'Insumo 1'!BS83</f>
        <v>37.515000000000001</v>
      </c>
      <c r="BT86" s="8">
        <f>'Insumo 1'!BT83</f>
        <v>36.189</v>
      </c>
      <c r="BU86" s="8">
        <f>'Insumo 1'!BU83</f>
        <v>34.914000000000001</v>
      </c>
      <c r="BV86" s="8">
        <f>'Insumo 1'!BV83</f>
        <v>33.402000000000001</v>
      </c>
      <c r="BW86" s="8">
        <f>'Insumo 1'!BW83</f>
        <v>31.5</v>
      </c>
      <c r="BX86" s="8">
        <f>'Insumo 1'!BX83</f>
        <v>29.367999999999999</v>
      </c>
      <c r="BY86" s="8">
        <f>'Insumo 1'!BY83</f>
        <v>27.295999999999999</v>
      </c>
      <c r="BZ86" s="8">
        <f>'Insumo 1'!BZ83</f>
        <v>25.204999999999998</v>
      </c>
      <c r="CA86" s="8">
        <f>'Insumo 1'!CA83</f>
        <v>23.329000000000001</v>
      </c>
      <c r="CB86" s="8">
        <f>'Insumo 1'!CB83</f>
        <v>21.808</v>
      </c>
      <c r="CC86" s="8">
        <f>'Insumo 1'!CC83</f>
        <v>20.516999999999999</v>
      </c>
      <c r="CD86" s="8">
        <f>'Insumo 1'!CD83</f>
        <v>19.204999999999998</v>
      </c>
      <c r="CE86" s="8">
        <f>'Insumo 1'!CE83</f>
        <v>17.937000000000001</v>
      </c>
      <c r="CF86" s="8">
        <f>'Insumo 1'!CF83</f>
        <v>16.59</v>
      </c>
      <c r="CG86" s="8">
        <f>'Insumo 1'!CG83</f>
        <v>15.083</v>
      </c>
      <c r="CH86" s="8">
        <f>'Insumo 1'!CH83</f>
        <v>13.489000000000001</v>
      </c>
      <c r="CI86" s="8">
        <f>'Insumo 1'!CI83</f>
        <v>11.981999999999999</v>
      </c>
      <c r="CJ86" s="8">
        <f>'Insumo 1'!CJ83</f>
        <v>10.54</v>
      </c>
      <c r="CK86" s="8">
        <f>'Insumo 1'!CK83</f>
        <v>9.14</v>
      </c>
      <c r="CL86" s="8">
        <f>'Insumo 1'!CL83</f>
        <v>7.7930000000000001</v>
      </c>
      <c r="CM86" s="8">
        <f>'Insumo 1'!CM83</f>
        <v>6.5129999999999999</v>
      </c>
      <c r="CN86" s="9">
        <f>SUM('Insumo 1'!CN83:CX83)</f>
        <v>20.683999999999997</v>
      </c>
    </row>
    <row r="87" spans="1:92">
      <c r="A87">
        <f t="shared" si="1"/>
        <v>2026</v>
      </c>
      <c r="B87" s="8">
        <f>'Insumo 1'!B84</f>
        <v>105.973</v>
      </c>
      <c r="C87" s="8">
        <f>'Insumo 1'!C84</f>
        <v>107.523</v>
      </c>
      <c r="D87" s="8">
        <f>'Insumo 1'!D84</f>
        <v>109.21299999999999</v>
      </c>
      <c r="E87" s="8">
        <f>'Insumo 1'!E84</f>
        <v>110.557</v>
      </c>
      <c r="F87" s="8">
        <f>'Insumo 1'!F84</f>
        <v>111.584</v>
      </c>
      <c r="G87" s="8">
        <f>'Insumo 1'!G84</f>
        <v>112.31699999999999</v>
      </c>
      <c r="H87" s="8">
        <f>'Insumo 1'!H84</f>
        <v>112.8</v>
      </c>
      <c r="I87" s="8">
        <f>'Insumo 1'!I84</f>
        <v>113.074</v>
      </c>
      <c r="J87" s="8">
        <f>'Insumo 1'!J84</f>
        <v>113.086</v>
      </c>
      <c r="K87" s="8">
        <f>'Insumo 1'!K84</f>
        <v>112.83</v>
      </c>
      <c r="L87" s="8">
        <f>'Insumo 1'!L84</f>
        <v>112.38</v>
      </c>
      <c r="M87" s="8">
        <f>'Insumo 1'!M84</f>
        <v>111.825</v>
      </c>
      <c r="N87" s="8">
        <f>'Insumo 1'!N84</f>
        <v>111.16200000000001</v>
      </c>
      <c r="O87" s="8">
        <f>'Insumo 1'!O84</f>
        <v>110.57</v>
      </c>
      <c r="P87" s="8">
        <f>'Insumo 1'!P84</f>
        <v>110.152</v>
      </c>
      <c r="Q87" s="8">
        <f>'Insumo 1'!Q84</f>
        <v>109.857</v>
      </c>
      <c r="R87" s="8">
        <f>'Insumo 1'!R84</f>
        <v>109.59</v>
      </c>
      <c r="S87" s="8">
        <f>'Insumo 1'!S84</f>
        <v>109.438</v>
      </c>
      <c r="T87" s="8">
        <f>'Insumo 1'!T84</f>
        <v>109.212</v>
      </c>
      <c r="U87" s="8">
        <f>'Insumo 1'!U84</f>
        <v>108.83199999999999</v>
      </c>
      <c r="V87" s="8">
        <f>'Insumo 1'!V84</f>
        <v>108.447</v>
      </c>
      <c r="W87" s="8">
        <f>'Insumo 1'!W84</f>
        <v>108.072</v>
      </c>
      <c r="X87" s="8">
        <f>'Insumo 1'!X84</f>
        <v>107.447</v>
      </c>
      <c r="Y87" s="8">
        <f>'Insumo 1'!Y84</f>
        <v>107.941</v>
      </c>
      <c r="Z87" s="8">
        <f>'Insumo 1'!Z84</f>
        <v>110.155</v>
      </c>
      <c r="AA87" s="8">
        <f>'Insumo 1'!AA84</f>
        <v>113.33</v>
      </c>
      <c r="AB87" s="8">
        <f>'Insumo 1'!AB84</f>
        <v>116.158</v>
      </c>
      <c r="AC87" s="8">
        <f>'Insumo 1'!AC84</f>
        <v>118.961</v>
      </c>
      <c r="AD87" s="8">
        <f>'Insumo 1'!AD84</f>
        <v>120.474</v>
      </c>
      <c r="AE87" s="8">
        <f>'Insumo 1'!AE84</f>
        <v>119.958</v>
      </c>
      <c r="AF87" s="8">
        <f>'Insumo 1'!AF84</f>
        <v>117.989</v>
      </c>
      <c r="AG87" s="8">
        <f>'Insumo 1'!AG84</f>
        <v>116.038</v>
      </c>
      <c r="AH87" s="8">
        <f>'Insumo 1'!AH84</f>
        <v>113.994</v>
      </c>
      <c r="AI87" s="8">
        <f>'Insumo 1'!AI84</f>
        <v>111.126</v>
      </c>
      <c r="AJ87" s="8">
        <f>'Insumo 1'!AJ84</f>
        <v>107.276</v>
      </c>
      <c r="AK87" s="8">
        <f>'Insumo 1'!AK84</f>
        <v>102.803</v>
      </c>
      <c r="AL87" s="8">
        <f>'Insumo 1'!AL84</f>
        <v>98.224999999999994</v>
      </c>
      <c r="AM87" s="8">
        <f>'Insumo 1'!AM84</f>
        <v>93.44</v>
      </c>
      <c r="AN87" s="8">
        <f>'Insumo 1'!AN84</f>
        <v>89.256</v>
      </c>
      <c r="AO87" s="8">
        <f>'Insumo 1'!AO84</f>
        <v>86.13</v>
      </c>
      <c r="AP87" s="8">
        <f>'Insumo 1'!AP84</f>
        <v>83.759</v>
      </c>
      <c r="AQ87" s="8">
        <f>'Insumo 1'!AQ84</f>
        <v>81.304000000000002</v>
      </c>
      <c r="AR87" s="8">
        <f>'Insumo 1'!AR84</f>
        <v>78.837000000000003</v>
      </c>
      <c r="AS87" s="8">
        <f>'Insumo 1'!AS84</f>
        <v>76.91</v>
      </c>
      <c r="AT87" s="8">
        <f>'Insumo 1'!AT84</f>
        <v>75.683000000000007</v>
      </c>
      <c r="AU87" s="8">
        <f>'Insumo 1'!AU84</f>
        <v>74.918000000000006</v>
      </c>
      <c r="AV87" s="8">
        <f>'Insumo 1'!AV84</f>
        <v>74.228999999999999</v>
      </c>
      <c r="AW87" s="8">
        <f>'Insumo 1'!AW84</f>
        <v>73.709000000000003</v>
      </c>
      <c r="AX87" s="8">
        <f>'Insumo 1'!AX84</f>
        <v>72.896000000000001</v>
      </c>
      <c r="AY87" s="8">
        <f>'Insumo 1'!AY84</f>
        <v>71.528000000000006</v>
      </c>
      <c r="AZ87" s="8">
        <f>'Insumo 1'!AZ84</f>
        <v>69.802999999999997</v>
      </c>
      <c r="BA87" s="8">
        <f>'Insumo 1'!BA84</f>
        <v>68.186999999999998</v>
      </c>
      <c r="BB87" s="8">
        <f>'Insumo 1'!BB84</f>
        <v>66.597999999999999</v>
      </c>
      <c r="BC87" s="8">
        <f>'Insumo 1'!BC84</f>
        <v>64.984999999999999</v>
      </c>
      <c r="BD87" s="8">
        <f>'Insumo 1'!BD84</f>
        <v>63.37</v>
      </c>
      <c r="BE87" s="8">
        <f>'Insumo 1'!BE84</f>
        <v>61.75</v>
      </c>
      <c r="BF87" s="8">
        <f>'Insumo 1'!BF84</f>
        <v>60.088000000000001</v>
      </c>
      <c r="BG87" s="8">
        <f>'Insumo 1'!BG84</f>
        <v>58.375</v>
      </c>
      <c r="BH87" s="8">
        <f>'Insumo 1'!BH84</f>
        <v>56.722000000000001</v>
      </c>
      <c r="BI87" s="8">
        <f>'Insumo 1'!BI84</f>
        <v>55.176000000000002</v>
      </c>
      <c r="BJ87" s="8">
        <f>'Insumo 1'!BJ84</f>
        <v>53.683999999999997</v>
      </c>
      <c r="BK87" s="8">
        <f>'Insumo 1'!BK84</f>
        <v>52.173000000000002</v>
      </c>
      <c r="BL87" s="8">
        <f>'Insumo 1'!BL84</f>
        <v>50.685000000000002</v>
      </c>
      <c r="BM87" s="8">
        <f>'Insumo 1'!BM84</f>
        <v>49.06</v>
      </c>
      <c r="BN87" s="8">
        <f>'Insumo 1'!BN84</f>
        <v>47.22</v>
      </c>
      <c r="BO87" s="8">
        <f>'Insumo 1'!BO84</f>
        <v>45.253999999999998</v>
      </c>
      <c r="BP87" s="8">
        <f>'Insumo 1'!BP84</f>
        <v>43.298000000000002</v>
      </c>
      <c r="BQ87" s="8">
        <f>'Insumo 1'!BQ84</f>
        <v>41.295999999999999</v>
      </c>
      <c r="BR87" s="8">
        <f>'Insumo 1'!BR84</f>
        <v>39.479999999999997</v>
      </c>
      <c r="BS87" s="8">
        <f>'Insumo 1'!BS84</f>
        <v>37.972000000000001</v>
      </c>
      <c r="BT87" s="8">
        <f>'Insumo 1'!BT84</f>
        <v>36.643999999999998</v>
      </c>
      <c r="BU87" s="8">
        <f>'Insumo 1'!BU84</f>
        <v>35.283999999999999</v>
      </c>
      <c r="BV87" s="8">
        <f>'Insumo 1'!BV84</f>
        <v>33.975999999999999</v>
      </c>
      <c r="BW87" s="8">
        <f>'Insumo 1'!BW84</f>
        <v>32.430999999999997</v>
      </c>
      <c r="BX87" s="8">
        <f>'Insumo 1'!BX84</f>
        <v>30.501000000000001</v>
      </c>
      <c r="BY87" s="8">
        <f>'Insumo 1'!BY84</f>
        <v>28.343</v>
      </c>
      <c r="BZ87" s="8">
        <f>'Insumo 1'!BZ84</f>
        <v>26.245999999999999</v>
      </c>
      <c r="CA87" s="8">
        <f>'Insumo 1'!CA84</f>
        <v>24.134</v>
      </c>
      <c r="CB87" s="8">
        <f>'Insumo 1'!CB84</f>
        <v>22.231999999999999</v>
      </c>
      <c r="CC87" s="8">
        <f>'Insumo 1'!CC84</f>
        <v>20.672999999999998</v>
      </c>
      <c r="CD87" s="8">
        <f>'Insumo 1'!CD84</f>
        <v>19.34</v>
      </c>
      <c r="CE87" s="8">
        <f>'Insumo 1'!CE84</f>
        <v>17.994</v>
      </c>
      <c r="CF87" s="8">
        <f>'Insumo 1'!CF84</f>
        <v>16.695</v>
      </c>
      <c r="CG87" s="8">
        <f>'Insumo 1'!CG84</f>
        <v>15.340999999999999</v>
      </c>
      <c r="CH87" s="8">
        <f>'Insumo 1'!CH84</f>
        <v>13.853</v>
      </c>
      <c r="CI87" s="8">
        <f>'Insumo 1'!CI84</f>
        <v>12.303000000000001</v>
      </c>
      <c r="CJ87" s="8">
        <f>'Insumo 1'!CJ84</f>
        <v>10.813000000000001</v>
      </c>
      <c r="CK87" s="8">
        <f>'Insumo 1'!CK84</f>
        <v>9.4469999999999992</v>
      </c>
      <c r="CL87" s="8">
        <f>'Insumo 1'!CL84</f>
        <v>8.1760000000000002</v>
      </c>
      <c r="CM87" s="8">
        <f>'Insumo 1'!CM84</f>
        <v>6.9059999999999997</v>
      </c>
      <c r="CN87" s="9">
        <f>SUM('Insumo 1'!CN84:CX84)</f>
        <v>23.074000000000002</v>
      </c>
    </row>
    <row r="88" spans="1:92">
      <c r="A88">
        <f t="shared" si="1"/>
        <v>2027</v>
      </c>
      <c r="B88" s="8">
        <f>'Insumo 1'!B85</f>
        <v>104.48399999999999</v>
      </c>
      <c r="C88" s="8">
        <f>'Insumo 1'!C85</f>
        <v>106.467</v>
      </c>
      <c r="D88" s="8">
        <f>'Insumo 1'!D85</f>
        <v>107.39</v>
      </c>
      <c r="E88" s="8">
        <f>'Insumo 1'!E85</f>
        <v>108.931</v>
      </c>
      <c r="F88" s="8">
        <f>'Insumo 1'!F85</f>
        <v>110.18300000000001</v>
      </c>
      <c r="G88" s="8">
        <f>'Insumo 1'!G85</f>
        <v>111.16</v>
      </c>
      <c r="H88" s="8">
        <f>'Insumo 1'!H85</f>
        <v>111.877</v>
      </c>
      <c r="I88" s="8">
        <f>'Insumo 1'!I85</f>
        <v>112.379</v>
      </c>
      <c r="J88" s="8">
        <f>'Insumo 1'!J85</f>
        <v>112.71299999999999</v>
      </c>
      <c r="K88" s="8">
        <f>'Insumo 1'!K85</f>
        <v>112.735</v>
      </c>
      <c r="L88" s="8">
        <f>'Insumo 1'!L85</f>
        <v>112.395</v>
      </c>
      <c r="M88" s="8">
        <f>'Insumo 1'!M85</f>
        <v>111.804</v>
      </c>
      <c r="N88" s="8">
        <f>'Insumo 1'!N85</f>
        <v>111.131</v>
      </c>
      <c r="O88" s="8">
        <f>'Insumo 1'!O85</f>
        <v>110.35899999999999</v>
      </c>
      <c r="P88" s="8">
        <f>'Insumo 1'!P85</f>
        <v>109.667</v>
      </c>
      <c r="Q88" s="8">
        <f>'Insumo 1'!Q85</f>
        <v>109.172</v>
      </c>
      <c r="R88" s="8">
        <f>'Insumo 1'!R85</f>
        <v>108.818</v>
      </c>
      <c r="S88" s="8">
        <f>'Insumo 1'!S85</f>
        <v>108.491</v>
      </c>
      <c r="T88" s="8">
        <f>'Insumo 1'!T85</f>
        <v>108.28100000000001</v>
      </c>
      <c r="U88" s="8">
        <f>'Insumo 1'!U85</f>
        <v>108.018</v>
      </c>
      <c r="V88" s="8">
        <f>'Insumo 1'!V85</f>
        <v>107.626</v>
      </c>
      <c r="W88" s="8">
        <f>'Insumo 1'!W85</f>
        <v>107.249</v>
      </c>
      <c r="X88" s="8">
        <f>'Insumo 1'!X85</f>
        <v>106.887</v>
      </c>
      <c r="Y88" s="8">
        <f>'Insumo 1'!Y85</f>
        <v>106.283</v>
      </c>
      <c r="Z88" s="8">
        <f>'Insumo 1'!Z85</f>
        <v>106.80200000000001</v>
      </c>
      <c r="AA88" s="8">
        <f>'Insumo 1'!AA85</f>
        <v>109.04300000000001</v>
      </c>
      <c r="AB88" s="8">
        <f>'Insumo 1'!AB85</f>
        <v>112.25</v>
      </c>
      <c r="AC88" s="8">
        <f>'Insumo 1'!AC85</f>
        <v>115.113</v>
      </c>
      <c r="AD88" s="8">
        <f>'Insumo 1'!AD85</f>
        <v>117.95399999999999</v>
      </c>
      <c r="AE88" s="8">
        <f>'Insumo 1'!AE85</f>
        <v>119.51</v>
      </c>
      <c r="AF88" s="8">
        <f>'Insumo 1'!AF85</f>
        <v>119.038</v>
      </c>
      <c r="AG88" s="8">
        <f>'Insumo 1'!AG85</f>
        <v>117.11499999999999</v>
      </c>
      <c r="AH88" s="8">
        <f>'Insumo 1'!AH85</f>
        <v>115.211</v>
      </c>
      <c r="AI88" s="8">
        <f>'Insumo 1'!AI85</f>
        <v>113.214</v>
      </c>
      <c r="AJ88" s="8">
        <f>'Insumo 1'!AJ85</f>
        <v>110.38500000000001</v>
      </c>
      <c r="AK88" s="8">
        <f>'Insumo 1'!AK85</f>
        <v>106.562</v>
      </c>
      <c r="AL88" s="8">
        <f>'Insumo 1'!AL85</f>
        <v>102.10899999999999</v>
      </c>
      <c r="AM88" s="8">
        <f>'Insumo 1'!AM85</f>
        <v>97.55</v>
      </c>
      <c r="AN88" s="8">
        <f>'Insumo 1'!AN85</f>
        <v>92.781000000000006</v>
      </c>
      <c r="AO88" s="8">
        <f>'Insumo 1'!AO85</f>
        <v>88.611999999999995</v>
      </c>
      <c r="AP88" s="8">
        <f>'Insumo 1'!AP85</f>
        <v>85.501999999999995</v>
      </c>
      <c r="AQ88" s="8">
        <f>'Insumo 1'!AQ85</f>
        <v>83.144999999999996</v>
      </c>
      <c r="AR88" s="8">
        <f>'Insumo 1'!AR85</f>
        <v>80.700999999999993</v>
      </c>
      <c r="AS88" s="8">
        <f>'Insumo 1'!AS85</f>
        <v>78.245000000000005</v>
      </c>
      <c r="AT88" s="8">
        <f>'Insumo 1'!AT85</f>
        <v>76.323999999999998</v>
      </c>
      <c r="AU88" s="8">
        <f>'Insumo 1'!AU85</f>
        <v>75.102999999999994</v>
      </c>
      <c r="AV88" s="8">
        <f>'Insumo 1'!AV85</f>
        <v>74.340999999999994</v>
      </c>
      <c r="AW88" s="8">
        <f>'Insumo 1'!AW85</f>
        <v>73.653000000000006</v>
      </c>
      <c r="AX88" s="8">
        <f>'Insumo 1'!AX85</f>
        <v>73.132000000000005</v>
      </c>
      <c r="AY88" s="8">
        <f>'Insumo 1'!AY85</f>
        <v>72.317999999999998</v>
      </c>
      <c r="AZ88" s="8">
        <f>'Insumo 1'!AZ85</f>
        <v>70.945999999999998</v>
      </c>
      <c r="BA88" s="8">
        <f>'Insumo 1'!BA85</f>
        <v>69.216999999999999</v>
      </c>
      <c r="BB88" s="8">
        <f>'Insumo 1'!BB85</f>
        <v>67.596000000000004</v>
      </c>
      <c r="BC88" s="8">
        <f>'Insumo 1'!BC85</f>
        <v>66.001000000000005</v>
      </c>
      <c r="BD88" s="8">
        <f>'Insumo 1'!BD85</f>
        <v>64.379000000000005</v>
      </c>
      <c r="BE88" s="8">
        <f>'Insumo 1'!BE85</f>
        <v>62.756</v>
      </c>
      <c r="BF88" s="8">
        <f>'Insumo 1'!BF85</f>
        <v>61.128999999999998</v>
      </c>
      <c r="BG88" s="8">
        <f>'Insumo 1'!BG85</f>
        <v>59.456000000000003</v>
      </c>
      <c r="BH88" s="8">
        <f>'Insumo 1'!BH85</f>
        <v>57.734000000000002</v>
      </c>
      <c r="BI88" s="8">
        <f>'Insumo 1'!BI85</f>
        <v>56.067999999999998</v>
      </c>
      <c r="BJ88" s="8">
        <f>'Insumo 1'!BJ85</f>
        <v>54.503999999999998</v>
      </c>
      <c r="BK88" s="8">
        <f>'Insumo 1'!BK85</f>
        <v>52.994</v>
      </c>
      <c r="BL88" s="8">
        <f>'Insumo 1'!BL85</f>
        <v>51.463999999999999</v>
      </c>
      <c r="BM88" s="8">
        <f>'Insumo 1'!BM85</f>
        <v>49.953000000000003</v>
      </c>
      <c r="BN88" s="8">
        <f>'Insumo 1'!BN85</f>
        <v>48.31</v>
      </c>
      <c r="BO88" s="8">
        <f>'Insumo 1'!BO85</f>
        <v>46.457000000000001</v>
      </c>
      <c r="BP88" s="8">
        <f>'Insumo 1'!BP85</f>
        <v>44.481000000000002</v>
      </c>
      <c r="BQ88" s="8">
        <f>'Insumo 1'!BQ85</f>
        <v>42.515999999999998</v>
      </c>
      <c r="BR88" s="8">
        <f>'Insumo 1'!BR85</f>
        <v>40.502000000000002</v>
      </c>
      <c r="BS88" s="8">
        <f>'Insumo 1'!BS85</f>
        <v>38.668999999999997</v>
      </c>
      <c r="BT88" s="8">
        <f>'Insumo 1'!BT85</f>
        <v>37.131999999999998</v>
      </c>
      <c r="BU88" s="8">
        <f>'Insumo 1'!BU85</f>
        <v>35.773000000000003</v>
      </c>
      <c r="BV88" s="8">
        <f>'Insumo 1'!BV85</f>
        <v>34.380000000000003</v>
      </c>
      <c r="BW88" s="8">
        <f>'Insumo 1'!BW85</f>
        <v>33.037999999999997</v>
      </c>
      <c r="BX88" s="8">
        <f>'Insumo 1'!BX85</f>
        <v>31.462</v>
      </c>
      <c r="BY88" s="8">
        <f>'Insumo 1'!BY85</f>
        <v>29.501999999999999</v>
      </c>
      <c r="BZ88" s="8">
        <f>'Insumo 1'!BZ85</f>
        <v>27.317</v>
      </c>
      <c r="CA88" s="8">
        <f>'Insumo 1'!CA85</f>
        <v>25.196000000000002</v>
      </c>
      <c r="CB88" s="8">
        <f>'Insumo 1'!CB85</f>
        <v>23.065000000000001</v>
      </c>
      <c r="CC88" s="8">
        <f>'Insumo 1'!CC85</f>
        <v>21.135000000000002</v>
      </c>
      <c r="CD88" s="8">
        <f>'Insumo 1'!CD85</f>
        <v>19.538</v>
      </c>
      <c r="CE88" s="8">
        <f>'Insumo 1'!CE85</f>
        <v>18.163</v>
      </c>
      <c r="CF88" s="8">
        <f>'Insumo 1'!CF85</f>
        <v>16.782</v>
      </c>
      <c r="CG88" s="8">
        <f>'Insumo 1'!CG85</f>
        <v>15.456</v>
      </c>
      <c r="CH88" s="8">
        <f>'Insumo 1'!CH85</f>
        <v>14.09</v>
      </c>
      <c r="CI88" s="8">
        <f>'Insumo 1'!CI85</f>
        <v>12.624000000000001</v>
      </c>
      <c r="CJ88" s="8">
        <f>'Insumo 1'!CJ85</f>
        <v>11.117000000000001</v>
      </c>
      <c r="CK88" s="8">
        <f>'Insumo 1'!CK85</f>
        <v>9.6470000000000002</v>
      </c>
      <c r="CL88" s="8">
        <f>'Insumo 1'!CL85</f>
        <v>8.3550000000000004</v>
      </c>
      <c r="CM88" s="8">
        <f>'Insumo 1'!CM85</f>
        <v>7.2119999999999997</v>
      </c>
      <c r="CN88" s="9">
        <f>SUM('Insumo 1'!CN85:CX85)</f>
        <v>25.016999999999999</v>
      </c>
    </row>
    <row r="89" spans="1:92">
      <c r="A89">
        <f t="shared" si="1"/>
        <v>2028</v>
      </c>
      <c r="B89" s="8">
        <f>'Insumo 1'!B86</f>
        <v>103.126</v>
      </c>
      <c r="C89" s="8">
        <f>'Insumo 1'!C86</f>
        <v>104.93300000000001</v>
      </c>
      <c r="D89" s="8">
        <f>'Insumo 1'!D86</f>
        <v>106.51600000000001</v>
      </c>
      <c r="E89" s="8">
        <f>'Insumo 1'!E86</f>
        <v>107.259</v>
      </c>
      <c r="F89" s="8">
        <f>'Insumo 1'!F86</f>
        <v>108.651</v>
      </c>
      <c r="G89" s="8">
        <f>'Insumo 1'!G86</f>
        <v>109.81100000000001</v>
      </c>
      <c r="H89" s="8">
        <f>'Insumo 1'!H86</f>
        <v>110.738</v>
      </c>
      <c r="I89" s="8">
        <f>'Insumo 1'!I86</f>
        <v>111.438</v>
      </c>
      <c r="J89" s="8">
        <f>'Insumo 1'!J86</f>
        <v>111.959</v>
      </c>
      <c r="K89" s="8">
        <f>'Insumo 1'!K86</f>
        <v>112.354</v>
      </c>
      <c r="L89" s="8">
        <f>'Insumo 1'!L86</f>
        <v>112.38500000000001</v>
      </c>
      <c r="M89" s="8">
        <f>'Insumo 1'!M86</f>
        <v>111.962</v>
      </c>
      <c r="N89" s="8">
        <f>'Insumo 1'!N86</f>
        <v>111.23</v>
      </c>
      <c r="O89" s="8">
        <f>'Insumo 1'!O86</f>
        <v>110.43899999999999</v>
      </c>
      <c r="P89" s="8">
        <f>'Insumo 1'!P86</f>
        <v>109.556</v>
      </c>
      <c r="Q89" s="8">
        <f>'Insumo 1'!Q86</f>
        <v>108.76600000000001</v>
      </c>
      <c r="R89" s="8">
        <f>'Insumo 1'!R86</f>
        <v>108.19499999999999</v>
      </c>
      <c r="S89" s="8">
        <f>'Insumo 1'!S86</f>
        <v>107.78</v>
      </c>
      <c r="T89" s="8">
        <f>'Insumo 1'!T86</f>
        <v>107.39400000000001</v>
      </c>
      <c r="U89" s="8">
        <f>'Insumo 1'!U86</f>
        <v>107.127</v>
      </c>
      <c r="V89" s="8">
        <f>'Insumo 1'!V86</f>
        <v>106.82599999999999</v>
      </c>
      <c r="W89" s="8">
        <f>'Insumo 1'!W86</f>
        <v>106.422</v>
      </c>
      <c r="X89" s="8">
        <f>'Insumo 1'!X86</f>
        <v>106.05200000000001</v>
      </c>
      <c r="Y89" s="8">
        <f>'Insumo 1'!Y86</f>
        <v>105.70399999999999</v>
      </c>
      <c r="Z89" s="8">
        <f>'Insumo 1'!Z86</f>
        <v>105.119</v>
      </c>
      <c r="AA89" s="8">
        <f>'Insumo 1'!AA86</f>
        <v>105.663</v>
      </c>
      <c r="AB89" s="8">
        <f>'Insumo 1'!AB86</f>
        <v>107.93300000000001</v>
      </c>
      <c r="AC89" s="8">
        <f>'Insumo 1'!AC86</f>
        <v>111.17</v>
      </c>
      <c r="AD89" s="8">
        <f>'Insumo 1'!AD86</f>
        <v>114.069</v>
      </c>
      <c r="AE89" s="8">
        <f>'Insumo 1'!AE86</f>
        <v>116.949</v>
      </c>
      <c r="AF89" s="8">
        <f>'Insumo 1'!AF86</f>
        <v>118.547</v>
      </c>
      <c r="AG89" s="8">
        <f>'Insumo 1'!AG86</f>
        <v>118.12</v>
      </c>
      <c r="AH89" s="8">
        <f>'Insumo 1'!AH86</f>
        <v>116.24299999999999</v>
      </c>
      <c r="AI89" s="8">
        <f>'Insumo 1'!AI86</f>
        <v>114.384</v>
      </c>
      <c r="AJ89" s="8">
        <f>'Insumo 1'!AJ86</f>
        <v>112.434</v>
      </c>
      <c r="AK89" s="8">
        <f>'Insumo 1'!AK86</f>
        <v>109.64400000000001</v>
      </c>
      <c r="AL89" s="8">
        <f>'Insumo 1'!AL86</f>
        <v>105.849</v>
      </c>
      <c r="AM89" s="8">
        <f>'Insumo 1'!AM86</f>
        <v>101.41500000000001</v>
      </c>
      <c r="AN89" s="8">
        <f>'Insumo 1'!AN86</f>
        <v>96.873999999999995</v>
      </c>
      <c r="AO89" s="8">
        <f>'Insumo 1'!AO86</f>
        <v>92.122</v>
      </c>
      <c r="AP89" s="8">
        <f>'Insumo 1'!AP86</f>
        <v>87.968999999999994</v>
      </c>
      <c r="AQ89" s="8">
        <f>'Insumo 1'!AQ86</f>
        <v>84.873999999999995</v>
      </c>
      <c r="AR89" s="8">
        <f>'Insumo 1'!AR86</f>
        <v>82.531000000000006</v>
      </c>
      <c r="AS89" s="8">
        <f>'Insumo 1'!AS86</f>
        <v>80.099000000000004</v>
      </c>
      <c r="AT89" s="8">
        <f>'Insumo 1'!AT86</f>
        <v>77.650999999999996</v>
      </c>
      <c r="AU89" s="8">
        <f>'Insumo 1'!AU86</f>
        <v>75.739000000000004</v>
      </c>
      <c r="AV89" s="8">
        <f>'Insumo 1'!AV86</f>
        <v>74.522999999999996</v>
      </c>
      <c r="AW89" s="8">
        <f>'Insumo 1'!AW86</f>
        <v>73.763000000000005</v>
      </c>
      <c r="AX89" s="8">
        <f>'Insumo 1'!AX86</f>
        <v>73.075999999999993</v>
      </c>
      <c r="AY89" s="8">
        <f>'Insumo 1'!AY86</f>
        <v>72.555000000000007</v>
      </c>
      <c r="AZ89" s="8">
        <f>'Insumo 1'!AZ86</f>
        <v>71.739000000000004</v>
      </c>
      <c r="BA89" s="8">
        <f>'Insumo 1'!BA86</f>
        <v>70.364999999999995</v>
      </c>
      <c r="BB89" s="8">
        <f>'Insumo 1'!BB86</f>
        <v>68.631</v>
      </c>
      <c r="BC89" s="8">
        <f>'Insumo 1'!BC86</f>
        <v>67.006</v>
      </c>
      <c r="BD89" s="8">
        <f>'Insumo 1'!BD86</f>
        <v>65.403000000000006</v>
      </c>
      <c r="BE89" s="8">
        <f>'Insumo 1'!BE86</f>
        <v>63.774000000000001</v>
      </c>
      <c r="BF89" s="8">
        <f>'Insumo 1'!BF86</f>
        <v>62.143999999999998</v>
      </c>
      <c r="BG89" s="8">
        <f>'Insumo 1'!BG86</f>
        <v>60.506999999999998</v>
      </c>
      <c r="BH89" s="8">
        <f>'Insumo 1'!BH86</f>
        <v>58.825000000000003</v>
      </c>
      <c r="BI89" s="8">
        <f>'Insumo 1'!BI86</f>
        <v>57.093000000000004</v>
      </c>
      <c r="BJ89" s="8">
        <f>'Insumo 1'!BJ86</f>
        <v>55.414000000000001</v>
      </c>
      <c r="BK89" s="8">
        <f>'Insumo 1'!BK86</f>
        <v>53.832999999999998</v>
      </c>
      <c r="BL89" s="8">
        <f>'Insumo 1'!BL86</f>
        <v>52.302999999999997</v>
      </c>
      <c r="BM89" s="8">
        <f>'Insumo 1'!BM86</f>
        <v>50.753</v>
      </c>
      <c r="BN89" s="8">
        <f>'Insumo 1'!BN86</f>
        <v>49.222000000000001</v>
      </c>
      <c r="BO89" s="8">
        <f>'Insumo 1'!BO86</f>
        <v>47.56</v>
      </c>
      <c r="BP89" s="8">
        <f>'Insumo 1'!BP86</f>
        <v>45.695</v>
      </c>
      <c r="BQ89" s="8">
        <f>'Insumo 1'!BQ86</f>
        <v>43.709000000000003</v>
      </c>
      <c r="BR89" s="8">
        <f>'Insumo 1'!BR86</f>
        <v>41.731999999999999</v>
      </c>
      <c r="BS89" s="8">
        <f>'Insumo 1'!BS86</f>
        <v>39.707000000000001</v>
      </c>
      <c r="BT89" s="8">
        <f>'Insumo 1'!BT86</f>
        <v>37.856000000000002</v>
      </c>
      <c r="BU89" s="8">
        <f>'Insumo 1'!BU86</f>
        <v>36.295000000000002</v>
      </c>
      <c r="BV89" s="8">
        <f>'Insumo 1'!BV86</f>
        <v>34.901000000000003</v>
      </c>
      <c r="BW89" s="8">
        <f>'Insumo 1'!BW86</f>
        <v>33.475999999999999</v>
      </c>
      <c r="BX89" s="8">
        <f>'Insumo 1'!BX86</f>
        <v>32.1</v>
      </c>
      <c r="BY89" s="8">
        <f>'Insumo 1'!BY86</f>
        <v>30.492000000000001</v>
      </c>
      <c r="BZ89" s="8">
        <f>'Insumo 1'!BZ86</f>
        <v>28.504000000000001</v>
      </c>
      <c r="CA89" s="8">
        <f>'Insumo 1'!CA86</f>
        <v>26.292000000000002</v>
      </c>
      <c r="CB89" s="8">
        <f>'Insumo 1'!CB86</f>
        <v>24.145</v>
      </c>
      <c r="CC89" s="8">
        <f>'Insumo 1'!CC86</f>
        <v>21.995000000000001</v>
      </c>
      <c r="CD89" s="8">
        <f>'Insumo 1'!CD86</f>
        <v>20.039000000000001</v>
      </c>
      <c r="CE89" s="8">
        <f>'Insumo 1'!CE86</f>
        <v>18.402999999999999</v>
      </c>
      <c r="CF89" s="8">
        <f>'Insumo 1'!CF86</f>
        <v>16.986000000000001</v>
      </c>
      <c r="CG89" s="8">
        <f>'Insumo 1'!CG86</f>
        <v>15.571</v>
      </c>
      <c r="CH89" s="8">
        <f>'Insumo 1'!CH86</f>
        <v>14.215</v>
      </c>
      <c r="CI89" s="8">
        <f>'Insumo 1'!CI86</f>
        <v>12.842000000000001</v>
      </c>
      <c r="CJ89" s="8">
        <f>'Insumo 1'!CJ86</f>
        <v>11.395</v>
      </c>
      <c r="CK89" s="8">
        <f>'Insumo 1'!CK86</f>
        <v>9.93</v>
      </c>
      <c r="CL89" s="8">
        <f>'Insumo 1'!CL86</f>
        <v>8.4789999999999992</v>
      </c>
      <c r="CM89" s="8">
        <f>'Insumo 1'!CM86</f>
        <v>7.2629999999999999</v>
      </c>
      <c r="CN89" s="9">
        <f>SUM('Insumo 1'!CN86:CX86)</f>
        <v>26.392000000000003</v>
      </c>
    </row>
    <row r="90" spans="1:92">
      <c r="A90">
        <f t="shared" si="1"/>
        <v>2029</v>
      </c>
      <c r="B90" s="8">
        <f>'Insumo 1'!B87</f>
        <v>101.792</v>
      </c>
      <c r="C90" s="8">
        <f>'Insumo 1'!C87</f>
        <v>103.379</v>
      </c>
      <c r="D90" s="8">
        <f>'Insumo 1'!D87</f>
        <v>104.854</v>
      </c>
      <c r="E90" s="8">
        <f>'Insumo 1'!E87</f>
        <v>106.21</v>
      </c>
      <c r="F90" s="8">
        <f>'Insumo 1'!F87</f>
        <v>107.13</v>
      </c>
      <c r="G90" s="8">
        <f>'Insumo 1'!G87</f>
        <v>108.374</v>
      </c>
      <c r="H90" s="8">
        <f>'Insumo 1'!H87</f>
        <v>109.44</v>
      </c>
      <c r="I90" s="8">
        <f>'Insumo 1'!I87</f>
        <v>110.319</v>
      </c>
      <c r="J90" s="8">
        <f>'Insumo 1'!J87</f>
        <v>111.001</v>
      </c>
      <c r="K90" s="8">
        <f>'Insumo 1'!K87</f>
        <v>111.542</v>
      </c>
      <c r="L90" s="8">
        <f>'Insumo 1'!L87</f>
        <v>111.996</v>
      </c>
      <c r="M90" s="8">
        <f>'Insumo 1'!M87</f>
        <v>112.038</v>
      </c>
      <c r="N90" s="8">
        <f>'Insumo 1'!N87</f>
        <v>111.532</v>
      </c>
      <c r="O90" s="8">
        <f>'Insumo 1'!O87</f>
        <v>110.658</v>
      </c>
      <c r="P90" s="8">
        <f>'Insumo 1'!P87</f>
        <v>109.749</v>
      </c>
      <c r="Q90" s="8">
        <f>'Insumo 1'!Q87</f>
        <v>108.756</v>
      </c>
      <c r="R90" s="8">
        <f>'Insumo 1'!R87</f>
        <v>107.867</v>
      </c>
      <c r="S90" s="8">
        <f>'Insumo 1'!S87</f>
        <v>107.218</v>
      </c>
      <c r="T90" s="8">
        <f>'Insumo 1'!T87</f>
        <v>106.74299999999999</v>
      </c>
      <c r="U90" s="8">
        <f>'Insumo 1'!U87</f>
        <v>106.298</v>
      </c>
      <c r="V90" s="8">
        <f>'Insumo 1'!V87</f>
        <v>105.974</v>
      </c>
      <c r="W90" s="8">
        <f>'Insumo 1'!W87</f>
        <v>105.63500000000001</v>
      </c>
      <c r="X90" s="8">
        <f>'Insumo 1'!X87</f>
        <v>105.22</v>
      </c>
      <c r="Y90" s="8">
        <f>'Insumo 1'!Y87</f>
        <v>104.858</v>
      </c>
      <c r="Z90" s="8">
        <f>'Insumo 1'!Z87</f>
        <v>104.52200000000001</v>
      </c>
      <c r="AA90" s="8">
        <f>'Insumo 1'!AA87</f>
        <v>103.95699999999999</v>
      </c>
      <c r="AB90" s="8">
        <f>'Insumo 1'!AB87</f>
        <v>104.527</v>
      </c>
      <c r="AC90" s="8">
        <f>'Insumo 1'!AC87</f>
        <v>106.824</v>
      </c>
      <c r="AD90" s="8">
        <f>'Insumo 1'!AD87</f>
        <v>110.092</v>
      </c>
      <c r="AE90" s="8">
        <f>'Insumo 1'!AE87</f>
        <v>113.02800000000001</v>
      </c>
      <c r="AF90" s="8">
        <f>'Insumo 1'!AF87</f>
        <v>115.946</v>
      </c>
      <c r="AG90" s="8">
        <f>'Insumo 1'!AG87</f>
        <v>117.586</v>
      </c>
      <c r="AH90" s="8">
        <f>'Insumo 1'!AH87</f>
        <v>117.20399999999999</v>
      </c>
      <c r="AI90" s="8">
        <f>'Insumo 1'!AI87</f>
        <v>115.372</v>
      </c>
      <c r="AJ90" s="8">
        <f>'Insumo 1'!AJ87</f>
        <v>113.559</v>
      </c>
      <c r="AK90" s="8">
        <f>'Insumo 1'!AK87</f>
        <v>111.65600000000001</v>
      </c>
      <c r="AL90" s="8">
        <f>'Insumo 1'!AL87</f>
        <v>108.905</v>
      </c>
      <c r="AM90" s="8">
        <f>'Insumo 1'!AM87</f>
        <v>105.13800000000001</v>
      </c>
      <c r="AN90" s="8">
        <f>'Insumo 1'!AN87</f>
        <v>100.72199999999999</v>
      </c>
      <c r="AO90" s="8">
        <f>'Insumo 1'!AO87</f>
        <v>96.2</v>
      </c>
      <c r="AP90" s="8">
        <f>'Insumo 1'!AP87</f>
        <v>91.463999999999999</v>
      </c>
      <c r="AQ90" s="8">
        <f>'Insumo 1'!AQ87</f>
        <v>87.325999999999993</v>
      </c>
      <c r="AR90" s="8">
        <f>'Insumo 1'!AR87</f>
        <v>84.245999999999995</v>
      </c>
      <c r="AS90" s="8">
        <f>'Insumo 1'!AS87</f>
        <v>81.918000000000006</v>
      </c>
      <c r="AT90" s="8">
        <f>'Insumo 1'!AT87</f>
        <v>79.498000000000005</v>
      </c>
      <c r="AU90" s="8">
        <f>'Insumo 1'!AU87</f>
        <v>77.06</v>
      </c>
      <c r="AV90" s="8">
        <f>'Insumo 1'!AV87</f>
        <v>75.155000000000001</v>
      </c>
      <c r="AW90" s="8">
        <f>'Insumo 1'!AW87</f>
        <v>73.941999999999993</v>
      </c>
      <c r="AX90" s="8">
        <f>'Insumo 1'!AX87</f>
        <v>73.186000000000007</v>
      </c>
      <c r="AY90" s="8">
        <f>'Insumo 1'!AY87</f>
        <v>72.501000000000005</v>
      </c>
      <c r="AZ90" s="8">
        <f>'Insumo 1'!AZ87</f>
        <v>71.978999999999999</v>
      </c>
      <c r="BA90" s="8">
        <f>'Insumo 1'!BA87</f>
        <v>71.161000000000001</v>
      </c>
      <c r="BB90" s="8">
        <f>'Insumo 1'!BB87</f>
        <v>69.784999999999997</v>
      </c>
      <c r="BC90" s="8">
        <f>'Insumo 1'!BC87</f>
        <v>68.046999999999997</v>
      </c>
      <c r="BD90" s="8">
        <f>'Insumo 1'!BD87</f>
        <v>66.415000000000006</v>
      </c>
      <c r="BE90" s="8">
        <f>'Insumo 1'!BE87</f>
        <v>64.805999999999997</v>
      </c>
      <c r="BF90" s="8">
        <f>'Insumo 1'!BF87</f>
        <v>63.17</v>
      </c>
      <c r="BG90" s="8">
        <f>'Insumo 1'!BG87</f>
        <v>61.530999999999999</v>
      </c>
      <c r="BH90" s="8">
        <f>'Insumo 1'!BH87</f>
        <v>59.884999999999998</v>
      </c>
      <c r="BI90" s="8">
        <f>'Insumo 1'!BI87</f>
        <v>58.192999999999998</v>
      </c>
      <c r="BJ90" s="8">
        <f>'Insumo 1'!BJ87</f>
        <v>56.451000000000001</v>
      </c>
      <c r="BK90" s="8">
        <f>'Insumo 1'!BK87</f>
        <v>54.76</v>
      </c>
      <c r="BL90" s="8">
        <f>'Insumo 1'!BL87</f>
        <v>53.162999999999997</v>
      </c>
      <c r="BM90" s="8">
        <f>'Insumo 1'!BM87</f>
        <v>51.613999999999997</v>
      </c>
      <c r="BN90" s="8">
        <f>'Insumo 1'!BN87</f>
        <v>50.043999999999997</v>
      </c>
      <c r="BO90" s="8">
        <f>'Insumo 1'!BO87</f>
        <v>48.491</v>
      </c>
      <c r="BP90" s="8">
        <f>'Insumo 1'!BP87</f>
        <v>46.811</v>
      </c>
      <c r="BQ90" s="8">
        <f>'Insumo 1'!BQ87</f>
        <v>44.932000000000002</v>
      </c>
      <c r="BR90" s="8">
        <f>'Insumo 1'!BR87</f>
        <v>42.938000000000002</v>
      </c>
      <c r="BS90" s="8">
        <f>'Insumo 1'!BS87</f>
        <v>40.948999999999998</v>
      </c>
      <c r="BT90" s="8">
        <f>'Insumo 1'!BT87</f>
        <v>38.912999999999997</v>
      </c>
      <c r="BU90" s="8">
        <f>'Insumo 1'!BU87</f>
        <v>37.045999999999999</v>
      </c>
      <c r="BV90" s="8">
        <f>'Insumo 1'!BV87</f>
        <v>35.456000000000003</v>
      </c>
      <c r="BW90" s="8">
        <f>'Insumo 1'!BW87</f>
        <v>34.029000000000003</v>
      </c>
      <c r="BX90" s="8">
        <f>'Insumo 1'!BX87</f>
        <v>32.570999999999998</v>
      </c>
      <c r="BY90" s="8">
        <f>'Insumo 1'!BY87</f>
        <v>31.163</v>
      </c>
      <c r="BZ90" s="8">
        <f>'Insumo 1'!BZ87</f>
        <v>29.521999999999998</v>
      </c>
      <c r="CA90" s="8">
        <f>'Insumo 1'!CA87</f>
        <v>27.504999999999999</v>
      </c>
      <c r="CB90" s="8">
        <f>'Insumo 1'!CB87</f>
        <v>25.265999999999998</v>
      </c>
      <c r="CC90" s="8">
        <f>'Insumo 1'!CC87</f>
        <v>23.094999999999999</v>
      </c>
      <c r="CD90" s="8">
        <f>'Insumo 1'!CD87</f>
        <v>20.925000000000001</v>
      </c>
      <c r="CE90" s="8">
        <f>'Insumo 1'!CE87</f>
        <v>18.943000000000001</v>
      </c>
      <c r="CF90" s="8">
        <f>'Insumo 1'!CF87</f>
        <v>17.268999999999998</v>
      </c>
      <c r="CG90" s="8">
        <f>'Insumo 1'!CG87</f>
        <v>15.808999999999999</v>
      </c>
      <c r="CH90" s="8">
        <f>'Insumo 1'!CH87</f>
        <v>14.36</v>
      </c>
      <c r="CI90" s="8">
        <f>'Insumo 1'!CI87</f>
        <v>12.974</v>
      </c>
      <c r="CJ90" s="8">
        <f>'Insumo 1'!CJ87</f>
        <v>11.590999999999999</v>
      </c>
      <c r="CK90" s="8">
        <f>'Insumo 1'!CK87</f>
        <v>10.164999999999999</v>
      </c>
      <c r="CL90" s="8">
        <f>'Insumo 1'!CL87</f>
        <v>8.7439999999999998</v>
      </c>
      <c r="CM90" s="8">
        <f>'Insumo 1'!CM87</f>
        <v>7.3109999999999999</v>
      </c>
      <c r="CN90" s="9">
        <f>SUM('Insumo 1'!CN87:CX87)</f>
        <v>26.885000000000002</v>
      </c>
    </row>
    <row r="91" spans="1:92">
      <c r="A91">
        <f t="shared" si="1"/>
        <v>2030</v>
      </c>
      <c r="B91" s="8">
        <f>'Insumo 1'!B88</f>
        <v>100.402</v>
      </c>
      <c r="C91" s="8">
        <f>'Insumo 1'!C88</f>
        <v>101.803</v>
      </c>
      <c r="D91" s="8">
        <f>'Insumo 1'!D88</f>
        <v>103.184</v>
      </c>
      <c r="E91" s="8">
        <f>'Insumo 1'!E88</f>
        <v>104.524</v>
      </c>
      <c r="F91" s="8">
        <f>'Insumo 1'!F88</f>
        <v>105.803</v>
      </c>
      <c r="G91" s="8">
        <f>'Insumo 1'!G88</f>
        <v>107</v>
      </c>
      <c r="H91" s="8">
        <f>'Insumo 1'!H88</f>
        <v>108.096</v>
      </c>
      <c r="I91" s="8">
        <f>'Insumo 1'!I88</f>
        <v>109.068</v>
      </c>
      <c r="J91" s="8">
        <f>'Insumo 1'!J88</f>
        <v>109.89700000000001</v>
      </c>
      <c r="K91" s="8">
        <f>'Insumo 1'!K88</f>
        <v>110.563</v>
      </c>
      <c r="L91" s="8">
        <f>'Insumo 1'!L88</f>
        <v>111.124</v>
      </c>
      <c r="M91" s="8">
        <f>'Insumo 1'!M88</f>
        <v>111.63800000000001</v>
      </c>
      <c r="N91" s="8">
        <f>'Insumo 1'!N88</f>
        <v>111.69</v>
      </c>
      <c r="O91" s="8">
        <f>'Insumo 1'!O88</f>
        <v>111.099</v>
      </c>
      <c r="P91" s="8">
        <f>'Insumo 1'!P88</f>
        <v>110.08499999999999</v>
      </c>
      <c r="Q91" s="8">
        <f>'Insumo 1'!Q88</f>
        <v>109.057</v>
      </c>
      <c r="R91" s="8">
        <f>'Insumo 1'!R88</f>
        <v>107.953</v>
      </c>
      <c r="S91" s="8">
        <f>'Insumo 1'!S88</f>
        <v>106.96599999999999</v>
      </c>
      <c r="T91" s="8">
        <f>'Insumo 1'!T88</f>
        <v>106.24</v>
      </c>
      <c r="U91" s="8">
        <f>'Insumo 1'!U88</f>
        <v>105.70699999999999</v>
      </c>
      <c r="V91" s="8">
        <f>'Insumo 1'!V88</f>
        <v>105.20099999999999</v>
      </c>
      <c r="W91" s="8">
        <f>'Insumo 1'!W88</f>
        <v>104.82</v>
      </c>
      <c r="X91" s="8">
        <f>'Insumo 1'!X88</f>
        <v>104.443</v>
      </c>
      <c r="Y91" s="8">
        <f>'Insumo 1'!Y88</f>
        <v>104.01600000000001</v>
      </c>
      <c r="Z91" s="8">
        <f>'Insumo 1'!Z88</f>
        <v>103.66200000000001</v>
      </c>
      <c r="AA91" s="8">
        <f>'Insumo 1'!AA88</f>
        <v>103.33799999999999</v>
      </c>
      <c r="AB91" s="8">
        <f>'Insumo 1'!AB88</f>
        <v>102.79300000000001</v>
      </c>
      <c r="AC91" s="8">
        <f>'Insumo 1'!AC88</f>
        <v>103.389</v>
      </c>
      <c r="AD91" s="8">
        <f>'Insumo 1'!AD88</f>
        <v>105.71299999999999</v>
      </c>
      <c r="AE91" s="8">
        <f>'Insumo 1'!AE88</f>
        <v>109.012</v>
      </c>
      <c r="AF91" s="8">
        <f>'Insumo 1'!AF88</f>
        <v>111.983</v>
      </c>
      <c r="AG91" s="8">
        <f>'Insumo 1'!AG88</f>
        <v>114.941</v>
      </c>
      <c r="AH91" s="8">
        <f>'Insumo 1'!AH88</f>
        <v>116.622</v>
      </c>
      <c r="AI91" s="8">
        <f>'Insumo 1'!AI88</f>
        <v>116.286</v>
      </c>
      <c r="AJ91" s="8">
        <f>'Insumo 1'!AJ88</f>
        <v>114.499</v>
      </c>
      <c r="AK91" s="8">
        <f>'Insumo 1'!AK88</f>
        <v>112.732</v>
      </c>
      <c r="AL91" s="8">
        <f>'Insumo 1'!AL88</f>
        <v>110.876</v>
      </c>
      <c r="AM91" s="8">
        <f>'Insumo 1'!AM88</f>
        <v>108.164</v>
      </c>
      <c r="AN91" s="8">
        <f>'Insumo 1'!AN88</f>
        <v>104.42400000000001</v>
      </c>
      <c r="AO91" s="8">
        <f>'Insumo 1'!AO88</f>
        <v>100.02800000000001</v>
      </c>
      <c r="AP91" s="8">
        <f>'Insumo 1'!AP88</f>
        <v>95.524000000000001</v>
      </c>
      <c r="AQ91" s="8">
        <f>'Insumo 1'!AQ88</f>
        <v>90.805000000000007</v>
      </c>
      <c r="AR91" s="8">
        <f>'Insumo 1'!AR88</f>
        <v>86.682000000000002</v>
      </c>
      <c r="AS91" s="8">
        <f>'Insumo 1'!AS88</f>
        <v>83.617000000000004</v>
      </c>
      <c r="AT91" s="8">
        <f>'Insumo 1'!AT88</f>
        <v>81.302999999999997</v>
      </c>
      <c r="AU91" s="8">
        <f>'Insumo 1'!AU88</f>
        <v>78.894000000000005</v>
      </c>
      <c r="AV91" s="8">
        <f>'Insumo 1'!AV88</f>
        <v>76.465999999999994</v>
      </c>
      <c r="AW91" s="8">
        <f>'Insumo 1'!AW88</f>
        <v>74.567999999999998</v>
      </c>
      <c r="AX91" s="8">
        <f>'Insumo 1'!AX88</f>
        <v>73.361000000000004</v>
      </c>
      <c r="AY91" s="8">
        <f>'Insumo 1'!AY88</f>
        <v>72.606999999999999</v>
      </c>
      <c r="AZ91" s="8">
        <f>'Insumo 1'!AZ88</f>
        <v>71.923000000000002</v>
      </c>
      <c r="BA91" s="8">
        <f>'Insumo 1'!BA88</f>
        <v>71.400999999999996</v>
      </c>
      <c r="BB91" s="8">
        <f>'Insumo 1'!BB88</f>
        <v>70.581999999999994</v>
      </c>
      <c r="BC91" s="8">
        <f>'Insumo 1'!BC88</f>
        <v>69.201999999999998</v>
      </c>
      <c r="BD91" s="8">
        <f>'Insumo 1'!BD88</f>
        <v>67.460999999999999</v>
      </c>
      <c r="BE91" s="8">
        <f>'Insumo 1'!BE88</f>
        <v>65.822999999999993</v>
      </c>
      <c r="BF91" s="8">
        <f>'Insumo 1'!BF88</f>
        <v>64.207999999999998</v>
      </c>
      <c r="BG91" s="8">
        <f>'Insumo 1'!BG88</f>
        <v>62.563000000000002</v>
      </c>
      <c r="BH91" s="8">
        <f>'Insumo 1'!BH88</f>
        <v>60.915999999999997</v>
      </c>
      <c r="BI91" s="8">
        <f>'Insumo 1'!BI88</f>
        <v>59.262999999999998</v>
      </c>
      <c r="BJ91" s="8">
        <f>'Insumo 1'!BJ88</f>
        <v>57.561999999999998</v>
      </c>
      <c r="BK91" s="8">
        <f>'Insumo 1'!BK88</f>
        <v>55.808</v>
      </c>
      <c r="BL91" s="8">
        <f>'Insumo 1'!BL88</f>
        <v>54.103999999999999</v>
      </c>
      <c r="BM91" s="8">
        <f>'Insumo 1'!BM88</f>
        <v>52.49</v>
      </c>
      <c r="BN91" s="8">
        <f>'Insumo 1'!BN88</f>
        <v>50.923000000000002</v>
      </c>
      <c r="BO91" s="8">
        <f>'Insumo 1'!BO88</f>
        <v>49.332999999999998</v>
      </c>
      <c r="BP91" s="8">
        <f>'Insumo 1'!BP88</f>
        <v>47.758000000000003</v>
      </c>
      <c r="BQ91" s="8">
        <f>'Insumo 1'!BQ88</f>
        <v>46.058999999999997</v>
      </c>
      <c r="BR91" s="8">
        <f>'Insumo 1'!BR88</f>
        <v>44.17</v>
      </c>
      <c r="BS91" s="8">
        <f>'Insumo 1'!BS88</f>
        <v>42.164000000000001</v>
      </c>
      <c r="BT91" s="8">
        <f>'Insumo 1'!BT88</f>
        <v>40.165999999999997</v>
      </c>
      <c r="BU91" s="8">
        <f>'Insumo 1'!BU88</f>
        <v>38.119</v>
      </c>
      <c r="BV91" s="8">
        <f>'Insumo 1'!BV88</f>
        <v>36.232999999999997</v>
      </c>
      <c r="BW91" s="8">
        <f>'Insumo 1'!BW88</f>
        <v>34.616</v>
      </c>
      <c r="BX91" s="8">
        <f>'Insumo 1'!BX88</f>
        <v>33.156999999999996</v>
      </c>
      <c r="BY91" s="8">
        <f>'Insumo 1'!BY88</f>
        <v>31.666</v>
      </c>
      <c r="BZ91" s="8">
        <f>'Insumo 1'!BZ88</f>
        <v>30.224</v>
      </c>
      <c r="CA91" s="8">
        <f>'Insumo 1'!CA88</f>
        <v>28.552</v>
      </c>
      <c r="CB91" s="8">
        <f>'Insumo 1'!CB88</f>
        <v>26.506</v>
      </c>
      <c r="CC91" s="8">
        <f>'Insumo 1'!CC88</f>
        <v>24.24</v>
      </c>
      <c r="CD91" s="8">
        <f>'Insumo 1'!CD88</f>
        <v>22.045000000000002</v>
      </c>
      <c r="CE91" s="8">
        <f>'Insumo 1'!CE88</f>
        <v>19.855</v>
      </c>
      <c r="CF91" s="8">
        <f>'Insumo 1'!CF88</f>
        <v>17.846</v>
      </c>
      <c r="CG91" s="8">
        <f>'Insumo 1'!CG88</f>
        <v>16.132999999999999</v>
      </c>
      <c r="CH91" s="8">
        <f>'Insumo 1'!CH88</f>
        <v>14.631</v>
      </c>
      <c r="CI91" s="8">
        <f>'Insumo 1'!CI88</f>
        <v>13.148</v>
      </c>
      <c r="CJ91" s="8">
        <f>'Insumo 1'!CJ88</f>
        <v>11.733000000000001</v>
      </c>
      <c r="CK91" s="8">
        <f>'Insumo 1'!CK88</f>
        <v>10.342000000000001</v>
      </c>
      <c r="CL91" s="8">
        <f>'Insumo 1'!CL88</f>
        <v>8.9359999999999999</v>
      </c>
      <c r="CM91" s="8">
        <f>'Insumo 1'!CM88</f>
        <v>7.5579999999999998</v>
      </c>
      <c r="CN91" s="9">
        <f>SUM('Insumo 1'!CN88:CX88)</f>
        <v>26.504999999999995</v>
      </c>
    </row>
    <row r="92" spans="1:92">
      <c r="A92">
        <f t="shared" si="1"/>
        <v>2031</v>
      </c>
      <c r="B92" s="8">
        <f>'Insumo 1'!B89</f>
        <v>98.95</v>
      </c>
      <c r="C92" s="8">
        <f>'Insumo 1'!C89</f>
        <v>100.107</v>
      </c>
      <c r="D92" s="8">
        <f>'Insumo 1'!D89</f>
        <v>101.499</v>
      </c>
      <c r="E92" s="8">
        <f>'Insumo 1'!E89</f>
        <v>102.873</v>
      </c>
      <c r="F92" s="8">
        <f>'Insumo 1'!F89</f>
        <v>104.206</v>
      </c>
      <c r="G92" s="8">
        <f>'Insumo 1'!G89</f>
        <v>105.47499999999999</v>
      </c>
      <c r="H92" s="8">
        <f>'Insumo 1'!H89</f>
        <v>106.664</v>
      </c>
      <c r="I92" s="8">
        <f>'Insumo 1'!I89</f>
        <v>107.756</v>
      </c>
      <c r="J92" s="8">
        <f>'Insumo 1'!J89</f>
        <v>108.696</v>
      </c>
      <c r="K92" s="8">
        <f>'Insumo 1'!K89</f>
        <v>109.446</v>
      </c>
      <c r="L92" s="8">
        <f>'Insumo 1'!L89</f>
        <v>110.004</v>
      </c>
      <c r="M92" s="8">
        <f>'Insumo 1'!M89</f>
        <v>110.46299999999999</v>
      </c>
      <c r="N92" s="8">
        <f>'Insumo 1'!N89</f>
        <v>110.874</v>
      </c>
      <c r="O92" s="8">
        <f>'Insumo 1'!O89</f>
        <v>110.833</v>
      </c>
      <c r="P92" s="8">
        <f>'Insumo 1'!P89</f>
        <v>110.173</v>
      </c>
      <c r="Q92" s="8">
        <f>'Insumo 1'!Q89</f>
        <v>109.104</v>
      </c>
      <c r="R92" s="8">
        <f>'Insumo 1'!R89</f>
        <v>108.02200000000001</v>
      </c>
      <c r="S92" s="8">
        <f>'Insumo 1'!S89</f>
        <v>106.867</v>
      </c>
      <c r="T92" s="8">
        <f>'Insumo 1'!T89</f>
        <v>105.84699999999999</v>
      </c>
      <c r="U92" s="8">
        <f>'Insumo 1'!U89</f>
        <v>105.11199999999999</v>
      </c>
      <c r="V92" s="8">
        <f>'Insumo 1'!V89</f>
        <v>104.586</v>
      </c>
      <c r="W92" s="8">
        <f>'Insumo 1'!W89</f>
        <v>104.095</v>
      </c>
      <c r="X92" s="8">
        <f>'Insumo 1'!X89</f>
        <v>103.732</v>
      </c>
      <c r="Y92" s="8">
        <f>'Insumo 1'!Y89</f>
        <v>103.38200000000001</v>
      </c>
      <c r="Z92" s="8">
        <f>'Insumo 1'!Z89</f>
        <v>102.989</v>
      </c>
      <c r="AA92" s="8">
        <f>'Insumo 1'!AA89</f>
        <v>102.67400000000001</v>
      </c>
      <c r="AB92" s="8">
        <f>'Insumo 1'!AB89</f>
        <v>102.393</v>
      </c>
      <c r="AC92" s="8">
        <f>'Insumo 1'!AC89</f>
        <v>101.89400000000001</v>
      </c>
      <c r="AD92" s="8">
        <f>'Insumo 1'!AD89</f>
        <v>102.53100000000001</v>
      </c>
      <c r="AE92" s="8">
        <f>'Insumo 1'!AE89</f>
        <v>104.89100000000001</v>
      </c>
      <c r="AF92" s="8">
        <f>'Insumo 1'!AF89</f>
        <v>108.217</v>
      </c>
      <c r="AG92" s="8">
        <f>'Insumo 1'!AG89</f>
        <v>111.218</v>
      </c>
      <c r="AH92" s="8">
        <f>'Insumo 1'!AH89</f>
        <v>114.205</v>
      </c>
      <c r="AI92" s="8">
        <f>'Insumo 1'!AI89</f>
        <v>115.911</v>
      </c>
      <c r="AJ92" s="8">
        <f>'Insumo 1'!AJ89</f>
        <v>115.589</v>
      </c>
      <c r="AK92" s="8">
        <f>'Insumo 1'!AK89</f>
        <v>113.812</v>
      </c>
      <c r="AL92" s="8">
        <f>'Insumo 1'!AL89</f>
        <v>112.05200000000001</v>
      </c>
      <c r="AM92" s="8">
        <f>'Insumo 1'!AM89</f>
        <v>110.203</v>
      </c>
      <c r="AN92" s="8">
        <f>'Insumo 1'!AN89</f>
        <v>107.501</v>
      </c>
      <c r="AO92" s="8">
        <f>'Insumo 1'!AO89</f>
        <v>103.77500000000001</v>
      </c>
      <c r="AP92" s="8">
        <f>'Insumo 1'!AP89</f>
        <v>99.397000000000006</v>
      </c>
      <c r="AQ92" s="8">
        <f>'Insumo 1'!AQ89</f>
        <v>94.91</v>
      </c>
      <c r="AR92" s="8">
        <f>'Insumo 1'!AR89</f>
        <v>90.203999999999994</v>
      </c>
      <c r="AS92" s="8">
        <f>'Insumo 1'!AS89</f>
        <v>86.093999999999994</v>
      </c>
      <c r="AT92" s="8">
        <f>'Insumo 1'!AT89</f>
        <v>83.04</v>
      </c>
      <c r="AU92" s="8">
        <f>'Insumo 1'!AU89</f>
        <v>80.736999999999995</v>
      </c>
      <c r="AV92" s="8">
        <f>'Insumo 1'!AV89</f>
        <v>78.337999999999994</v>
      </c>
      <c r="AW92" s="8">
        <f>'Insumo 1'!AW89</f>
        <v>75.917000000000002</v>
      </c>
      <c r="AX92" s="8">
        <f>'Insumo 1'!AX89</f>
        <v>74.022999999999996</v>
      </c>
      <c r="AY92" s="8">
        <f>'Insumo 1'!AY89</f>
        <v>72.811000000000007</v>
      </c>
      <c r="AZ92" s="8">
        <f>'Insumo 1'!AZ89</f>
        <v>72.048000000000002</v>
      </c>
      <c r="BA92" s="8">
        <f>'Insumo 1'!BA89</f>
        <v>71.352999999999994</v>
      </c>
      <c r="BB92" s="8">
        <f>'Insumo 1'!BB89</f>
        <v>70.816999999999993</v>
      </c>
      <c r="BC92" s="8">
        <f>'Insumo 1'!BC89</f>
        <v>69.986000000000004</v>
      </c>
      <c r="BD92" s="8">
        <f>'Insumo 1'!BD89</f>
        <v>68.596000000000004</v>
      </c>
      <c r="BE92" s="8">
        <f>'Insumo 1'!BE89</f>
        <v>66.843999999999994</v>
      </c>
      <c r="BF92" s="8">
        <f>'Insumo 1'!BF89</f>
        <v>65.194000000000003</v>
      </c>
      <c r="BG92" s="8">
        <f>'Insumo 1'!BG89</f>
        <v>63.564</v>
      </c>
      <c r="BH92" s="8">
        <f>'Insumo 1'!BH89</f>
        <v>61.905000000000001</v>
      </c>
      <c r="BI92" s="8">
        <f>'Insumo 1'!BI89</f>
        <v>60.241</v>
      </c>
      <c r="BJ92" s="8">
        <f>'Insumo 1'!BJ89</f>
        <v>58.569000000000003</v>
      </c>
      <c r="BK92" s="8">
        <f>'Insumo 1'!BK89</f>
        <v>56.847999999999999</v>
      </c>
      <c r="BL92" s="8">
        <f>'Insumo 1'!BL89</f>
        <v>55.075000000000003</v>
      </c>
      <c r="BM92" s="8">
        <f>'Insumo 1'!BM89</f>
        <v>53.348999999999997</v>
      </c>
      <c r="BN92" s="8">
        <f>'Insumo 1'!BN89</f>
        <v>51.713999999999999</v>
      </c>
      <c r="BO92" s="8">
        <f>'Insumo 1'!BO89</f>
        <v>50.125</v>
      </c>
      <c r="BP92" s="8">
        <f>'Insumo 1'!BP89</f>
        <v>48.512</v>
      </c>
      <c r="BQ92" s="8">
        <f>'Insumo 1'!BQ89</f>
        <v>46.911000000000001</v>
      </c>
      <c r="BR92" s="8">
        <f>'Insumo 1'!BR89</f>
        <v>45.188000000000002</v>
      </c>
      <c r="BS92" s="8">
        <f>'Insumo 1'!BS89</f>
        <v>43.274000000000001</v>
      </c>
      <c r="BT92" s="8">
        <f>'Insumo 1'!BT89</f>
        <v>41.246000000000002</v>
      </c>
      <c r="BU92" s="8">
        <f>'Insumo 1'!BU89</f>
        <v>39.222000000000001</v>
      </c>
      <c r="BV92" s="8">
        <f>'Insumo 1'!BV89</f>
        <v>37.154000000000003</v>
      </c>
      <c r="BW92" s="8">
        <f>'Insumo 1'!BW89</f>
        <v>35.234999999999999</v>
      </c>
      <c r="BX92" s="8">
        <f>'Insumo 1'!BX89</f>
        <v>33.564</v>
      </c>
      <c r="BY92" s="8">
        <f>'Insumo 1'!BY89</f>
        <v>32.037999999999997</v>
      </c>
      <c r="BZ92" s="8">
        <f>'Insumo 1'!BZ89</f>
        <v>30.486999999999998</v>
      </c>
      <c r="CA92" s="8">
        <f>'Insumo 1'!CA89</f>
        <v>28.986999999999998</v>
      </c>
      <c r="CB92" s="8">
        <f>'Insumo 1'!CB89</f>
        <v>27.268999999999998</v>
      </c>
      <c r="CC92" s="8">
        <f>'Insumo 1'!CC89</f>
        <v>25.198</v>
      </c>
      <c r="CD92" s="8">
        <f>'Insumo 1'!CD89</f>
        <v>22.922000000000001</v>
      </c>
      <c r="CE92" s="8">
        <f>'Insumo 1'!CE89</f>
        <v>20.722000000000001</v>
      </c>
      <c r="CF92" s="8">
        <f>'Insumo 1'!CF89</f>
        <v>18.533999999999999</v>
      </c>
      <c r="CG92" s="8">
        <f>'Insumo 1'!CG89</f>
        <v>16.536999999999999</v>
      </c>
      <c r="CH92" s="8">
        <f>'Insumo 1'!CH89</f>
        <v>14.845000000000001</v>
      </c>
      <c r="CI92" s="8">
        <f>'Insumo 1'!CI89</f>
        <v>13.372999999999999</v>
      </c>
      <c r="CJ92" s="8">
        <f>'Insumo 1'!CJ89</f>
        <v>11.903</v>
      </c>
      <c r="CK92" s="8">
        <f>'Insumo 1'!CK89</f>
        <v>10.558999999999999</v>
      </c>
      <c r="CL92" s="8">
        <f>'Insumo 1'!CL89</f>
        <v>9.2759999999999998</v>
      </c>
      <c r="CM92" s="8">
        <f>'Insumo 1'!CM89</f>
        <v>7.9390000000000001</v>
      </c>
      <c r="CN92" s="9">
        <f>SUM('Insumo 1'!CN89:CX89)</f>
        <v>28.898</v>
      </c>
    </row>
    <row r="93" spans="1:92">
      <c r="A93">
        <f t="shared" si="1"/>
        <v>2032</v>
      </c>
      <c r="B93" s="8">
        <f>'Insumo 1'!B90</f>
        <v>97.47</v>
      </c>
      <c r="C93" s="8">
        <f>'Insumo 1'!C90</f>
        <v>98.622</v>
      </c>
      <c r="D93" s="8">
        <f>'Insumo 1'!D90</f>
        <v>99.805000000000007</v>
      </c>
      <c r="E93" s="8">
        <f>'Insumo 1'!E90</f>
        <v>101.188</v>
      </c>
      <c r="F93" s="8">
        <f>'Insumo 1'!F90</f>
        <v>102.556</v>
      </c>
      <c r="G93" s="8">
        <f>'Insumo 1'!G90</f>
        <v>103.88200000000001</v>
      </c>
      <c r="H93" s="8">
        <f>'Insumo 1'!H90</f>
        <v>105.142</v>
      </c>
      <c r="I93" s="8">
        <f>'Insumo 1'!I90</f>
        <v>106.322</v>
      </c>
      <c r="J93" s="8">
        <f>'Insumo 1'!J90</f>
        <v>107.41</v>
      </c>
      <c r="K93" s="8">
        <f>'Insumo 1'!K90</f>
        <v>108.315</v>
      </c>
      <c r="L93" s="8">
        <f>'Insumo 1'!L90</f>
        <v>108.98699999999999</v>
      </c>
      <c r="M93" s="8">
        <f>'Insumo 1'!M90</f>
        <v>109.438</v>
      </c>
      <c r="N93" s="8">
        <f>'Insumo 1'!N90</f>
        <v>109.79300000000001</v>
      </c>
      <c r="O93" s="8">
        <f>'Insumo 1'!O90</f>
        <v>110.102</v>
      </c>
      <c r="P93" s="8">
        <f>'Insumo 1'!P90</f>
        <v>109.971</v>
      </c>
      <c r="Q93" s="8">
        <f>'Insumo 1'!Q90</f>
        <v>109.239</v>
      </c>
      <c r="R93" s="8">
        <f>'Insumo 1'!R90</f>
        <v>108.11499999999999</v>
      </c>
      <c r="S93" s="8">
        <f>'Insumo 1'!S90</f>
        <v>106.98</v>
      </c>
      <c r="T93" s="8">
        <f>'Insumo 1'!T90</f>
        <v>105.774</v>
      </c>
      <c r="U93" s="8">
        <f>'Insumo 1'!U90</f>
        <v>104.72</v>
      </c>
      <c r="V93" s="8">
        <f>'Insumo 1'!V90</f>
        <v>103.976</v>
      </c>
      <c r="W93" s="8">
        <f>'Insumo 1'!W90</f>
        <v>103.459</v>
      </c>
      <c r="X93" s="8">
        <f>'Insumo 1'!X90</f>
        <v>102.98099999999999</v>
      </c>
      <c r="Y93" s="8">
        <f>'Insumo 1'!Y90</f>
        <v>102.636</v>
      </c>
      <c r="Z93" s="8">
        <f>'Insumo 1'!Z90</f>
        <v>102.31399999999999</v>
      </c>
      <c r="AA93" s="8">
        <f>'Insumo 1'!AA90</f>
        <v>101.955</v>
      </c>
      <c r="AB93" s="8">
        <f>'Insumo 1'!AB90</f>
        <v>101.679</v>
      </c>
      <c r="AC93" s="8">
        <f>'Insumo 1'!AC90</f>
        <v>101.441</v>
      </c>
      <c r="AD93" s="8">
        <f>'Insumo 1'!AD90</f>
        <v>100.988</v>
      </c>
      <c r="AE93" s="8">
        <f>'Insumo 1'!AE90</f>
        <v>101.667</v>
      </c>
      <c r="AF93" s="8">
        <f>'Insumo 1'!AF90</f>
        <v>104.06</v>
      </c>
      <c r="AG93" s="8">
        <f>'Insumo 1'!AG90</f>
        <v>107.416</v>
      </c>
      <c r="AH93" s="8">
        <f>'Insumo 1'!AH90</f>
        <v>110.44499999999999</v>
      </c>
      <c r="AI93" s="8">
        <f>'Insumo 1'!AI90</f>
        <v>113.46299999999999</v>
      </c>
      <c r="AJ93" s="8">
        <f>'Insumo 1'!AJ90</f>
        <v>115.191</v>
      </c>
      <c r="AK93" s="8">
        <f>'Insumo 1'!AK90</f>
        <v>114.884</v>
      </c>
      <c r="AL93" s="8">
        <f>'Insumo 1'!AL90</f>
        <v>113.116</v>
      </c>
      <c r="AM93" s="8">
        <f>'Insumo 1'!AM90</f>
        <v>111.366</v>
      </c>
      <c r="AN93" s="8">
        <f>'Insumo 1'!AN90</f>
        <v>109.52200000000001</v>
      </c>
      <c r="AO93" s="8">
        <f>'Insumo 1'!AO90</f>
        <v>106.82899999999999</v>
      </c>
      <c r="AP93" s="8">
        <f>'Insumo 1'!AP90</f>
        <v>103.11799999999999</v>
      </c>
      <c r="AQ93" s="8">
        <f>'Insumo 1'!AQ90</f>
        <v>98.759</v>
      </c>
      <c r="AR93" s="8">
        <f>'Insumo 1'!AR90</f>
        <v>94.287999999999997</v>
      </c>
      <c r="AS93" s="8">
        <f>'Insumo 1'!AS90</f>
        <v>89.596999999999994</v>
      </c>
      <c r="AT93" s="8">
        <f>'Insumo 1'!AT90</f>
        <v>85.5</v>
      </c>
      <c r="AU93" s="8">
        <f>'Insumo 1'!AU90</f>
        <v>82.459000000000003</v>
      </c>
      <c r="AV93" s="8">
        <f>'Insumo 1'!AV90</f>
        <v>80.165999999999997</v>
      </c>
      <c r="AW93" s="8">
        <f>'Insumo 1'!AW90</f>
        <v>77.775000000000006</v>
      </c>
      <c r="AX93" s="8">
        <f>'Insumo 1'!AX90</f>
        <v>75.363</v>
      </c>
      <c r="AY93" s="8">
        <f>'Insumo 1'!AY90</f>
        <v>73.471000000000004</v>
      </c>
      <c r="AZ93" s="8">
        <f>'Insumo 1'!AZ90</f>
        <v>72.254999999999995</v>
      </c>
      <c r="BA93" s="8">
        <f>'Insumo 1'!BA90</f>
        <v>71.481999999999999</v>
      </c>
      <c r="BB93" s="8">
        <f>'Insumo 1'!BB90</f>
        <v>70.777000000000001</v>
      </c>
      <c r="BC93" s="8">
        <f>'Insumo 1'!BC90</f>
        <v>70.23</v>
      </c>
      <c r="BD93" s="8">
        <f>'Insumo 1'!BD90</f>
        <v>69.385000000000005</v>
      </c>
      <c r="BE93" s="8">
        <f>'Insumo 1'!BE90</f>
        <v>67.983999999999995</v>
      </c>
      <c r="BF93" s="8">
        <f>'Insumo 1'!BF90</f>
        <v>66.221999999999994</v>
      </c>
      <c r="BG93" s="8">
        <f>'Insumo 1'!BG90</f>
        <v>64.561000000000007</v>
      </c>
      <c r="BH93" s="8">
        <f>'Insumo 1'!BH90</f>
        <v>62.917000000000002</v>
      </c>
      <c r="BI93" s="8">
        <f>'Insumo 1'!BI90</f>
        <v>61.241999999999997</v>
      </c>
      <c r="BJ93" s="8">
        <f>'Insumo 1'!BJ90</f>
        <v>59.561999999999998</v>
      </c>
      <c r="BK93" s="8">
        <f>'Insumo 1'!BK90</f>
        <v>57.871000000000002</v>
      </c>
      <c r="BL93" s="8">
        <f>'Insumo 1'!BL90</f>
        <v>56.131</v>
      </c>
      <c r="BM93" s="8">
        <f>'Insumo 1'!BM90</f>
        <v>54.337000000000003</v>
      </c>
      <c r="BN93" s="8">
        <f>'Insumo 1'!BN90</f>
        <v>52.591000000000001</v>
      </c>
      <c r="BO93" s="8">
        <f>'Insumo 1'!BO90</f>
        <v>50.933999999999997</v>
      </c>
      <c r="BP93" s="8">
        <f>'Insumo 1'!BP90</f>
        <v>49.323</v>
      </c>
      <c r="BQ93" s="8">
        <f>'Insumo 1'!BQ90</f>
        <v>47.688000000000002</v>
      </c>
      <c r="BR93" s="8">
        <f>'Insumo 1'!BR90</f>
        <v>46.061</v>
      </c>
      <c r="BS93" s="8">
        <f>'Insumo 1'!BS90</f>
        <v>44.311999999999998</v>
      </c>
      <c r="BT93" s="8">
        <f>'Insumo 1'!BT90</f>
        <v>42.375</v>
      </c>
      <c r="BU93" s="8">
        <f>'Insumo 1'!BU90</f>
        <v>40.323</v>
      </c>
      <c r="BV93" s="8">
        <f>'Insumo 1'!BV90</f>
        <v>38.276000000000003</v>
      </c>
      <c r="BW93" s="8">
        <f>'Insumo 1'!BW90</f>
        <v>36.186999999999998</v>
      </c>
      <c r="BX93" s="8">
        <f>'Insumo 1'!BX90</f>
        <v>34.232999999999997</v>
      </c>
      <c r="BY93" s="8">
        <f>'Insumo 1'!BY90</f>
        <v>32.509</v>
      </c>
      <c r="BZ93" s="8">
        <f>'Insumo 1'!BZ90</f>
        <v>30.917999999999999</v>
      </c>
      <c r="CA93" s="8">
        <f>'Insumo 1'!CA90</f>
        <v>29.306000000000001</v>
      </c>
      <c r="CB93" s="8">
        <f>'Insumo 1'!CB90</f>
        <v>27.747</v>
      </c>
      <c r="CC93" s="8">
        <f>'Insumo 1'!CC90</f>
        <v>25.984000000000002</v>
      </c>
      <c r="CD93" s="8">
        <f>'Insumo 1'!CD90</f>
        <v>23.888000000000002</v>
      </c>
      <c r="CE93" s="8">
        <f>'Insumo 1'!CE90</f>
        <v>21.603000000000002</v>
      </c>
      <c r="CF93" s="8">
        <f>'Insumo 1'!CF90</f>
        <v>19.396999999999998</v>
      </c>
      <c r="CG93" s="8">
        <f>'Insumo 1'!CG90</f>
        <v>17.212</v>
      </c>
      <c r="CH93" s="8">
        <f>'Insumo 1'!CH90</f>
        <v>15.226000000000001</v>
      </c>
      <c r="CI93" s="8">
        <f>'Insumo 1'!CI90</f>
        <v>13.555</v>
      </c>
      <c r="CJ93" s="8">
        <f>'Insumo 1'!CJ90</f>
        <v>12.113</v>
      </c>
      <c r="CK93" s="8">
        <f>'Insumo 1'!CK90</f>
        <v>10.657</v>
      </c>
      <c r="CL93" s="8">
        <f>'Insumo 1'!CL90</f>
        <v>9.3859999999999992</v>
      </c>
      <c r="CM93" s="8">
        <f>'Insumo 1'!CM90</f>
        <v>8.2110000000000003</v>
      </c>
      <c r="CN93" s="9">
        <f>SUM('Insumo 1'!CN90:CX90)</f>
        <v>30.745999999999999</v>
      </c>
    </row>
    <row r="94" spans="1:92">
      <c r="A94">
        <f t="shared" si="1"/>
        <v>2033</v>
      </c>
      <c r="B94" s="8">
        <f>'Insumo 1'!B91</f>
        <v>95.992999999999995</v>
      </c>
      <c r="C94" s="8">
        <f>'Insumo 1'!C91</f>
        <v>97.055000000000007</v>
      </c>
      <c r="D94" s="8">
        <f>'Insumo 1'!D91</f>
        <v>98.236999999999995</v>
      </c>
      <c r="E94" s="8">
        <f>'Insumo 1'!E91</f>
        <v>99.504999999999995</v>
      </c>
      <c r="F94" s="8">
        <f>'Insumo 1'!F91</f>
        <v>100.879</v>
      </c>
      <c r="G94" s="8">
        <f>'Insumo 1'!G91</f>
        <v>102.239</v>
      </c>
      <c r="H94" s="8">
        <f>'Insumo 1'!H91</f>
        <v>103.559</v>
      </c>
      <c r="I94" s="8">
        <f>'Insumo 1'!I91</f>
        <v>104.80800000000001</v>
      </c>
      <c r="J94" s="8">
        <f>'Insumo 1'!J91</f>
        <v>105.98</v>
      </c>
      <c r="K94" s="8">
        <f>'Insumo 1'!K91</f>
        <v>107.06399999999999</v>
      </c>
      <c r="L94" s="8">
        <f>'Insumo 1'!L91</f>
        <v>107.937</v>
      </c>
      <c r="M94" s="8">
        <f>'Insumo 1'!M91</f>
        <v>108.529</v>
      </c>
      <c r="N94" s="8">
        <f>'Insumo 1'!N91</f>
        <v>108.873</v>
      </c>
      <c r="O94" s="8">
        <f>'Insumo 1'!O91</f>
        <v>109.126</v>
      </c>
      <c r="P94" s="8">
        <f>'Insumo 1'!P91</f>
        <v>109.33199999999999</v>
      </c>
      <c r="Q94" s="8">
        <f>'Insumo 1'!Q91</f>
        <v>109.10899999999999</v>
      </c>
      <c r="R94" s="8">
        <f>'Insumo 1'!R91</f>
        <v>108.306</v>
      </c>
      <c r="S94" s="8">
        <f>'Insumo 1'!S91</f>
        <v>107.128</v>
      </c>
      <c r="T94" s="8">
        <f>'Insumo 1'!T91</f>
        <v>105.94</v>
      </c>
      <c r="U94" s="8">
        <f>'Insumo 1'!U91</f>
        <v>104.681</v>
      </c>
      <c r="V94" s="8">
        <f>'Insumo 1'!V91</f>
        <v>103.596</v>
      </c>
      <c r="W94" s="8">
        <f>'Insumo 1'!W91</f>
        <v>102.84099999999999</v>
      </c>
      <c r="X94" s="8">
        <f>'Insumo 1'!X91</f>
        <v>102.333</v>
      </c>
      <c r="Y94" s="8">
        <f>'Insumo 1'!Y91</f>
        <v>101.867</v>
      </c>
      <c r="Z94" s="8">
        <f>'Insumo 1'!Z91</f>
        <v>101.54300000000001</v>
      </c>
      <c r="AA94" s="8">
        <f>'Insumo 1'!AA91</f>
        <v>101.246</v>
      </c>
      <c r="AB94" s="8">
        <f>'Insumo 1'!AB91</f>
        <v>100.92100000000001</v>
      </c>
      <c r="AC94" s="8">
        <f>'Insumo 1'!AC91</f>
        <v>100.685</v>
      </c>
      <c r="AD94" s="8">
        <f>'Insumo 1'!AD91</f>
        <v>100.489</v>
      </c>
      <c r="AE94" s="8">
        <f>'Insumo 1'!AE91</f>
        <v>100.08199999999999</v>
      </c>
      <c r="AF94" s="8">
        <f>'Insumo 1'!AF91</f>
        <v>100.804</v>
      </c>
      <c r="AG94" s="8">
        <f>'Insumo 1'!AG91</f>
        <v>103.23099999999999</v>
      </c>
      <c r="AH94" s="8">
        <f>'Insumo 1'!AH91</f>
        <v>106.614</v>
      </c>
      <c r="AI94" s="8">
        <f>'Insumo 1'!AI91</f>
        <v>109.673</v>
      </c>
      <c r="AJ94" s="8">
        <f>'Insumo 1'!AJ91</f>
        <v>112.72</v>
      </c>
      <c r="AK94" s="8">
        <f>'Insumo 1'!AK91</f>
        <v>114.47199999999999</v>
      </c>
      <c r="AL94" s="8">
        <f>'Insumo 1'!AL91</f>
        <v>114.18</v>
      </c>
      <c r="AM94" s="8">
        <f>'Insumo 1'!AM91</f>
        <v>112.422</v>
      </c>
      <c r="AN94" s="8">
        <f>'Insumo 1'!AN91</f>
        <v>110.68</v>
      </c>
      <c r="AO94" s="8">
        <f>'Insumo 1'!AO91</f>
        <v>108.842</v>
      </c>
      <c r="AP94" s="8">
        <f>'Insumo 1'!AP91</f>
        <v>106.157</v>
      </c>
      <c r="AQ94" s="8">
        <f>'Insumo 1'!AQ91</f>
        <v>102.462</v>
      </c>
      <c r="AR94" s="8">
        <f>'Insumo 1'!AR91</f>
        <v>98.122</v>
      </c>
      <c r="AS94" s="8">
        <f>'Insumo 1'!AS91</f>
        <v>93.667000000000002</v>
      </c>
      <c r="AT94" s="8">
        <f>'Insumo 1'!AT91</f>
        <v>88.989000000000004</v>
      </c>
      <c r="AU94" s="8">
        <f>'Insumo 1'!AU91</f>
        <v>84.906000000000006</v>
      </c>
      <c r="AV94" s="8">
        <f>'Insumo 1'!AV91</f>
        <v>81.876999999999995</v>
      </c>
      <c r="AW94" s="8">
        <f>'Insumo 1'!AW91</f>
        <v>79.593000000000004</v>
      </c>
      <c r="AX94" s="8">
        <f>'Insumo 1'!AX91</f>
        <v>77.212000000000003</v>
      </c>
      <c r="AY94" s="8">
        <f>'Insumo 1'!AY91</f>
        <v>74.808000000000007</v>
      </c>
      <c r="AZ94" s="8">
        <f>'Insumo 1'!AZ91</f>
        <v>72.918999999999997</v>
      </c>
      <c r="BA94" s="8">
        <f>'Insumo 1'!BA91</f>
        <v>71.698999999999998</v>
      </c>
      <c r="BB94" s="8">
        <f>'Insumo 1'!BB91</f>
        <v>70.915999999999997</v>
      </c>
      <c r="BC94" s="8">
        <f>'Insumo 1'!BC91</f>
        <v>70.200999999999993</v>
      </c>
      <c r="BD94" s="8">
        <f>'Insumo 1'!BD91</f>
        <v>69.641000000000005</v>
      </c>
      <c r="BE94" s="8">
        <f>'Insumo 1'!BE91</f>
        <v>68.784999999999997</v>
      </c>
      <c r="BF94" s="8">
        <f>'Insumo 1'!BF91</f>
        <v>67.373000000000005</v>
      </c>
      <c r="BG94" s="8">
        <f>'Insumo 1'!BG91</f>
        <v>65.599999999999994</v>
      </c>
      <c r="BH94" s="8">
        <f>'Insumo 1'!BH91</f>
        <v>63.926000000000002</v>
      </c>
      <c r="BI94" s="8">
        <f>'Insumo 1'!BI91</f>
        <v>62.268999999999998</v>
      </c>
      <c r="BJ94" s="8">
        <f>'Insumo 1'!BJ91</f>
        <v>60.58</v>
      </c>
      <c r="BK94" s="8">
        <f>'Insumo 1'!BK91</f>
        <v>58.881999999999998</v>
      </c>
      <c r="BL94" s="8">
        <f>'Insumo 1'!BL91</f>
        <v>57.173000000000002</v>
      </c>
      <c r="BM94" s="8">
        <f>'Insumo 1'!BM91</f>
        <v>55.412999999999997</v>
      </c>
      <c r="BN94" s="8">
        <f>'Insumo 1'!BN91</f>
        <v>53.598999999999997</v>
      </c>
      <c r="BO94" s="8">
        <f>'Insumo 1'!BO91</f>
        <v>51.832000000000001</v>
      </c>
      <c r="BP94" s="8">
        <f>'Insumo 1'!BP91</f>
        <v>50.155000000000001</v>
      </c>
      <c r="BQ94" s="8">
        <f>'Insumo 1'!BQ91</f>
        <v>48.521999999999998</v>
      </c>
      <c r="BR94" s="8">
        <f>'Insumo 1'!BR91</f>
        <v>46.862000000000002</v>
      </c>
      <c r="BS94" s="8">
        <f>'Insumo 1'!BS91</f>
        <v>45.21</v>
      </c>
      <c r="BT94" s="8">
        <f>'Insumo 1'!BT91</f>
        <v>43.436</v>
      </c>
      <c r="BU94" s="8">
        <f>'Insumo 1'!BU91</f>
        <v>41.475999999999999</v>
      </c>
      <c r="BV94" s="8">
        <f>'Insumo 1'!BV91</f>
        <v>39.401000000000003</v>
      </c>
      <c r="BW94" s="8">
        <f>'Insumo 1'!BW91</f>
        <v>37.33</v>
      </c>
      <c r="BX94" s="8">
        <f>'Insumo 1'!BX91</f>
        <v>35.22</v>
      </c>
      <c r="BY94" s="8">
        <f>'Insumo 1'!BY91</f>
        <v>33.232999999999997</v>
      </c>
      <c r="BZ94" s="8">
        <f>'Insumo 1'!BZ91</f>
        <v>31.452999999999999</v>
      </c>
      <c r="CA94" s="8">
        <f>'Insumo 1'!CA91</f>
        <v>29.797000000000001</v>
      </c>
      <c r="CB94" s="8">
        <f>'Insumo 1'!CB91</f>
        <v>28.125</v>
      </c>
      <c r="CC94" s="8">
        <f>'Insumo 1'!CC91</f>
        <v>26.507000000000001</v>
      </c>
      <c r="CD94" s="8">
        <f>'Insumo 1'!CD91</f>
        <v>24.699000000000002</v>
      </c>
      <c r="CE94" s="8">
        <f>'Insumo 1'!CE91</f>
        <v>22.577000000000002</v>
      </c>
      <c r="CF94" s="8">
        <f>'Insumo 1'!CF91</f>
        <v>20.283000000000001</v>
      </c>
      <c r="CG94" s="8">
        <f>'Insumo 1'!CG91</f>
        <v>18.073</v>
      </c>
      <c r="CH94" s="8">
        <f>'Insumo 1'!CH91</f>
        <v>15.89</v>
      </c>
      <c r="CI94" s="8">
        <f>'Insumo 1'!CI91</f>
        <v>13.914999999999999</v>
      </c>
      <c r="CJ94" s="8">
        <f>'Insumo 1'!CJ91</f>
        <v>12.265000000000001</v>
      </c>
      <c r="CK94" s="8">
        <f>'Insumo 1'!CK91</f>
        <v>10.853</v>
      </c>
      <c r="CL94" s="8">
        <f>'Insumo 1'!CL91</f>
        <v>9.41</v>
      </c>
      <c r="CM94" s="8">
        <f>'Insumo 1'!CM91</f>
        <v>8.2119999999999997</v>
      </c>
      <c r="CN94" s="9">
        <f>SUM('Insumo 1'!CN91:CX91)</f>
        <v>31.946999999999996</v>
      </c>
    </row>
    <row r="95" spans="1:92">
      <c r="A95">
        <f t="shared" si="1"/>
        <v>2034</v>
      </c>
      <c r="B95" s="8">
        <f>'Insumo 1'!B92</f>
        <v>94.554000000000002</v>
      </c>
      <c r="C95" s="8">
        <f>'Insumo 1'!C92</f>
        <v>95.534999999999997</v>
      </c>
      <c r="D95" s="8">
        <f>'Insumo 1'!D92</f>
        <v>96.656999999999996</v>
      </c>
      <c r="E95" s="8">
        <f>'Insumo 1'!E92</f>
        <v>97.887</v>
      </c>
      <c r="F95" s="8">
        <f>'Insumo 1'!F92</f>
        <v>99.210999999999999</v>
      </c>
      <c r="G95" s="8">
        <f>'Insumo 1'!G92</f>
        <v>100.57599999999999</v>
      </c>
      <c r="H95" s="8">
        <f>'Insumo 1'!H92</f>
        <v>101.93</v>
      </c>
      <c r="I95" s="8">
        <f>'Insumo 1'!I92</f>
        <v>103.242</v>
      </c>
      <c r="J95" s="8">
        <f>'Insumo 1'!J92</f>
        <v>104.483</v>
      </c>
      <c r="K95" s="8">
        <f>'Insumo 1'!K92</f>
        <v>105.645</v>
      </c>
      <c r="L95" s="8">
        <f>'Insumo 1'!L92</f>
        <v>106.727</v>
      </c>
      <c r="M95" s="8">
        <f>'Insumo 1'!M92</f>
        <v>107.565</v>
      </c>
      <c r="N95" s="8">
        <f>'Insumo 1'!N92</f>
        <v>108.07899999999999</v>
      </c>
      <c r="O95" s="8">
        <f>'Insumo 1'!O92</f>
        <v>108.315</v>
      </c>
      <c r="P95" s="8">
        <f>'Insumo 1'!P92</f>
        <v>108.46599999999999</v>
      </c>
      <c r="Q95" s="8">
        <f>'Insumo 1'!Q92</f>
        <v>108.568</v>
      </c>
      <c r="R95" s="8">
        <f>'Insumo 1'!R92</f>
        <v>108.253</v>
      </c>
      <c r="S95" s="8">
        <f>'Insumo 1'!S92</f>
        <v>107.38</v>
      </c>
      <c r="T95" s="8">
        <f>'Insumo 1'!T92</f>
        <v>106.14700000000001</v>
      </c>
      <c r="U95" s="8">
        <f>'Insumo 1'!U92</f>
        <v>104.905</v>
      </c>
      <c r="V95" s="8">
        <f>'Insumo 1'!V92</f>
        <v>103.596</v>
      </c>
      <c r="W95" s="8">
        <f>'Insumo 1'!W92</f>
        <v>102.477</v>
      </c>
      <c r="X95" s="8">
        <f>'Insumo 1'!X92</f>
        <v>101.71299999999999</v>
      </c>
      <c r="Y95" s="8">
        <f>'Insumo 1'!Y92</f>
        <v>101.21299999999999</v>
      </c>
      <c r="Z95" s="8">
        <f>'Insumo 1'!Z92</f>
        <v>100.761</v>
      </c>
      <c r="AA95" s="8">
        <f>'Insumo 1'!AA92</f>
        <v>100.45399999999999</v>
      </c>
      <c r="AB95" s="8">
        <f>'Insumo 1'!AB92</f>
        <v>100.185</v>
      </c>
      <c r="AC95" s="8">
        <f>'Insumo 1'!AC92</f>
        <v>99.894000000000005</v>
      </c>
      <c r="AD95" s="8">
        <f>'Insumo 1'!AD92</f>
        <v>99.695999999999998</v>
      </c>
      <c r="AE95" s="8">
        <f>'Insumo 1'!AE92</f>
        <v>99.543999999999997</v>
      </c>
      <c r="AF95" s="8">
        <f>'Insumo 1'!AF92</f>
        <v>99.183000000000007</v>
      </c>
      <c r="AG95" s="8">
        <f>'Insumo 1'!AG92</f>
        <v>99.947000000000003</v>
      </c>
      <c r="AH95" s="8">
        <f>'Insumo 1'!AH92</f>
        <v>102.408</v>
      </c>
      <c r="AI95" s="8">
        <f>'Insumo 1'!AI92</f>
        <v>105.819</v>
      </c>
      <c r="AJ95" s="8">
        <f>'Insumo 1'!AJ92</f>
        <v>108.907</v>
      </c>
      <c r="AK95" s="8">
        <f>'Insumo 1'!AK92</f>
        <v>111.98399999999999</v>
      </c>
      <c r="AL95" s="8">
        <f>'Insumo 1'!AL92</f>
        <v>113.76</v>
      </c>
      <c r="AM95" s="8">
        <f>'Insumo 1'!AM92</f>
        <v>113.482</v>
      </c>
      <c r="AN95" s="8">
        <f>'Insumo 1'!AN92</f>
        <v>111.733</v>
      </c>
      <c r="AO95" s="8">
        <f>'Insumo 1'!AO92</f>
        <v>109.999</v>
      </c>
      <c r="AP95" s="8">
        <f>'Insumo 1'!AP92</f>
        <v>108.16800000000001</v>
      </c>
      <c r="AQ95" s="8">
        <f>'Insumo 1'!AQ92</f>
        <v>105.49299999999999</v>
      </c>
      <c r="AR95" s="8">
        <f>'Insumo 1'!AR92</f>
        <v>101.812</v>
      </c>
      <c r="AS95" s="8">
        <f>'Insumo 1'!AS92</f>
        <v>97.489000000000004</v>
      </c>
      <c r="AT95" s="8">
        <f>'Insumo 1'!AT92</f>
        <v>93.05</v>
      </c>
      <c r="AU95" s="8">
        <f>'Insumo 1'!AU92</f>
        <v>88.385999999999996</v>
      </c>
      <c r="AV95" s="8">
        <f>'Insumo 1'!AV92</f>
        <v>84.316000000000003</v>
      </c>
      <c r="AW95" s="8">
        <f>'Insumo 1'!AW92</f>
        <v>81.298000000000002</v>
      </c>
      <c r="AX95" s="8">
        <f>'Insumo 1'!AX92</f>
        <v>79.027000000000001</v>
      </c>
      <c r="AY95" s="8">
        <f>'Insumo 1'!AY92</f>
        <v>76.653999999999996</v>
      </c>
      <c r="AZ95" s="8">
        <f>'Insumo 1'!AZ92</f>
        <v>74.257000000000005</v>
      </c>
      <c r="BA95" s="8">
        <f>'Insumo 1'!BA92</f>
        <v>72.372</v>
      </c>
      <c r="BB95" s="8">
        <f>'Insumo 1'!BB92</f>
        <v>71.147000000000006</v>
      </c>
      <c r="BC95" s="8">
        <f>'Insumo 1'!BC92</f>
        <v>70.355999999999995</v>
      </c>
      <c r="BD95" s="8">
        <f>'Insumo 1'!BD92</f>
        <v>69.628</v>
      </c>
      <c r="BE95" s="8">
        <f>'Insumo 1'!BE92</f>
        <v>69.055999999999997</v>
      </c>
      <c r="BF95" s="8">
        <f>'Insumo 1'!BF92</f>
        <v>68.186999999999998</v>
      </c>
      <c r="BG95" s="8">
        <f>'Insumo 1'!BG92</f>
        <v>66.763999999999996</v>
      </c>
      <c r="BH95" s="8">
        <f>'Insumo 1'!BH92</f>
        <v>64.980999999999995</v>
      </c>
      <c r="BI95" s="8">
        <f>'Insumo 1'!BI92</f>
        <v>63.295000000000002</v>
      </c>
      <c r="BJ95" s="8">
        <f>'Insumo 1'!BJ92</f>
        <v>61.625</v>
      </c>
      <c r="BK95" s="8">
        <f>'Insumo 1'!BK92</f>
        <v>59.92</v>
      </c>
      <c r="BL95" s="8">
        <f>'Insumo 1'!BL92</f>
        <v>58.204999999999998</v>
      </c>
      <c r="BM95" s="8">
        <f>'Insumo 1'!BM92</f>
        <v>56.478000000000002</v>
      </c>
      <c r="BN95" s="8">
        <f>'Insumo 1'!BN92</f>
        <v>54.698999999999998</v>
      </c>
      <c r="BO95" s="8">
        <f>'Insumo 1'!BO92</f>
        <v>52.863</v>
      </c>
      <c r="BP95" s="8">
        <f>'Insumo 1'!BP92</f>
        <v>51.075000000000003</v>
      </c>
      <c r="BQ95" s="8">
        <f>'Insumo 1'!BQ92</f>
        <v>49.377000000000002</v>
      </c>
      <c r="BR95" s="8">
        <f>'Insumo 1'!BR92</f>
        <v>47.722999999999999</v>
      </c>
      <c r="BS95" s="8">
        <f>'Insumo 1'!BS92</f>
        <v>46.04</v>
      </c>
      <c r="BT95" s="8">
        <f>'Insumo 1'!BT92</f>
        <v>44.362000000000002</v>
      </c>
      <c r="BU95" s="8">
        <f>'Insumo 1'!BU92</f>
        <v>42.563000000000002</v>
      </c>
      <c r="BV95" s="8">
        <f>'Insumo 1'!BV92</f>
        <v>40.58</v>
      </c>
      <c r="BW95" s="8">
        <f>'Insumo 1'!BW92</f>
        <v>38.481000000000002</v>
      </c>
      <c r="BX95" s="8">
        <f>'Insumo 1'!BX92</f>
        <v>36.386000000000003</v>
      </c>
      <c r="BY95" s="8">
        <f>'Insumo 1'!BY92</f>
        <v>34.255000000000003</v>
      </c>
      <c r="BZ95" s="8">
        <f>'Insumo 1'!BZ92</f>
        <v>32.232999999999997</v>
      </c>
      <c r="CA95" s="8">
        <f>'Insumo 1'!CA92</f>
        <v>30.4</v>
      </c>
      <c r="CB95" s="8">
        <f>'Insumo 1'!CB92</f>
        <v>28.678000000000001</v>
      </c>
      <c r="CC95" s="8">
        <f>'Insumo 1'!CC92</f>
        <v>26.945</v>
      </c>
      <c r="CD95" s="8">
        <f>'Insumo 1'!CD92</f>
        <v>25.268999999999998</v>
      </c>
      <c r="CE95" s="8">
        <f>'Insumo 1'!CE92</f>
        <v>23.414999999999999</v>
      </c>
      <c r="CF95" s="8">
        <f>'Insumo 1'!CF92</f>
        <v>21.268000000000001</v>
      </c>
      <c r="CG95" s="8">
        <f>'Insumo 1'!CG92</f>
        <v>18.965</v>
      </c>
      <c r="CH95" s="8">
        <f>'Insumo 1'!CH92</f>
        <v>16.748999999999999</v>
      </c>
      <c r="CI95" s="8">
        <f>'Insumo 1'!CI92</f>
        <v>14.569000000000001</v>
      </c>
      <c r="CJ95" s="8">
        <f>'Insumo 1'!CJ92</f>
        <v>12.606</v>
      </c>
      <c r="CK95" s="8">
        <f>'Insumo 1'!CK92</f>
        <v>10.976000000000001</v>
      </c>
      <c r="CL95" s="8">
        <f>'Insumo 1'!CL92</f>
        <v>9.5939999999999994</v>
      </c>
      <c r="CM95" s="8">
        <f>'Insumo 1'!CM92</f>
        <v>8.1649999999999991</v>
      </c>
      <c r="CN95" s="9">
        <f>SUM('Insumo 1'!CN92:CX92)</f>
        <v>32.210999999999999</v>
      </c>
    </row>
    <row r="96" spans="1:92">
      <c r="A96">
        <f t="shared" si="1"/>
        <v>2035</v>
      </c>
      <c r="B96" s="8">
        <f>'Insumo 1'!B93</f>
        <v>93.18</v>
      </c>
      <c r="C96" s="8">
        <f>'Insumo 1'!C93</f>
        <v>94.08</v>
      </c>
      <c r="D96" s="8">
        <f>'Insumo 1'!D93</f>
        <v>95.138000000000005</v>
      </c>
      <c r="E96" s="8">
        <f>'Insumo 1'!E93</f>
        <v>96.32</v>
      </c>
      <c r="F96" s="8">
        <f>'Insumo 1'!F93</f>
        <v>97.593999999999994</v>
      </c>
      <c r="G96" s="8">
        <f>'Insumo 1'!G93</f>
        <v>98.926000000000002</v>
      </c>
      <c r="H96" s="8">
        <f>'Insumo 1'!H93</f>
        <v>100.282</v>
      </c>
      <c r="I96" s="8">
        <f>'Insumo 1'!I93</f>
        <v>101.629</v>
      </c>
      <c r="J96" s="8">
        <f>'Insumo 1'!J93</f>
        <v>102.935</v>
      </c>
      <c r="K96" s="8">
        <f>'Insumo 1'!K93</f>
        <v>104.166</v>
      </c>
      <c r="L96" s="8">
        <f>'Insumo 1'!L93</f>
        <v>105.32</v>
      </c>
      <c r="M96" s="8">
        <f>'Insumo 1'!M93</f>
        <v>106.39700000000001</v>
      </c>
      <c r="N96" s="8">
        <f>'Insumo 1'!N93</f>
        <v>107.203</v>
      </c>
      <c r="O96" s="8">
        <f>'Insumo 1'!O93</f>
        <v>107.63800000000001</v>
      </c>
      <c r="P96" s="8">
        <f>'Insumo 1'!P93</f>
        <v>107.767</v>
      </c>
      <c r="Q96" s="8">
        <f>'Insumo 1'!Q93</f>
        <v>107.815</v>
      </c>
      <c r="R96" s="8">
        <f>'Insumo 1'!R93</f>
        <v>107.816</v>
      </c>
      <c r="S96" s="8">
        <f>'Insumo 1'!S93</f>
        <v>107.408</v>
      </c>
      <c r="T96" s="8">
        <f>'Insumo 1'!T93</f>
        <v>106.464</v>
      </c>
      <c r="U96" s="8">
        <f>'Insumo 1'!U93</f>
        <v>105.176</v>
      </c>
      <c r="V96" s="8">
        <f>'Insumo 1'!V93</f>
        <v>103.88</v>
      </c>
      <c r="W96" s="8">
        <f>'Insumo 1'!W93</f>
        <v>102.51900000000001</v>
      </c>
      <c r="X96" s="8">
        <f>'Insumo 1'!X93</f>
        <v>101.366</v>
      </c>
      <c r="Y96" s="8">
        <f>'Insumo 1'!Y93</f>
        <v>100.593</v>
      </c>
      <c r="Z96" s="8">
        <f>'Insumo 1'!Z93</f>
        <v>100.10299999999999</v>
      </c>
      <c r="AA96" s="8">
        <f>'Insumo 1'!AA93</f>
        <v>99.662999999999997</v>
      </c>
      <c r="AB96" s="8">
        <f>'Insumo 1'!AB93</f>
        <v>99.375</v>
      </c>
      <c r="AC96" s="8">
        <f>'Insumo 1'!AC93</f>
        <v>99.132000000000005</v>
      </c>
      <c r="AD96" s="8">
        <f>'Insumo 1'!AD93</f>
        <v>98.875</v>
      </c>
      <c r="AE96" s="8">
        <f>'Insumo 1'!AE93</f>
        <v>98.715999999999994</v>
      </c>
      <c r="AF96" s="8">
        <f>'Insumo 1'!AF93</f>
        <v>98.606999999999999</v>
      </c>
      <c r="AG96" s="8">
        <f>'Insumo 1'!AG93</f>
        <v>98.292000000000002</v>
      </c>
      <c r="AH96" s="8">
        <f>'Insumo 1'!AH93</f>
        <v>99.097999999999999</v>
      </c>
      <c r="AI96" s="8">
        <f>'Insumo 1'!AI93</f>
        <v>101.593</v>
      </c>
      <c r="AJ96" s="8">
        <f>'Insumo 1'!AJ93</f>
        <v>105.033</v>
      </c>
      <c r="AK96" s="8">
        <f>'Insumo 1'!AK93</f>
        <v>108.15</v>
      </c>
      <c r="AL96" s="8">
        <f>'Insumo 1'!AL93</f>
        <v>111.25700000000001</v>
      </c>
      <c r="AM96" s="8">
        <f>'Insumo 1'!AM93</f>
        <v>113.057</v>
      </c>
      <c r="AN96" s="8">
        <f>'Insumo 1'!AN93</f>
        <v>112.794</v>
      </c>
      <c r="AO96" s="8">
        <f>'Insumo 1'!AO93</f>
        <v>111.054</v>
      </c>
      <c r="AP96" s="8">
        <f>'Insumo 1'!AP93</f>
        <v>109.32899999999999</v>
      </c>
      <c r="AQ96" s="8">
        <f>'Insumo 1'!AQ93</f>
        <v>107.502</v>
      </c>
      <c r="AR96" s="8">
        <f>'Insumo 1'!AR93</f>
        <v>104.83499999999999</v>
      </c>
      <c r="AS96" s="8">
        <f>'Insumo 1'!AS93</f>
        <v>101.169</v>
      </c>
      <c r="AT96" s="8">
        <f>'Insumo 1'!AT93</f>
        <v>96.864999999999995</v>
      </c>
      <c r="AU96" s="8">
        <f>'Insumo 1'!AU93</f>
        <v>92.441000000000003</v>
      </c>
      <c r="AV96" s="8">
        <f>'Insumo 1'!AV93</f>
        <v>87.790999999999997</v>
      </c>
      <c r="AW96" s="8">
        <f>'Insumo 1'!AW93</f>
        <v>83.733000000000004</v>
      </c>
      <c r="AX96" s="8">
        <f>'Insumo 1'!AX93</f>
        <v>80.727999999999994</v>
      </c>
      <c r="AY96" s="8">
        <f>'Insumo 1'!AY93</f>
        <v>78.465000000000003</v>
      </c>
      <c r="AZ96" s="8">
        <f>'Insumo 1'!AZ93</f>
        <v>76.099999999999994</v>
      </c>
      <c r="BA96" s="8">
        <f>'Insumo 1'!BA93</f>
        <v>73.712000000000003</v>
      </c>
      <c r="BB96" s="8">
        <f>'Insumo 1'!BB93</f>
        <v>71.828999999999994</v>
      </c>
      <c r="BC96" s="8">
        <f>'Insumo 1'!BC93</f>
        <v>70.600999999999999</v>
      </c>
      <c r="BD96" s="8">
        <f>'Insumo 1'!BD93</f>
        <v>69.799000000000007</v>
      </c>
      <c r="BE96" s="8">
        <f>'Insumo 1'!BE93</f>
        <v>69.061999999999998</v>
      </c>
      <c r="BF96" s="8">
        <f>'Insumo 1'!BF93</f>
        <v>68.477000000000004</v>
      </c>
      <c r="BG96" s="8">
        <f>'Insumo 1'!BG93</f>
        <v>67.594999999999999</v>
      </c>
      <c r="BH96" s="8">
        <f>'Insumo 1'!BH93</f>
        <v>66.161000000000001</v>
      </c>
      <c r="BI96" s="8">
        <f>'Insumo 1'!BI93</f>
        <v>64.367000000000004</v>
      </c>
      <c r="BJ96" s="8">
        <f>'Insumo 1'!BJ93</f>
        <v>62.668999999999997</v>
      </c>
      <c r="BK96" s="8">
        <f>'Insumo 1'!BK93</f>
        <v>60.984000000000002</v>
      </c>
      <c r="BL96" s="8">
        <f>'Insumo 1'!BL93</f>
        <v>59.264000000000003</v>
      </c>
      <c r="BM96" s="8">
        <f>'Insumo 1'!BM93</f>
        <v>57.533000000000001</v>
      </c>
      <c r="BN96" s="8">
        <f>'Insumo 1'!BN93</f>
        <v>55.786000000000001</v>
      </c>
      <c r="BO96" s="8">
        <f>'Insumo 1'!BO93</f>
        <v>53.988</v>
      </c>
      <c r="BP96" s="8">
        <f>'Insumo 1'!BP93</f>
        <v>52.131999999999998</v>
      </c>
      <c r="BQ96" s="8">
        <f>'Insumo 1'!BQ93</f>
        <v>50.323</v>
      </c>
      <c r="BR96" s="8">
        <f>'Insumo 1'!BR93</f>
        <v>48.603000000000002</v>
      </c>
      <c r="BS96" s="8">
        <f>'Insumo 1'!BS93</f>
        <v>46.927</v>
      </c>
      <c r="BT96" s="8">
        <f>'Insumo 1'!BT93</f>
        <v>45.22</v>
      </c>
      <c r="BU96" s="8">
        <f>'Insumo 1'!BU93</f>
        <v>43.517000000000003</v>
      </c>
      <c r="BV96" s="8">
        <f>'Insumo 1'!BV93</f>
        <v>41.694000000000003</v>
      </c>
      <c r="BW96" s="8">
        <f>'Insumo 1'!BW93</f>
        <v>39.686</v>
      </c>
      <c r="BX96" s="8">
        <f>'Insumo 1'!BX93</f>
        <v>37.563000000000002</v>
      </c>
      <c r="BY96" s="8">
        <f>'Insumo 1'!BY93</f>
        <v>35.445</v>
      </c>
      <c r="BZ96" s="8">
        <f>'Insumo 1'!BZ93</f>
        <v>33.292000000000002</v>
      </c>
      <c r="CA96" s="8">
        <f>'Insumo 1'!CA93</f>
        <v>31.234999999999999</v>
      </c>
      <c r="CB96" s="8">
        <f>'Insumo 1'!CB93</f>
        <v>29.347999999999999</v>
      </c>
      <c r="CC96" s="8">
        <f>'Insumo 1'!CC93</f>
        <v>27.56</v>
      </c>
      <c r="CD96" s="8">
        <f>'Insumo 1'!CD93</f>
        <v>25.766999999999999</v>
      </c>
      <c r="CE96" s="8">
        <f>'Insumo 1'!CE93</f>
        <v>24.032</v>
      </c>
      <c r="CF96" s="8">
        <f>'Insumo 1'!CF93</f>
        <v>22.132000000000001</v>
      </c>
      <c r="CG96" s="8">
        <f>'Insumo 1'!CG93</f>
        <v>19.960999999999999</v>
      </c>
      <c r="CH96" s="8">
        <f>'Insumo 1'!CH93</f>
        <v>17.648</v>
      </c>
      <c r="CI96" s="8">
        <f>'Insumo 1'!CI93</f>
        <v>15.427</v>
      </c>
      <c r="CJ96" s="8">
        <f>'Insumo 1'!CJ93</f>
        <v>13.249000000000001</v>
      </c>
      <c r="CK96" s="8">
        <f>'Insumo 1'!CK93</f>
        <v>11.297000000000001</v>
      </c>
      <c r="CL96" s="8">
        <f>'Insumo 1'!CL93</f>
        <v>9.6859999999999999</v>
      </c>
      <c r="CM96" s="8">
        <f>'Insumo 1'!CM93</f>
        <v>8.3350000000000009</v>
      </c>
      <c r="CN96" s="9">
        <f>SUM('Insumo 1'!CN93:CX93)</f>
        <v>31.529</v>
      </c>
    </row>
    <row r="97" spans="1:92">
      <c r="A97">
        <f t="shared" si="1"/>
        <v>2036</v>
      </c>
      <c r="B97" s="8">
        <f>'Insumo 1'!B94</f>
        <v>91.846999999999994</v>
      </c>
      <c r="C97" s="8">
        <f>'Insumo 1'!C94</f>
        <v>92.837999999999994</v>
      </c>
      <c r="D97" s="8">
        <f>'Insumo 1'!D94</f>
        <v>93.793999999999997</v>
      </c>
      <c r="E97" s="8">
        <f>'Insumo 1'!E94</f>
        <v>94.885000000000005</v>
      </c>
      <c r="F97" s="8">
        <f>'Insumo 1'!F94</f>
        <v>96.08</v>
      </c>
      <c r="G97" s="8">
        <f>'Insumo 1'!G94</f>
        <v>97.347999999999999</v>
      </c>
      <c r="H97" s="8">
        <f>'Insumo 1'!H94</f>
        <v>98.659000000000006</v>
      </c>
      <c r="I97" s="8">
        <f>'Insumo 1'!I94</f>
        <v>99.980999999999995</v>
      </c>
      <c r="J97" s="8">
        <f>'Insumo 1'!J94</f>
        <v>101.279</v>
      </c>
      <c r="K97" s="8">
        <f>'Insumo 1'!K94</f>
        <v>102.518</v>
      </c>
      <c r="L97" s="8">
        <f>'Insumo 1'!L94</f>
        <v>103.669</v>
      </c>
      <c r="M97" s="8">
        <f>'Insumo 1'!M94</f>
        <v>104.742</v>
      </c>
      <c r="N97" s="8">
        <f>'Insumo 1'!N94</f>
        <v>105.733</v>
      </c>
      <c r="O97" s="8">
        <f>'Insumo 1'!O94</f>
        <v>106.46</v>
      </c>
      <c r="P97" s="8">
        <f>'Insumo 1'!P94</f>
        <v>106.834</v>
      </c>
      <c r="Q97" s="8">
        <f>'Insumo 1'!Q94</f>
        <v>106.914</v>
      </c>
      <c r="R97" s="8">
        <f>'Insumo 1'!R94</f>
        <v>106.91500000000001</v>
      </c>
      <c r="S97" s="8">
        <f>'Insumo 1'!S94</f>
        <v>106.87</v>
      </c>
      <c r="T97" s="8">
        <f>'Insumo 1'!T94</f>
        <v>106.43300000000001</v>
      </c>
      <c r="U97" s="8">
        <f>'Insumo 1'!U94</f>
        <v>105.48099999999999</v>
      </c>
      <c r="V97" s="8">
        <f>'Insumo 1'!V94</f>
        <v>104.202</v>
      </c>
      <c r="W97" s="8">
        <f>'Insumo 1'!W94</f>
        <v>102.917</v>
      </c>
      <c r="X97" s="8">
        <f>'Insumo 1'!X94</f>
        <v>101.57299999999999</v>
      </c>
      <c r="Y97" s="8">
        <f>'Insumo 1'!Y94</f>
        <v>100.443</v>
      </c>
      <c r="Z97" s="8">
        <f>'Insumo 1'!Z94</f>
        <v>99.7</v>
      </c>
      <c r="AA97" s="8">
        <f>'Insumo 1'!AA94</f>
        <v>99.242000000000004</v>
      </c>
      <c r="AB97" s="8">
        <f>'Insumo 1'!AB94</f>
        <v>98.838999999999999</v>
      </c>
      <c r="AC97" s="8">
        <f>'Insumo 1'!AC94</f>
        <v>98.588999999999999</v>
      </c>
      <c r="AD97" s="8">
        <f>'Insumo 1'!AD94</f>
        <v>98.382999999999996</v>
      </c>
      <c r="AE97" s="8">
        <f>'Insumo 1'!AE94</f>
        <v>98.162000000000006</v>
      </c>
      <c r="AF97" s="8">
        <f>'Insumo 1'!AF94</f>
        <v>98.034999999999997</v>
      </c>
      <c r="AG97" s="8">
        <f>'Insumo 1'!AG94</f>
        <v>97.957999999999998</v>
      </c>
      <c r="AH97" s="8">
        <f>'Insumo 1'!AH94</f>
        <v>97.674999999999997</v>
      </c>
      <c r="AI97" s="8">
        <f>'Insumo 1'!AI94</f>
        <v>98.503</v>
      </c>
      <c r="AJ97" s="8">
        <f>'Insumo 1'!AJ94</f>
        <v>101.004</v>
      </c>
      <c r="AK97" s="8">
        <f>'Insumo 1'!AK94</f>
        <v>104.437</v>
      </c>
      <c r="AL97" s="8">
        <f>'Insumo 1'!AL94</f>
        <v>107.54900000000001</v>
      </c>
      <c r="AM97" s="8">
        <f>'Insumo 1'!AM94</f>
        <v>110.648</v>
      </c>
      <c r="AN97" s="8">
        <f>'Insumo 1'!AN94</f>
        <v>112.443</v>
      </c>
      <c r="AO97" s="8">
        <f>'Insumo 1'!AO94</f>
        <v>112.181</v>
      </c>
      <c r="AP97" s="8">
        <f>'Insumo 1'!AP94</f>
        <v>110.44499999999999</v>
      </c>
      <c r="AQ97" s="8">
        <f>'Insumo 1'!AQ94</f>
        <v>108.72199999999999</v>
      </c>
      <c r="AR97" s="8">
        <f>'Insumo 1'!AR94</f>
        <v>106.896</v>
      </c>
      <c r="AS97" s="8">
        <f>'Insumo 1'!AS94</f>
        <v>104.233</v>
      </c>
      <c r="AT97" s="8">
        <f>'Insumo 1'!AT94</f>
        <v>100.578</v>
      </c>
      <c r="AU97" s="8">
        <f>'Insumo 1'!AU94</f>
        <v>96.286000000000001</v>
      </c>
      <c r="AV97" s="8">
        <f>'Insumo 1'!AV94</f>
        <v>91.873999999999995</v>
      </c>
      <c r="AW97" s="8">
        <f>'Insumo 1'!AW94</f>
        <v>87.234999999999999</v>
      </c>
      <c r="AX97" s="8">
        <f>'Insumo 1'!AX94</f>
        <v>83.186000000000007</v>
      </c>
      <c r="AY97" s="8">
        <f>'Insumo 1'!AY94</f>
        <v>80.183999999999997</v>
      </c>
      <c r="AZ97" s="8">
        <f>'Insumo 1'!AZ94</f>
        <v>77.92</v>
      </c>
      <c r="BA97" s="8">
        <f>'Insumo 1'!BA94</f>
        <v>75.555000000000007</v>
      </c>
      <c r="BB97" s="8">
        <f>'Insumo 1'!BB94</f>
        <v>73.164000000000001</v>
      </c>
      <c r="BC97" s="8">
        <f>'Insumo 1'!BC94</f>
        <v>71.274000000000001</v>
      </c>
      <c r="BD97" s="8">
        <f>'Insumo 1'!BD94</f>
        <v>70.031999999999996</v>
      </c>
      <c r="BE97" s="8">
        <f>'Insumo 1'!BE94</f>
        <v>69.212999999999994</v>
      </c>
      <c r="BF97" s="8">
        <f>'Insumo 1'!BF94</f>
        <v>68.456000000000003</v>
      </c>
      <c r="BG97" s="8">
        <f>'Insumo 1'!BG94</f>
        <v>67.849000000000004</v>
      </c>
      <c r="BH97" s="8">
        <f>'Insumo 1'!BH94</f>
        <v>66.945999999999998</v>
      </c>
      <c r="BI97" s="8">
        <f>'Insumo 1'!BI94</f>
        <v>65.492000000000004</v>
      </c>
      <c r="BJ97" s="8">
        <f>'Insumo 1'!BJ94</f>
        <v>63.677</v>
      </c>
      <c r="BK97" s="8">
        <f>'Insumo 1'!BK94</f>
        <v>61.954999999999998</v>
      </c>
      <c r="BL97" s="8">
        <f>'Insumo 1'!BL94</f>
        <v>60.244999999999997</v>
      </c>
      <c r="BM97" s="8">
        <f>'Insumo 1'!BM94</f>
        <v>58.5</v>
      </c>
      <c r="BN97" s="8">
        <f>'Insumo 1'!BN94</f>
        <v>56.746000000000002</v>
      </c>
      <c r="BO97" s="8">
        <f>'Insumo 1'!BO94</f>
        <v>54.975999999999999</v>
      </c>
      <c r="BP97" s="8">
        <f>'Insumo 1'!BP94</f>
        <v>53.151000000000003</v>
      </c>
      <c r="BQ97" s="8">
        <f>'Insumo 1'!BQ94</f>
        <v>51.268999999999998</v>
      </c>
      <c r="BR97" s="8">
        <f>'Insumo 1'!BR94</f>
        <v>49.429000000000002</v>
      </c>
      <c r="BS97" s="8">
        <f>'Insumo 1'!BS94</f>
        <v>47.673999999999999</v>
      </c>
      <c r="BT97" s="8">
        <f>'Insumo 1'!BT94</f>
        <v>45.957000000000001</v>
      </c>
      <c r="BU97" s="8">
        <f>'Insumo 1'!BU94</f>
        <v>44.21</v>
      </c>
      <c r="BV97" s="8">
        <f>'Insumo 1'!BV94</f>
        <v>42.466000000000001</v>
      </c>
      <c r="BW97" s="8">
        <f>'Insumo 1'!BW94</f>
        <v>40.595999999999997</v>
      </c>
      <c r="BX97" s="8">
        <f>'Insumo 1'!BX94</f>
        <v>38.536999999999999</v>
      </c>
      <c r="BY97" s="8">
        <f>'Insumo 1'!BY94</f>
        <v>36.36</v>
      </c>
      <c r="BZ97" s="8">
        <f>'Insumo 1'!BZ94</f>
        <v>34.191000000000003</v>
      </c>
      <c r="CA97" s="8">
        <f>'Insumo 1'!CA94</f>
        <v>31.994</v>
      </c>
      <c r="CB97" s="8">
        <f>'Insumo 1'!CB94</f>
        <v>29.888999999999999</v>
      </c>
      <c r="CC97" s="8">
        <f>'Insumo 1'!CC94</f>
        <v>27.945</v>
      </c>
      <c r="CD97" s="8">
        <f>'Insumo 1'!CD94</f>
        <v>26.1</v>
      </c>
      <c r="CE97" s="8">
        <f>'Insumo 1'!CE94</f>
        <v>24.257999999999999</v>
      </c>
      <c r="CF97" s="8">
        <f>'Insumo 1'!CF94</f>
        <v>22.478999999999999</v>
      </c>
      <c r="CG97" s="8">
        <f>'Insumo 1'!CG94</f>
        <v>20.568000000000001</v>
      </c>
      <c r="CH97" s="8">
        <f>'Insumo 1'!CH94</f>
        <v>18.434000000000001</v>
      </c>
      <c r="CI97" s="8">
        <f>'Insumo 1'!CI94</f>
        <v>16.193000000000001</v>
      </c>
      <c r="CJ97" s="8">
        <f>'Insumo 1'!CJ94</f>
        <v>14.006</v>
      </c>
      <c r="CK97" s="8">
        <f>'Insumo 1'!CK94</f>
        <v>11.93</v>
      </c>
      <c r="CL97" s="8">
        <f>'Insumo 1'!CL94</f>
        <v>10.167</v>
      </c>
      <c r="CM97" s="8">
        <f>'Insumo 1'!CM94</f>
        <v>8.64</v>
      </c>
      <c r="CN97" s="9">
        <f>SUM('Insumo 1'!CN94:CX94)</f>
        <v>33.799999999999997</v>
      </c>
    </row>
    <row r="98" spans="1:92">
      <c r="A98">
        <f t="shared" si="1"/>
        <v>2037</v>
      </c>
      <c r="B98" s="8">
        <f>'Insumo 1'!B95</f>
        <v>90.578000000000003</v>
      </c>
      <c r="C98" s="8">
        <f>'Insumo 1'!C95</f>
        <v>91.335999999999999</v>
      </c>
      <c r="D98" s="8">
        <f>'Insumo 1'!D95</f>
        <v>92.507000000000005</v>
      </c>
      <c r="E98" s="8">
        <f>'Insumo 1'!E95</f>
        <v>93.519000000000005</v>
      </c>
      <c r="F98" s="8">
        <f>'Insumo 1'!F95</f>
        <v>94.644000000000005</v>
      </c>
      <c r="G98" s="8">
        <f>'Insumo 1'!G95</f>
        <v>95.852000000000004</v>
      </c>
      <c r="H98" s="8">
        <f>'Insumo 1'!H95</f>
        <v>97.114000000000004</v>
      </c>
      <c r="I98" s="8">
        <f>'Insumo 1'!I95</f>
        <v>98.403000000000006</v>
      </c>
      <c r="J98" s="8">
        <f>'Insumo 1'!J95</f>
        <v>99.694000000000003</v>
      </c>
      <c r="K98" s="8">
        <f>'Insumo 1'!K95</f>
        <v>100.941</v>
      </c>
      <c r="L98" s="8">
        <f>'Insumo 1'!L95</f>
        <v>102.113</v>
      </c>
      <c r="M98" s="8">
        <f>'Insumo 1'!M95</f>
        <v>103.18600000000001</v>
      </c>
      <c r="N98" s="8">
        <f>'Insumo 1'!N95</f>
        <v>104.176</v>
      </c>
      <c r="O98" s="8">
        <f>'Insumo 1'!O95</f>
        <v>105.08</v>
      </c>
      <c r="P98" s="8">
        <f>'Insumo 1'!P95</f>
        <v>105.73</v>
      </c>
      <c r="Q98" s="8">
        <f>'Insumo 1'!Q95</f>
        <v>106.042</v>
      </c>
      <c r="R98" s="8">
        <f>'Insumo 1'!R95</f>
        <v>106.074</v>
      </c>
      <c r="S98" s="8">
        <f>'Insumo 1'!S95</f>
        <v>106.02800000000001</v>
      </c>
      <c r="T98" s="8">
        <f>'Insumo 1'!T95</f>
        <v>105.937</v>
      </c>
      <c r="U98" s="8">
        <f>'Insumo 1'!U95</f>
        <v>105.47199999999999</v>
      </c>
      <c r="V98" s="8">
        <f>'Insumo 1'!V95</f>
        <v>104.511</v>
      </c>
      <c r="W98" s="8">
        <f>'Insumo 1'!W95</f>
        <v>103.239</v>
      </c>
      <c r="X98" s="8">
        <f>'Insumo 1'!X95</f>
        <v>101.96599999999999</v>
      </c>
      <c r="Y98" s="8">
        <f>'Insumo 1'!Y95</f>
        <v>100.63800000000001</v>
      </c>
      <c r="Z98" s="8">
        <f>'Insumo 1'!Z95</f>
        <v>99.531999999999996</v>
      </c>
      <c r="AA98" s="8">
        <f>'Insumo 1'!AA95</f>
        <v>98.817999999999998</v>
      </c>
      <c r="AB98" s="8">
        <f>'Insumo 1'!AB95</f>
        <v>98.394000000000005</v>
      </c>
      <c r="AC98" s="8">
        <f>'Insumo 1'!AC95</f>
        <v>98.027000000000001</v>
      </c>
      <c r="AD98" s="8">
        <f>'Insumo 1'!AD95</f>
        <v>97.814999999999998</v>
      </c>
      <c r="AE98" s="8">
        <f>'Insumo 1'!AE95</f>
        <v>97.647000000000006</v>
      </c>
      <c r="AF98" s="8">
        <f>'Insumo 1'!AF95</f>
        <v>97.46</v>
      </c>
      <c r="AG98" s="8">
        <f>'Insumo 1'!AG95</f>
        <v>97.364999999999995</v>
      </c>
      <c r="AH98" s="8">
        <f>'Insumo 1'!AH95</f>
        <v>97.32</v>
      </c>
      <c r="AI98" s="8">
        <f>'Insumo 1'!AI95</f>
        <v>97.070999999999998</v>
      </c>
      <c r="AJ98" s="8">
        <f>'Insumo 1'!AJ95</f>
        <v>97.92</v>
      </c>
      <c r="AK98" s="8">
        <f>'Insumo 1'!AK95</f>
        <v>100.426</v>
      </c>
      <c r="AL98" s="8">
        <f>'Insumo 1'!AL95</f>
        <v>103.855</v>
      </c>
      <c r="AM98" s="8">
        <f>'Insumo 1'!AM95</f>
        <v>106.961</v>
      </c>
      <c r="AN98" s="8">
        <f>'Insumo 1'!AN95</f>
        <v>110.05200000000001</v>
      </c>
      <c r="AO98" s="8">
        <f>'Insumo 1'!AO95</f>
        <v>111.842</v>
      </c>
      <c r="AP98" s="8">
        <f>'Insumo 1'!AP95</f>
        <v>111.581</v>
      </c>
      <c r="AQ98" s="8">
        <f>'Insumo 1'!AQ95</f>
        <v>109.849</v>
      </c>
      <c r="AR98" s="8">
        <f>'Insumo 1'!AR95</f>
        <v>108.128</v>
      </c>
      <c r="AS98" s="8">
        <f>'Insumo 1'!AS95</f>
        <v>106.30200000000001</v>
      </c>
      <c r="AT98" s="8">
        <f>'Insumo 1'!AT95</f>
        <v>103.64400000000001</v>
      </c>
      <c r="AU98" s="8">
        <f>'Insumo 1'!AU95</f>
        <v>99.998000000000005</v>
      </c>
      <c r="AV98" s="8">
        <f>'Insumo 1'!AV95</f>
        <v>95.718999999999994</v>
      </c>
      <c r="AW98" s="8">
        <f>'Insumo 1'!AW95</f>
        <v>91.317999999999998</v>
      </c>
      <c r="AX98" s="8">
        <f>'Insumo 1'!AX95</f>
        <v>86.691000000000003</v>
      </c>
      <c r="AY98" s="8">
        <f>'Insumo 1'!AY95</f>
        <v>82.649000000000001</v>
      </c>
      <c r="AZ98" s="8">
        <f>'Insumo 1'!AZ95</f>
        <v>79.649000000000001</v>
      </c>
      <c r="BA98" s="8">
        <f>'Insumo 1'!BA95</f>
        <v>77.385000000000005</v>
      </c>
      <c r="BB98" s="8">
        <f>'Insumo 1'!BB95</f>
        <v>75.018000000000001</v>
      </c>
      <c r="BC98" s="8">
        <f>'Insumo 1'!BC95</f>
        <v>72.623999999999995</v>
      </c>
      <c r="BD98" s="8">
        <f>'Insumo 1'!BD95</f>
        <v>70.725999999999999</v>
      </c>
      <c r="BE98" s="8">
        <f>'Insumo 1'!BE95</f>
        <v>69.471000000000004</v>
      </c>
      <c r="BF98" s="8">
        <f>'Insumo 1'!BF95</f>
        <v>68.634</v>
      </c>
      <c r="BG98" s="8">
        <f>'Insumo 1'!BG95</f>
        <v>67.858000000000004</v>
      </c>
      <c r="BH98" s="8">
        <f>'Insumo 1'!BH95</f>
        <v>67.23</v>
      </c>
      <c r="BI98" s="8">
        <f>'Insumo 1'!BI95</f>
        <v>66.305000000000007</v>
      </c>
      <c r="BJ98" s="8">
        <f>'Insumo 1'!BJ95</f>
        <v>64.828999999999994</v>
      </c>
      <c r="BK98" s="8">
        <f>'Insumo 1'!BK95</f>
        <v>62.993000000000002</v>
      </c>
      <c r="BL98" s="8">
        <f>'Insumo 1'!BL95</f>
        <v>61.247999999999998</v>
      </c>
      <c r="BM98" s="8">
        <f>'Insumo 1'!BM95</f>
        <v>59.512999999999998</v>
      </c>
      <c r="BN98" s="8">
        <f>'Insumo 1'!BN95</f>
        <v>57.743000000000002</v>
      </c>
      <c r="BO98" s="8">
        <f>'Insumo 1'!BO95</f>
        <v>55.965000000000003</v>
      </c>
      <c r="BP98" s="8">
        <f>'Insumo 1'!BP95</f>
        <v>54.170999999999999</v>
      </c>
      <c r="BQ98" s="8">
        <f>'Insumo 1'!BQ95</f>
        <v>52.322000000000003</v>
      </c>
      <c r="BR98" s="8">
        <f>'Insumo 1'!BR95</f>
        <v>50.411999999999999</v>
      </c>
      <c r="BS98" s="8">
        <f>'Insumo 1'!BS95</f>
        <v>48.540999999999997</v>
      </c>
      <c r="BT98" s="8">
        <f>'Insumo 1'!BT95</f>
        <v>46.749000000000002</v>
      </c>
      <c r="BU98" s="8">
        <f>'Insumo 1'!BU95</f>
        <v>44.993000000000002</v>
      </c>
      <c r="BV98" s="8">
        <f>'Insumo 1'!BV95</f>
        <v>43.204000000000001</v>
      </c>
      <c r="BW98" s="8">
        <f>'Insumo 1'!BW95</f>
        <v>41.418999999999997</v>
      </c>
      <c r="BX98" s="8">
        <f>'Insumo 1'!BX95</f>
        <v>39.503999999999998</v>
      </c>
      <c r="BY98" s="8">
        <f>'Insumo 1'!BY95</f>
        <v>37.393999999999998</v>
      </c>
      <c r="BZ98" s="8">
        <f>'Insumo 1'!BZ95</f>
        <v>35.161999999999999</v>
      </c>
      <c r="CA98" s="8">
        <f>'Insumo 1'!CA95</f>
        <v>32.941000000000003</v>
      </c>
      <c r="CB98" s="8">
        <f>'Insumo 1'!CB95</f>
        <v>30.701000000000001</v>
      </c>
      <c r="CC98" s="8">
        <f>'Insumo 1'!CC95</f>
        <v>28.547000000000001</v>
      </c>
      <c r="CD98" s="8">
        <f>'Insumo 1'!CD95</f>
        <v>26.545999999999999</v>
      </c>
      <c r="CE98" s="8">
        <f>'Insumo 1'!CE95</f>
        <v>24.643000000000001</v>
      </c>
      <c r="CF98" s="8">
        <f>'Insumo 1'!CF95</f>
        <v>22.751999999999999</v>
      </c>
      <c r="CG98" s="8">
        <f>'Insumo 1'!CG95</f>
        <v>20.928000000000001</v>
      </c>
      <c r="CH98" s="8">
        <f>'Insumo 1'!CH95</f>
        <v>19.007000000000001</v>
      </c>
      <c r="CI98" s="8">
        <f>'Insumo 1'!CI95</f>
        <v>16.91</v>
      </c>
      <c r="CJ98" s="8">
        <f>'Insumo 1'!CJ95</f>
        <v>14.741</v>
      </c>
      <c r="CK98" s="8">
        <f>'Insumo 1'!CK95</f>
        <v>12.586</v>
      </c>
      <c r="CL98" s="8">
        <f>'Insumo 1'!CL95</f>
        <v>10.613</v>
      </c>
      <c r="CM98" s="8">
        <f>'Insumo 1'!CM95</f>
        <v>9.0380000000000003</v>
      </c>
      <c r="CN98" s="9">
        <f>SUM('Insumo 1'!CN95:CX95)</f>
        <v>35.458999999999996</v>
      </c>
    </row>
    <row r="99" spans="1:92">
      <c r="A99">
        <f t="shared" si="1"/>
        <v>2038</v>
      </c>
      <c r="B99" s="8">
        <f>'Insumo 1'!B96</f>
        <v>89.369</v>
      </c>
      <c r="C99" s="8">
        <f>'Insumo 1'!C96</f>
        <v>90.070999999999998</v>
      </c>
      <c r="D99" s="8">
        <f>'Insumo 1'!D96</f>
        <v>90.947000000000003</v>
      </c>
      <c r="E99" s="8">
        <f>'Insumo 1'!E96</f>
        <v>92.180999999999997</v>
      </c>
      <c r="F99" s="8">
        <f>'Insumo 1'!F96</f>
        <v>93.248999999999995</v>
      </c>
      <c r="G99" s="8">
        <f>'Insumo 1'!G96</f>
        <v>94.408000000000001</v>
      </c>
      <c r="H99" s="8">
        <f>'Insumo 1'!H96</f>
        <v>95.628</v>
      </c>
      <c r="I99" s="8">
        <f>'Insumo 1'!I96</f>
        <v>96.884</v>
      </c>
      <c r="J99" s="8">
        <f>'Insumo 1'!J96</f>
        <v>98.153000000000006</v>
      </c>
      <c r="K99" s="8">
        <f>'Insumo 1'!K96</f>
        <v>99.41</v>
      </c>
      <c r="L99" s="8">
        <f>'Insumo 1'!L96</f>
        <v>100.608</v>
      </c>
      <c r="M99" s="8">
        <f>'Insumo 1'!M96</f>
        <v>101.71299999999999</v>
      </c>
      <c r="N99" s="8">
        <f>'Insumo 1'!N96</f>
        <v>102.708</v>
      </c>
      <c r="O99" s="8">
        <f>'Insumo 1'!O96</f>
        <v>103.61499999999999</v>
      </c>
      <c r="P99" s="8">
        <f>'Insumo 1'!P96</f>
        <v>104.43300000000001</v>
      </c>
      <c r="Q99" s="8">
        <f>'Insumo 1'!Q96</f>
        <v>105.005</v>
      </c>
      <c r="R99" s="8">
        <f>'Insumo 1'!R96</f>
        <v>105.256</v>
      </c>
      <c r="S99" s="8">
        <f>'Insumo 1'!S96</f>
        <v>105.24</v>
      </c>
      <c r="T99" s="8">
        <f>'Insumo 1'!T96</f>
        <v>105.145</v>
      </c>
      <c r="U99" s="8">
        <f>'Insumo 1'!U96</f>
        <v>105.01</v>
      </c>
      <c r="V99" s="8">
        <f>'Insumo 1'!V96</f>
        <v>104.514</v>
      </c>
      <c r="W99" s="8">
        <f>'Insumo 1'!W96</f>
        <v>103.545</v>
      </c>
      <c r="X99" s="8">
        <f>'Insumo 1'!X96</f>
        <v>102.282</v>
      </c>
      <c r="Y99" s="8">
        <f>'Insumo 1'!Y96</f>
        <v>101.01900000000001</v>
      </c>
      <c r="Z99" s="8">
        <f>'Insumo 1'!Z96</f>
        <v>99.709000000000003</v>
      </c>
      <c r="AA99" s="8">
        <f>'Insumo 1'!AA96</f>
        <v>98.626000000000005</v>
      </c>
      <c r="AB99" s="8">
        <f>'Insumo 1'!AB96</f>
        <v>97.94</v>
      </c>
      <c r="AC99" s="8">
        <f>'Insumo 1'!AC96</f>
        <v>97.549000000000007</v>
      </c>
      <c r="AD99" s="8">
        <f>'Insumo 1'!AD96</f>
        <v>97.218999999999994</v>
      </c>
      <c r="AE99" s="8">
        <f>'Insumo 1'!AE96</f>
        <v>97.045000000000002</v>
      </c>
      <c r="AF99" s="8">
        <f>'Insumo 1'!AF96</f>
        <v>96.914000000000001</v>
      </c>
      <c r="AG99" s="8">
        <f>'Insumo 1'!AG96</f>
        <v>96.762</v>
      </c>
      <c r="AH99" s="8">
        <f>'Insumo 1'!AH96</f>
        <v>96.7</v>
      </c>
      <c r="AI99" s="8">
        <f>'Insumo 1'!AI96</f>
        <v>96.686000000000007</v>
      </c>
      <c r="AJ99" s="8">
        <f>'Insumo 1'!AJ96</f>
        <v>96.47</v>
      </c>
      <c r="AK99" s="8">
        <f>'Insumo 1'!AK96</f>
        <v>97.34</v>
      </c>
      <c r="AL99" s="8">
        <f>'Insumo 1'!AL96</f>
        <v>99.852000000000004</v>
      </c>
      <c r="AM99" s="8">
        <f>'Insumo 1'!AM96</f>
        <v>103.276</v>
      </c>
      <c r="AN99" s="8">
        <f>'Insumo 1'!AN96</f>
        <v>106.377</v>
      </c>
      <c r="AO99" s="8">
        <f>'Insumo 1'!AO96</f>
        <v>109.462</v>
      </c>
      <c r="AP99" s="8">
        <f>'Insumo 1'!AP96</f>
        <v>111.245</v>
      </c>
      <c r="AQ99" s="8">
        <f>'Insumo 1'!AQ96</f>
        <v>110.985</v>
      </c>
      <c r="AR99" s="8">
        <f>'Insumo 1'!AR96</f>
        <v>109.25700000000001</v>
      </c>
      <c r="AS99" s="8">
        <f>'Insumo 1'!AS96</f>
        <v>107.538</v>
      </c>
      <c r="AT99" s="8">
        <f>'Insumo 1'!AT96</f>
        <v>105.71299999999999</v>
      </c>
      <c r="AU99" s="8">
        <f>'Insumo 1'!AU96</f>
        <v>103.05800000000001</v>
      </c>
      <c r="AV99" s="8">
        <f>'Insumo 1'!AV96</f>
        <v>99.421999999999997</v>
      </c>
      <c r="AW99" s="8">
        <f>'Insumo 1'!AW96</f>
        <v>95.156000000000006</v>
      </c>
      <c r="AX99" s="8">
        <f>'Insumo 1'!AX96</f>
        <v>90.766000000000005</v>
      </c>
      <c r="AY99" s="8">
        <f>'Insumo 1'!AY96</f>
        <v>86.149000000000001</v>
      </c>
      <c r="AZ99" s="8">
        <f>'Insumo 1'!AZ96</f>
        <v>82.114999999999995</v>
      </c>
      <c r="BA99" s="8">
        <f>'Insumo 1'!BA96</f>
        <v>79.117999999999995</v>
      </c>
      <c r="BB99" s="8">
        <f>'Insumo 1'!BB96</f>
        <v>76.852999999999994</v>
      </c>
      <c r="BC99" s="8">
        <f>'Insumo 1'!BC96</f>
        <v>74.483000000000004</v>
      </c>
      <c r="BD99" s="8">
        <f>'Insumo 1'!BD96</f>
        <v>72.087000000000003</v>
      </c>
      <c r="BE99" s="8">
        <f>'Insumo 1'!BE96</f>
        <v>70.180000000000007</v>
      </c>
      <c r="BF99" s="8">
        <f>'Insumo 1'!BF96</f>
        <v>68.912000000000006</v>
      </c>
      <c r="BG99" s="8">
        <f>'Insumo 1'!BG96</f>
        <v>68.057000000000002</v>
      </c>
      <c r="BH99" s="8">
        <f>'Insumo 1'!BH96</f>
        <v>67.262</v>
      </c>
      <c r="BI99" s="8">
        <f>'Insumo 1'!BI96</f>
        <v>66.614000000000004</v>
      </c>
      <c r="BJ99" s="8">
        <f>'Insumo 1'!BJ96</f>
        <v>65.665999999999997</v>
      </c>
      <c r="BK99" s="8">
        <f>'Insumo 1'!BK96</f>
        <v>64.168999999999997</v>
      </c>
      <c r="BL99" s="8">
        <f>'Insumo 1'!BL96</f>
        <v>62.311</v>
      </c>
      <c r="BM99" s="8">
        <f>'Insumo 1'!BM96</f>
        <v>60.542999999999999</v>
      </c>
      <c r="BN99" s="8">
        <f>'Insumo 1'!BN96</f>
        <v>58.781999999999996</v>
      </c>
      <c r="BO99" s="8">
        <f>'Insumo 1'!BO96</f>
        <v>56.988</v>
      </c>
      <c r="BP99" s="8">
        <f>'Insumo 1'!BP96</f>
        <v>55.183999999999997</v>
      </c>
      <c r="BQ99" s="8">
        <f>'Insumo 1'!BQ96</f>
        <v>53.366999999999997</v>
      </c>
      <c r="BR99" s="8">
        <f>'Insumo 1'!BR96</f>
        <v>51.493000000000002</v>
      </c>
      <c r="BS99" s="8">
        <f>'Insumo 1'!BS96</f>
        <v>49.555999999999997</v>
      </c>
      <c r="BT99" s="8">
        <f>'Insumo 1'!BT96</f>
        <v>47.654000000000003</v>
      </c>
      <c r="BU99" s="8">
        <f>'Insumo 1'!BU96</f>
        <v>45.826000000000001</v>
      </c>
      <c r="BV99" s="8">
        <f>'Insumo 1'!BV96</f>
        <v>44.029000000000003</v>
      </c>
      <c r="BW99" s="8">
        <f>'Insumo 1'!BW96</f>
        <v>42.2</v>
      </c>
      <c r="BX99" s="8">
        <f>'Insumo 1'!BX96</f>
        <v>40.374000000000002</v>
      </c>
      <c r="BY99" s="8">
        <f>'Insumo 1'!BY96</f>
        <v>38.412999999999997</v>
      </c>
      <c r="BZ99" s="8">
        <f>'Insumo 1'!BZ96</f>
        <v>36.250999999999998</v>
      </c>
      <c r="CA99" s="8">
        <f>'Insumo 1'!CA96</f>
        <v>33.963999999999999</v>
      </c>
      <c r="CB99" s="8">
        <f>'Insumo 1'!CB96</f>
        <v>31.693000000000001</v>
      </c>
      <c r="CC99" s="8">
        <f>'Insumo 1'!CC96</f>
        <v>29.408000000000001</v>
      </c>
      <c r="CD99" s="8">
        <f>'Insumo 1'!CD96</f>
        <v>27.204999999999998</v>
      </c>
      <c r="CE99" s="8">
        <f>'Insumo 1'!CE96</f>
        <v>25.146999999999998</v>
      </c>
      <c r="CF99" s="8">
        <f>'Insumo 1'!CF96</f>
        <v>23.186</v>
      </c>
      <c r="CG99" s="8">
        <f>'Insumo 1'!CG96</f>
        <v>21.247</v>
      </c>
      <c r="CH99" s="8">
        <f>'Insumo 1'!CH96</f>
        <v>19.378</v>
      </c>
      <c r="CI99" s="8">
        <f>'Insumo 1'!CI96</f>
        <v>17.445</v>
      </c>
      <c r="CJ99" s="8">
        <f>'Insumo 1'!CJ96</f>
        <v>15.385999999999999</v>
      </c>
      <c r="CK99" s="8">
        <f>'Insumo 1'!CK96</f>
        <v>13.289</v>
      </c>
      <c r="CL99" s="8">
        <f>'Insumo 1'!CL96</f>
        <v>11.167</v>
      </c>
      <c r="CM99" s="8">
        <f>'Insumo 1'!CM96</f>
        <v>9.2959999999999994</v>
      </c>
      <c r="CN99" s="9">
        <f>SUM('Insumo 1'!CN96:CX96)</f>
        <v>36.599999999999994</v>
      </c>
    </row>
    <row r="100" spans="1:92">
      <c r="A100">
        <f t="shared" si="1"/>
        <v>2039</v>
      </c>
      <c r="B100" s="8">
        <f>'Insumo 1'!B97</f>
        <v>88.215000000000003</v>
      </c>
      <c r="C100" s="8">
        <f>'Insumo 1'!C97</f>
        <v>88.866</v>
      </c>
      <c r="D100" s="8">
        <f>'Insumo 1'!D97</f>
        <v>89.685000000000002</v>
      </c>
      <c r="E100" s="8">
        <f>'Insumo 1'!E97</f>
        <v>90.647999999999996</v>
      </c>
      <c r="F100" s="8">
        <f>'Insumo 1'!F97</f>
        <v>91.85</v>
      </c>
      <c r="G100" s="8">
        <f>'Insumo 1'!G97</f>
        <v>92.974000000000004</v>
      </c>
      <c r="H100" s="8">
        <f>'Insumo 1'!H97</f>
        <v>94.165999999999997</v>
      </c>
      <c r="I100" s="8">
        <f>'Insumo 1'!I97</f>
        <v>95.4</v>
      </c>
      <c r="J100" s="8">
        <f>'Insumo 1'!J97</f>
        <v>96.650999999999996</v>
      </c>
      <c r="K100" s="8">
        <f>'Insumo 1'!K97</f>
        <v>97.897999999999996</v>
      </c>
      <c r="L100" s="8">
        <f>'Insumo 1'!L97</f>
        <v>99.120999999999995</v>
      </c>
      <c r="M100" s="8">
        <f>'Insumo 1'!M97</f>
        <v>100.26900000000001</v>
      </c>
      <c r="N100" s="8">
        <f>'Insumo 1'!N97</f>
        <v>101.30800000000001</v>
      </c>
      <c r="O100" s="8">
        <f>'Insumo 1'!O97</f>
        <v>102.224</v>
      </c>
      <c r="P100" s="8">
        <f>'Insumo 1'!P97</f>
        <v>103.05</v>
      </c>
      <c r="Q100" s="8">
        <f>'Insumo 1'!Q97</f>
        <v>103.78100000000001</v>
      </c>
      <c r="R100" s="8">
        <f>'Insumo 1'!R97</f>
        <v>104.27500000000001</v>
      </c>
      <c r="S100" s="8">
        <f>'Insumo 1'!S97</f>
        <v>104.464</v>
      </c>
      <c r="T100" s="8">
        <f>'Insumo 1'!T97</f>
        <v>104.4</v>
      </c>
      <c r="U100" s="8">
        <f>'Insumo 1'!U97</f>
        <v>104.258</v>
      </c>
      <c r="V100" s="8">
        <f>'Insumo 1'!V97</f>
        <v>104.077</v>
      </c>
      <c r="W100" s="8">
        <f>'Insumo 1'!W97</f>
        <v>103.55200000000001</v>
      </c>
      <c r="X100" s="8">
        <f>'Insumo 1'!X97</f>
        <v>102.57599999999999</v>
      </c>
      <c r="Y100" s="8">
        <f>'Insumo 1'!Y97</f>
        <v>101.318</v>
      </c>
      <c r="Z100" s="8">
        <f>'Insumo 1'!Z97</f>
        <v>100.068</v>
      </c>
      <c r="AA100" s="8">
        <f>'Insumo 1'!AA97</f>
        <v>98.774000000000001</v>
      </c>
      <c r="AB100" s="8">
        <f>'Insumo 1'!AB97</f>
        <v>97.713999999999999</v>
      </c>
      <c r="AC100" s="8">
        <f>'Insumo 1'!AC97</f>
        <v>97.058000000000007</v>
      </c>
      <c r="AD100" s="8">
        <f>'Insumo 1'!AD97</f>
        <v>96.7</v>
      </c>
      <c r="AE100" s="8">
        <f>'Insumo 1'!AE97</f>
        <v>96.406000000000006</v>
      </c>
      <c r="AF100" s="8">
        <f>'Insumo 1'!AF97</f>
        <v>96.27</v>
      </c>
      <c r="AG100" s="8">
        <f>'Insumo 1'!AG97</f>
        <v>96.176000000000002</v>
      </c>
      <c r="AH100" s="8">
        <f>'Insumo 1'!AH97</f>
        <v>96.06</v>
      </c>
      <c r="AI100" s="8">
        <f>'Insumo 1'!AI97</f>
        <v>96.028999999999996</v>
      </c>
      <c r="AJ100" s="8">
        <f>'Insumo 1'!AJ97</f>
        <v>96.048000000000002</v>
      </c>
      <c r="AK100" s="8">
        <f>'Insumo 1'!AK97</f>
        <v>95.864000000000004</v>
      </c>
      <c r="AL100" s="8">
        <f>'Insumo 1'!AL97</f>
        <v>96.757000000000005</v>
      </c>
      <c r="AM100" s="8">
        <f>'Insumo 1'!AM97</f>
        <v>99.274000000000001</v>
      </c>
      <c r="AN100" s="8">
        <f>'Insumo 1'!AN97</f>
        <v>102.691</v>
      </c>
      <c r="AO100" s="8">
        <f>'Insumo 1'!AO97</f>
        <v>105.78700000000001</v>
      </c>
      <c r="AP100" s="8">
        <f>'Insumo 1'!AP97</f>
        <v>108.864</v>
      </c>
      <c r="AQ100" s="8">
        <f>'Insumo 1'!AQ97</f>
        <v>110.643</v>
      </c>
      <c r="AR100" s="8">
        <f>'Insumo 1'!AR97</f>
        <v>110.383</v>
      </c>
      <c r="AS100" s="8">
        <f>'Insumo 1'!AS97</f>
        <v>108.65900000000001</v>
      </c>
      <c r="AT100" s="8">
        <f>'Insumo 1'!AT97</f>
        <v>106.943</v>
      </c>
      <c r="AU100" s="8">
        <f>'Insumo 1'!AU97</f>
        <v>105.117</v>
      </c>
      <c r="AV100" s="8">
        <f>'Insumo 1'!AV97</f>
        <v>102.467</v>
      </c>
      <c r="AW100" s="8">
        <f>'Insumo 1'!AW97</f>
        <v>98.84</v>
      </c>
      <c r="AX100" s="8">
        <f>'Insumo 1'!AX97</f>
        <v>94.587000000000003</v>
      </c>
      <c r="AY100" s="8">
        <f>'Insumo 1'!AY97</f>
        <v>90.207999999999998</v>
      </c>
      <c r="AZ100" s="8">
        <f>'Insumo 1'!AZ97</f>
        <v>85.602000000000004</v>
      </c>
      <c r="BA100" s="8">
        <f>'Insumo 1'!BA97</f>
        <v>81.575000000000003</v>
      </c>
      <c r="BB100" s="8">
        <f>'Insumo 1'!BB97</f>
        <v>78.581999999999994</v>
      </c>
      <c r="BC100" s="8">
        <f>'Insumo 1'!BC97</f>
        <v>76.314999999999998</v>
      </c>
      <c r="BD100" s="8">
        <f>'Insumo 1'!BD97</f>
        <v>73.944000000000003</v>
      </c>
      <c r="BE100" s="8">
        <f>'Insumo 1'!BE97</f>
        <v>71.545000000000002</v>
      </c>
      <c r="BF100" s="8">
        <f>'Insumo 1'!BF97</f>
        <v>69.631</v>
      </c>
      <c r="BG100" s="8">
        <f>'Insumo 1'!BG97</f>
        <v>68.349000000000004</v>
      </c>
      <c r="BH100" s="8">
        <f>'Insumo 1'!BH97</f>
        <v>67.475999999999999</v>
      </c>
      <c r="BI100" s="8">
        <f>'Insumo 1'!BI97</f>
        <v>66.662999999999997</v>
      </c>
      <c r="BJ100" s="8">
        <f>'Insumo 1'!BJ97</f>
        <v>65.992999999999995</v>
      </c>
      <c r="BK100" s="8">
        <f>'Insumo 1'!BK97</f>
        <v>65.024000000000001</v>
      </c>
      <c r="BL100" s="8">
        <f>'Insumo 1'!BL97</f>
        <v>63.506</v>
      </c>
      <c r="BM100" s="8">
        <f>'Insumo 1'!BM97</f>
        <v>61.627000000000002</v>
      </c>
      <c r="BN100" s="8">
        <f>'Insumo 1'!BN97</f>
        <v>59.835000000000001</v>
      </c>
      <c r="BO100" s="8">
        <f>'Insumo 1'!BO97</f>
        <v>58.048999999999999</v>
      </c>
      <c r="BP100" s="8">
        <f>'Insumo 1'!BP97</f>
        <v>56.228000000000002</v>
      </c>
      <c r="BQ100" s="8">
        <f>'Insumo 1'!BQ97</f>
        <v>54.402000000000001</v>
      </c>
      <c r="BR100" s="8">
        <f>'Insumo 1'!BR97</f>
        <v>52.561</v>
      </c>
      <c r="BS100" s="8">
        <f>'Insumo 1'!BS97</f>
        <v>50.66</v>
      </c>
      <c r="BT100" s="8">
        <f>'Insumo 1'!BT97</f>
        <v>48.698</v>
      </c>
      <c r="BU100" s="8">
        <f>'Insumo 1'!BU97</f>
        <v>46.765000000000001</v>
      </c>
      <c r="BV100" s="8">
        <f>'Insumo 1'!BV97</f>
        <v>44.9</v>
      </c>
      <c r="BW100" s="8">
        <f>'Insumo 1'!BW97</f>
        <v>43.061999999999998</v>
      </c>
      <c r="BX100" s="8">
        <f>'Insumo 1'!BX97</f>
        <v>41.192999999999998</v>
      </c>
      <c r="BY100" s="8">
        <f>'Insumo 1'!BY97</f>
        <v>39.325000000000003</v>
      </c>
      <c r="BZ100" s="8">
        <f>'Insumo 1'!BZ97</f>
        <v>37.320999999999998</v>
      </c>
      <c r="CA100" s="8">
        <f>'Insumo 1'!CA97</f>
        <v>35.106000000000002</v>
      </c>
      <c r="CB100" s="8">
        <f>'Insumo 1'!CB97</f>
        <v>32.764000000000003</v>
      </c>
      <c r="CC100" s="8">
        <f>'Insumo 1'!CC97</f>
        <v>30.442</v>
      </c>
      <c r="CD100" s="8">
        <f>'Insumo 1'!CD97</f>
        <v>28.113</v>
      </c>
      <c r="CE100" s="8">
        <f>'Insumo 1'!CE97</f>
        <v>25.861999999999998</v>
      </c>
      <c r="CF100" s="8">
        <f>'Insumo 1'!CF97</f>
        <v>23.745999999999999</v>
      </c>
      <c r="CG100" s="8">
        <f>'Insumo 1'!CG97</f>
        <v>21.728000000000002</v>
      </c>
      <c r="CH100" s="8">
        <f>'Insumo 1'!CH97</f>
        <v>19.739999999999998</v>
      </c>
      <c r="CI100" s="8">
        <f>'Insumo 1'!CI97</f>
        <v>17.826000000000001</v>
      </c>
      <c r="CJ100" s="8">
        <f>'Insumo 1'!CJ97</f>
        <v>15.882999999999999</v>
      </c>
      <c r="CK100" s="8">
        <f>'Insumo 1'!CK97</f>
        <v>13.861000000000001</v>
      </c>
      <c r="CL100" s="8">
        <f>'Insumo 1'!CL97</f>
        <v>11.837</v>
      </c>
      <c r="CM100" s="8">
        <f>'Insumo 1'!CM97</f>
        <v>9.7460000000000004</v>
      </c>
      <c r="CN100" s="9">
        <f>SUM('Insumo 1'!CN97:CX97)</f>
        <v>36.992999999999995</v>
      </c>
    </row>
    <row r="101" spans="1:92">
      <c r="A101">
        <f t="shared" si="1"/>
        <v>2040</v>
      </c>
      <c r="B101" s="8">
        <f>'Insumo 1'!B98</f>
        <v>87.11</v>
      </c>
      <c r="C101" s="8">
        <f>'Insumo 1'!C98</f>
        <v>87.712000000000003</v>
      </c>
      <c r="D101" s="8">
        <f>'Insumo 1'!D98</f>
        <v>88.475999999999999</v>
      </c>
      <c r="E101" s="8">
        <f>'Insumo 1'!E98</f>
        <v>89.378</v>
      </c>
      <c r="F101" s="8">
        <f>'Insumo 1'!F98</f>
        <v>90.397000000000006</v>
      </c>
      <c r="G101" s="8">
        <f>'Insumo 1'!G98</f>
        <v>91.507999999999996</v>
      </c>
      <c r="H101" s="8">
        <f>'Insumo 1'!H98</f>
        <v>92.688000000000002</v>
      </c>
      <c r="I101" s="8">
        <f>'Insumo 1'!I98</f>
        <v>93.912999999999997</v>
      </c>
      <c r="J101" s="8">
        <f>'Insumo 1'!J98</f>
        <v>95.16</v>
      </c>
      <c r="K101" s="8">
        <f>'Insumo 1'!K98</f>
        <v>96.405000000000001</v>
      </c>
      <c r="L101" s="8">
        <f>'Insumo 1'!L98</f>
        <v>97.631</v>
      </c>
      <c r="M101" s="8">
        <f>'Insumo 1'!M98</f>
        <v>98.820999999999998</v>
      </c>
      <c r="N101" s="8">
        <f>'Insumo 1'!N98</f>
        <v>99.918999999999997</v>
      </c>
      <c r="O101" s="8">
        <f>'Insumo 1'!O98</f>
        <v>100.89</v>
      </c>
      <c r="P101" s="8">
        <f>'Insumo 1'!P98</f>
        <v>101.72799999999999</v>
      </c>
      <c r="Q101" s="8">
        <f>'Insumo 1'!Q98</f>
        <v>102.471</v>
      </c>
      <c r="R101" s="8">
        <f>'Insumo 1'!R98</f>
        <v>103.11499999999999</v>
      </c>
      <c r="S101" s="8">
        <f>'Insumo 1'!S98</f>
        <v>103.532</v>
      </c>
      <c r="T101" s="8">
        <f>'Insumo 1'!T98</f>
        <v>103.66</v>
      </c>
      <c r="U101" s="8">
        <f>'Insumo 1'!U98</f>
        <v>103.547</v>
      </c>
      <c r="V101" s="8">
        <f>'Insumo 1'!V98</f>
        <v>103.358</v>
      </c>
      <c r="W101" s="8">
        <f>'Insumo 1'!W98</f>
        <v>103.13200000000001</v>
      </c>
      <c r="X101" s="8">
        <f>'Insumo 1'!X98</f>
        <v>102.578</v>
      </c>
      <c r="Y101" s="8">
        <f>'Insumo 1'!Y98</f>
        <v>101.592</v>
      </c>
      <c r="Z101" s="8">
        <f>'Insumo 1'!Z98</f>
        <v>100.343</v>
      </c>
      <c r="AA101" s="8">
        <f>'Insumo 1'!AA98</f>
        <v>99.105000000000004</v>
      </c>
      <c r="AB101" s="8">
        <f>'Insumo 1'!AB98</f>
        <v>97.828000000000003</v>
      </c>
      <c r="AC101" s="8">
        <f>'Insumo 1'!AC98</f>
        <v>96.79</v>
      </c>
      <c r="AD101" s="8">
        <f>'Insumo 1'!AD98</f>
        <v>96.162999999999997</v>
      </c>
      <c r="AE101" s="8">
        <f>'Insumo 1'!AE98</f>
        <v>95.838999999999999</v>
      </c>
      <c r="AF101" s="8">
        <f>'Insumo 1'!AF98</f>
        <v>95.581000000000003</v>
      </c>
      <c r="AG101" s="8">
        <f>'Insumo 1'!AG98</f>
        <v>95.483000000000004</v>
      </c>
      <c r="AH101" s="8">
        <f>'Insumo 1'!AH98</f>
        <v>95.427000000000007</v>
      </c>
      <c r="AI101" s="8">
        <f>'Insumo 1'!AI98</f>
        <v>95.344999999999999</v>
      </c>
      <c r="AJ101" s="8">
        <f>'Insumo 1'!AJ98</f>
        <v>95.346999999999994</v>
      </c>
      <c r="AK101" s="8">
        <f>'Insumo 1'!AK98</f>
        <v>95.397000000000006</v>
      </c>
      <c r="AL101" s="8">
        <f>'Insumo 1'!AL98</f>
        <v>95.245999999999995</v>
      </c>
      <c r="AM101" s="8">
        <f>'Insumo 1'!AM98</f>
        <v>96.16</v>
      </c>
      <c r="AN101" s="8">
        <f>'Insumo 1'!AN98</f>
        <v>98.682000000000002</v>
      </c>
      <c r="AO101" s="8">
        <f>'Insumo 1'!AO98</f>
        <v>102.09399999999999</v>
      </c>
      <c r="AP101" s="8">
        <f>'Insumo 1'!AP98</f>
        <v>105.184</v>
      </c>
      <c r="AQ101" s="8">
        <f>'Insumo 1'!AQ98</f>
        <v>108.253</v>
      </c>
      <c r="AR101" s="8">
        <f>'Insumo 1'!AR98</f>
        <v>110.027</v>
      </c>
      <c r="AS101" s="8">
        <f>'Insumo 1'!AS98</f>
        <v>109.767</v>
      </c>
      <c r="AT101" s="8">
        <f>'Insumo 1'!AT98</f>
        <v>108.04900000000001</v>
      </c>
      <c r="AU101" s="8">
        <f>'Insumo 1'!AU98</f>
        <v>106.334</v>
      </c>
      <c r="AV101" s="8">
        <f>'Insumo 1'!AV98</f>
        <v>104.508</v>
      </c>
      <c r="AW101" s="8">
        <f>'Insumo 1'!AW98</f>
        <v>101.863</v>
      </c>
      <c r="AX101" s="8">
        <f>'Insumo 1'!AX98</f>
        <v>98.245000000000005</v>
      </c>
      <c r="AY101" s="8">
        <f>'Insumo 1'!AY98</f>
        <v>94.004999999999995</v>
      </c>
      <c r="AZ101" s="8">
        <f>'Insumo 1'!AZ98</f>
        <v>89.638000000000005</v>
      </c>
      <c r="BA101" s="8">
        <f>'Insumo 1'!BA98</f>
        <v>85.043999999999997</v>
      </c>
      <c r="BB101" s="8">
        <f>'Insumo 1'!BB98</f>
        <v>81.025999999999996</v>
      </c>
      <c r="BC101" s="8">
        <f>'Insumo 1'!BC98</f>
        <v>78.034999999999997</v>
      </c>
      <c r="BD101" s="8">
        <f>'Insumo 1'!BD98</f>
        <v>75.768000000000001</v>
      </c>
      <c r="BE101" s="8">
        <f>'Insumo 1'!BE98</f>
        <v>73.396000000000001</v>
      </c>
      <c r="BF101" s="8">
        <f>'Insumo 1'!BF98</f>
        <v>70.992999999999995</v>
      </c>
      <c r="BG101" s="8">
        <f>'Insumo 1'!BG98</f>
        <v>69.072000000000003</v>
      </c>
      <c r="BH101" s="8">
        <f>'Insumo 1'!BH98</f>
        <v>67.777000000000001</v>
      </c>
      <c r="BI101" s="8">
        <f>'Insumo 1'!BI98</f>
        <v>66.888000000000005</v>
      </c>
      <c r="BJ101" s="8">
        <f>'Insumo 1'!BJ98</f>
        <v>66.054000000000002</v>
      </c>
      <c r="BK101" s="8">
        <f>'Insumo 1'!BK98</f>
        <v>65.363</v>
      </c>
      <c r="BL101" s="8">
        <f>'Insumo 1'!BL98</f>
        <v>64.373000000000005</v>
      </c>
      <c r="BM101" s="8">
        <f>'Insumo 1'!BM98</f>
        <v>62.834000000000003</v>
      </c>
      <c r="BN101" s="8">
        <f>'Insumo 1'!BN98</f>
        <v>60.933999999999997</v>
      </c>
      <c r="BO101" s="8">
        <f>'Insumo 1'!BO98</f>
        <v>59.119</v>
      </c>
      <c r="BP101" s="8">
        <f>'Insumo 1'!BP98</f>
        <v>57.307000000000002</v>
      </c>
      <c r="BQ101" s="8">
        <f>'Insumo 1'!BQ98</f>
        <v>55.462000000000003</v>
      </c>
      <c r="BR101" s="8">
        <f>'Insumo 1'!BR98</f>
        <v>53.612000000000002</v>
      </c>
      <c r="BS101" s="8">
        <f>'Insumo 1'!BS98</f>
        <v>51.747999999999998</v>
      </c>
      <c r="BT101" s="8">
        <f>'Insumo 1'!BT98</f>
        <v>49.820999999999998</v>
      </c>
      <c r="BU101" s="8">
        <f>'Insumo 1'!BU98</f>
        <v>47.832000000000001</v>
      </c>
      <c r="BV101" s="8">
        <f>'Insumo 1'!BV98</f>
        <v>45.869</v>
      </c>
      <c r="BW101" s="8">
        <f>'Insumo 1'!BW98</f>
        <v>43.969000000000001</v>
      </c>
      <c r="BX101" s="8">
        <f>'Insumo 1'!BX98</f>
        <v>42.091000000000001</v>
      </c>
      <c r="BY101" s="8">
        <f>'Insumo 1'!BY98</f>
        <v>40.18</v>
      </c>
      <c r="BZ101" s="8">
        <f>'Insumo 1'!BZ98</f>
        <v>38.273000000000003</v>
      </c>
      <c r="CA101" s="8">
        <f>'Insumo 1'!CA98</f>
        <v>36.222000000000001</v>
      </c>
      <c r="CB101" s="8">
        <f>'Insumo 1'!CB98</f>
        <v>33.957000000000001</v>
      </c>
      <c r="CC101" s="8">
        <f>'Insumo 1'!CC98</f>
        <v>31.56</v>
      </c>
      <c r="CD101" s="8">
        <f>'Insumo 1'!CD98</f>
        <v>29.187999999999999</v>
      </c>
      <c r="CE101" s="8">
        <f>'Insumo 1'!CE98</f>
        <v>26.815000000000001</v>
      </c>
      <c r="CF101" s="8">
        <f>'Insumo 1'!CF98</f>
        <v>24.515000000000001</v>
      </c>
      <c r="CG101" s="8">
        <f>'Insumo 1'!CG98</f>
        <v>22.341999999999999</v>
      </c>
      <c r="CH101" s="8">
        <f>'Insumo 1'!CH98</f>
        <v>20.266999999999999</v>
      </c>
      <c r="CI101" s="8">
        <f>'Insumo 1'!CI98</f>
        <v>18.23</v>
      </c>
      <c r="CJ101" s="8">
        <f>'Insumo 1'!CJ98</f>
        <v>16.271999999999998</v>
      </c>
      <c r="CK101" s="8">
        <f>'Insumo 1'!CK98</f>
        <v>14.317</v>
      </c>
      <c r="CL101" s="8">
        <f>'Insumo 1'!CL98</f>
        <v>12.334</v>
      </c>
      <c r="CM101" s="8">
        <f>'Insumo 1'!CM98</f>
        <v>10.382999999999999</v>
      </c>
      <c r="CN101" s="9">
        <f>SUM('Insumo 1'!CN98:CX98)</f>
        <v>36.83</v>
      </c>
    </row>
    <row r="102" spans="1:92">
      <c r="A102">
        <f t="shared" si="1"/>
        <v>2041</v>
      </c>
      <c r="B102" s="8">
        <f>'Insumo 1'!B99</f>
        <v>86.090999999999994</v>
      </c>
      <c r="C102" s="8">
        <f>'Insumo 1'!C99</f>
        <v>86.798000000000002</v>
      </c>
      <c r="D102" s="8">
        <f>'Insumo 1'!D99</f>
        <v>87.453999999999994</v>
      </c>
      <c r="E102" s="8">
        <f>'Insumo 1'!E99</f>
        <v>88.248999999999995</v>
      </c>
      <c r="F102" s="8">
        <f>'Insumo 1'!F99</f>
        <v>89.164000000000001</v>
      </c>
      <c r="G102" s="8">
        <f>'Insumo 1'!G99</f>
        <v>90.176000000000002</v>
      </c>
      <c r="H102" s="8">
        <f>'Insumo 1'!H99</f>
        <v>91.265000000000001</v>
      </c>
      <c r="I102" s="8">
        <f>'Insumo 1'!I99</f>
        <v>92.41</v>
      </c>
      <c r="J102" s="8">
        <f>'Insumo 1'!J99</f>
        <v>93.584999999999994</v>
      </c>
      <c r="K102" s="8">
        <f>'Insumo 1'!K99</f>
        <v>94.766000000000005</v>
      </c>
      <c r="L102" s="8">
        <f>'Insumo 1'!L99</f>
        <v>95.935000000000002</v>
      </c>
      <c r="M102" s="8">
        <f>'Insumo 1'!M99</f>
        <v>97.081999999999994</v>
      </c>
      <c r="N102" s="8">
        <f>'Insumo 1'!N99</f>
        <v>98.188000000000002</v>
      </c>
      <c r="O102" s="8">
        <f>'Insumo 1'!O99</f>
        <v>99.212000000000003</v>
      </c>
      <c r="P102" s="8">
        <f>'Insumo 1'!P99</f>
        <v>100.124</v>
      </c>
      <c r="Q102" s="8">
        <f>'Insumo 1'!Q99</f>
        <v>100.917</v>
      </c>
      <c r="R102" s="8">
        <f>'Insumo 1'!R99</f>
        <v>101.61499999999999</v>
      </c>
      <c r="S102" s="8">
        <f>'Insumo 1'!S99</f>
        <v>102.217</v>
      </c>
      <c r="T102" s="8">
        <f>'Insumo 1'!T99</f>
        <v>102.60599999999999</v>
      </c>
      <c r="U102" s="8">
        <f>'Insumo 1'!U99</f>
        <v>102.727</v>
      </c>
      <c r="V102" s="8">
        <f>'Insumo 1'!V99</f>
        <v>102.62</v>
      </c>
      <c r="W102" s="8">
        <f>'Insumo 1'!W99</f>
        <v>102.443</v>
      </c>
      <c r="X102" s="8">
        <f>'Insumo 1'!X99</f>
        <v>102.23099999999999</v>
      </c>
      <c r="Y102" s="8">
        <f>'Insumo 1'!Y99</f>
        <v>101.7</v>
      </c>
      <c r="Z102" s="8">
        <f>'Insumo 1'!Z99</f>
        <v>100.745</v>
      </c>
      <c r="AA102" s="8">
        <f>'Insumo 1'!AA99</f>
        <v>99.531000000000006</v>
      </c>
      <c r="AB102" s="8">
        <f>'Insumo 1'!AB99</f>
        <v>98.33</v>
      </c>
      <c r="AC102" s="8">
        <f>'Insumo 1'!AC99</f>
        <v>97.093000000000004</v>
      </c>
      <c r="AD102" s="8">
        <f>'Insumo 1'!AD99</f>
        <v>96.093999999999994</v>
      </c>
      <c r="AE102" s="8">
        <f>'Insumo 1'!AE99</f>
        <v>95.503</v>
      </c>
      <c r="AF102" s="8">
        <f>'Insumo 1'!AF99</f>
        <v>95.21</v>
      </c>
      <c r="AG102" s="8">
        <f>'Insumo 1'!AG99</f>
        <v>94.983999999999995</v>
      </c>
      <c r="AH102" s="8">
        <f>'Insumo 1'!AH99</f>
        <v>94.917000000000002</v>
      </c>
      <c r="AI102" s="8">
        <f>'Insumo 1'!AI99</f>
        <v>94.884</v>
      </c>
      <c r="AJ102" s="8">
        <f>'Insumo 1'!AJ99</f>
        <v>94.816000000000003</v>
      </c>
      <c r="AK102" s="8">
        <f>'Insumo 1'!AK99</f>
        <v>94.823999999999998</v>
      </c>
      <c r="AL102" s="8">
        <f>'Insumo 1'!AL99</f>
        <v>94.878</v>
      </c>
      <c r="AM102" s="8">
        <f>'Insumo 1'!AM99</f>
        <v>94.73</v>
      </c>
      <c r="AN102" s="8">
        <f>'Insumo 1'!AN99</f>
        <v>95.643000000000001</v>
      </c>
      <c r="AO102" s="8">
        <f>'Insumo 1'!AO99</f>
        <v>98.159000000000006</v>
      </c>
      <c r="AP102" s="8">
        <f>'Insumo 1'!AP99</f>
        <v>101.563</v>
      </c>
      <c r="AQ102" s="8">
        <f>'Insumo 1'!AQ99</f>
        <v>104.64400000000001</v>
      </c>
      <c r="AR102" s="8">
        <f>'Insumo 1'!AR99</f>
        <v>107.702</v>
      </c>
      <c r="AS102" s="8">
        <f>'Insumo 1'!AS99</f>
        <v>109.467</v>
      </c>
      <c r="AT102" s="8">
        <f>'Insumo 1'!AT99</f>
        <v>109.202</v>
      </c>
      <c r="AU102" s="8">
        <f>'Insumo 1'!AU99</f>
        <v>107.482</v>
      </c>
      <c r="AV102" s="8">
        <f>'Insumo 1'!AV99</f>
        <v>105.765</v>
      </c>
      <c r="AW102" s="8">
        <f>'Insumo 1'!AW99</f>
        <v>103.93600000000001</v>
      </c>
      <c r="AX102" s="8">
        <f>'Insumo 1'!AX99</f>
        <v>101.289</v>
      </c>
      <c r="AY102" s="8">
        <f>'Insumo 1'!AY99</f>
        <v>97.674000000000007</v>
      </c>
      <c r="AZ102" s="8">
        <f>'Insumo 1'!AZ99</f>
        <v>93.438000000000002</v>
      </c>
      <c r="BA102" s="8">
        <f>'Insumo 1'!BA99</f>
        <v>89.075000000000003</v>
      </c>
      <c r="BB102" s="8">
        <f>'Insumo 1'!BB99</f>
        <v>84.481999999999999</v>
      </c>
      <c r="BC102" s="8">
        <f>'Insumo 1'!BC99</f>
        <v>80.463999999999999</v>
      </c>
      <c r="BD102" s="8">
        <f>'Insumo 1'!BD99</f>
        <v>77.47</v>
      </c>
      <c r="BE102" s="8">
        <f>'Insumo 1'!BE99</f>
        <v>75.197000000000003</v>
      </c>
      <c r="BF102" s="8">
        <f>'Insumo 1'!BF99</f>
        <v>72.816000000000003</v>
      </c>
      <c r="BG102" s="8">
        <f>'Insumo 1'!BG99</f>
        <v>70.406000000000006</v>
      </c>
      <c r="BH102" s="8">
        <f>'Insumo 1'!BH99</f>
        <v>68.47</v>
      </c>
      <c r="BI102" s="8">
        <f>'Insumo 1'!BI99</f>
        <v>67.150999999999996</v>
      </c>
      <c r="BJ102" s="8">
        <f>'Insumo 1'!BJ99</f>
        <v>66.231999999999999</v>
      </c>
      <c r="BK102" s="8">
        <f>'Insumo 1'!BK99</f>
        <v>65.367999999999995</v>
      </c>
      <c r="BL102" s="8">
        <f>'Insumo 1'!BL99</f>
        <v>64.643000000000001</v>
      </c>
      <c r="BM102" s="8">
        <f>'Insumo 1'!BM99</f>
        <v>63.62</v>
      </c>
      <c r="BN102" s="8">
        <f>'Insumo 1'!BN99</f>
        <v>62.05</v>
      </c>
      <c r="BO102" s="8">
        <f>'Insumo 1'!BO99</f>
        <v>60.122999999999998</v>
      </c>
      <c r="BP102" s="8">
        <f>'Insumo 1'!BP99</f>
        <v>58.277000000000001</v>
      </c>
      <c r="BQ102" s="8">
        <f>'Insumo 1'!BQ99</f>
        <v>56.430999999999997</v>
      </c>
      <c r="BR102" s="8">
        <f>'Insumo 1'!BR99</f>
        <v>54.55</v>
      </c>
      <c r="BS102" s="8">
        <f>'Insumo 1'!BS99</f>
        <v>52.66</v>
      </c>
      <c r="BT102" s="8">
        <f>'Insumo 1'!BT99</f>
        <v>50.753999999999998</v>
      </c>
      <c r="BU102" s="8">
        <f>'Insumo 1'!BU99</f>
        <v>48.786000000000001</v>
      </c>
      <c r="BV102" s="8">
        <f>'Insumo 1'!BV99</f>
        <v>46.753999999999998</v>
      </c>
      <c r="BW102" s="8">
        <f>'Insumo 1'!BW99</f>
        <v>44.738</v>
      </c>
      <c r="BX102" s="8">
        <f>'Insumo 1'!BX99</f>
        <v>42.768999999999998</v>
      </c>
      <c r="BY102" s="8">
        <f>'Insumo 1'!BY99</f>
        <v>40.813000000000002</v>
      </c>
      <c r="BZ102" s="8">
        <f>'Insumo 1'!BZ99</f>
        <v>38.828000000000003</v>
      </c>
      <c r="CA102" s="8">
        <f>'Insumo 1'!CA99</f>
        <v>36.851999999999997</v>
      </c>
      <c r="CB102" s="8">
        <f>'Insumo 1'!CB99</f>
        <v>34.737000000000002</v>
      </c>
      <c r="CC102" s="8">
        <f>'Insumo 1'!CC99</f>
        <v>32.415999999999997</v>
      </c>
      <c r="CD102" s="8">
        <f>'Insumo 1'!CD99</f>
        <v>29.972000000000001</v>
      </c>
      <c r="CE102" s="8">
        <f>'Insumo 1'!CE99</f>
        <v>27.562000000000001</v>
      </c>
      <c r="CF102" s="8">
        <f>'Insumo 1'!CF99</f>
        <v>25.16</v>
      </c>
      <c r="CG102" s="8">
        <f>'Insumo 1'!CG99</f>
        <v>22.847999999999999</v>
      </c>
      <c r="CH102" s="8">
        <f>'Insumo 1'!CH99</f>
        <v>20.684999999999999</v>
      </c>
      <c r="CI102" s="8">
        <f>'Insumo 1'!CI99</f>
        <v>18.638000000000002</v>
      </c>
      <c r="CJ102" s="8">
        <f>'Insumo 1'!CJ99</f>
        <v>16.603999999999999</v>
      </c>
      <c r="CK102" s="8">
        <f>'Insumo 1'!CK99</f>
        <v>14.731999999999999</v>
      </c>
      <c r="CL102" s="8">
        <f>'Insumo 1'!CL99</f>
        <v>12.927</v>
      </c>
      <c r="CM102" s="8">
        <f>'Insumo 1'!CM99</f>
        <v>11.03</v>
      </c>
      <c r="CN102" s="9">
        <f>SUM('Insumo 1'!CN99:CX99)</f>
        <v>40.082000000000001</v>
      </c>
    </row>
    <row r="103" spans="1:92">
      <c r="A103">
        <f t="shared" si="1"/>
        <v>2042</v>
      </c>
      <c r="B103" s="8">
        <f>'Insumo 1'!B100</f>
        <v>85.123000000000005</v>
      </c>
      <c r="C103" s="8">
        <f>'Insumo 1'!C100</f>
        <v>85.626000000000005</v>
      </c>
      <c r="D103" s="8">
        <f>'Insumo 1'!D100</f>
        <v>86.478999999999999</v>
      </c>
      <c r="E103" s="8">
        <f>'Insumo 1'!E100</f>
        <v>87.19</v>
      </c>
      <c r="F103" s="8">
        <f>'Insumo 1'!F100</f>
        <v>88.018000000000001</v>
      </c>
      <c r="G103" s="8">
        <f>'Insumo 1'!G100</f>
        <v>88.942999999999998</v>
      </c>
      <c r="H103" s="8">
        <f>'Insumo 1'!H100</f>
        <v>89.947999999999993</v>
      </c>
      <c r="I103" s="8">
        <f>'Insumo 1'!I100</f>
        <v>91.015000000000001</v>
      </c>
      <c r="J103" s="8">
        <f>'Insumo 1'!J100</f>
        <v>92.125</v>
      </c>
      <c r="K103" s="8">
        <f>'Insumo 1'!K100</f>
        <v>93.25</v>
      </c>
      <c r="L103" s="8">
        <f>'Insumo 1'!L100</f>
        <v>94.364999999999995</v>
      </c>
      <c r="M103" s="8">
        <f>'Insumo 1'!M100</f>
        <v>95.459000000000003</v>
      </c>
      <c r="N103" s="8">
        <f>'Insumo 1'!N100</f>
        <v>96.525999999999996</v>
      </c>
      <c r="O103" s="8">
        <f>'Insumo 1'!O100</f>
        <v>97.546999999999997</v>
      </c>
      <c r="P103" s="8">
        <f>'Insumo 1'!P100</f>
        <v>98.495999999999995</v>
      </c>
      <c r="Q103" s="8">
        <f>'Insumo 1'!Q100</f>
        <v>99.35</v>
      </c>
      <c r="R103" s="8">
        <f>'Insumo 1'!R100</f>
        <v>100.09699999999999</v>
      </c>
      <c r="S103" s="8">
        <f>'Insumo 1'!S100</f>
        <v>100.751</v>
      </c>
      <c r="T103" s="8">
        <f>'Insumo 1'!T100</f>
        <v>101.312</v>
      </c>
      <c r="U103" s="8">
        <f>'Insumo 1'!U100</f>
        <v>101.673</v>
      </c>
      <c r="V103" s="8">
        <f>'Insumo 1'!V100</f>
        <v>101.786</v>
      </c>
      <c r="W103" s="8">
        <f>'Insumo 1'!W100</f>
        <v>101.68600000000001</v>
      </c>
      <c r="X103" s="8">
        <f>'Insumo 1'!X100</f>
        <v>101.51900000000001</v>
      </c>
      <c r="Y103" s="8">
        <f>'Insumo 1'!Y100</f>
        <v>101.325</v>
      </c>
      <c r="Z103" s="8">
        <f>'Insumo 1'!Z100</f>
        <v>100.81699999999999</v>
      </c>
      <c r="AA103" s="8">
        <f>'Insumo 1'!AA100</f>
        <v>99.891000000000005</v>
      </c>
      <c r="AB103" s="8">
        <f>'Insumo 1'!AB100</f>
        <v>98.710999999999999</v>
      </c>
      <c r="AC103" s="8">
        <f>'Insumo 1'!AC100</f>
        <v>97.549000000000007</v>
      </c>
      <c r="AD103" s="8">
        <f>'Insumo 1'!AD100</f>
        <v>96.350999999999999</v>
      </c>
      <c r="AE103" s="8">
        <f>'Insumo 1'!AE100</f>
        <v>95.391999999999996</v>
      </c>
      <c r="AF103" s="8">
        <f>'Insumo 1'!AF100</f>
        <v>94.834999999999994</v>
      </c>
      <c r="AG103" s="8">
        <f>'Insumo 1'!AG100</f>
        <v>94.573999999999998</v>
      </c>
      <c r="AH103" s="8">
        <f>'Insumo 1'!AH100</f>
        <v>94.379000000000005</v>
      </c>
      <c r="AI103" s="8">
        <f>'Insumo 1'!AI100</f>
        <v>94.344999999999999</v>
      </c>
      <c r="AJ103" s="8">
        <f>'Insumo 1'!AJ100</f>
        <v>94.335999999999999</v>
      </c>
      <c r="AK103" s="8">
        <f>'Insumo 1'!AK100</f>
        <v>94.28</v>
      </c>
      <c r="AL103" s="8">
        <f>'Insumo 1'!AL100</f>
        <v>94.293999999999997</v>
      </c>
      <c r="AM103" s="8">
        <f>'Insumo 1'!AM100</f>
        <v>94.352000000000004</v>
      </c>
      <c r="AN103" s="8">
        <f>'Insumo 1'!AN100</f>
        <v>94.206999999999994</v>
      </c>
      <c r="AO103" s="8">
        <f>'Insumo 1'!AO100</f>
        <v>95.117999999999995</v>
      </c>
      <c r="AP103" s="8">
        <f>'Insumo 1'!AP100</f>
        <v>97.629000000000005</v>
      </c>
      <c r="AQ103" s="8">
        <f>'Insumo 1'!AQ100</f>
        <v>101.02500000000001</v>
      </c>
      <c r="AR103" s="8">
        <f>'Insumo 1'!AR100</f>
        <v>104.095</v>
      </c>
      <c r="AS103" s="8">
        <f>'Insumo 1'!AS100</f>
        <v>107.142</v>
      </c>
      <c r="AT103" s="8">
        <f>'Insumo 1'!AT100</f>
        <v>108.899</v>
      </c>
      <c r="AU103" s="8">
        <f>'Insumo 1'!AU100</f>
        <v>108.63</v>
      </c>
      <c r="AV103" s="8">
        <f>'Insumo 1'!AV100</f>
        <v>106.908</v>
      </c>
      <c r="AW103" s="8">
        <f>'Insumo 1'!AW100</f>
        <v>105.188</v>
      </c>
      <c r="AX103" s="8">
        <f>'Insumo 1'!AX100</f>
        <v>103.355</v>
      </c>
      <c r="AY103" s="8">
        <f>'Insumo 1'!AY100</f>
        <v>100.708</v>
      </c>
      <c r="AZ103" s="8">
        <f>'Insumo 1'!AZ100</f>
        <v>97.094999999999999</v>
      </c>
      <c r="BA103" s="8">
        <f>'Insumo 1'!BA100</f>
        <v>92.864000000000004</v>
      </c>
      <c r="BB103" s="8">
        <f>'Insumo 1'!BB100</f>
        <v>88.504000000000005</v>
      </c>
      <c r="BC103" s="8">
        <f>'Insumo 1'!BC100</f>
        <v>83.914000000000001</v>
      </c>
      <c r="BD103" s="8">
        <f>'Insumo 1'!BD100</f>
        <v>79.896000000000001</v>
      </c>
      <c r="BE103" s="8">
        <f>'Insumo 1'!BE100</f>
        <v>76.899000000000001</v>
      </c>
      <c r="BF103" s="8">
        <f>'Insumo 1'!BF100</f>
        <v>74.62</v>
      </c>
      <c r="BG103" s="8">
        <f>'Insumo 1'!BG100</f>
        <v>72.231999999999999</v>
      </c>
      <c r="BH103" s="8">
        <f>'Insumo 1'!BH100</f>
        <v>69.813000000000002</v>
      </c>
      <c r="BI103" s="8">
        <f>'Insumo 1'!BI100</f>
        <v>67.861999999999995</v>
      </c>
      <c r="BJ103" s="8">
        <f>'Insumo 1'!BJ100</f>
        <v>66.52</v>
      </c>
      <c r="BK103" s="8">
        <f>'Insumo 1'!BK100</f>
        <v>65.572000000000003</v>
      </c>
      <c r="BL103" s="8">
        <f>'Insumo 1'!BL100</f>
        <v>64.676000000000002</v>
      </c>
      <c r="BM103" s="8">
        <f>'Insumo 1'!BM100</f>
        <v>63.917000000000002</v>
      </c>
      <c r="BN103" s="8">
        <f>'Insumo 1'!BN100</f>
        <v>62.86</v>
      </c>
      <c r="BO103" s="8">
        <f>'Insumo 1'!BO100</f>
        <v>61.262999999999998</v>
      </c>
      <c r="BP103" s="8">
        <f>'Insumo 1'!BP100</f>
        <v>59.308</v>
      </c>
      <c r="BQ103" s="8">
        <f>'Insumo 1'!BQ100</f>
        <v>57.43</v>
      </c>
      <c r="BR103" s="8">
        <f>'Insumo 1'!BR100</f>
        <v>55.551000000000002</v>
      </c>
      <c r="BS103" s="8">
        <f>'Insumo 1'!BS100</f>
        <v>53.631999999999998</v>
      </c>
      <c r="BT103" s="8">
        <f>'Insumo 1'!BT100</f>
        <v>51.704999999999998</v>
      </c>
      <c r="BU103" s="8">
        <f>'Insumo 1'!BU100</f>
        <v>49.756</v>
      </c>
      <c r="BV103" s="8">
        <f>'Insumo 1'!BV100</f>
        <v>47.744999999999997</v>
      </c>
      <c r="BW103" s="8">
        <f>'Insumo 1'!BW100</f>
        <v>45.671999999999997</v>
      </c>
      <c r="BX103" s="8">
        <f>'Insumo 1'!BX100</f>
        <v>43.603999999999999</v>
      </c>
      <c r="BY103" s="8">
        <f>'Insumo 1'!BY100</f>
        <v>41.566000000000003</v>
      </c>
      <c r="BZ103" s="8">
        <f>'Insumo 1'!BZ100</f>
        <v>39.531999999999996</v>
      </c>
      <c r="CA103" s="8">
        <f>'Insumo 1'!CA100</f>
        <v>37.473999999999997</v>
      </c>
      <c r="CB103" s="8">
        <f>'Insumo 1'!CB100</f>
        <v>35.427999999999997</v>
      </c>
      <c r="CC103" s="8">
        <f>'Insumo 1'!CC100</f>
        <v>33.249000000000002</v>
      </c>
      <c r="CD103" s="8">
        <f>'Insumo 1'!CD100</f>
        <v>30.872</v>
      </c>
      <c r="CE103" s="8">
        <f>'Insumo 1'!CE100</f>
        <v>28.382000000000001</v>
      </c>
      <c r="CF103" s="8">
        <f>'Insumo 1'!CF100</f>
        <v>25.934000000000001</v>
      </c>
      <c r="CG103" s="8">
        <f>'Insumo 1'!CG100</f>
        <v>23.501999999999999</v>
      </c>
      <c r="CH103" s="8">
        <f>'Insumo 1'!CH100</f>
        <v>21.178000000000001</v>
      </c>
      <c r="CI103" s="8">
        <f>'Insumo 1'!CI100</f>
        <v>19.024000000000001</v>
      </c>
      <c r="CJ103" s="8">
        <f>'Insumo 1'!CJ100</f>
        <v>17.007999999999999</v>
      </c>
      <c r="CK103" s="8">
        <f>'Insumo 1'!CK100</f>
        <v>14.975</v>
      </c>
      <c r="CL103" s="8">
        <f>'Insumo 1'!CL100</f>
        <v>13.192</v>
      </c>
      <c r="CM103" s="8">
        <f>'Insumo 1'!CM100</f>
        <v>11.535</v>
      </c>
      <c r="CN103" s="9">
        <f>SUM('Insumo 1'!CN100:CX100)</f>
        <v>42.852000000000004</v>
      </c>
    </row>
    <row r="104" spans="1:92">
      <c r="A104">
        <f t="shared" si="1"/>
        <v>2043</v>
      </c>
      <c r="B104" s="8">
        <f>'Insumo 1'!B101</f>
        <v>84.183999999999997</v>
      </c>
      <c r="C104" s="8">
        <f>'Insumo 1'!C101</f>
        <v>84.647999999999996</v>
      </c>
      <c r="D104" s="8">
        <f>'Insumo 1'!D101</f>
        <v>85.251999999999995</v>
      </c>
      <c r="E104" s="8">
        <f>'Insumo 1'!E101</f>
        <v>86.153999999999996</v>
      </c>
      <c r="F104" s="8">
        <f>'Insumo 1'!F101</f>
        <v>86.918999999999997</v>
      </c>
      <c r="G104" s="8">
        <f>'Insumo 1'!G101</f>
        <v>87.778000000000006</v>
      </c>
      <c r="H104" s="8">
        <f>'Insumo 1'!H101</f>
        <v>88.715999999999994</v>
      </c>
      <c r="I104" s="8">
        <f>'Insumo 1'!I101</f>
        <v>89.712999999999994</v>
      </c>
      <c r="J104" s="8">
        <f>'Insumo 1'!J101</f>
        <v>90.756</v>
      </c>
      <c r="K104" s="8">
        <f>'Insumo 1'!K101</f>
        <v>91.831999999999994</v>
      </c>
      <c r="L104" s="8">
        <f>'Insumo 1'!L101</f>
        <v>92.906000000000006</v>
      </c>
      <c r="M104" s="8">
        <f>'Insumo 1'!M101</f>
        <v>93.956999999999994</v>
      </c>
      <c r="N104" s="8">
        <f>'Insumo 1'!N101</f>
        <v>94.974000000000004</v>
      </c>
      <c r="O104" s="8">
        <f>'Insumo 1'!O101</f>
        <v>95.96</v>
      </c>
      <c r="P104" s="8">
        <f>'Insumo 1'!P101</f>
        <v>96.899000000000001</v>
      </c>
      <c r="Q104" s="8">
        <f>'Insumo 1'!Q101</f>
        <v>97.772000000000006</v>
      </c>
      <c r="R104" s="8">
        <f>'Insumo 1'!R101</f>
        <v>98.566999999999993</v>
      </c>
      <c r="S104" s="8">
        <f>'Insumo 1'!S101</f>
        <v>99.269000000000005</v>
      </c>
      <c r="T104" s="8">
        <f>'Insumo 1'!T101</f>
        <v>99.878</v>
      </c>
      <c r="U104" s="8">
        <f>'Insumo 1'!U101</f>
        <v>100.39700000000001</v>
      </c>
      <c r="V104" s="8">
        <f>'Insumo 1'!V101</f>
        <v>100.73</v>
      </c>
      <c r="W104" s="8">
        <f>'Insumo 1'!W101</f>
        <v>100.83499999999999</v>
      </c>
      <c r="X104" s="8">
        <f>'Insumo 1'!X101</f>
        <v>100.74299999999999</v>
      </c>
      <c r="Y104" s="8">
        <f>'Insumo 1'!Y101</f>
        <v>100.587</v>
      </c>
      <c r="Z104" s="8">
        <f>'Insumo 1'!Z101</f>
        <v>100.407</v>
      </c>
      <c r="AA104" s="8">
        <f>'Insumo 1'!AA101</f>
        <v>99.921999999999997</v>
      </c>
      <c r="AB104" s="8">
        <f>'Insumo 1'!AB101</f>
        <v>99.027000000000001</v>
      </c>
      <c r="AC104" s="8">
        <f>'Insumo 1'!AC101</f>
        <v>97.882999999999996</v>
      </c>
      <c r="AD104" s="8">
        <f>'Insumo 1'!AD101</f>
        <v>96.757000000000005</v>
      </c>
      <c r="AE104" s="8">
        <f>'Insumo 1'!AE101</f>
        <v>95.6</v>
      </c>
      <c r="AF104" s="8">
        <f>'Insumo 1'!AF101</f>
        <v>94.68</v>
      </c>
      <c r="AG104" s="8">
        <f>'Insumo 1'!AG101</f>
        <v>94.158000000000001</v>
      </c>
      <c r="AH104" s="8">
        <f>'Insumo 1'!AH101</f>
        <v>93.93</v>
      </c>
      <c r="AI104" s="8">
        <f>'Insumo 1'!AI101</f>
        <v>93.766999999999996</v>
      </c>
      <c r="AJ104" s="8">
        <f>'Insumo 1'!AJ101</f>
        <v>93.763000000000005</v>
      </c>
      <c r="AK104" s="8">
        <f>'Insumo 1'!AK101</f>
        <v>93.778000000000006</v>
      </c>
      <c r="AL104" s="8">
        <f>'Insumo 1'!AL101</f>
        <v>93.736000000000004</v>
      </c>
      <c r="AM104" s="8">
        <f>'Insumo 1'!AM101</f>
        <v>93.754999999999995</v>
      </c>
      <c r="AN104" s="8">
        <f>'Insumo 1'!AN101</f>
        <v>93.816999999999993</v>
      </c>
      <c r="AO104" s="8">
        <f>'Insumo 1'!AO101</f>
        <v>93.674000000000007</v>
      </c>
      <c r="AP104" s="8">
        <f>'Insumo 1'!AP101</f>
        <v>94.584000000000003</v>
      </c>
      <c r="AQ104" s="8">
        <f>'Insumo 1'!AQ101</f>
        <v>97.09</v>
      </c>
      <c r="AR104" s="8">
        <f>'Insumo 1'!AR101</f>
        <v>100.476</v>
      </c>
      <c r="AS104" s="8">
        <f>'Insumo 1'!AS101</f>
        <v>103.53700000000001</v>
      </c>
      <c r="AT104" s="8">
        <f>'Insumo 1'!AT101</f>
        <v>106.57299999999999</v>
      </c>
      <c r="AU104" s="8">
        <f>'Insumo 1'!AU101</f>
        <v>108.32</v>
      </c>
      <c r="AV104" s="8">
        <f>'Insumo 1'!AV101</f>
        <v>108.047</v>
      </c>
      <c r="AW104" s="8">
        <f>'Insumo 1'!AW101</f>
        <v>106.324</v>
      </c>
      <c r="AX104" s="8">
        <f>'Insumo 1'!AX101</f>
        <v>104.6</v>
      </c>
      <c r="AY104" s="8">
        <f>'Insumo 1'!AY101</f>
        <v>102.765</v>
      </c>
      <c r="AZ104" s="8">
        <f>'Insumo 1'!AZ101</f>
        <v>100.116</v>
      </c>
      <c r="BA104" s="8">
        <f>'Insumo 1'!BA101</f>
        <v>96.507000000000005</v>
      </c>
      <c r="BB104" s="8">
        <f>'Insumo 1'!BB101</f>
        <v>92.28</v>
      </c>
      <c r="BC104" s="8">
        <f>'Insumo 1'!BC101</f>
        <v>87.924000000000007</v>
      </c>
      <c r="BD104" s="8">
        <f>'Insumo 1'!BD101</f>
        <v>83.337000000000003</v>
      </c>
      <c r="BE104" s="8">
        <f>'Insumo 1'!BE101</f>
        <v>79.319999999999993</v>
      </c>
      <c r="BF104" s="8">
        <f>'Insumo 1'!BF101</f>
        <v>76.319999999999993</v>
      </c>
      <c r="BG104" s="8">
        <f>'Insumo 1'!BG101</f>
        <v>74.034999999999997</v>
      </c>
      <c r="BH104" s="8">
        <f>'Insumo 1'!BH101</f>
        <v>71.64</v>
      </c>
      <c r="BI104" s="8">
        <f>'Insumo 1'!BI101</f>
        <v>69.212000000000003</v>
      </c>
      <c r="BJ104" s="8">
        <f>'Insumo 1'!BJ101</f>
        <v>67.247</v>
      </c>
      <c r="BK104" s="8">
        <f>'Insumo 1'!BK101</f>
        <v>65.882000000000005</v>
      </c>
      <c r="BL104" s="8">
        <f>'Insumo 1'!BL101</f>
        <v>64.905000000000001</v>
      </c>
      <c r="BM104" s="8">
        <f>'Insumo 1'!BM101</f>
        <v>63.978000000000002</v>
      </c>
      <c r="BN104" s="8">
        <f>'Insumo 1'!BN101</f>
        <v>63.183999999999997</v>
      </c>
      <c r="BO104" s="8">
        <f>'Insumo 1'!BO101</f>
        <v>62.095999999999997</v>
      </c>
      <c r="BP104" s="8">
        <f>'Insumo 1'!BP101</f>
        <v>60.469000000000001</v>
      </c>
      <c r="BQ104" s="8">
        <f>'Insumo 1'!BQ101</f>
        <v>58.484999999999999</v>
      </c>
      <c r="BR104" s="8">
        <f>'Insumo 1'!BR101</f>
        <v>56.576999999999998</v>
      </c>
      <c r="BS104" s="8">
        <f>'Insumo 1'!BS101</f>
        <v>54.664000000000001</v>
      </c>
      <c r="BT104" s="8">
        <f>'Insumo 1'!BT101</f>
        <v>52.71</v>
      </c>
      <c r="BU104" s="8">
        <f>'Insumo 1'!BU101</f>
        <v>50.744</v>
      </c>
      <c r="BV104" s="8">
        <f>'Insumo 1'!BV101</f>
        <v>48.753999999999998</v>
      </c>
      <c r="BW104" s="8">
        <f>'Insumo 1'!BW101</f>
        <v>46.7</v>
      </c>
      <c r="BX104" s="8">
        <f>'Insumo 1'!BX101</f>
        <v>44.585999999999999</v>
      </c>
      <c r="BY104" s="8">
        <f>'Insumo 1'!BY101</f>
        <v>42.465000000000003</v>
      </c>
      <c r="BZ104" s="8">
        <f>'Insumo 1'!BZ101</f>
        <v>40.359000000000002</v>
      </c>
      <c r="CA104" s="8">
        <f>'Insumo 1'!CA101</f>
        <v>38.246000000000002</v>
      </c>
      <c r="CB104" s="8">
        <f>'Insumo 1'!CB101</f>
        <v>36.115000000000002</v>
      </c>
      <c r="CC104" s="8">
        <f>'Insumo 1'!CC101</f>
        <v>34</v>
      </c>
      <c r="CD104" s="8">
        <f>'Insumo 1'!CD101</f>
        <v>31.757000000000001</v>
      </c>
      <c r="CE104" s="8">
        <f>'Insumo 1'!CE101</f>
        <v>29.324000000000002</v>
      </c>
      <c r="CF104" s="8">
        <f>'Insumo 1'!CF101</f>
        <v>26.788</v>
      </c>
      <c r="CG104" s="8">
        <f>'Insumo 1'!CG101</f>
        <v>24.302</v>
      </c>
      <c r="CH104" s="8">
        <f>'Insumo 1'!CH101</f>
        <v>21.841999999999999</v>
      </c>
      <c r="CI104" s="8">
        <f>'Insumo 1'!CI101</f>
        <v>19.506</v>
      </c>
      <c r="CJ104" s="8">
        <f>'Insumo 1'!CJ101</f>
        <v>17.361999999999998</v>
      </c>
      <c r="CK104" s="8">
        <f>'Insumo 1'!CK101</f>
        <v>15.375999999999999</v>
      </c>
      <c r="CL104" s="8">
        <f>'Insumo 1'!CL101</f>
        <v>13.343999999999999</v>
      </c>
      <c r="CM104" s="8">
        <f>'Insumo 1'!CM101</f>
        <v>11.648999999999999</v>
      </c>
      <c r="CN104" s="9">
        <f>SUM('Insumo 1'!CN101:CX101)</f>
        <v>45.018000000000008</v>
      </c>
    </row>
    <row r="105" spans="1:92">
      <c r="A105">
        <f t="shared" si="1"/>
        <v>2044</v>
      </c>
      <c r="B105" s="8">
        <f>'Insumo 1'!B102</f>
        <v>83.251000000000005</v>
      </c>
      <c r="C105" s="8">
        <f>'Insumo 1'!C102</f>
        <v>83.688000000000002</v>
      </c>
      <c r="D105" s="8">
        <f>'Insumo 1'!D102</f>
        <v>84.256</v>
      </c>
      <c r="E105" s="8">
        <f>'Insumo 1'!E102</f>
        <v>84.936000000000007</v>
      </c>
      <c r="F105" s="8">
        <f>'Insumo 1'!F102</f>
        <v>85.819000000000003</v>
      </c>
      <c r="G105" s="8">
        <f>'Insumo 1'!G102</f>
        <v>86.638000000000005</v>
      </c>
      <c r="H105" s="8">
        <f>'Insumo 1'!H102</f>
        <v>87.528999999999996</v>
      </c>
      <c r="I105" s="8">
        <f>'Insumo 1'!I102</f>
        <v>88.477999999999994</v>
      </c>
      <c r="J105" s="8">
        <f>'Insumo 1'!J102</f>
        <v>89.468999999999994</v>
      </c>
      <c r="K105" s="8">
        <f>'Insumo 1'!K102</f>
        <v>90.489000000000004</v>
      </c>
      <c r="L105" s="8">
        <f>'Insumo 1'!L102</f>
        <v>91.53</v>
      </c>
      <c r="M105" s="8">
        <f>'Insumo 1'!M102</f>
        <v>92.554000000000002</v>
      </c>
      <c r="N105" s="8">
        <f>'Insumo 1'!N102</f>
        <v>93.537999999999997</v>
      </c>
      <c r="O105" s="8">
        <f>'Insumo 1'!O102</f>
        <v>94.48</v>
      </c>
      <c r="P105" s="8">
        <f>'Insumo 1'!P102</f>
        <v>95.385999999999996</v>
      </c>
      <c r="Q105" s="8">
        <f>'Insumo 1'!Q102</f>
        <v>96.24</v>
      </c>
      <c r="R105" s="8">
        <f>'Insumo 1'!R102</f>
        <v>97.037999999999997</v>
      </c>
      <c r="S105" s="8">
        <f>'Insumo 1'!S102</f>
        <v>97.775000000000006</v>
      </c>
      <c r="T105" s="8">
        <f>'Insumo 1'!T102</f>
        <v>98.430999999999997</v>
      </c>
      <c r="U105" s="8">
        <f>'Insumo 1'!U102</f>
        <v>98.995999999999995</v>
      </c>
      <c r="V105" s="8">
        <f>'Insumo 1'!V102</f>
        <v>99.471999999999994</v>
      </c>
      <c r="W105" s="8">
        <f>'Insumo 1'!W102</f>
        <v>99.778999999999996</v>
      </c>
      <c r="X105" s="8">
        <f>'Insumo 1'!X102</f>
        <v>99.875</v>
      </c>
      <c r="Y105" s="8">
        <f>'Insumo 1'!Y102</f>
        <v>99.789000000000001</v>
      </c>
      <c r="Z105" s="8">
        <f>'Insumo 1'!Z102</f>
        <v>99.644000000000005</v>
      </c>
      <c r="AA105" s="8">
        <f>'Insumo 1'!AA102</f>
        <v>99.480999999999995</v>
      </c>
      <c r="AB105" s="8">
        <f>'Insumo 1'!AB102</f>
        <v>99.019000000000005</v>
      </c>
      <c r="AC105" s="8">
        <f>'Insumo 1'!AC102</f>
        <v>98.153000000000006</v>
      </c>
      <c r="AD105" s="8">
        <f>'Insumo 1'!AD102</f>
        <v>97.045000000000002</v>
      </c>
      <c r="AE105" s="8">
        <f>'Insumo 1'!AE102</f>
        <v>95.957999999999998</v>
      </c>
      <c r="AF105" s="8">
        <f>'Insumo 1'!AF102</f>
        <v>94.84</v>
      </c>
      <c r="AG105" s="8">
        <f>'Insumo 1'!AG102</f>
        <v>93.957999999999998</v>
      </c>
      <c r="AH105" s="8">
        <f>'Insumo 1'!AH102</f>
        <v>93.471999999999994</v>
      </c>
      <c r="AI105" s="8">
        <f>'Insumo 1'!AI102</f>
        <v>93.275999999999996</v>
      </c>
      <c r="AJ105" s="8">
        <f>'Insumo 1'!AJ102</f>
        <v>93.144000000000005</v>
      </c>
      <c r="AK105" s="8">
        <f>'Insumo 1'!AK102</f>
        <v>93.171000000000006</v>
      </c>
      <c r="AL105" s="8">
        <f>'Insumo 1'!AL102</f>
        <v>93.21</v>
      </c>
      <c r="AM105" s="8">
        <f>'Insumo 1'!AM102</f>
        <v>93.180999999999997</v>
      </c>
      <c r="AN105" s="8">
        <f>'Insumo 1'!AN102</f>
        <v>93.206000000000003</v>
      </c>
      <c r="AO105" s="8">
        <f>'Insumo 1'!AO102</f>
        <v>93.272999999999996</v>
      </c>
      <c r="AP105" s="8">
        <f>'Insumo 1'!AP102</f>
        <v>93.132999999999996</v>
      </c>
      <c r="AQ105" s="8">
        <f>'Insumo 1'!AQ102</f>
        <v>94.040999999999997</v>
      </c>
      <c r="AR105" s="8">
        <f>'Insumo 1'!AR102</f>
        <v>96.54</v>
      </c>
      <c r="AS105" s="8">
        <f>'Insumo 1'!AS102</f>
        <v>99.918000000000006</v>
      </c>
      <c r="AT105" s="8">
        <f>'Insumo 1'!AT102</f>
        <v>102.968</v>
      </c>
      <c r="AU105" s="8">
        <f>'Insumo 1'!AU102</f>
        <v>105.992</v>
      </c>
      <c r="AV105" s="8">
        <f>'Insumo 1'!AV102</f>
        <v>107.73</v>
      </c>
      <c r="AW105" s="8">
        <f>'Insumo 1'!AW102</f>
        <v>107.453</v>
      </c>
      <c r="AX105" s="8">
        <f>'Insumo 1'!AX102</f>
        <v>105.72799999999999</v>
      </c>
      <c r="AY105" s="8">
        <f>'Insumo 1'!AY102</f>
        <v>104.002</v>
      </c>
      <c r="AZ105" s="8">
        <f>'Insumo 1'!AZ102</f>
        <v>102.164</v>
      </c>
      <c r="BA105" s="8">
        <f>'Insumo 1'!BA102</f>
        <v>99.513999999999996</v>
      </c>
      <c r="BB105" s="8">
        <f>'Insumo 1'!BB102</f>
        <v>95.909000000000006</v>
      </c>
      <c r="BC105" s="8">
        <f>'Insumo 1'!BC102</f>
        <v>91.688000000000002</v>
      </c>
      <c r="BD105" s="8">
        <f>'Insumo 1'!BD102</f>
        <v>87.334999999999994</v>
      </c>
      <c r="BE105" s="8">
        <f>'Insumo 1'!BE102</f>
        <v>82.751999999999995</v>
      </c>
      <c r="BF105" s="8">
        <f>'Insumo 1'!BF102</f>
        <v>78.734999999999999</v>
      </c>
      <c r="BG105" s="8">
        <f>'Insumo 1'!BG102</f>
        <v>75.733000000000004</v>
      </c>
      <c r="BH105" s="8">
        <f>'Insumo 1'!BH102</f>
        <v>73.442999999999998</v>
      </c>
      <c r="BI105" s="8">
        <f>'Insumo 1'!BI102</f>
        <v>71.040999999999997</v>
      </c>
      <c r="BJ105" s="8">
        <f>'Insumo 1'!BJ102</f>
        <v>68.603999999999999</v>
      </c>
      <c r="BK105" s="8">
        <f>'Insumo 1'!BK102</f>
        <v>66.625</v>
      </c>
      <c r="BL105" s="8">
        <f>'Insumo 1'!BL102</f>
        <v>65.236999999999995</v>
      </c>
      <c r="BM105" s="8">
        <f>'Insumo 1'!BM102</f>
        <v>64.23</v>
      </c>
      <c r="BN105" s="8">
        <f>'Insumo 1'!BN102</f>
        <v>63.271999999999998</v>
      </c>
      <c r="BO105" s="8">
        <f>'Insumo 1'!BO102</f>
        <v>62.445</v>
      </c>
      <c r="BP105" s="8">
        <f>'Insumo 1'!BP102</f>
        <v>61.323999999999998</v>
      </c>
      <c r="BQ105" s="8">
        <f>'Insumo 1'!BQ102</f>
        <v>59.667000000000002</v>
      </c>
      <c r="BR105" s="8">
        <f>'Insumo 1'!BR102</f>
        <v>57.658000000000001</v>
      </c>
      <c r="BS105" s="8">
        <f>'Insumo 1'!BS102</f>
        <v>55.719000000000001</v>
      </c>
      <c r="BT105" s="8">
        <f>'Insumo 1'!BT102</f>
        <v>53.771000000000001</v>
      </c>
      <c r="BU105" s="8">
        <f>'Insumo 1'!BU102</f>
        <v>51.781999999999996</v>
      </c>
      <c r="BV105" s="8">
        <f>'Insumo 1'!BV102</f>
        <v>49.776000000000003</v>
      </c>
      <c r="BW105" s="8">
        <f>'Insumo 1'!BW102</f>
        <v>47.746000000000002</v>
      </c>
      <c r="BX105" s="8">
        <f>'Insumo 1'!BX102</f>
        <v>45.649000000000001</v>
      </c>
      <c r="BY105" s="8">
        <f>'Insumo 1'!BY102</f>
        <v>43.494999999999997</v>
      </c>
      <c r="BZ105" s="8">
        <f>'Insumo 1'!BZ102</f>
        <v>41.322000000000003</v>
      </c>
      <c r="CA105" s="8">
        <f>'Insumo 1'!CA102</f>
        <v>39.146999999999998</v>
      </c>
      <c r="CB105" s="8">
        <f>'Insumo 1'!CB102</f>
        <v>36.957000000000001</v>
      </c>
      <c r="CC105" s="8">
        <f>'Insumo 1'!CC102</f>
        <v>34.753999999999998</v>
      </c>
      <c r="CD105" s="8">
        <f>'Insumo 1'!CD102</f>
        <v>32.567999999999998</v>
      </c>
      <c r="CE105" s="8">
        <f>'Insumo 1'!CE102</f>
        <v>30.260999999999999</v>
      </c>
      <c r="CF105" s="8">
        <f>'Insumo 1'!CF102</f>
        <v>27.774000000000001</v>
      </c>
      <c r="CG105" s="8">
        <f>'Insumo 1'!CG102</f>
        <v>25.193000000000001</v>
      </c>
      <c r="CH105" s="8">
        <f>'Insumo 1'!CH102</f>
        <v>22.667999999999999</v>
      </c>
      <c r="CI105" s="8">
        <f>'Insumo 1'!CI102</f>
        <v>20.178999999999998</v>
      </c>
      <c r="CJ105" s="8">
        <f>'Insumo 1'!CJ102</f>
        <v>17.832000000000001</v>
      </c>
      <c r="CK105" s="8">
        <f>'Insumo 1'!CK102</f>
        <v>15.698</v>
      </c>
      <c r="CL105" s="8">
        <f>'Insumo 1'!CL102</f>
        <v>13.741</v>
      </c>
      <c r="CM105" s="8">
        <f>'Insumo 1'!CM102</f>
        <v>11.712999999999999</v>
      </c>
      <c r="CN105" s="9">
        <f>SUM('Insumo 1'!CN102:CX102)</f>
        <v>46.138999999999996</v>
      </c>
    </row>
    <row r="106" spans="1:92">
      <c r="A106">
        <f t="shared" si="1"/>
        <v>2045</v>
      </c>
      <c r="B106" s="8">
        <f>'Insumo 1'!B103</f>
        <v>82.302000000000007</v>
      </c>
      <c r="C106" s="8">
        <f>'Insumo 1'!C103</f>
        <v>82.733000000000004</v>
      </c>
      <c r="D106" s="8">
        <f>'Insumo 1'!D103</f>
        <v>83.278999999999996</v>
      </c>
      <c r="E106" s="8">
        <f>'Insumo 1'!E103</f>
        <v>83.927000000000007</v>
      </c>
      <c r="F106" s="8">
        <f>'Insumo 1'!F103</f>
        <v>84.664000000000001</v>
      </c>
      <c r="G106" s="8">
        <f>'Insumo 1'!G103</f>
        <v>85.474999999999994</v>
      </c>
      <c r="H106" s="8">
        <f>'Insumo 1'!H103</f>
        <v>86.349000000000004</v>
      </c>
      <c r="I106" s="8">
        <f>'Insumo 1'!I103</f>
        <v>87.272000000000006</v>
      </c>
      <c r="J106" s="8">
        <f>'Insumo 1'!J103</f>
        <v>88.231999999999999</v>
      </c>
      <c r="K106" s="8">
        <f>'Insumo 1'!K103</f>
        <v>89.215000000000003</v>
      </c>
      <c r="L106" s="8">
        <f>'Insumo 1'!L103</f>
        <v>90.212000000000003</v>
      </c>
      <c r="M106" s="8">
        <f>'Insumo 1'!M103</f>
        <v>91.218000000000004</v>
      </c>
      <c r="N106" s="8">
        <f>'Insumo 1'!N103</f>
        <v>92.191999999999993</v>
      </c>
      <c r="O106" s="8">
        <f>'Insumo 1'!O103</f>
        <v>93.11</v>
      </c>
      <c r="P106" s="8">
        <f>'Insumo 1'!P103</f>
        <v>93.975999999999999</v>
      </c>
      <c r="Q106" s="8">
        <f>'Insumo 1'!Q103</f>
        <v>94.802000000000007</v>
      </c>
      <c r="R106" s="8">
        <f>'Insumo 1'!R103</f>
        <v>95.570999999999998</v>
      </c>
      <c r="S106" s="8">
        <f>'Insumo 1'!S103</f>
        <v>96.295000000000002</v>
      </c>
      <c r="T106" s="8">
        <f>'Insumo 1'!T103</f>
        <v>96.971999999999994</v>
      </c>
      <c r="U106" s="8">
        <f>'Insumo 1'!U103</f>
        <v>97.582999999999998</v>
      </c>
      <c r="V106" s="8">
        <f>'Insumo 1'!V103</f>
        <v>98.102999999999994</v>
      </c>
      <c r="W106" s="8">
        <f>'Insumo 1'!W103</f>
        <v>98.537000000000006</v>
      </c>
      <c r="X106" s="8">
        <f>'Insumo 1'!X103</f>
        <v>98.816999999999993</v>
      </c>
      <c r="Y106" s="8">
        <f>'Insumo 1'!Y103</f>
        <v>98.905000000000001</v>
      </c>
      <c r="Z106" s="8">
        <f>'Insumo 1'!Z103</f>
        <v>98.825000000000003</v>
      </c>
      <c r="AA106" s="8">
        <f>'Insumo 1'!AA103</f>
        <v>98.691999999999993</v>
      </c>
      <c r="AB106" s="8">
        <f>'Insumo 1'!AB103</f>
        <v>98.543999999999997</v>
      </c>
      <c r="AC106" s="8">
        <f>'Insumo 1'!AC103</f>
        <v>98.105000000000004</v>
      </c>
      <c r="AD106" s="8">
        <f>'Insumo 1'!AD103</f>
        <v>97.27</v>
      </c>
      <c r="AE106" s="8">
        <f>'Insumo 1'!AE103</f>
        <v>96.195999999999998</v>
      </c>
      <c r="AF106" s="8">
        <f>'Insumo 1'!AF103</f>
        <v>95.147999999999996</v>
      </c>
      <c r="AG106" s="8">
        <f>'Insumo 1'!AG103</f>
        <v>94.07</v>
      </c>
      <c r="AH106" s="8">
        <f>'Insumo 1'!AH103</f>
        <v>93.227000000000004</v>
      </c>
      <c r="AI106" s="8">
        <f>'Insumo 1'!AI103</f>
        <v>92.775999999999996</v>
      </c>
      <c r="AJ106" s="8">
        <f>'Insumo 1'!AJ103</f>
        <v>92.611999999999995</v>
      </c>
      <c r="AK106" s="8">
        <f>'Insumo 1'!AK103</f>
        <v>92.512</v>
      </c>
      <c r="AL106" s="8">
        <f>'Insumo 1'!AL103</f>
        <v>92.57</v>
      </c>
      <c r="AM106" s="8">
        <f>'Insumo 1'!AM103</f>
        <v>92.634</v>
      </c>
      <c r="AN106" s="8">
        <f>'Insumo 1'!AN103</f>
        <v>92.617999999999995</v>
      </c>
      <c r="AO106" s="8">
        <f>'Insumo 1'!AO103</f>
        <v>92.647000000000006</v>
      </c>
      <c r="AP106" s="8">
        <f>'Insumo 1'!AP103</f>
        <v>92.718999999999994</v>
      </c>
      <c r="AQ106" s="8">
        <f>'Insumo 1'!AQ103</f>
        <v>92.581000000000003</v>
      </c>
      <c r="AR106" s="8">
        <f>'Insumo 1'!AR103</f>
        <v>93.488</v>
      </c>
      <c r="AS106" s="8">
        <f>'Insumo 1'!AS103</f>
        <v>95.980999999999995</v>
      </c>
      <c r="AT106" s="8">
        <f>'Insumo 1'!AT103</f>
        <v>99.349000000000004</v>
      </c>
      <c r="AU106" s="8">
        <f>'Insumo 1'!AU103</f>
        <v>102.389</v>
      </c>
      <c r="AV106" s="8">
        <f>'Insumo 1'!AV103</f>
        <v>105.4</v>
      </c>
      <c r="AW106" s="8">
        <f>'Insumo 1'!AW103</f>
        <v>107.129</v>
      </c>
      <c r="AX106" s="8">
        <f>'Insumo 1'!AX103</f>
        <v>106.846</v>
      </c>
      <c r="AY106" s="8">
        <f>'Insumo 1'!AY103</f>
        <v>105.121</v>
      </c>
      <c r="AZ106" s="8">
        <f>'Insumo 1'!AZ103</f>
        <v>103.39400000000001</v>
      </c>
      <c r="BA106" s="8">
        <f>'Insumo 1'!BA103</f>
        <v>101.55200000000001</v>
      </c>
      <c r="BB106" s="8">
        <f>'Insumo 1'!BB103</f>
        <v>98.900999999999996</v>
      </c>
      <c r="BC106" s="8">
        <f>'Insumo 1'!BC103</f>
        <v>95.299000000000007</v>
      </c>
      <c r="BD106" s="8">
        <f>'Insumo 1'!BD103</f>
        <v>91.084999999999994</v>
      </c>
      <c r="BE106" s="8">
        <f>'Insumo 1'!BE103</f>
        <v>86.736999999999995</v>
      </c>
      <c r="BF106" s="8">
        <f>'Insumo 1'!BF103</f>
        <v>82.156000000000006</v>
      </c>
      <c r="BG106" s="8">
        <f>'Insumo 1'!BG103</f>
        <v>78.141999999999996</v>
      </c>
      <c r="BH106" s="8">
        <f>'Insumo 1'!BH103</f>
        <v>75.138000000000005</v>
      </c>
      <c r="BI106" s="8">
        <f>'Insumo 1'!BI103</f>
        <v>72.841999999999999</v>
      </c>
      <c r="BJ106" s="8">
        <f>'Insumo 1'!BJ103</f>
        <v>70.433000000000007</v>
      </c>
      <c r="BK106" s="8">
        <f>'Insumo 1'!BK103</f>
        <v>67.989000000000004</v>
      </c>
      <c r="BL106" s="8">
        <f>'Insumo 1'!BL103</f>
        <v>65.995000000000005</v>
      </c>
      <c r="BM106" s="8">
        <f>'Insumo 1'!BM103</f>
        <v>64.584000000000003</v>
      </c>
      <c r="BN106" s="8">
        <f>'Insumo 1'!BN103</f>
        <v>63.548000000000002</v>
      </c>
      <c r="BO106" s="8">
        <f>'Insumo 1'!BO103</f>
        <v>62.558999999999997</v>
      </c>
      <c r="BP106" s="8">
        <f>'Insumo 1'!BP103</f>
        <v>61.698999999999998</v>
      </c>
      <c r="BQ106" s="8">
        <f>'Insumo 1'!BQ103</f>
        <v>60.545000000000002</v>
      </c>
      <c r="BR106" s="8">
        <f>'Insumo 1'!BR103</f>
        <v>58.86</v>
      </c>
      <c r="BS106" s="8">
        <f>'Insumo 1'!BS103</f>
        <v>56.823</v>
      </c>
      <c r="BT106" s="8">
        <f>'Insumo 1'!BT103</f>
        <v>54.853000000000002</v>
      </c>
      <c r="BU106" s="8">
        <f>'Insumo 1'!BU103</f>
        <v>52.872999999999998</v>
      </c>
      <c r="BV106" s="8">
        <f>'Insumo 1'!BV103</f>
        <v>50.847999999999999</v>
      </c>
      <c r="BW106" s="8">
        <f>'Insumo 1'!BW103</f>
        <v>48.805</v>
      </c>
      <c r="BX106" s="8">
        <f>'Insumo 1'!BX103</f>
        <v>46.731000000000002</v>
      </c>
      <c r="BY106" s="8">
        <f>'Insumo 1'!BY103</f>
        <v>44.594000000000001</v>
      </c>
      <c r="BZ106" s="8">
        <f>'Insumo 1'!BZ103</f>
        <v>42.399000000000001</v>
      </c>
      <c r="CA106" s="8">
        <f>'Insumo 1'!CA103</f>
        <v>40.174999999999997</v>
      </c>
      <c r="CB106" s="8">
        <f>'Insumo 1'!CB103</f>
        <v>37.930999999999997</v>
      </c>
      <c r="CC106" s="8">
        <f>'Insumo 1'!CC103</f>
        <v>35.664000000000001</v>
      </c>
      <c r="CD106" s="8">
        <f>'Insumo 1'!CD103</f>
        <v>33.386000000000003</v>
      </c>
      <c r="CE106" s="8">
        <f>'Insumo 1'!CE103</f>
        <v>31.132999999999999</v>
      </c>
      <c r="CF106" s="8">
        <f>'Insumo 1'!CF103</f>
        <v>28.763999999999999</v>
      </c>
      <c r="CG106" s="8">
        <f>'Insumo 1'!CG103</f>
        <v>26.221</v>
      </c>
      <c r="CH106" s="8">
        <f>'Insumo 1'!CH103</f>
        <v>23.594000000000001</v>
      </c>
      <c r="CI106" s="8">
        <f>'Insumo 1'!CI103</f>
        <v>21.030999999999999</v>
      </c>
      <c r="CJ106" s="8">
        <f>'Insumo 1'!CJ103</f>
        <v>18.513999999999999</v>
      </c>
      <c r="CK106" s="8">
        <f>'Insumo 1'!CK103</f>
        <v>16.155999999999999</v>
      </c>
      <c r="CL106" s="8">
        <f>'Insumo 1'!CL103</f>
        <v>14.032999999999999</v>
      </c>
      <c r="CM106" s="8">
        <f>'Insumo 1'!CM103</f>
        <v>12.106</v>
      </c>
      <c r="CN106" s="9">
        <f>SUM('Insumo 1'!CN103:CX103)</f>
        <v>46.160999999999994</v>
      </c>
    </row>
    <row r="107" spans="1:92">
      <c r="A107">
        <f t="shared" si="1"/>
        <v>2046</v>
      </c>
      <c r="B107" s="8">
        <f>'Insumo 1'!B104</f>
        <v>81.363</v>
      </c>
      <c r="C107" s="8">
        <f>'Insumo 1'!C104</f>
        <v>81.995000000000005</v>
      </c>
      <c r="D107" s="8">
        <f>'Insumo 1'!D104</f>
        <v>82.477999999999994</v>
      </c>
      <c r="E107" s="8">
        <f>'Insumo 1'!E104</f>
        <v>83.052000000000007</v>
      </c>
      <c r="F107" s="8">
        <f>'Insumo 1'!F104</f>
        <v>83.709000000000003</v>
      </c>
      <c r="G107" s="8">
        <f>'Insumo 1'!G104</f>
        <v>84.436999999999998</v>
      </c>
      <c r="H107" s="8">
        <f>'Insumo 1'!H104</f>
        <v>85.224999999999994</v>
      </c>
      <c r="I107" s="8">
        <f>'Insumo 1'!I104</f>
        <v>86.063999999999993</v>
      </c>
      <c r="J107" s="8">
        <f>'Insumo 1'!J104</f>
        <v>86.938000000000002</v>
      </c>
      <c r="K107" s="8">
        <f>'Insumo 1'!K104</f>
        <v>87.832999999999998</v>
      </c>
      <c r="L107" s="8">
        <f>'Insumo 1'!L104</f>
        <v>88.741</v>
      </c>
      <c r="M107" s="8">
        <f>'Insumo 1'!M104</f>
        <v>89.662000000000006</v>
      </c>
      <c r="N107" s="8">
        <f>'Insumo 1'!N104</f>
        <v>90.584999999999994</v>
      </c>
      <c r="O107" s="8">
        <f>'Insumo 1'!O104</f>
        <v>91.488</v>
      </c>
      <c r="P107" s="8">
        <f>'Insumo 1'!P104</f>
        <v>92.35</v>
      </c>
      <c r="Q107" s="8">
        <f>'Insumo 1'!Q104</f>
        <v>93.174000000000007</v>
      </c>
      <c r="R107" s="8">
        <f>'Insumo 1'!R104</f>
        <v>93.96</v>
      </c>
      <c r="S107" s="8">
        <f>'Insumo 1'!S104</f>
        <v>94.69</v>
      </c>
      <c r="T107" s="8">
        <f>'Insumo 1'!T104</f>
        <v>95.388999999999996</v>
      </c>
      <c r="U107" s="8">
        <f>'Insumo 1'!U104</f>
        <v>96.06</v>
      </c>
      <c r="V107" s="8">
        <f>'Insumo 1'!V104</f>
        <v>96.679000000000002</v>
      </c>
      <c r="W107" s="8">
        <f>'Insumo 1'!W104</f>
        <v>97.212000000000003</v>
      </c>
      <c r="X107" s="8">
        <f>'Insumo 1'!X104</f>
        <v>97.662000000000006</v>
      </c>
      <c r="Y107" s="8">
        <f>'Insumo 1'!Y104</f>
        <v>97.963999999999999</v>
      </c>
      <c r="Z107" s="8">
        <f>'Insumo 1'!Z104</f>
        <v>98.081000000000003</v>
      </c>
      <c r="AA107" s="8">
        <f>'Insumo 1'!AA104</f>
        <v>98.036000000000001</v>
      </c>
      <c r="AB107" s="8">
        <f>'Insumo 1'!AB104</f>
        <v>97.938000000000002</v>
      </c>
      <c r="AC107" s="8">
        <f>'Insumo 1'!AC104</f>
        <v>97.826999999999998</v>
      </c>
      <c r="AD107" s="8">
        <f>'Insumo 1'!AD104</f>
        <v>97.427000000000007</v>
      </c>
      <c r="AE107" s="8">
        <f>'Insumo 1'!AE104</f>
        <v>96.626999999999995</v>
      </c>
      <c r="AF107" s="8">
        <f>'Insumo 1'!AF104</f>
        <v>95.585999999999999</v>
      </c>
      <c r="AG107" s="8">
        <f>'Insumo 1'!AG104</f>
        <v>94.569000000000003</v>
      </c>
      <c r="AH107" s="8">
        <f>'Insumo 1'!AH104</f>
        <v>93.525000000000006</v>
      </c>
      <c r="AI107" s="8">
        <f>'Insumo 1'!AI104</f>
        <v>92.706999999999994</v>
      </c>
      <c r="AJ107" s="8">
        <f>'Insumo 1'!AJ104</f>
        <v>92.269000000000005</v>
      </c>
      <c r="AK107" s="8">
        <f>'Insumo 1'!AK104</f>
        <v>92.111000000000004</v>
      </c>
      <c r="AL107" s="8">
        <f>'Insumo 1'!AL104</f>
        <v>92.016000000000005</v>
      </c>
      <c r="AM107" s="8">
        <f>'Insumo 1'!AM104</f>
        <v>92.075999999999993</v>
      </c>
      <c r="AN107" s="8">
        <f>'Insumo 1'!AN104</f>
        <v>92.141000000000005</v>
      </c>
      <c r="AO107" s="8">
        <f>'Insumo 1'!AO104</f>
        <v>92.13</v>
      </c>
      <c r="AP107" s="8">
        <f>'Insumo 1'!AP104</f>
        <v>92.164000000000001</v>
      </c>
      <c r="AQ107" s="8">
        <f>'Insumo 1'!AQ104</f>
        <v>92.238</v>
      </c>
      <c r="AR107" s="8">
        <f>'Insumo 1'!AR104</f>
        <v>92.1</v>
      </c>
      <c r="AS107" s="8">
        <f>'Insumo 1'!AS104</f>
        <v>93.001999999999995</v>
      </c>
      <c r="AT107" s="8">
        <f>'Insumo 1'!AT104</f>
        <v>95.483999999999995</v>
      </c>
      <c r="AU107" s="8">
        <f>'Insumo 1'!AU104</f>
        <v>98.837000000000003</v>
      </c>
      <c r="AV107" s="8">
        <f>'Insumo 1'!AV104</f>
        <v>101.861</v>
      </c>
      <c r="AW107" s="8">
        <f>'Insumo 1'!AW104</f>
        <v>104.857</v>
      </c>
      <c r="AX107" s="8">
        <f>'Insumo 1'!AX104</f>
        <v>106.569</v>
      </c>
      <c r="AY107" s="8">
        <f>'Insumo 1'!AY104</f>
        <v>106.27200000000001</v>
      </c>
      <c r="AZ107" s="8">
        <f>'Insumo 1'!AZ104</f>
        <v>104.535</v>
      </c>
      <c r="BA107" s="8">
        <f>'Insumo 1'!BA104</f>
        <v>102.795</v>
      </c>
      <c r="BB107" s="8">
        <f>'Insumo 1'!BB104</f>
        <v>100.938</v>
      </c>
      <c r="BC107" s="8">
        <f>'Insumo 1'!BC104</f>
        <v>98.277000000000001</v>
      </c>
      <c r="BD107" s="8">
        <f>'Insumo 1'!BD104</f>
        <v>94.671999999999997</v>
      </c>
      <c r="BE107" s="8">
        <f>'Insumo 1'!BE104</f>
        <v>90.457999999999998</v>
      </c>
      <c r="BF107" s="8">
        <f>'Insumo 1'!BF104</f>
        <v>86.108000000000004</v>
      </c>
      <c r="BG107" s="8">
        <f>'Insumo 1'!BG104</f>
        <v>81.525000000000006</v>
      </c>
      <c r="BH107" s="8">
        <f>'Insumo 1'!BH104</f>
        <v>77.504000000000005</v>
      </c>
      <c r="BI107" s="8">
        <f>'Insumo 1'!BI104</f>
        <v>74.489999999999995</v>
      </c>
      <c r="BJ107" s="8">
        <f>'Insumo 1'!BJ104</f>
        <v>72.177999999999997</v>
      </c>
      <c r="BK107" s="8">
        <f>'Insumo 1'!BK104</f>
        <v>69.753</v>
      </c>
      <c r="BL107" s="8">
        <f>'Insumo 1'!BL104</f>
        <v>67.290999999999997</v>
      </c>
      <c r="BM107" s="8">
        <f>'Insumo 1'!BM104</f>
        <v>65.272999999999996</v>
      </c>
      <c r="BN107" s="8">
        <f>'Insumo 1'!BN104</f>
        <v>63.828000000000003</v>
      </c>
      <c r="BO107" s="8">
        <f>'Insumo 1'!BO104</f>
        <v>62.753</v>
      </c>
      <c r="BP107" s="8">
        <f>'Insumo 1'!BP104</f>
        <v>61.722000000000001</v>
      </c>
      <c r="BQ107" s="8">
        <f>'Insumo 1'!BQ104</f>
        <v>60.814999999999998</v>
      </c>
      <c r="BR107" s="8">
        <f>'Insumo 1'!BR104</f>
        <v>59.613999999999997</v>
      </c>
      <c r="BS107" s="8">
        <f>'Insumo 1'!BS104</f>
        <v>57.881</v>
      </c>
      <c r="BT107" s="8">
        <f>'Insumo 1'!BT104</f>
        <v>55.796999999999997</v>
      </c>
      <c r="BU107" s="8">
        <f>'Insumo 1'!BU104</f>
        <v>53.776000000000003</v>
      </c>
      <c r="BV107" s="8">
        <f>'Insumo 1'!BV104</f>
        <v>51.744999999999997</v>
      </c>
      <c r="BW107" s="8">
        <f>'Insumo 1'!BW104</f>
        <v>49.658999999999999</v>
      </c>
      <c r="BX107" s="8">
        <f>'Insumo 1'!BX104</f>
        <v>47.540999999999997</v>
      </c>
      <c r="BY107" s="8">
        <f>'Insumo 1'!BY104</f>
        <v>45.384999999999998</v>
      </c>
      <c r="BZ107" s="8">
        <f>'Insumo 1'!BZ104</f>
        <v>43.168999999999997</v>
      </c>
      <c r="CA107" s="8">
        <f>'Insumo 1'!CA104</f>
        <v>40.902000000000001</v>
      </c>
      <c r="CB107" s="8">
        <f>'Insumo 1'!CB104</f>
        <v>38.603999999999999</v>
      </c>
      <c r="CC107" s="8">
        <f>'Insumo 1'!CC104</f>
        <v>36.280999999999999</v>
      </c>
      <c r="CD107" s="8">
        <f>'Insumo 1'!CD104</f>
        <v>33.936</v>
      </c>
      <c r="CE107" s="8">
        <f>'Insumo 1'!CE104</f>
        <v>31.591000000000001</v>
      </c>
      <c r="CF107" s="8">
        <f>'Insumo 1'!CF104</f>
        <v>29.277000000000001</v>
      </c>
      <c r="CG107" s="8">
        <f>'Insumo 1'!CG104</f>
        <v>26.876999999999999</v>
      </c>
      <c r="CH107" s="8">
        <f>'Insumo 1'!CH104</f>
        <v>24.347999999999999</v>
      </c>
      <c r="CI107" s="8">
        <f>'Insumo 1'!CI104</f>
        <v>21.766999999999999</v>
      </c>
      <c r="CJ107" s="8">
        <f>'Insumo 1'!CJ104</f>
        <v>19.210999999999999</v>
      </c>
      <c r="CK107" s="8">
        <f>'Insumo 1'!CK104</f>
        <v>16.794</v>
      </c>
      <c r="CL107" s="8">
        <f>'Insumo 1'!CL104</f>
        <v>14.628</v>
      </c>
      <c r="CM107" s="8">
        <f>'Insumo 1'!CM104</f>
        <v>12.586</v>
      </c>
      <c r="CN107" s="9">
        <f>SUM('Insumo 1'!CN104:CX104)</f>
        <v>49.747000000000007</v>
      </c>
    </row>
    <row r="108" spans="1:92">
      <c r="A108">
        <f t="shared" si="1"/>
        <v>2047</v>
      </c>
      <c r="B108" s="8">
        <f>'Insumo 1'!B105</f>
        <v>80.408000000000001</v>
      </c>
      <c r="C108" s="8">
        <f>'Insumo 1'!C105</f>
        <v>80.89</v>
      </c>
      <c r="D108" s="8">
        <f>'Insumo 1'!D105</f>
        <v>81.686000000000007</v>
      </c>
      <c r="E108" s="8">
        <f>'Insumo 1'!E105</f>
        <v>82.218999999999994</v>
      </c>
      <c r="F108" s="8">
        <f>'Insumo 1'!F105</f>
        <v>82.822999999999993</v>
      </c>
      <c r="G108" s="8">
        <f>'Insumo 1'!G105</f>
        <v>83.489000000000004</v>
      </c>
      <c r="H108" s="8">
        <f>'Insumo 1'!H105</f>
        <v>84.207999999999998</v>
      </c>
      <c r="I108" s="8">
        <f>'Insumo 1'!I105</f>
        <v>84.971999999999994</v>
      </c>
      <c r="J108" s="8">
        <f>'Insumo 1'!J105</f>
        <v>85.777000000000001</v>
      </c>
      <c r="K108" s="8">
        <f>'Insumo 1'!K105</f>
        <v>86.6</v>
      </c>
      <c r="L108" s="8">
        <f>'Insumo 1'!L105</f>
        <v>87.430999999999997</v>
      </c>
      <c r="M108" s="8">
        <f>'Insumo 1'!M105</f>
        <v>88.265000000000001</v>
      </c>
      <c r="N108" s="8">
        <f>'Insumo 1'!N105</f>
        <v>89.108000000000004</v>
      </c>
      <c r="O108" s="8">
        <f>'Insumo 1'!O105</f>
        <v>89.95</v>
      </c>
      <c r="P108" s="8">
        <f>'Insumo 1'!P105</f>
        <v>90.78</v>
      </c>
      <c r="Q108" s="8">
        <f>'Insumo 1'!Q105</f>
        <v>91.587999999999994</v>
      </c>
      <c r="R108" s="8">
        <f>'Insumo 1'!R105</f>
        <v>92.369</v>
      </c>
      <c r="S108" s="8">
        <f>'Insumo 1'!S105</f>
        <v>93.113</v>
      </c>
      <c r="T108" s="8">
        <f>'Insumo 1'!T105</f>
        <v>93.805000000000007</v>
      </c>
      <c r="U108" s="8">
        <f>'Insumo 1'!U105</f>
        <v>94.478999999999999</v>
      </c>
      <c r="V108" s="8">
        <f>'Insumo 1'!V105</f>
        <v>95.144999999999996</v>
      </c>
      <c r="W108" s="8">
        <f>'Insumo 1'!W105</f>
        <v>95.771000000000001</v>
      </c>
      <c r="X108" s="8">
        <f>'Insumo 1'!X105</f>
        <v>96.316000000000003</v>
      </c>
      <c r="Y108" s="8">
        <f>'Insumo 1'!Y105</f>
        <v>96.783000000000001</v>
      </c>
      <c r="Z108" s="8">
        <f>'Insumo 1'!Z105</f>
        <v>97.108999999999995</v>
      </c>
      <c r="AA108" s="8">
        <f>'Insumo 1'!AA105</f>
        <v>97.254999999999995</v>
      </c>
      <c r="AB108" s="8">
        <f>'Insumo 1'!AB105</f>
        <v>97.242000000000004</v>
      </c>
      <c r="AC108" s="8">
        <f>'Insumo 1'!AC105</f>
        <v>97.18</v>
      </c>
      <c r="AD108" s="8">
        <f>'Insumo 1'!AD105</f>
        <v>97.108999999999995</v>
      </c>
      <c r="AE108" s="8">
        <f>'Insumo 1'!AE105</f>
        <v>96.745000000000005</v>
      </c>
      <c r="AF108" s="8">
        <f>'Insumo 1'!AF105</f>
        <v>95.98</v>
      </c>
      <c r="AG108" s="8">
        <f>'Insumo 1'!AG105</f>
        <v>94.971000000000004</v>
      </c>
      <c r="AH108" s="8">
        <f>'Insumo 1'!AH105</f>
        <v>93.986999999999995</v>
      </c>
      <c r="AI108" s="8">
        <f>'Insumo 1'!AI105</f>
        <v>92.974999999999994</v>
      </c>
      <c r="AJ108" s="8">
        <f>'Insumo 1'!AJ105</f>
        <v>92.183000000000007</v>
      </c>
      <c r="AK108" s="8">
        <f>'Insumo 1'!AK105</f>
        <v>91.76</v>
      </c>
      <c r="AL108" s="8">
        <f>'Insumo 1'!AL105</f>
        <v>91.608000000000004</v>
      </c>
      <c r="AM108" s="8">
        <f>'Insumo 1'!AM105</f>
        <v>91.518000000000001</v>
      </c>
      <c r="AN108" s="8">
        <f>'Insumo 1'!AN105</f>
        <v>91.578999999999994</v>
      </c>
      <c r="AO108" s="8">
        <f>'Insumo 1'!AO105</f>
        <v>91.644999999999996</v>
      </c>
      <c r="AP108" s="8">
        <f>'Insumo 1'!AP105</f>
        <v>91.638000000000005</v>
      </c>
      <c r="AQ108" s="8">
        <f>'Insumo 1'!AQ105</f>
        <v>91.677000000000007</v>
      </c>
      <c r="AR108" s="8">
        <f>'Insumo 1'!AR105</f>
        <v>91.751999999999995</v>
      </c>
      <c r="AS108" s="8">
        <f>'Insumo 1'!AS105</f>
        <v>91.614999999999995</v>
      </c>
      <c r="AT108" s="8">
        <f>'Insumo 1'!AT105</f>
        <v>92.512</v>
      </c>
      <c r="AU108" s="8">
        <f>'Insumo 1'!AU105</f>
        <v>94.983000000000004</v>
      </c>
      <c r="AV108" s="8">
        <f>'Insumo 1'!AV105</f>
        <v>98.320999999999998</v>
      </c>
      <c r="AW108" s="8">
        <f>'Insumo 1'!AW105</f>
        <v>101.33</v>
      </c>
      <c r="AX108" s="8">
        <f>'Insumo 1'!AX105</f>
        <v>104.30800000000001</v>
      </c>
      <c r="AY108" s="8">
        <f>'Insumo 1'!AY105</f>
        <v>106.005</v>
      </c>
      <c r="AZ108" s="8">
        <f>'Insumo 1'!AZ105</f>
        <v>105.69499999999999</v>
      </c>
      <c r="BA108" s="8">
        <f>'Insumo 1'!BA105</f>
        <v>103.94499999999999</v>
      </c>
      <c r="BB108" s="8">
        <f>'Insumo 1'!BB105</f>
        <v>102.191</v>
      </c>
      <c r="BC108" s="8">
        <f>'Insumo 1'!BC105</f>
        <v>100.319</v>
      </c>
      <c r="BD108" s="8">
        <f>'Insumo 1'!BD105</f>
        <v>97.649000000000001</v>
      </c>
      <c r="BE108" s="8">
        <f>'Insumo 1'!BE105</f>
        <v>94.04</v>
      </c>
      <c r="BF108" s="8">
        <f>'Insumo 1'!BF105</f>
        <v>89.825999999999993</v>
      </c>
      <c r="BG108" s="8">
        <f>'Insumo 1'!BG105</f>
        <v>85.475999999999999</v>
      </c>
      <c r="BH108" s="8">
        <f>'Insumo 1'!BH105</f>
        <v>80.89</v>
      </c>
      <c r="BI108" s="8">
        <f>'Insumo 1'!BI105</f>
        <v>76.864000000000004</v>
      </c>
      <c r="BJ108" s="8">
        <f>'Insumo 1'!BJ105</f>
        <v>73.838999999999999</v>
      </c>
      <c r="BK108" s="8">
        <f>'Insumo 1'!BK105</f>
        <v>71.513000000000005</v>
      </c>
      <c r="BL108" s="8">
        <f>'Insumo 1'!BL105</f>
        <v>69.069999999999993</v>
      </c>
      <c r="BM108" s="8">
        <f>'Insumo 1'!BM105</f>
        <v>66.588999999999999</v>
      </c>
      <c r="BN108" s="8">
        <f>'Insumo 1'!BN105</f>
        <v>64.546000000000006</v>
      </c>
      <c r="BO108" s="8">
        <f>'Insumo 1'!BO105</f>
        <v>63.069000000000003</v>
      </c>
      <c r="BP108" s="8">
        <f>'Insumo 1'!BP105</f>
        <v>61.954000000000001</v>
      </c>
      <c r="BQ108" s="8">
        <f>'Insumo 1'!BQ105</f>
        <v>60.881</v>
      </c>
      <c r="BR108" s="8">
        <f>'Insumo 1'!BR105</f>
        <v>59.927999999999997</v>
      </c>
      <c r="BS108" s="8">
        <f>'Insumo 1'!BS105</f>
        <v>58.679000000000002</v>
      </c>
      <c r="BT108" s="8">
        <f>'Insumo 1'!BT105</f>
        <v>56.9</v>
      </c>
      <c r="BU108" s="8">
        <f>'Insumo 1'!BU105</f>
        <v>54.765999999999998</v>
      </c>
      <c r="BV108" s="8">
        <f>'Insumo 1'!BV105</f>
        <v>52.695999999999998</v>
      </c>
      <c r="BW108" s="8">
        <f>'Insumo 1'!BW105</f>
        <v>50.613</v>
      </c>
      <c r="BX108" s="8">
        <f>'Insumo 1'!BX105</f>
        <v>48.466999999999999</v>
      </c>
      <c r="BY108" s="8">
        <f>'Insumo 1'!BY105</f>
        <v>46.274000000000001</v>
      </c>
      <c r="BZ108" s="8">
        <f>'Insumo 1'!BZ105</f>
        <v>44.036000000000001</v>
      </c>
      <c r="CA108" s="8">
        <f>'Insumo 1'!CA105</f>
        <v>41.741999999999997</v>
      </c>
      <c r="CB108" s="8">
        <f>'Insumo 1'!CB105</f>
        <v>39.404000000000003</v>
      </c>
      <c r="CC108" s="8">
        <f>'Insumo 1'!CC105</f>
        <v>37.030999999999999</v>
      </c>
      <c r="CD108" s="8">
        <f>'Insumo 1'!CD105</f>
        <v>34.628</v>
      </c>
      <c r="CE108" s="8">
        <f>'Insumo 1'!CE105</f>
        <v>32.204999999999998</v>
      </c>
      <c r="CF108" s="8">
        <f>'Insumo 1'!CF105</f>
        <v>29.792999999999999</v>
      </c>
      <c r="CG108" s="8">
        <f>'Insumo 1'!CG105</f>
        <v>27.417999999999999</v>
      </c>
      <c r="CH108" s="8">
        <f>'Insumo 1'!CH105</f>
        <v>24.989000000000001</v>
      </c>
      <c r="CI108" s="8">
        <f>'Insumo 1'!CI105</f>
        <v>22.472999999999999</v>
      </c>
      <c r="CJ108" s="8">
        <f>'Insumo 1'!CJ105</f>
        <v>19.939</v>
      </c>
      <c r="CK108" s="8">
        <f>'Insumo 1'!CK105</f>
        <v>17.39</v>
      </c>
      <c r="CL108" s="8">
        <f>'Insumo 1'!CL105</f>
        <v>15.073</v>
      </c>
      <c r="CM108" s="8">
        <f>'Insumo 1'!CM105</f>
        <v>13.099</v>
      </c>
      <c r="CN108" s="9">
        <f>SUM('Insumo 1'!CN105:CX105)</f>
        <v>52.533999999999999</v>
      </c>
    </row>
    <row r="109" spans="1:92">
      <c r="A109">
        <f t="shared" si="1"/>
        <v>2048</v>
      </c>
      <c r="B109" s="8">
        <f>'Insumo 1'!B106</f>
        <v>79.438000000000002</v>
      </c>
      <c r="C109" s="8">
        <f>'Insumo 1'!C106</f>
        <v>79.965999999999994</v>
      </c>
      <c r="D109" s="8">
        <f>'Insumo 1'!D106</f>
        <v>80.549000000000007</v>
      </c>
      <c r="E109" s="8">
        <f>'Insumo 1'!E106</f>
        <v>81.372</v>
      </c>
      <c r="F109" s="8">
        <f>'Insumo 1'!F106</f>
        <v>81.956000000000003</v>
      </c>
      <c r="G109" s="8">
        <f>'Insumo 1'!G106</f>
        <v>82.587999999999994</v>
      </c>
      <c r="H109" s="8">
        <f>'Insumo 1'!H106</f>
        <v>83.263000000000005</v>
      </c>
      <c r="I109" s="8">
        <f>'Insumo 1'!I106</f>
        <v>83.972999999999999</v>
      </c>
      <c r="J109" s="8">
        <f>'Insumo 1'!J106</f>
        <v>84.713999999999999</v>
      </c>
      <c r="K109" s="8">
        <f>'Insumo 1'!K106</f>
        <v>85.481999999999999</v>
      </c>
      <c r="L109" s="8">
        <f>'Insumo 1'!L106</f>
        <v>86.257000000000005</v>
      </c>
      <c r="M109" s="8">
        <f>'Insumo 1'!M106</f>
        <v>87.022999999999996</v>
      </c>
      <c r="N109" s="8">
        <f>'Insumo 1'!N106</f>
        <v>87.783000000000001</v>
      </c>
      <c r="O109" s="8">
        <f>'Insumo 1'!O106</f>
        <v>88.549000000000007</v>
      </c>
      <c r="P109" s="8">
        <f>'Insumo 1'!P106</f>
        <v>89.308999999999997</v>
      </c>
      <c r="Q109" s="8">
        <f>'Insumo 1'!Q106</f>
        <v>90.066000000000003</v>
      </c>
      <c r="R109" s="8">
        <f>'Insumo 1'!R106</f>
        <v>90.817999999999998</v>
      </c>
      <c r="S109" s="8">
        <f>'Insumo 1'!S106</f>
        <v>91.557000000000002</v>
      </c>
      <c r="T109" s="8">
        <f>'Insumo 1'!T106</f>
        <v>92.260999999999996</v>
      </c>
      <c r="U109" s="8">
        <f>'Insumo 1'!U106</f>
        <v>92.915000000000006</v>
      </c>
      <c r="V109" s="8">
        <f>'Insumo 1'!V106</f>
        <v>93.563999999999993</v>
      </c>
      <c r="W109" s="8">
        <f>'Insumo 1'!W106</f>
        <v>94.224000000000004</v>
      </c>
      <c r="X109" s="8">
        <f>'Insumo 1'!X106</f>
        <v>94.856999999999999</v>
      </c>
      <c r="Y109" s="8">
        <f>'Insumo 1'!Y106</f>
        <v>95.414000000000001</v>
      </c>
      <c r="Z109" s="8">
        <f>'Insumo 1'!Z106</f>
        <v>95.897999999999996</v>
      </c>
      <c r="AA109" s="8">
        <f>'Insumo 1'!AA106</f>
        <v>96.247</v>
      </c>
      <c r="AB109" s="8">
        <f>'Insumo 1'!AB106</f>
        <v>96.421999999999997</v>
      </c>
      <c r="AC109" s="8">
        <f>'Insumo 1'!AC106</f>
        <v>96.441999999999993</v>
      </c>
      <c r="AD109" s="8">
        <f>'Insumo 1'!AD106</f>
        <v>96.415999999999997</v>
      </c>
      <c r="AE109" s="8">
        <f>'Insumo 1'!AE106</f>
        <v>96.381</v>
      </c>
      <c r="AF109" s="8">
        <f>'Insumo 1'!AF106</f>
        <v>96.055999999999997</v>
      </c>
      <c r="AG109" s="8">
        <f>'Insumo 1'!AG106</f>
        <v>95.325999999999993</v>
      </c>
      <c r="AH109" s="8">
        <f>'Insumo 1'!AH106</f>
        <v>94.35</v>
      </c>
      <c r="AI109" s="8">
        <f>'Insumo 1'!AI106</f>
        <v>93.399000000000001</v>
      </c>
      <c r="AJ109" s="8">
        <f>'Insumo 1'!AJ106</f>
        <v>92.42</v>
      </c>
      <c r="AK109" s="8">
        <f>'Insumo 1'!AK106</f>
        <v>91.652000000000001</v>
      </c>
      <c r="AL109" s="8">
        <f>'Insumo 1'!AL106</f>
        <v>91.242999999999995</v>
      </c>
      <c r="AM109" s="8">
        <f>'Insumo 1'!AM106</f>
        <v>91.097999999999999</v>
      </c>
      <c r="AN109" s="8">
        <f>'Insumo 1'!AN106</f>
        <v>91.012</v>
      </c>
      <c r="AO109" s="8">
        <f>'Insumo 1'!AO106</f>
        <v>91.075000000000003</v>
      </c>
      <c r="AP109" s="8">
        <f>'Insumo 1'!AP106</f>
        <v>91.144000000000005</v>
      </c>
      <c r="AQ109" s="8">
        <f>'Insumo 1'!AQ106</f>
        <v>91.141000000000005</v>
      </c>
      <c r="AR109" s="8">
        <f>'Insumo 1'!AR106</f>
        <v>91.183999999999997</v>
      </c>
      <c r="AS109" s="8">
        <f>'Insumo 1'!AS106</f>
        <v>91.26</v>
      </c>
      <c r="AT109" s="8">
        <f>'Insumo 1'!AT106</f>
        <v>91.123999999999995</v>
      </c>
      <c r="AU109" s="8">
        <f>'Insumo 1'!AU106</f>
        <v>92.016000000000005</v>
      </c>
      <c r="AV109" s="8">
        <f>'Insumo 1'!AV106</f>
        <v>94.475999999999999</v>
      </c>
      <c r="AW109" s="8">
        <f>'Insumo 1'!AW106</f>
        <v>97.798000000000002</v>
      </c>
      <c r="AX109" s="8">
        <f>'Insumo 1'!AX106</f>
        <v>100.791</v>
      </c>
      <c r="AY109" s="8">
        <f>'Insumo 1'!AY106</f>
        <v>103.752</v>
      </c>
      <c r="AZ109" s="8">
        <f>'Insumo 1'!AZ106</f>
        <v>105.43300000000001</v>
      </c>
      <c r="BA109" s="8">
        <f>'Insumo 1'!BA106</f>
        <v>105.11</v>
      </c>
      <c r="BB109" s="8">
        <f>'Insumo 1'!BB106</f>
        <v>103.348</v>
      </c>
      <c r="BC109" s="8">
        <f>'Insumo 1'!BC106</f>
        <v>101.58</v>
      </c>
      <c r="BD109" s="8">
        <f>'Insumo 1'!BD106</f>
        <v>99.694999999999993</v>
      </c>
      <c r="BE109" s="8">
        <f>'Insumo 1'!BE106</f>
        <v>97.013999999999996</v>
      </c>
      <c r="BF109" s="8">
        <f>'Insumo 1'!BF106</f>
        <v>93.400999999999996</v>
      </c>
      <c r="BG109" s="8">
        <f>'Insumo 1'!BG106</f>
        <v>89.188000000000002</v>
      </c>
      <c r="BH109" s="8">
        <f>'Insumo 1'!BH106</f>
        <v>84.837000000000003</v>
      </c>
      <c r="BI109" s="8">
        <f>'Insumo 1'!BI106</f>
        <v>80.248999999999995</v>
      </c>
      <c r="BJ109" s="8">
        <f>'Insumo 1'!BJ106</f>
        <v>76.216999999999999</v>
      </c>
      <c r="BK109" s="8">
        <f>'Insumo 1'!BK106</f>
        <v>73.182000000000002</v>
      </c>
      <c r="BL109" s="8">
        <f>'Insumo 1'!BL106</f>
        <v>70.840999999999994</v>
      </c>
      <c r="BM109" s="8">
        <f>'Insumo 1'!BM106</f>
        <v>68.382000000000005</v>
      </c>
      <c r="BN109" s="8">
        <f>'Insumo 1'!BN106</f>
        <v>65.882999999999996</v>
      </c>
      <c r="BO109" s="8">
        <f>'Insumo 1'!BO106</f>
        <v>63.814999999999998</v>
      </c>
      <c r="BP109" s="8">
        <f>'Insumo 1'!BP106</f>
        <v>62.305</v>
      </c>
      <c r="BQ109" s="8">
        <f>'Insumo 1'!BQ106</f>
        <v>61.151000000000003</v>
      </c>
      <c r="BR109" s="8">
        <f>'Insumo 1'!BR106</f>
        <v>60.034999999999997</v>
      </c>
      <c r="BS109" s="8">
        <f>'Insumo 1'!BS106</f>
        <v>59.036000000000001</v>
      </c>
      <c r="BT109" s="8">
        <f>'Insumo 1'!BT106</f>
        <v>57.74</v>
      </c>
      <c r="BU109" s="8">
        <f>'Insumo 1'!BU106</f>
        <v>55.914000000000001</v>
      </c>
      <c r="BV109" s="8">
        <f>'Insumo 1'!BV106</f>
        <v>53.732999999999997</v>
      </c>
      <c r="BW109" s="8">
        <f>'Insumo 1'!BW106</f>
        <v>51.610999999999997</v>
      </c>
      <c r="BX109" s="8">
        <f>'Insumo 1'!BX106</f>
        <v>49.478000000000002</v>
      </c>
      <c r="BY109" s="8">
        <f>'Insumo 1'!BY106</f>
        <v>47.27</v>
      </c>
      <c r="BZ109" s="8">
        <f>'Insumo 1'!BZ106</f>
        <v>45.003999999999998</v>
      </c>
      <c r="CA109" s="8">
        <f>'Insumo 1'!CA106</f>
        <v>42.683999999999997</v>
      </c>
      <c r="CB109" s="8">
        <f>'Insumo 1'!CB106</f>
        <v>40.311999999999998</v>
      </c>
      <c r="CC109" s="8">
        <f>'Insumo 1'!CC106</f>
        <v>37.902000000000001</v>
      </c>
      <c r="CD109" s="8">
        <f>'Insumo 1'!CD106</f>
        <v>35.454999999999998</v>
      </c>
      <c r="CE109" s="8">
        <f>'Insumo 1'!CE106</f>
        <v>32.972000000000001</v>
      </c>
      <c r="CF109" s="8">
        <f>'Insumo 1'!CF106</f>
        <v>30.472000000000001</v>
      </c>
      <c r="CG109" s="8">
        <f>'Insumo 1'!CG106</f>
        <v>27.992000000000001</v>
      </c>
      <c r="CH109" s="8">
        <f>'Insumo 1'!CH106</f>
        <v>25.556999999999999</v>
      </c>
      <c r="CI109" s="8">
        <f>'Insumo 1'!CI106</f>
        <v>23.099</v>
      </c>
      <c r="CJ109" s="8">
        <f>'Insumo 1'!CJ106</f>
        <v>20.596</v>
      </c>
      <c r="CK109" s="8">
        <f>'Insumo 1'!CK106</f>
        <v>18.109000000000002</v>
      </c>
      <c r="CL109" s="8">
        <f>'Insumo 1'!CL106</f>
        <v>15.567</v>
      </c>
      <c r="CM109" s="8">
        <f>'Insumo 1'!CM106</f>
        <v>13.351000000000001</v>
      </c>
      <c r="CN109" s="9">
        <f>SUM('Insumo 1'!CN106:CX106)</f>
        <v>54.536999999999999</v>
      </c>
    </row>
    <row r="110" spans="1:92">
      <c r="A110">
        <f t="shared" si="1"/>
        <v>2049</v>
      </c>
      <c r="B110" s="8">
        <f>'Insumo 1'!B107</f>
        <v>78.459999999999994</v>
      </c>
      <c r="C110" s="8">
        <f>'Insumo 1'!C107</f>
        <v>79.034000000000006</v>
      </c>
      <c r="D110" s="8">
        <f>'Insumo 1'!D107</f>
        <v>79.644000000000005</v>
      </c>
      <c r="E110" s="8">
        <f>'Insumo 1'!E107</f>
        <v>80.284000000000006</v>
      </c>
      <c r="F110" s="8">
        <f>'Insumo 1'!F107</f>
        <v>81.049000000000007</v>
      </c>
      <c r="G110" s="8">
        <f>'Insumo 1'!G107</f>
        <v>81.683000000000007</v>
      </c>
      <c r="H110" s="8">
        <f>'Insumo 1'!H107</f>
        <v>82.343999999999994</v>
      </c>
      <c r="I110" s="8">
        <f>'Insumo 1'!I107</f>
        <v>83.028000000000006</v>
      </c>
      <c r="J110" s="8">
        <f>'Insumo 1'!J107</f>
        <v>83.727999999999994</v>
      </c>
      <c r="K110" s="8">
        <f>'Insumo 1'!K107</f>
        <v>84.445999999999998</v>
      </c>
      <c r="L110" s="8">
        <f>'Insumo 1'!L107</f>
        <v>85.18</v>
      </c>
      <c r="M110" s="8">
        <f>'Insumo 1'!M107</f>
        <v>85.903999999999996</v>
      </c>
      <c r="N110" s="8">
        <f>'Insumo 1'!N107</f>
        <v>86.605999999999995</v>
      </c>
      <c r="O110" s="8">
        <f>'Insumo 1'!O107</f>
        <v>87.292000000000002</v>
      </c>
      <c r="P110" s="8">
        <f>'Insumo 1'!P107</f>
        <v>87.978999999999999</v>
      </c>
      <c r="Q110" s="8">
        <f>'Insumo 1'!Q107</f>
        <v>88.658000000000001</v>
      </c>
      <c r="R110" s="8">
        <f>'Insumo 1'!R107</f>
        <v>89.343000000000004</v>
      </c>
      <c r="S110" s="8">
        <f>'Insumo 1'!S107</f>
        <v>90.04</v>
      </c>
      <c r="T110" s="8">
        <f>'Insumo 1'!T107</f>
        <v>90.736999999999995</v>
      </c>
      <c r="U110" s="8">
        <f>'Insumo 1'!U107</f>
        <v>91.397999999999996</v>
      </c>
      <c r="V110" s="8">
        <f>'Insumo 1'!V107</f>
        <v>92.013000000000005</v>
      </c>
      <c r="W110" s="8">
        <f>'Insumo 1'!W107</f>
        <v>92.638000000000005</v>
      </c>
      <c r="X110" s="8">
        <f>'Insumo 1'!X107</f>
        <v>93.290999999999997</v>
      </c>
      <c r="Y110" s="8">
        <f>'Insumo 1'!Y107</f>
        <v>93.933999999999997</v>
      </c>
      <c r="Z110" s="8">
        <f>'Insumo 1'!Z107</f>
        <v>94.501999999999995</v>
      </c>
      <c r="AA110" s="8">
        <f>'Insumo 1'!AA107</f>
        <v>95.003</v>
      </c>
      <c r="AB110" s="8">
        <f>'Insumo 1'!AB107</f>
        <v>95.373999999999995</v>
      </c>
      <c r="AC110" s="8">
        <f>'Insumo 1'!AC107</f>
        <v>95.578000000000003</v>
      </c>
      <c r="AD110" s="8">
        <f>'Insumo 1'!AD107</f>
        <v>95.632000000000005</v>
      </c>
      <c r="AE110" s="8">
        <f>'Insumo 1'!AE107</f>
        <v>95.641999999999996</v>
      </c>
      <c r="AF110" s="8">
        <f>'Insumo 1'!AF107</f>
        <v>95.644999999999996</v>
      </c>
      <c r="AG110" s="8">
        <f>'Insumo 1'!AG107</f>
        <v>95.355999999999995</v>
      </c>
      <c r="AH110" s="8">
        <f>'Insumo 1'!AH107</f>
        <v>94.662000000000006</v>
      </c>
      <c r="AI110" s="8">
        <f>'Insumo 1'!AI107</f>
        <v>93.718999999999994</v>
      </c>
      <c r="AJ110" s="8">
        <f>'Insumo 1'!AJ107</f>
        <v>92.8</v>
      </c>
      <c r="AK110" s="8">
        <f>'Insumo 1'!AK107</f>
        <v>91.853999999999999</v>
      </c>
      <c r="AL110" s="8">
        <f>'Insumo 1'!AL107</f>
        <v>91.111999999999995</v>
      </c>
      <c r="AM110" s="8">
        <f>'Insumo 1'!AM107</f>
        <v>90.716999999999999</v>
      </c>
      <c r="AN110" s="8">
        <f>'Insumo 1'!AN107</f>
        <v>90.576999999999998</v>
      </c>
      <c r="AO110" s="8">
        <f>'Insumo 1'!AO107</f>
        <v>90.495999999999995</v>
      </c>
      <c r="AP110" s="8">
        <f>'Insumo 1'!AP107</f>
        <v>90.561000000000007</v>
      </c>
      <c r="AQ110" s="8">
        <f>'Insumo 1'!AQ107</f>
        <v>90.632000000000005</v>
      </c>
      <c r="AR110" s="8">
        <f>'Insumo 1'!AR107</f>
        <v>90.632000000000005</v>
      </c>
      <c r="AS110" s="8">
        <f>'Insumo 1'!AS107</f>
        <v>90.68</v>
      </c>
      <c r="AT110" s="8">
        <f>'Insumo 1'!AT107</f>
        <v>90.759</v>
      </c>
      <c r="AU110" s="8">
        <f>'Insumo 1'!AU107</f>
        <v>90.622</v>
      </c>
      <c r="AV110" s="8">
        <f>'Insumo 1'!AV107</f>
        <v>91.51</v>
      </c>
      <c r="AW110" s="8">
        <f>'Insumo 1'!AW107</f>
        <v>93.957999999999998</v>
      </c>
      <c r="AX110" s="8">
        <f>'Insumo 1'!AX107</f>
        <v>97.263999999999996</v>
      </c>
      <c r="AY110" s="8">
        <f>'Insumo 1'!AY107</f>
        <v>100.24</v>
      </c>
      <c r="AZ110" s="8">
        <f>'Insumo 1'!AZ107</f>
        <v>103.18600000000001</v>
      </c>
      <c r="BA110" s="8">
        <f>'Insumo 1'!BA107</f>
        <v>104.85</v>
      </c>
      <c r="BB110" s="8">
        <f>'Insumo 1'!BB107</f>
        <v>104.512</v>
      </c>
      <c r="BC110" s="8">
        <f>'Insumo 1'!BC107</f>
        <v>102.739</v>
      </c>
      <c r="BD110" s="8">
        <f>'Insumo 1'!BD107</f>
        <v>100.958</v>
      </c>
      <c r="BE110" s="8">
        <f>'Insumo 1'!BE107</f>
        <v>99.058000000000007</v>
      </c>
      <c r="BF110" s="8">
        <f>'Insumo 1'!BF107</f>
        <v>96.367000000000004</v>
      </c>
      <c r="BG110" s="8">
        <f>'Insumo 1'!BG107</f>
        <v>92.753</v>
      </c>
      <c r="BH110" s="8">
        <f>'Insumo 1'!BH107</f>
        <v>88.54</v>
      </c>
      <c r="BI110" s="8">
        <f>'Insumo 1'!BI107</f>
        <v>84.188000000000002</v>
      </c>
      <c r="BJ110" s="8">
        <f>'Insumo 1'!BJ107</f>
        <v>79.597999999999999</v>
      </c>
      <c r="BK110" s="8">
        <f>'Insumo 1'!BK107</f>
        <v>75.561999999999998</v>
      </c>
      <c r="BL110" s="8">
        <f>'Insumo 1'!BL107</f>
        <v>72.516000000000005</v>
      </c>
      <c r="BM110" s="8">
        <f>'Insumo 1'!BM107</f>
        <v>70.161000000000001</v>
      </c>
      <c r="BN110" s="8">
        <f>'Insumo 1'!BN107</f>
        <v>67.686000000000007</v>
      </c>
      <c r="BO110" s="8">
        <f>'Insumo 1'!BO107</f>
        <v>65.168999999999997</v>
      </c>
      <c r="BP110" s="8">
        <f>'Insumo 1'!BP107</f>
        <v>63.076000000000001</v>
      </c>
      <c r="BQ110" s="8">
        <f>'Insumo 1'!BQ107</f>
        <v>61.533999999999999</v>
      </c>
      <c r="BR110" s="8">
        <f>'Insumo 1'!BR107</f>
        <v>60.34</v>
      </c>
      <c r="BS110" s="8">
        <f>'Insumo 1'!BS107</f>
        <v>59.183</v>
      </c>
      <c r="BT110" s="8">
        <f>'Insumo 1'!BT107</f>
        <v>58.137</v>
      </c>
      <c r="BU110" s="8">
        <f>'Insumo 1'!BU107</f>
        <v>56.793999999999997</v>
      </c>
      <c r="BV110" s="8">
        <f>'Insumo 1'!BV107</f>
        <v>54.921999999999997</v>
      </c>
      <c r="BW110" s="8">
        <f>'Insumo 1'!BW107</f>
        <v>52.692999999999998</v>
      </c>
      <c r="BX110" s="8">
        <f>'Insumo 1'!BX107</f>
        <v>50.521000000000001</v>
      </c>
      <c r="BY110" s="8">
        <f>'Insumo 1'!BY107</f>
        <v>48.335999999999999</v>
      </c>
      <c r="BZ110" s="8">
        <f>'Insumo 1'!BZ107</f>
        <v>46.069000000000003</v>
      </c>
      <c r="CA110" s="8">
        <f>'Insumo 1'!CA107</f>
        <v>43.728000000000002</v>
      </c>
      <c r="CB110" s="8">
        <f>'Insumo 1'!CB107</f>
        <v>41.325000000000003</v>
      </c>
      <c r="CC110" s="8">
        <f>'Insumo 1'!CC107</f>
        <v>38.877000000000002</v>
      </c>
      <c r="CD110" s="8">
        <f>'Insumo 1'!CD107</f>
        <v>36.396000000000001</v>
      </c>
      <c r="CE110" s="8">
        <f>'Insumo 1'!CE107</f>
        <v>33.872999999999998</v>
      </c>
      <c r="CF110" s="8">
        <f>'Insumo 1'!CF107</f>
        <v>31.312999999999999</v>
      </c>
      <c r="CG110" s="8">
        <f>'Insumo 1'!CG107</f>
        <v>28.734999999999999</v>
      </c>
      <c r="CH110" s="8">
        <f>'Insumo 1'!CH107</f>
        <v>26.187999999999999</v>
      </c>
      <c r="CI110" s="8">
        <f>'Insumo 1'!CI107</f>
        <v>23.693000000000001</v>
      </c>
      <c r="CJ110" s="8">
        <f>'Insumo 1'!CJ107</f>
        <v>21.204999999999998</v>
      </c>
      <c r="CK110" s="8">
        <f>'Insumo 1'!CK107</f>
        <v>18.718</v>
      </c>
      <c r="CL110" s="8">
        <f>'Insumo 1'!CL107</f>
        <v>16.277000000000001</v>
      </c>
      <c r="CM110" s="8">
        <f>'Insumo 1'!CM107</f>
        <v>13.741</v>
      </c>
      <c r="CN110" s="9">
        <f>SUM('Insumo 1'!CN107:CX107)</f>
        <v>55.446999999999996</v>
      </c>
    </row>
    <row r="111" spans="1:92">
      <c r="A111">
        <f t="shared" si="1"/>
        <v>2050</v>
      </c>
      <c r="B111" s="8">
        <f>'Insumo 1'!B108</f>
        <v>77.477000000000004</v>
      </c>
      <c r="C111" s="8">
        <f>'Insumo 1'!C108</f>
        <v>78.090999999999994</v>
      </c>
      <c r="D111" s="8">
        <f>'Insumo 1'!D108</f>
        <v>78.724000000000004</v>
      </c>
      <c r="E111" s="8">
        <f>'Insumo 1'!E108</f>
        <v>79.373999999999995</v>
      </c>
      <c r="F111" s="8">
        <f>'Insumo 1'!F108</f>
        <v>80.039000000000001</v>
      </c>
      <c r="G111" s="8">
        <f>'Insumo 1'!G108</f>
        <v>80.715000000000003</v>
      </c>
      <c r="H111" s="8">
        <f>'Insumo 1'!H108</f>
        <v>81.397999999999996</v>
      </c>
      <c r="I111" s="8">
        <f>'Insumo 1'!I108</f>
        <v>82.088999999999999</v>
      </c>
      <c r="J111" s="8">
        <f>'Insumo 1'!J108</f>
        <v>82.781000000000006</v>
      </c>
      <c r="K111" s="8">
        <f>'Insumo 1'!K108</f>
        <v>83.472999999999999</v>
      </c>
      <c r="L111" s="8">
        <f>'Insumo 1'!L108</f>
        <v>84.167000000000002</v>
      </c>
      <c r="M111" s="8">
        <f>'Insumo 1'!M108</f>
        <v>84.864999999999995</v>
      </c>
      <c r="N111" s="8">
        <f>'Insumo 1'!N108</f>
        <v>85.539000000000001</v>
      </c>
      <c r="O111" s="8">
        <f>'Insumo 1'!O108</f>
        <v>86.176000000000002</v>
      </c>
      <c r="P111" s="8">
        <f>'Insumo 1'!P108</f>
        <v>86.787999999999997</v>
      </c>
      <c r="Q111" s="8">
        <f>'Insumo 1'!Q108</f>
        <v>87.397999999999996</v>
      </c>
      <c r="R111" s="8">
        <f>'Insumo 1'!R108</f>
        <v>87.994</v>
      </c>
      <c r="S111" s="8">
        <f>'Insumo 1'!S108</f>
        <v>88.605999999999995</v>
      </c>
      <c r="T111" s="8">
        <f>'Insumo 1'!T108</f>
        <v>89.248000000000005</v>
      </c>
      <c r="U111" s="8">
        <f>'Insumo 1'!U108</f>
        <v>89.902000000000001</v>
      </c>
      <c r="V111" s="8">
        <f>'Insumo 1'!V108</f>
        <v>90.522999999999996</v>
      </c>
      <c r="W111" s="8">
        <f>'Insumo 1'!W108</f>
        <v>91.099000000000004</v>
      </c>
      <c r="X111" s="8">
        <f>'Insumo 1'!X108</f>
        <v>91.698999999999998</v>
      </c>
      <c r="Y111" s="8">
        <f>'Insumo 1'!Y108</f>
        <v>92.346999999999994</v>
      </c>
      <c r="Z111" s="8">
        <f>'Insumo 1'!Z108</f>
        <v>92.995999999999995</v>
      </c>
      <c r="AA111" s="8">
        <f>'Insumo 1'!AA108</f>
        <v>93.575999999999993</v>
      </c>
      <c r="AB111" s="8">
        <f>'Insumo 1'!AB108</f>
        <v>94.093000000000004</v>
      </c>
      <c r="AC111" s="8">
        <f>'Insumo 1'!AC108</f>
        <v>94.488</v>
      </c>
      <c r="AD111" s="8">
        <f>'Insumo 1'!AD108</f>
        <v>94.721000000000004</v>
      </c>
      <c r="AE111" s="8">
        <f>'Insumo 1'!AE108</f>
        <v>94.807000000000002</v>
      </c>
      <c r="AF111" s="8">
        <f>'Insumo 1'!AF108</f>
        <v>94.852999999999994</v>
      </c>
      <c r="AG111" s="8">
        <f>'Insumo 1'!AG108</f>
        <v>94.894000000000005</v>
      </c>
      <c r="AH111" s="8">
        <f>'Insumo 1'!AH108</f>
        <v>94.643000000000001</v>
      </c>
      <c r="AI111" s="8">
        <f>'Insumo 1'!AI108</f>
        <v>93.983000000000004</v>
      </c>
      <c r="AJ111" s="8">
        <f>'Insumo 1'!AJ108</f>
        <v>93.073999999999998</v>
      </c>
      <c r="AK111" s="8">
        <f>'Insumo 1'!AK108</f>
        <v>92.188999999999993</v>
      </c>
      <c r="AL111" s="8">
        <f>'Insumo 1'!AL108</f>
        <v>91.275000000000006</v>
      </c>
      <c r="AM111" s="8">
        <f>'Insumo 1'!AM108</f>
        <v>90.558000000000007</v>
      </c>
      <c r="AN111" s="8">
        <f>'Insumo 1'!AN108</f>
        <v>90.177999999999997</v>
      </c>
      <c r="AO111" s="8">
        <f>'Insumo 1'!AO108</f>
        <v>90.043999999999997</v>
      </c>
      <c r="AP111" s="8">
        <f>'Insumo 1'!AP108</f>
        <v>89.966999999999999</v>
      </c>
      <c r="AQ111" s="8">
        <f>'Insumo 1'!AQ108</f>
        <v>90.034000000000006</v>
      </c>
      <c r="AR111" s="8">
        <f>'Insumo 1'!AR108</f>
        <v>90.106999999999999</v>
      </c>
      <c r="AS111" s="8">
        <f>'Insumo 1'!AS108</f>
        <v>90.111000000000004</v>
      </c>
      <c r="AT111" s="8">
        <f>'Insumo 1'!AT108</f>
        <v>90.164000000000001</v>
      </c>
      <c r="AU111" s="8">
        <f>'Insumo 1'!AU108</f>
        <v>90.242999999999995</v>
      </c>
      <c r="AV111" s="8">
        <f>'Insumo 1'!AV108</f>
        <v>90.106999999999999</v>
      </c>
      <c r="AW111" s="8">
        <f>'Insumo 1'!AW108</f>
        <v>90.99</v>
      </c>
      <c r="AX111" s="8">
        <f>'Insumo 1'!AX108</f>
        <v>93.427000000000007</v>
      </c>
      <c r="AY111" s="8">
        <f>'Insumo 1'!AY108</f>
        <v>96.715999999999994</v>
      </c>
      <c r="AZ111" s="8">
        <f>'Insumo 1'!AZ108</f>
        <v>99.676000000000002</v>
      </c>
      <c r="BA111" s="8">
        <f>'Insumo 1'!BA108</f>
        <v>102.602</v>
      </c>
      <c r="BB111" s="8">
        <f>'Insumo 1'!BB108</f>
        <v>104.251</v>
      </c>
      <c r="BC111" s="8">
        <f>'Insumo 1'!BC108</f>
        <v>103.9</v>
      </c>
      <c r="BD111" s="8">
        <f>'Insumo 1'!BD108</f>
        <v>102.113</v>
      </c>
      <c r="BE111" s="8">
        <f>'Insumo 1'!BE108</f>
        <v>100.321</v>
      </c>
      <c r="BF111" s="8">
        <f>'Insumo 1'!BF108</f>
        <v>98.406000000000006</v>
      </c>
      <c r="BG111" s="8">
        <f>'Insumo 1'!BG108</f>
        <v>95.706000000000003</v>
      </c>
      <c r="BH111" s="8">
        <f>'Insumo 1'!BH108</f>
        <v>92.087999999999994</v>
      </c>
      <c r="BI111" s="8">
        <f>'Insumo 1'!BI108</f>
        <v>87.879000000000005</v>
      </c>
      <c r="BJ111" s="8">
        <f>'Insumo 1'!BJ108</f>
        <v>83.527000000000001</v>
      </c>
      <c r="BK111" s="8">
        <f>'Insumo 1'!BK108</f>
        <v>78.936000000000007</v>
      </c>
      <c r="BL111" s="8">
        <f>'Insumo 1'!BL108</f>
        <v>74.894999999999996</v>
      </c>
      <c r="BM111" s="8">
        <f>'Insumo 1'!BM108</f>
        <v>71.838999999999999</v>
      </c>
      <c r="BN111" s="8">
        <f>'Insumo 1'!BN108</f>
        <v>69.47</v>
      </c>
      <c r="BO111" s="8">
        <f>'Insumo 1'!BO108</f>
        <v>66.98</v>
      </c>
      <c r="BP111" s="8">
        <f>'Insumo 1'!BP108</f>
        <v>64.444999999999993</v>
      </c>
      <c r="BQ111" s="8">
        <f>'Insumo 1'!BQ108</f>
        <v>62.326999999999998</v>
      </c>
      <c r="BR111" s="8">
        <f>'Insumo 1'!BR108</f>
        <v>60.752000000000002</v>
      </c>
      <c r="BS111" s="8">
        <f>'Insumo 1'!BS108</f>
        <v>59.52</v>
      </c>
      <c r="BT111" s="8">
        <f>'Insumo 1'!BT108</f>
        <v>58.320999999999998</v>
      </c>
      <c r="BU111" s="8">
        <f>'Insumo 1'!BU108</f>
        <v>57.228999999999999</v>
      </c>
      <c r="BV111" s="8">
        <f>'Insumo 1'!BV108</f>
        <v>55.838999999999999</v>
      </c>
      <c r="BW111" s="8">
        <f>'Insumo 1'!BW108</f>
        <v>53.920999999999999</v>
      </c>
      <c r="BX111" s="8">
        <f>'Insumo 1'!BX108</f>
        <v>51.643000000000001</v>
      </c>
      <c r="BY111" s="8">
        <f>'Insumo 1'!BY108</f>
        <v>49.421999999999997</v>
      </c>
      <c r="BZ111" s="8">
        <f>'Insumo 1'!BZ108</f>
        <v>47.186999999999998</v>
      </c>
      <c r="CA111" s="8">
        <f>'Insumo 1'!CA108</f>
        <v>44.859000000000002</v>
      </c>
      <c r="CB111" s="8">
        <f>'Insumo 1'!CB108</f>
        <v>42.445</v>
      </c>
      <c r="CC111" s="8">
        <f>'Insumo 1'!CC108</f>
        <v>39.960999999999999</v>
      </c>
      <c r="CD111" s="8">
        <f>'Insumo 1'!CD108</f>
        <v>37.436</v>
      </c>
      <c r="CE111" s="8">
        <f>'Insumo 1'!CE108</f>
        <v>34.884</v>
      </c>
      <c r="CF111" s="8">
        <f>'Insumo 1'!CF108</f>
        <v>32.287999999999997</v>
      </c>
      <c r="CG111" s="8">
        <f>'Insumo 1'!CG108</f>
        <v>29.649000000000001</v>
      </c>
      <c r="CH111" s="8">
        <f>'Insumo 1'!CH108</f>
        <v>26.995000000000001</v>
      </c>
      <c r="CI111" s="8">
        <f>'Insumo 1'!CI108</f>
        <v>24.381</v>
      </c>
      <c r="CJ111" s="8">
        <f>'Insumo 1'!CJ108</f>
        <v>21.826000000000001</v>
      </c>
      <c r="CK111" s="8">
        <f>'Insumo 1'!CK108</f>
        <v>19.309000000000001</v>
      </c>
      <c r="CL111" s="8">
        <f>'Insumo 1'!CL108</f>
        <v>16.835999999999999</v>
      </c>
      <c r="CM111" s="8">
        <f>'Insumo 1'!CM108</f>
        <v>14.443</v>
      </c>
      <c r="CN111" s="9">
        <f>SUM('Insumo 1'!CN108:CX108)</f>
        <v>55.534999999999989</v>
      </c>
    </row>
    <row r="112" spans="1:92">
      <c r="A112">
        <f t="shared" si="1"/>
        <v>2051</v>
      </c>
      <c r="B112" s="8">
        <f>'Insumo 1'!B109</f>
        <v>76.531999999999996</v>
      </c>
      <c r="C112" s="8">
        <f>'Insumo 1'!C109</f>
        <v>77.227000000000004</v>
      </c>
      <c r="D112" s="8">
        <f>'Insumo 1'!D109</f>
        <v>77.853999999999999</v>
      </c>
      <c r="E112" s="8">
        <f>'Insumo 1'!E109</f>
        <v>78.492000000000004</v>
      </c>
      <c r="F112" s="8">
        <f>'Insumo 1'!F109</f>
        <v>79.138999999999996</v>
      </c>
      <c r="G112" s="8">
        <f>'Insumo 1'!G109</f>
        <v>79.793000000000006</v>
      </c>
      <c r="H112" s="8">
        <f>'Insumo 1'!H109</f>
        <v>80.453000000000003</v>
      </c>
      <c r="I112" s="8">
        <f>'Insumo 1'!I109</f>
        <v>81.117999999999995</v>
      </c>
      <c r="J112" s="8">
        <f>'Insumo 1'!J109</f>
        <v>81.77</v>
      </c>
      <c r="K112" s="8">
        <f>'Insumo 1'!K109</f>
        <v>82.4</v>
      </c>
      <c r="L112" s="8">
        <f>'Insumo 1'!L109</f>
        <v>83.010999999999996</v>
      </c>
      <c r="M112" s="8">
        <f>'Insumo 1'!M109</f>
        <v>83.625</v>
      </c>
      <c r="N112" s="8">
        <f>'Insumo 1'!N109</f>
        <v>84.242999999999995</v>
      </c>
      <c r="O112" s="8">
        <f>'Insumo 1'!O109</f>
        <v>84.846000000000004</v>
      </c>
      <c r="P112" s="8">
        <f>'Insumo 1'!P109</f>
        <v>85.430999999999997</v>
      </c>
      <c r="Q112" s="8">
        <f>'Insumo 1'!Q109</f>
        <v>86.003</v>
      </c>
      <c r="R112" s="8">
        <f>'Insumo 1'!R109</f>
        <v>86.572999999999993</v>
      </c>
      <c r="S112" s="8">
        <f>'Insumo 1'!S109</f>
        <v>87.134</v>
      </c>
      <c r="T112" s="8">
        <f>'Insumo 1'!T109</f>
        <v>87.724000000000004</v>
      </c>
      <c r="U112" s="8">
        <f>'Insumo 1'!U109</f>
        <v>88.361999999999995</v>
      </c>
      <c r="V112" s="8">
        <f>'Insumo 1'!V109</f>
        <v>89.027000000000001</v>
      </c>
      <c r="W112" s="8">
        <f>'Insumo 1'!W109</f>
        <v>89.662000000000006</v>
      </c>
      <c r="X112" s="8">
        <f>'Insumo 1'!X109</f>
        <v>90.256</v>
      </c>
      <c r="Y112" s="8">
        <f>'Insumo 1'!Y109</f>
        <v>90.881</v>
      </c>
      <c r="Z112" s="8">
        <f>'Insumo 1'!Z109</f>
        <v>91.557000000000002</v>
      </c>
      <c r="AA112" s="8">
        <f>'Insumo 1'!AA109</f>
        <v>92.24</v>
      </c>
      <c r="AB112" s="8">
        <f>'Insumo 1'!AB109</f>
        <v>92.855000000000004</v>
      </c>
      <c r="AC112" s="8">
        <f>'Insumo 1'!AC109</f>
        <v>93.411000000000001</v>
      </c>
      <c r="AD112" s="8">
        <f>'Insumo 1'!AD109</f>
        <v>93.841999999999999</v>
      </c>
      <c r="AE112" s="8">
        <f>'Insumo 1'!AE109</f>
        <v>94.106999999999999</v>
      </c>
      <c r="AF112" s="8">
        <f>'Insumo 1'!AF109</f>
        <v>94.224999999999994</v>
      </c>
      <c r="AG112" s="8">
        <f>'Insumo 1'!AG109</f>
        <v>94.3</v>
      </c>
      <c r="AH112" s="8">
        <f>'Insumo 1'!AH109</f>
        <v>94.373000000000005</v>
      </c>
      <c r="AI112" s="8">
        <f>'Insumo 1'!AI109</f>
        <v>94.144999999999996</v>
      </c>
      <c r="AJ112" s="8">
        <f>'Insumo 1'!AJ109</f>
        <v>93.5</v>
      </c>
      <c r="AK112" s="8">
        <f>'Insumo 1'!AK109</f>
        <v>92.596999999999994</v>
      </c>
      <c r="AL112" s="8">
        <f>'Insumo 1'!AL109</f>
        <v>91.718000000000004</v>
      </c>
      <c r="AM112" s="8">
        <f>'Insumo 1'!AM109</f>
        <v>90.808999999999997</v>
      </c>
      <c r="AN112" s="8">
        <f>'Insumo 1'!AN109</f>
        <v>90.094999999999999</v>
      </c>
      <c r="AO112" s="8">
        <f>'Insumo 1'!AO109</f>
        <v>89.72</v>
      </c>
      <c r="AP112" s="8">
        <f>'Insumo 1'!AP109</f>
        <v>89.590999999999994</v>
      </c>
      <c r="AQ112" s="8">
        <f>'Insumo 1'!AQ109</f>
        <v>89.518000000000001</v>
      </c>
      <c r="AR112" s="8">
        <f>'Insumo 1'!AR109</f>
        <v>89.584999999999994</v>
      </c>
      <c r="AS112" s="8">
        <f>'Insumo 1'!AS109</f>
        <v>89.656999999999996</v>
      </c>
      <c r="AT112" s="8">
        <f>'Insumo 1'!AT109</f>
        <v>89.662000000000006</v>
      </c>
      <c r="AU112" s="8">
        <f>'Insumo 1'!AU109</f>
        <v>89.713999999999999</v>
      </c>
      <c r="AV112" s="8">
        <f>'Insumo 1'!AV109</f>
        <v>89.792000000000002</v>
      </c>
      <c r="AW112" s="8">
        <f>'Insumo 1'!AW109</f>
        <v>89.653000000000006</v>
      </c>
      <c r="AX112" s="8">
        <f>'Insumo 1'!AX109</f>
        <v>90.527000000000001</v>
      </c>
      <c r="AY112" s="8">
        <f>'Insumo 1'!AY109</f>
        <v>92.941999999999993</v>
      </c>
      <c r="AZ112" s="8">
        <f>'Insumo 1'!AZ109</f>
        <v>96.201999999999998</v>
      </c>
      <c r="BA112" s="8">
        <f>'Insumo 1'!BA109</f>
        <v>99.132999999999996</v>
      </c>
      <c r="BB112" s="8">
        <f>'Insumo 1'!BB109</f>
        <v>102.03100000000001</v>
      </c>
      <c r="BC112" s="8">
        <f>'Insumo 1'!BC109</f>
        <v>103.651</v>
      </c>
      <c r="BD112" s="8">
        <f>'Insumo 1'!BD109</f>
        <v>103.277</v>
      </c>
      <c r="BE112" s="8">
        <f>'Insumo 1'!BE109</f>
        <v>101.471</v>
      </c>
      <c r="BF112" s="8">
        <f>'Insumo 1'!BF109</f>
        <v>99.656000000000006</v>
      </c>
      <c r="BG112" s="8">
        <f>'Insumo 1'!BG109</f>
        <v>97.718000000000004</v>
      </c>
      <c r="BH112" s="8">
        <f>'Insumo 1'!BH109</f>
        <v>94.998999999999995</v>
      </c>
      <c r="BI112" s="8">
        <f>'Insumo 1'!BI109</f>
        <v>91.369</v>
      </c>
      <c r="BJ112" s="8">
        <f>'Insumo 1'!BJ109</f>
        <v>87.150999999999996</v>
      </c>
      <c r="BK112" s="8">
        <f>'Insumo 1'!BK109</f>
        <v>82.787999999999997</v>
      </c>
      <c r="BL112" s="8">
        <f>'Insumo 1'!BL109</f>
        <v>78.186000000000007</v>
      </c>
      <c r="BM112" s="8">
        <f>'Insumo 1'!BM109</f>
        <v>74.129000000000005</v>
      </c>
      <c r="BN112" s="8">
        <f>'Insumo 1'!BN109</f>
        <v>71.055999999999997</v>
      </c>
      <c r="BO112" s="8">
        <f>'Insumo 1'!BO109</f>
        <v>68.665000000000006</v>
      </c>
      <c r="BP112" s="8">
        <f>'Insumo 1'!BP109</f>
        <v>66.150000000000006</v>
      </c>
      <c r="BQ112" s="8">
        <f>'Insumo 1'!BQ109</f>
        <v>63.587000000000003</v>
      </c>
      <c r="BR112" s="8">
        <f>'Insumo 1'!BR109</f>
        <v>61.432000000000002</v>
      </c>
      <c r="BS112" s="8">
        <f>'Insumo 1'!BS109</f>
        <v>59.802999999999997</v>
      </c>
      <c r="BT112" s="8">
        <f>'Insumo 1'!BT109</f>
        <v>58.506999999999998</v>
      </c>
      <c r="BU112" s="8">
        <f>'Insumo 1'!BU109</f>
        <v>57.241</v>
      </c>
      <c r="BV112" s="8">
        <f>'Insumo 1'!BV109</f>
        <v>56.08</v>
      </c>
      <c r="BW112" s="8">
        <f>'Insumo 1'!BW109</f>
        <v>54.613999999999997</v>
      </c>
      <c r="BX112" s="8">
        <f>'Insumo 1'!BX109</f>
        <v>52.606999999999999</v>
      </c>
      <c r="BY112" s="8">
        <f>'Insumo 1'!BY109</f>
        <v>50.238</v>
      </c>
      <c r="BZ112" s="8">
        <f>'Insumo 1'!BZ109</f>
        <v>47.923999999999999</v>
      </c>
      <c r="CA112" s="8">
        <f>'Insumo 1'!CA109</f>
        <v>45.603999999999999</v>
      </c>
      <c r="CB112" s="8">
        <f>'Insumo 1'!CB109</f>
        <v>43.189</v>
      </c>
      <c r="CC112" s="8">
        <f>'Insumo 1'!CC109</f>
        <v>40.683999999999997</v>
      </c>
      <c r="CD112" s="8">
        <f>'Insumo 1'!CD109</f>
        <v>38.113</v>
      </c>
      <c r="CE112" s="8">
        <f>'Insumo 1'!CE109</f>
        <v>35.51</v>
      </c>
      <c r="CF112" s="8">
        <f>'Insumo 1'!CF109</f>
        <v>32.892000000000003</v>
      </c>
      <c r="CG112" s="8">
        <f>'Insumo 1'!CG109</f>
        <v>30.254000000000001</v>
      </c>
      <c r="CH112" s="8">
        <f>'Insumo 1'!CH109</f>
        <v>27.605</v>
      </c>
      <c r="CI112" s="8">
        <f>'Insumo 1'!CI109</f>
        <v>24.97</v>
      </c>
      <c r="CJ112" s="8">
        <f>'Insumo 1'!CJ109</f>
        <v>22.337</v>
      </c>
      <c r="CK112" s="8">
        <f>'Insumo 1'!CK109</f>
        <v>19.873999999999999</v>
      </c>
      <c r="CL112" s="8">
        <f>'Insumo 1'!CL109</f>
        <v>17.536000000000001</v>
      </c>
      <c r="CM112" s="8">
        <f>'Insumo 1'!CM109</f>
        <v>15.141</v>
      </c>
      <c r="CN112" s="9">
        <f>SUM('Insumo 1'!CN109:CX109)</f>
        <v>59.748999999999988</v>
      </c>
    </row>
    <row r="113" spans="1:92">
      <c r="A113">
        <f t="shared" si="1"/>
        <v>2052</v>
      </c>
      <c r="B113" s="8">
        <f>'Insumo 1'!B110</f>
        <v>75.582999999999998</v>
      </c>
      <c r="C113" s="8">
        <f>'Insumo 1'!C110</f>
        <v>76.248000000000005</v>
      </c>
      <c r="D113" s="8">
        <f>'Insumo 1'!D110</f>
        <v>76.972999999999999</v>
      </c>
      <c r="E113" s="8">
        <f>'Insumo 1'!E110</f>
        <v>77.611000000000004</v>
      </c>
      <c r="F113" s="8">
        <f>'Insumo 1'!F110</f>
        <v>78.254000000000005</v>
      </c>
      <c r="G113" s="8">
        <f>'Insumo 1'!G110</f>
        <v>78.899000000000001</v>
      </c>
      <c r="H113" s="8">
        <f>'Insumo 1'!H110</f>
        <v>79.542000000000002</v>
      </c>
      <c r="I113" s="8">
        <f>'Insumo 1'!I110</f>
        <v>80.185000000000002</v>
      </c>
      <c r="J113" s="8">
        <f>'Insumo 1'!J110</f>
        <v>80.832999999999998</v>
      </c>
      <c r="K113" s="8">
        <f>'Insumo 1'!K110</f>
        <v>81.447000000000003</v>
      </c>
      <c r="L113" s="8">
        <f>'Insumo 1'!L110</f>
        <v>82.010999999999996</v>
      </c>
      <c r="M113" s="8">
        <f>'Insumo 1'!M110</f>
        <v>82.543000000000006</v>
      </c>
      <c r="N113" s="8">
        <f>'Insumo 1'!N110</f>
        <v>83.078000000000003</v>
      </c>
      <c r="O113" s="8">
        <f>'Insumo 1'!O110</f>
        <v>83.614999999999995</v>
      </c>
      <c r="P113" s="8">
        <f>'Insumo 1'!P110</f>
        <v>84.147000000000006</v>
      </c>
      <c r="Q113" s="8">
        <f>'Insumo 1'!Q110</f>
        <v>84.679000000000002</v>
      </c>
      <c r="R113" s="8">
        <f>'Insumo 1'!R110</f>
        <v>85.212000000000003</v>
      </c>
      <c r="S113" s="8">
        <f>'Insumo 1'!S110</f>
        <v>85.744</v>
      </c>
      <c r="T113" s="8">
        <f>'Insumo 1'!T110</f>
        <v>86.268000000000001</v>
      </c>
      <c r="U113" s="8">
        <f>'Insumo 1'!U110</f>
        <v>86.837000000000003</v>
      </c>
      <c r="V113" s="8">
        <f>'Insumo 1'!V110</f>
        <v>87.47</v>
      </c>
      <c r="W113" s="8">
        <f>'Insumo 1'!W110</f>
        <v>88.144999999999996</v>
      </c>
      <c r="X113" s="8">
        <f>'Insumo 1'!X110</f>
        <v>88.793999999999997</v>
      </c>
      <c r="Y113" s="8">
        <f>'Insumo 1'!Y110</f>
        <v>89.408000000000001</v>
      </c>
      <c r="Z113" s="8">
        <f>'Insumo 1'!Z110</f>
        <v>90.055999999999997</v>
      </c>
      <c r="AA113" s="8">
        <f>'Insumo 1'!AA110</f>
        <v>90.760999999999996</v>
      </c>
      <c r="AB113" s="8">
        <f>'Insumo 1'!AB110</f>
        <v>91.477000000000004</v>
      </c>
      <c r="AC113" s="8">
        <f>'Insumo 1'!AC110</f>
        <v>92.126999999999995</v>
      </c>
      <c r="AD113" s="8">
        <f>'Insumo 1'!AD110</f>
        <v>92.72</v>
      </c>
      <c r="AE113" s="8">
        <f>'Insumo 1'!AE110</f>
        <v>93.188999999999993</v>
      </c>
      <c r="AF113" s="8">
        <f>'Insumo 1'!AF110</f>
        <v>93.488</v>
      </c>
      <c r="AG113" s="8">
        <f>'Insumo 1'!AG110</f>
        <v>93.635000000000005</v>
      </c>
      <c r="AH113" s="8">
        <f>'Insumo 1'!AH110</f>
        <v>93.741</v>
      </c>
      <c r="AI113" s="8">
        <f>'Insumo 1'!AI110</f>
        <v>93.843999999999994</v>
      </c>
      <c r="AJ113" s="8">
        <f>'Insumo 1'!AJ110</f>
        <v>93.64</v>
      </c>
      <c r="AK113" s="8">
        <f>'Insumo 1'!AK110</f>
        <v>93.009</v>
      </c>
      <c r="AL113" s="8">
        <f>'Insumo 1'!AL110</f>
        <v>92.114999999999995</v>
      </c>
      <c r="AM113" s="8">
        <f>'Insumo 1'!AM110</f>
        <v>91.242000000000004</v>
      </c>
      <c r="AN113" s="8">
        <f>'Insumo 1'!AN110</f>
        <v>90.337000000000003</v>
      </c>
      <c r="AO113" s="8">
        <f>'Insumo 1'!AO110</f>
        <v>89.626999999999995</v>
      </c>
      <c r="AP113" s="8">
        <f>'Insumo 1'!AP110</f>
        <v>89.256</v>
      </c>
      <c r="AQ113" s="8">
        <f>'Insumo 1'!AQ110</f>
        <v>89.132999999999996</v>
      </c>
      <c r="AR113" s="8">
        <f>'Insumo 1'!AR110</f>
        <v>89.061999999999998</v>
      </c>
      <c r="AS113" s="8">
        <f>'Insumo 1'!AS110</f>
        <v>89.129000000000005</v>
      </c>
      <c r="AT113" s="8">
        <f>'Insumo 1'!AT110</f>
        <v>89.198999999999998</v>
      </c>
      <c r="AU113" s="8">
        <f>'Insumo 1'!AU110</f>
        <v>89.206000000000003</v>
      </c>
      <c r="AV113" s="8">
        <f>'Insumo 1'!AV110</f>
        <v>89.257999999999996</v>
      </c>
      <c r="AW113" s="8">
        <f>'Insumo 1'!AW110</f>
        <v>89.334999999999994</v>
      </c>
      <c r="AX113" s="8">
        <f>'Insumo 1'!AX110</f>
        <v>89.194000000000003</v>
      </c>
      <c r="AY113" s="8">
        <f>'Insumo 1'!AY110</f>
        <v>90.057000000000002</v>
      </c>
      <c r="AZ113" s="8">
        <f>'Insumo 1'!AZ110</f>
        <v>92.450999999999993</v>
      </c>
      <c r="BA113" s="8">
        <f>'Insumo 1'!BA110</f>
        <v>95.682000000000002</v>
      </c>
      <c r="BB113" s="8">
        <f>'Insumo 1'!BB110</f>
        <v>98.584000000000003</v>
      </c>
      <c r="BC113" s="8">
        <f>'Insumo 1'!BC110</f>
        <v>101.45099999999999</v>
      </c>
      <c r="BD113" s="8">
        <f>'Insumo 1'!BD110</f>
        <v>103.044</v>
      </c>
      <c r="BE113" s="8">
        <f>'Insumo 1'!BE110</f>
        <v>102.646</v>
      </c>
      <c r="BF113" s="8">
        <f>'Insumo 1'!BF110</f>
        <v>100.82</v>
      </c>
      <c r="BG113" s="8">
        <f>'Insumo 1'!BG110</f>
        <v>98.983999999999995</v>
      </c>
      <c r="BH113" s="8">
        <f>'Insumo 1'!BH110</f>
        <v>97.022999999999996</v>
      </c>
      <c r="BI113" s="8">
        <f>'Insumo 1'!BI110</f>
        <v>94.284999999999997</v>
      </c>
      <c r="BJ113" s="8">
        <f>'Insumo 1'!BJ110</f>
        <v>90.643000000000001</v>
      </c>
      <c r="BK113" s="8">
        <f>'Insumo 1'!BK110</f>
        <v>86.417000000000002</v>
      </c>
      <c r="BL113" s="8">
        <f>'Insumo 1'!BL110</f>
        <v>82.045000000000002</v>
      </c>
      <c r="BM113" s="8">
        <f>'Insumo 1'!BM110</f>
        <v>77.429000000000002</v>
      </c>
      <c r="BN113" s="8">
        <f>'Insumo 1'!BN110</f>
        <v>73.358000000000004</v>
      </c>
      <c r="BO113" s="8">
        <f>'Insumo 1'!BO110</f>
        <v>70.266999999999996</v>
      </c>
      <c r="BP113" s="8">
        <f>'Insumo 1'!BP110</f>
        <v>67.853999999999999</v>
      </c>
      <c r="BQ113" s="8">
        <f>'Insumo 1'!BQ110</f>
        <v>65.313999999999993</v>
      </c>
      <c r="BR113" s="8">
        <f>'Insumo 1'!BR110</f>
        <v>62.722999999999999</v>
      </c>
      <c r="BS113" s="8">
        <f>'Insumo 1'!BS110</f>
        <v>60.53</v>
      </c>
      <c r="BT113" s="8">
        <f>'Insumo 1'!BT110</f>
        <v>58.848999999999997</v>
      </c>
      <c r="BU113" s="8">
        <f>'Insumo 1'!BU110</f>
        <v>57.488</v>
      </c>
      <c r="BV113" s="8">
        <f>'Insumo 1'!BV110</f>
        <v>56.155999999999999</v>
      </c>
      <c r="BW113" s="8">
        <f>'Insumo 1'!BW110</f>
        <v>54.927</v>
      </c>
      <c r="BX113" s="8">
        <f>'Insumo 1'!BX110</f>
        <v>53.383000000000003</v>
      </c>
      <c r="BY113" s="8">
        <f>'Insumo 1'!BY110</f>
        <v>51.290999999999997</v>
      </c>
      <c r="BZ113" s="8">
        <f>'Insumo 1'!BZ110</f>
        <v>48.826999999999998</v>
      </c>
      <c r="CA113" s="8">
        <f>'Insumo 1'!CA110</f>
        <v>46.423999999999999</v>
      </c>
      <c r="CB113" s="8">
        <f>'Insumo 1'!CB110</f>
        <v>44.017000000000003</v>
      </c>
      <c r="CC113" s="8">
        <f>'Insumo 1'!CC110</f>
        <v>41.512999999999998</v>
      </c>
      <c r="CD113" s="8">
        <f>'Insumo 1'!CD110</f>
        <v>38.917999999999999</v>
      </c>
      <c r="CE113" s="8">
        <f>'Insumo 1'!CE110</f>
        <v>36.261000000000003</v>
      </c>
      <c r="CF113" s="8">
        <f>'Insumo 1'!CF110</f>
        <v>33.582000000000001</v>
      </c>
      <c r="CG113" s="8">
        <f>'Insumo 1'!CG110</f>
        <v>30.898</v>
      </c>
      <c r="CH113" s="8">
        <f>'Insumo 1'!CH110</f>
        <v>28.216999999999999</v>
      </c>
      <c r="CI113" s="8">
        <f>'Insumo 1'!CI110</f>
        <v>25.559000000000001</v>
      </c>
      <c r="CJ113" s="8">
        <f>'Insumo 1'!CJ110</f>
        <v>22.942</v>
      </c>
      <c r="CK113" s="8">
        <f>'Insumo 1'!CK110</f>
        <v>20.291</v>
      </c>
      <c r="CL113" s="8">
        <f>'Insumo 1'!CL110</f>
        <v>17.920999999999999</v>
      </c>
      <c r="CM113" s="8">
        <f>'Insumo 1'!CM110</f>
        <v>15.759</v>
      </c>
      <c r="CN113" s="9">
        <f>SUM('Insumo 1'!CN110:CX110)</f>
        <v>63.149000000000008</v>
      </c>
    </row>
    <row r="114" spans="1:92">
      <c r="A114">
        <f t="shared" si="1"/>
        <v>2053</v>
      </c>
      <c r="B114" s="8">
        <f>'Insumo 1'!B111</f>
        <v>74.626000000000005</v>
      </c>
      <c r="C114" s="8">
        <f>'Insumo 1'!C111</f>
        <v>75.304000000000002</v>
      </c>
      <c r="D114" s="8">
        <f>'Insumo 1'!D111</f>
        <v>75.986000000000004</v>
      </c>
      <c r="E114" s="8">
        <f>'Insumo 1'!E111</f>
        <v>76.709999999999994</v>
      </c>
      <c r="F114" s="8">
        <f>'Insumo 1'!F111</f>
        <v>77.361000000000004</v>
      </c>
      <c r="G114" s="8">
        <f>'Insumo 1'!G111</f>
        <v>78.009</v>
      </c>
      <c r="H114" s="8">
        <f>'Insumo 1'!H111</f>
        <v>78.650999999999996</v>
      </c>
      <c r="I114" s="8">
        <f>'Insumo 1'!I111</f>
        <v>79.281999999999996</v>
      </c>
      <c r="J114" s="8">
        <f>'Insumo 1'!J111</f>
        <v>79.909000000000006</v>
      </c>
      <c r="K114" s="8">
        <f>'Insumo 1'!K111</f>
        <v>80.537999999999997</v>
      </c>
      <c r="L114" s="8">
        <f>'Insumo 1'!L111</f>
        <v>81.114999999999995</v>
      </c>
      <c r="M114" s="8">
        <f>'Insumo 1'!M111</f>
        <v>81.614999999999995</v>
      </c>
      <c r="N114" s="8">
        <f>'Insumo 1'!N111</f>
        <v>82.066000000000003</v>
      </c>
      <c r="O114" s="8">
        <f>'Insumo 1'!O111</f>
        <v>82.522999999999996</v>
      </c>
      <c r="P114" s="8">
        <f>'Insumo 1'!P111</f>
        <v>82.978999999999999</v>
      </c>
      <c r="Q114" s="8">
        <f>'Insumo 1'!Q111</f>
        <v>83.44</v>
      </c>
      <c r="R114" s="8">
        <f>'Insumo 1'!R111</f>
        <v>83.918000000000006</v>
      </c>
      <c r="S114" s="8">
        <f>'Insumo 1'!S111</f>
        <v>84.412000000000006</v>
      </c>
      <c r="T114" s="8">
        <f>'Insumo 1'!T111</f>
        <v>84.905000000000001</v>
      </c>
      <c r="U114" s="8">
        <f>'Insumo 1'!U111</f>
        <v>85.394000000000005</v>
      </c>
      <c r="V114" s="8">
        <f>'Insumo 1'!V111</f>
        <v>85.94</v>
      </c>
      <c r="W114" s="8">
        <f>'Insumo 1'!W111</f>
        <v>86.57</v>
      </c>
      <c r="X114" s="8">
        <f>'Insumo 1'!X111</f>
        <v>87.254000000000005</v>
      </c>
      <c r="Y114" s="8">
        <f>'Insumo 1'!Y111</f>
        <v>87.917000000000002</v>
      </c>
      <c r="Z114" s="8">
        <f>'Insumo 1'!Z111</f>
        <v>88.549000000000007</v>
      </c>
      <c r="AA114" s="8">
        <f>'Insumo 1'!AA111</f>
        <v>89.221999999999994</v>
      </c>
      <c r="AB114" s="8">
        <f>'Insumo 1'!AB111</f>
        <v>89.956999999999994</v>
      </c>
      <c r="AC114" s="8">
        <f>'Insumo 1'!AC111</f>
        <v>90.704999999999998</v>
      </c>
      <c r="AD114" s="8">
        <f>'Insumo 1'!AD111</f>
        <v>91.391000000000005</v>
      </c>
      <c r="AE114" s="8">
        <f>'Insumo 1'!AE111</f>
        <v>92.022000000000006</v>
      </c>
      <c r="AF114" s="8">
        <f>'Insumo 1'!AF111</f>
        <v>92.525000000000006</v>
      </c>
      <c r="AG114" s="8">
        <f>'Insumo 1'!AG111</f>
        <v>92.858000000000004</v>
      </c>
      <c r="AH114" s="8">
        <f>'Insumo 1'!AH111</f>
        <v>93.034999999999997</v>
      </c>
      <c r="AI114" s="8">
        <f>'Insumo 1'!AI111</f>
        <v>93.171999999999997</v>
      </c>
      <c r="AJ114" s="8">
        <f>'Insumo 1'!AJ111</f>
        <v>93.305000000000007</v>
      </c>
      <c r="AK114" s="8">
        <f>'Insumo 1'!AK111</f>
        <v>93.125</v>
      </c>
      <c r="AL114" s="8">
        <f>'Insumo 1'!AL111</f>
        <v>92.509</v>
      </c>
      <c r="AM114" s="8">
        <f>'Insumo 1'!AM111</f>
        <v>91.622</v>
      </c>
      <c r="AN114" s="8">
        <f>'Insumo 1'!AN111</f>
        <v>90.754999999999995</v>
      </c>
      <c r="AO114" s="8">
        <f>'Insumo 1'!AO111</f>
        <v>89.855000000000004</v>
      </c>
      <c r="AP114" s="8">
        <f>'Insumo 1'!AP111</f>
        <v>89.149000000000001</v>
      </c>
      <c r="AQ114" s="8">
        <f>'Insumo 1'!AQ111</f>
        <v>88.784000000000006</v>
      </c>
      <c r="AR114" s="8">
        <f>'Insumo 1'!AR111</f>
        <v>88.665999999999997</v>
      </c>
      <c r="AS114" s="8">
        <f>'Insumo 1'!AS111</f>
        <v>88.596999999999994</v>
      </c>
      <c r="AT114" s="8">
        <f>'Insumo 1'!AT111</f>
        <v>88.662999999999997</v>
      </c>
      <c r="AU114" s="8">
        <f>'Insumo 1'!AU111</f>
        <v>88.733000000000004</v>
      </c>
      <c r="AV114" s="8">
        <f>'Insumo 1'!AV111</f>
        <v>88.74</v>
      </c>
      <c r="AW114" s="8">
        <f>'Insumo 1'!AW111</f>
        <v>88.793000000000006</v>
      </c>
      <c r="AX114" s="8">
        <f>'Insumo 1'!AX111</f>
        <v>88.867000000000004</v>
      </c>
      <c r="AY114" s="8">
        <f>'Insumo 1'!AY111</f>
        <v>88.722999999999999</v>
      </c>
      <c r="AZ114" s="8">
        <f>'Insumo 1'!AZ111</f>
        <v>89.575999999999993</v>
      </c>
      <c r="BA114" s="8">
        <f>'Insumo 1'!BA111</f>
        <v>91.947999999999993</v>
      </c>
      <c r="BB114" s="8">
        <f>'Insumo 1'!BB111</f>
        <v>95.150999999999996</v>
      </c>
      <c r="BC114" s="8">
        <f>'Insumo 1'!BC111</f>
        <v>98.025000000000006</v>
      </c>
      <c r="BD114" s="8">
        <f>'Insumo 1'!BD111</f>
        <v>100.861</v>
      </c>
      <c r="BE114" s="8">
        <f>'Insumo 1'!BE111</f>
        <v>102.426</v>
      </c>
      <c r="BF114" s="8">
        <f>'Insumo 1'!BF111</f>
        <v>102.005</v>
      </c>
      <c r="BG114" s="8">
        <f>'Insumo 1'!BG111</f>
        <v>100.158</v>
      </c>
      <c r="BH114" s="8">
        <f>'Insumo 1'!BH111</f>
        <v>98.3</v>
      </c>
      <c r="BI114" s="8">
        <f>'Insumo 1'!BI111</f>
        <v>96.314999999999998</v>
      </c>
      <c r="BJ114" s="8">
        <f>'Insumo 1'!BJ111</f>
        <v>93.558999999999997</v>
      </c>
      <c r="BK114" s="8">
        <f>'Insumo 1'!BK111</f>
        <v>89.906999999999996</v>
      </c>
      <c r="BL114" s="8">
        <f>'Insumo 1'!BL111</f>
        <v>85.673000000000002</v>
      </c>
      <c r="BM114" s="8">
        <f>'Insumo 1'!BM111</f>
        <v>81.290999999999997</v>
      </c>
      <c r="BN114" s="8">
        <f>'Insumo 1'!BN111</f>
        <v>76.664000000000001</v>
      </c>
      <c r="BO114" s="8">
        <f>'Insumo 1'!BO111</f>
        <v>72.578999999999994</v>
      </c>
      <c r="BP114" s="8">
        <f>'Insumo 1'!BP111</f>
        <v>69.47</v>
      </c>
      <c r="BQ114" s="8">
        <f>'Insumo 1'!BQ111</f>
        <v>67.036000000000001</v>
      </c>
      <c r="BR114" s="8">
        <f>'Insumo 1'!BR111</f>
        <v>64.471000000000004</v>
      </c>
      <c r="BS114" s="8">
        <f>'Insumo 1'!BS111</f>
        <v>61.853000000000002</v>
      </c>
      <c r="BT114" s="8">
        <f>'Insumo 1'!BT111</f>
        <v>59.621000000000002</v>
      </c>
      <c r="BU114" s="8">
        <f>'Insumo 1'!BU111</f>
        <v>57.886000000000003</v>
      </c>
      <c r="BV114" s="8">
        <f>'Insumo 1'!BV111</f>
        <v>56.462000000000003</v>
      </c>
      <c r="BW114" s="8">
        <f>'Insumo 1'!BW111</f>
        <v>55.064</v>
      </c>
      <c r="BX114" s="8">
        <f>'Insumo 1'!BX111</f>
        <v>53.768000000000001</v>
      </c>
      <c r="BY114" s="8">
        <f>'Insumo 1'!BY111</f>
        <v>52.146999999999998</v>
      </c>
      <c r="BZ114" s="8">
        <f>'Insumo 1'!BZ111</f>
        <v>49.966999999999999</v>
      </c>
      <c r="CA114" s="8">
        <f>'Insumo 1'!CA111</f>
        <v>47.411000000000001</v>
      </c>
      <c r="CB114" s="8">
        <f>'Insumo 1'!CB111</f>
        <v>44.915999999999997</v>
      </c>
      <c r="CC114" s="8">
        <f>'Insumo 1'!CC111</f>
        <v>42.423999999999999</v>
      </c>
      <c r="CD114" s="8">
        <f>'Insumo 1'!CD111</f>
        <v>39.832999999999998</v>
      </c>
      <c r="CE114" s="8">
        <f>'Insumo 1'!CE111</f>
        <v>37.148000000000003</v>
      </c>
      <c r="CF114" s="8">
        <f>'Insumo 1'!CF111</f>
        <v>34.402999999999999</v>
      </c>
      <c r="CG114" s="8">
        <f>'Insumo 1'!CG111</f>
        <v>31.649000000000001</v>
      </c>
      <c r="CH114" s="8">
        <f>'Insumo 1'!CH111</f>
        <v>28.898</v>
      </c>
      <c r="CI114" s="8">
        <f>'Insumo 1'!CI111</f>
        <v>26.177</v>
      </c>
      <c r="CJ114" s="8">
        <f>'Insumo 1'!CJ111</f>
        <v>23.509</v>
      </c>
      <c r="CK114" s="8">
        <f>'Insumo 1'!CK111</f>
        <v>20.911000000000001</v>
      </c>
      <c r="CL114" s="8">
        <f>'Insumo 1'!CL111</f>
        <v>18.241</v>
      </c>
      <c r="CM114" s="8">
        <f>'Insumo 1'!CM111</f>
        <v>15.964</v>
      </c>
      <c r="CN114" s="9">
        <f>SUM('Insumo 1'!CN111:CX111)</f>
        <v>65.78</v>
      </c>
    </row>
    <row r="115" spans="1:92">
      <c r="A115">
        <f t="shared" si="1"/>
        <v>2054</v>
      </c>
      <c r="B115" s="8">
        <f>'Insumo 1'!B112</f>
        <v>73.652000000000001</v>
      </c>
      <c r="C115" s="8">
        <f>'Insumo 1'!C112</f>
        <v>74.341999999999999</v>
      </c>
      <c r="D115" s="8">
        <f>'Insumo 1'!D112</f>
        <v>75.034000000000006</v>
      </c>
      <c r="E115" s="8">
        <f>'Insumo 1'!E112</f>
        <v>75.727000000000004</v>
      </c>
      <c r="F115" s="8">
        <f>'Insumo 1'!F112</f>
        <v>76.436999999999998</v>
      </c>
      <c r="G115" s="8">
        <f>'Insumo 1'!G112</f>
        <v>77.099999999999994</v>
      </c>
      <c r="H115" s="8">
        <f>'Insumo 1'!H112</f>
        <v>77.753</v>
      </c>
      <c r="I115" s="8">
        <f>'Insumo 1'!I112</f>
        <v>78.391999999999996</v>
      </c>
      <c r="J115" s="8">
        <f>'Insumo 1'!J112</f>
        <v>79.012</v>
      </c>
      <c r="K115" s="8">
        <f>'Insumo 1'!K112</f>
        <v>79.622</v>
      </c>
      <c r="L115" s="8">
        <f>'Insumo 1'!L112</f>
        <v>80.233000000000004</v>
      </c>
      <c r="M115" s="8">
        <f>'Insumo 1'!M112</f>
        <v>80.772000000000006</v>
      </c>
      <c r="N115" s="8">
        <f>'Insumo 1'!N112</f>
        <v>81.207999999999998</v>
      </c>
      <c r="O115" s="8">
        <f>'Insumo 1'!O112</f>
        <v>81.578000000000003</v>
      </c>
      <c r="P115" s="8">
        <f>'Insumo 1'!P112</f>
        <v>81.956000000000003</v>
      </c>
      <c r="Q115" s="8">
        <f>'Insumo 1'!Q112</f>
        <v>82.331000000000003</v>
      </c>
      <c r="R115" s="8">
        <f>'Insumo 1'!R112</f>
        <v>82.721000000000004</v>
      </c>
      <c r="S115" s="8">
        <f>'Insumo 1'!S112</f>
        <v>83.146000000000001</v>
      </c>
      <c r="T115" s="8">
        <f>'Insumo 1'!T112</f>
        <v>83.6</v>
      </c>
      <c r="U115" s="8">
        <f>'Insumo 1'!U112</f>
        <v>84.055000000000007</v>
      </c>
      <c r="V115" s="8">
        <f>'Insumo 1'!V112</f>
        <v>84.507000000000005</v>
      </c>
      <c r="W115" s="8">
        <f>'Insumo 1'!W112</f>
        <v>85.031000000000006</v>
      </c>
      <c r="X115" s="8">
        <f>'Insumo 1'!X112</f>
        <v>85.656999999999996</v>
      </c>
      <c r="Y115" s="8">
        <f>'Insumo 1'!Y112</f>
        <v>86.350999999999999</v>
      </c>
      <c r="Z115" s="8">
        <f>'Insumo 1'!Z112</f>
        <v>87.028000000000006</v>
      </c>
      <c r="AA115" s="8">
        <f>'Insumo 1'!AA112</f>
        <v>87.677999999999997</v>
      </c>
      <c r="AB115" s="8">
        <f>'Insumo 1'!AB112</f>
        <v>88.376000000000005</v>
      </c>
      <c r="AC115" s="8">
        <f>'Insumo 1'!AC112</f>
        <v>89.138999999999996</v>
      </c>
      <c r="AD115" s="8">
        <f>'Insumo 1'!AD112</f>
        <v>89.92</v>
      </c>
      <c r="AE115" s="8">
        <f>'Insumo 1'!AE112</f>
        <v>90.641000000000005</v>
      </c>
      <c r="AF115" s="8">
        <f>'Insumo 1'!AF112</f>
        <v>91.31</v>
      </c>
      <c r="AG115" s="8">
        <f>'Insumo 1'!AG112</f>
        <v>91.85</v>
      </c>
      <c r="AH115" s="8">
        <f>'Insumo 1'!AH112</f>
        <v>92.215000000000003</v>
      </c>
      <c r="AI115" s="8">
        <f>'Insumo 1'!AI112</f>
        <v>92.424000000000007</v>
      </c>
      <c r="AJ115" s="8">
        <f>'Insumo 1'!AJ112</f>
        <v>92.59</v>
      </c>
      <c r="AK115" s="8">
        <f>'Insumo 1'!AK112</f>
        <v>92.753</v>
      </c>
      <c r="AL115" s="8">
        <f>'Insumo 1'!AL112</f>
        <v>92.597999999999999</v>
      </c>
      <c r="AM115" s="8">
        <f>'Insumo 1'!AM112</f>
        <v>91.995999999999995</v>
      </c>
      <c r="AN115" s="8">
        <f>'Insumo 1'!AN112</f>
        <v>91.117000000000004</v>
      </c>
      <c r="AO115" s="8">
        <f>'Insumo 1'!AO112</f>
        <v>90.257000000000005</v>
      </c>
      <c r="AP115" s="8">
        <f>'Insumo 1'!AP112</f>
        <v>89.36</v>
      </c>
      <c r="AQ115" s="8">
        <f>'Insumo 1'!AQ112</f>
        <v>88.659000000000006</v>
      </c>
      <c r="AR115" s="8">
        <f>'Insumo 1'!AR112</f>
        <v>88.298000000000002</v>
      </c>
      <c r="AS115" s="8">
        <f>'Insumo 1'!AS112</f>
        <v>88.186000000000007</v>
      </c>
      <c r="AT115" s="8">
        <f>'Insumo 1'!AT112</f>
        <v>88.119</v>
      </c>
      <c r="AU115" s="8">
        <f>'Insumo 1'!AU112</f>
        <v>88.183999999999997</v>
      </c>
      <c r="AV115" s="8">
        <f>'Insumo 1'!AV112</f>
        <v>88.254999999999995</v>
      </c>
      <c r="AW115" s="8">
        <f>'Insumo 1'!AW112</f>
        <v>88.262</v>
      </c>
      <c r="AX115" s="8">
        <f>'Insumo 1'!AX112</f>
        <v>88.314999999999998</v>
      </c>
      <c r="AY115" s="8">
        <f>'Insumo 1'!AY112</f>
        <v>88.387</v>
      </c>
      <c r="AZ115" s="8">
        <f>'Insumo 1'!AZ112</f>
        <v>88.242000000000004</v>
      </c>
      <c r="BA115" s="8">
        <f>'Insumo 1'!BA112</f>
        <v>89.084000000000003</v>
      </c>
      <c r="BB115" s="8">
        <f>'Insumo 1'!BB112</f>
        <v>91.433000000000007</v>
      </c>
      <c r="BC115" s="8">
        <f>'Insumo 1'!BC112</f>
        <v>94.606999999999999</v>
      </c>
      <c r="BD115" s="8">
        <f>'Insumo 1'!BD112</f>
        <v>97.45</v>
      </c>
      <c r="BE115" s="8">
        <f>'Insumo 1'!BE112</f>
        <v>100.25700000000001</v>
      </c>
      <c r="BF115" s="8">
        <f>'Insumo 1'!BF112</f>
        <v>101.79300000000001</v>
      </c>
      <c r="BG115" s="8">
        <f>'Insumo 1'!BG112</f>
        <v>101.348</v>
      </c>
      <c r="BH115" s="8">
        <f>'Insumo 1'!BH112</f>
        <v>99.481999999999999</v>
      </c>
      <c r="BI115" s="8">
        <f>'Insumo 1'!BI112</f>
        <v>97.602999999999994</v>
      </c>
      <c r="BJ115" s="8">
        <f>'Insumo 1'!BJ112</f>
        <v>95.594999999999999</v>
      </c>
      <c r="BK115" s="8">
        <f>'Insumo 1'!BK112</f>
        <v>92.820999999999998</v>
      </c>
      <c r="BL115" s="8">
        <f>'Insumo 1'!BL112</f>
        <v>89.156999999999996</v>
      </c>
      <c r="BM115" s="8">
        <f>'Insumo 1'!BM112</f>
        <v>84.917000000000002</v>
      </c>
      <c r="BN115" s="8">
        <f>'Insumo 1'!BN112</f>
        <v>80.525999999999996</v>
      </c>
      <c r="BO115" s="8">
        <f>'Insumo 1'!BO112</f>
        <v>75.885999999999996</v>
      </c>
      <c r="BP115" s="8">
        <f>'Insumo 1'!BP112</f>
        <v>71.787999999999997</v>
      </c>
      <c r="BQ115" s="8">
        <f>'Insumo 1'!BQ112</f>
        <v>68.662999999999997</v>
      </c>
      <c r="BR115" s="8">
        <f>'Insumo 1'!BR112</f>
        <v>66.207999999999998</v>
      </c>
      <c r="BS115" s="8">
        <f>'Insumo 1'!BS112</f>
        <v>63.618000000000002</v>
      </c>
      <c r="BT115" s="8">
        <f>'Insumo 1'!BT112</f>
        <v>60.972999999999999</v>
      </c>
      <c r="BU115" s="8">
        <f>'Insumo 1'!BU112</f>
        <v>58.704000000000001</v>
      </c>
      <c r="BV115" s="8">
        <f>'Insumo 1'!BV112</f>
        <v>56.917000000000002</v>
      </c>
      <c r="BW115" s="8">
        <f>'Insumo 1'!BW112</f>
        <v>55.427999999999997</v>
      </c>
      <c r="BX115" s="8">
        <f>'Insumo 1'!BX112</f>
        <v>53.963999999999999</v>
      </c>
      <c r="BY115" s="8">
        <f>'Insumo 1'!BY112</f>
        <v>52.6</v>
      </c>
      <c r="BZ115" s="8">
        <f>'Insumo 1'!BZ112</f>
        <v>50.902000000000001</v>
      </c>
      <c r="CA115" s="8">
        <f>'Insumo 1'!CA112</f>
        <v>48.636000000000003</v>
      </c>
      <c r="CB115" s="8">
        <f>'Insumo 1'!CB112</f>
        <v>45.985999999999997</v>
      </c>
      <c r="CC115" s="8">
        <f>'Insumo 1'!CC112</f>
        <v>43.402000000000001</v>
      </c>
      <c r="CD115" s="8">
        <f>'Insumo 1'!CD112</f>
        <v>40.825000000000003</v>
      </c>
      <c r="CE115" s="8">
        <f>'Insumo 1'!CE112</f>
        <v>38.146999999999998</v>
      </c>
      <c r="CF115" s="8">
        <f>'Insumo 1'!CF112</f>
        <v>35.372999999999998</v>
      </c>
      <c r="CG115" s="8">
        <f>'Insumo 1'!CG112</f>
        <v>32.542000000000002</v>
      </c>
      <c r="CH115" s="8">
        <f>'Insumo 1'!CH112</f>
        <v>29.710999999999999</v>
      </c>
      <c r="CI115" s="8">
        <f>'Insumo 1'!CI112</f>
        <v>26.895</v>
      </c>
      <c r="CJ115" s="8">
        <f>'Insumo 1'!CJ112</f>
        <v>24.132000000000001</v>
      </c>
      <c r="CK115" s="8">
        <f>'Insumo 1'!CK112</f>
        <v>21.456</v>
      </c>
      <c r="CL115" s="8">
        <f>'Insumo 1'!CL112</f>
        <v>18.876999999999999</v>
      </c>
      <c r="CM115" s="8">
        <f>'Insumo 1'!CM112</f>
        <v>16.190999999999999</v>
      </c>
      <c r="CN115" s="9">
        <f>SUM('Insumo 1'!CN112:CX112)</f>
        <v>67.23299999999999</v>
      </c>
    </row>
    <row r="116" spans="1:92">
      <c r="A116">
        <f t="shared" si="1"/>
        <v>2055</v>
      </c>
      <c r="B116" s="8">
        <f>'Insumo 1'!B113</f>
        <v>72.659000000000006</v>
      </c>
      <c r="C116" s="8">
        <f>'Insumo 1'!C113</f>
        <v>73.358000000000004</v>
      </c>
      <c r="D116" s="8">
        <f>'Insumo 1'!D113</f>
        <v>74.061000000000007</v>
      </c>
      <c r="E116" s="8">
        <f>'Insumo 1'!E113</f>
        <v>74.765000000000001</v>
      </c>
      <c r="F116" s="8">
        <f>'Insumo 1'!F113</f>
        <v>75.462999999999994</v>
      </c>
      <c r="G116" s="8">
        <f>'Insumo 1'!G113</f>
        <v>76.152000000000001</v>
      </c>
      <c r="H116" s="8">
        <f>'Insumo 1'!H113</f>
        <v>76.826999999999998</v>
      </c>
      <c r="I116" s="8">
        <f>'Insumo 1'!I113</f>
        <v>77.484999999999999</v>
      </c>
      <c r="J116" s="8">
        <f>'Insumo 1'!J113</f>
        <v>78.12</v>
      </c>
      <c r="K116" s="8">
        <f>'Insumo 1'!K113</f>
        <v>78.728999999999999</v>
      </c>
      <c r="L116" s="8">
        <f>'Insumo 1'!L113</f>
        <v>79.322000000000003</v>
      </c>
      <c r="M116" s="8">
        <f>'Insumo 1'!M113</f>
        <v>79.914000000000001</v>
      </c>
      <c r="N116" s="8">
        <f>'Insumo 1'!N113</f>
        <v>80.415999999999997</v>
      </c>
      <c r="O116" s="8">
        <f>'Insumo 1'!O113</f>
        <v>80.789000000000001</v>
      </c>
      <c r="P116" s="8">
        <f>'Insumo 1'!P113</f>
        <v>81.078000000000003</v>
      </c>
      <c r="Q116" s="8">
        <f>'Insumo 1'!Q113</f>
        <v>81.376000000000005</v>
      </c>
      <c r="R116" s="8">
        <f>'Insumo 1'!R113</f>
        <v>81.67</v>
      </c>
      <c r="S116" s="8">
        <f>'Insumo 1'!S113</f>
        <v>81.99</v>
      </c>
      <c r="T116" s="8">
        <f>'Insumo 1'!T113</f>
        <v>82.361000000000004</v>
      </c>
      <c r="U116" s="8">
        <f>'Insumo 1'!U113</f>
        <v>82.775000000000006</v>
      </c>
      <c r="V116" s="8">
        <f>'Insumo 1'!V113</f>
        <v>83.191999999999993</v>
      </c>
      <c r="W116" s="8">
        <f>'Insumo 1'!W113</f>
        <v>83.606999999999999</v>
      </c>
      <c r="X116" s="8">
        <f>'Insumo 1'!X113</f>
        <v>84.108999999999995</v>
      </c>
      <c r="Y116" s="8">
        <f>'Insumo 1'!Y113</f>
        <v>84.730999999999995</v>
      </c>
      <c r="Z116" s="8">
        <f>'Insumo 1'!Z113</f>
        <v>85.436000000000007</v>
      </c>
      <c r="AA116" s="8">
        <f>'Insumo 1'!AA113</f>
        <v>86.126000000000005</v>
      </c>
      <c r="AB116" s="8">
        <f>'Insumo 1'!AB113</f>
        <v>86.795000000000002</v>
      </c>
      <c r="AC116" s="8">
        <f>'Insumo 1'!AC113</f>
        <v>87.516000000000005</v>
      </c>
      <c r="AD116" s="8">
        <f>'Insumo 1'!AD113</f>
        <v>88.308000000000007</v>
      </c>
      <c r="AE116" s="8">
        <f>'Insumo 1'!AE113</f>
        <v>89.120999999999995</v>
      </c>
      <c r="AF116" s="8">
        <f>'Insumo 1'!AF113</f>
        <v>89.878</v>
      </c>
      <c r="AG116" s="8">
        <f>'Insumo 1'!AG113</f>
        <v>90.582999999999998</v>
      </c>
      <c r="AH116" s="8">
        <f>'Insumo 1'!AH113</f>
        <v>91.159000000000006</v>
      </c>
      <c r="AI116" s="8">
        <f>'Insumo 1'!AI113</f>
        <v>91.558000000000007</v>
      </c>
      <c r="AJ116" s="8">
        <f>'Insumo 1'!AJ113</f>
        <v>91.796000000000006</v>
      </c>
      <c r="AK116" s="8">
        <f>'Insumo 1'!AK113</f>
        <v>91.994</v>
      </c>
      <c r="AL116" s="8">
        <f>'Insumo 1'!AL113</f>
        <v>92.186999999999998</v>
      </c>
      <c r="AM116" s="8">
        <f>'Insumo 1'!AM113</f>
        <v>92.055999999999997</v>
      </c>
      <c r="AN116" s="8">
        <f>'Insumo 1'!AN113</f>
        <v>91.468000000000004</v>
      </c>
      <c r="AO116" s="8">
        <f>'Insumo 1'!AO113</f>
        <v>90.596000000000004</v>
      </c>
      <c r="AP116" s="8">
        <f>'Insumo 1'!AP113</f>
        <v>89.742999999999995</v>
      </c>
      <c r="AQ116" s="8">
        <f>'Insumo 1'!AQ113</f>
        <v>88.850999999999999</v>
      </c>
      <c r="AR116" s="8">
        <f>'Insumo 1'!AR113</f>
        <v>88.153000000000006</v>
      </c>
      <c r="AS116" s="8">
        <f>'Insumo 1'!AS113</f>
        <v>87.799000000000007</v>
      </c>
      <c r="AT116" s="8">
        <f>'Insumo 1'!AT113</f>
        <v>87.691999999999993</v>
      </c>
      <c r="AU116" s="8">
        <f>'Insumo 1'!AU113</f>
        <v>87.626999999999995</v>
      </c>
      <c r="AV116" s="8">
        <f>'Insumo 1'!AV113</f>
        <v>87.691999999999993</v>
      </c>
      <c r="AW116" s="8">
        <f>'Insumo 1'!AW113</f>
        <v>87.762</v>
      </c>
      <c r="AX116" s="8">
        <f>'Insumo 1'!AX113</f>
        <v>87.77</v>
      </c>
      <c r="AY116" s="8">
        <f>'Insumo 1'!AY113</f>
        <v>87.822000000000003</v>
      </c>
      <c r="AZ116" s="8">
        <f>'Insumo 1'!AZ113</f>
        <v>87.893000000000001</v>
      </c>
      <c r="BA116" s="8">
        <f>'Insumo 1'!BA113</f>
        <v>87.745000000000005</v>
      </c>
      <c r="BB116" s="8">
        <f>'Insumo 1'!BB113</f>
        <v>88.576999999999998</v>
      </c>
      <c r="BC116" s="8">
        <f>'Insumo 1'!BC113</f>
        <v>90.903999999999996</v>
      </c>
      <c r="BD116" s="8">
        <f>'Insumo 1'!BD113</f>
        <v>94.046999999999997</v>
      </c>
      <c r="BE116" s="8">
        <f>'Insumo 1'!BE113</f>
        <v>96.86</v>
      </c>
      <c r="BF116" s="8">
        <f>'Insumo 1'!BF113</f>
        <v>99.635999999999996</v>
      </c>
      <c r="BG116" s="8">
        <f>'Insumo 1'!BG113</f>
        <v>101.14400000000001</v>
      </c>
      <c r="BH116" s="8">
        <f>'Insumo 1'!BH113</f>
        <v>100.675</v>
      </c>
      <c r="BI116" s="8">
        <f>'Insumo 1'!BI113</f>
        <v>98.789000000000001</v>
      </c>
      <c r="BJ116" s="8">
        <f>'Insumo 1'!BJ113</f>
        <v>96.89</v>
      </c>
      <c r="BK116" s="8">
        <f>'Insumo 1'!BK113</f>
        <v>94.858999999999995</v>
      </c>
      <c r="BL116" s="8">
        <f>'Insumo 1'!BL113</f>
        <v>92.066999999999993</v>
      </c>
      <c r="BM116" s="8">
        <f>'Insumo 1'!BM113</f>
        <v>88.393000000000001</v>
      </c>
      <c r="BN116" s="8">
        <f>'Insumo 1'!BN113</f>
        <v>84.147000000000006</v>
      </c>
      <c r="BO116" s="8">
        <f>'Insumo 1'!BO113</f>
        <v>79.745999999999995</v>
      </c>
      <c r="BP116" s="8">
        <f>'Insumo 1'!BP113</f>
        <v>75.096999999999994</v>
      </c>
      <c r="BQ116" s="8">
        <f>'Insumo 1'!BQ113</f>
        <v>70.984999999999999</v>
      </c>
      <c r="BR116" s="8">
        <f>'Insumo 1'!BR113</f>
        <v>67.843999999999994</v>
      </c>
      <c r="BS116" s="8">
        <f>'Insumo 1'!BS113</f>
        <v>65.367999999999995</v>
      </c>
      <c r="BT116" s="8">
        <f>'Insumo 1'!BT113</f>
        <v>62.753999999999998</v>
      </c>
      <c r="BU116" s="8">
        <f>'Insumo 1'!BU113</f>
        <v>60.082999999999998</v>
      </c>
      <c r="BV116" s="8">
        <f>'Insumo 1'!BV113</f>
        <v>57.777000000000001</v>
      </c>
      <c r="BW116" s="8">
        <f>'Insumo 1'!BW113</f>
        <v>55.936999999999998</v>
      </c>
      <c r="BX116" s="8">
        <f>'Insumo 1'!BX113</f>
        <v>54.384</v>
      </c>
      <c r="BY116" s="8">
        <f>'Insumo 1'!BY113</f>
        <v>52.853999999999999</v>
      </c>
      <c r="BZ116" s="8">
        <f>'Insumo 1'!BZ113</f>
        <v>51.421999999999997</v>
      </c>
      <c r="CA116" s="8">
        <f>'Insumo 1'!CA113</f>
        <v>49.649000000000001</v>
      </c>
      <c r="CB116" s="8">
        <f>'Insumo 1'!CB113</f>
        <v>47.295999999999999</v>
      </c>
      <c r="CC116" s="8">
        <f>'Insumo 1'!CC113</f>
        <v>44.555</v>
      </c>
      <c r="CD116" s="8">
        <f>'Insumo 1'!CD113</f>
        <v>41.881</v>
      </c>
      <c r="CE116" s="8">
        <f>'Insumo 1'!CE113</f>
        <v>39.219000000000001</v>
      </c>
      <c r="CF116" s="8">
        <f>'Insumo 1'!CF113</f>
        <v>36.454000000000001</v>
      </c>
      <c r="CG116" s="8">
        <f>'Insumo 1'!CG113</f>
        <v>33.591000000000001</v>
      </c>
      <c r="CH116" s="8">
        <f>'Insumo 1'!CH113</f>
        <v>30.672999999999998</v>
      </c>
      <c r="CI116" s="8">
        <f>'Insumo 1'!CI113</f>
        <v>27.768000000000001</v>
      </c>
      <c r="CJ116" s="8">
        <f>'Insumo 1'!CJ113</f>
        <v>24.888000000000002</v>
      </c>
      <c r="CK116" s="8">
        <f>'Insumo 1'!CK113</f>
        <v>22.084</v>
      </c>
      <c r="CL116" s="8">
        <f>'Insumo 1'!CL113</f>
        <v>19.399000000000001</v>
      </c>
      <c r="CM116" s="8">
        <f>'Insumo 1'!CM113</f>
        <v>16.841000000000001</v>
      </c>
      <c r="CN116" s="9">
        <f>SUM('Insumo 1'!CN113:CX113)</f>
        <v>67.605999999999995</v>
      </c>
    </row>
    <row r="117" spans="1:92">
      <c r="A117">
        <f t="shared" si="1"/>
        <v>2056</v>
      </c>
      <c r="B117" s="8">
        <f>'Insumo 1'!B114</f>
        <v>71.691999999999993</v>
      </c>
      <c r="C117" s="8">
        <f>'Insumo 1'!C114</f>
        <v>72.421000000000006</v>
      </c>
      <c r="D117" s="8">
        <f>'Insumo 1'!D114</f>
        <v>73.126000000000005</v>
      </c>
      <c r="E117" s="8">
        <f>'Insumo 1'!E114</f>
        <v>73.83</v>
      </c>
      <c r="F117" s="8">
        <f>'Insumo 1'!F114</f>
        <v>74.528000000000006</v>
      </c>
      <c r="G117" s="8">
        <f>'Insumo 1'!G114</f>
        <v>75.215000000000003</v>
      </c>
      <c r="H117" s="8">
        <f>'Insumo 1'!H114</f>
        <v>75.888999999999996</v>
      </c>
      <c r="I117" s="8">
        <f>'Insumo 1'!I114</f>
        <v>76.549000000000007</v>
      </c>
      <c r="J117" s="8">
        <f>'Insumo 1'!J114</f>
        <v>77.171000000000006</v>
      </c>
      <c r="K117" s="8">
        <f>'Insumo 1'!K114</f>
        <v>77.742999999999995</v>
      </c>
      <c r="L117" s="8">
        <f>'Insumo 1'!L114</f>
        <v>78.271000000000001</v>
      </c>
      <c r="M117" s="8">
        <f>'Insumo 1'!M114</f>
        <v>78.786000000000001</v>
      </c>
      <c r="N117" s="8">
        <f>'Insumo 1'!N114</f>
        <v>79.298000000000002</v>
      </c>
      <c r="O117" s="8">
        <f>'Insumo 1'!O114</f>
        <v>79.73</v>
      </c>
      <c r="P117" s="8">
        <f>'Insumo 1'!P114</f>
        <v>80.05</v>
      </c>
      <c r="Q117" s="8">
        <f>'Insumo 1'!Q114</f>
        <v>80.302999999999997</v>
      </c>
      <c r="R117" s="8">
        <f>'Insumo 1'!R114</f>
        <v>80.564999999999998</v>
      </c>
      <c r="S117" s="8">
        <f>'Insumo 1'!S114</f>
        <v>80.825000000000003</v>
      </c>
      <c r="T117" s="8">
        <f>'Insumo 1'!T114</f>
        <v>81.123999999999995</v>
      </c>
      <c r="U117" s="8">
        <f>'Insumo 1'!U114</f>
        <v>81.492999999999995</v>
      </c>
      <c r="V117" s="8">
        <f>'Insumo 1'!V114</f>
        <v>81.92</v>
      </c>
      <c r="W117" s="8">
        <f>'Insumo 1'!W114</f>
        <v>82.352999999999994</v>
      </c>
      <c r="X117" s="8">
        <f>'Insumo 1'!X114</f>
        <v>82.79</v>
      </c>
      <c r="Y117" s="8">
        <f>'Insumo 1'!Y114</f>
        <v>83.316000000000003</v>
      </c>
      <c r="Z117" s="8">
        <f>'Insumo 1'!Z114</f>
        <v>83.968000000000004</v>
      </c>
      <c r="AA117" s="8">
        <f>'Insumo 1'!AA114</f>
        <v>84.706999999999994</v>
      </c>
      <c r="AB117" s="8">
        <f>'Insumo 1'!AB114</f>
        <v>85.433999999999997</v>
      </c>
      <c r="AC117" s="8">
        <f>'Insumo 1'!AC114</f>
        <v>86.141000000000005</v>
      </c>
      <c r="AD117" s="8">
        <f>'Insumo 1'!AD114</f>
        <v>86.899000000000001</v>
      </c>
      <c r="AE117" s="8">
        <f>'Insumo 1'!AE114</f>
        <v>87.724000000000004</v>
      </c>
      <c r="AF117" s="8">
        <f>'Insumo 1'!AF114</f>
        <v>88.566000000000003</v>
      </c>
      <c r="AG117" s="8">
        <f>'Insumo 1'!AG114</f>
        <v>89.352999999999994</v>
      </c>
      <c r="AH117" s="8">
        <f>'Insumo 1'!AH114</f>
        <v>90.087000000000003</v>
      </c>
      <c r="AI117" s="8">
        <f>'Insumo 1'!AI114</f>
        <v>90.686999999999998</v>
      </c>
      <c r="AJ117" s="8">
        <f>'Insumo 1'!AJ114</f>
        <v>91.099000000000004</v>
      </c>
      <c r="AK117" s="8">
        <f>'Insumo 1'!AK114</f>
        <v>91.341999999999999</v>
      </c>
      <c r="AL117" s="8">
        <f>'Insumo 1'!AL114</f>
        <v>91.543999999999997</v>
      </c>
      <c r="AM117" s="8">
        <f>'Insumo 1'!AM114</f>
        <v>91.74</v>
      </c>
      <c r="AN117" s="8">
        <f>'Insumo 1'!AN114</f>
        <v>91.611000000000004</v>
      </c>
      <c r="AO117" s="8">
        <f>'Insumo 1'!AO114</f>
        <v>91.028999999999996</v>
      </c>
      <c r="AP117" s="8">
        <f>'Insumo 1'!AP114</f>
        <v>90.165000000000006</v>
      </c>
      <c r="AQ117" s="8">
        <f>'Insumo 1'!AQ114</f>
        <v>89.316000000000003</v>
      </c>
      <c r="AR117" s="8">
        <f>'Insumo 1'!AR114</f>
        <v>88.427000000000007</v>
      </c>
      <c r="AS117" s="8">
        <f>'Insumo 1'!AS114</f>
        <v>87.731999999999999</v>
      </c>
      <c r="AT117" s="8">
        <f>'Insumo 1'!AT114</f>
        <v>87.378</v>
      </c>
      <c r="AU117" s="8">
        <f>'Insumo 1'!AU114</f>
        <v>87.272999999999996</v>
      </c>
      <c r="AV117" s="8">
        <f>'Insumo 1'!AV114</f>
        <v>87.209000000000003</v>
      </c>
      <c r="AW117" s="8">
        <f>'Insumo 1'!AW114</f>
        <v>87.27</v>
      </c>
      <c r="AX117" s="8">
        <f>'Insumo 1'!AX114</f>
        <v>87.334999999999994</v>
      </c>
      <c r="AY117" s="8">
        <f>'Insumo 1'!AY114</f>
        <v>87.334999999999994</v>
      </c>
      <c r="AZ117" s="8">
        <f>'Insumo 1'!AZ114</f>
        <v>87.378</v>
      </c>
      <c r="BA117" s="8">
        <f>'Insumo 1'!BA114</f>
        <v>87.436999999999998</v>
      </c>
      <c r="BB117" s="8">
        <f>'Insumo 1'!BB114</f>
        <v>87.275999999999996</v>
      </c>
      <c r="BC117" s="8">
        <f>'Insumo 1'!BC114</f>
        <v>88.085999999999999</v>
      </c>
      <c r="BD117" s="8">
        <f>'Insumo 1'!BD114</f>
        <v>90.381</v>
      </c>
      <c r="BE117" s="8">
        <f>'Insumo 1'!BE114</f>
        <v>93.484999999999999</v>
      </c>
      <c r="BF117" s="8">
        <f>'Insumo 1'!BF114</f>
        <v>96.259</v>
      </c>
      <c r="BG117" s="8">
        <f>'Insumo 1'!BG114</f>
        <v>98.992000000000004</v>
      </c>
      <c r="BH117" s="8">
        <f>'Insumo 1'!BH114</f>
        <v>100.46</v>
      </c>
      <c r="BI117" s="8">
        <f>'Insumo 1'!BI114</f>
        <v>99.953999999999994</v>
      </c>
      <c r="BJ117" s="8">
        <f>'Insumo 1'!BJ114</f>
        <v>98.034000000000006</v>
      </c>
      <c r="BK117" s="8">
        <f>'Insumo 1'!BK114</f>
        <v>96.096999999999994</v>
      </c>
      <c r="BL117" s="8">
        <f>'Insumo 1'!BL114</f>
        <v>94.027000000000001</v>
      </c>
      <c r="BM117" s="8">
        <f>'Insumo 1'!BM114</f>
        <v>91.201999999999998</v>
      </c>
      <c r="BN117" s="8">
        <f>'Insumo 1'!BN114</f>
        <v>87.507000000000005</v>
      </c>
      <c r="BO117" s="8">
        <f>'Insumo 1'!BO114</f>
        <v>83.247</v>
      </c>
      <c r="BP117" s="8">
        <f>'Insumo 1'!BP114</f>
        <v>78.828000000000003</v>
      </c>
      <c r="BQ117" s="8">
        <f>'Insumo 1'!BQ114</f>
        <v>74.156000000000006</v>
      </c>
      <c r="BR117" s="8">
        <f>'Insumo 1'!BR114</f>
        <v>70.018000000000001</v>
      </c>
      <c r="BS117" s="8">
        <f>'Insumo 1'!BS114</f>
        <v>66.841999999999999</v>
      </c>
      <c r="BT117" s="8">
        <f>'Insumo 1'!BT114</f>
        <v>64.325999999999993</v>
      </c>
      <c r="BU117" s="8">
        <f>'Insumo 1'!BU114</f>
        <v>61.667999999999999</v>
      </c>
      <c r="BV117" s="8">
        <f>'Insumo 1'!BV114</f>
        <v>58.953000000000003</v>
      </c>
      <c r="BW117" s="8">
        <f>'Insumo 1'!BW114</f>
        <v>56.579000000000001</v>
      </c>
      <c r="BX117" s="8">
        <f>'Insumo 1'!BX114</f>
        <v>54.642000000000003</v>
      </c>
      <c r="BY117" s="8">
        <f>'Insumo 1'!BY114</f>
        <v>52.972000000000001</v>
      </c>
      <c r="BZ117" s="8">
        <f>'Insumo 1'!BZ114</f>
        <v>51.326999999999998</v>
      </c>
      <c r="CA117" s="8">
        <f>'Insumo 1'!CA114</f>
        <v>49.783999999999999</v>
      </c>
      <c r="CB117" s="8">
        <f>'Insumo 1'!CB114</f>
        <v>47.899000000000001</v>
      </c>
      <c r="CC117" s="8">
        <f>'Insumo 1'!CC114</f>
        <v>45.435000000000002</v>
      </c>
      <c r="CD117" s="8">
        <f>'Insumo 1'!CD114</f>
        <v>42.588000000000001</v>
      </c>
      <c r="CE117" s="8">
        <f>'Insumo 1'!CE114</f>
        <v>39.817999999999998</v>
      </c>
      <c r="CF117" s="8">
        <f>'Insumo 1'!CF114</f>
        <v>37.069000000000003</v>
      </c>
      <c r="CG117" s="8">
        <f>'Insumo 1'!CG114</f>
        <v>34.246000000000002</v>
      </c>
      <c r="CH117" s="8">
        <f>'Insumo 1'!CH114</f>
        <v>31.361000000000001</v>
      </c>
      <c r="CI117" s="8">
        <f>'Insumo 1'!CI114</f>
        <v>28.454000000000001</v>
      </c>
      <c r="CJ117" s="8">
        <f>'Insumo 1'!CJ114</f>
        <v>25.516999999999999</v>
      </c>
      <c r="CK117" s="8">
        <f>'Insumo 1'!CK114</f>
        <v>22.728999999999999</v>
      </c>
      <c r="CL117" s="8">
        <f>'Insumo 1'!CL114</f>
        <v>20.116</v>
      </c>
      <c r="CM117" s="8">
        <f>'Insumo 1'!CM114</f>
        <v>17.498999999999999</v>
      </c>
      <c r="CN117" s="9">
        <f>SUM('Insumo 1'!CN114:CX114)</f>
        <v>72.323999999999984</v>
      </c>
    </row>
    <row r="118" spans="1:92">
      <c r="A118">
        <f t="shared" si="1"/>
        <v>2057</v>
      </c>
      <c r="B118" s="8">
        <f>'Insumo 1'!B115</f>
        <v>70.712000000000003</v>
      </c>
      <c r="C118" s="8">
        <f>'Insumo 1'!C115</f>
        <v>71.427000000000007</v>
      </c>
      <c r="D118" s="8">
        <f>'Insumo 1'!D115</f>
        <v>72.177000000000007</v>
      </c>
      <c r="E118" s="8">
        <f>'Insumo 1'!E115</f>
        <v>72.888000000000005</v>
      </c>
      <c r="F118" s="8">
        <f>'Insumo 1'!F115</f>
        <v>73.591999999999999</v>
      </c>
      <c r="G118" s="8">
        <f>'Insumo 1'!G115</f>
        <v>74.284999999999997</v>
      </c>
      <c r="H118" s="8">
        <f>'Insumo 1'!H115</f>
        <v>74.960999999999999</v>
      </c>
      <c r="I118" s="8">
        <f>'Insumo 1'!I115</f>
        <v>75.619</v>
      </c>
      <c r="J118" s="8">
        <f>'Insumo 1'!J115</f>
        <v>76.265000000000001</v>
      </c>
      <c r="K118" s="8">
        <f>'Insumo 1'!K115</f>
        <v>76.852000000000004</v>
      </c>
      <c r="L118" s="8">
        <f>'Insumo 1'!L115</f>
        <v>77.36</v>
      </c>
      <c r="M118" s="8">
        <f>'Insumo 1'!M115</f>
        <v>77.805999999999997</v>
      </c>
      <c r="N118" s="8">
        <f>'Insumo 1'!N115</f>
        <v>78.242000000000004</v>
      </c>
      <c r="O118" s="8">
        <f>'Insumo 1'!O115</f>
        <v>78.674000000000007</v>
      </c>
      <c r="P118" s="8">
        <f>'Insumo 1'!P115</f>
        <v>79.037000000000006</v>
      </c>
      <c r="Q118" s="8">
        <f>'Insumo 1'!Q115</f>
        <v>79.305999999999997</v>
      </c>
      <c r="R118" s="8">
        <f>'Insumo 1'!R115</f>
        <v>79.521000000000001</v>
      </c>
      <c r="S118" s="8">
        <f>'Insumo 1'!S115</f>
        <v>79.745999999999995</v>
      </c>
      <c r="T118" s="8">
        <f>'Insumo 1'!T115</f>
        <v>79.971999999999994</v>
      </c>
      <c r="U118" s="8">
        <f>'Insumo 1'!U115</f>
        <v>80.251999999999995</v>
      </c>
      <c r="V118" s="8">
        <f>'Insumo 1'!V115</f>
        <v>80.619</v>
      </c>
      <c r="W118" s="8">
        <f>'Insumo 1'!W115</f>
        <v>81.058000000000007</v>
      </c>
      <c r="X118" s="8">
        <f>'Insumo 1'!X115</f>
        <v>81.507000000000005</v>
      </c>
      <c r="Y118" s="8">
        <f>'Insumo 1'!Y115</f>
        <v>81.962999999999994</v>
      </c>
      <c r="Z118" s="8">
        <f>'Insumo 1'!Z115</f>
        <v>82.516999999999996</v>
      </c>
      <c r="AA118" s="8">
        <f>'Insumo 1'!AA115</f>
        <v>83.2</v>
      </c>
      <c r="AB118" s="8">
        <f>'Insumo 1'!AB115</f>
        <v>83.971999999999994</v>
      </c>
      <c r="AC118" s="8">
        <f>'Insumo 1'!AC115</f>
        <v>84.734999999999999</v>
      </c>
      <c r="AD118" s="8">
        <f>'Insumo 1'!AD115</f>
        <v>85.48</v>
      </c>
      <c r="AE118" s="8">
        <f>'Insumo 1'!AE115</f>
        <v>86.275000000000006</v>
      </c>
      <c r="AF118" s="8">
        <f>'Insumo 1'!AF115</f>
        <v>87.132999999999996</v>
      </c>
      <c r="AG118" s="8">
        <f>'Insumo 1'!AG115</f>
        <v>88.004999999999995</v>
      </c>
      <c r="AH118" s="8">
        <f>'Insumo 1'!AH115</f>
        <v>88.820999999999998</v>
      </c>
      <c r="AI118" s="8">
        <f>'Insumo 1'!AI115</f>
        <v>89.584999999999994</v>
      </c>
      <c r="AJ118" s="8">
        <f>'Insumo 1'!AJ115</f>
        <v>90.206999999999994</v>
      </c>
      <c r="AK118" s="8">
        <f>'Insumo 1'!AK115</f>
        <v>90.631</v>
      </c>
      <c r="AL118" s="8">
        <f>'Insumo 1'!AL115</f>
        <v>90.88</v>
      </c>
      <c r="AM118" s="8">
        <f>'Insumo 1'!AM115</f>
        <v>91.087000000000003</v>
      </c>
      <c r="AN118" s="8">
        <f>'Insumo 1'!AN115</f>
        <v>91.284999999999997</v>
      </c>
      <c r="AO118" s="8">
        <f>'Insumo 1'!AO115</f>
        <v>91.159000000000006</v>
      </c>
      <c r="AP118" s="8">
        <f>'Insumo 1'!AP115</f>
        <v>90.582999999999998</v>
      </c>
      <c r="AQ118" s="8">
        <f>'Insumo 1'!AQ115</f>
        <v>89.727000000000004</v>
      </c>
      <c r="AR118" s="8">
        <f>'Insumo 1'!AR115</f>
        <v>88.882999999999996</v>
      </c>
      <c r="AS118" s="8">
        <f>'Insumo 1'!AS115</f>
        <v>87.995000000000005</v>
      </c>
      <c r="AT118" s="8">
        <f>'Insumo 1'!AT115</f>
        <v>87.302000000000007</v>
      </c>
      <c r="AU118" s="8">
        <f>'Insumo 1'!AU115</f>
        <v>86.950999999999993</v>
      </c>
      <c r="AV118" s="8">
        <f>'Insumo 1'!AV115</f>
        <v>86.846999999999994</v>
      </c>
      <c r="AW118" s="8">
        <f>'Insumo 1'!AW115</f>
        <v>86.781999999999996</v>
      </c>
      <c r="AX118" s="8">
        <f>'Insumo 1'!AX115</f>
        <v>86.84</v>
      </c>
      <c r="AY118" s="8">
        <f>'Insumo 1'!AY115</f>
        <v>86.9</v>
      </c>
      <c r="AZ118" s="8">
        <f>'Insumo 1'!AZ115</f>
        <v>86.893000000000001</v>
      </c>
      <c r="BA118" s="8">
        <f>'Insumo 1'!BA115</f>
        <v>86.926000000000002</v>
      </c>
      <c r="BB118" s="8">
        <f>'Insumo 1'!BB115</f>
        <v>86.972999999999999</v>
      </c>
      <c r="BC118" s="8">
        <f>'Insumo 1'!BC115</f>
        <v>86.798000000000002</v>
      </c>
      <c r="BD118" s="8">
        <f>'Insumo 1'!BD115</f>
        <v>87.587999999999994</v>
      </c>
      <c r="BE118" s="8">
        <f>'Insumo 1'!BE115</f>
        <v>89.85</v>
      </c>
      <c r="BF118" s="8">
        <f>'Insumo 1'!BF115</f>
        <v>92.914000000000001</v>
      </c>
      <c r="BG118" s="8">
        <f>'Insumo 1'!BG115</f>
        <v>95.647999999999996</v>
      </c>
      <c r="BH118" s="8">
        <f>'Insumo 1'!BH115</f>
        <v>98.34</v>
      </c>
      <c r="BI118" s="8">
        <f>'Insumo 1'!BI115</f>
        <v>99.766999999999996</v>
      </c>
      <c r="BJ118" s="8">
        <f>'Insumo 1'!BJ115</f>
        <v>99.224000000000004</v>
      </c>
      <c r="BK118" s="8">
        <f>'Insumo 1'!BK115</f>
        <v>97.269000000000005</v>
      </c>
      <c r="BL118" s="8">
        <f>'Insumo 1'!BL115</f>
        <v>95.295000000000002</v>
      </c>
      <c r="BM118" s="8">
        <f>'Insumo 1'!BM115</f>
        <v>93.186000000000007</v>
      </c>
      <c r="BN118" s="8">
        <f>'Insumo 1'!BN115</f>
        <v>90.33</v>
      </c>
      <c r="BO118" s="8">
        <f>'Insumo 1'!BO115</f>
        <v>86.614000000000004</v>
      </c>
      <c r="BP118" s="8">
        <f>'Insumo 1'!BP115</f>
        <v>82.338999999999999</v>
      </c>
      <c r="BQ118" s="8">
        <f>'Insumo 1'!BQ115</f>
        <v>77.902000000000001</v>
      </c>
      <c r="BR118" s="8">
        <f>'Insumo 1'!BR115</f>
        <v>73.207999999999998</v>
      </c>
      <c r="BS118" s="8">
        <f>'Insumo 1'!BS115</f>
        <v>69.043000000000006</v>
      </c>
      <c r="BT118" s="8">
        <f>'Insumo 1'!BT115</f>
        <v>65.834999999999994</v>
      </c>
      <c r="BU118" s="8">
        <f>'Insumo 1'!BU115</f>
        <v>63.276000000000003</v>
      </c>
      <c r="BV118" s="8">
        <f>'Insumo 1'!BV115</f>
        <v>60.575000000000003</v>
      </c>
      <c r="BW118" s="8">
        <f>'Insumo 1'!BW115</f>
        <v>57.816000000000003</v>
      </c>
      <c r="BX118" s="8">
        <f>'Insumo 1'!BX115</f>
        <v>55.375999999999998</v>
      </c>
      <c r="BY118" s="8">
        <f>'Insumo 1'!BY115</f>
        <v>53.341999999999999</v>
      </c>
      <c r="BZ118" s="8">
        <f>'Insumo 1'!BZ115</f>
        <v>51.552999999999997</v>
      </c>
      <c r="CA118" s="8">
        <f>'Insumo 1'!CA115</f>
        <v>49.793999999999997</v>
      </c>
      <c r="CB118" s="8">
        <f>'Insumo 1'!CB115</f>
        <v>48.140999999999998</v>
      </c>
      <c r="CC118" s="8">
        <f>'Insumo 1'!CC115</f>
        <v>46.143999999999998</v>
      </c>
      <c r="CD118" s="8">
        <f>'Insumo 1'!CD115</f>
        <v>43.569000000000003</v>
      </c>
      <c r="CE118" s="8">
        <f>'Insumo 1'!CE115</f>
        <v>40.616999999999997</v>
      </c>
      <c r="CF118" s="8">
        <f>'Insumo 1'!CF115</f>
        <v>37.752000000000002</v>
      </c>
      <c r="CG118" s="8">
        <f>'Insumo 1'!CG115</f>
        <v>34.915999999999997</v>
      </c>
      <c r="CH118" s="8">
        <f>'Insumo 1'!CH115</f>
        <v>32.033999999999999</v>
      </c>
      <c r="CI118" s="8">
        <f>'Insumo 1'!CI115</f>
        <v>29.126999999999999</v>
      </c>
      <c r="CJ118" s="8">
        <f>'Insumo 1'!CJ115</f>
        <v>26.231000000000002</v>
      </c>
      <c r="CK118" s="8">
        <f>'Insumo 1'!CK115</f>
        <v>23.263000000000002</v>
      </c>
      <c r="CL118" s="8">
        <f>'Insumo 1'!CL115</f>
        <v>20.565999999999999</v>
      </c>
      <c r="CM118" s="8">
        <f>'Insumo 1'!CM115</f>
        <v>18.143999999999998</v>
      </c>
      <c r="CN118" s="9">
        <f>SUM('Insumo 1'!CN115:CX115)</f>
        <v>76.046999999999983</v>
      </c>
    </row>
    <row r="119" spans="1:92">
      <c r="A119">
        <f t="shared" si="1"/>
        <v>2058</v>
      </c>
      <c r="B119" s="8">
        <f>'Insumo 1'!B116</f>
        <v>69.718999999999994</v>
      </c>
      <c r="C119" s="8">
        <f>'Insumo 1'!C116</f>
        <v>70.438000000000002</v>
      </c>
      <c r="D119" s="8">
        <f>'Insumo 1'!D116</f>
        <v>71.168000000000006</v>
      </c>
      <c r="E119" s="8">
        <f>'Insumo 1'!E116</f>
        <v>71.924000000000007</v>
      </c>
      <c r="F119" s="8">
        <f>'Insumo 1'!F116</f>
        <v>72.641000000000005</v>
      </c>
      <c r="G119" s="8">
        <f>'Insumo 1'!G116</f>
        <v>73.346999999999994</v>
      </c>
      <c r="H119" s="8">
        <f>'Insumo 1'!H116</f>
        <v>74.034000000000006</v>
      </c>
      <c r="I119" s="8">
        <f>'Insumo 1'!I116</f>
        <v>74.697999999999993</v>
      </c>
      <c r="J119" s="8">
        <f>'Insumo 1'!J116</f>
        <v>75.343000000000004</v>
      </c>
      <c r="K119" s="8">
        <f>'Insumo 1'!K116</f>
        <v>75.971999999999994</v>
      </c>
      <c r="L119" s="8">
        <f>'Insumo 1'!L116</f>
        <v>76.524000000000001</v>
      </c>
      <c r="M119" s="8">
        <f>'Insumo 1'!M116</f>
        <v>76.968000000000004</v>
      </c>
      <c r="N119" s="8">
        <f>'Insumo 1'!N116</f>
        <v>77.332999999999998</v>
      </c>
      <c r="O119" s="8">
        <f>'Insumo 1'!O116</f>
        <v>77.69</v>
      </c>
      <c r="P119" s="8">
        <f>'Insumo 1'!P116</f>
        <v>78.043000000000006</v>
      </c>
      <c r="Q119" s="8">
        <f>'Insumo 1'!Q116</f>
        <v>78.334999999999994</v>
      </c>
      <c r="R119" s="8">
        <f>'Insumo 1'!R116</f>
        <v>78.552999999999997</v>
      </c>
      <c r="S119" s="8">
        <f>'Insumo 1'!S116</f>
        <v>78.73</v>
      </c>
      <c r="T119" s="8">
        <f>'Insumo 1'!T116</f>
        <v>78.918000000000006</v>
      </c>
      <c r="U119" s="8">
        <f>'Insumo 1'!U116</f>
        <v>79.111000000000004</v>
      </c>
      <c r="V119" s="8">
        <f>'Insumo 1'!V116</f>
        <v>79.37</v>
      </c>
      <c r="W119" s="8">
        <f>'Insumo 1'!W116</f>
        <v>79.736000000000004</v>
      </c>
      <c r="X119" s="8">
        <f>'Insumo 1'!X116</f>
        <v>80.188000000000002</v>
      </c>
      <c r="Y119" s="8">
        <f>'Insumo 1'!Y116</f>
        <v>80.652000000000001</v>
      </c>
      <c r="Z119" s="8">
        <f>'Insumo 1'!Z116</f>
        <v>81.13</v>
      </c>
      <c r="AA119" s="8">
        <f>'Insumo 1'!AA116</f>
        <v>81.709000000000003</v>
      </c>
      <c r="AB119" s="8">
        <f>'Insumo 1'!AB116</f>
        <v>82.421999999999997</v>
      </c>
      <c r="AC119" s="8">
        <f>'Insumo 1'!AC116</f>
        <v>83.227000000000004</v>
      </c>
      <c r="AD119" s="8">
        <f>'Insumo 1'!AD116</f>
        <v>84.027000000000001</v>
      </c>
      <c r="AE119" s="8">
        <f>'Insumo 1'!AE116</f>
        <v>84.811000000000007</v>
      </c>
      <c r="AF119" s="8">
        <f>'Insumo 1'!AF116</f>
        <v>85.641000000000005</v>
      </c>
      <c r="AG119" s="8">
        <f>'Insumo 1'!AG116</f>
        <v>86.531000000000006</v>
      </c>
      <c r="AH119" s="8">
        <f>'Insumo 1'!AH116</f>
        <v>87.433000000000007</v>
      </c>
      <c r="AI119" s="8">
        <f>'Insumo 1'!AI116</f>
        <v>88.278999999999996</v>
      </c>
      <c r="AJ119" s="8">
        <f>'Insumo 1'!AJ116</f>
        <v>89.072000000000003</v>
      </c>
      <c r="AK119" s="8">
        <f>'Insumo 1'!AK116</f>
        <v>89.716999999999999</v>
      </c>
      <c r="AL119" s="8">
        <f>'Insumo 1'!AL116</f>
        <v>90.153000000000006</v>
      </c>
      <c r="AM119" s="8">
        <f>'Insumo 1'!AM116</f>
        <v>90.408000000000001</v>
      </c>
      <c r="AN119" s="8">
        <f>'Insumo 1'!AN116</f>
        <v>90.619</v>
      </c>
      <c r="AO119" s="8">
        <f>'Insumo 1'!AO116</f>
        <v>90.82</v>
      </c>
      <c r="AP119" s="8">
        <f>'Insumo 1'!AP116</f>
        <v>90.697000000000003</v>
      </c>
      <c r="AQ119" s="8">
        <f>'Insumo 1'!AQ116</f>
        <v>90.126999999999995</v>
      </c>
      <c r="AR119" s="8">
        <f>'Insumo 1'!AR116</f>
        <v>89.278000000000006</v>
      </c>
      <c r="AS119" s="8">
        <f>'Insumo 1'!AS116</f>
        <v>88.438999999999993</v>
      </c>
      <c r="AT119" s="8">
        <f>'Insumo 1'!AT116</f>
        <v>87.554000000000002</v>
      </c>
      <c r="AU119" s="8">
        <f>'Insumo 1'!AU116</f>
        <v>86.863</v>
      </c>
      <c r="AV119" s="8">
        <f>'Insumo 1'!AV116</f>
        <v>86.515000000000001</v>
      </c>
      <c r="AW119" s="8">
        <f>'Insumo 1'!AW116</f>
        <v>86.411000000000001</v>
      </c>
      <c r="AX119" s="8">
        <f>'Insumo 1'!AX116</f>
        <v>86.344999999999999</v>
      </c>
      <c r="AY119" s="8">
        <f>'Insumo 1'!AY116</f>
        <v>86.400999999999996</v>
      </c>
      <c r="AZ119" s="8">
        <f>'Insumo 1'!AZ116</f>
        <v>86.456000000000003</v>
      </c>
      <c r="BA119" s="8">
        <f>'Insumo 1'!BA116</f>
        <v>86.441999999999993</v>
      </c>
      <c r="BB119" s="8">
        <f>'Insumo 1'!BB116</f>
        <v>86.465000000000003</v>
      </c>
      <c r="BC119" s="8">
        <f>'Insumo 1'!BC116</f>
        <v>86.498000000000005</v>
      </c>
      <c r="BD119" s="8">
        <f>'Insumo 1'!BD116</f>
        <v>86.311000000000007</v>
      </c>
      <c r="BE119" s="8">
        <f>'Insumo 1'!BE116</f>
        <v>87.078999999999994</v>
      </c>
      <c r="BF119" s="8">
        <f>'Insumo 1'!BF116</f>
        <v>89.31</v>
      </c>
      <c r="BG119" s="8">
        <f>'Insumo 1'!BG116</f>
        <v>92.332999999999998</v>
      </c>
      <c r="BH119" s="8">
        <f>'Insumo 1'!BH116</f>
        <v>95.025999999999996</v>
      </c>
      <c r="BI119" s="8">
        <f>'Insumo 1'!BI116</f>
        <v>97.676000000000002</v>
      </c>
      <c r="BJ119" s="8">
        <f>'Insumo 1'!BJ116</f>
        <v>99.063000000000002</v>
      </c>
      <c r="BK119" s="8">
        <f>'Insumo 1'!BK116</f>
        <v>98.483000000000004</v>
      </c>
      <c r="BL119" s="8">
        <f>'Insumo 1'!BL116</f>
        <v>96.494</v>
      </c>
      <c r="BM119" s="8">
        <f>'Insumo 1'!BM116</f>
        <v>94.483000000000004</v>
      </c>
      <c r="BN119" s="8">
        <f>'Insumo 1'!BN116</f>
        <v>92.334000000000003</v>
      </c>
      <c r="BO119" s="8">
        <f>'Insumo 1'!BO116</f>
        <v>89.445999999999998</v>
      </c>
      <c r="BP119" s="8">
        <f>'Insumo 1'!BP116</f>
        <v>85.710999999999999</v>
      </c>
      <c r="BQ119" s="8">
        <f>'Insumo 1'!BQ116</f>
        <v>81.421999999999997</v>
      </c>
      <c r="BR119" s="8">
        <f>'Insumo 1'!BR116</f>
        <v>76.966999999999999</v>
      </c>
      <c r="BS119" s="8">
        <f>'Insumo 1'!BS116</f>
        <v>72.251000000000005</v>
      </c>
      <c r="BT119" s="8">
        <f>'Insumo 1'!BT116</f>
        <v>68.06</v>
      </c>
      <c r="BU119" s="8">
        <f>'Insumo 1'!BU116</f>
        <v>64.817999999999998</v>
      </c>
      <c r="BV119" s="8">
        <f>'Insumo 1'!BV116</f>
        <v>62.219000000000001</v>
      </c>
      <c r="BW119" s="8">
        <f>'Insumo 1'!BW116</f>
        <v>59.473999999999997</v>
      </c>
      <c r="BX119" s="8">
        <f>'Insumo 1'!BX116</f>
        <v>56.671999999999997</v>
      </c>
      <c r="BY119" s="8">
        <f>'Insumo 1'!BY116</f>
        <v>54.167999999999999</v>
      </c>
      <c r="BZ119" s="8">
        <f>'Insumo 1'!BZ116</f>
        <v>52.034999999999997</v>
      </c>
      <c r="CA119" s="8">
        <f>'Insumo 1'!CA116</f>
        <v>50.128</v>
      </c>
      <c r="CB119" s="8">
        <f>'Insumo 1'!CB116</f>
        <v>48.255000000000003</v>
      </c>
      <c r="CC119" s="8">
        <f>'Insumo 1'!CC116</f>
        <v>46.491</v>
      </c>
      <c r="CD119" s="8">
        <f>'Insumo 1'!CD116</f>
        <v>44.381999999999998</v>
      </c>
      <c r="CE119" s="8">
        <f>'Insumo 1'!CE116</f>
        <v>41.697000000000003</v>
      </c>
      <c r="CF119" s="8">
        <f>'Insumo 1'!CF116</f>
        <v>38.64</v>
      </c>
      <c r="CG119" s="8">
        <f>'Insumo 1'!CG116</f>
        <v>35.68</v>
      </c>
      <c r="CH119" s="8">
        <f>'Insumo 1'!CH116</f>
        <v>32.756999999999998</v>
      </c>
      <c r="CI119" s="8">
        <f>'Insumo 1'!CI116</f>
        <v>29.817</v>
      </c>
      <c r="CJ119" s="8">
        <f>'Insumo 1'!CJ116</f>
        <v>26.888999999999999</v>
      </c>
      <c r="CK119" s="8">
        <f>'Insumo 1'!CK116</f>
        <v>24.004000000000001</v>
      </c>
      <c r="CL119" s="8">
        <f>'Insumo 1'!CL116</f>
        <v>21.006</v>
      </c>
      <c r="CM119" s="8">
        <f>'Insumo 1'!CM116</f>
        <v>18.401</v>
      </c>
      <c r="CN119" s="9">
        <f>SUM('Insumo 1'!CN116:CX116)</f>
        <v>78.84099999999998</v>
      </c>
    </row>
    <row r="120" spans="1:92">
      <c r="A120">
        <f t="shared" si="1"/>
        <v>2059</v>
      </c>
      <c r="B120" s="8">
        <f>'Insumo 1'!B117</f>
        <v>68.715000000000003</v>
      </c>
      <c r="C120" s="8">
        <f>'Insumo 1'!C117</f>
        <v>69.433999999999997</v>
      </c>
      <c r="D120" s="8">
        <f>'Insumo 1'!D117</f>
        <v>70.168000000000006</v>
      </c>
      <c r="E120" s="8">
        <f>'Insumo 1'!E117</f>
        <v>70.909000000000006</v>
      </c>
      <c r="F120" s="8">
        <f>'Insumo 1'!F117</f>
        <v>71.662000000000006</v>
      </c>
      <c r="G120" s="8">
        <f>'Insumo 1'!G117</f>
        <v>72.385000000000005</v>
      </c>
      <c r="H120" s="8">
        <f>'Insumo 1'!H117</f>
        <v>73.090999999999994</v>
      </c>
      <c r="I120" s="8">
        <f>'Insumo 1'!I117</f>
        <v>73.772999999999996</v>
      </c>
      <c r="J120" s="8">
        <f>'Insumo 1'!J117</f>
        <v>74.424999999999997</v>
      </c>
      <c r="K120" s="8">
        <f>'Insumo 1'!K117</f>
        <v>75.054000000000002</v>
      </c>
      <c r="L120" s="8">
        <f>'Insumo 1'!L117</f>
        <v>75.668000000000006</v>
      </c>
      <c r="M120" s="8">
        <f>'Insumo 1'!M117</f>
        <v>76.185000000000002</v>
      </c>
      <c r="N120" s="8">
        <f>'Insumo 1'!N117</f>
        <v>76.566000000000003</v>
      </c>
      <c r="O120" s="8">
        <f>'Insumo 1'!O117</f>
        <v>76.849000000000004</v>
      </c>
      <c r="P120" s="8">
        <f>'Insumo 1'!P117</f>
        <v>77.126999999999995</v>
      </c>
      <c r="Q120" s="8">
        <f>'Insumo 1'!Q117</f>
        <v>77.399000000000001</v>
      </c>
      <c r="R120" s="8">
        <f>'Insumo 1'!R117</f>
        <v>77.622</v>
      </c>
      <c r="S120" s="8">
        <f>'Insumo 1'!S117</f>
        <v>77.787999999999997</v>
      </c>
      <c r="T120" s="8">
        <f>'Insumo 1'!T117</f>
        <v>77.927999999999997</v>
      </c>
      <c r="U120" s="8">
        <f>'Insumo 1'!U117</f>
        <v>78.08</v>
      </c>
      <c r="V120" s="8">
        <f>'Insumo 1'!V117</f>
        <v>78.238</v>
      </c>
      <c r="W120" s="8">
        <f>'Insumo 1'!W117</f>
        <v>78.477000000000004</v>
      </c>
      <c r="X120" s="8">
        <f>'Insumo 1'!X117</f>
        <v>78.841999999999999</v>
      </c>
      <c r="Y120" s="8">
        <f>'Insumo 1'!Y117</f>
        <v>79.305000000000007</v>
      </c>
      <c r="Z120" s="8">
        <f>'Insumo 1'!Z117</f>
        <v>79.784999999999997</v>
      </c>
      <c r="AA120" s="8">
        <f>'Insumo 1'!AA117</f>
        <v>80.283000000000001</v>
      </c>
      <c r="AB120" s="8">
        <f>'Insumo 1'!AB117</f>
        <v>80.888999999999996</v>
      </c>
      <c r="AC120" s="8">
        <f>'Insumo 1'!AC117</f>
        <v>81.632000000000005</v>
      </c>
      <c r="AD120" s="8">
        <f>'Insumo 1'!AD117</f>
        <v>82.471000000000004</v>
      </c>
      <c r="AE120" s="8">
        <f>'Insumo 1'!AE117</f>
        <v>83.305999999999997</v>
      </c>
      <c r="AF120" s="8">
        <f>'Insumo 1'!AF117</f>
        <v>84.126999999999995</v>
      </c>
      <c r="AG120" s="8">
        <f>'Insumo 1'!AG117</f>
        <v>84.995999999999995</v>
      </c>
      <c r="AH120" s="8">
        <f>'Insumo 1'!AH117</f>
        <v>85.918999999999997</v>
      </c>
      <c r="AI120" s="8">
        <f>'Insumo 1'!AI117</f>
        <v>86.849000000000004</v>
      </c>
      <c r="AJ120" s="8">
        <f>'Insumo 1'!AJ117</f>
        <v>87.724000000000004</v>
      </c>
      <c r="AK120" s="8">
        <f>'Insumo 1'!AK117</f>
        <v>88.546999999999997</v>
      </c>
      <c r="AL120" s="8">
        <f>'Insumo 1'!AL117</f>
        <v>89.213999999999999</v>
      </c>
      <c r="AM120" s="8">
        <f>'Insumo 1'!AM117</f>
        <v>89.662000000000006</v>
      </c>
      <c r="AN120" s="8">
        <f>'Insumo 1'!AN117</f>
        <v>89.923000000000002</v>
      </c>
      <c r="AO120" s="8">
        <f>'Insumo 1'!AO117</f>
        <v>90.138999999999996</v>
      </c>
      <c r="AP120" s="8">
        <f>'Insumo 1'!AP117</f>
        <v>90.341999999999999</v>
      </c>
      <c r="AQ120" s="8">
        <f>'Insumo 1'!AQ117</f>
        <v>90.221999999999994</v>
      </c>
      <c r="AR120" s="8">
        <f>'Insumo 1'!AR117</f>
        <v>89.658000000000001</v>
      </c>
      <c r="AS120" s="8">
        <f>'Insumo 1'!AS117</f>
        <v>88.816000000000003</v>
      </c>
      <c r="AT120" s="8">
        <f>'Insumo 1'!AT117</f>
        <v>87.980999999999995</v>
      </c>
      <c r="AU120" s="8">
        <f>'Insumo 1'!AU117</f>
        <v>87.099000000000004</v>
      </c>
      <c r="AV120" s="8">
        <f>'Insumo 1'!AV117</f>
        <v>86.411000000000001</v>
      </c>
      <c r="AW120" s="8">
        <f>'Insumo 1'!AW117</f>
        <v>86.064999999999998</v>
      </c>
      <c r="AX120" s="8">
        <f>'Insumo 1'!AX117</f>
        <v>85.962999999999994</v>
      </c>
      <c r="AY120" s="8">
        <f>'Insumo 1'!AY117</f>
        <v>85.896000000000001</v>
      </c>
      <c r="AZ120" s="8">
        <f>'Insumo 1'!AZ117</f>
        <v>85.948999999999998</v>
      </c>
      <c r="BA120" s="8">
        <f>'Insumo 1'!BA117</f>
        <v>85.998000000000005</v>
      </c>
      <c r="BB120" s="8">
        <f>'Insumo 1'!BB117</f>
        <v>85.977000000000004</v>
      </c>
      <c r="BC120" s="8">
        <f>'Insumo 1'!BC117</f>
        <v>85.99</v>
      </c>
      <c r="BD120" s="8">
        <f>'Insumo 1'!BD117</f>
        <v>86.012</v>
      </c>
      <c r="BE120" s="8">
        <f>'Insumo 1'!BE117</f>
        <v>85.811999999999998</v>
      </c>
      <c r="BF120" s="8">
        <f>'Insumo 1'!BF117</f>
        <v>86.558000000000007</v>
      </c>
      <c r="BG120" s="8">
        <f>'Insumo 1'!BG117</f>
        <v>88.756</v>
      </c>
      <c r="BH120" s="8">
        <f>'Insumo 1'!BH117</f>
        <v>91.738</v>
      </c>
      <c r="BI120" s="8">
        <f>'Insumo 1'!BI117</f>
        <v>94.391000000000005</v>
      </c>
      <c r="BJ120" s="8">
        <f>'Insumo 1'!BJ117</f>
        <v>96.998000000000005</v>
      </c>
      <c r="BK120" s="8">
        <f>'Insumo 1'!BK117</f>
        <v>98.343999999999994</v>
      </c>
      <c r="BL120" s="8">
        <f>'Insumo 1'!BL117</f>
        <v>97.727000000000004</v>
      </c>
      <c r="BM120" s="8">
        <f>'Insumo 1'!BM117</f>
        <v>95.703000000000003</v>
      </c>
      <c r="BN120" s="8">
        <f>'Insumo 1'!BN117</f>
        <v>93.656000000000006</v>
      </c>
      <c r="BO120" s="8">
        <f>'Insumo 1'!BO117</f>
        <v>91.468000000000004</v>
      </c>
      <c r="BP120" s="8">
        <f>'Insumo 1'!BP117</f>
        <v>88.549000000000007</v>
      </c>
      <c r="BQ120" s="8">
        <f>'Insumo 1'!BQ117</f>
        <v>84.793999999999997</v>
      </c>
      <c r="BR120" s="8">
        <f>'Insumo 1'!BR117</f>
        <v>80.492000000000004</v>
      </c>
      <c r="BS120" s="8">
        <f>'Insumo 1'!BS117</f>
        <v>76.019000000000005</v>
      </c>
      <c r="BT120" s="8">
        <f>'Insumo 1'!BT117</f>
        <v>71.284000000000006</v>
      </c>
      <c r="BU120" s="8">
        <f>'Insumo 1'!BU117</f>
        <v>67.066000000000003</v>
      </c>
      <c r="BV120" s="8">
        <f>'Insumo 1'!BV117</f>
        <v>63.792000000000002</v>
      </c>
      <c r="BW120" s="8">
        <f>'Insumo 1'!BW117</f>
        <v>61.152000000000001</v>
      </c>
      <c r="BX120" s="8">
        <f>'Insumo 1'!BX117</f>
        <v>58.363999999999997</v>
      </c>
      <c r="BY120" s="8">
        <f>'Insumo 1'!BY117</f>
        <v>55.518999999999998</v>
      </c>
      <c r="BZ120" s="8">
        <f>'Insumo 1'!BZ117</f>
        <v>52.948999999999998</v>
      </c>
      <c r="CA120" s="8">
        <f>'Insumo 1'!CA117</f>
        <v>50.72</v>
      </c>
      <c r="CB120" s="8">
        <f>'Insumo 1'!CB117</f>
        <v>48.695</v>
      </c>
      <c r="CC120" s="8">
        <f>'Insumo 1'!CC117</f>
        <v>46.709000000000003</v>
      </c>
      <c r="CD120" s="8">
        <f>'Insumo 1'!CD117</f>
        <v>44.834000000000003</v>
      </c>
      <c r="CE120" s="8">
        <f>'Insumo 1'!CE117</f>
        <v>42.613999999999997</v>
      </c>
      <c r="CF120" s="8">
        <f>'Insumo 1'!CF117</f>
        <v>39.819000000000003</v>
      </c>
      <c r="CG120" s="8">
        <f>'Insumo 1'!CG117</f>
        <v>36.655999999999999</v>
      </c>
      <c r="CH120" s="8">
        <f>'Insumo 1'!CH117</f>
        <v>33.600999999999999</v>
      </c>
      <c r="CI120" s="8">
        <f>'Insumo 1'!CI117</f>
        <v>30.593</v>
      </c>
      <c r="CJ120" s="8">
        <f>'Insumo 1'!CJ117</f>
        <v>27.594999999999999</v>
      </c>
      <c r="CK120" s="8">
        <f>'Insumo 1'!CK117</f>
        <v>24.648</v>
      </c>
      <c r="CL120" s="8">
        <f>'Insumo 1'!CL117</f>
        <v>21.774000000000001</v>
      </c>
      <c r="CM120" s="8">
        <f>'Insumo 1'!CM117</f>
        <v>18.745000000000001</v>
      </c>
      <c r="CN120" s="9">
        <f>SUM('Insumo 1'!CN117:CX117)</f>
        <v>80.343999999999994</v>
      </c>
    </row>
    <row r="121" spans="1:92">
      <c r="A121">
        <f t="shared" si="1"/>
        <v>2060</v>
      </c>
      <c r="B121" s="8">
        <f>'Insumo 1'!B118</f>
        <v>67.7</v>
      </c>
      <c r="C121" s="8">
        <f>'Insumo 1'!C118</f>
        <v>68.417000000000002</v>
      </c>
      <c r="D121" s="8">
        <f>'Insumo 1'!D118</f>
        <v>69.153000000000006</v>
      </c>
      <c r="E121" s="8">
        <f>'Insumo 1'!E118</f>
        <v>69.897999999999996</v>
      </c>
      <c r="F121" s="8">
        <f>'Insumo 1'!F118</f>
        <v>70.646000000000001</v>
      </c>
      <c r="G121" s="8">
        <f>'Insumo 1'!G118</f>
        <v>71.387</v>
      </c>
      <c r="H121" s="8">
        <f>'Insumo 1'!H118</f>
        <v>72.114999999999995</v>
      </c>
      <c r="I121" s="8">
        <f>'Insumo 1'!I118</f>
        <v>72.822000000000003</v>
      </c>
      <c r="J121" s="8">
        <f>'Insumo 1'!J118</f>
        <v>73.498999999999995</v>
      </c>
      <c r="K121" s="8">
        <f>'Insumo 1'!K118</f>
        <v>74.138000000000005</v>
      </c>
      <c r="L121" s="8">
        <f>'Insumo 1'!L118</f>
        <v>74.753</v>
      </c>
      <c r="M121" s="8">
        <f>'Insumo 1'!M118</f>
        <v>75.350999999999999</v>
      </c>
      <c r="N121" s="8">
        <f>'Insumo 1'!N118</f>
        <v>75.831999999999994</v>
      </c>
      <c r="O121" s="8">
        <f>'Insumo 1'!O118</f>
        <v>76.147999999999996</v>
      </c>
      <c r="P121" s="8">
        <f>'Insumo 1'!P118</f>
        <v>76.350999999999999</v>
      </c>
      <c r="Q121" s="8">
        <f>'Insumo 1'!Q118</f>
        <v>76.55</v>
      </c>
      <c r="R121" s="8">
        <f>'Insumo 1'!R118</f>
        <v>76.741</v>
      </c>
      <c r="S121" s="8">
        <f>'Insumo 1'!S118</f>
        <v>76.894000000000005</v>
      </c>
      <c r="T121" s="8">
        <f>'Insumo 1'!T118</f>
        <v>77.009</v>
      </c>
      <c r="U121" s="8">
        <f>'Insumo 1'!U118</f>
        <v>77.111999999999995</v>
      </c>
      <c r="V121" s="8">
        <f>'Insumo 1'!V118</f>
        <v>77.227999999999994</v>
      </c>
      <c r="W121" s="8">
        <f>'Insumo 1'!W118</f>
        <v>77.350999999999999</v>
      </c>
      <c r="X121" s="8">
        <f>'Insumo 1'!X118</f>
        <v>77.570999999999998</v>
      </c>
      <c r="Y121" s="8">
        <f>'Insumo 1'!Y118</f>
        <v>77.933000000000007</v>
      </c>
      <c r="Z121" s="8">
        <f>'Insumo 1'!Z118</f>
        <v>78.408000000000001</v>
      </c>
      <c r="AA121" s="8">
        <f>'Insumo 1'!AA118</f>
        <v>78.903999999999996</v>
      </c>
      <c r="AB121" s="8">
        <f>'Insumo 1'!AB118</f>
        <v>79.421999999999997</v>
      </c>
      <c r="AC121" s="8">
        <f>'Insumo 1'!AC118</f>
        <v>80.052999999999997</v>
      </c>
      <c r="AD121" s="8">
        <f>'Insumo 1'!AD118</f>
        <v>80.826999999999998</v>
      </c>
      <c r="AE121" s="8">
        <f>'Insumo 1'!AE118</f>
        <v>81.7</v>
      </c>
      <c r="AF121" s="8">
        <f>'Insumo 1'!AF118</f>
        <v>82.570999999999998</v>
      </c>
      <c r="AG121" s="8">
        <f>'Insumo 1'!AG118</f>
        <v>83.43</v>
      </c>
      <c r="AH121" s="8">
        <f>'Insumo 1'!AH118</f>
        <v>84.334000000000003</v>
      </c>
      <c r="AI121" s="8">
        <f>'Insumo 1'!AI118</f>
        <v>85.289000000000001</v>
      </c>
      <c r="AJ121" s="8">
        <f>'Insumo 1'!AJ118</f>
        <v>86.248999999999995</v>
      </c>
      <c r="AK121" s="8">
        <f>'Insumo 1'!AK118</f>
        <v>87.153000000000006</v>
      </c>
      <c r="AL121" s="8">
        <f>'Insumo 1'!AL118</f>
        <v>88.004999999999995</v>
      </c>
      <c r="AM121" s="8">
        <f>'Insumo 1'!AM118</f>
        <v>88.694000000000003</v>
      </c>
      <c r="AN121" s="8">
        <f>'Insumo 1'!AN118</f>
        <v>89.155000000000001</v>
      </c>
      <c r="AO121" s="8">
        <f>'Insumo 1'!AO118</f>
        <v>89.421000000000006</v>
      </c>
      <c r="AP121" s="8">
        <f>'Insumo 1'!AP118</f>
        <v>89.641000000000005</v>
      </c>
      <c r="AQ121" s="8">
        <f>'Insumo 1'!AQ118</f>
        <v>89.846999999999994</v>
      </c>
      <c r="AR121" s="8">
        <f>'Insumo 1'!AR118</f>
        <v>89.728999999999999</v>
      </c>
      <c r="AS121" s="8">
        <f>'Insumo 1'!AS118</f>
        <v>89.171999999999997</v>
      </c>
      <c r="AT121" s="8">
        <f>'Insumo 1'!AT118</f>
        <v>88.337999999999994</v>
      </c>
      <c r="AU121" s="8">
        <f>'Insumo 1'!AU118</f>
        <v>87.507999999999996</v>
      </c>
      <c r="AV121" s="8">
        <f>'Insumo 1'!AV118</f>
        <v>86.629000000000005</v>
      </c>
      <c r="AW121" s="8">
        <f>'Insumo 1'!AW118</f>
        <v>85.942999999999998</v>
      </c>
      <c r="AX121" s="8">
        <f>'Insumo 1'!AX118</f>
        <v>85.599000000000004</v>
      </c>
      <c r="AY121" s="8">
        <f>'Insumo 1'!AY118</f>
        <v>85.498999999999995</v>
      </c>
      <c r="AZ121" s="8">
        <f>'Insumo 1'!AZ118</f>
        <v>85.432000000000002</v>
      </c>
      <c r="BA121" s="8">
        <f>'Insumo 1'!BA118</f>
        <v>85.48</v>
      </c>
      <c r="BB121" s="8">
        <f>'Insumo 1'!BB118</f>
        <v>85.524000000000001</v>
      </c>
      <c r="BC121" s="8">
        <f>'Insumo 1'!BC118</f>
        <v>85.495999999999995</v>
      </c>
      <c r="BD121" s="8">
        <f>'Insumo 1'!BD118</f>
        <v>85.498000000000005</v>
      </c>
      <c r="BE121" s="8">
        <f>'Insumo 1'!BE118</f>
        <v>85.509</v>
      </c>
      <c r="BF121" s="8">
        <f>'Insumo 1'!BF118</f>
        <v>85.295000000000002</v>
      </c>
      <c r="BG121" s="8">
        <f>'Insumo 1'!BG118</f>
        <v>86.02</v>
      </c>
      <c r="BH121" s="8">
        <f>'Insumo 1'!BH118</f>
        <v>88.183999999999997</v>
      </c>
      <c r="BI121" s="8">
        <f>'Insumo 1'!BI118</f>
        <v>91.126000000000005</v>
      </c>
      <c r="BJ121" s="8">
        <f>'Insumo 1'!BJ118</f>
        <v>93.736999999999995</v>
      </c>
      <c r="BK121" s="8">
        <f>'Insumo 1'!BK118</f>
        <v>96.302000000000007</v>
      </c>
      <c r="BL121" s="8">
        <f>'Insumo 1'!BL118</f>
        <v>97.605999999999995</v>
      </c>
      <c r="BM121" s="8">
        <f>'Insumo 1'!BM118</f>
        <v>96.950999999999993</v>
      </c>
      <c r="BN121" s="8">
        <f>'Insumo 1'!BN118</f>
        <v>94.894000000000005</v>
      </c>
      <c r="BO121" s="8">
        <f>'Insumo 1'!BO118</f>
        <v>92.811999999999998</v>
      </c>
      <c r="BP121" s="8">
        <f>'Insumo 1'!BP118</f>
        <v>90.584999999999994</v>
      </c>
      <c r="BQ121" s="8">
        <f>'Insumo 1'!BQ118</f>
        <v>87.635000000000005</v>
      </c>
      <c r="BR121" s="8">
        <f>'Insumo 1'!BR118</f>
        <v>83.86</v>
      </c>
      <c r="BS121" s="8">
        <f>'Insumo 1'!BS118</f>
        <v>79.546000000000006</v>
      </c>
      <c r="BT121" s="8">
        <f>'Insumo 1'!BT118</f>
        <v>75.057000000000002</v>
      </c>
      <c r="BU121" s="8">
        <f>'Insumo 1'!BU118</f>
        <v>70.301000000000002</v>
      </c>
      <c r="BV121" s="8">
        <f>'Insumo 1'!BV118</f>
        <v>66.058999999999997</v>
      </c>
      <c r="BW121" s="8">
        <f>'Insumo 1'!BW118</f>
        <v>62.752000000000002</v>
      </c>
      <c r="BX121" s="8">
        <f>'Insumo 1'!BX118</f>
        <v>60.073</v>
      </c>
      <c r="BY121" s="8">
        <f>'Insumo 1'!BY118</f>
        <v>57.244</v>
      </c>
      <c r="BZ121" s="8">
        <f>'Insumo 1'!BZ118</f>
        <v>54.356000000000002</v>
      </c>
      <c r="CA121" s="8">
        <f>'Insumo 1'!CA118</f>
        <v>51.720999999999997</v>
      </c>
      <c r="CB121" s="8">
        <f>'Insumo 1'!CB118</f>
        <v>49.393999999999998</v>
      </c>
      <c r="CC121" s="8">
        <f>'Insumo 1'!CC118</f>
        <v>47.252000000000002</v>
      </c>
      <c r="CD121" s="8">
        <f>'Insumo 1'!CD118</f>
        <v>45.152999999999999</v>
      </c>
      <c r="CE121" s="8">
        <f>'Insumo 1'!CE118</f>
        <v>43.167999999999999</v>
      </c>
      <c r="CF121" s="8">
        <f>'Insumo 1'!CF118</f>
        <v>40.838000000000001</v>
      </c>
      <c r="CG121" s="8">
        <f>'Insumo 1'!CG118</f>
        <v>37.932000000000002</v>
      </c>
      <c r="CH121" s="8">
        <f>'Insumo 1'!CH118</f>
        <v>34.667000000000002</v>
      </c>
      <c r="CI121" s="8">
        <f>'Insumo 1'!CI118</f>
        <v>31.516999999999999</v>
      </c>
      <c r="CJ121" s="8">
        <f>'Insumo 1'!CJ118</f>
        <v>28.423999999999999</v>
      </c>
      <c r="CK121" s="8">
        <f>'Insumo 1'!CK118</f>
        <v>25.369</v>
      </c>
      <c r="CL121" s="8">
        <f>'Insumo 1'!CL118</f>
        <v>22.402000000000001</v>
      </c>
      <c r="CM121" s="8">
        <f>'Insumo 1'!CM118</f>
        <v>19.54</v>
      </c>
      <c r="CN121" s="9">
        <f>SUM('Insumo 1'!CN118:CX118)</f>
        <v>80.841999999999999</v>
      </c>
    </row>
    <row r="122" spans="1:92">
      <c r="A122">
        <f t="shared" si="1"/>
        <v>2061</v>
      </c>
      <c r="B122" s="8">
        <f>'Insumo 1'!B119</f>
        <v>66.727999999999994</v>
      </c>
      <c r="C122" s="8">
        <f>'Insumo 1'!C119</f>
        <v>67.462999999999994</v>
      </c>
      <c r="D122" s="8">
        <f>'Insumo 1'!D119</f>
        <v>68.188000000000002</v>
      </c>
      <c r="E122" s="8">
        <f>'Insumo 1'!E119</f>
        <v>68.924999999999997</v>
      </c>
      <c r="F122" s="8">
        <f>'Insumo 1'!F119</f>
        <v>69.665999999999997</v>
      </c>
      <c r="G122" s="8">
        <f>'Insumo 1'!G119</f>
        <v>70.403000000000006</v>
      </c>
      <c r="H122" s="8">
        <f>'Insumo 1'!H119</f>
        <v>71.129000000000005</v>
      </c>
      <c r="I122" s="8">
        <f>'Insumo 1'!I119</f>
        <v>71.84</v>
      </c>
      <c r="J122" s="8">
        <f>'Insumo 1'!J119</f>
        <v>72.510999999999996</v>
      </c>
      <c r="K122" s="8">
        <f>'Insumo 1'!K119</f>
        <v>73.125</v>
      </c>
      <c r="L122" s="8">
        <f>'Insumo 1'!L119</f>
        <v>73.686000000000007</v>
      </c>
      <c r="M122" s="8">
        <f>'Insumo 1'!M119</f>
        <v>74.221000000000004</v>
      </c>
      <c r="N122" s="8">
        <f>'Insumo 1'!N119</f>
        <v>74.739999999999995</v>
      </c>
      <c r="O122" s="8">
        <f>'Insumo 1'!O119</f>
        <v>75.152000000000001</v>
      </c>
      <c r="P122" s="8">
        <f>'Insumo 1'!P119</f>
        <v>75.418999999999997</v>
      </c>
      <c r="Q122" s="8">
        <f>'Insumo 1'!Q119</f>
        <v>75.584999999999994</v>
      </c>
      <c r="R122" s="8">
        <f>'Insumo 1'!R119</f>
        <v>75.748999999999995</v>
      </c>
      <c r="S122" s="8">
        <f>'Insumo 1'!S119</f>
        <v>75.908000000000001</v>
      </c>
      <c r="T122" s="8">
        <f>'Insumo 1'!T119</f>
        <v>76.043000000000006</v>
      </c>
      <c r="U122" s="8">
        <f>'Insumo 1'!U119</f>
        <v>76.156999999999996</v>
      </c>
      <c r="V122" s="8">
        <f>'Insumo 1'!V119</f>
        <v>76.275000000000006</v>
      </c>
      <c r="W122" s="8">
        <f>'Insumo 1'!W119</f>
        <v>76.408000000000001</v>
      </c>
      <c r="X122" s="8">
        <f>'Insumo 1'!X119</f>
        <v>76.552999999999997</v>
      </c>
      <c r="Y122" s="8">
        <f>'Insumo 1'!Y119</f>
        <v>76.801000000000002</v>
      </c>
      <c r="Z122" s="8">
        <f>'Insumo 1'!Z119</f>
        <v>77.194000000000003</v>
      </c>
      <c r="AA122" s="8">
        <f>'Insumo 1'!AA119</f>
        <v>77.703999999999994</v>
      </c>
      <c r="AB122" s="8">
        <f>'Insumo 1'!AB119</f>
        <v>78.238</v>
      </c>
      <c r="AC122" s="8">
        <f>'Insumo 1'!AC119</f>
        <v>78.796000000000006</v>
      </c>
      <c r="AD122" s="8">
        <f>'Insumo 1'!AD119</f>
        <v>79.463999999999999</v>
      </c>
      <c r="AE122" s="8">
        <f>'Insumo 1'!AE119</f>
        <v>80.271000000000001</v>
      </c>
      <c r="AF122" s="8">
        <f>'Insumo 1'!AF119</f>
        <v>81.173000000000002</v>
      </c>
      <c r="AG122" s="8">
        <f>'Insumo 1'!AG119</f>
        <v>82.075000000000003</v>
      </c>
      <c r="AH122" s="8">
        <f>'Insumo 1'!AH119</f>
        <v>82.963999999999999</v>
      </c>
      <c r="AI122" s="8">
        <f>'Insumo 1'!AI119</f>
        <v>83.89</v>
      </c>
      <c r="AJ122" s="8">
        <f>'Insumo 1'!AJ119</f>
        <v>84.858999999999995</v>
      </c>
      <c r="AK122" s="8">
        <f>'Insumo 1'!AK119</f>
        <v>85.822999999999993</v>
      </c>
      <c r="AL122" s="8">
        <f>'Insumo 1'!AL119</f>
        <v>86.730999999999995</v>
      </c>
      <c r="AM122" s="8">
        <f>'Insumo 1'!AM119</f>
        <v>87.585999999999999</v>
      </c>
      <c r="AN122" s="8">
        <f>'Insumo 1'!AN119</f>
        <v>88.277000000000001</v>
      </c>
      <c r="AO122" s="8">
        <f>'Insumo 1'!AO119</f>
        <v>88.742999999999995</v>
      </c>
      <c r="AP122" s="8">
        <f>'Insumo 1'!AP119</f>
        <v>89.013999999999996</v>
      </c>
      <c r="AQ122" s="8">
        <f>'Insumo 1'!AQ119</f>
        <v>89.238</v>
      </c>
      <c r="AR122" s="8">
        <f>'Insumo 1'!AR119</f>
        <v>89.442999999999998</v>
      </c>
      <c r="AS122" s="8">
        <f>'Insumo 1'!AS119</f>
        <v>89.328999999999994</v>
      </c>
      <c r="AT122" s="8">
        <f>'Insumo 1'!AT119</f>
        <v>88.774000000000001</v>
      </c>
      <c r="AU122" s="8">
        <f>'Insumo 1'!AU119</f>
        <v>87.941999999999993</v>
      </c>
      <c r="AV122" s="8">
        <f>'Insumo 1'!AV119</f>
        <v>87.116</v>
      </c>
      <c r="AW122" s="8">
        <f>'Insumo 1'!AW119</f>
        <v>86.236999999999995</v>
      </c>
      <c r="AX122" s="8">
        <f>'Insumo 1'!AX119</f>
        <v>85.549000000000007</v>
      </c>
      <c r="AY122" s="8">
        <f>'Insumo 1'!AY119</f>
        <v>85.2</v>
      </c>
      <c r="AZ122" s="8">
        <f>'Insumo 1'!AZ119</f>
        <v>85.090999999999994</v>
      </c>
      <c r="BA122" s="8">
        <f>'Insumo 1'!BA119</f>
        <v>85.013000000000005</v>
      </c>
      <c r="BB122" s="8">
        <f>'Insumo 1'!BB119</f>
        <v>85.048000000000002</v>
      </c>
      <c r="BC122" s="8">
        <f>'Insumo 1'!BC119</f>
        <v>85.076999999999998</v>
      </c>
      <c r="BD122" s="8">
        <f>'Insumo 1'!BD119</f>
        <v>85.034000000000006</v>
      </c>
      <c r="BE122" s="8">
        <f>'Insumo 1'!BE119</f>
        <v>85.02</v>
      </c>
      <c r="BF122" s="8">
        <f>'Insumo 1'!BF119</f>
        <v>85.010999999999996</v>
      </c>
      <c r="BG122" s="8">
        <f>'Insumo 1'!BG119</f>
        <v>84.775999999999996</v>
      </c>
      <c r="BH122" s="8">
        <f>'Insumo 1'!BH119</f>
        <v>85.468999999999994</v>
      </c>
      <c r="BI122" s="8">
        <f>'Insumo 1'!BI119</f>
        <v>87.584999999999994</v>
      </c>
      <c r="BJ122" s="8">
        <f>'Insumo 1'!BJ119</f>
        <v>90.468999999999994</v>
      </c>
      <c r="BK122" s="8">
        <f>'Insumo 1'!BK119</f>
        <v>93.021000000000001</v>
      </c>
      <c r="BL122" s="8">
        <f>'Insumo 1'!BL119</f>
        <v>95.525000000000006</v>
      </c>
      <c r="BM122" s="8">
        <f>'Insumo 1'!BM119</f>
        <v>96.769000000000005</v>
      </c>
      <c r="BN122" s="8">
        <f>'Insumo 1'!BN119</f>
        <v>96.06</v>
      </c>
      <c r="BO122" s="8">
        <f>'Insumo 1'!BO119</f>
        <v>93.95</v>
      </c>
      <c r="BP122" s="8">
        <f>'Insumo 1'!BP119</f>
        <v>91.811999999999998</v>
      </c>
      <c r="BQ122" s="8">
        <f>'Insumo 1'!BQ119</f>
        <v>89.524000000000001</v>
      </c>
      <c r="BR122" s="8">
        <f>'Insumo 1'!BR119</f>
        <v>86.522000000000006</v>
      </c>
      <c r="BS122" s="8">
        <f>'Insumo 1'!BS119</f>
        <v>82.709000000000003</v>
      </c>
      <c r="BT122" s="8">
        <f>'Insumo 1'!BT119</f>
        <v>78.361000000000004</v>
      </c>
      <c r="BU122" s="8">
        <f>'Insumo 1'!BU119</f>
        <v>73.834999999999994</v>
      </c>
      <c r="BV122" s="8">
        <f>'Insumo 1'!BV119</f>
        <v>69.040999999999997</v>
      </c>
      <c r="BW122" s="8">
        <f>'Insumo 1'!BW119</f>
        <v>64.747</v>
      </c>
      <c r="BX122" s="8">
        <f>'Insumo 1'!BX119</f>
        <v>61.366999999999997</v>
      </c>
      <c r="BY122" s="8">
        <f>'Insumo 1'!BY119</f>
        <v>58.600999999999999</v>
      </c>
      <c r="BZ122" s="8">
        <f>'Insumo 1'!BZ119</f>
        <v>55.686</v>
      </c>
      <c r="CA122" s="8">
        <f>'Insumo 1'!CA119</f>
        <v>52.720999999999997</v>
      </c>
      <c r="CB122" s="8">
        <f>'Insumo 1'!CB119</f>
        <v>49.987000000000002</v>
      </c>
      <c r="CC122" s="8">
        <f>'Insumo 1'!CC119</f>
        <v>47.53</v>
      </c>
      <c r="CD122" s="8">
        <f>'Insumo 1'!CD119</f>
        <v>45.243000000000002</v>
      </c>
      <c r="CE122" s="8">
        <f>'Insumo 1'!CE119</f>
        <v>43.01</v>
      </c>
      <c r="CF122" s="8">
        <f>'Insumo 1'!CF119</f>
        <v>40.9</v>
      </c>
      <c r="CG122" s="8">
        <f>'Insumo 1'!CG119</f>
        <v>38.476999999999997</v>
      </c>
      <c r="CH122" s="8">
        <f>'Insumo 1'!CH119</f>
        <v>35.526000000000003</v>
      </c>
      <c r="CI122" s="8">
        <f>'Insumo 1'!CI119</f>
        <v>32.253999999999998</v>
      </c>
      <c r="CJ122" s="8">
        <f>'Insumo 1'!CJ119</f>
        <v>29.048999999999999</v>
      </c>
      <c r="CK122" s="8">
        <f>'Insumo 1'!CK119</f>
        <v>26.038</v>
      </c>
      <c r="CL122" s="8">
        <f>'Insumo 1'!CL119</f>
        <v>23.177</v>
      </c>
      <c r="CM122" s="8">
        <f>'Insumo 1'!CM119</f>
        <v>20.266999999999999</v>
      </c>
      <c r="CN122" s="9">
        <f>SUM('Insumo 1'!CN119:CX119)</f>
        <v>86.1</v>
      </c>
    </row>
    <row r="123" spans="1:92">
      <c r="A123">
        <f t="shared" si="1"/>
        <v>2062</v>
      </c>
      <c r="B123" s="8">
        <f>'Insumo 1'!B120</f>
        <v>65.751000000000005</v>
      </c>
      <c r="C123" s="8">
        <f>'Insumo 1'!C120</f>
        <v>66.454999999999998</v>
      </c>
      <c r="D123" s="8">
        <f>'Insumo 1'!D120</f>
        <v>67.22</v>
      </c>
      <c r="E123" s="8">
        <f>'Insumo 1'!E120</f>
        <v>67.953000000000003</v>
      </c>
      <c r="F123" s="8">
        <f>'Insumo 1'!F120</f>
        <v>68.691999999999993</v>
      </c>
      <c r="G123" s="8">
        <f>'Insumo 1'!G120</f>
        <v>69.427999999999997</v>
      </c>
      <c r="H123" s="8">
        <f>'Insumo 1'!H120</f>
        <v>70.153000000000006</v>
      </c>
      <c r="I123" s="8">
        <f>'Insumo 1'!I120</f>
        <v>70.863</v>
      </c>
      <c r="J123" s="8">
        <f>'Insumo 1'!J120</f>
        <v>71.56</v>
      </c>
      <c r="K123" s="8">
        <f>'Insumo 1'!K120</f>
        <v>72.194999999999993</v>
      </c>
      <c r="L123" s="8">
        <f>'Insumo 1'!L120</f>
        <v>72.745000000000005</v>
      </c>
      <c r="M123" s="8">
        <f>'Insumo 1'!M120</f>
        <v>73.224999999999994</v>
      </c>
      <c r="N123" s="8">
        <f>'Insumo 1'!N120</f>
        <v>73.682000000000002</v>
      </c>
      <c r="O123" s="8">
        <f>'Insumo 1'!O120</f>
        <v>74.120999999999995</v>
      </c>
      <c r="P123" s="8">
        <f>'Insumo 1'!P120</f>
        <v>74.465000000000003</v>
      </c>
      <c r="Q123" s="8">
        <f>'Insumo 1'!Q120</f>
        <v>74.682000000000002</v>
      </c>
      <c r="R123" s="8">
        <f>'Insumo 1'!R120</f>
        <v>74.813000000000002</v>
      </c>
      <c r="S123" s="8">
        <f>'Insumo 1'!S120</f>
        <v>74.941999999999993</v>
      </c>
      <c r="T123" s="8">
        <f>'Insumo 1'!T120</f>
        <v>75.067999999999998</v>
      </c>
      <c r="U123" s="8">
        <f>'Insumo 1'!U120</f>
        <v>75.183999999999997</v>
      </c>
      <c r="V123" s="8">
        <f>'Insumo 1'!V120</f>
        <v>75.299000000000007</v>
      </c>
      <c r="W123" s="8">
        <f>'Insumo 1'!W120</f>
        <v>75.429000000000002</v>
      </c>
      <c r="X123" s="8">
        <f>'Insumo 1'!X120</f>
        <v>75.58</v>
      </c>
      <c r="Y123" s="8">
        <f>'Insumo 1'!Y120</f>
        <v>75.748000000000005</v>
      </c>
      <c r="Z123" s="8">
        <f>'Insumo 1'!Z120</f>
        <v>76.022999999999996</v>
      </c>
      <c r="AA123" s="8">
        <f>'Insumo 1'!AA120</f>
        <v>76.448999999999998</v>
      </c>
      <c r="AB123" s="8">
        <f>'Insumo 1'!AB120</f>
        <v>76.994</v>
      </c>
      <c r="AC123" s="8">
        <f>'Insumo 1'!AC120</f>
        <v>77.564999999999998</v>
      </c>
      <c r="AD123" s="8">
        <f>'Insumo 1'!AD120</f>
        <v>78.162000000000006</v>
      </c>
      <c r="AE123" s="8">
        <f>'Insumo 1'!AE120</f>
        <v>78.867999999999995</v>
      </c>
      <c r="AF123" s="8">
        <f>'Insumo 1'!AF120</f>
        <v>79.707999999999998</v>
      </c>
      <c r="AG123" s="8">
        <f>'Insumo 1'!AG120</f>
        <v>80.64</v>
      </c>
      <c r="AH123" s="8">
        <f>'Insumo 1'!AH120</f>
        <v>81.569999999999993</v>
      </c>
      <c r="AI123" s="8">
        <f>'Insumo 1'!AI120</f>
        <v>82.49</v>
      </c>
      <c r="AJ123" s="8">
        <f>'Insumo 1'!AJ120</f>
        <v>83.438000000000002</v>
      </c>
      <c r="AK123" s="8">
        <f>'Insumo 1'!AK120</f>
        <v>84.418999999999997</v>
      </c>
      <c r="AL123" s="8">
        <f>'Insumo 1'!AL120</f>
        <v>85.388999999999996</v>
      </c>
      <c r="AM123" s="8">
        <f>'Insumo 1'!AM120</f>
        <v>86.301000000000002</v>
      </c>
      <c r="AN123" s="8">
        <f>'Insumo 1'!AN120</f>
        <v>87.158000000000001</v>
      </c>
      <c r="AO123" s="8">
        <f>'Insumo 1'!AO120</f>
        <v>87.852000000000004</v>
      </c>
      <c r="AP123" s="8">
        <f>'Insumo 1'!AP120</f>
        <v>88.320999999999998</v>
      </c>
      <c r="AQ123" s="8">
        <f>'Insumo 1'!AQ120</f>
        <v>88.597999999999999</v>
      </c>
      <c r="AR123" s="8">
        <f>'Insumo 1'!AR120</f>
        <v>88.823999999999998</v>
      </c>
      <c r="AS123" s="8">
        <f>'Insumo 1'!AS120</f>
        <v>89.031999999999996</v>
      </c>
      <c r="AT123" s="8">
        <f>'Insumo 1'!AT120</f>
        <v>88.918999999999997</v>
      </c>
      <c r="AU123" s="8">
        <f>'Insumo 1'!AU120</f>
        <v>88.367999999999995</v>
      </c>
      <c r="AV123" s="8">
        <f>'Insumo 1'!AV120</f>
        <v>87.54</v>
      </c>
      <c r="AW123" s="8">
        <f>'Insumo 1'!AW120</f>
        <v>86.713999999999999</v>
      </c>
      <c r="AX123" s="8">
        <f>'Insumo 1'!AX120</f>
        <v>85.837000000000003</v>
      </c>
      <c r="AY123" s="8">
        <f>'Insumo 1'!AY120</f>
        <v>85.147000000000006</v>
      </c>
      <c r="AZ123" s="8">
        <f>'Insumo 1'!AZ120</f>
        <v>84.792000000000002</v>
      </c>
      <c r="BA123" s="8">
        <f>'Insumo 1'!BA120</f>
        <v>84.674999999999997</v>
      </c>
      <c r="BB123" s="8">
        <f>'Insumo 1'!BB120</f>
        <v>84.585999999999999</v>
      </c>
      <c r="BC123" s="8">
        <f>'Insumo 1'!BC120</f>
        <v>84.605999999999995</v>
      </c>
      <c r="BD123" s="8">
        <f>'Insumo 1'!BD120</f>
        <v>84.620999999999995</v>
      </c>
      <c r="BE123" s="8">
        <f>'Insumo 1'!BE120</f>
        <v>84.563000000000002</v>
      </c>
      <c r="BF123" s="8">
        <f>'Insumo 1'!BF120</f>
        <v>84.533000000000001</v>
      </c>
      <c r="BG123" s="8">
        <f>'Insumo 1'!BG120</f>
        <v>84.504999999999995</v>
      </c>
      <c r="BH123" s="8">
        <f>'Insumo 1'!BH120</f>
        <v>84.248999999999995</v>
      </c>
      <c r="BI123" s="8">
        <f>'Insumo 1'!BI120</f>
        <v>84.91</v>
      </c>
      <c r="BJ123" s="8">
        <f>'Insumo 1'!BJ120</f>
        <v>86.977999999999994</v>
      </c>
      <c r="BK123" s="8">
        <f>'Insumo 1'!BK120</f>
        <v>89.804000000000002</v>
      </c>
      <c r="BL123" s="8">
        <f>'Insumo 1'!BL120</f>
        <v>92.296999999999997</v>
      </c>
      <c r="BM123" s="8">
        <f>'Insumo 1'!BM120</f>
        <v>94.738</v>
      </c>
      <c r="BN123" s="8">
        <f>'Insumo 1'!BN120</f>
        <v>95.921999999999997</v>
      </c>
      <c r="BO123" s="8">
        <f>'Insumo 1'!BO120</f>
        <v>95.158000000000001</v>
      </c>
      <c r="BP123" s="8">
        <f>'Insumo 1'!BP120</f>
        <v>92.995999999999995</v>
      </c>
      <c r="BQ123" s="8">
        <f>'Insumo 1'!BQ120</f>
        <v>90.802000000000007</v>
      </c>
      <c r="BR123" s="8">
        <f>'Insumo 1'!BR120</f>
        <v>88.456000000000003</v>
      </c>
      <c r="BS123" s="8">
        <f>'Insumo 1'!BS120</f>
        <v>85.400999999999996</v>
      </c>
      <c r="BT123" s="8">
        <f>'Insumo 1'!BT120</f>
        <v>81.548000000000002</v>
      </c>
      <c r="BU123" s="8">
        <f>'Insumo 1'!BU120</f>
        <v>77.168000000000006</v>
      </c>
      <c r="BV123" s="8">
        <f>'Insumo 1'!BV120</f>
        <v>72.605999999999995</v>
      </c>
      <c r="BW123" s="8">
        <f>'Insumo 1'!BW120</f>
        <v>67.772999999999996</v>
      </c>
      <c r="BX123" s="8">
        <f>'Insumo 1'!BX120</f>
        <v>63.427999999999997</v>
      </c>
      <c r="BY123" s="8">
        <f>'Insumo 1'!BY120</f>
        <v>59.975999999999999</v>
      </c>
      <c r="BZ123" s="8">
        <f>'Insumo 1'!BZ120</f>
        <v>57.122</v>
      </c>
      <c r="CA123" s="8">
        <f>'Insumo 1'!CA120</f>
        <v>54.122999999999998</v>
      </c>
      <c r="CB123" s="8">
        <f>'Insumo 1'!CB120</f>
        <v>51.08</v>
      </c>
      <c r="CC123" s="8">
        <f>'Insumo 1'!CC120</f>
        <v>48.246000000000002</v>
      </c>
      <c r="CD123" s="8">
        <f>'Insumo 1'!CD120</f>
        <v>45.66</v>
      </c>
      <c r="CE123" s="8">
        <f>'Insumo 1'!CE120</f>
        <v>43.226999999999997</v>
      </c>
      <c r="CF123" s="8">
        <f>'Insumo 1'!CF120</f>
        <v>40.862000000000002</v>
      </c>
      <c r="CG123" s="8">
        <f>'Insumo 1'!CG120</f>
        <v>38.627000000000002</v>
      </c>
      <c r="CH123" s="8">
        <f>'Insumo 1'!CH120</f>
        <v>36.112000000000002</v>
      </c>
      <c r="CI123" s="8">
        <f>'Insumo 1'!CI120</f>
        <v>33.115000000000002</v>
      </c>
      <c r="CJ123" s="8">
        <f>'Insumo 1'!CJ120</f>
        <v>29.837</v>
      </c>
      <c r="CK123" s="8">
        <f>'Insumo 1'!CK120</f>
        <v>26.576000000000001</v>
      </c>
      <c r="CL123" s="8">
        <f>'Insumo 1'!CL120</f>
        <v>23.649000000000001</v>
      </c>
      <c r="CM123" s="8">
        <f>'Insumo 1'!CM120</f>
        <v>20.981999999999999</v>
      </c>
      <c r="CN123" s="9">
        <f>SUM('Insumo 1'!CN120:CX120)</f>
        <v>90.218000000000004</v>
      </c>
    </row>
    <row r="124" spans="1:92">
      <c r="A124">
        <f t="shared" si="1"/>
        <v>2063</v>
      </c>
      <c r="B124" s="8">
        <f>'Insumo 1'!B121</f>
        <v>64.775999999999996</v>
      </c>
      <c r="C124" s="8">
        <f>'Insumo 1'!C121</f>
        <v>65.468000000000004</v>
      </c>
      <c r="D124" s="8">
        <f>'Insumo 1'!D121</f>
        <v>66.191000000000003</v>
      </c>
      <c r="E124" s="8">
        <f>'Insumo 1'!E121</f>
        <v>66.965999999999994</v>
      </c>
      <c r="F124" s="8">
        <f>'Insumo 1'!F121</f>
        <v>67.707999999999998</v>
      </c>
      <c r="G124" s="8">
        <f>'Insumo 1'!G121</f>
        <v>68.448999999999998</v>
      </c>
      <c r="H124" s="8">
        <f>'Insumo 1'!H121</f>
        <v>69.180999999999997</v>
      </c>
      <c r="I124" s="8">
        <f>'Insumo 1'!I121</f>
        <v>69.894000000000005</v>
      </c>
      <c r="J124" s="8">
        <f>'Insumo 1'!J121</f>
        <v>70.59</v>
      </c>
      <c r="K124" s="8">
        <f>'Insumo 1'!K121</f>
        <v>71.269000000000005</v>
      </c>
      <c r="L124" s="8">
        <f>'Insumo 1'!L121</f>
        <v>71.867999999999995</v>
      </c>
      <c r="M124" s="8">
        <f>'Insumo 1'!M121</f>
        <v>72.355999999999995</v>
      </c>
      <c r="N124" s="8">
        <f>'Insumo 1'!N121</f>
        <v>72.754999999999995</v>
      </c>
      <c r="O124" s="8">
        <f>'Insumo 1'!O121</f>
        <v>73.132999999999996</v>
      </c>
      <c r="P124" s="8">
        <f>'Insumo 1'!P121</f>
        <v>73.494</v>
      </c>
      <c r="Q124" s="8">
        <f>'Insumo 1'!Q121</f>
        <v>73.768000000000001</v>
      </c>
      <c r="R124" s="8">
        <f>'Insumo 1'!R121</f>
        <v>73.933999999999997</v>
      </c>
      <c r="S124" s="8">
        <f>'Insumo 1'!S121</f>
        <v>74.03</v>
      </c>
      <c r="T124" s="8">
        <f>'Insumo 1'!T121</f>
        <v>74.123999999999995</v>
      </c>
      <c r="U124" s="8">
        <f>'Insumo 1'!U121</f>
        <v>74.218000000000004</v>
      </c>
      <c r="V124" s="8">
        <f>'Insumo 1'!V121</f>
        <v>74.316000000000003</v>
      </c>
      <c r="W124" s="8">
        <f>'Insumo 1'!W121</f>
        <v>74.430000000000007</v>
      </c>
      <c r="X124" s="8">
        <f>'Insumo 1'!X121</f>
        <v>74.573999999999998</v>
      </c>
      <c r="Y124" s="8">
        <f>'Insumo 1'!Y121</f>
        <v>74.742000000000004</v>
      </c>
      <c r="Z124" s="8">
        <f>'Insumo 1'!Z121</f>
        <v>74.933000000000007</v>
      </c>
      <c r="AA124" s="8">
        <f>'Insumo 1'!AA121</f>
        <v>75.234999999999999</v>
      </c>
      <c r="AB124" s="8">
        <f>'Insumo 1'!AB121</f>
        <v>75.692999999999998</v>
      </c>
      <c r="AC124" s="8">
        <f>'Insumo 1'!AC121</f>
        <v>76.272000000000006</v>
      </c>
      <c r="AD124" s="8">
        <f>'Insumo 1'!AD121</f>
        <v>76.88</v>
      </c>
      <c r="AE124" s="8">
        <f>'Insumo 1'!AE121</f>
        <v>77.518000000000001</v>
      </c>
      <c r="AF124" s="8">
        <f>'Insumo 1'!AF121</f>
        <v>78.260000000000005</v>
      </c>
      <c r="AG124" s="8">
        <f>'Insumo 1'!AG121</f>
        <v>79.134</v>
      </c>
      <c r="AH124" s="8">
        <f>'Insumo 1'!AH121</f>
        <v>80.096000000000004</v>
      </c>
      <c r="AI124" s="8">
        <f>'Insumo 1'!AI121</f>
        <v>81.055999999999997</v>
      </c>
      <c r="AJ124" s="8">
        <f>'Insumo 1'!AJ121</f>
        <v>82.004999999999995</v>
      </c>
      <c r="AK124" s="8">
        <f>'Insumo 1'!AK121</f>
        <v>82.975999999999999</v>
      </c>
      <c r="AL124" s="8">
        <f>'Insumo 1'!AL121</f>
        <v>83.968000000000004</v>
      </c>
      <c r="AM124" s="8">
        <f>'Insumo 1'!AM121</f>
        <v>84.944000000000003</v>
      </c>
      <c r="AN124" s="8">
        <f>'Insumo 1'!AN121</f>
        <v>85.86</v>
      </c>
      <c r="AO124" s="8">
        <f>'Insumo 1'!AO121</f>
        <v>86.718000000000004</v>
      </c>
      <c r="AP124" s="8">
        <f>'Insumo 1'!AP121</f>
        <v>87.414000000000001</v>
      </c>
      <c r="AQ124" s="8">
        <f>'Insumo 1'!AQ121</f>
        <v>87.888999999999996</v>
      </c>
      <c r="AR124" s="8">
        <f>'Insumo 1'!AR121</f>
        <v>88.17</v>
      </c>
      <c r="AS124" s="8">
        <f>'Insumo 1'!AS121</f>
        <v>88.4</v>
      </c>
      <c r="AT124" s="8">
        <f>'Insumo 1'!AT121</f>
        <v>88.608999999999995</v>
      </c>
      <c r="AU124" s="8">
        <f>'Insumo 1'!AU121</f>
        <v>88.497</v>
      </c>
      <c r="AV124" s="8">
        <f>'Insumo 1'!AV121</f>
        <v>87.948999999999998</v>
      </c>
      <c r="AW124" s="8">
        <f>'Insumo 1'!AW121</f>
        <v>87.126000000000005</v>
      </c>
      <c r="AX124" s="8">
        <f>'Insumo 1'!AX121</f>
        <v>86.302000000000007</v>
      </c>
      <c r="AY124" s="8">
        <f>'Insumo 1'!AY121</f>
        <v>85.424999999999997</v>
      </c>
      <c r="AZ124" s="8">
        <f>'Insumo 1'!AZ121</f>
        <v>84.733000000000004</v>
      </c>
      <c r="BA124" s="8">
        <f>'Insumo 1'!BA121</f>
        <v>84.373000000000005</v>
      </c>
      <c r="BB124" s="8">
        <f>'Insumo 1'!BB121</f>
        <v>84.248000000000005</v>
      </c>
      <c r="BC124" s="8">
        <f>'Insumo 1'!BC121</f>
        <v>84.147999999999996</v>
      </c>
      <c r="BD124" s="8">
        <f>'Insumo 1'!BD121</f>
        <v>84.153999999999996</v>
      </c>
      <c r="BE124" s="8">
        <f>'Insumo 1'!BE121</f>
        <v>84.153000000000006</v>
      </c>
      <c r="BF124" s="8">
        <f>'Insumo 1'!BF121</f>
        <v>84.081000000000003</v>
      </c>
      <c r="BG124" s="8">
        <f>'Insumo 1'!BG121</f>
        <v>84.034999999999997</v>
      </c>
      <c r="BH124" s="8">
        <f>'Insumo 1'!BH121</f>
        <v>83.986999999999995</v>
      </c>
      <c r="BI124" s="8">
        <f>'Insumo 1'!BI121</f>
        <v>83.71</v>
      </c>
      <c r="BJ124" s="8">
        <f>'Insumo 1'!BJ121</f>
        <v>84.338999999999999</v>
      </c>
      <c r="BK124" s="8">
        <f>'Insumo 1'!BK121</f>
        <v>86.358999999999995</v>
      </c>
      <c r="BL124" s="8">
        <f>'Insumo 1'!BL121</f>
        <v>89.126000000000005</v>
      </c>
      <c r="BM124" s="8">
        <f>'Insumo 1'!BM121</f>
        <v>91.558999999999997</v>
      </c>
      <c r="BN124" s="8">
        <f>'Insumo 1'!BN121</f>
        <v>93.938999999999993</v>
      </c>
      <c r="BO124" s="8">
        <f>'Insumo 1'!BO121</f>
        <v>95.063999999999993</v>
      </c>
      <c r="BP124" s="8">
        <f>'Insumo 1'!BP121</f>
        <v>94.244</v>
      </c>
      <c r="BQ124" s="8">
        <f>'Insumo 1'!BQ121</f>
        <v>92.028999999999996</v>
      </c>
      <c r="BR124" s="8">
        <f>'Insumo 1'!BR121</f>
        <v>89.78</v>
      </c>
      <c r="BS124" s="8">
        <f>'Insumo 1'!BS121</f>
        <v>87.373000000000005</v>
      </c>
      <c r="BT124" s="8">
        <f>'Insumo 1'!BT121</f>
        <v>84.266999999999996</v>
      </c>
      <c r="BU124" s="8">
        <f>'Insumo 1'!BU121</f>
        <v>80.376000000000005</v>
      </c>
      <c r="BV124" s="8">
        <f>'Insumo 1'!BV121</f>
        <v>75.963999999999999</v>
      </c>
      <c r="BW124" s="8">
        <f>'Insumo 1'!BW121</f>
        <v>71.364999999999995</v>
      </c>
      <c r="BX124" s="8">
        <f>'Insumo 1'!BX121</f>
        <v>66.495999999999995</v>
      </c>
      <c r="BY124" s="8">
        <f>'Insumo 1'!BY121</f>
        <v>62.098999999999997</v>
      </c>
      <c r="BZ124" s="8">
        <f>'Insumo 1'!BZ121</f>
        <v>58.575000000000003</v>
      </c>
      <c r="CA124" s="8">
        <f>'Insumo 1'!CA121</f>
        <v>55.633000000000003</v>
      </c>
      <c r="CB124" s="8">
        <f>'Insumo 1'!CB121</f>
        <v>52.551000000000002</v>
      </c>
      <c r="CC124" s="8">
        <f>'Insumo 1'!CC121</f>
        <v>49.430999999999997</v>
      </c>
      <c r="CD124" s="8">
        <f>'Insumo 1'!CD121</f>
        <v>46.499000000000002</v>
      </c>
      <c r="CE124" s="8">
        <f>'Insumo 1'!CE121</f>
        <v>43.783000000000001</v>
      </c>
      <c r="CF124" s="8">
        <f>'Insumo 1'!CF121</f>
        <v>41.204999999999998</v>
      </c>
      <c r="CG124" s="8">
        <f>'Insumo 1'!CG121</f>
        <v>38.707000000000001</v>
      </c>
      <c r="CH124" s="8">
        <f>'Insumo 1'!CH121</f>
        <v>36.347999999999999</v>
      </c>
      <c r="CI124" s="8">
        <f>'Insumo 1'!CI121</f>
        <v>33.741</v>
      </c>
      <c r="CJ124" s="8">
        <f>'Insumo 1'!CJ121</f>
        <v>30.698</v>
      </c>
      <c r="CK124" s="8">
        <f>'Insumo 1'!CK121</f>
        <v>27.413</v>
      </c>
      <c r="CL124" s="8">
        <f>'Insumo 1'!CL121</f>
        <v>24.1</v>
      </c>
      <c r="CM124" s="8">
        <f>'Insumo 1'!CM121</f>
        <v>21.256</v>
      </c>
      <c r="CN124" s="9">
        <f>SUM('Insumo 1'!CN121:CX121)</f>
        <v>93.38900000000001</v>
      </c>
    </row>
    <row r="125" spans="1:92">
      <c r="A125">
        <f t="shared" si="1"/>
        <v>2064</v>
      </c>
      <c r="B125" s="8">
        <f>'Insumo 1'!B122</f>
        <v>63.805</v>
      </c>
      <c r="C125" s="8">
        <f>'Insumo 1'!C122</f>
        <v>64.48</v>
      </c>
      <c r="D125" s="8">
        <f>'Insumo 1'!D122</f>
        <v>65.191999999999993</v>
      </c>
      <c r="E125" s="8">
        <f>'Insumo 1'!E122</f>
        <v>65.930000000000007</v>
      </c>
      <c r="F125" s="8">
        <f>'Insumo 1'!F122</f>
        <v>66.703000000000003</v>
      </c>
      <c r="G125" s="8">
        <f>'Insumo 1'!G122</f>
        <v>67.451999999999998</v>
      </c>
      <c r="H125" s="8">
        <f>'Insumo 1'!H122</f>
        <v>68.194000000000003</v>
      </c>
      <c r="I125" s="8">
        <f>'Insumo 1'!I122</f>
        <v>68.921999999999997</v>
      </c>
      <c r="J125" s="8">
        <f>'Insumo 1'!J122</f>
        <v>69.623000000000005</v>
      </c>
      <c r="K125" s="8">
        <f>'Insumo 1'!K122</f>
        <v>70.302999999999997</v>
      </c>
      <c r="L125" s="8">
        <f>'Insumo 1'!L122</f>
        <v>70.965999999999994</v>
      </c>
      <c r="M125" s="8">
        <f>'Insumo 1'!M122</f>
        <v>71.528999999999996</v>
      </c>
      <c r="N125" s="8">
        <f>'Insumo 1'!N122</f>
        <v>71.953000000000003</v>
      </c>
      <c r="O125" s="8">
        <f>'Insumo 1'!O122</f>
        <v>72.272999999999996</v>
      </c>
      <c r="P125" s="8">
        <f>'Insumo 1'!P122</f>
        <v>72.572999999999993</v>
      </c>
      <c r="Q125" s="8">
        <f>'Insumo 1'!Q122</f>
        <v>72.852999999999994</v>
      </c>
      <c r="R125" s="8">
        <f>'Insumo 1'!R122</f>
        <v>73.058000000000007</v>
      </c>
      <c r="S125" s="8">
        <f>'Insumo 1'!S122</f>
        <v>73.174000000000007</v>
      </c>
      <c r="T125" s="8">
        <f>'Insumo 1'!T122</f>
        <v>73.233999999999995</v>
      </c>
      <c r="U125" s="8">
        <f>'Insumo 1'!U122</f>
        <v>73.292000000000002</v>
      </c>
      <c r="V125" s="8">
        <f>'Insumo 1'!V122</f>
        <v>73.353999999999999</v>
      </c>
      <c r="W125" s="8">
        <f>'Insumo 1'!W122</f>
        <v>73.433000000000007</v>
      </c>
      <c r="X125" s="8">
        <f>'Insumo 1'!X122</f>
        <v>73.548000000000002</v>
      </c>
      <c r="Y125" s="8">
        <f>'Insumo 1'!Y122</f>
        <v>73.706000000000003</v>
      </c>
      <c r="Z125" s="8">
        <f>'Insumo 1'!Z122</f>
        <v>73.891999999999996</v>
      </c>
      <c r="AA125" s="8">
        <f>'Insumo 1'!AA122</f>
        <v>74.103999999999999</v>
      </c>
      <c r="AB125" s="8">
        <f>'Insumo 1'!AB122</f>
        <v>74.433999999999997</v>
      </c>
      <c r="AC125" s="8">
        <f>'Insumo 1'!AC122</f>
        <v>74.923000000000002</v>
      </c>
      <c r="AD125" s="8">
        <f>'Insumo 1'!AD122</f>
        <v>75.537999999999997</v>
      </c>
      <c r="AE125" s="8">
        <f>'Insumo 1'!AE122</f>
        <v>76.183000000000007</v>
      </c>
      <c r="AF125" s="8">
        <f>'Insumo 1'!AF122</f>
        <v>76.858999999999995</v>
      </c>
      <c r="AG125" s="8">
        <f>'Insumo 1'!AG122</f>
        <v>77.64</v>
      </c>
      <c r="AH125" s="8">
        <f>'Insumo 1'!AH122</f>
        <v>78.546000000000006</v>
      </c>
      <c r="AI125" s="8">
        <f>'Insumo 1'!AI122</f>
        <v>79.537999999999997</v>
      </c>
      <c r="AJ125" s="8">
        <f>'Insumo 1'!AJ122</f>
        <v>80.527000000000001</v>
      </c>
      <c r="AK125" s="8">
        <f>'Insumo 1'!AK122</f>
        <v>81.504999999999995</v>
      </c>
      <c r="AL125" s="8">
        <f>'Insumo 1'!AL122</f>
        <v>82.498000000000005</v>
      </c>
      <c r="AM125" s="8">
        <f>'Insumo 1'!AM122</f>
        <v>83.503</v>
      </c>
      <c r="AN125" s="8">
        <f>'Insumo 1'!AN122</f>
        <v>84.483000000000004</v>
      </c>
      <c r="AO125" s="8">
        <f>'Insumo 1'!AO122</f>
        <v>85.403000000000006</v>
      </c>
      <c r="AP125" s="8">
        <f>'Insumo 1'!AP122</f>
        <v>86.263000000000005</v>
      </c>
      <c r="AQ125" s="8">
        <f>'Insumo 1'!AQ122</f>
        <v>86.960999999999999</v>
      </c>
      <c r="AR125" s="8">
        <f>'Insumo 1'!AR122</f>
        <v>87.438999999999993</v>
      </c>
      <c r="AS125" s="8">
        <f>'Insumo 1'!AS122</f>
        <v>87.727000000000004</v>
      </c>
      <c r="AT125" s="8">
        <f>'Insumo 1'!AT122</f>
        <v>87.96</v>
      </c>
      <c r="AU125" s="8">
        <f>'Insumo 1'!AU122</f>
        <v>88.17</v>
      </c>
      <c r="AV125" s="8">
        <f>'Insumo 1'!AV122</f>
        <v>88.06</v>
      </c>
      <c r="AW125" s="8">
        <f>'Insumo 1'!AW122</f>
        <v>87.515000000000001</v>
      </c>
      <c r="AX125" s="8">
        <f>'Insumo 1'!AX122</f>
        <v>86.695999999999998</v>
      </c>
      <c r="AY125" s="8">
        <f>'Insumo 1'!AY122</f>
        <v>85.873999999999995</v>
      </c>
      <c r="AZ125" s="8">
        <f>'Insumo 1'!AZ122</f>
        <v>84.998000000000005</v>
      </c>
      <c r="BA125" s="8">
        <f>'Insumo 1'!BA122</f>
        <v>84.304000000000002</v>
      </c>
      <c r="BB125" s="8">
        <f>'Insumo 1'!BB122</f>
        <v>83.938999999999993</v>
      </c>
      <c r="BC125" s="8">
        <f>'Insumo 1'!BC122</f>
        <v>83.805000000000007</v>
      </c>
      <c r="BD125" s="8">
        <f>'Insumo 1'!BD122</f>
        <v>83.694000000000003</v>
      </c>
      <c r="BE125" s="8">
        <f>'Insumo 1'!BE122</f>
        <v>83.686000000000007</v>
      </c>
      <c r="BF125" s="8">
        <f>'Insumo 1'!BF122</f>
        <v>83.671000000000006</v>
      </c>
      <c r="BG125" s="8">
        <f>'Insumo 1'!BG122</f>
        <v>83.582999999999998</v>
      </c>
      <c r="BH125" s="8">
        <f>'Insumo 1'!BH122</f>
        <v>83.522000000000006</v>
      </c>
      <c r="BI125" s="8">
        <f>'Insumo 1'!BI122</f>
        <v>83.453999999999994</v>
      </c>
      <c r="BJ125" s="8">
        <f>'Insumo 1'!BJ122</f>
        <v>83.156999999999996</v>
      </c>
      <c r="BK125" s="8">
        <f>'Insumo 1'!BK122</f>
        <v>83.753</v>
      </c>
      <c r="BL125" s="8">
        <f>'Insumo 1'!BL122</f>
        <v>85.724999999999994</v>
      </c>
      <c r="BM125" s="8">
        <f>'Insumo 1'!BM122</f>
        <v>88.430999999999997</v>
      </c>
      <c r="BN125" s="8">
        <f>'Insumo 1'!BN122</f>
        <v>90.805000000000007</v>
      </c>
      <c r="BO125" s="8">
        <f>'Insumo 1'!BO122</f>
        <v>93.123000000000005</v>
      </c>
      <c r="BP125" s="8">
        <f>'Insumo 1'!BP122</f>
        <v>94.186999999999998</v>
      </c>
      <c r="BQ125" s="8">
        <f>'Insumo 1'!BQ122</f>
        <v>93.311999999999998</v>
      </c>
      <c r="BR125" s="8">
        <f>'Insumo 1'!BR122</f>
        <v>91.045000000000002</v>
      </c>
      <c r="BS125" s="8">
        <f>'Insumo 1'!BS122</f>
        <v>88.741</v>
      </c>
      <c r="BT125" s="8">
        <f>'Insumo 1'!BT122</f>
        <v>86.274000000000001</v>
      </c>
      <c r="BU125" s="8">
        <f>'Insumo 1'!BU122</f>
        <v>83.117000000000004</v>
      </c>
      <c r="BV125" s="8">
        <f>'Insumo 1'!BV122</f>
        <v>79.188999999999993</v>
      </c>
      <c r="BW125" s="8">
        <f>'Insumo 1'!BW122</f>
        <v>74.745000000000005</v>
      </c>
      <c r="BX125" s="8">
        <f>'Insumo 1'!BX122</f>
        <v>70.111999999999995</v>
      </c>
      <c r="BY125" s="8">
        <f>'Insumo 1'!BY122</f>
        <v>65.206000000000003</v>
      </c>
      <c r="BZ125" s="8">
        <f>'Insumo 1'!BZ122</f>
        <v>60.758000000000003</v>
      </c>
      <c r="CA125" s="8">
        <f>'Insumo 1'!CA122</f>
        <v>57.162999999999997</v>
      </c>
      <c r="CB125" s="8">
        <f>'Insumo 1'!CB122</f>
        <v>54.134999999999998</v>
      </c>
      <c r="CC125" s="8">
        <f>'Insumo 1'!CC122</f>
        <v>50.969000000000001</v>
      </c>
      <c r="CD125" s="8">
        <f>'Insumo 1'!CD122</f>
        <v>47.773000000000003</v>
      </c>
      <c r="CE125" s="8">
        <f>'Insumo 1'!CE122</f>
        <v>44.741999999999997</v>
      </c>
      <c r="CF125" s="8">
        <f>'Insumo 1'!CF122</f>
        <v>41.896999999999998</v>
      </c>
      <c r="CG125" s="8">
        <f>'Insumo 1'!CG122</f>
        <v>39.174999999999997</v>
      </c>
      <c r="CH125" s="8">
        <f>'Insumo 1'!CH122</f>
        <v>36.545000000000002</v>
      </c>
      <c r="CI125" s="8">
        <f>'Insumo 1'!CI122</f>
        <v>34.061999999999998</v>
      </c>
      <c r="CJ125" s="8">
        <f>'Insumo 1'!CJ122</f>
        <v>31.361999999999998</v>
      </c>
      <c r="CK125" s="8">
        <f>'Insumo 1'!CK122</f>
        <v>28.276</v>
      </c>
      <c r="CL125" s="8">
        <f>'Insumo 1'!CL122</f>
        <v>24.986000000000001</v>
      </c>
      <c r="CM125" s="8">
        <f>'Insumo 1'!CM122</f>
        <v>21.617000000000001</v>
      </c>
      <c r="CN125" s="9">
        <f>SUM('Insumo 1'!CN122:CX122)</f>
        <v>95.247</v>
      </c>
    </row>
    <row r="126" spans="1:92">
      <c r="A126">
        <f t="shared" si="1"/>
        <v>2065</v>
      </c>
      <c r="B126" s="8">
        <f>'Insumo 1'!B123</f>
        <v>62.835999999999999</v>
      </c>
      <c r="C126" s="8">
        <f>'Insumo 1'!C123</f>
        <v>63.493000000000002</v>
      </c>
      <c r="D126" s="8">
        <f>'Insumo 1'!D123</f>
        <v>64.188999999999993</v>
      </c>
      <c r="E126" s="8">
        <f>'Insumo 1'!E123</f>
        <v>64.918000000000006</v>
      </c>
      <c r="F126" s="8">
        <f>'Insumo 1'!F123</f>
        <v>65.665999999999997</v>
      </c>
      <c r="G126" s="8">
        <f>'Insumo 1'!G123</f>
        <v>66.423000000000002</v>
      </c>
      <c r="H126" s="8">
        <f>'Insumo 1'!H123</f>
        <v>67.180000000000007</v>
      </c>
      <c r="I126" s="8">
        <f>'Insumo 1'!I123</f>
        <v>67.924000000000007</v>
      </c>
      <c r="J126" s="8">
        <f>'Insumo 1'!J123</f>
        <v>68.647000000000006</v>
      </c>
      <c r="K126" s="8">
        <f>'Insumo 1'!K123</f>
        <v>69.335999999999999</v>
      </c>
      <c r="L126" s="8">
        <f>'Insumo 1'!L123</f>
        <v>70</v>
      </c>
      <c r="M126" s="8">
        <f>'Insumo 1'!M123</f>
        <v>70.647000000000006</v>
      </c>
      <c r="N126" s="8">
        <f>'Insumo 1'!N123</f>
        <v>71.174000000000007</v>
      </c>
      <c r="O126" s="8">
        <f>'Insumo 1'!O123</f>
        <v>71.534999999999997</v>
      </c>
      <c r="P126" s="8">
        <f>'Insumo 1'!P123</f>
        <v>71.772999999999996</v>
      </c>
      <c r="Q126" s="8">
        <f>'Insumo 1'!Q123</f>
        <v>71.995000000000005</v>
      </c>
      <c r="R126" s="8">
        <f>'Insumo 1'!R123</f>
        <v>72.195999999999998</v>
      </c>
      <c r="S126" s="8">
        <f>'Insumo 1'!S123</f>
        <v>72.331999999999994</v>
      </c>
      <c r="T126" s="8">
        <f>'Insumo 1'!T123</f>
        <v>72.397999999999996</v>
      </c>
      <c r="U126" s="8">
        <f>'Insumo 1'!U123</f>
        <v>72.421999999999997</v>
      </c>
      <c r="V126" s="8">
        <f>'Insumo 1'!V123</f>
        <v>72.445999999999998</v>
      </c>
      <c r="W126" s="8">
        <f>'Insumo 1'!W123</f>
        <v>72.474000000000004</v>
      </c>
      <c r="X126" s="8">
        <f>'Insumo 1'!X123</f>
        <v>72.536000000000001</v>
      </c>
      <c r="Y126" s="8">
        <f>'Insumo 1'!Y123</f>
        <v>72.650999999999996</v>
      </c>
      <c r="Z126" s="8">
        <f>'Insumo 1'!Z123</f>
        <v>72.820999999999998</v>
      </c>
      <c r="AA126" s="8">
        <f>'Insumo 1'!AA123</f>
        <v>73.024000000000001</v>
      </c>
      <c r="AB126" s="8">
        <f>'Insumo 1'!AB123</f>
        <v>73.259</v>
      </c>
      <c r="AC126" s="8">
        <f>'Insumo 1'!AC123</f>
        <v>73.617000000000004</v>
      </c>
      <c r="AD126" s="8">
        <f>'Insumo 1'!AD123</f>
        <v>74.137</v>
      </c>
      <c r="AE126" s="8">
        <f>'Insumo 1'!AE123</f>
        <v>74.786000000000001</v>
      </c>
      <c r="AF126" s="8">
        <f>'Insumo 1'!AF123</f>
        <v>75.468999999999994</v>
      </c>
      <c r="AG126" s="8">
        <f>'Insumo 1'!AG123</f>
        <v>76.183999999999997</v>
      </c>
      <c r="AH126" s="8">
        <f>'Insumo 1'!AH123</f>
        <v>77.001000000000005</v>
      </c>
      <c r="AI126" s="8">
        <f>'Insumo 1'!AI123</f>
        <v>77.94</v>
      </c>
      <c r="AJ126" s="8">
        <f>'Insumo 1'!AJ123</f>
        <v>78.960999999999999</v>
      </c>
      <c r="AK126" s="8">
        <f>'Insumo 1'!AK123</f>
        <v>79.98</v>
      </c>
      <c r="AL126" s="8">
        <f>'Insumo 1'!AL123</f>
        <v>80.986999999999995</v>
      </c>
      <c r="AM126" s="8">
        <f>'Insumo 1'!AM123</f>
        <v>82.001999999999995</v>
      </c>
      <c r="AN126" s="8">
        <f>'Insumo 1'!AN123</f>
        <v>83.019000000000005</v>
      </c>
      <c r="AO126" s="8">
        <f>'Insumo 1'!AO123</f>
        <v>84.003</v>
      </c>
      <c r="AP126" s="8">
        <f>'Insumo 1'!AP123</f>
        <v>84.927000000000007</v>
      </c>
      <c r="AQ126" s="8">
        <f>'Insumo 1'!AQ123</f>
        <v>85.787999999999997</v>
      </c>
      <c r="AR126" s="8">
        <f>'Insumo 1'!AR123</f>
        <v>86.489000000000004</v>
      </c>
      <c r="AS126" s="8">
        <f>'Insumo 1'!AS123</f>
        <v>86.971000000000004</v>
      </c>
      <c r="AT126" s="8">
        <f>'Insumo 1'!AT123</f>
        <v>87.263999999999996</v>
      </c>
      <c r="AU126" s="8">
        <f>'Insumo 1'!AU123</f>
        <v>87.5</v>
      </c>
      <c r="AV126" s="8">
        <f>'Insumo 1'!AV123</f>
        <v>87.710999999999999</v>
      </c>
      <c r="AW126" s="8">
        <f>'Insumo 1'!AW123</f>
        <v>87.602000000000004</v>
      </c>
      <c r="AX126" s="8">
        <f>'Insumo 1'!AX123</f>
        <v>87.061000000000007</v>
      </c>
      <c r="AY126" s="8">
        <f>'Insumo 1'!AY123</f>
        <v>86.245999999999995</v>
      </c>
      <c r="AZ126" s="8">
        <f>'Insumo 1'!AZ123</f>
        <v>85.427000000000007</v>
      </c>
      <c r="BA126" s="8">
        <f>'Insumo 1'!BA123</f>
        <v>84.552000000000007</v>
      </c>
      <c r="BB126" s="8">
        <f>'Insumo 1'!BB123</f>
        <v>83.855000000000004</v>
      </c>
      <c r="BC126" s="8">
        <f>'Insumo 1'!BC123</f>
        <v>83.484999999999999</v>
      </c>
      <c r="BD126" s="8">
        <f>'Insumo 1'!BD123</f>
        <v>83.343999999999994</v>
      </c>
      <c r="BE126" s="8">
        <f>'Insumo 1'!BE123</f>
        <v>83.221999999999994</v>
      </c>
      <c r="BF126" s="8">
        <f>'Insumo 1'!BF123</f>
        <v>83.2</v>
      </c>
      <c r="BG126" s="8">
        <f>'Insumo 1'!BG123</f>
        <v>83.168999999999997</v>
      </c>
      <c r="BH126" s="8">
        <f>'Insumo 1'!BH123</f>
        <v>83.066999999999993</v>
      </c>
      <c r="BI126" s="8">
        <f>'Insumo 1'!BI123</f>
        <v>82.989000000000004</v>
      </c>
      <c r="BJ126" s="8">
        <f>'Insumo 1'!BJ123</f>
        <v>82.900999999999996</v>
      </c>
      <c r="BK126" s="8">
        <f>'Insumo 1'!BK123</f>
        <v>82.582999999999998</v>
      </c>
      <c r="BL126" s="8">
        <f>'Insumo 1'!BL123</f>
        <v>83.146000000000001</v>
      </c>
      <c r="BM126" s="8">
        <f>'Insumo 1'!BM123</f>
        <v>85.07</v>
      </c>
      <c r="BN126" s="8">
        <f>'Insumo 1'!BN123</f>
        <v>87.716999999999999</v>
      </c>
      <c r="BO126" s="8">
        <f>'Insumo 1'!BO123</f>
        <v>90.028999999999996</v>
      </c>
      <c r="BP126" s="8">
        <f>'Insumo 1'!BP123</f>
        <v>92.284000000000006</v>
      </c>
      <c r="BQ126" s="8">
        <f>'Insumo 1'!BQ123</f>
        <v>93.287000000000006</v>
      </c>
      <c r="BR126" s="8">
        <f>'Insumo 1'!BR123</f>
        <v>92.358000000000004</v>
      </c>
      <c r="BS126" s="8">
        <f>'Insumo 1'!BS123</f>
        <v>90.04</v>
      </c>
      <c r="BT126" s="8">
        <f>'Insumo 1'!BT123</f>
        <v>87.680999999999997</v>
      </c>
      <c r="BU126" s="8">
        <f>'Insumo 1'!BU123</f>
        <v>85.155000000000001</v>
      </c>
      <c r="BV126" s="8">
        <f>'Insumo 1'!BV123</f>
        <v>81.947999999999993</v>
      </c>
      <c r="BW126" s="8">
        <f>'Insumo 1'!BW123</f>
        <v>77.983000000000004</v>
      </c>
      <c r="BX126" s="8">
        <f>'Insumo 1'!BX123</f>
        <v>73.510000000000005</v>
      </c>
      <c r="BY126" s="8">
        <f>'Insumo 1'!BY123</f>
        <v>68.841999999999999</v>
      </c>
      <c r="BZ126" s="8">
        <f>'Insumo 1'!BZ123</f>
        <v>63.9</v>
      </c>
      <c r="CA126" s="8">
        <f>'Insumo 1'!CA123</f>
        <v>59.402999999999999</v>
      </c>
      <c r="CB126" s="8">
        <f>'Insumo 1'!CB123</f>
        <v>55.738</v>
      </c>
      <c r="CC126" s="8">
        <f>'Insumo 1'!CC123</f>
        <v>52.624000000000002</v>
      </c>
      <c r="CD126" s="8">
        <f>'Insumo 1'!CD123</f>
        <v>49.375999999999998</v>
      </c>
      <c r="CE126" s="8">
        <f>'Insumo 1'!CE123</f>
        <v>46.103000000000002</v>
      </c>
      <c r="CF126" s="8">
        <f>'Insumo 1'!CF123</f>
        <v>42.975999999999999</v>
      </c>
      <c r="CG126" s="8">
        <f>'Insumo 1'!CG123</f>
        <v>40.000999999999998</v>
      </c>
      <c r="CH126" s="8">
        <f>'Insumo 1'!CH123</f>
        <v>37.137</v>
      </c>
      <c r="CI126" s="8">
        <f>'Insumo 1'!CI123</f>
        <v>34.374000000000002</v>
      </c>
      <c r="CJ126" s="8">
        <f>'Insumo 1'!CJ123</f>
        <v>31.768000000000001</v>
      </c>
      <c r="CK126" s="8">
        <f>'Insumo 1'!CK123</f>
        <v>28.978000000000002</v>
      </c>
      <c r="CL126" s="8">
        <f>'Insumo 1'!CL123</f>
        <v>25.847999999999999</v>
      </c>
      <c r="CM126" s="8">
        <f>'Insumo 1'!CM123</f>
        <v>22.553000000000001</v>
      </c>
      <c r="CN126" s="9">
        <f>SUM('Insumo 1'!CN123:CX123)</f>
        <v>96.088000000000008</v>
      </c>
    </row>
    <row r="127" spans="1:92">
      <c r="A127">
        <f t="shared" si="1"/>
        <v>2066</v>
      </c>
      <c r="B127" s="8">
        <f>'Insumo 1'!B124</f>
        <v>61.930999999999997</v>
      </c>
      <c r="C127" s="8">
        <f>'Insumo 1'!C124</f>
        <v>62.597000000000001</v>
      </c>
      <c r="D127" s="8">
        <f>'Insumo 1'!D124</f>
        <v>63.265000000000001</v>
      </c>
      <c r="E127" s="8">
        <f>'Insumo 1'!E124</f>
        <v>63.968000000000004</v>
      </c>
      <c r="F127" s="8">
        <f>'Insumo 1'!F124</f>
        <v>64.691999999999993</v>
      </c>
      <c r="G127" s="8">
        <f>'Insumo 1'!G124</f>
        <v>65.430000000000007</v>
      </c>
      <c r="H127" s="8">
        <f>'Insumo 1'!H124</f>
        <v>66.171000000000006</v>
      </c>
      <c r="I127" s="8">
        <f>'Insumo 1'!I124</f>
        <v>66.909000000000006</v>
      </c>
      <c r="J127" s="8">
        <f>'Insumo 1'!J124</f>
        <v>67.617000000000004</v>
      </c>
      <c r="K127" s="8">
        <f>'Insumo 1'!K124</f>
        <v>68.275999999999996</v>
      </c>
      <c r="L127" s="8">
        <f>'Insumo 1'!L124</f>
        <v>68.887</v>
      </c>
      <c r="M127" s="8">
        <f>'Insumo 1'!M124</f>
        <v>69.474000000000004</v>
      </c>
      <c r="N127" s="8">
        <f>'Insumo 1'!N124</f>
        <v>70.040999999999997</v>
      </c>
      <c r="O127" s="8">
        <f>'Insumo 1'!O124</f>
        <v>70.501000000000005</v>
      </c>
      <c r="P127" s="8">
        <f>'Insumo 1'!P124</f>
        <v>70.811999999999998</v>
      </c>
      <c r="Q127" s="8">
        <f>'Insumo 1'!Q124</f>
        <v>71.016000000000005</v>
      </c>
      <c r="R127" s="8">
        <f>'Insumo 1'!R124</f>
        <v>71.203999999999994</v>
      </c>
      <c r="S127" s="8">
        <f>'Insumo 1'!S124</f>
        <v>71.373999999999995</v>
      </c>
      <c r="T127" s="8">
        <f>'Insumo 1'!T124</f>
        <v>71.492999999999995</v>
      </c>
      <c r="U127" s="8">
        <f>'Insumo 1'!U124</f>
        <v>71.56</v>
      </c>
      <c r="V127" s="8">
        <f>'Insumo 1'!V124</f>
        <v>71.597999999999999</v>
      </c>
      <c r="W127" s="8">
        <f>'Insumo 1'!W124</f>
        <v>71.641999999999996</v>
      </c>
      <c r="X127" s="8">
        <f>'Insumo 1'!X124</f>
        <v>71.694000000000003</v>
      </c>
      <c r="Y127" s="8">
        <f>'Insumo 1'!Y124</f>
        <v>71.783000000000001</v>
      </c>
      <c r="Z127" s="8">
        <f>'Insumo 1'!Z124</f>
        <v>71.930999999999997</v>
      </c>
      <c r="AA127" s="8">
        <f>'Insumo 1'!AA124</f>
        <v>72.138000000000005</v>
      </c>
      <c r="AB127" s="8">
        <f>'Insumo 1'!AB124</f>
        <v>72.379000000000005</v>
      </c>
      <c r="AC127" s="8">
        <f>'Insumo 1'!AC124</f>
        <v>72.653999999999996</v>
      </c>
      <c r="AD127" s="8">
        <f>'Insumo 1'!AD124</f>
        <v>73.05</v>
      </c>
      <c r="AE127" s="8">
        <f>'Insumo 1'!AE124</f>
        <v>73.605000000000004</v>
      </c>
      <c r="AF127" s="8">
        <f>'Insumo 1'!AF124</f>
        <v>74.284000000000006</v>
      </c>
      <c r="AG127" s="8">
        <f>'Insumo 1'!AG124</f>
        <v>74.997</v>
      </c>
      <c r="AH127" s="8">
        <f>'Insumo 1'!AH124</f>
        <v>75.742000000000004</v>
      </c>
      <c r="AI127" s="8">
        <f>'Insumo 1'!AI124</f>
        <v>76.581999999999994</v>
      </c>
      <c r="AJ127" s="8">
        <f>'Insumo 1'!AJ124</f>
        <v>77.536000000000001</v>
      </c>
      <c r="AK127" s="8">
        <f>'Insumo 1'!AK124</f>
        <v>78.561999999999998</v>
      </c>
      <c r="AL127" s="8">
        <f>'Insumo 1'!AL124</f>
        <v>79.585999999999999</v>
      </c>
      <c r="AM127" s="8">
        <f>'Insumo 1'!AM124</f>
        <v>80.596000000000004</v>
      </c>
      <c r="AN127" s="8">
        <f>'Insumo 1'!AN124</f>
        <v>81.613</v>
      </c>
      <c r="AO127" s="8">
        <f>'Insumo 1'!AO124</f>
        <v>82.634</v>
      </c>
      <c r="AP127" s="8">
        <f>'Insumo 1'!AP124</f>
        <v>83.623999999999995</v>
      </c>
      <c r="AQ127" s="8">
        <f>'Insumo 1'!AQ124</f>
        <v>84.552000000000007</v>
      </c>
      <c r="AR127" s="8">
        <f>'Insumo 1'!AR124</f>
        <v>85.415000000000006</v>
      </c>
      <c r="AS127" s="8">
        <f>'Insumo 1'!AS124</f>
        <v>86.117000000000004</v>
      </c>
      <c r="AT127" s="8">
        <f>'Insumo 1'!AT124</f>
        <v>86.600999999999999</v>
      </c>
      <c r="AU127" s="8">
        <f>'Insumo 1'!AU124</f>
        <v>86.894999999999996</v>
      </c>
      <c r="AV127" s="8">
        <f>'Insumo 1'!AV124</f>
        <v>87.131</v>
      </c>
      <c r="AW127" s="8">
        <f>'Insumo 1'!AW124</f>
        <v>87.340999999999994</v>
      </c>
      <c r="AX127" s="8">
        <f>'Insumo 1'!AX124</f>
        <v>87.230999999999995</v>
      </c>
      <c r="AY127" s="8">
        <f>'Insumo 1'!AY124</f>
        <v>86.686999999999998</v>
      </c>
      <c r="AZ127" s="8">
        <f>'Insumo 1'!AZ124</f>
        <v>85.864999999999995</v>
      </c>
      <c r="BA127" s="8">
        <f>'Insumo 1'!BA124</f>
        <v>85.039000000000001</v>
      </c>
      <c r="BB127" s="8">
        <f>'Insumo 1'!BB124</f>
        <v>84.153000000000006</v>
      </c>
      <c r="BC127" s="8">
        <f>'Insumo 1'!BC124</f>
        <v>83.445999999999998</v>
      </c>
      <c r="BD127" s="8">
        <f>'Insumo 1'!BD124</f>
        <v>83.063000000000002</v>
      </c>
      <c r="BE127" s="8">
        <f>'Insumo 1'!BE124</f>
        <v>82.906999999999996</v>
      </c>
      <c r="BF127" s="8">
        <f>'Insumo 1'!BF124</f>
        <v>82.766999999999996</v>
      </c>
      <c r="BG127" s="8">
        <f>'Insumo 1'!BG124</f>
        <v>82.721999999999994</v>
      </c>
      <c r="BH127" s="8">
        <f>'Insumo 1'!BH124</f>
        <v>82.665999999999997</v>
      </c>
      <c r="BI127" s="8">
        <f>'Insumo 1'!BI124</f>
        <v>82.540999999999997</v>
      </c>
      <c r="BJ127" s="8">
        <f>'Insumo 1'!BJ124</f>
        <v>82.436000000000007</v>
      </c>
      <c r="BK127" s="8">
        <f>'Insumo 1'!BK124</f>
        <v>82.316000000000003</v>
      </c>
      <c r="BL127" s="8">
        <f>'Insumo 1'!BL124</f>
        <v>81.962999999999994</v>
      </c>
      <c r="BM127" s="8">
        <f>'Insumo 1'!BM124</f>
        <v>82.477000000000004</v>
      </c>
      <c r="BN127" s="8">
        <f>'Insumo 1'!BN124</f>
        <v>84.33</v>
      </c>
      <c r="BO127" s="8">
        <f>'Insumo 1'!BO124</f>
        <v>86.894000000000005</v>
      </c>
      <c r="BP127" s="8">
        <f>'Insumo 1'!BP124</f>
        <v>89.12</v>
      </c>
      <c r="BQ127" s="8">
        <f>'Insumo 1'!BQ124</f>
        <v>91.286000000000001</v>
      </c>
      <c r="BR127" s="8">
        <f>'Insumo 1'!BR124</f>
        <v>92.198999999999998</v>
      </c>
      <c r="BS127" s="8">
        <f>'Insumo 1'!BS124</f>
        <v>91.180999999999997</v>
      </c>
      <c r="BT127" s="8">
        <f>'Insumo 1'!BT124</f>
        <v>88.775000000000006</v>
      </c>
      <c r="BU127" s="8">
        <f>'Insumo 1'!BU124</f>
        <v>86.325999999999993</v>
      </c>
      <c r="BV127" s="8">
        <f>'Insumo 1'!BV124</f>
        <v>83.707999999999998</v>
      </c>
      <c r="BW127" s="8">
        <f>'Insumo 1'!BW124</f>
        <v>80.411000000000001</v>
      </c>
      <c r="BX127" s="8">
        <f>'Insumo 1'!BX124</f>
        <v>76.363</v>
      </c>
      <c r="BY127" s="8">
        <f>'Insumo 1'!BY124</f>
        <v>71.811999999999998</v>
      </c>
      <c r="BZ127" s="8">
        <f>'Insumo 1'!BZ124</f>
        <v>67.066999999999993</v>
      </c>
      <c r="CA127" s="8">
        <f>'Insumo 1'!CA124</f>
        <v>62.054000000000002</v>
      </c>
      <c r="CB127" s="8">
        <f>'Insumo 1'!CB124</f>
        <v>57.475000000000001</v>
      </c>
      <c r="CC127" s="8">
        <f>'Insumo 1'!CC124</f>
        <v>53.71</v>
      </c>
      <c r="CD127" s="8">
        <f>'Insumo 1'!CD124</f>
        <v>50.488</v>
      </c>
      <c r="CE127" s="8">
        <f>'Insumo 1'!CE124</f>
        <v>47.145000000000003</v>
      </c>
      <c r="CF127" s="8">
        <f>'Insumo 1'!CF124</f>
        <v>43.792000000000002</v>
      </c>
      <c r="CG127" s="8">
        <f>'Insumo 1'!CG124</f>
        <v>40.588999999999999</v>
      </c>
      <c r="CH127" s="8">
        <f>'Insumo 1'!CH124</f>
        <v>37.542999999999999</v>
      </c>
      <c r="CI127" s="8">
        <f>'Insumo 1'!CI124</f>
        <v>34.619999999999997</v>
      </c>
      <c r="CJ127" s="8">
        <f>'Insumo 1'!CJ124</f>
        <v>31.771000000000001</v>
      </c>
      <c r="CK127" s="8">
        <f>'Insumo 1'!CK124</f>
        <v>29.228000000000002</v>
      </c>
      <c r="CL127" s="8">
        <f>'Insumo 1'!CL124</f>
        <v>26.542999999999999</v>
      </c>
      <c r="CM127" s="8">
        <f>'Insumo 1'!CM124</f>
        <v>23.440999999999999</v>
      </c>
      <c r="CN127" s="9">
        <f>SUM('Insumo 1'!CN124:CX124)</f>
        <v>101.98400000000001</v>
      </c>
    </row>
    <row r="128" spans="1:92">
      <c r="A128">
        <f t="shared" si="1"/>
        <v>2067</v>
      </c>
      <c r="B128" s="8">
        <f>'Insumo 1'!B125</f>
        <v>61.039000000000001</v>
      </c>
      <c r="C128" s="8">
        <f>'Insumo 1'!C125</f>
        <v>61.646000000000001</v>
      </c>
      <c r="D128" s="8">
        <f>'Insumo 1'!D125</f>
        <v>62.35</v>
      </c>
      <c r="E128" s="8">
        <f>'Insumo 1'!E125</f>
        <v>63.030999999999999</v>
      </c>
      <c r="F128" s="8">
        <f>'Insumo 1'!F125</f>
        <v>63.738</v>
      </c>
      <c r="G128" s="8">
        <f>'Insumo 1'!G125</f>
        <v>64.459999999999994</v>
      </c>
      <c r="H128" s="8">
        <f>'Insumo 1'!H125</f>
        <v>65.186000000000007</v>
      </c>
      <c r="I128" s="8">
        <f>'Insumo 1'!I125</f>
        <v>65.912000000000006</v>
      </c>
      <c r="J128" s="8">
        <f>'Insumo 1'!J125</f>
        <v>66.632000000000005</v>
      </c>
      <c r="K128" s="8">
        <f>'Insumo 1'!K125</f>
        <v>67.302000000000007</v>
      </c>
      <c r="L128" s="8">
        <f>'Insumo 1'!L125</f>
        <v>67.899000000000001</v>
      </c>
      <c r="M128" s="8">
        <f>'Insumo 1'!M125</f>
        <v>68.430000000000007</v>
      </c>
      <c r="N128" s="8">
        <f>'Insumo 1'!N125</f>
        <v>68.938999999999993</v>
      </c>
      <c r="O128" s="8">
        <f>'Insumo 1'!O125</f>
        <v>69.427999999999997</v>
      </c>
      <c r="P128" s="8">
        <f>'Insumo 1'!P125</f>
        <v>69.819000000000003</v>
      </c>
      <c r="Q128" s="8">
        <f>'Insumo 1'!Q125</f>
        <v>70.081000000000003</v>
      </c>
      <c r="R128" s="8">
        <f>'Insumo 1'!R125</f>
        <v>70.251000000000005</v>
      </c>
      <c r="S128" s="8">
        <f>'Insumo 1'!S125</f>
        <v>70.405000000000001</v>
      </c>
      <c r="T128" s="8">
        <f>'Insumo 1'!T125</f>
        <v>70.543999999999997</v>
      </c>
      <c r="U128" s="8">
        <f>'Insumo 1'!U125</f>
        <v>70.646000000000001</v>
      </c>
      <c r="V128" s="8">
        <f>'Insumo 1'!V125</f>
        <v>70.713999999999999</v>
      </c>
      <c r="W128" s="8">
        <f>'Insumo 1'!W125</f>
        <v>70.766999999999996</v>
      </c>
      <c r="X128" s="8">
        <f>'Insumo 1'!X125</f>
        <v>70.828999999999994</v>
      </c>
      <c r="Y128" s="8">
        <f>'Insumo 1'!Y125</f>
        <v>70.903999999999996</v>
      </c>
      <c r="Z128" s="8">
        <f>'Insumo 1'!Z125</f>
        <v>71.022000000000006</v>
      </c>
      <c r="AA128" s="8">
        <f>'Insumo 1'!AA125</f>
        <v>71.203000000000003</v>
      </c>
      <c r="AB128" s="8">
        <f>'Insumo 1'!AB125</f>
        <v>71.444999999999993</v>
      </c>
      <c r="AC128" s="8">
        <f>'Insumo 1'!AC125</f>
        <v>71.725999999999999</v>
      </c>
      <c r="AD128" s="8">
        <f>'Insumo 1'!AD125</f>
        <v>72.040999999999997</v>
      </c>
      <c r="AE128" s="8">
        <f>'Insumo 1'!AE125</f>
        <v>72.474999999999994</v>
      </c>
      <c r="AF128" s="8">
        <f>'Insumo 1'!AF125</f>
        <v>73.063999999999993</v>
      </c>
      <c r="AG128" s="8">
        <f>'Insumo 1'!AG125</f>
        <v>73.774000000000001</v>
      </c>
      <c r="AH128" s="8">
        <f>'Insumo 1'!AH125</f>
        <v>74.516999999999996</v>
      </c>
      <c r="AI128" s="8">
        <f>'Insumo 1'!AI125</f>
        <v>75.292000000000002</v>
      </c>
      <c r="AJ128" s="8">
        <f>'Insumo 1'!AJ125</f>
        <v>76.156000000000006</v>
      </c>
      <c r="AK128" s="8">
        <f>'Insumo 1'!AK125</f>
        <v>77.122</v>
      </c>
      <c r="AL128" s="8">
        <f>'Insumo 1'!AL125</f>
        <v>78.153999999999996</v>
      </c>
      <c r="AM128" s="8">
        <f>'Insumo 1'!AM125</f>
        <v>79.183000000000007</v>
      </c>
      <c r="AN128" s="8">
        <f>'Insumo 1'!AN125</f>
        <v>80.194000000000003</v>
      </c>
      <c r="AO128" s="8">
        <f>'Insumo 1'!AO125</f>
        <v>81.215999999999994</v>
      </c>
      <c r="AP128" s="8">
        <f>'Insumo 1'!AP125</f>
        <v>82.241</v>
      </c>
      <c r="AQ128" s="8">
        <f>'Insumo 1'!AQ125</f>
        <v>83.236999999999995</v>
      </c>
      <c r="AR128" s="8">
        <f>'Insumo 1'!AR125</f>
        <v>84.167000000000002</v>
      </c>
      <c r="AS128" s="8">
        <f>'Insumo 1'!AS125</f>
        <v>85.031999999999996</v>
      </c>
      <c r="AT128" s="8">
        <f>'Insumo 1'!AT125</f>
        <v>85.734999999999999</v>
      </c>
      <c r="AU128" s="8">
        <f>'Insumo 1'!AU125</f>
        <v>86.221000000000004</v>
      </c>
      <c r="AV128" s="8">
        <f>'Insumo 1'!AV125</f>
        <v>86.518000000000001</v>
      </c>
      <c r="AW128" s="8">
        <f>'Insumo 1'!AW125</f>
        <v>86.754000000000005</v>
      </c>
      <c r="AX128" s="8">
        <f>'Insumo 1'!AX125</f>
        <v>86.962000000000003</v>
      </c>
      <c r="AY128" s="8">
        <f>'Insumo 1'!AY125</f>
        <v>86.85</v>
      </c>
      <c r="AZ128" s="8">
        <f>'Insumo 1'!AZ125</f>
        <v>86.301000000000002</v>
      </c>
      <c r="BA128" s="8">
        <f>'Insumo 1'!BA125</f>
        <v>85.474999999999994</v>
      </c>
      <c r="BB128" s="8">
        <f>'Insumo 1'!BB125</f>
        <v>84.64</v>
      </c>
      <c r="BC128" s="8">
        <f>'Insumo 1'!BC125</f>
        <v>83.745000000000005</v>
      </c>
      <c r="BD128" s="8">
        <f>'Insumo 1'!BD125</f>
        <v>83.027000000000001</v>
      </c>
      <c r="BE128" s="8">
        <f>'Insumo 1'!BE125</f>
        <v>82.632000000000005</v>
      </c>
      <c r="BF128" s="8">
        <f>'Insumo 1'!BF125</f>
        <v>82.462000000000003</v>
      </c>
      <c r="BG128" s="8">
        <f>'Insumo 1'!BG125</f>
        <v>82.302999999999997</v>
      </c>
      <c r="BH128" s="8">
        <f>'Insumo 1'!BH125</f>
        <v>82.234999999999999</v>
      </c>
      <c r="BI128" s="8">
        <f>'Insumo 1'!BI125</f>
        <v>82.155000000000001</v>
      </c>
      <c r="BJ128" s="8">
        <f>'Insumo 1'!BJ125</f>
        <v>82.004000000000005</v>
      </c>
      <c r="BK128" s="8">
        <f>'Insumo 1'!BK125</f>
        <v>81.872</v>
      </c>
      <c r="BL128" s="8">
        <f>'Insumo 1'!BL125</f>
        <v>81.721000000000004</v>
      </c>
      <c r="BM128" s="8">
        <f>'Insumo 1'!BM125</f>
        <v>81.332999999999998</v>
      </c>
      <c r="BN128" s="8">
        <f>'Insumo 1'!BN125</f>
        <v>81.798000000000002</v>
      </c>
      <c r="BO128" s="8">
        <f>'Insumo 1'!BO125</f>
        <v>83.581999999999994</v>
      </c>
      <c r="BP128" s="8">
        <f>'Insumo 1'!BP125</f>
        <v>86.06</v>
      </c>
      <c r="BQ128" s="8">
        <f>'Insumo 1'!BQ125</f>
        <v>88.201999999999998</v>
      </c>
      <c r="BR128" s="8">
        <f>'Insumo 1'!BR125</f>
        <v>90.278000000000006</v>
      </c>
      <c r="BS128" s="8">
        <f>'Insumo 1'!BS125</f>
        <v>91.1</v>
      </c>
      <c r="BT128" s="8">
        <f>'Insumo 1'!BT125</f>
        <v>89.992999999999995</v>
      </c>
      <c r="BU128" s="8">
        <f>'Insumo 1'!BU125</f>
        <v>87.501000000000005</v>
      </c>
      <c r="BV128" s="8">
        <f>'Insumo 1'!BV125</f>
        <v>84.960999999999999</v>
      </c>
      <c r="BW128" s="8">
        <f>'Insumo 1'!BW125</f>
        <v>82.248999999999995</v>
      </c>
      <c r="BX128" s="8">
        <f>'Insumo 1'!BX125</f>
        <v>78.864000000000004</v>
      </c>
      <c r="BY128" s="8">
        <f>'Insumo 1'!BY125</f>
        <v>74.733000000000004</v>
      </c>
      <c r="BZ128" s="8">
        <f>'Insumo 1'!BZ125</f>
        <v>70.103999999999999</v>
      </c>
      <c r="CA128" s="8">
        <f>'Insumo 1'!CA125</f>
        <v>65.283000000000001</v>
      </c>
      <c r="CB128" s="8">
        <f>'Insumo 1'!CB125</f>
        <v>60.198999999999998</v>
      </c>
      <c r="CC128" s="8">
        <f>'Insumo 1'!CC125</f>
        <v>55.539000000000001</v>
      </c>
      <c r="CD128" s="8">
        <f>'Insumo 1'!CD125</f>
        <v>51.673999999999999</v>
      </c>
      <c r="CE128" s="8">
        <f>'Insumo 1'!CE125</f>
        <v>48.345999999999997</v>
      </c>
      <c r="CF128" s="8">
        <f>'Insumo 1'!CF125</f>
        <v>44.908000000000001</v>
      </c>
      <c r="CG128" s="8">
        <f>'Insumo 1'!CG125</f>
        <v>41.473999999999997</v>
      </c>
      <c r="CH128" s="8">
        <f>'Insumo 1'!CH125</f>
        <v>38.195</v>
      </c>
      <c r="CI128" s="8">
        <f>'Insumo 1'!CI125</f>
        <v>35.08</v>
      </c>
      <c r="CJ128" s="8">
        <f>'Insumo 1'!CJ125</f>
        <v>32.097000000000001</v>
      </c>
      <c r="CK128" s="8">
        <f>'Insumo 1'!CK125</f>
        <v>29.161999999999999</v>
      </c>
      <c r="CL128" s="8">
        <f>'Insumo 1'!CL125</f>
        <v>26.683</v>
      </c>
      <c r="CM128" s="8">
        <f>'Insumo 1'!CM125</f>
        <v>24.105</v>
      </c>
      <c r="CN128" s="9">
        <f>SUM('Insumo 1'!CN125:CX125)</f>
        <v>106.70099999999999</v>
      </c>
    </row>
    <row r="129" spans="1:92">
      <c r="A129">
        <f t="shared" si="1"/>
        <v>2068</v>
      </c>
      <c r="B129" s="8">
        <f>'Insumo 1'!B126</f>
        <v>60.158000000000001</v>
      </c>
      <c r="C129" s="8">
        <f>'Insumo 1'!C126</f>
        <v>60.737000000000002</v>
      </c>
      <c r="D129" s="8">
        <f>'Insumo 1'!D126</f>
        <v>61.372</v>
      </c>
      <c r="E129" s="8">
        <f>'Insumo 1'!E126</f>
        <v>62.093000000000004</v>
      </c>
      <c r="F129" s="8">
        <f>'Insumo 1'!F126</f>
        <v>62.786999999999999</v>
      </c>
      <c r="G129" s="8">
        <f>'Insumo 1'!G126</f>
        <v>63.497999999999998</v>
      </c>
      <c r="H129" s="8">
        <f>'Insumo 1'!H126</f>
        <v>64.216999999999999</v>
      </c>
      <c r="I129" s="8">
        <f>'Insumo 1'!I126</f>
        <v>64.932000000000002</v>
      </c>
      <c r="J129" s="8">
        <f>'Insumo 1'!J126</f>
        <v>65.641000000000005</v>
      </c>
      <c r="K129" s="8">
        <f>'Insumo 1'!K126</f>
        <v>66.343000000000004</v>
      </c>
      <c r="L129" s="8">
        <f>'Insumo 1'!L126</f>
        <v>66.977000000000004</v>
      </c>
      <c r="M129" s="8">
        <f>'Insumo 1'!M126</f>
        <v>67.510999999999996</v>
      </c>
      <c r="N129" s="8">
        <f>'Insumo 1'!N126</f>
        <v>67.962000000000003</v>
      </c>
      <c r="O129" s="8">
        <f>'Insumo 1'!O126</f>
        <v>68.394000000000005</v>
      </c>
      <c r="P129" s="8">
        <f>'Insumo 1'!P126</f>
        <v>68.802999999999997</v>
      </c>
      <c r="Q129" s="8">
        <f>'Insumo 1'!Q126</f>
        <v>69.126000000000005</v>
      </c>
      <c r="R129" s="8">
        <f>'Insumo 1'!R126</f>
        <v>69.338999999999999</v>
      </c>
      <c r="S129" s="8">
        <f>'Insumo 1'!S126</f>
        <v>69.474999999999994</v>
      </c>
      <c r="T129" s="8">
        <f>'Insumo 1'!T126</f>
        <v>69.594999999999999</v>
      </c>
      <c r="U129" s="8">
        <f>'Insumo 1'!U126</f>
        <v>69.701999999999998</v>
      </c>
      <c r="V129" s="8">
        <f>'Insumo 1'!V126</f>
        <v>69.787000000000006</v>
      </c>
      <c r="W129" s="8">
        <f>'Insumo 1'!W126</f>
        <v>69.856999999999999</v>
      </c>
      <c r="X129" s="8">
        <f>'Insumo 1'!X126</f>
        <v>69.924000000000007</v>
      </c>
      <c r="Y129" s="8">
        <f>'Insumo 1'!Y126</f>
        <v>70.004000000000005</v>
      </c>
      <c r="Z129" s="8">
        <f>'Insumo 1'!Z126</f>
        <v>70.102999999999994</v>
      </c>
      <c r="AA129" s="8">
        <f>'Insumo 1'!AA126</f>
        <v>70.25</v>
      </c>
      <c r="AB129" s="8">
        <f>'Insumo 1'!AB126</f>
        <v>70.462999999999994</v>
      </c>
      <c r="AC129" s="8">
        <f>'Insumo 1'!AC126</f>
        <v>70.742000000000004</v>
      </c>
      <c r="AD129" s="8">
        <f>'Insumo 1'!AD126</f>
        <v>71.061000000000007</v>
      </c>
      <c r="AE129" s="8">
        <f>'Insumo 1'!AE126</f>
        <v>71.417000000000002</v>
      </c>
      <c r="AF129" s="8">
        <f>'Insumo 1'!AF126</f>
        <v>71.888000000000005</v>
      </c>
      <c r="AG129" s="8">
        <f>'Insumo 1'!AG126</f>
        <v>72.512</v>
      </c>
      <c r="AH129" s="8">
        <f>'Insumo 1'!AH126</f>
        <v>73.251999999999995</v>
      </c>
      <c r="AI129" s="8">
        <f>'Insumo 1'!AI126</f>
        <v>74.025000000000006</v>
      </c>
      <c r="AJ129" s="8">
        <f>'Insumo 1'!AJ126</f>
        <v>74.83</v>
      </c>
      <c r="AK129" s="8">
        <f>'Insumo 1'!AK126</f>
        <v>75.716999999999999</v>
      </c>
      <c r="AL129" s="8">
        <f>'Insumo 1'!AL126</f>
        <v>76.694999999999993</v>
      </c>
      <c r="AM129" s="8">
        <f>'Insumo 1'!AM126</f>
        <v>77.733000000000004</v>
      </c>
      <c r="AN129" s="8">
        <f>'Insumo 1'!AN126</f>
        <v>78.766000000000005</v>
      </c>
      <c r="AO129" s="8">
        <f>'Insumo 1'!AO126</f>
        <v>79.781000000000006</v>
      </c>
      <c r="AP129" s="8">
        <f>'Insumo 1'!AP126</f>
        <v>80.804000000000002</v>
      </c>
      <c r="AQ129" s="8">
        <f>'Insumo 1'!AQ126</f>
        <v>81.834000000000003</v>
      </c>
      <c r="AR129" s="8">
        <f>'Insumo 1'!AR126</f>
        <v>82.834999999999994</v>
      </c>
      <c r="AS129" s="8">
        <f>'Insumo 1'!AS126</f>
        <v>83.769000000000005</v>
      </c>
      <c r="AT129" s="8">
        <f>'Insumo 1'!AT126</f>
        <v>84.635999999999996</v>
      </c>
      <c r="AU129" s="8">
        <f>'Insumo 1'!AU126</f>
        <v>85.338999999999999</v>
      </c>
      <c r="AV129" s="8">
        <f>'Insumo 1'!AV126</f>
        <v>85.828000000000003</v>
      </c>
      <c r="AW129" s="8">
        <f>'Insumo 1'!AW126</f>
        <v>86.125</v>
      </c>
      <c r="AX129" s="8">
        <f>'Insumo 1'!AX126</f>
        <v>86.363</v>
      </c>
      <c r="AY129" s="8">
        <f>'Insumo 1'!AY126</f>
        <v>86.57</v>
      </c>
      <c r="AZ129" s="8">
        <f>'Insumo 1'!AZ126</f>
        <v>86.454999999999998</v>
      </c>
      <c r="BA129" s="8">
        <f>'Insumo 1'!BA126</f>
        <v>85.903000000000006</v>
      </c>
      <c r="BB129" s="8">
        <f>'Insumo 1'!BB126</f>
        <v>85.07</v>
      </c>
      <c r="BC129" s="8">
        <f>'Insumo 1'!BC126</f>
        <v>84.228999999999999</v>
      </c>
      <c r="BD129" s="8">
        <f>'Insumo 1'!BD126</f>
        <v>83.325000000000003</v>
      </c>
      <c r="BE129" s="8">
        <f>'Insumo 1'!BE126</f>
        <v>82.594999999999999</v>
      </c>
      <c r="BF129" s="8">
        <f>'Insumo 1'!BF126</f>
        <v>82.186999999999998</v>
      </c>
      <c r="BG129" s="8">
        <f>'Insumo 1'!BG126</f>
        <v>82.003</v>
      </c>
      <c r="BH129" s="8">
        <f>'Insumo 1'!BH126</f>
        <v>81.825000000000003</v>
      </c>
      <c r="BI129" s="8">
        <f>'Insumo 1'!BI126</f>
        <v>81.734999999999999</v>
      </c>
      <c r="BJ129" s="8">
        <f>'Insumo 1'!BJ126</f>
        <v>81.631</v>
      </c>
      <c r="BK129" s="8">
        <f>'Insumo 1'!BK126</f>
        <v>81.456000000000003</v>
      </c>
      <c r="BL129" s="8">
        <f>'Insumo 1'!BL126</f>
        <v>81.295000000000002</v>
      </c>
      <c r="BM129" s="8">
        <f>'Insumo 1'!BM126</f>
        <v>81.113</v>
      </c>
      <c r="BN129" s="8">
        <f>'Insumo 1'!BN126</f>
        <v>80.69</v>
      </c>
      <c r="BO129" s="8">
        <f>'Insumo 1'!BO126</f>
        <v>81.105000000000004</v>
      </c>
      <c r="BP129" s="8">
        <f>'Insumo 1'!BP126</f>
        <v>82.819000000000003</v>
      </c>
      <c r="BQ129" s="8">
        <f>'Insumo 1'!BQ126</f>
        <v>85.213999999999999</v>
      </c>
      <c r="BR129" s="8">
        <f>'Insumo 1'!BR126</f>
        <v>87.268000000000001</v>
      </c>
      <c r="BS129" s="8">
        <f>'Insumo 1'!BS126</f>
        <v>89.254000000000005</v>
      </c>
      <c r="BT129" s="8">
        <f>'Insumo 1'!BT126</f>
        <v>89.984999999999999</v>
      </c>
      <c r="BU129" s="8">
        <f>'Insumo 1'!BU126</f>
        <v>88.79</v>
      </c>
      <c r="BV129" s="8">
        <f>'Insumo 1'!BV126</f>
        <v>86.210999999999999</v>
      </c>
      <c r="BW129" s="8">
        <f>'Insumo 1'!BW126</f>
        <v>83.581999999999994</v>
      </c>
      <c r="BX129" s="8">
        <f>'Insumo 1'!BX126</f>
        <v>80.777000000000001</v>
      </c>
      <c r="BY129" s="8">
        <f>'Insumo 1'!BY126</f>
        <v>77.302999999999997</v>
      </c>
      <c r="BZ129" s="8">
        <f>'Insumo 1'!BZ126</f>
        <v>73.090999999999994</v>
      </c>
      <c r="CA129" s="8">
        <f>'Insumo 1'!CA126</f>
        <v>68.385000000000005</v>
      </c>
      <c r="CB129" s="8">
        <f>'Insumo 1'!CB126</f>
        <v>63.488</v>
      </c>
      <c r="CC129" s="8">
        <f>'Insumo 1'!CC126</f>
        <v>58.334000000000003</v>
      </c>
      <c r="CD129" s="8">
        <f>'Insumo 1'!CD126</f>
        <v>53.593000000000004</v>
      </c>
      <c r="CE129" s="8">
        <f>'Insumo 1'!CE126</f>
        <v>49.63</v>
      </c>
      <c r="CF129" s="8">
        <f>'Insumo 1'!CF126</f>
        <v>46.194000000000003</v>
      </c>
      <c r="CG129" s="8">
        <f>'Insumo 1'!CG126</f>
        <v>42.661999999999999</v>
      </c>
      <c r="CH129" s="8">
        <f>'Insumo 1'!CH126</f>
        <v>39.149000000000001</v>
      </c>
      <c r="CI129" s="8">
        <f>'Insumo 1'!CI126</f>
        <v>35.795000000000002</v>
      </c>
      <c r="CJ129" s="8">
        <f>'Insumo 1'!CJ126</f>
        <v>32.607999999999997</v>
      </c>
      <c r="CK129" s="8">
        <f>'Insumo 1'!CK126</f>
        <v>29.568999999999999</v>
      </c>
      <c r="CL129" s="8">
        <f>'Insumo 1'!CL126</f>
        <v>26.545999999999999</v>
      </c>
      <c r="CM129" s="8">
        <f>'Insumo 1'!CM126</f>
        <v>24.132000000000001</v>
      </c>
      <c r="CN129" s="9">
        <f>SUM('Insumo 1'!CN126:CX126)</f>
        <v>110.25700000000002</v>
      </c>
    </row>
    <row r="130" spans="1:92">
      <c r="A130">
        <f t="shared" si="1"/>
        <v>2069</v>
      </c>
      <c r="B130" s="8">
        <f>'Insumo 1'!B127</f>
        <v>59.283000000000001</v>
      </c>
      <c r="C130" s="8">
        <f>'Insumo 1'!C127</f>
        <v>59.834000000000003</v>
      </c>
      <c r="D130" s="8">
        <f>'Insumo 1'!D127</f>
        <v>60.445</v>
      </c>
      <c r="E130" s="8">
        <f>'Insumo 1'!E127</f>
        <v>61.103000000000002</v>
      </c>
      <c r="F130" s="8">
        <f>'Insumo 1'!F127</f>
        <v>61.823</v>
      </c>
      <c r="G130" s="8">
        <f>'Insumo 1'!G127</f>
        <v>62.53</v>
      </c>
      <c r="H130" s="8">
        <f>'Insumo 1'!H127</f>
        <v>63.246000000000002</v>
      </c>
      <c r="I130" s="8">
        <f>'Insumo 1'!I127</f>
        <v>63.960999999999999</v>
      </c>
      <c r="J130" s="8">
        <f>'Insumo 1'!J127</f>
        <v>64.664000000000001</v>
      </c>
      <c r="K130" s="8">
        <f>'Insumo 1'!K127</f>
        <v>65.356999999999999</v>
      </c>
      <c r="L130" s="8">
        <f>'Insumo 1'!L127</f>
        <v>66.040000000000006</v>
      </c>
      <c r="M130" s="8">
        <f>'Insumo 1'!M127</f>
        <v>66.638000000000005</v>
      </c>
      <c r="N130" s="8">
        <f>'Insumo 1'!N127</f>
        <v>67.108000000000004</v>
      </c>
      <c r="O130" s="8">
        <f>'Insumo 1'!O127</f>
        <v>67.480999999999995</v>
      </c>
      <c r="P130" s="8">
        <f>'Insumo 1'!P127</f>
        <v>67.834000000000003</v>
      </c>
      <c r="Q130" s="8">
        <f>'Insumo 1'!Q127</f>
        <v>68.165000000000006</v>
      </c>
      <c r="R130" s="8">
        <f>'Insumo 1'!R127</f>
        <v>68.418999999999997</v>
      </c>
      <c r="S130" s="8">
        <f>'Insumo 1'!S127</f>
        <v>68.582999999999998</v>
      </c>
      <c r="T130" s="8">
        <f>'Insumo 1'!T127</f>
        <v>68.683000000000007</v>
      </c>
      <c r="U130" s="8">
        <f>'Insumo 1'!U127</f>
        <v>68.77</v>
      </c>
      <c r="V130" s="8">
        <f>'Insumo 1'!V127</f>
        <v>68.846000000000004</v>
      </c>
      <c r="W130" s="8">
        <f>'Insumo 1'!W127</f>
        <v>68.914000000000001</v>
      </c>
      <c r="X130" s="8">
        <f>'Insumo 1'!X127</f>
        <v>68.983999999999995</v>
      </c>
      <c r="Y130" s="8">
        <f>'Insumo 1'!Y127</f>
        <v>69.066000000000003</v>
      </c>
      <c r="Z130" s="8">
        <f>'Insumo 1'!Z127</f>
        <v>69.165999999999997</v>
      </c>
      <c r="AA130" s="8">
        <f>'Insumo 1'!AA127</f>
        <v>69.287000000000006</v>
      </c>
      <c r="AB130" s="8">
        <f>'Insumo 1'!AB127</f>
        <v>69.462999999999994</v>
      </c>
      <c r="AC130" s="8">
        <f>'Insumo 1'!AC127</f>
        <v>69.707999999999998</v>
      </c>
      <c r="AD130" s="8">
        <f>'Insumo 1'!AD127</f>
        <v>70.024000000000001</v>
      </c>
      <c r="AE130" s="8">
        <f>'Insumo 1'!AE127</f>
        <v>70.381</v>
      </c>
      <c r="AF130" s="8">
        <f>'Insumo 1'!AF127</f>
        <v>70.777000000000001</v>
      </c>
      <c r="AG130" s="8">
        <f>'Insumo 1'!AG127</f>
        <v>71.287000000000006</v>
      </c>
      <c r="AH130" s="8">
        <f>'Insumo 1'!AH127</f>
        <v>71.944000000000003</v>
      </c>
      <c r="AI130" s="8">
        <f>'Insumo 1'!AI127</f>
        <v>72.713999999999999</v>
      </c>
      <c r="AJ130" s="8">
        <f>'Insumo 1'!AJ127</f>
        <v>73.516999999999996</v>
      </c>
      <c r="AK130" s="8">
        <f>'Insumo 1'!AK127</f>
        <v>74.352999999999994</v>
      </c>
      <c r="AL130" s="8">
        <f>'Insumo 1'!AL127</f>
        <v>75.262</v>
      </c>
      <c r="AM130" s="8">
        <f>'Insumo 1'!AM127</f>
        <v>76.253</v>
      </c>
      <c r="AN130" s="8">
        <f>'Insumo 1'!AN127</f>
        <v>77.296999999999997</v>
      </c>
      <c r="AO130" s="8">
        <f>'Insumo 1'!AO127</f>
        <v>78.334000000000003</v>
      </c>
      <c r="AP130" s="8">
        <f>'Insumo 1'!AP127</f>
        <v>79.349999999999994</v>
      </c>
      <c r="AQ130" s="8">
        <f>'Insumo 1'!AQ127</f>
        <v>80.376000000000005</v>
      </c>
      <c r="AR130" s="8">
        <f>'Insumo 1'!AR127</f>
        <v>81.41</v>
      </c>
      <c r="AS130" s="8">
        <f>'Insumo 1'!AS127</f>
        <v>82.417000000000002</v>
      </c>
      <c r="AT130" s="8">
        <f>'Insumo 1'!AT127</f>
        <v>83.353999999999999</v>
      </c>
      <c r="AU130" s="8">
        <f>'Insumo 1'!AU127</f>
        <v>84.221000000000004</v>
      </c>
      <c r="AV130" s="8">
        <f>'Insumo 1'!AV127</f>
        <v>84.926000000000002</v>
      </c>
      <c r="AW130" s="8">
        <f>'Insumo 1'!AW127</f>
        <v>85.415000000000006</v>
      </c>
      <c r="AX130" s="8">
        <f>'Insumo 1'!AX127</f>
        <v>85.715000000000003</v>
      </c>
      <c r="AY130" s="8">
        <f>'Insumo 1'!AY127</f>
        <v>85.951999999999998</v>
      </c>
      <c r="AZ130" s="8">
        <f>'Insumo 1'!AZ127</f>
        <v>86.159000000000006</v>
      </c>
      <c r="BA130" s="8">
        <f>'Insumo 1'!BA127</f>
        <v>86.042000000000002</v>
      </c>
      <c r="BB130" s="8">
        <f>'Insumo 1'!BB127</f>
        <v>85.486000000000004</v>
      </c>
      <c r="BC130" s="8">
        <f>'Insumo 1'!BC127</f>
        <v>84.647000000000006</v>
      </c>
      <c r="BD130" s="8">
        <f>'Insumo 1'!BD127</f>
        <v>83.799000000000007</v>
      </c>
      <c r="BE130" s="8">
        <f>'Insumo 1'!BE127</f>
        <v>82.885000000000005</v>
      </c>
      <c r="BF130" s="8">
        <f>'Insumo 1'!BF127</f>
        <v>82.144000000000005</v>
      </c>
      <c r="BG130" s="8">
        <f>'Insumo 1'!BG127</f>
        <v>81.724000000000004</v>
      </c>
      <c r="BH130" s="8">
        <f>'Insumo 1'!BH127</f>
        <v>81.525000000000006</v>
      </c>
      <c r="BI130" s="8">
        <f>'Insumo 1'!BI127</f>
        <v>81.33</v>
      </c>
      <c r="BJ130" s="8">
        <f>'Insumo 1'!BJ127</f>
        <v>81.216999999999999</v>
      </c>
      <c r="BK130" s="8">
        <f>'Insumo 1'!BK127</f>
        <v>81.088999999999999</v>
      </c>
      <c r="BL130" s="8">
        <f>'Insumo 1'!BL127</f>
        <v>80.888999999999996</v>
      </c>
      <c r="BM130" s="8">
        <f>'Insumo 1'!BM127</f>
        <v>80.701999999999998</v>
      </c>
      <c r="BN130" s="8">
        <f>'Insumo 1'!BN127</f>
        <v>80.486999999999995</v>
      </c>
      <c r="BO130" s="8">
        <f>'Insumo 1'!BO127</f>
        <v>80.028999999999996</v>
      </c>
      <c r="BP130" s="8">
        <f>'Insumo 1'!BP127</f>
        <v>80.394999999999996</v>
      </c>
      <c r="BQ130" s="8">
        <f>'Insumo 1'!BQ127</f>
        <v>82.039000000000001</v>
      </c>
      <c r="BR130" s="8">
        <f>'Insumo 1'!BR127</f>
        <v>84.347999999999999</v>
      </c>
      <c r="BS130" s="8">
        <f>'Insumo 1'!BS127</f>
        <v>86.314999999999998</v>
      </c>
      <c r="BT130" s="8">
        <f>'Insumo 1'!BT127</f>
        <v>88.210999999999999</v>
      </c>
      <c r="BU130" s="8">
        <f>'Insumo 1'!BU127</f>
        <v>88.850999999999999</v>
      </c>
      <c r="BV130" s="8">
        <f>'Insumo 1'!BV127</f>
        <v>87.567999999999998</v>
      </c>
      <c r="BW130" s="8">
        <f>'Insumo 1'!BW127</f>
        <v>84.902000000000001</v>
      </c>
      <c r="BX130" s="8">
        <f>'Insumo 1'!BX127</f>
        <v>82.183999999999997</v>
      </c>
      <c r="BY130" s="8">
        <f>'Insumo 1'!BY127</f>
        <v>79.287000000000006</v>
      </c>
      <c r="BZ130" s="8">
        <f>'Insumo 1'!BZ127</f>
        <v>75.724999999999994</v>
      </c>
      <c r="CA130" s="8">
        <f>'Insumo 1'!CA127</f>
        <v>71.433000000000007</v>
      </c>
      <c r="CB130" s="8">
        <f>'Insumo 1'!CB127</f>
        <v>66.650000000000006</v>
      </c>
      <c r="CC130" s="8">
        <f>'Insumo 1'!CC127</f>
        <v>61.679000000000002</v>
      </c>
      <c r="CD130" s="8">
        <f>'Insumo 1'!CD127</f>
        <v>56.456000000000003</v>
      </c>
      <c r="CE130" s="8">
        <f>'Insumo 1'!CE127</f>
        <v>51.636000000000003</v>
      </c>
      <c r="CF130" s="8">
        <f>'Insumo 1'!CF127</f>
        <v>47.573999999999998</v>
      </c>
      <c r="CG130" s="8">
        <f>'Insumo 1'!CG127</f>
        <v>44.031999999999996</v>
      </c>
      <c r="CH130" s="8">
        <f>'Insumo 1'!CH127</f>
        <v>40.406999999999996</v>
      </c>
      <c r="CI130" s="8">
        <f>'Insumo 1'!CI127</f>
        <v>36.814999999999998</v>
      </c>
      <c r="CJ130" s="8">
        <f>'Insumo 1'!CJ127</f>
        <v>33.387999999999998</v>
      </c>
      <c r="CK130" s="8">
        <f>'Insumo 1'!CK127</f>
        <v>30.131</v>
      </c>
      <c r="CL130" s="8">
        <f>'Insumo 1'!CL127</f>
        <v>27.033000000000001</v>
      </c>
      <c r="CM130" s="8">
        <f>'Insumo 1'!CM127</f>
        <v>23.925000000000001</v>
      </c>
      <c r="CN130" s="9">
        <f>SUM('Insumo 1'!CN127:CX127)</f>
        <v>112.23100000000001</v>
      </c>
    </row>
    <row r="131" spans="1:92">
      <c r="A131">
        <f t="shared" si="1"/>
        <v>2070</v>
      </c>
      <c r="B131" s="8">
        <f>'Insumo 1'!B128</f>
        <v>58.412999999999997</v>
      </c>
      <c r="C131" s="8">
        <f>'Insumo 1'!C128</f>
        <v>58.936999999999998</v>
      </c>
      <c r="D131" s="8">
        <f>'Insumo 1'!D128</f>
        <v>59.523000000000003</v>
      </c>
      <c r="E131" s="8">
        <f>'Insumo 1'!E128</f>
        <v>60.16</v>
      </c>
      <c r="F131" s="8">
        <f>'Insumo 1'!F128</f>
        <v>60.835000000000001</v>
      </c>
      <c r="G131" s="8">
        <f>'Insumo 1'!G128</f>
        <v>61.536999999999999</v>
      </c>
      <c r="H131" s="8">
        <f>'Insumo 1'!H128</f>
        <v>62.255000000000003</v>
      </c>
      <c r="I131" s="8">
        <f>'Insumo 1'!I128</f>
        <v>62.975000000000001</v>
      </c>
      <c r="J131" s="8">
        <f>'Insumo 1'!J128</f>
        <v>63.686999999999998</v>
      </c>
      <c r="K131" s="8">
        <f>'Insumo 1'!K128</f>
        <v>64.379000000000005</v>
      </c>
      <c r="L131" s="8">
        <f>'Insumo 1'!L128</f>
        <v>65.055000000000007</v>
      </c>
      <c r="M131" s="8">
        <f>'Insumo 1'!M128</f>
        <v>65.721000000000004</v>
      </c>
      <c r="N131" s="8">
        <f>'Insumo 1'!N128</f>
        <v>66.28</v>
      </c>
      <c r="O131" s="8">
        <f>'Insumo 1'!O128</f>
        <v>66.686999999999998</v>
      </c>
      <c r="P131" s="8">
        <f>'Insumo 1'!P128</f>
        <v>66.980999999999995</v>
      </c>
      <c r="Q131" s="8">
        <f>'Insumo 1'!Q128</f>
        <v>67.256</v>
      </c>
      <c r="R131" s="8">
        <f>'Insumo 1'!R128</f>
        <v>67.507000000000005</v>
      </c>
      <c r="S131" s="8">
        <f>'Insumo 1'!S128</f>
        <v>67.692999999999998</v>
      </c>
      <c r="T131" s="8">
        <f>'Insumo 1'!T128</f>
        <v>67.808000000000007</v>
      </c>
      <c r="U131" s="8">
        <f>'Insumo 1'!U128</f>
        <v>67.873999999999995</v>
      </c>
      <c r="V131" s="8">
        <f>'Insumo 1'!V128</f>
        <v>67.927000000000007</v>
      </c>
      <c r="W131" s="8">
        <f>'Insumo 1'!W128</f>
        <v>67.971000000000004</v>
      </c>
      <c r="X131" s="8">
        <f>'Insumo 1'!X128</f>
        <v>68.022000000000006</v>
      </c>
      <c r="Y131" s="8">
        <f>'Insumo 1'!Y128</f>
        <v>68.093000000000004</v>
      </c>
      <c r="Z131" s="8">
        <f>'Insumo 1'!Z128</f>
        <v>68.19</v>
      </c>
      <c r="AA131" s="8">
        <f>'Insumo 1'!AA128</f>
        <v>68.308000000000007</v>
      </c>
      <c r="AB131" s="8">
        <f>'Insumo 1'!AB128</f>
        <v>68.453000000000003</v>
      </c>
      <c r="AC131" s="8">
        <f>'Insumo 1'!AC128</f>
        <v>68.656999999999996</v>
      </c>
      <c r="AD131" s="8">
        <f>'Insumo 1'!AD128</f>
        <v>68.935000000000002</v>
      </c>
      <c r="AE131" s="8">
        <f>'Insumo 1'!AE128</f>
        <v>69.286000000000001</v>
      </c>
      <c r="AF131" s="8">
        <f>'Insumo 1'!AF128</f>
        <v>69.682000000000002</v>
      </c>
      <c r="AG131" s="8">
        <f>'Insumo 1'!AG128</f>
        <v>70.117999999999995</v>
      </c>
      <c r="AH131" s="8">
        <f>'Insumo 1'!AH128</f>
        <v>70.665999999999997</v>
      </c>
      <c r="AI131" s="8">
        <f>'Insumo 1'!AI128</f>
        <v>71.355999999999995</v>
      </c>
      <c r="AJ131" s="8">
        <f>'Insumo 1'!AJ128</f>
        <v>72.156999999999996</v>
      </c>
      <c r="AK131" s="8">
        <f>'Insumo 1'!AK128</f>
        <v>72.989999999999995</v>
      </c>
      <c r="AL131" s="8">
        <f>'Insumo 1'!AL128</f>
        <v>73.855000000000004</v>
      </c>
      <c r="AM131" s="8">
        <f>'Insumo 1'!AM128</f>
        <v>74.786000000000001</v>
      </c>
      <c r="AN131" s="8">
        <f>'Insumo 1'!AN128</f>
        <v>75.789000000000001</v>
      </c>
      <c r="AO131" s="8">
        <f>'Insumo 1'!AO128</f>
        <v>76.837999999999994</v>
      </c>
      <c r="AP131" s="8">
        <f>'Insumo 1'!AP128</f>
        <v>77.88</v>
      </c>
      <c r="AQ131" s="8">
        <f>'Insumo 1'!AQ128</f>
        <v>78.899000000000001</v>
      </c>
      <c r="AR131" s="8">
        <f>'Insumo 1'!AR128</f>
        <v>79.926000000000002</v>
      </c>
      <c r="AS131" s="8">
        <f>'Insumo 1'!AS128</f>
        <v>80.963999999999999</v>
      </c>
      <c r="AT131" s="8">
        <f>'Insumo 1'!AT128</f>
        <v>81.974999999999994</v>
      </c>
      <c r="AU131" s="8">
        <f>'Insumo 1'!AU128</f>
        <v>82.914000000000001</v>
      </c>
      <c r="AV131" s="8">
        <f>'Insumo 1'!AV128</f>
        <v>83.783000000000001</v>
      </c>
      <c r="AW131" s="8">
        <f>'Insumo 1'!AW128</f>
        <v>84.489000000000004</v>
      </c>
      <c r="AX131" s="8">
        <f>'Insumo 1'!AX128</f>
        <v>84.98</v>
      </c>
      <c r="AY131" s="8">
        <f>'Insumo 1'!AY128</f>
        <v>85.281999999999996</v>
      </c>
      <c r="AZ131" s="8">
        <f>'Insumo 1'!AZ128</f>
        <v>85.518000000000001</v>
      </c>
      <c r="BA131" s="8">
        <f>'Insumo 1'!BA128</f>
        <v>85.724000000000004</v>
      </c>
      <c r="BB131" s="8">
        <f>'Insumo 1'!BB128</f>
        <v>85.605000000000004</v>
      </c>
      <c r="BC131" s="8">
        <f>'Insumo 1'!BC128</f>
        <v>85.045000000000002</v>
      </c>
      <c r="BD131" s="8">
        <f>'Insumo 1'!BD128</f>
        <v>84.200999999999993</v>
      </c>
      <c r="BE131" s="8">
        <f>'Insumo 1'!BE128</f>
        <v>83.346000000000004</v>
      </c>
      <c r="BF131" s="8">
        <f>'Insumo 1'!BF128</f>
        <v>82.423000000000002</v>
      </c>
      <c r="BG131" s="8">
        <f>'Insumo 1'!BG128</f>
        <v>81.671999999999997</v>
      </c>
      <c r="BH131" s="8">
        <f>'Insumo 1'!BH128</f>
        <v>81.239000000000004</v>
      </c>
      <c r="BI131" s="8">
        <f>'Insumo 1'!BI128</f>
        <v>81.025999999999996</v>
      </c>
      <c r="BJ131" s="8">
        <f>'Insumo 1'!BJ128</f>
        <v>80.813000000000002</v>
      </c>
      <c r="BK131" s="8">
        <f>'Insumo 1'!BK128</f>
        <v>80.676000000000002</v>
      </c>
      <c r="BL131" s="8">
        <f>'Insumo 1'!BL128</f>
        <v>80.524000000000001</v>
      </c>
      <c r="BM131" s="8">
        <f>'Insumo 1'!BM128</f>
        <v>80.3</v>
      </c>
      <c r="BN131" s="8">
        <f>'Insumo 1'!BN128</f>
        <v>80.084999999999994</v>
      </c>
      <c r="BO131" s="8">
        <f>'Insumo 1'!BO128</f>
        <v>79.837999999999994</v>
      </c>
      <c r="BP131" s="8">
        <f>'Insumo 1'!BP128</f>
        <v>79.346000000000004</v>
      </c>
      <c r="BQ131" s="8">
        <f>'Insumo 1'!BQ128</f>
        <v>79.662999999999997</v>
      </c>
      <c r="BR131" s="8">
        <f>'Insumo 1'!BR128</f>
        <v>81.234999999999999</v>
      </c>
      <c r="BS131" s="8">
        <f>'Insumo 1'!BS128</f>
        <v>83.457999999999998</v>
      </c>
      <c r="BT131" s="8">
        <f>'Insumo 1'!BT128</f>
        <v>85.337999999999994</v>
      </c>
      <c r="BU131" s="8">
        <f>'Insumo 1'!BU128</f>
        <v>87.141999999999996</v>
      </c>
      <c r="BV131" s="8">
        <f>'Insumo 1'!BV128</f>
        <v>87.691999999999993</v>
      </c>
      <c r="BW131" s="8">
        <f>'Insumo 1'!BW128</f>
        <v>86.320999999999998</v>
      </c>
      <c r="BX131" s="8">
        <f>'Insumo 1'!BX128</f>
        <v>83.57</v>
      </c>
      <c r="BY131" s="8">
        <f>'Insumo 1'!BY128</f>
        <v>80.763000000000005</v>
      </c>
      <c r="BZ131" s="8">
        <f>'Insumo 1'!BZ128</f>
        <v>77.775000000000006</v>
      </c>
      <c r="CA131" s="8">
        <f>'Insumo 1'!CA128</f>
        <v>74.126000000000005</v>
      </c>
      <c r="CB131" s="8">
        <f>'Insumo 1'!CB128</f>
        <v>69.754999999999995</v>
      </c>
      <c r="CC131" s="8">
        <f>'Insumo 1'!CC128</f>
        <v>64.897999999999996</v>
      </c>
      <c r="CD131" s="8">
        <f>'Insumo 1'!CD128</f>
        <v>59.853000000000002</v>
      </c>
      <c r="CE131" s="8">
        <f>'Insumo 1'!CE128</f>
        <v>54.561999999999998</v>
      </c>
      <c r="CF131" s="8">
        <f>'Insumo 1'!CF128</f>
        <v>49.662999999999997</v>
      </c>
      <c r="CG131" s="8">
        <f>'Insumo 1'!CG128</f>
        <v>45.506</v>
      </c>
      <c r="CH131" s="8">
        <f>'Insumo 1'!CH128</f>
        <v>41.857999999999997</v>
      </c>
      <c r="CI131" s="8">
        <f>'Insumo 1'!CI128</f>
        <v>38.142000000000003</v>
      </c>
      <c r="CJ131" s="8">
        <f>'Insumo 1'!CJ128</f>
        <v>34.470999999999997</v>
      </c>
      <c r="CK131" s="8">
        <f>'Insumo 1'!CK128</f>
        <v>30.97</v>
      </c>
      <c r="CL131" s="8">
        <f>'Insumo 1'!CL128</f>
        <v>27.645</v>
      </c>
      <c r="CM131" s="8">
        <f>'Insumo 1'!CM128</f>
        <v>24.491</v>
      </c>
      <c r="CN131" s="9">
        <f>SUM('Insumo 1'!CN128:CX128)</f>
        <v>112.68600000000001</v>
      </c>
    </row>
    <row r="132" spans="1:92">
      <c r="A132">
        <f t="shared" si="1"/>
        <v>2071</v>
      </c>
      <c r="B132" s="8">
        <f>'Insumo 1'!B129</f>
        <v>57.607999999999997</v>
      </c>
      <c r="C132" s="8">
        <f>'Insumo 1'!C129</f>
        <v>58.167000000000002</v>
      </c>
      <c r="D132" s="8">
        <f>'Insumo 1'!D129</f>
        <v>58.710999999999999</v>
      </c>
      <c r="E132" s="8">
        <f>'Insumo 1'!E129</f>
        <v>59.305999999999997</v>
      </c>
      <c r="F132" s="8">
        <f>'Insumo 1'!F129</f>
        <v>59.942</v>
      </c>
      <c r="G132" s="8">
        <f>'Insumo 1'!G129</f>
        <v>60.606999999999999</v>
      </c>
      <c r="H132" s="8">
        <f>'Insumo 1'!H129</f>
        <v>61.292000000000002</v>
      </c>
      <c r="I132" s="8">
        <f>'Insumo 1'!I129</f>
        <v>61.988</v>
      </c>
      <c r="J132" s="8">
        <f>'Insumo 1'!J129</f>
        <v>62.668999999999997</v>
      </c>
      <c r="K132" s="8">
        <f>'Insumo 1'!K129</f>
        <v>63.319000000000003</v>
      </c>
      <c r="L132" s="8">
        <f>'Insumo 1'!L129</f>
        <v>63.933999999999997</v>
      </c>
      <c r="M132" s="8">
        <f>'Insumo 1'!M129</f>
        <v>64.533000000000001</v>
      </c>
      <c r="N132" s="8">
        <f>'Insumo 1'!N129</f>
        <v>65.120999999999995</v>
      </c>
      <c r="O132" s="8">
        <f>'Insumo 1'!O129</f>
        <v>65.611999999999995</v>
      </c>
      <c r="P132" s="8">
        <f>'Insumo 1'!P129</f>
        <v>65.971000000000004</v>
      </c>
      <c r="Q132" s="8">
        <f>'Insumo 1'!Q129</f>
        <v>66.230999999999995</v>
      </c>
      <c r="R132" s="8">
        <f>'Insumo 1'!R129</f>
        <v>66.474000000000004</v>
      </c>
      <c r="S132" s="8">
        <f>'Insumo 1'!S129</f>
        <v>66.694999999999993</v>
      </c>
      <c r="T132" s="8">
        <f>'Insumo 1'!T129</f>
        <v>66.866</v>
      </c>
      <c r="U132" s="8">
        <f>'Insumo 1'!U129</f>
        <v>66.980999999999995</v>
      </c>
      <c r="V132" s="8">
        <f>'Insumo 1'!V129</f>
        <v>67.061999999999998</v>
      </c>
      <c r="W132" s="8">
        <f>'Insumo 1'!W129</f>
        <v>67.135000000000005</v>
      </c>
      <c r="X132" s="8">
        <f>'Insumo 1'!X129</f>
        <v>67.204999999999998</v>
      </c>
      <c r="Y132" s="8">
        <f>'Insumo 1'!Y129</f>
        <v>67.284999999999997</v>
      </c>
      <c r="Z132" s="8">
        <f>'Insumo 1'!Z129</f>
        <v>67.388999999999996</v>
      </c>
      <c r="AA132" s="8">
        <f>'Insumo 1'!AA129</f>
        <v>67.522999999999996</v>
      </c>
      <c r="AB132" s="8">
        <f>'Insumo 1'!AB129</f>
        <v>67.680000000000007</v>
      </c>
      <c r="AC132" s="8">
        <f>'Insumo 1'!AC129</f>
        <v>67.864999999999995</v>
      </c>
      <c r="AD132" s="8">
        <f>'Insumo 1'!AD129</f>
        <v>68.108000000000004</v>
      </c>
      <c r="AE132" s="8">
        <f>'Insumo 1'!AE129</f>
        <v>68.421999999999997</v>
      </c>
      <c r="AF132" s="8">
        <f>'Insumo 1'!AF129</f>
        <v>68.804000000000002</v>
      </c>
      <c r="AG132" s="8">
        <f>'Insumo 1'!AG129</f>
        <v>69.228999999999999</v>
      </c>
      <c r="AH132" s="8">
        <f>'Insumo 1'!AH129</f>
        <v>69.695999999999998</v>
      </c>
      <c r="AI132" s="8">
        <f>'Insumo 1'!AI129</f>
        <v>70.268000000000001</v>
      </c>
      <c r="AJ132" s="8">
        <f>'Insumo 1'!AJ129</f>
        <v>70.972999999999999</v>
      </c>
      <c r="AK132" s="8">
        <f>'Insumo 1'!AK129</f>
        <v>71.78</v>
      </c>
      <c r="AL132" s="8">
        <f>'Insumo 1'!AL129</f>
        <v>72.619</v>
      </c>
      <c r="AM132" s="8">
        <f>'Insumo 1'!AM129</f>
        <v>73.486999999999995</v>
      </c>
      <c r="AN132" s="8">
        <f>'Insumo 1'!AN129</f>
        <v>74.421999999999997</v>
      </c>
      <c r="AO132" s="8">
        <f>'Insumo 1'!AO129</f>
        <v>75.432000000000002</v>
      </c>
      <c r="AP132" s="8">
        <f>'Insumo 1'!AP129</f>
        <v>76.486999999999995</v>
      </c>
      <c r="AQ132" s="8">
        <f>'Insumo 1'!AQ129</f>
        <v>77.533000000000001</v>
      </c>
      <c r="AR132" s="8">
        <f>'Insumo 1'!AR129</f>
        <v>78.555000000000007</v>
      </c>
      <c r="AS132" s="8">
        <f>'Insumo 1'!AS129</f>
        <v>79.584999999999994</v>
      </c>
      <c r="AT132" s="8">
        <f>'Insumo 1'!AT129</f>
        <v>80.626000000000005</v>
      </c>
      <c r="AU132" s="8">
        <f>'Insumo 1'!AU129</f>
        <v>81.64</v>
      </c>
      <c r="AV132" s="8">
        <f>'Insumo 1'!AV129</f>
        <v>82.578999999999994</v>
      </c>
      <c r="AW132" s="8">
        <f>'Insumo 1'!AW129</f>
        <v>83.447000000000003</v>
      </c>
      <c r="AX132" s="8">
        <f>'Insumo 1'!AX129</f>
        <v>84.150999999999996</v>
      </c>
      <c r="AY132" s="8">
        <f>'Insumo 1'!AY129</f>
        <v>84.637</v>
      </c>
      <c r="AZ132" s="8">
        <f>'Insumo 1'!AZ129</f>
        <v>84.93</v>
      </c>
      <c r="BA132" s="8">
        <f>'Insumo 1'!BA129</f>
        <v>85.156999999999996</v>
      </c>
      <c r="BB132" s="8">
        <f>'Insumo 1'!BB129</f>
        <v>85.352000000000004</v>
      </c>
      <c r="BC132" s="8">
        <f>'Insumo 1'!BC129</f>
        <v>85.22</v>
      </c>
      <c r="BD132" s="8">
        <f>'Insumo 1'!BD129</f>
        <v>84.649000000000001</v>
      </c>
      <c r="BE132" s="8">
        <f>'Insumo 1'!BE129</f>
        <v>83.795000000000002</v>
      </c>
      <c r="BF132" s="8">
        <f>'Insumo 1'!BF129</f>
        <v>82.926000000000002</v>
      </c>
      <c r="BG132" s="8">
        <f>'Insumo 1'!BG129</f>
        <v>81.984999999999999</v>
      </c>
      <c r="BH132" s="8">
        <f>'Insumo 1'!BH129</f>
        <v>81.213999999999999</v>
      </c>
      <c r="BI132" s="8">
        <f>'Insumo 1'!BI129</f>
        <v>80.760000000000005</v>
      </c>
      <c r="BJ132" s="8">
        <f>'Insumo 1'!BJ129</f>
        <v>80.521000000000001</v>
      </c>
      <c r="BK132" s="8">
        <f>'Insumo 1'!BK129</f>
        <v>80.277000000000001</v>
      </c>
      <c r="BL132" s="8">
        <f>'Insumo 1'!BL129</f>
        <v>80.102999999999994</v>
      </c>
      <c r="BM132" s="8">
        <f>'Insumo 1'!BM129</f>
        <v>79.911000000000001</v>
      </c>
      <c r="BN132" s="8">
        <f>'Insumo 1'!BN129</f>
        <v>79.649000000000001</v>
      </c>
      <c r="BO132" s="8">
        <f>'Insumo 1'!BO129</f>
        <v>79.391999999999996</v>
      </c>
      <c r="BP132" s="8">
        <f>'Insumo 1'!BP129</f>
        <v>79.096000000000004</v>
      </c>
      <c r="BQ132" s="8">
        <f>'Insumo 1'!BQ129</f>
        <v>78.552000000000007</v>
      </c>
      <c r="BR132" s="8">
        <f>'Insumo 1'!BR129</f>
        <v>78.792000000000002</v>
      </c>
      <c r="BS132" s="8">
        <f>'Insumo 1'!BS129</f>
        <v>80.254000000000005</v>
      </c>
      <c r="BT132" s="8">
        <f>'Insumo 1'!BT129</f>
        <v>82.346000000000004</v>
      </c>
      <c r="BU132" s="8">
        <f>'Insumo 1'!BU129</f>
        <v>84.091999999999999</v>
      </c>
      <c r="BV132" s="8">
        <f>'Insumo 1'!BV129</f>
        <v>85.763000000000005</v>
      </c>
      <c r="BW132" s="8">
        <f>'Insumo 1'!BW129</f>
        <v>86.168000000000006</v>
      </c>
      <c r="BX132" s="8">
        <f>'Insumo 1'!BX129</f>
        <v>84.64</v>
      </c>
      <c r="BY132" s="8">
        <f>'Insumo 1'!BY129</f>
        <v>81.727000000000004</v>
      </c>
      <c r="BZ132" s="8">
        <f>'Insumo 1'!BZ129</f>
        <v>78.762</v>
      </c>
      <c r="CA132" s="8">
        <f>'Insumo 1'!CA129</f>
        <v>75.619</v>
      </c>
      <c r="CB132" s="8">
        <f>'Insumo 1'!CB129</f>
        <v>71.831000000000003</v>
      </c>
      <c r="CC132" s="8">
        <f>'Insumo 1'!CC129</f>
        <v>67.346999999999994</v>
      </c>
      <c r="CD132" s="8">
        <f>'Insumo 1'!CD129</f>
        <v>62.4</v>
      </c>
      <c r="CE132" s="8">
        <f>'Insumo 1'!CE129</f>
        <v>57.274999999999999</v>
      </c>
      <c r="CF132" s="8">
        <f>'Insumo 1'!CF129</f>
        <v>51.918999999999997</v>
      </c>
      <c r="CG132" s="8">
        <f>'Insumo 1'!CG129</f>
        <v>46.970999999999997</v>
      </c>
      <c r="CH132" s="8">
        <f>'Insumo 1'!CH129</f>
        <v>42.779000000000003</v>
      </c>
      <c r="CI132" s="8">
        <f>'Insumo 1'!CI129</f>
        <v>39.116999999999997</v>
      </c>
      <c r="CJ132" s="8">
        <f>'Insumo 1'!CJ129</f>
        <v>35.344000000000001</v>
      </c>
      <c r="CK132" s="8">
        <f>'Insumo 1'!CK129</f>
        <v>31.77</v>
      </c>
      <c r="CL132" s="8">
        <f>'Insumo 1'!CL129</f>
        <v>28.446000000000002</v>
      </c>
      <c r="CM132" s="8">
        <f>'Insumo 1'!CM129</f>
        <v>25.148</v>
      </c>
      <c r="CN132" s="9">
        <f>SUM('Insumo 1'!CN129:CX129)</f>
        <v>118.15399999999998</v>
      </c>
    </row>
    <row r="133" spans="1:92">
      <c r="A133">
        <f t="shared" si="1"/>
        <v>2072</v>
      </c>
      <c r="B133" s="8">
        <f>'Insumo 1'!B130</f>
        <v>56.813000000000002</v>
      </c>
      <c r="C133" s="8">
        <f>'Insumo 1'!C130</f>
        <v>57.289000000000001</v>
      </c>
      <c r="D133" s="8">
        <f>'Insumo 1'!D130</f>
        <v>57.912999999999997</v>
      </c>
      <c r="E133" s="8">
        <f>'Insumo 1'!E130</f>
        <v>58.475999999999999</v>
      </c>
      <c r="F133" s="8">
        <f>'Insumo 1'!F130</f>
        <v>59.082000000000001</v>
      </c>
      <c r="G133" s="8">
        <f>'Insumo 1'!G130</f>
        <v>59.718000000000004</v>
      </c>
      <c r="H133" s="8">
        <f>'Insumo 1'!H130</f>
        <v>60.371000000000002</v>
      </c>
      <c r="I133" s="8">
        <f>'Insumo 1'!I130</f>
        <v>61.037999999999997</v>
      </c>
      <c r="J133" s="8">
        <f>'Insumo 1'!J130</f>
        <v>61.713999999999999</v>
      </c>
      <c r="K133" s="8">
        <f>'Insumo 1'!K130</f>
        <v>62.356000000000002</v>
      </c>
      <c r="L133" s="8">
        <f>'Insumo 1'!L130</f>
        <v>62.942999999999998</v>
      </c>
      <c r="M133" s="8">
        <f>'Insumo 1'!M130</f>
        <v>63.48</v>
      </c>
      <c r="N133" s="8">
        <f>'Insumo 1'!N130</f>
        <v>64.003</v>
      </c>
      <c r="O133" s="8">
        <f>'Insumo 1'!O130</f>
        <v>64.510999999999996</v>
      </c>
      <c r="P133" s="8">
        <f>'Insumo 1'!P130</f>
        <v>64.935000000000002</v>
      </c>
      <c r="Q133" s="8">
        <f>'Insumo 1'!Q130</f>
        <v>65.245999999999995</v>
      </c>
      <c r="R133" s="8">
        <f>'Insumo 1'!R130</f>
        <v>65.471999999999994</v>
      </c>
      <c r="S133" s="8">
        <f>'Insumo 1'!S130</f>
        <v>65.683000000000007</v>
      </c>
      <c r="T133" s="8">
        <f>'Insumo 1'!T130</f>
        <v>65.873999999999995</v>
      </c>
      <c r="U133" s="8">
        <f>'Insumo 1'!U130</f>
        <v>66.028000000000006</v>
      </c>
      <c r="V133" s="8">
        <f>'Insumo 1'!V130</f>
        <v>66.146000000000001</v>
      </c>
      <c r="W133" s="8">
        <f>'Insumo 1'!W130</f>
        <v>66.242999999999995</v>
      </c>
      <c r="X133" s="8">
        <f>'Insumo 1'!X130</f>
        <v>66.335999999999999</v>
      </c>
      <c r="Y133" s="8">
        <f>'Insumo 1'!Y130</f>
        <v>66.429000000000002</v>
      </c>
      <c r="Z133" s="8">
        <f>'Insumo 1'!Z130</f>
        <v>66.537999999999997</v>
      </c>
      <c r="AA133" s="8">
        <f>'Insumo 1'!AA130</f>
        <v>66.677000000000007</v>
      </c>
      <c r="AB133" s="8">
        <f>'Insumo 1'!AB130</f>
        <v>66.846000000000004</v>
      </c>
      <c r="AC133" s="8">
        <f>'Insumo 1'!AC130</f>
        <v>67.042000000000002</v>
      </c>
      <c r="AD133" s="8">
        <f>'Insumo 1'!AD130</f>
        <v>67.269000000000005</v>
      </c>
      <c r="AE133" s="8">
        <f>'Insumo 1'!AE130</f>
        <v>67.55</v>
      </c>
      <c r="AF133" s="8">
        <f>'Insumo 1'!AF130</f>
        <v>67.897999999999996</v>
      </c>
      <c r="AG133" s="8">
        <f>'Insumo 1'!AG130</f>
        <v>68.311999999999998</v>
      </c>
      <c r="AH133" s="8">
        <f>'Insumo 1'!AH130</f>
        <v>68.768000000000001</v>
      </c>
      <c r="AI133" s="8">
        <f>'Insumo 1'!AI130</f>
        <v>69.266000000000005</v>
      </c>
      <c r="AJ133" s="8">
        <f>'Insumo 1'!AJ130</f>
        <v>69.861000000000004</v>
      </c>
      <c r="AK133" s="8">
        <f>'Insumo 1'!AK130</f>
        <v>70.58</v>
      </c>
      <c r="AL133" s="8">
        <f>'Insumo 1'!AL130</f>
        <v>71.394000000000005</v>
      </c>
      <c r="AM133" s="8">
        <f>'Insumo 1'!AM130</f>
        <v>72.239000000000004</v>
      </c>
      <c r="AN133" s="8">
        <f>'Insumo 1'!AN130</f>
        <v>73.11</v>
      </c>
      <c r="AO133" s="8">
        <f>'Insumo 1'!AO130</f>
        <v>74.049000000000007</v>
      </c>
      <c r="AP133" s="8">
        <f>'Insumo 1'!AP130</f>
        <v>75.063999999999993</v>
      </c>
      <c r="AQ133" s="8">
        <f>'Insumo 1'!AQ130</f>
        <v>76.126999999999995</v>
      </c>
      <c r="AR133" s="8">
        <f>'Insumo 1'!AR130</f>
        <v>77.177999999999997</v>
      </c>
      <c r="AS133" s="8">
        <f>'Insumo 1'!AS130</f>
        <v>78.201999999999998</v>
      </c>
      <c r="AT133" s="8">
        <f>'Insumo 1'!AT130</f>
        <v>79.233999999999995</v>
      </c>
      <c r="AU133" s="8">
        <f>'Insumo 1'!AU130</f>
        <v>80.277000000000001</v>
      </c>
      <c r="AV133" s="8">
        <f>'Insumo 1'!AV130</f>
        <v>81.293000000000006</v>
      </c>
      <c r="AW133" s="8">
        <f>'Insumo 1'!AW130</f>
        <v>82.233000000000004</v>
      </c>
      <c r="AX133" s="8">
        <f>'Insumo 1'!AX130</f>
        <v>83.100999999999999</v>
      </c>
      <c r="AY133" s="8">
        <f>'Insumo 1'!AY130</f>
        <v>83.802000000000007</v>
      </c>
      <c r="AZ133" s="8">
        <f>'Insumo 1'!AZ130</f>
        <v>84.281999999999996</v>
      </c>
      <c r="BA133" s="8">
        <f>'Insumo 1'!BA130</f>
        <v>84.566999999999993</v>
      </c>
      <c r="BB133" s="8">
        <f>'Insumo 1'!BB130</f>
        <v>84.786000000000001</v>
      </c>
      <c r="BC133" s="8">
        <f>'Insumo 1'!BC130</f>
        <v>84.966999999999999</v>
      </c>
      <c r="BD133" s="8">
        <f>'Insumo 1'!BD130</f>
        <v>84.823999999999998</v>
      </c>
      <c r="BE133" s="8">
        <f>'Insumo 1'!BE130</f>
        <v>84.242000000000004</v>
      </c>
      <c r="BF133" s="8">
        <f>'Insumo 1'!BF130</f>
        <v>83.376999999999995</v>
      </c>
      <c r="BG133" s="8">
        <f>'Insumo 1'!BG130</f>
        <v>82.494</v>
      </c>
      <c r="BH133" s="8">
        <f>'Insumo 1'!BH130</f>
        <v>81.537000000000006</v>
      </c>
      <c r="BI133" s="8">
        <f>'Insumo 1'!BI130</f>
        <v>80.745999999999995</v>
      </c>
      <c r="BJ133" s="8">
        <f>'Insumo 1'!BJ130</f>
        <v>80.269000000000005</v>
      </c>
      <c r="BK133" s="8">
        <f>'Insumo 1'!BK130</f>
        <v>80.006</v>
      </c>
      <c r="BL133" s="8">
        <f>'Insumo 1'!BL130</f>
        <v>79.730999999999995</v>
      </c>
      <c r="BM133" s="8">
        <f>'Insumo 1'!BM130</f>
        <v>79.519000000000005</v>
      </c>
      <c r="BN133" s="8">
        <f>'Insumo 1'!BN130</f>
        <v>79.289000000000001</v>
      </c>
      <c r="BO133" s="8">
        <f>'Insumo 1'!BO130</f>
        <v>78.988</v>
      </c>
      <c r="BP133" s="8">
        <f>'Insumo 1'!BP130</f>
        <v>78.69</v>
      </c>
      <c r="BQ133" s="8">
        <f>'Insumo 1'!BQ130</f>
        <v>78.343999999999994</v>
      </c>
      <c r="BR133" s="8">
        <f>'Insumo 1'!BR130</f>
        <v>77.747</v>
      </c>
      <c r="BS133" s="8">
        <f>'Insumo 1'!BS130</f>
        <v>77.909000000000006</v>
      </c>
      <c r="BT133" s="8">
        <f>'Insumo 1'!BT130</f>
        <v>79.263999999999996</v>
      </c>
      <c r="BU133" s="8">
        <f>'Insumo 1'!BU130</f>
        <v>81.222999999999999</v>
      </c>
      <c r="BV133" s="8">
        <f>'Insumo 1'!BV130</f>
        <v>82.835999999999999</v>
      </c>
      <c r="BW133" s="8">
        <f>'Insumo 1'!BW130</f>
        <v>84.372</v>
      </c>
      <c r="BX133" s="8">
        <f>'Insumo 1'!BX130</f>
        <v>84.631</v>
      </c>
      <c r="BY133" s="8">
        <f>'Insumo 1'!BY130</f>
        <v>82.947000000000003</v>
      </c>
      <c r="BZ133" s="8">
        <f>'Insumo 1'!BZ130</f>
        <v>79.873999999999995</v>
      </c>
      <c r="CA133" s="8">
        <f>'Insumo 1'!CA130</f>
        <v>76.75</v>
      </c>
      <c r="CB133" s="8">
        <f>'Insumo 1'!CB130</f>
        <v>73.450999999999993</v>
      </c>
      <c r="CC133" s="8">
        <f>'Insumo 1'!CC130</f>
        <v>69.525999999999996</v>
      </c>
      <c r="CD133" s="8">
        <f>'Insumo 1'!CD130</f>
        <v>64.930999999999997</v>
      </c>
      <c r="CE133" s="8">
        <f>'Insumo 1'!CE130</f>
        <v>59.893000000000001</v>
      </c>
      <c r="CF133" s="8">
        <f>'Insumo 1'!CF130</f>
        <v>54.688000000000002</v>
      </c>
      <c r="CG133" s="8">
        <f>'Insumo 1'!CG130</f>
        <v>49.267000000000003</v>
      </c>
      <c r="CH133" s="8">
        <f>'Insumo 1'!CH130</f>
        <v>44.27</v>
      </c>
      <c r="CI133" s="8">
        <f>'Insumo 1'!CI130</f>
        <v>40.045999999999999</v>
      </c>
      <c r="CJ133" s="8">
        <f>'Insumo 1'!CJ130</f>
        <v>36.369999999999997</v>
      </c>
      <c r="CK133" s="8">
        <f>'Insumo 1'!CK130</f>
        <v>32.54</v>
      </c>
      <c r="CL133" s="8">
        <f>'Insumo 1'!CL130</f>
        <v>29.062999999999999</v>
      </c>
      <c r="CM133" s="8">
        <f>'Insumo 1'!CM130</f>
        <v>25.917000000000002</v>
      </c>
      <c r="CN133" s="9">
        <f>SUM('Insumo 1'!CN130:CX130)</f>
        <v>122.173</v>
      </c>
    </row>
    <row r="134" spans="1:92">
      <c r="A134">
        <f t="shared" si="1"/>
        <v>2073</v>
      </c>
      <c r="B134" s="8">
        <f>'Insumo 1'!B131</f>
        <v>56.027000000000001</v>
      </c>
      <c r="C134" s="8">
        <f>'Insumo 1'!C131</f>
        <v>56.481999999999999</v>
      </c>
      <c r="D134" s="8">
        <f>'Insumo 1'!D131</f>
        <v>57.002000000000002</v>
      </c>
      <c r="E134" s="8">
        <f>'Insumo 1'!E131</f>
        <v>57.648000000000003</v>
      </c>
      <c r="F134" s="8">
        <f>'Insumo 1'!F131</f>
        <v>58.231999999999999</v>
      </c>
      <c r="G134" s="8">
        <f>'Insumo 1'!G131</f>
        <v>58.847000000000001</v>
      </c>
      <c r="H134" s="8">
        <f>'Insumo 1'!H131</f>
        <v>59.481000000000002</v>
      </c>
      <c r="I134" s="8">
        <f>'Insumo 1'!I131</f>
        <v>60.125</v>
      </c>
      <c r="J134" s="8">
        <f>'Insumo 1'!J131</f>
        <v>60.774999999999999</v>
      </c>
      <c r="K134" s="8">
        <f>'Insumo 1'!K131</f>
        <v>61.427999999999997</v>
      </c>
      <c r="L134" s="8">
        <f>'Insumo 1'!L131</f>
        <v>62.030999999999999</v>
      </c>
      <c r="M134" s="8">
        <f>'Insumo 1'!M131</f>
        <v>62.554000000000002</v>
      </c>
      <c r="N134" s="8">
        <f>'Insumo 1'!N131</f>
        <v>63.015000000000001</v>
      </c>
      <c r="O134" s="8">
        <f>'Insumo 1'!O131</f>
        <v>63.46</v>
      </c>
      <c r="P134" s="8">
        <f>'Insumo 1'!P131</f>
        <v>63.89</v>
      </c>
      <c r="Q134" s="8">
        <f>'Insumo 1'!Q131</f>
        <v>64.247</v>
      </c>
      <c r="R134" s="8">
        <f>'Insumo 1'!R131</f>
        <v>64.510000000000005</v>
      </c>
      <c r="S134" s="8">
        <f>'Insumo 1'!S131</f>
        <v>64.701999999999998</v>
      </c>
      <c r="T134" s="8">
        <f>'Insumo 1'!T131</f>
        <v>64.88</v>
      </c>
      <c r="U134" s="8">
        <f>'Insumo 1'!U131</f>
        <v>65.040999999999997</v>
      </c>
      <c r="V134" s="8">
        <f>'Insumo 1'!V131</f>
        <v>65.177999999999997</v>
      </c>
      <c r="W134" s="8">
        <f>'Insumo 1'!W131</f>
        <v>65.299000000000007</v>
      </c>
      <c r="X134" s="8">
        <f>'Insumo 1'!X131</f>
        <v>65.411000000000001</v>
      </c>
      <c r="Y134" s="8">
        <f>'Insumo 1'!Y131</f>
        <v>65.522999999999996</v>
      </c>
      <c r="Z134" s="8">
        <f>'Insumo 1'!Z131</f>
        <v>65.641000000000005</v>
      </c>
      <c r="AA134" s="8">
        <f>'Insumo 1'!AA131</f>
        <v>65.778999999999996</v>
      </c>
      <c r="AB134" s="8">
        <f>'Insumo 1'!AB131</f>
        <v>65.950999999999993</v>
      </c>
      <c r="AC134" s="8">
        <f>'Insumo 1'!AC131</f>
        <v>66.156999999999996</v>
      </c>
      <c r="AD134" s="8">
        <f>'Insumo 1'!AD131</f>
        <v>66.391999999999996</v>
      </c>
      <c r="AE134" s="8">
        <f>'Insumo 1'!AE131</f>
        <v>66.66</v>
      </c>
      <c r="AF134" s="8">
        <f>'Insumo 1'!AF131</f>
        <v>66.98</v>
      </c>
      <c r="AG134" s="8">
        <f>'Insumo 1'!AG131</f>
        <v>67.363</v>
      </c>
      <c r="AH134" s="8">
        <f>'Insumo 1'!AH131</f>
        <v>67.807000000000002</v>
      </c>
      <c r="AI134" s="8">
        <f>'Insumo 1'!AI131</f>
        <v>68.295000000000002</v>
      </c>
      <c r="AJ134" s="8">
        <f>'Insumo 1'!AJ131</f>
        <v>68.822999999999993</v>
      </c>
      <c r="AK134" s="8">
        <f>'Insumo 1'!AK131</f>
        <v>69.441999999999993</v>
      </c>
      <c r="AL134" s="8">
        <f>'Insumo 1'!AL131</f>
        <v>70.174000000000007</v>
      </c>
      <c r="AM134" s="8">
        <f>'Insumo 1'!AM131</f>
        <v>70.995000000000005</v>
      </c>
      <c r="AN134" s="8">
        <f>'Insumo 1'!AN131</f>
        <v>71.844999999999999</v>
      </c>
      <c r="AO134" s="8">
        <f>'Insumo 1'!AO131</f>
        <v>72.718999999999994</v>
      </c>
      <c r="AP134" s="8">
        <f>'Insumo 1'!AP131</f>
        <v>73.662000000000006</v>
      </c>
      <c r="AQ134" s="8">
        <f>'Insumo 1'!AQ131</f>
        <v>74.683000000000007</v>
      </c>
      <c r="AR134" s="8">
        <f>'Insumo 1'!AR131</f>
        <v>75.751999999999995</v>
      </c>
      <c r="AS134" s="8">
        <f>'Insumo 1'!AS131</f>
        <v>76.807000000000002</v>
      </c>
      <c r="AT134" s="8">
        <f>'Insumo 1'!AT131</f>
        <v>77.832999999999998</v>
      </c>
      <c r="AU134" s="8">
        <f>'Insumo 1'!AU131</f>
        <v>78.867999999999995</v>
      </c>
      <c r="AV134" s="8">
        <f>'Insumo 1'!AV131</f>
        <v>79.912999999999997</v>
      </c>
      <c r="AW134" s="8">
        <f>'Insumo 1'!AW131</f>
        <v>80.930999999999997</v>
      </c>
      <c r="AX134" s="8">
        <f>'Insumo 1'!AX131</f>
        <v>81.872</v>
      </c>
      <c r="AY134" s="8">
        <f>'Insumo 1'!AY131</f>
        <v>82.74</v>
      </c>
      <c r="AZ134" s="8">
        <f>'Insumo 1'!AZ131</f>
        <v>83.438999999999993</v>
      </c>
      <c r="BA134" s="8">
        <f>'Insumo 1'!BA131</f>
        <v>83.912000000000006</v>
      </c>
      <c r="BB134" s="8">
        <f>'Insumo 1'!BB131</f>
        <v>84.19</v>
      </c>
      <c r="BC134" s="8">
        <f>'Insumo 1'!BC131</f>
        <v>84.397000000000006</v>
      </c>
      <c r="BD134" s="8">
        <f>'Insumo 1'!BD131</f>
        <v>84.567999999999998</v>
      </c>
      <c r="BE134" s="8">
        <f>'Insumo 1'!BE131</f>
        <v>84.412999999999997</v>
      </c>
      <c r="BF134" s="8">
        <f>'Insumo 1'!BF131</f>
        <v>83.82</v>
      </c>
      <c r="BG134" s="8">
        <f>'Insumo 1'!BG131</f>
        <v>82.944000000000003</v>
      </c>
      <c r="BH134" s="8">
        <f>'Insumo 1'!BH131</f>
        <v>82.046000000000006</v>
      </c>
      <c r="BI134" s="8">
        <f>'Insumo 1'!BI131</f>
        <v>81.072000000000003</v>
      </c>
      <c r="BJ134" s="8">
        <f>'Insumo 1'!BJ131</f>
        <v>80.263000000000005</v>
      </c>
      <c r="BK134" s="8">
        <f>'Insumo 1'!BK131</f>
        <v>79.765000000000001</v>
      </c>
      <c r="BL134" s="8">
        <f>'Insumo 1'!BL131</f>
        <v>79.474999999999994</v>
      </c>
      <c r="BM134" s="8">
        <f>'Insumo 1'!BM131</f>
        <v>79.17</v>
      </c>
      <c r="BN134" s="8">
        <f>'Insumo 1'!BN131</f>
        <v>78.921000000000006</v>
      </c>
      <c r="BO134" s="8">
        <f>'Insumo 1'!BO131</f>
        <v>78.652000000000001</v>
      </c>
      <c r="BP134" s="8">
        <f>'Insumo 1'!BP131</f>
        <v>78.311999999999998</v>
      </c>
      <c r="BQ134" s="8">
        <f>'Insumo 1'!BQ131</f>
        <v>77.972999999999999</v>
      </c>
      <c r="BR134" s="8">
        <f>'Insumo 1'!BR131</f>
        <v>77.578000000000003</v>
      </c>
      <c r="BS134" s="8">
        <f>'Insumo 1'!BS131</f>
        <v>76.926000000000002</v>
      </c>
      <c r="BT134" s="8">
        <f>'Insumo 1'!BT131</f>
        <v>77.013000000000005</v>
      </c>
      <c r="BU134" s="8">
        <f>'Insumo 1'!BU131</f>
        <v>78.257000000000005</v>
      </c>
      <c r="BV134" s="8">
        <f>'Insumo 1'!BV131</f>
        <v>80.082999999999998</v>
      </c>
      <c r="BW134" s="8">
        <f>'Insumo 1'!BW131</f>
        <v>81.563999999999993</v>
      </c>
      <c r="BX134" s="8">
        <f>'Insumo 1'!BX131</f>
        <v>82.963999999999999</v>
      </c>
      <c r="BY134" s="8">
        <f>'Insumo 1'!BY131</f>
        <v>83.078999999999994</v>
      </c>
      <c r="BZ134" s="8">
        <f>'Insumo 1'!BZ131</f>
        <v>81.238</v>
      </c>
      <c r="CA134" s="8">
        <f>'Insumo 1'!CA131</f>
        <v>78.004000000000005</v>
      </c>
      <c r="CB134" s="8">
        <f>'Insumo 1'!CB131</f>
        <v>74.721999999999994</v>
      </c>
      <c r="CC134" s="8">
        <f>'Insumo 1'!CC131</f>
        <v>71.268000000000001</v>
      </c>
      <c r="CD134" s="8">
        <f>'Insumo 1'!CD131</f>
        <v>67.206000000000003</v>
      </c>
      <c r="CE134" s="8">
        <f>'Insumo 1'!CE131</f>
        <v>62.5</v>
      </c>
      <c r="CF134" s="8">
        <f>'Insumo 1'!CF131</f>
        <v>57.372999999999998</v>
      </c>
      <c r="CG134" s="8">
        <f>'Insumo 1'!CG131</f>
        <v>52.09</v>
      </c>
      <c r="CH134" s="8">
        <f>'Insumo 1'!CH131</f>
        <v>46.606000000000002</v>
      </c>
      <c r="CI134" s="8">
        <f>'Insumo 1'!CI131</f>
        <v>41.56</v>
      </c>
      <c r="CJ134" s="8">
        <f>'Insumo 1'!CJ131</f>
        <v>37.304000000000002</v>
      </c>
      <c r="CK134" s="8">
        <f>'Insumo 1'!CK131</f>
        <v>33.613</v>
      </c>
      <c r="CL134" s="8">
        <f>'Insumo 1'!CL131</f>
        <v>29.728999999999999</v>
      </c>
      <c r="CM134" s="8">
        <f>'Insumo 1'!CM131</f>
        <v>26.347999999999999</v>
      </c>
      <c r="CN134" s="9">
        <f>SUM('Insumo 1'!CN131:CX131)</f>
        <v>125.12800000000001</v>
      </c>
    </row>
    <row r="135" spans="1:92">
      <c r="A135">
        <f t="shared" si="1"/>
        <v>2074</v>
      </c>
      <c r="B135" s="8">
        <f>'Insumo 1'!B132</f>
        <v>55.247999999999998</v>
      </c>
      <c r="C135" s="8">
        <f>'Insumo 1'!C132</f>
        <v>55.682000000000002</v>
      </c>
      <c r="D135" s="8">
        <f>'Insumo 1'!D132</f>
        <v>56.180999999999997</v>
      </c>
      <c r="E135" s="8">
        <f>'Insumo 1'!E132</f>
        <v>56.734000000000002</v>
      </c>
      <c r="F135" s="8">
        <f>'Insumo 1'!F132</f>
        <v>57.369</v>
      </c>
      <c r="G135" s="8">
        <f>'Insumo 1'!G132</f>
        <v>57.972000000000001</v>
      </c>
      <c r="H135" s="8">
        <f>'Insumo 1'!H132</f>
        <v>58.597000000000001</v>
      </c>
      <c r="I135" s="8">
        <f>'Insumo 1'!I132</f>
        <v>59.23</v>
      </c>
      <c r="J135" s="8">
        <f>'Insumo 1'!J132</f>
        <v>59.863</v>
      </c>
      <c r="K135" s="8">
        <f>'Insumo 1'!K132</f>
        <v>60.494999999999997</v>
      </c>
      <c r="L135" s="8">
        <f>'Insumo 1'!L132</f>
        <v>61.127000000000002</v>
      </c>
      <c r="M135" s="8">
        <f>'Insumo 1'!M132</f>
        <v>61.689</v>
      </c>
      <c r="N135" s="8">
        <f>'Insumo 1'!N132</f>
        <v>62.15</v>
      </c>
      <c r="O135" s="8">
        <f>'Insumo 1'!O132</f>
        <v>62.533000000000001</v>
      </c>
      <c r="P135" s="8">
        <f>'Insumo 1'!P132</f>
        <v>62.902000000000001</v>
      </c>
      <c r="Q135" s="8">
        <f>'Insumo 1'!Q132</f>
        <v>63.253</v>
      </c>
      <c r="R135" s="8">
        <f>'Insumo 1'!R132</f>
        <v>63.542000000000002</v>
      </c>
      <c r="S135" s="8">
        <f>'Insumo 1'!S132</f>
        <v>63.756</v>
      </c>
      <c r="T135" s="8">
        <f>'Insumo 1'!T132</f>
        <v>63.914999999999999</v>
      </c>
      <c r="U135" s="8">
        <f>'Insumo 1'!U132</f>
        <v>64.058999999999997</v>
      </c>
      <c r="V135" s="8">
        <f>'Insumo 1'!V132</f>
        <v>64.19</v>
      </c>
      <c r="W135" s="8">
        <f>'Insumo 1'!W132</f>
        <v>64.311999999999998</v>
      </c>
      <c r="X135" s="8">
        <f>'Insumo 1'!X132</f>
        <v>64.433999999999997</v>
      </c>
      <c r="Y135" s="8">
        <f>'Insumo 1'!Y132</f>
        <v>64.561000000000007</v>
      </c>
      <c r="Z135" s="8">
        <f>'Insumo 1'!Z132</f>
        <v>64.694000000000003</v>
      </c>
      <c r="AA135" s="8">
        <f>'Insumo 1'!AA132</f>
        <v>64.834999999999994</v>
      </c>
      <c r="AB135" s="8">
        <f>'Insumo 1'!AB132</f>
        <v>65.003</v>
      </c>
      <c r="AC135" s="8">
        <f>'Insumo 1'!AC132</f>
        <v>65.209000000000003</v>
      </c>
      <c r="AD135" s="8">
        <f>'Insumo 1'!AD132</f>
        <v>65.450999999999993</v>
      </c>
      <c r="AE135" s="8">
        <f>'Insumo 1'!AE132</f>
        <v>65.724999999999994</v>
      </c>
      <c r="AF135" s="8">
        <f>'Insumo 1'!AF132</f>
        <v>66.034000000000006</v>
      </c>
      <c r="AG135" s="8">
        <f>'Insumo 1'!AG132</f>
        <v>66.393000000000001</v>
      </c>
      <c r="AH135" s="8">
        <f>'Insumo 1'!AH132</f>
        <v>66.81</v>
      </c>
      <c r="AI135" s="8">
        <f>'Insumo 1'!AI132</f>
        <v>67.284999999999997</v>
      </c>
      <c r="AJ135" s="8">
        <f>'Insumo 1'!AJ132</f>
        <v>67.804000000000002</v>
      </c>
      <c r="AK135" s="8">
        <f>'Insumo 1'!AK132</f>
        <v>68.361999999999995</v>
      </c>
      <c r="AL135" s="8">
        <f>'Insumo 1'!AL132</f>
        <v>69.004000000000005</v>
      </c>
      <c r="AM135" s="8">
        <f>'Insumo 1'!AM132</f>
        <v>69.75</v>
      </c>
      <c r="AN135" s="8">
        <f>'Insumo 1'!AN132</f>
        <v>70.576999999999998</v>
      </c>
      <c r="AO135" s="8">
        <f>'Insumo 1'!AO132</f>
        <v>71.432000000000002</v>
      </c>
      <c r="AP135" s="8">
        <f>'Insumo 1'!AP132</f>
        <v>72.31</v>
      </c>
      <c r="AQ135" s="8">
        <f>'Insumo 1'!AQ132</f>
        <v>73.256</v>
      </c>
      <c r="AR135" s="8">
        <f>'Insumo 1'!AR132</f>
        <v>74.281999999999996</v>
      </c>
      <c r="AS135" s="8">
        <f>'Insumo 1'!AS132</f>
        <v>75.356999999999999</v>
      </c>
      <c r="AT135" s="8">
        <f>'Insumo 1'!AT132</f>
        <v>76.415999999999997</v>
      </c>
      <c r="AU135" s="8">
        <f>'Insumo 1'!AU132</f>
        <v>77.444999999999993</v>
      </c>
      <c r="AV135" s="8">
        <f>'Insumo 1'!AV132</f>
        <v>78.480999999999995</v>
      </c>
      <c r="AW135" s="8">
        <f>'Insumo 1'!AW132</f>
        <v>79.528999999999996</v>
      </c>
      <c r="AX135" s="8">
        <f>'Insumo 1'!AX132</f>
        <v>80.549000000000007</v>
      </c>
      <c r="AY135" s="8">
        <f>'Insumo 1'!AY132</f>
        <v>81.489999999999995</v>
      </c>
      <c r="AZ135" s="8">
        <f>'Insumo 1'!AZ132</f>
        <v>82.356999999999999</v>
      </c>
      <c r="BA135" s="8">
        <f>'Insumo 1'!BA132</f>
        <v>83.052999999999997</v>
      </c>
      <c r="BB135" s="8">
        <f>'Insumo 1'!BB132</f>
        <v>83.521000000000001</v>
      </c>
      <c r="BC135" s="8">
        <f>'Insumo 1'!BC132</f>
        <v>83.789000000000001</v>
      </c>
      <c r="BD135" s="8">
        <f>'Insumo 1'!BD132</f>
        <v>83.986999999999995</v>
      </c>
      <c r="BE135" s="8">
        <f>'Insumo 1'!BE132</f>
        <v>84.144999999999996</v>
      </c>
      <c r="BF135" s="8">
        <f>'Insumo 1'!BF132</f>
        <v>83.978999999999999</v>
      </c>
      <c r="BG135" s="8">
        <f>'Insumo 1'!BG132</f>
        <v>83.376000000000005</v>
      </c>
      <c r="BH135" s="8">
        <f>'Insumo 1'!BH132</f>
        <v>82.489000000000004</v>
      </c>
      <c r="BI135" s="8">
        <f>'Insumo 1'!BI132</f>
        <v>81.578000000000003</v>
      </c>
      <c r="BJ135" s="8">
        <f>'Insumo 1'!BJ132</f>
        <v>80.587000000000003</v>
      </c>
      <c r="BK135" s="8">
        <f>'Insumo 1'!BK132</f>
        <v>79.759</v>
      </c>
      <c r="BL135" s="8">
        <f>'Insumo 1'!BL132</f>
        <v>79.238</v>
      </c>
      <c r="BM135" s="8">
        <f>'Insumo 1'!BM132</f>
        <v>78.924000000000007</v>
      </c>
      <c r="BN135" s="8">
        <f>'Insumo 1'!BN132</f>
        <v>78.587999999999994</v>
      </c>
      <c r="BO135" s="8">
        <f>'Insumo 1'!BO132</f>
        <v>78.301000000000002</v>
      </c>
      <c r="BP135" s="8">
        <f>'Insumo 1'!BP132</f>
        <v>77.992999999999995</v>
      </c>
      <c r="BQ135" s="8">
        <f>'Insumo 1'!BQ132</f>
        <v>77.616</v>
      </c>
      <c r="BR135" s="8">
        <f>'Insumo 1'!BR132</f>
        <v>77.234999999999999</v>
      </c>
      <c r="BS135" s="8">
        <f>'Insumo 1'!BS132</f>
        <v>76.790999999999997</v>
      </c>
      <c r="BT135" s="8">
        <f>'Insumo 1'!BT132</f>
        <v>76.085999999999999</v>
      </c>
      <c r="BU135" s="8">
        <f>'Insumo 1'!BU132</f>
        <v>76.094999999999999</v>
      </c>
      <c r="BV135" s="8">
        <f>'Insumo 1'!BV132</f>
        <v>77.23</v>
      </c>
      <c r="BW135" s="8">
        <f>'Insumo 1'!BW132</f>
        <v>78.924000000000007</v>
      </c>
      <c r="BX135" s="8">
        <f>'Insumo 1'!BX132</f>
        <v>80.269000000000005</v>
      </c>
      <c r="BY135" s="8">
        <f>'Insumo 1'!BY132</f>
        <v>81.534000000000006</v>
      </c>
      <c r="BZ135" s="8">
        <f>'Insumo 1'!BZ132</f>
        <v>81.503</v>
      </c>
      <c r="CA135" s="8">
        <f>'Insumo 1'!CA132</f>
        <v>79.507000000000005</v>
      </c>
      <c r="CB135" s="8">
        <f>'Insumo 1'!CB132</f>
        <v>76.111999999999995</v>
      </c>
      <c r="CC135" s="8">
        <f>'Insumo 1'!CC132</f>
        <v>72.674999999999997</v>
      </c>
      <c r="CD135" s="8">
        <f>'Insumo 1'!CD132</f>
        <v>69.066999999999993</v>
      </c>
      <c r="CE135" s="8">
        <f>'Insumo 1'!CE132</f>
        <v>64.869</v>
      </c>
      <c r="CF135" s="8">
        <f>'Insumo 1'!CF132</f>
        <v>60.052999999999997</v>
      </c>
      <c r="CG135" s="8">
        <f>'Insumo 1'!CG132</f>
        <v>54.838000000000001</v>
      </c>
      <c r="CH135" s="8">
        <f>'Insumo 1'!CH132</f>
        <v>49.478000000000002</v>
      </c>
      <c r="CI135" s="8">
        <f>'Insumo 1'!CI132</f>
        <v>43.930999999999997</v>
      </c>
      <c r="CJ135" s="8">
        <f>'Insumo 1'!CJ132</f>
        <v>38.838999999999999</v>
      </c>
      <c r="CK135" s="8">
        <f>'Insumo 1'!CK132</f>
        <v>34.551000000000002</v>
      </c>
      <c r="CL135" s="8">
        <f>'Insumo 1'!CL132</f>
        <v>30.847999999999999</v>
      </c>
      <c r="CM135" s="8">
        <f>'Insumo 1'!CM132</f>
        <v>26.908999999999999</v>
      </c>
      <c r="CN135" s="9">
        <f>SUM('Insumo 1'!CN132:CX132)</f>
        <v>126.89800000000001</v>
      </c>
    </row>
    <row r="136" spans="1:92">
      <c r="A136">
        <f t="shared" si="1"/>
        <v>2075</v>
      </c>
      <c r="B136" s="8">
        <f>'Insumo 1'!B133</f>
        <v>54.470999999999997</v>
      </c>
      <c r="C136" s="8">
        <f>'Insumo 1'!C133</f>
        <v>54.886000000000003</v>
      </c>
      <c r="D136" s="8">
        <f>'Insumo 1'!D133</f>
        <v>55.363999999999997</v>
      </c>
      <c r="E136" s="8">
        <f>'Insumo 1'!E133</f>
        <v>55.893999999999998</v>
      </c>
      <c r="F136" s="8">
        <f>'Insumo 1'!F133</f>
        <v>56.466000000000001</v>
      </c>
      <c r="G136" s="8">
        <f>'Insumo 1'!G133</f>
        <v>57.069000000000003</v>
      </c>
      <c r="H136" s="8">
        <f>'Insumo 1'!H133</f>
        <v>57.692999999999998</v>
      </c>
      <c r="I136" s="8">
        <f>'Insumo 1'!I133</f>
        <v>58.326999999999998</v>
      </c>
      <c r="J136" s="8">
        <f>'Insumo 1'!J133</f>
        <v>58.959000000000003</v>
      </c>
      <c r="K136" s="8">
        <f>'Insumo 1'!K133</f>
        <v>59.58</v>
      </c>
      <c r="L136" s="8">
        <f>'Insumo 1'!L133</f>
        <v>60.194000000000003</v>
      </c>
      <c r="M136" s="8">
        <f>'Insumo 1'!M133</f>
        <v>60.804000000000002</v>
      </c>
      <c r="N136" s="8">
        <f>'Insumo 1'!N133</f>
        <v>61.326999999999998</v>
      </c>
      <c r="O136" s="8">
        <f>'Insumo 1'!O133</f>
        <v>61.725000000000001</v>
      </c>
      <c r="P136" s="8">
        <f>'Insumo 1'!P133</f>
        <v>62.03</v>
      </c>
      <c r="Q136" s="8">
        <f>'Insumo 1'!Q133</f>
        <v>62.322000000000003</v>
      </c>
      <c r="R136" s="8">
        <f>'Insumo 1'!R133</f>
        <v>62.594000000000001</v>
      </c>
      <c r="S136" s="8">
        <f>'Insumo 1'!S133</f>
        <v>62.814999999999998</v>
      </c>
      <c r="T136" s="8">
        <f>'Insumo 1'!T133</f>
        <v>62.98</v>
      </c>
      <c r="U136" s="8">
        <f>'Insumo 1'!U133</f>
        <v>63.106000000000002</v>
      </c>
      <c r="V136" s="8">
        <f>'Insumo 1'!V133</f>
        <v>63.218000000000004</v>
      </c>
      <c r="W136" s="8">
        <f>'Insumo 1'!W133</f>
        <v>63.317999999999998</v>
      </c>
      <c r="X136" s="8">
        <f>'Insumo 1'!X133</f>
        <v>63.423000000000002</v>
      </c>
      <c r="Y136" s="8">
        <f>'Insumo 1'!Y133</f>
        <v>63.548000000000002</v>
      </c>
      <c r="Z136" s="8">
        <f>'Insumo 1'!Z133</f>
        <v>63.69</v>
      </c>
      <c r="AA136" s="8">
        <f>'Insumo 1'!AA133</f>
        <v>63.841999999999999</v>
      </c>
      <c r="AB136" s="8">
        <f>'Insumo 1'!AB133</f>
        <v>64.007000000000005</v>
      </c>
      <c r="AC136" s="8">
        <f>'Insumo 1'!AC133</f>
        <v>64.204999999999998</v>
      </c>
      <c r="AD136" s="8">
        <f>'Insumo 1'!AD133</f>
        <v>64.444000000000003</v>
      </c>
      <c r="AE136" s="8">
        <f>'Insumo 1'!AE133</f>
        <v>64.722999999999999</v>
      </c>
      <c r="AF136" s="8">
        <f>'Insumo 1'!AF133</f>
        <v>65.034999999999997</v>
      </c>
      <c r="AG136" s="8">
        <f>'Insumo 1'!AG133</f>
        <v>65.384</v>
      </c>
      <c r="AH136" s="8">
        <f>'Insumo 1'!AH133</f>
        <v>65.781999999999996</v>
      </c>
      <c r="AI136" s="8">
        <f>'Insumo 1'!AI133</f>
        <v>66.233999999999995</v>
      </c>
      <c r="AJ136" s="8">
        <f>'Insumo 1'!AJ133</f>
        <v>66.739000000000004</v>
      </c>
      <c r="AK136" s="8">
        <f>'Insumo 1'!AK133</f>
        <v>67.287999999999997</v>
      </c>
      <c r="AL136" s="8">
        <f>'Insumo 1'!AL133</f>
        <v>67.876999999999995</v>
      </c>
      <c r="AM136" s="8">
        <f>'Insumo 1'!AM133</f>
        <v>68.543000000000006</v>
      </c>
      <c r="AN136" s="8">
        <f>'Insumo 1'!AN133</f>
        <v>69.301000000000002</v>
      </c>
      <c r="AO136" s="8">
        <f>'Insumo 1'!AO133</f>
        <v>70.134</v>
      </c>
      <c r="AP136" s="8">
        <f>'Insumo 1'!AP133</f>
        <v>70.994</v>
      </c>
      <c r="AQ136" s="8">
        <f>'Insumo 1'!AQ133</f>
        <v>71.875</v>
      </c>
      <c r="AR136" s="8">
        <f>'Insumo 1'!AR133</f>
        <v>72.823999999999998</v>
      </c>
      <c r="AS136" s="8">
        <f>'Insumo 1'!AS133</f>
        <v>73.855000000000004</v>
      </c>
      <c r="AT136" s="8">
        <f>'Insumo 1'!AT133</f>
        <v>74.936000000000007</v>
      </c>
      <c r="AU136" s="8">
        <f>'Insumo 1'!AU133</f>
        <v>75.998999999999995</v>
      </c>
      <c r="AV136" s="8">
        <f>'Insumo 1'!AV133</f>
        <v>77.031000000000006</v>
      </c>
      <c r="AW136" s="8">
        <f>'Insumo 1'!AW133</f>
        <v>78.067999999999998</v>
      </c>
      <c r="AX136" s="8">
        <f>'Insumo 1'!AX133</f>
        <v>79.117999999999995</v>
      </c>
      <c r="AY136" s="8">
        <f>'Insumo 1'!AY133</f>
        <v>80.138000000000005</v>
      </c>
      <c r="AZ136" s="8">
        <f>'Insumo 1'!AZ133</f>
        <v>81.078999999999994</v>
      </c>
      <c r="BA136" s="8">
        <f>'Insumo 1'!BA133</f>
        <v>81.944999999999993</v>
      </c>
      <c r="BB136" s="8">
        <f>'Insumo 1'!BB133</f>
        <v>82.637</v>
      </c>
      <c r="BC136" s="8">
        <f>'Insumo 1'!BC133</f>
        <v>83.1</v>
      </c>
      <c r="BD136" s="8">
        <f>'Insumo 1'!BD133</f>
        <v>83.36</v>
      </c>
      <c r="BE136" s="8">
        <f>'Insumo 1'!BE133</f>
        <v>83.546999999999997</v>
      </c>
      <c r="BF136" s="8">
        <f>'Insumo 1'!BF133</f>
        <v>83.694000000000003</v>
      </c>
      <c r="BG136" s="8">
        <f>'Insumo 1'!BG133</f>
        <v>83.516000000000005</v>
      </c>
      <c r="BH136" s="8">
        <f>'Insumo 1'!BH133</f>
        <v>82.903000000000006</v>
      </c>
      <c r="BI136" s="8">
        <f>'Insumo 1'!BI133</f>
        <v>82.006</v>
      </c>
      <c r="BJ136" s="8">
        <f>'Insumo 1'!BJ133</f>
        <v>81.081000000000003</v>
      </c>
      <c r="BK136" s="8">
        <f>'Insumo 1'!BK133</f>
        <v>80.072999999999993</v>
      </c>
      <c r="BL136" s="8">
        <f>'Insumo 1'!BL133</f>
        <v>79.225999999999999</v>
      </c>
      <c r="BM136" s="8">
        <f>'Insumo 1'!BM133</f>
        <v>78.683999999999997</v>
      </c>
      <c r="BN136" s="8">
        <f>'Insumo 1'!BN133</f>
        <v>78.343999999999994</v>
      </c>
      <c r="BO136" s="8">
        <f>'Insumo 1'!BO133</f>
        <v>77.977999999999994</v>
      </c>
      <c r="BP136" s="8">
        <f>'Insumo 1'!BP133</f>
        <v>77.653999999999996</v>
      </c>
      <c r="BQ136" s="8">
        <f>'Insumo 1'!BQ133</f>
        <v>77.307000000000002</v>
      </c>
      <c r="BR136" s="8">
        <f>'Insumo 1'!BR133</f>
        <v>76.891999999999996</v>
      </c>
      <c r="BS136" s="8">
        <f>'Insumo 1'!BS133</f>
        <v>76.47</v>
      </c>
      <c r="BT136" s="8">
        <f>'Insumo 1'!BT133</f>
        <v>75.977000000000004</v>
      </c>
      <c r="BU136" s="8">
        <f>'Insumo 1'!BU133</f>
        <v>75.218999999999994</v>
      </c>
      <c r="BV136" s="8">
        <f>'Insumo 1'!BV133</f>
        <v>75.150999999999996</v>
      </c>
      <c r="BW136" s="8">
        <f>'Insumo 1'!BW133</f>
        <v>76.174999999999997</v>
      </c>
      <c r="BX136" s="8">
        <f>'Insumo 1'!BX133</f>
        <v>77.734999999999999</v>
      </c>
      <c r="BY136" s="8">
        <f>'Insumo 1'!BY133</f>
        <v>78.945999999999998</v>
      </c>
      <c r="BZ136" s="8">
        <f>'Insumo 1'!BZ133</f>
        <v>80.075000000000003</v>
      </c>
      <c r="CA136" s="8">
        <f>'Insumo 1'!CA133</f>
        <v>79.899000000000001</v>
      </c>
      <c r="CB136" s="8">
        <f>'Insumo 1'!CB133</f>
        <v>77.748999999999995</v>
      </c>
      <c r="CC136" s="8">
        <f>'Insumo 1'!CC133</f>
        <v>74.194999999999993</v>
      </c>
      <c r="CD136" s="8">
        <f>'Insumo 1'!CD133</f>
        <v>70.600999999999999</v>
      </c>
      <c r="CE136" s="8">
        <f>'Insumo 1'!CE133</f>
        <v>66.840999999999994</v>
      </c>
      <c r="CF136" s="8">
        <f>'Insumo 1'!CF133</f>
        <v>62.509</v>
      </c>
      <c r="CG136" s="8">
        <f>'Insumo 1'!CG133</f>
        <v>57.585000000000001</v>
      </c>
      <c r="CH136" s="8">
        <f>'Insumo 1'!CH133</f>
        <v>52.283999999999999</v>
      </c>
      <c r="CI136" s="8">
        <f>'Insumo 1'!CI133</f>
        <v>46.848999999999997</v>
      </c>
      <c r="CJ136" s="8">
        <f>'Insumo 1'!CJ133</f>
        <v>41.241999999999997</v>
      </c>
      <c r="CK136" s="8">
        <f>'Insumo 1'!CK133</f>
        <v>36.104999999999997</v>
      </c>
      <c r="CL136" s="8">
        <f>'Insumo 1'!CL133</f>
        <v>31.788</v>
      </c>
      <c r="CM136" s="8">
        <f>'Insumo 1'!CM133</f>
        <v>28.073</v>
      </c>
      <c r="CN136" s="9">
        <f>SUM('Insumo 1'!CN133:CX133)</f>
        <v>127.97999999999999</v>
      </c>
    </row>
    <row r="137" spans="1:92">
      <c r="A137">
        <f t="shared" si="1"/>
        <v>2076</v>
      </c>
      <c r="B137" s="8">
        <f>'Insumo 1'!B134</f>
        <v>53.771999999999998</v>
      </c>
      <c r="C137" s="8">
        <f>'Insumo 1'!C134</f>
        <v>54.226999999999997</v>
      </c>
      <c r="D137" s="8">
        <f>'Insumo 1'!D134</f>
        <v>54.664000000000001</v>
      </c>
      <c r="E137" s="8">
        <f>'Insumo 1'!E134</f>
        <v>55.152000000000001</v>
      </c>
      <c r="F137" s="8">
        <f>'Insumo 1'!F134</f>
        <v>55.682000000000002</v>
      </c>
      <c r="G137" s="8">
        <f>'Insumo 1'!G134</f>
        <v>56.244</v>
      </c>
      <c r="H137" s="8">
        <f>'Insumo 1'!H134</f>
        <v>56.829000000000001</v>
      </c>
      <c r="I137" s="8">
        <f>'Insumo 1'!I134</f>
        <v>57.430999999999997</v>
      </c>
      <c r="J137" s="8">
        <f>'Insumo 1'!J134</f>
        <v>58.024999999999999</v>
      </c>
      <c r="K137" s="8">
        <f>'Insumo 1'!K134</f>
        <v>58.594000000000001</v>
      </c>
      <c r="L137" s="8">
        <f>'Insumo 1'!L134</f>
        <v>59.139000000000003</v>
      </c>
      <c r="M137" s="8">
        <f>'Insumo 1'!M134</f>
        <v>59.676000000000002</v>
      </c>
      <c r="N137" s="8">
        <f>'Insumo 1'!N134</f>
        <v>60.207999999999998</v>
      </c>
      <c r="O137" s="8">
        <f>'Insumo 1'!O134</f>
        <v>60.664999999999999</v>
      </c>
      <c r="P137" s="8">
        <f>'Insumo 1'!P134</f>
        <v>61.015999999999998</v>
      </c>
      <c r="Q137" s="8">
        <f>'Insumo 1'!Q134</f>
        <v>61.287999999999997</v>
      </c>
      <c r="R137" s="8">
        <f>'Insumo 1'!R134</f>
        <v>61.548999999999999</v>
      </c>
      <c r="S137" s="8">
        <f>'Insumo 1'!S134</f>
        <v>61.790999999999997</v>
      </c>
      <c r="T137" s="8">
        <f>'Insumo 1'!T134</f>
        <v>61.997999999999998</v>
      </c>
      <c r="U137" s="8">
        <f>'Insumo 1'!U134</f>
        <v>62.164999999999999</v>
      </c>
      <c r="V137" s="8">
        <f>'Insumo 1'!V134</f>
        <v>62.307000000000002</v>
      </c>
      <c r="W137" s="8">
        <f>'Insumo 1'!W134</f>
        <v>62.439</v>
      </c>
      <c r="X137" s="8">
        <f>'Insumo 1'!X134</f>
        <v>62.564</v>
      </c>
      <c r="Y137" s="8">
        <f>'Insumo 1'!Y134</f>
        <v>62.7</v>
      </c>
      <c r="Z137" s="8">
        <f>'Insumo 1'!Z134</f>
        <v>62.857999999999997</v>
      </c>
      <c r="AA137" s="8">
        <f>'Insumo 1'!AA134</f>
        <v>63.039000000000001</v>
      </c>
      <c r="AB137" s="8">
        <f>'Insumo 1'!AB134</f>
        <v>63.228000000000002</v>
      </c>
      <c r="AC137" s="8">
        <f>'Insumo 1'!AC134</f>
        <v>63.436</v>
      </c>
      <c r="AD137" s="8">
        <f>'Insumo 1'!AD134</f>
        <v>63.671999999999997</v>
      </c>
      <c r="AE137" s="8">
        <f>'Insumo 1'!AE134</f>
        <v>63.945999999999998</v>
      </c>
      <c r="AF137" s="8">
        <f>'Insumo 1'!AF134</f>
        <v>64.257000000000005</v>
      </c>
      <c r="AG137" s="8">
        <f>'Insumo 1'!AG134</f>
        <v>64.599999999999994</v>
      </c>
      <c r="AH137" s="8">
        <f>'Insumo 1'!AH134</f>
        <v>64.98</v>
      </c>
      <c r="AI137" s="8">
        <f>'Insumo 1'!AI134</f>
        <v>65.402000000000001</v>
      </c>
      <c r="AJ137" s="8">
        <f>'Insumo 1'!AJ134</f>
        <v>65.867999999999995</v>
      </c>
      <c r="AK137" s="8">
        <f>'Insumo 1'!AK134</f>
        <v>66.381</v>
      </c>
      <c r="AL137" s="8">
        <f>'Insumo 1'!AL134</f>
        <v>66.936999999999998</v>
      </c>
      <c r="AM137" s="8">
        <f>'Insumo 1'!AM134</f>
        <v>67.53</v>
      </c>
      <c r="AN137" s="8">
        <f>'Insumo 1'!AN134</f>
        <v>68.2</v>
      </c>
      <c r="AO137" s="8">
        <f>'Insumo 1'!AO134</f>
        <v>68.966999999999999</v>
      </c>
      <c r="AP137" s="8">
        <f>'Insumo 1'!AP134</f>
        <v>69.808000000000007</v>
      </c>
      <c r="AQ137" s="8">
        <f>'Insumo 1'!AQ134</f>
        <v>70.674000000000007</v>
      </c>
      <c r="AR137" s="8">
        <f>'Insumo 1'!AR134</f>
        <v>71.558999999999997</v>
      </c>
      <c r="AS137" s="8">
        <f>'Insumo 1'!AS134</f>
        <v>72.510999999999996</v>
      </c>
      <c r="AT137" s="8">
        <f>'Insumo 1'!AT134</f>
        <v>73.546999999999997</v>
      </c>
      <c r="AU137" s="8">
        <f>'Insumo 1'!AU134</f>
        <v>74.632999999999996</v>
      </c>
      <c r="AV137" s="8">
        <f>'Insumo 1'!AV134</f>
        <v>75.697999999999993</v>
      </c>
      <c r="AW137" s="8">
        <f>'Insumo 1'!AW134</f>
        <v>76.73</v>
      </c>
      <c r="AX137" s="8">
        <f>'Insumo 1'!AX134</f>
        <v>77.766999999999996</v>
      </c>
      <c r="AY137" s="8">
        <f>'Insumo 1'!AY134</f>
        <v>78.811999999999998</v>
      </c>
      <c r="AZ137" s="8">
        <f>'Insumo 1'!AZ134</f>
        <v>79.823999999999998</v>
      </c>
      <c r="BA137" s="8">
        <f>'Insumo 1'!BA134</f>
        <v>80.756</v>
      </c>
      <c r="BB137" s="8">
        <f>'Insumo 1'!BB134</f>
        <v>81.611999999999995</v>
      </c>
      <c r="BC137" s="8">
        <f>'Insumo 1'!BC134</f>
        <v>82.290999999999997</v>
      </c>
      <c r="BD137" s="8">
        <f>'Insumo 1'!BD134</f>
        <v>82.741</v>
      </c>
      <c r="BE137" s="8">
        <f>'Insumo 1'!BE134</f>
        <v>82.986000000000004</v>
      </c>
      <c r="BF137" s="8">
        <f>'Insumo 1'!BF134</f>
        <v>83.158000000000001</v>
      </c>
      <c r="BG137" s="8">
        <f>'Insumo 1'!BG134</f>
        <v>83.284999999999997</v>
      </c>
      <c r="BH137" s="8">
        <f>'Insumo 1'!BH134</f>
        <v>83.085999999999999</v>
      </c>
      <c r="BI137" s="8">
        <f>'Insumo 1'!BI134</f>
        <v>82.453000000000003</v>
      </c>
      <c r="BJ137" s="8">
        <f>'Insumo 1'!BJ134</f>
        <v>81.534000000000006</v>
      </c>
      <c r="BK137" s="8">
        <f>'Insumo 1'!BK134</f>
        <v>80.584000000000003</v>
      </c>
      <c r="BL137" s="8">
        <f>'Insumo 1'!BL134</f>
        <v>79.546000000000006</v>
      </c>
      <c r="BM137" s="8">
        <f>'Insumo 1'!BM134</f>
        <v>78.665999999999997</v>
      </c>
      <c r="BN137" s="8">
        <f>'Insumo 1'!BN134</f>
        <v>78.087999999999994</v>
      </c>
      <c r="BO137" s="8">
        <f>'Insumo 1'!BO134</f>
        <v>77.709000000000003</v>
      </c>
      <c r="BP137" s="8">
        <f>'Insumo 1'!BP134</f>
        <v>77.295000000000002</v>
      </c>
      <c r="BQ137" s="8">
        <f>'Insumo 1'!BQ134</f>
        <v>76.91</v>
      </c>
      <c r="BR137" s="8">
        <f>'Insumo 1'!BR134</f>
        <v>76.501000000000005</v>
      </c>
      <c r="BS137" s="8">
        <f>'Insumo 1'!BS134</f>
        <v>76.021000000000001</v>
      </c>
      <c r="BT137" s="8">
        <f>'Insumo 1'!BT134</f>
        <v>75.528000000000006</v>
      </c>
      <c r="BU137" s="8">
        <f>'Insumo 1'!BU134</f>
        <v>74.954999999999998</v>
      </c>
      <c r="BV137" s="8">
        <f>'Insumo 1'!BV134</f>
        <v>74.114000000000004</v>
      </c>
      <c r="BW137" s="8">
        <f>'Insumo 1'!BW134</f>
        <v>73.92</v>
      </c>
      <c r="BX137" s="8">
        <f>'Insumo 1'!BX134</f>
        <v>74.754000000000005</v>
      </c>
      <c r="BY137" s="8">
        <f>'Insumo 1'!BY134</f>
        <v>76.082999999999998</v>
      </c>
      <c r="BZ137" s="8">
        <f>'Insumo 1'!BZ134</f>
        <v>77.070999999999998</v>
      </c>
      <c r="CA137" s="8">
        <f>'Insumo 1'!CA134</f>
        <v>77.981999999999999</v>
      </c>
      <c r="CB137" s="8">
        <f>'Insumo 1'!CB134</f>
        <v>77.585999999999999</v>
      </c>
      <c r="CC137" s="8">
        <f>'Insumo 1'!CC134</f>
        <v>75.212000000000003</v>
      </c>
      <c r="CD137" s="8">
        <f>'Insumo 1'!CD134</f>
        <v>71.444999999999993</v>
      </c>
      <c r="CE137" s="8">
        <f>'Insumo 1'!CE134</f>
        <v>67.652000000000001</v>
      </c>
      <c r="CF137" s="8">
        <f>'Insumo 1'!CF134</f>
        <v>63.703000000000003</v>
      </c>
      <c r="CG137" s="8">
        <f>'Insumo 1'!CG134</f>
        <v>59.243000000000002</v>
      </c>
      <c r="CH137" s="8">
        <f>'Insumo 1'!CH134</f>
        <v>54.280999999999999</v>
      </c>
      <c r="CI137" s="8">
        <f>'Insumo 1'!CI134</f>
        <v>49.009</v>
      </c>
      <c r="CJ137" s="8">
        <f>'Insumo 1'!CJ134</f>
        <v>43.505000000000003</v>
      </c>
      <c r="CK137" s="8">
        <f>'Insumo 1'!CK134</f>
        <v>38.029000000000003</v>
      </c>
      <c r="CL137" s="8">
        <f>'Insumo 1'!CL134</f>
        <v>33.268999999999998</v>
      </c>
      <c r="CM137" s="8">
        <f>'Insumo 1'!CM134</f>
        <v>29.023</v>
      </c>
      <c r="CN137" s="9">
        <f>SUM('Insumo 1'!CN134:CX134)</f>
        <v>134.41800000000001</v>
      </c>
    </row>
    <row r="138" spans="1:92">
      <c r="A138">
        <f t="shared" si="1"/>
        <v>2077</v>
      </c>
      <c r="B138" s="8">
        <f>'Insumo 1'!B135</f>
        <v>53.084000000000003</v>
      </c>
      <c r="C138" s="8">
        <f>'Insumo 1'!C135</f>
        <v>53.46</v>
      </c>
      <c r="D138" s="8">
        <f>'Insumo 1'!D135</f>
        <v>53.973999999999997</v>
      </c>
      <c r="E138" s="8">
        <f>'Insumo 1'!E135</f>
        <v>54.432000000000002</v>
      </c>
      <c r="F138" s="8">
        <f>'Insumo 1'!F135</f>
        <v>54.930999999999997</v>
      </c>
      <c r="G138" s="8">
        <f>'Insumo 1'!G135</f>
        <v>55.460999999999999</v>
      </c>
      <c r="H138" s="8">
        <f>'Insumo 1'!H135</f>
        <v>56.012</v>
      </c>
      <c r="I138" s="8">
        <f>'Insumo 1'!I135</f>
        <v>56.579000000000001</v>
      </c>
      <c r="J138" s="8">
        <f>'Insumo 1'!J135</f>
        <v>57.158999999999999</v>
      </c>
      <c r="K138" s="8">
        <f>'Insumo 1'!K135</f>
        <v>57.713000000000001</v>
      </c>
      <c r="L138" s="8">
        <f>'Insumo 1'!L135</f>
        <v>58.220999999999997</v>
      </c>
      <c r="M138" s="8">
        <f>'Insumo 1'!M135</f>
        <v>58.689</v>
      </c>
      <c r="N138" s="8">
        <f>'Insumo 1'!N135</f>
        <v>59.15</v>
      </c>
      <c r="O138" s="8">
        <f>'Insumo 1'!O135</f>
        <v>59.603000000000002</v>
      </c>
      <c r="P138" s="8">
        <f>'Insumo 1'!P135</f>
        <v>59.993000000000002</v>
      </c>
      <c r="Q138" s="8">
        <f>'Insumo 1'!Q135</f>
        <v>60.295999999999999</v>
      </c>
      <c r="R138" s="8">
        <f>'Insumo 1'!R135</f>
        <v>60.536000000000001</v>
      </c>
      <c r="S138" s="8">
        <f>'Insumo 1'!S135</f>
        <v>60.764000000000003</v>
      </c>
      <c r="T138" s="8">
        <f>'Insumo 1'!T135</f>
        <v>60.978000000000002</v>
      </c>
      <c r="U138" s="8">
        <f>'Insumo 1'!U135</f>
        <v>61.167999999999999</v>
      </c>
      <c r="V138" s="8">
        <f>'Insumo 1'!V135</f>
        <v>61.338999999999999</v>
      </c>
      <c r="W138" s="8">
        <f>'Insumo 1'!W135</f>
        <v>61.497</v>
      </c>
      <c r="X138" s="8">
        <f>'Insumo 1'!X135</f>
        <v>61.65</v>
      </c>
      <c r="Y138" s="8">
        <f>'Insumo 1'!Y135</f>
        <v>61.8</v>
      </c>
      <c r="Z138" s="8">
        <f>'Insumo 1'!Z135</f>
        <v>61.966000000000001</v>
      </c>
      <c r="AA138" s="8">
        <f>'Insumo 1'!AA135</f>
        <v>62.158000000000001</v>
      </c>
      <c r="AB138" s="8">
        <f>'Insumo 1'!AB135</f>
        <v>62.375</v>
      </c>
      <c r="AC138" s="8">
        <f>'Insumo 1'!AC135</f>
        <v>62.603999999999999</v>
      </c>
      <c r="AD138" s="8">
        <f>'Insumo 1'!AD135</f>
        <v>62.851999999999997</v>
      </c>
      <c r="AE138" s="8">
        <f>'Insumo 1'!AE135</f>
        <v>63.128</v>
      </c>
      <c r="AF138" s="8">
        <f>'Insumo 1'!AF135</f>
        <v>63.436999999999998</v>
      </c>
      <c r="AG138" s="8">
        <f>'Insumo 1'!AG135</f>
        <v>63.779000000000003</v>
      </c>
      <c r="AH138" s="8">
        <f>'Insumo 1'!AH135</f>
        <v>64.153999999999996</v>
      </c>
      <c r="AI138" s="8">
        <f>'Insumo 1'!AI135</f>
        <v>64.566000000000003</v>
      </c>
      <c r="AJ138" s="8">
        <f>'Insumo 1'!AJ135</f>
        <v>65.012</v>
      </c>
      <c r="AK138" s="8">
        <f>'Insumo 1'!AK135</f>
        <v>65.492000000000004</v>
      </c>
      <c r="AL138" s="8">
        <f>'Insumo 1'!AL135</f>
        <v>66.012</v>
      </c>
      <c r="AM138" s="8">
        <f>'Insumo 1'!AM135</f>
        <v>66.573999999999998</v>
      </c>
      <c r="AN138" s="8">
        <f>'Insumo 1'!AN135</f>
        <v>67.171000000000006</v>
      </c>
      <c r="AO138" s="8">
        <f>'Insumo 1'!AO135</f>
        <v>67.846999999999994</v>
      </c>
      <c r="AP138" s="8">
        <f>'Insumo 1'!AP135</f>
        <v>68.62</v>
      </c>
      <c r="AQ138" s="8">
        <f>'Insumo 1'!AQ135</f>
        <v>69.47</v>
      </c>
      <c r="AR138" s="8">
        <f>'Insumo 1'!AR135</f>
        <v>70.341999999999999</v>
      </c>
      <c r="AS138" s="8">
        <f>'Insumo 1'!AS135</f>
        <v>71.23</v>
      </c>
      <c r="AT138" s="8">
        <f>'Insumo 1'!AT135</f>
        <v>72.186999999999998</v>
      </c>
      <c r="AU138" s="8">
        <f>'Insumo 1'!AU135</f>
        <v>73.227000000000004</v>
      </c>
      <c r="AV138" s="8">
        <f>'Insumo 1'!AV135</f>
        <v>74.316999999999993</v>
      </c>
      <c r="AW138" s="8">
        <f>'Insumo 1'!AW135</f>
        <v>75.384</v>
      </c>
      <c r="AX138" s="8">
        <f>'Insumo 1'!AX135</f>
        <v>76.417000000000002</v>
      </c>
      <c r="AY138" s="8">
        <f>'Insumo 1'!AY135</f>
        <v>77.453000000000003</v>
      </c>
      <c r="AZ138" s="8">
        <f>'Insumo 1'!AZ135</f>
        <v>78.492000000000004</v>
      </c>
      <c r="BA138" s="8">
        <f>'Insumo 1'!BA135</f>
        <v>79.497</v>
      </c>
      <c r="BB138" s="8">
        <f>'Insumo 1'!BB135</f>
        <v>80.42</v>
      </c>
      <c r="BC138" s="8">
        <f>'Insumo 1'!BC135</f>
        <v>81.265000000000001</v>
      </c>
      <c r="BD138" s="8">
        <f>'Insumo 1'!BD135</f>
        <v>81.932000000000002</v>
      </c>
      <c r="BE138" s="8">
        <f>'Insumo 1'!BE135</f>
        <v>82.369</v>
      </c>
      <c r="BF138" s="8">
        <f>'Insumo 1'!BF135</f>
        <v>82.6</v>
      </c>
      <c r="BG138" s="8">
        <f>'Insumo 1'!BG135</f>
        <v>82.754999999999995</v>
      </c>
      <c r="BH138" s="8">
        <f>'Insumo 1'!BH135</f>
        <v>82.861000000000004</v>
      </c>
      <c r="BI138" s="8">
        <f>'Insumo 1'!BI135</f>
        <v>82.643000000000001</v>
      </c>
      <c r="BJ138" s="8">
        <f>'Insumo 1'!BJ135</f>
        <v>81.99</v>
      </c>
      <c r="BK138" s="8">
        <f>'Insumo 1'!BK135</f>
        <v>81.05</v>
      </c>
      <c r="BL138" s="8">
        <f>'Insumo 1'!BL135</f>
        <v>80.075000000000003</v>
      </c>
      <c r="BM138" s="8">
        <f>'Insumo 1'!BM135</f>
        <v>79.007000000000005</v>
      </c>
      <c r="BN138" s="8">
        <f>'Insumo 1'!BN135</f>
        <v>78.093000000000004</v>
      </c>
      <c r="BO138" s="8">
        <f>'Insumo 1'!BO135</f>
        <v>77.48</v>
      </c>
      <c r="BP138" s="8">
        <f>'Insumo 1'!BP135</f>
        <v>77.061000000000007</v>
      </c>
      <c r="BQ138" s="8">
        <f>'Insumo 1'!BQ135</f>
        <v>76.597999999999999</v>
      </c>
      <c r="BR138" s="8">
        <f>'Insumo 1'!BR135</f>
        <v>76.153999999999996</v>
      </c>
      <c r="BS138" s="8">
        <f>'Insumo 1'!BS135</f>
        <v>75.682000000000002</v>
      </c>
      <c r="BT138" s="8">
        <f>'Insumo 1'!BT135</f>
        <v>75.138000000000005</v>
      </c>
      <c r="BU138" s="8">
        <f>'Insumo 1'!BU135</f>
        <v>74.573999999999998</v>
      </c>
      <c r="BV138" s="8">
        <f>'Insumo 1'!BV135</f>
        <v>73.921000000000006</v>
      </c>
      <c r="BW138" s="8">
        <f>'Insumo 1'!BW135</f>
        <v>72.998000000000005</v>
      </c>
      <c r="BX138" s="8">
        <f>'Insumo 1'!BX135</f>
        <v>72.676000000000002</v>
      </c>
      <c r="BY138" s="8">
        <f>'Insumo 1'!BY135</f>
        <v>73.320999999999998</v>
      </c>
      <c r="BZ138" s="8">
        <f>'Insumo 1'!BZ135</f>
        <v>74.418999999999997</v>
      </c>
      <c r="CA138" s="8">
        <f>'Insumo 1'!CA135</f>
        <v>75.182000000000002</v>
      </c>
      <c r="CB138" s="8">
        <f>'Insumo 1'!CB135</f>
        <v>75.875</v>
      </c>
      <c r="CC138" s="8">
        <f>'Insumo 1'!CC135</f>
        <v>75.256</v>
      </c>
      <c r="CD138" s="8">
        <f>'Insumo 1'!CD135</f>
        <v>72.661000000000001</v>
      </c>
      <c r="CE138" s="8">
        <f>'Insumo 1'!CE135</f>
        <v>68.680999999999997</v>
      </c>
      <c r="CF138" s="8">
        <f>'Insumo 1'!CF135</f>
        <v>64.688999999999993</v>
      </c>
      <c r="CG138" s="8">
        <f>'Insumo 1'!CG135</f>
        <v>60.551000000000002</v>
      </c>
      <c r="CH138" s="8">
        <f>'Insumo 1'!CH135</f>
        <v>55.963999999999999</v>
      </c>
      <c r="CI138" s="8">
        <f>'Insumo 1'!CI135</f>
        <v>50.963999999999999</v>
      </c>
      <c r="CJ138" s="8">
        <f>'Insumo 1'!CJ135</f>
        <v>45.722000000000001</v>
      </c>
      <c r="CK138" s="8">
        <f>'Insumo 1'!CK135</f>
        <v>40.15</v>
      </c>
      <c r="CL138" s="8">
        <f>'Insumo 1'!CL135</f>
        <v>34.808</v>
      </c>
      <c r="CM138" s="8">
        <f>'Insumo 1'!CM135</f>
        <v>30.425000000000001</v>
      </c>
      <c r="CN138" s="9">
        <f>SUM('Insumo 1'!CN135:CX135)</f>
        <v>139.55200000000002</v>
      </c>
    </row>
    <row r="139" spans="1:92">
      <c r="A139">
        <f t="shared" si="1"/>
        <v>2078</v>
      </c>
      <c r="B139" s="8">
        <f>'Insumo 1'!B136</f>
        <v>52.393000000000001</v>
      </c>
      <c r="C139" s="8">
        <f>'Insumo 1'!C136</f>
        <v>52.753</v>
      </c>
      <c r="D139" s="8">
        <f>'Insumo 1'!D136</f>
        <v>53.173000000000002</v>
      </c>
      <c r="E139" s="8">
        <f>'Insumo 1'!E136</f>
        <v>53.709000000000003</v>
      </c>
      <c r="F139" s="8">
        <f>'Insumo 1'!F136</f>
        <v>54.186999999999998</v>
      </c>
      <c r="G139" s="8">
        <f>'Insumo 1'!G136</f>
        <v>54.697000000000003</v>
      </c>
      <c r="H139" s="8">
        <f>'Insumo 1'!H136</f>
        <v>55.226999999999997</v>
      </c>
      <c r="I139" s="8">
        <f>'Insumo 1'!I136</f>
        <v>55.767000000000003</v>
      </c>
      <c r="J139" s="8">
        <f>'Insumo 1'!J136</f>
        <v>56.316000000000003</v>
      </c>
      <c r="K139" s="8">
        <f>'Insumo 1'!K136</f>
        <v>56.874000000000002</v>
      </c>
      <c r="L139" s="8">
        <f>'Insumo 1'!L136</f>
        <v>57.387999999999998</v>
      </c>
      <c r="M139" s="8">
        <f>'Insumo 1'!M136</f>
        <v>57.832999999999998</v>
      </c>
      <c r="N139" s="8">
        <f>'Insumo 1'!N136</f>
        <v>58.223999999999997</v>
      </c>
      <c r="O139" s="8">
        <f>'Insumo 1'!O136</f>
        <v>58.609000000000002</v>
      </c>
      <c r="P139" s="8">
        <f>'Insumo 1'!P136</f>
        <v>58.984000000000002</v>
      </c>
      <c r="Q139" s="8">
        <f>'Insumo 1'!Q136</f>
        <v>59.305999999999997</v>
      </c>
      <c r="R139" s="8">
        <f>'Insumo 1'!R136</f>
        <v>59.561999999999998</v>
      </c>
      <c r="S139" s="8">
        <f>'Insumo 1'!S136</f>
        <v>59.768999999999998</v>
      </c>
      <c r="T139" s="8">
        <f>'Insumo 1'!T136</f>
        <v>59.965000000000003</v>
      </c>
      <c r="U139" s="8">
        <f>'Insumo 1'!U136</f>
        <v>60.149000000000001</v>
      </c>
      <c r="V139" s="8">
        <f>'Insumo 1'!V136</f>
        <v>60.325000000000003</v>
      </c>
      <c r="W139" s="8">
        <f>'Insumo 1'!W136</f>
        <v>60.497999999999998</v>
      </c>
      <c r="X139" s="8">
        <f>'Insumo 1'!X136</f>
        <v>60.673000000000002</v>
      </c>
      <c r="Y139" s="8">
        <f>'Insumo 1'!Y136</f>
        <v>60.844999999999999</v>
      </c>
      <c r="Z139" s="8">
        <f>'Insumo 1'!Z136</f>
        <v>61.02</v>
      </c>
      <c r="AA139" s="8">
        <f>'Insumo 1'!AA136</f>
        <v>61.216000000000001</v>
      </c>
      <c r="AB139" s="8">
        <f>'Insumo 1'!AB136</f>
        <v>61.442999999999998</v>
      </c>
      <c r="AC139" s="8">
        <f>'Insumo 1'!AC136</f>
        <v>61.695999999999998</v>
      </c>
      <c r="AD139" s="8">
        <f>'Insumo 1'!AD136</f>
        <v>61.965000000000003</v>
      </c>
      <c r="AE139" s="8">
        <f>'Insumo 1'!AE136</f>
        <v>62.255000000000003</v>
      </c>
      <c r="AF139" s="8">
        <f>'Insumo 1'!AF136</f>
        <v>62.57</v>
      </c>
      <c r="AG139" s="8">
        <f>'Insumo 1'!AG136</f>
        <v>62.912999999999997</v>
      </c>
      <c r="AH139" s="8">
        <f>'Insumo 1'!AH136</f>
        <v>63.286999999999999</v>
      </c>
      <c r="AI139" s="8">
        <f>'Insumo 1'!AI136</f>
        <v>63.692</v>
      </c>
      <c r="AJ139" s="8">
        <f>'Insumo 1'!AJ136</f>
        <v>64.135000000000005</v>
      </c>
      <c r="AK139" s="8">
        <f>'Insumo 1'!AK136</f>
        <v>64.605000000000004</v>
      </c>
      <c r="AL139" s="8">
        <f>'Insumo 1'!AL136</f>
        <v>65.099000000000004</v>
      </c>
      <c r="AM139" s="8">
        <f>'Insumo 1'!AM136</f>
        <v>65.628</v>
      </c>
      <c r="AN139" s="8">
        <f>'Insumo 1'!AN136</f>
        <v>66.195999999999998</v>
      </c>
      <c r="AO139" s="8">
        <f>'Insumo 1'!AO136</f>
        <v>66.796999999999997</v>
      </c>
      <c r="AP139" s="8">
        <f>'Insumo 1'!AP136</f>
        <v>67.477000000000004</v>
      </c>
      <c r="AQ139" s="8">
        <f>'Insumo 1'!AQ136</f>
        <v>68.257000000000005</v>
      </c>
      <c r="AR139" s="8">
        <f>'Insumo 1'!AR136</f>
        <v>69.114999999999995</v>
      </c>
      <c r="AS139" s="8">
        <f>'Insumo 1'!AS136</f>
        <v>69.992000000000004</v>
      </c>
      <c r="AT139" s="8">
        <f>'Insumo 1'!AT136</f>
        <v>70.885000000000005</v>
      </c>
      <c r="AU139" s="8">
        <f>'Insumo 1'!AU136</f>
        <v>71.846000000000004</v>
      </c>
      <c r="AV139" s="8">
        <f>'Insumo 1'!AV136</f>
        <v>72.89</v>
      </c>
      <c r="AW139" s="8">
        <f>'Insumo 1'!AW136</f>
        <v>73.981999999999999</v>
      </c>
      <c r="AX139" s="8">
        <f>'Insumo 1'!AX136</f>
        <v>75.052000000000007</v>
      </c>
      <c r="AY139" s="8">
        <f>'Insumo 1'!AY136</f>
        <v>76.085999999999999</v>
      </c>
      <c r="AZ139" s="8">
        <f>'Insumo 1'!AZ136</f>
        <v>77.119</v>
      </c>
      <c r="BA139" s="8">
        <f>'Insumo 1'!BA136</f>
        <v>78.153999999999996</v>
      </c>
      <c r="BB139" s="8">
        <f>'Insumo 1'!BB136</f>
        <v>79.150999999999996</v>
      </c>
      <c r="BC139" s="8">
        <f>'Insumo 1'!BC136</f>
        <v>80.064999999999998</v>
      </c>
      <c r="BD139" s="8">
        <f>'Insumo 1'!BD136</f>
        <v>80.897999999999996</v>
      </c>
      <c r="BE139" s="8">
        <f>'Insumo 1'!BE136</f>
        <v>81.552999999999997</v>
      </c>
      <c r="BF139" s="8">
        <f>'Insumo 1'!BF136</f>
        <v>81.975999999999999</v>
      </c>
      <c r="BG139" s="8">
        <f>'Insumo 1'!BG136</f>
        <v>82.192999999999998</v>
      </c>
      <c r="BH139" s="8">
        <f>'Insumo 1'!BH136</f>
        <v>82.331000000000003</v>
      </c>
      <c r="BI139" s="8">
        <f>'Insumo 1'!BI136</f>
        <v>82.418000000000006</v>
      </c>
      <c r="BJ139" s="8">
        <f>'Insumo 1'!BJ136</f>
        <v>82.18</v>
      </c>
      <c r="BK139" s="8">
        <f>'Insumo 1'!BK136</f>
        <v>81.507000000000005</v>
      </c>
      <c r="BL139" s="8">
        <f>'Insumo 1'!BL136</f>
        <v>80.546000000000006</v>
      </c>
      <c r="BM139" s="8">
        <f>'Insumo 1'!BM136</f>
        <v>79.545000000000002</v>
      </c>
      <c r="BN139" s="8">
        <f>'Insumo 1'!BN136</f>
        <v>78.447000000000003</v>
      </c>
      <c r="BO139" s="8">
        <f>'Insumo 1'!BO136</f>
        <v>77.501000000000005</v>
      </c>
      <c r="BP139" s="8">
        <f>'Insumo 1'!BP136</f>
        <v>76.852000000000004</v>
      </c>
      <c r="BQ139" s="8">
        <f>'Insumo 1'!BQ136</f>
        <v>76.394000000000005</v>
      </c>
      <c r="BR139" s="8">
        <f>'Insumo 1'!BR136</f>
        <v>75.882000000000005</v>
      </c>
      <c r="BS139" s="8">
        <f>'Insumo 1'!BS136</f>
        <v>75.379000000000005</v>
      </c>
      <c r="BT139" s="8">
        <f>'Insumo 1'!BT136</f>
        <v>74.841999999999999</v>
      </c>
      <c r="BU139" s="8">
        <f>'Insumo 1'!BU136</f>
        <v>74.236000000000004</v>
      </c>
      <c r="BV139" s="8">
        <f>'Insumo 1'!BV136</f>
        <v>73.599999999999994</v>
      </c>
      <c r="BW139" s="8">
        <f>'Insumo 1'!BW136</f>
        <v>72.867000000000004</v>
      </c>
      <c r="BX139" s="8">
        <f>'Insumo 1'!BX136</f>
        <v>71.861999999999995</v>
      </c>
      <c r="BY139" s="8">
        <f>'Insumo 1'!BY136</f>
        <v>71.414000000000001</v>
      </c>
      <c r="BZ139" s="8">
        <f>'Insumo 1'!BZ136</f>
        <v>71.867999999999995</v>
      </c>
      <c r="CA139" s="8">
        <f>'Insumo 1'!CA136</f>
        <v>72.734999999999999</v>
      </c>
      <c r="CB139" s="8">
        <f>'Insumo 1'!CB136</f>
        <v>73.272999999999996</v>
      </c>
      <c r="CC139" s="8">
        <f>'Insumo 1'!CC136</f>
        <v>73.748000000000005</v>
      </c>
      <c r="CD139" s="8">
        <f>'Insumo 1'!CD136</f>
        <v>72.908000000000001</v>
      </c>
      <c r="CE139" s="8">
        <f>'Insumo 1'!CE136</f>
        <v>70.090999999999994</v>
      </c>
      <c r="CF139" s="8">
        <f>'Insumo 1'!CF136</f>
        <v>65.899000000000001</v>
      </c>
      <c r="CG139" s="8">
        <f>'Insumo 1'!CG136</f>
        <v>61.707999999999998</v>
      </c>
      <c r="CH139" s="8">
        <f>'Insumo 1'!CH136</f>
        <v>57.381</v>
      </c>
      <c r="CI139" s="8">
        <f>'Insumo 1'!CI136</f>
        <v>52.67</v>
      </c>
      <c r="CJ139" s="8">
        <f>'Insumo 1'!CJ136</f>
        <v>47.634</v>
      </c>
      <c r="CK139" s="8">
        <f>'Insumo 1'!CK136</f>
        <v>42.421999999999997</v>
      </c>
      <c r="CL139" s="8">
        <f>'Insumo 1'!CL136</f>
        <v>36.783000000000001</v>
      </c>
      <c r="CM139" s="8">
        <f>'Insumo 1'!CM136</f>
        <v>31.576000000000001</v>
      </c>
      <c r="CN139" s="9">
        <f>SUM('Insumo 1'!CN136:CX136)</f>
        <v>144.22500000000002</v>
      </c>
    </row>
    <row r="140" spans="1:92">
      <c r="A140">
        <f t="shared" si="1"/>
        <v>2079</v>
      </c>
      <c r="B140" s="8">
        <f>'Insumo 1'!B137</f>
        <v>51.683999999999997</v>
      </c>
      <c r="C140" s="8">
        <f>'Insumo 1'!C137</f>
        <v>52.034999999999997</v>
      </c>
      <c r="D140" s="8">
        <f>'Insumo 1'!D137</f>
        <v>52.441000000000003</v>
      </c>
      <c r="E140" s="8">
        <f>'Insumo 1'!E137</f>
        <v>52.895000000000003</v>
      </c>
      <c r="F140" s="8">
        <f>'Insumo 1'!F137</f>
        <v>53.426000000000002</v>
      </c>
      <c r="G140" s="8">
        <f>'Insumo 1'!G137</f>
        <v>53.926000000000002</v>
      </c>
      <c r="H140" s="8">
        <f>'Insumo 1'!H137</f>
        <v>54.445999999999998</v>
      </c>
      <c r="I140" s="8">
        <f>'Insumo 1'!I137</f>
        <v>54.975000000000001</v>
      </c>
      <c r="J140" s="8">
        <f>'Insumo 1'!J137</f>
        <v>55.503999999999998</v>
      </c>
      <c r="K140" s="8">
        <f>'Insumo 1'!K137</f>
        <v>56.034999999999997</v>
      </c>
      <c r="L140" s="8">
        <f>'Insumo 1'!L137</f>
        <v>56.570999999999998</v>
      </c>
      <c r="M140" s="8">
        <f>'Insumo 1'!M137</f>
        <v>57.045000000000002</v>
      </c>
      <c r="N140" s="8">
        <f>'Insumo 1'!N137</f>
        <v>57.427</v>
      </c>
      <c r="O140" s="8">
        <f>'Insumo 1'!O137</f>
        <v>57.741999999999997</v>
      </c>
      <c r="P140" s="8">
        <f>'Insumo 1'!P137</f>
        <v>58.048999999999999</v>
      </c>
      <c r="Q140" s="8">
        <f>'Insumo 1'!Q137</f>
        <v>58.345999999999997</v>
      </c>
      <c r="R140" s="8">
        <f>'Insumo 1'!R137</f>
        <v>58.600999999999999</v>
      </c>
      <c r="S140" s="8">
        <f>'Insumo 1'!S137</f>
        <v>58.808</v>
      </c>
      <c r="T140" s="8">
        <f>'Insumo 1'!T137</f>
        <v>58.981999999999999</v>
      </c>
      <c r="U140" s="8">
        <f>'Insumo 1'!U137</f>
        <v>59.146999999999998</v>
      </c>
      <c r="V140" s="8">
        <f>'Insumo 1'!V137</f>
        <v>59.302999999999997</v>
      </c>
      <c r="W140" s="8">
        <f>'Insumo 1'!W137</f>
        <v>59.463000000000001</v>
      </c>
      <c r="X140" s="8">
        <f>'Insumo 1'!X137</f>
        <v>59.639000000000003</v>
      </c>
      <c r="Y140" s="8">
        <f>'Insumo 1'!Y137</f>
        <v>59.829000000000001</v>
      </c>
      <c r="Z140" s="8">
        <f>'Insumo 1'!Z137</f>
        <v>60.023000000000003</v>
      </c>
      <c r="AA140" s="8">
        <f>'Insumo 1'!AA137</f>
        <v>60.222000000000001</v>
      </c>
      <c r="AB140" s="8">
        <f>'Insumo 1'!AB137</f>
        <v>60.447000000000003</v>
      </c>
      <c r="AC140" s="8">
        <f>'Insumo 1'!AC137</f>
        <v>60.707999999999998</v>
      </c>
      <c r="AD140" s="8">
        <f>'Insumo 1'!AD137</f>
        <v>60.997999999999998</v>
      </c>
      <c r="AE140" s="8">
        <f>'Insumo 1'!AE137</f>
        <v>61.305999999999997</v>
      </c>
      <c r="AF140" s="8">
        <f>'Insumo 1'!AF137</f>
        <v>61.637</v>
      </c>
      <c r="AG140" s="8">
        <f>'Insumo 1'!AG137</f>
        <v>61.991999999999997</v>
      </c>
      <c r="AH140" s="8">
        <f>'Insumo 1'!AH137</f>
        <v>62.37</v>
      </c>
      <c r="AI140" s="8">
        <f>'Insumo 1'!AI137</f>
        <v>62.774000000000001</v>
      </c>
      <c r="AJ140" s="8">
        <f>'Insumo 1'!AJ137</f>
        <v>63.210999999999999</v>
      </c>
      <c r="AK140" s="8">
        <f>'Insumo 1'!AK137</f>
        <v>63.683999999999997</v>
      </c>
      <c r="AL140" s="8">
        <f>'Insumo 1'!AL137</f>
        <v>64.179000000000002</v>
      </c>
      <c r="AM140" s="8">
        <f>'Insumo 1'!AM137</f>
        <v>64.686999999999998</v>
      </c>
      <c r="AN140" s="8">
        <f>'Insumo 1'!AN137</f>
        <v>65.222999999999999</v>
      </c>
      <c r="AO140" s="8">
        <f>'Insumo 1'!AO137</f>
        <v>65.796999999999997</v>
      </c>
      <c r="AP140" s="8">
        <f>'Insumo 1'!AP137</f>
        <v>66.402000000000001</v>
      </c>
      <c r="AQ140" s="8">
        <f>'Insumo 1'!AQ137</f>
        <v>67.087000000000003</v>
      </c>
      <c r="AR140" s="8">
        <f>'Insumo 1'!AR137</f>
        <v>67.873000000000005</v>
      </c>
      <c r="AS140" s="8">
        <f>'Insumo 1'!AS137</f>
        <v>68.738</v>
      </c>
      <c r="AT140" s="8">
        <f>'Insumo 1'!AT137</f>
        <v>69.620999999999995</v>
      </c>
      <c r="AU140" s="8">
        <f>'Insumo 1'!AU137</f>
        <v>70.516999999999996</v>
      </c>
      <c r="AV140" s="8">
        <f>'Insumo 1'!AV137</f>
        <v>71.480999999999995</v>
      </c>
      <c r="AW140" s="8">
        <f>'Insumo 1'!AW137</f>
        <v>72.528000000000006</v>
      </c>
      <c r="AX140" s="8">
        <f>'Insumo 1'!AX137</f>
        <v>73.623999999999995</v>
      </c>
      <c r="AY140" s="8">
        <f>'Insumo 1'!AY137</f>
        <v>74.695999999999998</v>
      </c>
      <c r="AZ140" s="8">
        <f>'Insumo 1'!AZ137</f>
        <v>75.730999999999995</v>
      </c>
      <c r="BA140" s="8">
        <f>'Insumo 1'!BA137</f>
        <v>76.763000000000005</v>
      </c>
      <c r="BB140" s="8">
        <f>'Insumo 1'!BB137</f>
        <v>77.790999999999997</v>
      </c>
      <c r="BC140" s="8">
        <f>'Insumo 1'!BC137</f>
        <v>78.78</v>
      </c>
      <c r="BD140" s="8">
        <f>'Insumo 1'!BD137</f>
        <v>79.683999999999997</v>
      </c>
      <c r="BE140" s="8">
        <f>'Insumo 1'!BE137</f>
        <v>80.506</v>
      </c>
      <c r="BF140" s="8">
        <f>'Insumo 1'!BF137</f>
        <v>81.147999999999996</v>
      </c>
      <c r="BG140" s="8">
        <f>'Insumo 1'!BG137</f>
        <v>81.558000000000007</v>
      </c>
      <c r="BH140" s="8">
        <f>'Insumo 1'!BH137</f>
        <v>81.760999999999996</v>
      </c>
      <c r="BI140" s="8">
        <f>'Insumo 1'!BI137</f>
        <v>81.881</v>
      </c>
      <c r="BJ140" s="8">
        <f>'Insumo 1'!BJ137</f>
        <v>81.948999999999998</v>
      </c>
      <c r="BK140" s="8">
        <f>'Insumo 1'!BK137</f>
        <v>81.69</v>
      </c>
      <c r="BL140" s="8">
        <f>'Insumo 1'!BL137</f>
        <v>80.997</v>
      </c>
      <c r="BM140" s="8">
        <f>'Insumo 1'!BM137</f>
        <v>80.016000000000005</v>
      </c>
      <c r="BN140" s="8">
        <f>'Insumo 1'!BN137</f>
        <v>78.991</v>
      </c>
      <c r="BO140" s="8">
        <f>'Insumo 1'!BO137</f>
        <v>77.864000000000004</v>
      </c>
      <c r="BP140" s="8">
        <f>'Insumo 1'!BP137</f>
        <v>76.884</v>
      </c>
      <c r="BQ140" s="8">
        <f>'Insumo 1'!BQ137</f>
        <v>76.200999999999993</v>
      </c>
      <c r="BR140" s="8">
        <f>'Insumo 1'!BR137</f>
        <v>75.703000000000003</v>
      </c>
      <c r="BS140" s="8">
        <f>'Insumo 1'!BS137</f>
        <v>75.141999999999996</v>
      </c>
      <c r="BT140" s="8">
        <f>'Insumo 1'!BT137</f>
        <v>74.578999999999994</v>
      </c>
      <c r="BU140" s="8">
        <f>'Insumo 1'!BU137</f>
        <v>73.980999999999995</v>
      </c>
      <c r="BV140" s="8">
        <f>'Insumo 1'!BV137</f>
        <v>73.308999999999997</v>
      </c>
      <c r="BW140" s="8">
        <f>'Insumo 1'!BW137</f>
        <v>72.603999999999999</v>
      </c>
      <c r="BX140" s="8">
        <f>'Insumo 1'!BX137</f>
        <v>71.790000000000006</v>
      </c>
      <c r="BY140" s="8">
        <f>'Insumo 1'!BY137</f>
        <v>70.703999999999994</v>
      </c>
      <c r="BZ140" s="8">
        <f>'Insumo 1'!BZ137</f>
        <v>70.129000000000005</v>
      </c>
      <c r="CA140" s="8">
        <f>'Insumo 1'!CA137</f>
        <v>70.393000000000001</v>
      </c>
      <c r="CB140" s="8">
        <f>'Insumo 1'!CB137</f>
        <v>71.027000000000001</v>
      </c>
      <c r="CC140" s="8">
        <f>'Insumo 1'!CC137</f>
        <v>71.340999999999994</v>
      </c>
      <c r="CD140" s="8">
        <f>'Insumo 1'!CD137</f>
        <v>71.597999999999999</v>
      </c>
      <c r="CE140" s="8">
        <f>'Insumo 1'!CE137</f>
        <v>70.537000000000006</v>
      </c>
      <c r="CF140" s="8">
        <f>'Insumo 1'!CF137</f>
        <v>67.498999999999995</v>
      </c>
      <c r="CG140" s="8">
        <f>'Insumo 1'!CG137</f>
        <v>63.095999999999997</v>
      </c>
      <c r="CH140" s="8">
        <f>'Insumo 1'!CH137</f>
        <v>58.707999999999998</v>
      </c>
      <c r="CI140" s="8">
        <f>'Insumo 1'!CI137</f>
        <v>54.195</v>
      </c>
      <c r="CJ140" s="8">
        <f>'Insumo 1'!CJ137</f>
        <v>49.359000000000002</v>
      </c>
      <c r="CK140" s="8">
        <f>'Insumo 1'!CK137</f>
        <v>44.287999999999997</v>
      </c>
      <c r="CL140" s="8">
        <f>'Insumo 1'!CL137</f>
        <v>39.11</v>
      </c>
      <c r="CM140" s="8">
        <f>'Insumo 1'!CM137</f>
        <v>33.405999999999999</v>
      </c>
      <c r="CN140" s="9">
        <f>SUM('Insumo 1'!CN137:CX137)</f>
        <v>148.20399999999998</v>
      </c>
    </row>
    <row r="141" spans="1:92">
      <c r="A141">
        <f t="shared" ref="A141:A161" si="2">A140+1</f>
        <v>2080</v>
      </c>
      <c r="B141" s="8">
        <f>'Insumo 1'!B138</f>
        <v>50.945</v>
      </c>
      <c r="C141" s="8">
        <f>'Insumo 1'!C138</f>
        <v>51.295000000000002</v>
      </c>
      <c r="D141" s="8">
        <f>'Insumo 1'!D138</f>
        <v>51.695999999999998</v>
      </c>
      <c r="E141" s="8">
        <f>'Insumo 1'!E138</f>
        <v>52.14</v>
      </c>
      <c r="F141" s="8">
        <f>'Insumo 1'!F138</f>
        <v>52.62</v>
      </c>
      <c r="G141" s="8">
        <f>'Insumo 1'!G138</f>
        <v>53.124000000000002</v>
      </c>
      <c r="H141" s="8">
        <f>'Insumo 1'!H138</f>
        <v>53.646000000000001</v>
      </c>
      <c r="I141" s="8">
        <f>'Insumo 1'!I138</f>
        <v>54.174999999999997</v>
      </c>
      <c r="J141" s="8">
        <f>'Insumo 1'!J138</f>
        <v>54.703000000000003</v>
      </c>
      <c r="K141" s="8">
        <f>'Insumo 1'!K138</f>
        <v>55.22</v>
      </c>
      <c r="L141" s="8">
        <f>'Insumo 1'!L138</f>
        <v>55.734000000000002</v>
      </c>
      <c r="M141" s="8">
        <f>'Insumo 1'!M138</f>
        <v>56.247</v>
      </c>
      <c r="N141" s="8">
        <f>'Insumo 1'!N138</f>
        <v>56.680999999999997</v>
      </c>
      <c r="O141" s="8">
        <f>'Insumo 1'!O138</f>
        <v>57.000999999999998</v>
      </c>
      <c r="P141" s="8">
        <f>'Insumo 1'!P138</f>
        <v>57.238999999999997</v>
      </c>
      <c r="Q141" s="8">
        <f>'Insumo 1'!Q138</f>
        <v>57.469000000000001</v>
      </c>
      <c r="R141" s="8">
        <f>'Insumo 1'!R138</f>
        <v>57.688000000000002</v>
      </c>
      <c r="S141" s="8">
        <f>'Insumo 1'!S138</f>
        <v>57.875999999999998</v>
      </c>
      <c r="T141" s="8">
        <f>'Insumo 1'!T138</f>
        <v>58.034999999999997</v>
      </c>
      <c r="U141" s="8">
        <f>'Insumo 1'!U138</f>
        <v>58.176000000000002</v>
      </c>
      <c r="V141" s="8">
        <f>'Insumo 1'!V138</f>
        <v>58.308999999999997</v>
      </c>
      <c r="W141" s="8">
        <f>'Insumo 1'!W138</f>
        <v>58.433999999999997</v>
      </c>
      <c r="X141" s="8">
        <f>'Insumo 1'!X138</f>
        <v>58.579000000000001</v>
      </c>
      <c r="Y141" s="8">
        <f>'Insumo 1'!Y138</f>
        <v>58.756999999999998</v>
      </c>
      <c r="Z141" s="8">
        <f>'Insumo 1'!Z138</f>
        <v>58.963999999999999</v>
      </c>
      <c r="AA141" s="8">
        <f>'Insumo 1'!AA138</f>
        <v>59.177999999999997</v>
      </c>
      <c r="AB141" s="8">
        <f>'Insumo 1'!AB138</f>
        <v>59.402000000000001</v>
      </c>
      <c r="AC141" s="8">
        <f>'Insumo 1'!AC138</f>
        <v>59.658000000000001</v>
      </c>
      <c r="AD141" s="8">
        <f>'Insumo 1'!AD138</f>
        <v>59.951999999999998</v>
      </c>
      <c r="AE141" s="8">
        <f>'Insumo 1'!AE138</f>
        <v>60.279000000000003</v>
      </c>
      <c r="AF141" s="8">
        <f>'Insumo 1'!AF138</f>
        <v>60.627000000000002</v>
      </c>
      <c r="AG141" s="8">
        <f>'Insumo 1'!AG138</f>
        <v>60.997999999999998</v>
      </c>
      <c r="AH141" s="8">
        <f>'Insumo 1'!AH138</f>
        <v>61.390999999999998</v>
      </c>
      <c r="AI141" s="8">
        <f>'Insumo 1'!AI138</f>
        <v>61.804000000000002</v>
      </c>
      <c r="AJ141" s="8">
        <f>'Insumo 1'!AJ138</f>
        <v>62.238999999999997</v>
      </c>
      <c r="AK141" s="8">
        <f>'Insumo 1'!AK138</f>
        <v>62.707000000000001</v>
      </c>
      <c r="AL141" s="8">
        <f>'Insumo 1'!AL138</f>
        <v>63.210999999999999</v>
      </c>
      <c r="AM141" s="8">
        <f>'Insumo 1'!AM138</f>
        <v>63.728999999999999</v>
      </c>
      <c r="AN141" s="8">
        <f>'Insumo 1'!AN138</f>
        <v>64.251999999999995</v>
      </c>
      <c r="AO141" s="8">
        <f>'Insumo 1'!AO138</f>
        <v>64.793000000000006</v>
      </c>
      <c r="AP141" s="8">
        <f>'Insumo 1'!AP138</f>
        <v>65.373000000000005</v>
      </c>
      <c r="AQ141" s="8">
        <f>'Insumo 1'!AQ138</f>
        <v>65.983000000000004</v>
      </c>
      <c r="AR141" s="8">
        <f>'Insumo 1'!AR138</f>
        <v>66.671000000000006</v>
      </c>
      <c r="AS141" s="8">
        <f>'Insumo 1'!AS138</f>
        <v>67.463999999999999</v>
      </c>
      <c r="AT141" s="8">
        <f>'Insumo 1'!AT138</f>
        <v>68.337000000000003</v>
      </c>
      <c r="AU141" s="8">
        <f>'Insumo 1'!AU138</f>
        <v>69.224999999999994</v>
      </c>
      <c r="AV141" s="8">
        <f>'Insumo 1'!AV138</f>
        <v>70.123999999999995</v>
      </c>
      <c r="AW141" s="8">
        <f>'Insumo 1'!AW138</f>
        <v>71.090999999999994</v>
      </c>
      <c r="AX141" s="8">
        <f>'Insumo 1'!AX138</f>
        <v>72.141999999999996</v>
      </c>
      <c r="AY141" s="8">
        <f>'Insumo 1'!AY138</f>
        <v>73.241</v>
      </c>
      <c r="AZ141" s="8">
        <f>'Insumo 1'!AZ138</f>
        <v>74.313000000000002</v>
      </c>
      <c r="BA141" s="8">
        <f>'Insumo 1'!BA138</f>
        <v>75.347999999999999</v>
      </c>
      <c r="BB141" s="8">
        <f>'Insumo 1'!BB138</f>
        <v>76.378</v>
      </c>
      <c r="BC141" s="8">
        <f>'Insumo 1'!BC138</f>
        <v>77.400999999999996</v>
      </c>
      <c r="BD141" s="8">
        <f>'Insumo 1'!BD138</f>
        <v>78.38</v>
      </c>
      <c r="BE141" s="8">
        <f>'Insumo 1'!BE138</f>
        <v>79.275000000000006</v>
      </c>
      <c r="BF141" s="8">
        <f>'Insumo 1'!BF138</f>
        <v>80.084000000000003</v>
      </c>
      <c r="BG141" s="8">
        <f>'Insumo 1'!BG138</f>
        <v>80.713999999999999</v>
      </c>
      <c r="BH141" s="8">
        <f>'Insumo 1'!BH138</f>
        <v>81.11</v>
      </c>
      <c r="BI141" s="8">
        <f>'Insumo 1'!BI138</f>
        <v>81.298000000000002</v>
      </c>
      <c r="BJ141" s="8">
        <f>'Insumo 1'!BJ138</f>
        <v>81.402000000000001</v>
      </c>
      <c r="BK141" s="8">
        <f>'Insumo 1'!BK138</f>
        <v>81.45</v>
      </c>
      <c r="BL141" s="8">
        <f>'Insumo 1'!BL138</f>
        <v>81.17</v>
      </c>
      <c r="BM141" s="8">
        <f>'Insumo 1'!BM138</f>
        <v>80.459000000000003</v>
      </c>
      <c r="BN141" s="8">
        <f>'Insumo 1'!BN138</f>
        <v>79.457999999999998</v>
      </c>
      <c r="BO141" s="8">
        <f>'Insumo 1'!BO138</f>
        <v>78.406999999999996</v>
      </c>
      <c r="BP141" s="8">
        <f>'Insumo 1'!BP138</f>
        <v>77.25</v>
      </c>
      <c r="BQ141" s="8">
        <f>'Insumo 1'!BQ138</f>
        <v>76.239000000000004</v>
      </c>
      <c r="BR141" s="8">
        <f>'Insumo 1'!BR138</f>
        <v>75.521000000000001</v>
      </c>
      <c r="BS141" s="8">
        <f>'Insumo 1'!BS138</f>
        <v>74.983999999999995</v>
      </c>
      <c r="BT141" s="8">
        <f>'Insumo 1'!BT138</f>
        <v>74.375</v>
      </c>
      <c r="BU141" s="8">
        <f>'Insumo 1'!BU138</f>
        <v>73.753</v>
      </c>
      <c r="BV141" s="8">
        <f>'Insumo 1'!BV138</f>
        <v>73.091999999999999</v>
      </c>
      <c r="BW141" s="8">
        <f>'Insumo 1'!BW138</f>
        <v>72.358000000000004</v>
      </c>
      <c r="BX141" s="8">
        <f>'Insumo 1'!BX138</f>
        <v>71.581999999999994</v>
      </c>
      <c r="BY141" s="8">
        <f>'Insumo 1'!BY138</f>
        <v>70.688000000000002</v>
      </c>
      <c r="BZ141" s="8">
        <f>'Insumo 1'!BZ138</f>
        <v>69.519000000000005</v>
      </c>
      <c r="CA141" s="8">
        <f>'Insumo 1'!CA138</f>
        <v>68.817999999999998</v>
      </c>
      <c r="CB141" s="8">
        <f>'Insumo 1'!CB138</f>
        <v>68.891999999999996</v>
      </c>
      <c r="CC141" s="8">
        <f>'Insumo 1'!CC138</f>
        <v>69.293999999999997</v>
      </c>
      <c r="CD141" s="8">
        <f>'Insumo 1'!CD138</f>
        <v>69.384</v>
      </c>
      <c r="CE141" s="8">
        <f>'Insumo 1'!CE138</f>
        <v>69.421999999999997</v>
      </c>
      <c r="CF141" s="8">
        <f>'Insumo 1'!CF138</f>
        <v>68.14</v>
      </c>
      <c r="CG141" s="8">
        <f>'Insumo 1'!CG138</f>
        <v>64.882999999999996</v>
      </c>
      <c r="CH141" s="8">
        <f>'Insumo 1'!CH138</f>
        <v>60.271000000000001</v>
      </c>
      <c r="CI141" s="8">
        <f>'Insumo 1'!CI138</f>
        <v>55.688000000000002</v>
      </c>
      <c r="CJ141" s="8">
        <f>'Insumo 1'!CJ138</f>
        <v>50.988999999999997</v>
      </c>
      <c r="CK141" s="8">
        <f>'Insumo 1'!CK138</f>
        <v>46.031999999999996</v>
      </c>
      <c r="CL141" s="8">
        <f>'Insumo 1'!CL138</f>
        <v>40.927999999999997</v>
      </c>
      <c r="CM141" s="8">
        <f>'Insumo 1'!CM138</f>
        <v>35.783999999999999</v>
      </c>
      <c r="CN141" s="9">
        <f>SUM('Insumo 1'!CN138:CX138)</f>
        <v>152.37799999999999</v>
      </c>
    </row>
    <row r="142" spans="1:92">
      <c r="A142">
        <f t="shared" si="2"/>
        <v>2081</v>
      </c>
      <c r="B142" s="8">
        <f>'Insumo 1'!B139</f>
        <v>50.243000000000002</v>
      </c>
      <c r="C142" s="8">
        <f>'Insumo 1'!C139</f>
        <v>50.692999999999998</v>
      </c>
      <c r="D142" s="8">
        <f>'Insumo 1'!D139</f>
        <v>51.067</v>
      </c>
      <c r="E142" s="8">
        <f>'Insumo 1'!E139</f>
        <v>51.481000000000002</v>
      </c>
      <c r="F142" s="8">
        <f>'Insumo 1'!F139</f>
        <v>51.926000000000002</v>
      </c>
      <c r="G142" s="8">
        <f>'Insumo 1'!G139</f>
        <v>52.395000000000003</v>
      </c>
      <c r="H142" s="8">
        <f>'Insumo 1'!H139</f>
        <v>52.881999999999998</v>
      </c>
      <c r="I142" s="8">
        <f>'Insumo 1'!I139</f>
        <v>53.378999999999998</v>
      </c>
      <c r="J142" s="8">
        <f>'Insumo 1'!J139</f>
        <v>53.868000000000002</v>
      </c>
      <c r="K142" s="8">
        <f>'Insumo 1'!K139</f>
        <v>54.334000000000003</v>
      </c>
      <c r="L142" s="8">
        <f>'Insumo 1'!L139</f>
        <v>54.776000000000003</v>
      </c>
      <c r="M142" s="8">
        <f>'Insumo 1'!M139</f>
        <v>55.213000000000001</v>
      </c>
      <c r="N142" s="8">
        <f>'Insumo 1'!N139</f>
        <v>55.649000000000001</v>
      </c>
      <c r="O142" s="8">
        <f>'Insumo 1'!O139</f>
        <v>56.017000000000003</v>
      </c>
      <c r="P142" s="8">
        <f>'Insumo 1'!P139</f>
        <v>56.29</v>
      </c>
      <c r="Q142" s="8">
        <f>'Insumo 1'!Q139</f>
        <v>56.494</v>
      </c>
      <c r="R142" s="8">
        <f>'Insumo 1'!R139</f>
        <v>56.695</v>
      </c>
      <c r="S142" s="8">
        <f>'Insumo 1'!S139</f>
        <v>56.884</v>
      </c>
      <c r="T142" s="8">
        <f>'Insumo 1'!T139</f>
        <v>57.057000000000002</v>
      </c>
      <c r="U142" s="8">
        <f>'Insumo 1'!U139</f>
        <v>57.22</v>
      </c>
      <c r="V142" s="8">
        <f>'Insumo 1'!V139</f>
        <v>57.378999999999998</v>
      </c>
      <c r="W142" s="8">
        <f>'Insumo 1'!W139</f>
        <v>57.533000000000001</v>
      </c>
      <c r="X142" s="8">
        <f>'Insumo 1'!X139</f>
        <v>57.683999999999997</v>
      </c>
      <c r="Y142" s="8">
        <f>'Insumo 1'!Y139</f>
        <v>57.859000000000002</v>
      </c>
      <c r="Z142" s="8">
        <f>'Insumo 1'!Z139</f>
        <v>58.073</v>
      </c>
      <c r="AA142" s="8">
        <f>'Insumo 1'!AA139</f>
        <v>58.316000000000003</v>
      </c>
      <c r="AB142" s="8">
        <f>'Insumo 1'!AB139</f>
        <v>58.569000000000003</v>
      </c>
      <c r="AC142" s="8">
        <f>'Insumo 1'!AC139</f>
        <v>58.835000000000001</v>
      </c>
      <c r="AD142" s="8">
        <f>'Insumo 1'!AD139</f>
        <v>59.13</v>
      </c>
      <c r="AE142" s="8">
        <f>'Insumo 1'!AE139</f>
        <v>59.46</v>
      </c>
      <c r="AF142" s="8">
        <f>'Insumo 1'!AF139</f>
        <v>59.817999999999998</v>
      </c>
      <c r="AG142" s="8">
        <f>'Insumo 1'!AG139</f>
        <v>60.195999999999998</v>
      </c>
      <c r="AH142" s="8">
        <f>'Insumo 1'!AH139</f>
        <v>60.598999999999997</v>
      </c>
      <c r="AI142" s="8">
        <f>'Insumo 1'!AI139</f>
        <v>61.017000000000003</v>
      </c>
      <c r="AJ142" s="8">
        <f>'Insumo 1'!AJ139</f>
        <v>61.445</v>
      </c>
      <c r="AK142" s="8">
        <f>'Insumo 1'!AK139</f>
        <v>61.889000000000003</v>
      </c>
      <c r="AL142" s="8">
        <f>'Insumo 1'!AL139</f>
        <v>62.362000000000002</v>
      </c>
      <c r="AM142" s="8">
        <f>'Insumo 1'!AM139</f>
        <v>62.871000000000002</v>
      </c>
      <c r="AN142" s="8">
        <f>'Insumo 1'!AN139</f>
        <v>63.395000000000003</v>
      </c>
      <c r="AO142" s="8">
        <f>'Insumo 1'!AO139</f>
        <v>63.924999999999997</v>
      </c>
      <c r="AP142" s="8">
        <f>'Insumo 1'!AP139</f>
        <v>64.477000000000004</v>
      </c>
      <c r="AQ142" s="8">
        <f>'Insumo 1'!AQ139</f>
        <v>65.063999999999993</v>
      </c>
      <c r="AR142" s="8">
        <f>'Insumo 1'!AR139</f>
        <v>65.679000000000002</v>
      </c>
      <c r="AS142" s="8">
        <f>'Insumo 1'!AS139</f>
        <v>66.372</v>
      </c>
      <c r="AT142" s="8">
        <f>'Insumo 1'!AT139</f>
        <v>67.171999999999997</v>
      </c>
      <c r="AU142" s="8">
        <f>'Insumo 1'!AU139</f>
        <v>68.051000000000002</v>
      </c>
      <c r="AV142" s="8">
        <f>'Insumo 1'!AV139</f>
        <v>68.942999999999998</v>
      </c>
      <c r="AW142" s="8">
        <f>'Insumo 1'!AW139</f>
        <v>69.844999999999999</v>
      </c>
      <c r="AX142" s="8">
        <f>'Insumo 1'!AX139</f>
        <v>70.811999999999998</v>
      </c>
      <c r="AY142" s="8">
        <f>'Insumo 1'!AY139</f>
        <v>71.86</v>
      </c>
      <c r="AZ142" s="8">
        <f>'Insumo 1'!AZ139</f>
        <v>72.953000000000003</v>
      </c>
      <c r="BA142" s="8">
        <f>'Insumo 1'!BA139</f>
        <v>74.019000000000005</v>
      </c>
      <c r="BB142" s="8">
        <f>'Insumo 1'!BB139</f>
        <v>75.045000000000002</v>
      </c>
      <c r="BC142" s="8">
        <f>'Insumo 1'!BC139</f>
        <v>76.063999999999993</v>
      </c>
      <c r="BD142" s="8">
        <f>'Insumo 1'!BD139</f>
        <v>77.073999999999998</v>
      </c>
      <c r="BE142" s="8">
        <f>'Insumo 1'!BE139</f>
        <v>78.040000000000006</v>
      </c>
      <c r="BF142" s="8">
        <f>'Insumo 1'!BF139</f>
        <v>78.918999999999997</v>
      </c>
      <c r="BG142" s="8">
        <f>'Insumo 1'!BG139</f>
        <v>79.709999999999994</v>
      </c>
      <c r="BH142" s="8">
        <f>'Insumo 1'!BH139</f>
        <v>80.319000000000003</v>
      </c>
      <c r="BI142" s="8">
        <f>'Insumo 1'!BI139</f>
        <v>80.691999999999993</v>
      </c>
      <c r="BJ142" s="8">
        <f>'Insumo 1'!BJ139</f>
        <v>80.853999999999999</v>
      </c>
      <c r="BK142" s="8">
        <f>'Insumo 1'!BK139</f>
        <v>80.929000000000002</v>
      </c>
      <c r="BL142" s="8">
        <f>'Insumo 1'!BL139</f>
        <v>80.944000000000003</v>
      </c>
      <c r="BM142" s="8">
        <f>'Insumo 1'!BM139</f>
        <v>80.631</v>
      </c>
      <c r="BN142" s="8">
        <f>'Insumo 1'!BN139</f>
        <v>79.885000000000005</v>
      </c>
      <c r="BO142" s="8">
        <f>'Insumo 1'!BO139</f>
        <v>78.849000000000004</v>
      </c>
      <c r="BP142" s="8">
        <f>'Insumo 1'!BP139</f>
        <v>77.757000000000005</v>
      </c>
      <c r="BQ142" s="8">
        <f>'Insumo 1'!BQ139</f>
        <v>76.55</v>
      </c>
      <c r="BR142" s="8">
        <f>'Insumo 1'!BR139</f>
        <v>75.484999999999999</v>
      </c>
      <c r="BS142" s="8">
        <f>'Insumo 1'!BS139</f>
        <v>74.704999999999998</v>
      </c>
      <c r="BT142" s="8">
        <f>'Insumo 1'!BT139</f>
        <v>74.099000000000004</v>
      </c>
      <c r="BU142" s="8">
        <f>'Insumo 1'!BU139</f>
        <v>73.411000000000001</v>
      </c>
      <c r="BV142" s="8">
        <f>'Insumo 1'!BV139</f>
        <v>72.694999999999993</v>
      </c>
      <c r="BW142" s="8">
        <f>'Insumo 1'!BW139</f>
        <v>71.927000000000007</v>
      </c>
      <c r="BX142" s="8">
        <f>'Insumo 1'!BX139</f>
        <v>71.069999999999993</v>
      </c>
      <c r="BY142" s="8">
        <f>'Insumo 1'!BY139</f>
        <v>70.155000000000001</v>
      </c>
      <c r="BZ142" s="8">
        <f>'Insumo 1'!BZ139</f>
        <v>69.119</v>
      </c>
      <c r="CA142" s="8">
        <f>'Insumo 1'!CA139</f>
        <v>67.814999999999998</v>
      </c>
      <c r="CB142" s="8">
        <f>'Insumo 1'!CB139</f>
        <v>66.918999999999997</v>
      </c>
      <c r="CC142" s="8">
        <f>'Insumo 1'!CC139</f>
        <v>66.707999999999998</v>
      </c>
      <c r="CD142" s="8">
        <f>'Insumo 1'!CD139</f>
        <v>66.778000000000006</v>
      </c>
      <c r="CE142" s="8">
        <f>'Insumo 1'!CE139</f>
        <v>66.557000000000002</v>
      </c>
      <c r="CF142" s="8">
        <f>'Insumo 1'!CF139</f>
        <v>66.296999999999997</v>
      </c>
      <c r="CG142" s="8">
        <f>'Insumo 1'!CG139</f>
        <v>64.766000000000005</v>
      </c>
      <c r="CH142" s="8">
        <f>'Insumo 1'!CH139</f>
        <v>61.334000000000003</v>
      </c>
      <c r="CI142" s="8">
        <f>'Insumo 1'!CI139</f>
        <v>56.613</v>
      </c>
      <c r="CJ142" s="8">
        <f>'Insumo 1'!CJ139</f>
        <v>51.834000000000003</v>
      </c>
      <c r="CK142" s="8">
        <f>'Insumo 1'!CK139</f>
        <v>47.201000000000001</v>
      </c>
      <c r="CL142" s="8">
        <f>'Insumo 1'!CL139</f>
        <v>42.521999999999998</v>
      </c>
      <c r="CM142" s="8">
        <f>'Insumo 1'!CM139</f>
        <v>37.44</v>
      </c>
      <c r="CN142" s="9">
        <f>SUM('Insumo 1'!CN139:CX139)</f>
        <v>162.75600000000003</v>
      </c>
    </row>
    <row r="143" spans="1:92">
      <c r="A143">
        <f t="shared" si="2"/>
        <v>2082</v>
      </c>
      <c r="B143" s="8">
        <f>'Insumo 1'!B140</f>
        <v>49.518999999999998</v>
      </c>
      <c r="C143" s="8">
        <f>'Insumo 1'!C140</f>
        <v>49.896000000000001</v>
      </c>
      <c r="D143" s="8">
        <f>'Insumo 1'!D140</f>
        <v>50.433999999999997</v>
      </c>
      <c r="E143" s="8">
        <f>'Insumo 1'!E140</f>
        <v>50.832999999999998</v>
      </c>
      <c r="F143" s="8">
        <f>'Insumo 1'!F140</f>
        <v>51.259</v>
      </c>
      <c r="G143" s="8">
        <f>'Insumo 1'!G140</f>
        <v>51.706000000000003</v>
      </c>
      <c r="H143" s="8">
        <f>'Insumo 1'!H140</f>
        <v>52.164000000000001</v>
      </c>
      <c r="I143" s="8">
        <f>'Insumo 1'!I140</f>
        <v>52.631</v>
      </c>
      <c r="J143" s="8">
        <f>'Insumo 1'!J140</f>
        <v>53.106000000000002</v>
      </c>
      <c r="K143" s="8">
        <f>'Insumo 1'!K140</f>
        <v>53.554000000000002</v>
      </c>
      <c r="L143" s="8">
        <f>'Insumo 1'!L140</f>
        <v>53.957000000000001</v>
      </c>
      <c r="M143" s="8">
        <f>'Insumo 1'!M140</f>
        <v>54.323999999999998</v>
      </c>
      <c r="N143" s="8">
        <f>'Insumo 1'!N140</f>
        <v>54.686</v>
      </c>
      <c r="O143" s="8">
        <f>'Insumo 1'!O140</f>
        <v>55.042000000000002</v>
      </c>
      <c r="P143" s="8">
        <f>'Insumo 1'!P140</f>
        <v>55.344000000000001</v>
      </c>
      <c r="Q143" s="8">
        <f>'Insumo 1'!Q140</f>
        <v>55.569000000000003</v>
      </c>
      <c r="R143" s="8">
        <f>'Insumo 1'!R140</f>
        <v>55.743000000000002</v>
      </c>
      <c r="S143" s="8">
        <f>'Insumo 1'!S140</f>
        <v>55.911000000000001</v>
      </c>
      <c r="T143" s="8">
        <f>'Insumo 1'!T140</f>
        <v>56.073</v>
      </c>
      <c r="U143" s="8">
        <f>'Insumo 1'!U140</f>
        <v>56.231999999999999</v>
      </c>
      <c r="V143" s="8">
        <f>'Insumo 1'!V140</f>
        <v>56.398000000000003</v>
      </c>
      <c r="W143" s="8">
        <f>'Insumo 1'!W140</f>
        <v>56.573</v>
      </c>
      <c r="X143" s="8">
        <f>'Insumo 1'!X140</f>
        <v>56.747999999999998</v>
      </c>
      <c r="Y143" s="8">
        <f>'Insumo 1'!Y140</f>
        <v>56.924999999999997</v>
      </c>
      <c r="Z143" s="8">
        <f>'Insumo 1'!Z140</f>
        <v>57.13</v>
      </c>
      <c r="AA143" s="8">
        <f>'Insumo 1'!AA140</f>
        <v>57.378</v>
      </c>
      <c r="AB143" s="8">
        <f>'Insumo 1'!AB140</f>
        <v>57.66</v>
      </c>
      <c r="AC143" s="8">
        <f>'Insumo 1'!AC140</f>
        <v>57.953000000000003</v>
      </c>
      <c r="AD143" s="8">
        <f>'Insumo 1'!AD140</f>
        <v>58.26</v>
      </c>
      <c r="AE143" s="8">
        <f>'Insumo 1'!AE140</f>
        <v>58.594000000000001</v>
      </c>
      <c r="AF143" s="8">
        <f>'Insumo 1'!AF140</f>
        <v>58.957999999999998</v>
      </c>
      <c r="AG143" s="8">
        <f>'Insumo 1'!AG140</f>
        <v>59.347999999999999</v>
      </c>
      <c r="AH143" s="8">
        <f>'Insumo 1'!AH140</f>
        <v>59.759</v>
      </c>
      <c r="AI143" s="8">
        <f>'Insumo 1'!AI140</f>
        <v>60.192999999999998</v>
      </c>
      <c r="AJ143" s="8">
        <f>'Insumo 1'!AJ140</f>
        <v>60.636000000000003</v>
      </c>
      <c r="AK143" s="8">
        <f>'Insumo 1'!AK140</f>
        <v>61.078000000000003</v>
      </c>
      <c r="AL143" s="8">
        <f>'Insumo 1'!AL140</f>
        <v>61.527999999999999</v>
      </c>
      <c r="AM143" s="8">
        <f>'Insumo 1'!AM140</f>
        <v>62.01</v>
      </c>
      <c r="AN143" s="8">
        <f>'Insumo 1'!AN140</f>
        <v>62.524000000000001</v>
      </c>
      <c r="AO143" s="8">
        <f>'Insumo 1'!AO140</f>
        <v>63.052</v>
      </c>
      <c r="AP143" s="8">
        <f>'Insumo 1'!AP140</f>
        <v>63.591000000000001</v>
      </c>
      <c r="AQ143" s="8">
        <f>'Insumo 1'!AQ140</f>
        <v>64.152000000000001</v>
      </c>
      <c r="AR143" s="8">
        <f>'Insumo 1'!AR140</f>
        <v>64.745999999999995</v>
      </c>
      <c r="AS143" s="8">
        <f>'Insumo 1'!AS140</f>
        <v>65.366</v>
      </c>
      <c r="AT143" s="8">
        <f>'Insumo 1'!AT140</f>
        <v>66.064999999999998</v>
      </c>
      <c r="AU143" s="8">
        <f>'Insumo 1'!AU140</f>
        <v>66.87</v>
      </c>
      <c r="AV143" s="8">
        <f>'Insumo 1'!AV140</f>
        <v>67.754000000000005</v>
      </c>
      <c r="AW143" s="8">
        <f>'Insumo 1'!AW140</f>
        <v>68.650999999999996</v>
      </c>
      <c r="AX143" s="8">
        <f>'Insumo 1'!AX140</f>
        <v>69.555999999999997</v>
      </c>
      <c r="AY143" s="8">
        <f>'Insumo 1'!AY140</f>
        <v>70.524000000000001</v>
      </c>
      <c r="AZ143" s="8">
        <f>'Insumo 1'!AZ140</f>
        <v>71.569000000000003</v>
      </c>
      <c r="BA143" s="8">
        <f>'Insumo 1'!BA140</f>
        <v>72.656000000000006</v>
      </c>
      <c r="BB143" s="8">
        <f>'Insumo 1'!BB140</f>
        <v>73.713999999999999</v>
      </c>
      <c r="BC143" s="8">
        <f>'Insumo 1'!BC140</f>
        <v>74.731999999999999</v>
      </c>
      <c r="BD143" s="8">
        <f>'Insumo 1'!BD140</f>
        <v>75.739000000000004</v>
      </c>
      <c r="BE143" s="8">
        <f>'Insumo 1'!BE140</f>
        <v>76.738</v>
      </c>
      <c r="BF143" s="8">
        <f>'Insumo 1'!BF140</f>
        <v>77.69</v>
      </c>
      <c r="BG143" s="8">
        <f>'Insumo 1'!BG140</f>
        <v>78.551000000000002</v>
      </c>
      <c r="BH143" s="8">
        <f>'Insumo 1'!BH140</f>
        <v>79.323999999999998</v>
      </c>
      <c r="BI143" s="8">
        <f>'Insumo 1'!BI140</f>
        <v>79.912000000000006</v>
      </c>
      <c r="BJ143" s="8">
        <f>'Insumo 1'!BJ140</f>
        <v>80.262</v>
      </c>
      <c r="BK143" s="8">
        <f>'Insumo 1'!BK140</f>
        <v>80.399000000000001</v>
      </c>
      <c r="BL143" s="8">
        <f>'Insumo 1'!BL140</f>
        <v>80.445999999999998</v>
      </c>
      <c r="BM143" s="8">
        <f>'Insumo 1'!BM140</f>
        <v>80.426000000000002</v>
      </c>
      <c r="BN143" s="8">
        <f>'Insumo 1'!BN140</f>
        <v>80.078000000000003</v>
      </c>
      <c r="BO143" s="8">
        <f>'Insumo 1'!BO140</f>
        <v>79.3</v>
      </c>
      <c r="BP143" s="8">
        <f>'Insumo 1'!BP140</f>
        <v>78.228999999999999</v>
      </c>
      <c r="BQ143" s="8">
        <f>'Insumo 1'!BQ140</f>
        <v>77.096000000000004</v>
      </c>
      <c r="BR143" s="8">
        <f>'Insumo 1'!BR140</f>
        <v>75.84</v>
      </c>
      <c r="BS143" s="8">
        <f>'Insumo 1'!BS140</f>
        <v>74.718999999999994</v>
      </c>
      <c r="BT143" s="8">
        <f>'Insumo 1'!BT140</f>
        <v>73.879000000000005</v>
      </c>
      <c r="BU143" s="8">
        <f>'Insumo 1'!BU140</f>
        <v>73.203000000000003</v>
      </c>
      <c r="BV143" s="8">
        <f>'Insumo 1'!BV140</f>
        <v>72.433999999999997</v>
      </c>
      <c r="BW143" s="8">
        <f>'Insumo 1'!BW140</f>
        <v>71.626000000000005</v>
      </c>
      <c r="BX143" s="8">
        <f>'Insumo 1'!BX140</f>
        <v>70.751999999999995</v>
      </c>
      <c r="BY143" s="8">
        <f>'Insumo 1'!BY140</f>
        <v>69.772000000000006</v>
      </c>
      <c r="BZ143" s="8">
        <f>'Insumo 1'!BZ140</f>
        <v>68.718000000000004</v>
      </c>
      <c r="CA143" s="8">
        <f>'Insumo 1'!CA140</f>
        <v>67.539000000000001</v>
      </c>
      <c r="CB143" s="8">
        <f>'Insumo 1'!CB140</f>
        <v>66.099999999999994</v>
      </c>
      <c r="CC143" s="8">
        <f>'Insumo 1'!CC140</f>
        <v>65.007999999999996</v>
      </c>
      <c r="CD143" s="8">
        <f>'Insumo 1'!CD140</f>
        <v>64.513999999999996</v>
      </c>
      <c r="CE143" s="8">
        <f>'Insumo 1'!CE140</f>
        <v>64.251000000000005</v>
      </c>
      <c r="CF143" s="8">
        <f>'Insumo 1'!CF140</f>
        <v>63.72</v>
      </c>
      <c r="CG143" s="8">
        <f>'Insumo 1'!CG140</f>
        <v>63.161000000000001</v>
      </c>
      <c r="CH143" s="8">
        <f>'Insumo 1'!CH140</f>
        <v>61.38</v>
      </c>
      <c r="CI143" s="8">
        <f>'Insumo 1'!CI140</f>
        <v>57.774999999999999</v>
      </c>
      <c r="CJ143" s="8">
        <f>'Insumo 1'!CJ140</f>
        <v>52.945</v>
      </c>
      <c r="CK143" s="8">
        <f>'Insumo 1'!CK140</f>
        <v>47.969000000000001</v>
      </c>
      <c r="CL143" s="8">
        <f>'Insumo 1'!CL140</f>
        <v>43.404000000000003</v>
      </c>
      <c r="CM143" s="8">
        <f>'Insumo 1'!CM140</f>
        <v>39.003</v>
      </c>
      <c r="CN143" s="9">
        <f>SUM('Insumo 1'!CN140:CX140)</f>
        <v>171.90699999999998</v>
      </c>
    </row>
    <row r="144" spans="1:92">
      <c r="A144">
        <f t="shared" si="2"/>
        <v>2083</v>
      </c>
      <c r="B144" s="8">
        <f>'Insumo 1'!B141</f>
        <v>48.779000000000003</v>
      </c>
      <c r="C144" s="8">
        <f>'Insumo 1'!C141</f>
        <v>49.179000000000002</v>
      </c>
      <c r="D144" s="8">
        <f>'Insumo 1'!D141</f>
        <v>49.61</v>
      </c>
      <c r="E144" s="8">
        <f>'Insumo 1'!E141</f>
        <v>50.164000000000001</v>
      </c>
      <c r="F144" s="8">
        <f>'Insumo 1'!F141</f>
        <v>50.588999999999999</v>
      </c>
      <c r="G144" s="8">
        <f>'Insumo 1'!G141</f>
        <v>51.027000000000001</v>
      </c>
      <c r="H144" s="8">
        <f>'Insumo 1'!H141</f>
        <v>51.473999999999997</v>
      </c>
      <c r="I144" s="8">
        <f>'Insumo 1'!I141</f>
        <v>51.921999999999997</v>
      </c>
      <c r="J144" s="8">
        <f>'Insumo 1'!J141</f>
        <v>52.371000000000002</v>
      </c>
      <c r="K144" s="8">
        <f>'Insumo 1'!K141</f>
        <v>52.822000000000003</v>
      </c>
      <c r="L144" s="8">
        <f>'Insumo 1'!L141</f>
        <v>53.228999999999999</v>
      </c>
      <c r="M144" s="8">
        <f>'Insumo 1'!M141</f>
        <v>53.57</v>
      </c>
      <c r="N144" s="8">
        <f>'Insumo 1'!N141</f>
        <v>53.86</v>
      </c>
      <c r="O144" s="8">
        <f>'Insumo 1'!O141</f>
        <v>54.146000000000001</v>
      </c>
      <c r="P144" s="8">
        <f>'Insumo 1'!P141</f>
        <v>54.424999999999997</v>
      </c>
      <c r="Q144" s="8">
        <f>'Insumo 1'!Q141</f>
        <v>54.658999999999999</v>
      </c>
      <c r="R144" s="8">
        <f>'Insumo 1'!R141</f>
        <v>54.838000000000001</v>
      </c>
      <c r="S144" s="8">
        <f>'Insumo 1'!S141</f>
        <v>54.978999999999999</v>
      </c>
      <c r="T144" s="8">
        <f>'Insumo 1'!T141</f>
        <v>55.116999999999997</v>
      </c>
      <c r="U144" s="8">
        <f>'Insumo 1'!U141</f>
        <v>55.249000000000002</v>
      </c>
      <c r="V144" s="8">
        <f>'Insumo 1'!V141</f>
        <v>55.395000000000003</v>
      </c>
      <c r="W144" s="8">
        <f>'Insumo 1'!W141</f>
        <v>55.564</v>
      </c>
      <c r="X144" s="8">
        <f>'Insumo 1'!X141</f>
        <v>55.756</v>
      </c>
      <c r="Y144" s="8">
        <f>'Insumo 1'!Y141</f>
        <v>55.951999999999998</v>
      </c>
      <c r="Z144" s="8">
        <f>'Insumo 1'!Z141</f>
        <v>56.152999999999999</v>
      </c>
      <c r="AA144" s="8">
        <f>'Insumo 1'!AA141</f>
        <v>56.39</v>
      </c>
      <c r="AB144" s="8">
        <f>'Insumo 1'!AB141</f>
        <v>56.671999999999997</v>
      </c>
      <c r="AC144" s="8">
        <f>'Insumo 1'!AC141</f>
        <v>56.991</v>
      </c>
      <c r="AD144" s="8">
        <f>'Insumo 1'!AD141</f>
        <v>57.323</v>
      </c>
      <c r="AE144" s="8">
        <f>'Insumo 1'!AE141</f>
        <v>57.671999999999997</v>
      </c>
      <c r="AF144" s="8">
        <f>'Insumo 1'!AF141</f>
        <v>58.045999999999999</v>
      </c>
      <c r="AG144" s="8">
        <f>'Insumo 1'!AG141</f>
        <v>58.445</v>
      </c>
      <c r="AH144" s="8">
        <f>'Insumo 1'!AH141</f>
        <v>58.866999999999997</v>
      </c>
      <c r="AI144" s="8">
        <f>'Insumo 1'!AI141</f>
        <v>59.308999999999997</v>
      </c>
      <c r="AJ144" s="8">
        <f>'Insumo 1'!AJ141</f>
        <v>59.774000000000001</v>
      </c>
      <c r="AK144" s="8">
        <f>'Insumo 1'!AK141</f>
        <v>60.24</v>
      </c>
      <c r="AL144" s="8">
        <f>'Insumo 1'!AL141</f>
        <v>60.698</v>
      </c>
      <c r="AM144" s="8">
        <f>'Insumo 1'!AM141</f>
        <v>61.155000000000001</v>
      </c>
      <c r="AN144" s="8">
        <f>'Insumo 1'!AN141</f>
        <v>61.643999999999998</v>
      </c>
      <c r="AO144" s="8">
        <f>'Insumo 1'!AO141</f>
        <v>62.161999999999999</v>
      </c>
      <c r="AP144" s="8">
        <f>'Insumo 1'!AP141</f>
        <v>62.695999999999998</v>
      </c>
      <c r="AQ144" s="8">
        <f>'Insumo 1'!AQ141</f>
        <v>63.243000000000002</v>
      </c>
      <c r="AR144" s="8">
        <f>'Insumo 1'!AR141</f>
        <v>63.814</v>
      </c>
      <c r="AS144" s="8">
        <f>'Insumo 1'!AS141</f>
        <v>64.415000000000006</v>
      </c>
      <c r="AT144" s="8">
        <f>'Insumo 1'!AT141</f>
        <v>65.040000000000006</v>
      </c>
      <c r="AU144" s="8">
        <f>'Insumo 1'!AU141</f>
        <v>65.744</v>
      </c>
      <c r="AV144" s="8">
        <f>'Insumo 1'!AV141</f>
        <v>66.554000000000002</v>
      </c>
      <c r="AW144" s="8">
        <f>'Insumo 1'!AW141</f>
        <v>67.442999999999998</v>
      </c>
      <c r="AX144" s="8">
        <f>'Insumo 1'!AX141</f>
        <v>68.344999999999999</v>
      </c>
      <c r="AY144" s="8">
        <f>'Insumo 1'!AY141</f>
        <v>69.253</v>
      </c>
      <c r="AZ144" s="8">
        <f>'Insumo 1'!AZ141</f>
        <v>70.221000000000004</v>
      </c>
      <c r="BA144" s="8">
        <f>'Insumo 1'!BA141</f>
        <v>71.262</v>
      </c>
      <c r="BB144" s="8">
        <f>'Insumo 1'!BB141</f>
        <v>72.343000000000004</v>
      </c>
      <c r="BC144" s="8">
        <f>'Insumo 1'!BC141</f>
        <v>73.394999999999996</v>
      </c>
      <c r="BD144" s="8">
        <f>'Insumo 1'!BD141</f>
        <v>74.403000000000006</v>
      </c>
      <c r="BE144" s="8">
        <f>'Insumo 1'!BE141</f>
        <v>75.399000000000001</v>
      </c>
      <c r="BF144" s="8">
        <f>'Insumo 1'!BF141</f>
        <v>76.385999999999996</v>
      </c>
      <c r="BG144" s="8">
        <f>'Insumo 1'!BG141</f>
        <v>77.322999999999993</v>
      </c>
      <c r="BH144" s="8">
        <f>'Insumo 1'!BH141</f>
        <v>78.168999999999997</v>
      </c>
      <c r="BI144" s="8">
        <f>'Insumo 1'!BI141</f>
        <v>78.921999999999997</v>
      </c>
      <c r="BJ144" s="8">
        <f>'Insumo 1'!BJ141</f>
        <v>79.489000000000004</v>
      </c>
      <c r="BK144" s="8">
        <f>'Insumo 1'!BK141</f>
        <v>79.816000000000003</v>
      </c>
      <c r="BL144" s="8">
        <f>'Insumo 1'!BL141</f>
        <v>79.927000000000007</v>
      </c>
      <c r="BM144" s="8">
        <f>'Insumo 1'!BM141</f>
        <v>79.944000000000003</v>
      </c>
      <c r="BN144" s="8">
        <f>'Insumo 1'!BN141</f>
        <v>79.891000000000005</v>
      </c>
      <c r="BO144" s="8">
        <f>'Insumo 1'!BO141</f>
        <v>79.510000000000005</v>
      </c>
      <c r="BP144" s="8">
        <f>'Insumo 1'!BP141</f>
        <v>78.698999999999998</v>
      </c>
      <c r="BQ144" s="8">
        <f>'Insumo 1'!BQ141</f>
        <v>77.593999999999994</v>
      </c>
      <c r="BR144" s="8">
        <f>'Insumo 1'!BR141</f>
        <v>76.418999999999997</v>
      </c>
      <c r="BS144" s="8">
        <f>'Insumo 1'!BS141</f>
        <v>75.113</v>
      </c>
      <c r="BT144" s="8">
        <f>'Insumo 1'!BT141</f>
        <v>73.936999999999998</v>
      </c>
      <c r="BU144" s="8">
        <f>'Insumo 1'!BU141</f>
        <v>73.036000000000001</v>
      </c>
      <c r="BV144" s="8">
        <f>'Insumo 1'!BV141</f>
        <v>72.292000000000002</v>
      </c>
      <c r="BW144" s="8">
        <f>'Insumo 1'!BW141</f>
        <v>71.442999999999998</v>
      </c>
      <c r="BX144" s="8">
        <f>'Insumo 1'!BX141</f>
        <v>70.542000000000002</v>
      </c>
      <c r="BY144" s="8">
        <f>'Insumo 1'!BY141</f>
        <v>69.561000000000007</v>
      </c>
      <c r="BZ144" s="8">
        <f>'Insumo 1'!BZ141</f>
        <v>68.459000000000003</v>
      </c>
      <c r="CA144" s="8">
        <f>'Insumo 1'!CA141</f>
        <v>67.266000000000005</v>
      </c>
      <c r="CB144" s="8">
        <f>'Insumo 1'!CB141</f>
        <v>65.944000000000003</v>
      </c>
      <c r="CC144" s="8">
        <f>'Insumo 1'!CC141</f>
        <v>64.37</v>
      </c>
      <c r="CD144" s="8">
        <f>'Insumo 1'!CD141</f>
        <v>63.082999999999998</v>
      </c>
      <c r="CE144" s="8">
        <f>'Insumo 1'!CE141</f>
        <v>62.307000000000002</v>
      </c>
      <c r="CF144" s="8">
        <f>'Insumo 1'!CF141</f>
        <v>61.71</v>
      </c>
      <c r="CG144" s="8">
        <f>'Insumo 1'!CG141</f>
        <v>60.866999999999997</v>
      </c>
      <c r="CH144" s="8">
        <f>'Insumo 1'!CH141</f>
        <v>60.011000000000003</v>
      </c>
      <c r="CI144" s="8">
        <f>'Insumo 1'!CI141</f>
        <v>57.98</v>
      </c>
      <c r="CJ144" s="8">
        <f>'Insumo 1'!CJ141</f>
        <v>54.201000000000001</v>
      </c>
      <c r="CK144" s="8">
        <f>'Insumo 1'!CK141</f>
        <v>49.265000000000001</v>
      </c>
      <c r="CL144" s="8">
        <f>'Insumo 1'!CL141</f>
        <v>44.093000000000004</v>
      </c>
      <c r="CM144" s="8">
        <f>'Insumo 1'!CM141</f>
        <v>39.597000000000001</v>
      </c>
      <c r="CN144" s="9">
        <f>SUM('Insumo 1'!CN141:CX141)</f>
        <v>180.101</v>
      </c>
    </row>
    <row r="145" spans="1:92">
      <c r="A145">
        <f t="shared" si="2"/>
        <v>2084</v>
      </c>
      <c r="B145" s="8">
        <f>'Insumo 1'!B142</f>
        <v>48.03</v>
      </c>
      <c r="C145" s="8">
        <f>'Insumo 1'!C142</f>
        <v>48.45</v>
      </c>
      <c r="D145" s="8">
        <f>'Insumo 1'!D142</f>
        <v>48.893999999999998</v>
      </c>
      <c r="E145" s="8">
        <f>'Insumo 1'!E142</f>
        <v>49.356000000000002</v>
      </c>
      <c r="F145" s="8">
        <f>'Insumo 1'!F142</f>
        <v>49.88</v>
      </c>
      <c r="G145" s="8">
        <f>'Insumo 1'!G142</f>
        <v>50.33</v>
      </c>
      <c r="H145" s="8">
        <f>'Insumo 1'!H142</f>
        <v>50.780999999999999</v>
      </c>
      <c r="I145" s="8">
        <f>'Insumo 1'!I142</f>
        <v>51.228000000000002</v>
      </c>
      <c r="J145" s="8">
        <f>'Insumo 1'!J142</f>
        <v>51.664999999999999</v>
      </c>
      <c r="K145" s="8">
        <f>'Insumo 1'!K142</f>
        <v>52.095999999999997</v>
      </c>
      <c r="L145" s="8">
        <f>'Insumo 1'!L142</f>
        <v>52.523000000000003</v>
      </c>
      <c r="M145" s="8">
        <f>'Insumo 1'!M142</f>
        <v>52.889000000000003</v>
      </c>
      <c r="N145" s="8">
        <f>'Insumo 1'!N142</f>
        <v>53.167999999999999</v>
      </c>
      <c r="O145" s="8">
        <f>'Insumo 1'!O142</f>
        <v>53.381999999999998</v>
      </c>
      <c r="P145" s="8">
        <f>'Insumo 1'!P142</f>
        <v>53.591000000000001</v>
      </c>
      <c r="Q145" s="8">
        <f>'Insumo 1'!Q142</f>
        <v>53.792000000000002</v>
      </c>
      <c r="R145" s="8">
        <f>'Insumo 1'!R142</f>
        <v>53.96</v>
      </c>
      <c r="S145" s="8">
        <f>'Insumo 1'!S142</f>
        <v>54.091000000000001</v>
      </c>
      <c r="T145" s="8">
        <f>'Insumo 1'!T142</f>
        <v>54.2</v>
      </c>
      <c r="U145" s="8">
        <f>'Insumo 1'!U142</f>
        <v>54.307000000000002</v>
      </c>
      <c r="V145" s="8">
        <f>'Insumo 1'!V142</f>
        <v>54.411000000000001</v>
      </c>
      <c r="W145" s="8">
        <f>'Insumo 1'!W142</f>
        <v>54.540999999999997</v>
      </c>
      <c r="X145" s="8">
        <f>'Insumo 1'!X142</f>
        <v>54.713999999999999</v>
      </c>
      <c r="Y145" s="8">
        <f>'Insumo 1'!Y142</f>
        <v>54.921999999999997</v>
      </c>
      <c r="Z145" s="8">
        <f>'Insumo 1'!Z142</f>
        <v>55.139000000000003</v>
      </c>
      <c r="AA145" s="8">
        <f>'Insumo 1'!AA142</f>
        <v>55.366999999999997</v>
      </c>
      <c r="AB145" s="8">
        <f>'Insumo 1'!AB142</f>
        <v>55.634</v>
      </c>
      <c r="AC145" s="8">
        <f>'Insumo 1'!AC142</f>
        <v>55.95</v>
      </c>
      <c r="AD145" s="8">
        <f>'Insumo 1'!AD142</f>
        <v>56.305</v>
      </c>
      <c r="AE145" s="8">
        <f>'Insumo 1'!AE142</f>
        <v>56.677999999999997</v>
      </c>
      <c r="AF145" s="8">
        <f>'Insumo 1'!AF142</f>
        <v>57.067999999999998</v>
      </c>
      <c r="AG145" s="8">
        <f>'Insumo 1'!AG142</f>
        <v>57.481000000000002</v>
      </c>
      <c r="AH145" s="8">
        <f>'Insumo 1'!AH142</f>
        <v>57.915999999999997</v>
      </c>
      <c r="AI145" s="8">
        <f>'Insumo 1'!AI142</f>
        <v>58.369</v>
      </c>
      <c r="AJ145" s="8">
        <f>'Insumo 1'!AJ142</f>
        <v>58.841999999999999</v>
      </c>
      <c r="AK145" s="8">
        <f>'Insumo 1'!AK142</f>
        <v>59.338000000000001</v>
      </c>
      <c r="AL145" s="8">
        <f>'Insumo 1'!AL142</f>
        <v>59.828000000000003</v>
      </c>
      <c r="AM145" s="8">
        <f>'Insumo 1'!AM142</f>
        <v>60.3</v>
      </c>
      <c r="AN145" s="8">
        <f>'Insumo 1'!AN142</f>
        <v>60.765999999999998</v>
      </c>
      <c r="AO145" s="8">
        <f>'Insumo 1'!AO142</f>
        <v>61.261000000000003</v>
      </c>
      <c r="AP145" s="8">
        <f>'Insumo 1'!AP142</f>
        <v>61.783999999999999</v>
      </c>
      <c r="AQ145" s="8">
        <f>'Insumo 1'!AQ142</f>
        <v>62.323</v>
      </c>
      <c r="AR145" s="8">
        <f>'Insumo 1'!AR142</f>
        <v>62.877000000000002</v>
      </c>
      <c r="AS145" s="8">
        <f>'Insumo 1'!AS142</f>
        <v>63.457000000000001</v>
      </c>
      <c r="AT145" s="8">
        <f>'Insumo 1'!AT142</f>
        <v>64.063999999999993</v>
      </c>
      <c r="AU145" s="8">
        <f>'Insumo 1'!AU142</f>
        <v>64.694999999999993</v>
      </c>
      <c r="AV145" s="8">
        <f>'Insumo 1'!AV142</f>
        <v>65.403999999999996</v>
      </c>
      <c r="AW145" s="8">
        <f>'Insumo 1'!AW142</f>
        <v>66.22</v>
      </c>
      <c r="AX145" s="8">
        <f>'Insumo 1'!AX142</f>
        <v>67.114999999999995</v>
      </c>
      <c r="AY145" s="8">
        <f>'Insumo 1'!AY142</f>
        <v>68.019000000000005</v>
      </c>
      <c r="AZ145" s="8">
        <f>'Insumo 1'!AZ142</f>
        <v>68.929000000000002</v>
      </c>
      <c r="BA145" s="8">
        <f>'Insumo 1'!BA142</f>
        <v>69.897000000000006</v>
      </c>
      <c r="BB145" s="8">
        <f>'Insumo 1'!BB142</f>
        <v>70.936000000000007</v>
      </c>
      <c r="BC145" s="8">
        <f>'Insumo 1'!BC142</f>
        <v>72.010999999999996</v>
      </c>
      <c r="BD145" s="8">
        <f>'Insumo 1'!BD142</f>
        <v>73.055000000000007</v>
      </c>
      <c r="BE145" s="8">
        <f>'Insumo 1'!BE142</f>
        <v>74.052999999999997</v>
      </c>
      <c r="BF145" s="8">
        <f>'Insumo 1'!BF142</f>
        <v>75.037999999999997</v>
      </c>
      <c r="BG145" s="8">
        <f>'Insumo 1'!BG142</f>
        <v>76.010999999999996</v>
      </c>
      <c r="BH145" s="8">
        <f>'Insumo 1'!BH142</f>
        <v>76.935000000000002</v>
      </c>
      <c r="BI145" s="8">
        <f>'Insumo 1'!BI142</f>
        <v>77.763000000000005</v>
      </c>
      <c r="BJ145" s="8">
        <f>'Insumo 1'!BJ142</f>
        <v>78.497</v>
      </c>
      <c r="BK145" s="8">
        <f>'Insumo 1'!BK142</f>
        <v>79.043999999999997</v>
      </c>
      <c r="BL145" s="8">
        <f>'Insumo 1'!BL142</f>
        <v>79.346999999999994</v>
      </c>
      <c r="BM145" s="8">
        <f>'Insumo 1'!BM142</f>
        <v>79.433000000000007</v>
      </c>
      <c r="BN145" s="8">
        <f>'Insumo 1'!BN142</f>
        <v>79.421000000000006</v>
      </c>
      <c r="BO145" s="8">
        <f>'Insumo 1'!BO142</f>
        <v>79.334000000000003</v>
      </c>
      <c r="BP145" s="8">
        <f>'Insumo 1'!BP142</f>
        <v>78.918999999999997</v>
      </c>
      <c r="BQ145" s="8">
        <f>'Insumo 1'!BQ142</f>
        <v>78.075000000000003</v>
      </c>
      <c r="BR145" s="8">
        <f>'Insumo 1'!BR142</f>
        <v>76.935000000000002</v>
      </c>
      <c r="BS145" s="8">
        <f>'Insumo 1'!BS142</f>
        <v>75.718999999999994</v>
      </c>
      <c r="BT145" s="8">
        <f>'Insumo 1'!BT142</f>
        <v>74.364000000000004</v>
      </c>
      <c r="BU145" s="8">
        <f>'Insumo 1'!BU142</f>
        <v>73.134</v>
      </c>
      <c r="BV145" s="8">
        <f>'Insumo 1'!BV142</f>
        <v>72.173000000000002</v>
      </c>
      <c r="BW145" s="8">
        <f>'Insumo 1'!BW142</f>
        <v>71.36</v>
      </c>
      <c r="BX145" s="8">
        <f>'Insumo 1'!BX142</f>
        <v>70.430000000000007</v>
      </c>
      <c r="BY145" s="8">
        <f>'Insumo 1'!BY142</f>
        <v>69.438000000000002</v>
      </c>
      <c r="BZ145" s="8">
        <f>'Insumo 1'!BZ142</f>
        <v>68.349999999999994</v>
      </c>
      <c r="CA145" s="8">
        <f>'Insumo 1'!CA142</f>
        <v>67.126999999999995</v>
      </c>
      <c r="CB145" s="8">
        <f>'Insumo 1'!CB142</f>
        <v>65.795000000000002</v>
      </c>
      <c r="CC145" s="8">
        <f>'Insumo 1'!CC142</f>
        <v>64.331000000000003</v>
      </c>
      <c r="CD145" s="8">
        <f>'Insumo 1'!CD142</f>
        <v>62.622</v>
      </c>
      <c r="CE145" s="8">
        <f>'Insumo 1'!CE142</f>
        <v>61.14</v>
      </c>
      <c r="CF145" s="8">
        <f>'Insumo 1'!CF142</f>
        <v>60.08</v>
      </c>
      <c r="CG145" s="8">
        <f>'Insumo 1'!CG142</f>
        <v>59.151000000000003</v>
      </c>
      <c r="CH145" s="8">
        <f>'Insumo 1'!CH142</f>
        <v>57.996000000000002</v>
      </c>
      <c r="CI145" s="8">
        <f>'Insumo 1'!CI142</f>
        <v>56.841999999999999</v>
      </c>
      <c r="CJ145" s="8">
        <f>'Insumo 1'!CJ142</f>
        <v>54.564</v>
      </c>
      <c r="CK145" s="8">
        <f>'Insumo 1'!CK142</f>
        <v>50.613999999999997</v>
      </c>
      <c r="CL145" s="8">
        <f>'Insumo 1'!CL142</f>
        <v>45.57</v>
      </c>
      <c r="CM145" s="8">
        <f>'Insumo 1'!CM142</f>
        <v>40.204000000000001</v>
      </c>
      <c r="CN145" s="9">
        <f>SUM('Insumo 1'!CN142:CX142)</f>
        <v>186.50900000000001</v>
      </c>
    </row>
    <row r="146" spans="1:92">
      <c r="A146">
        <f t="shared" si="2"/>
        <v>2085</v>
      </c>
      <c r="B146" s="8">
        <f>'Insumo 1'!B143</f>
        <v>47.277000000000001</v>
      </c>
      <c r="C146" s="8">
        <f>'Insumo 1'!C143</f>
        <v>47.707999999999998</v>
      </c>
      <c r="D146" s="8">
        <f>'Insumo 1'!D143</f>
        <v>48.161000000000001</v>
      </c>
      <c r="E146" s="8">
        <f>'Insumo 1'!E143</f>
        <v>48.627000000000002</v>
      </c>
      <c r="F146" s="8">
        <f>'Insumo 1'!F143</f>
        <v>49.101999999999997</v>
      </c>
      <c r="G146" s="8">
        <f>'Insumo 1'!G143</f>
        <v>49.579000000000001</v>
      </c>
      <c r="H146" s="8">
        <f>'Insumo 1'!H143</f>
        <v>50.052</v>
      </c>
      <c r="I146" s="8">
        <f>'Insumo 1'!I143</f>
        <v>50.515999999999998</v>
      </c>
      <c r="J146" s="8">
        <f>'Insumo 1'!J143</f>
        <v>50.963999999999999</v>
      </c>
      <c r="K146" s="8">
        <f>'Insumo 1'!K143</f>
        <v>51.39</v>
      </c>
      <c r="L146" s="8">
        <f>'Insumo 1'!L143</f>
        <v>51.802</v>
      </c>
      <c r="M146" s="8">
        <f>'Insumo 1'!M143</f>
        <v>52.204999999999998</v>
      </c>
      <c r="N146" s="8">
        <f>'Insumo 1'!N143</f>
        <v>52.53</v>
      </c>
      <c r="O146" s="8">
        <f>'Insumo 1'!O143</f>
        <v>52.746000000000002</v>
      </c>
      <c r="P146" s="8">
        <f>'Insumo 1'!P143</f>
        <v>52.884</v>
      </c>
      <c r="Q146" s="8">
        <f>'Insumo 1'!Q143</f>
        <v>53.017000000000003</v>
      </c>
      <c r="R146" s="8">
        <f>'Insumo 1'!R143</f>
        <v>53.139000000000003</v>
      </c>
      <c r="S146" s="8">
        <f>'Insumo 1'!S143</f>
        <v>53.241</v>
      </c>
      <c r="T146" s="8">
        <f>'Insumo 1'!T143</f>
        <v>53.325000000000003</v>
      </c>
      <c r="U146" s="8">
        <f>'Insumo 1'!U143</f>
        <v>53.401000000000003</v>
      </c>
      <c r="V146" s="8">
        <f>'Insumo 1'!V143</f>
        <v>53.478000000000002</v>
      </c>
      <c r="W146" s="8">
        <f>'Insumo 1'!W143</f>
        <v>53.552999999999997</v>
      </c>
      <c r="X146" s="8">
        <f>'Insumo 1'!X143</f>
        <v>53.667999999999999</v>
      </c>
      <c r="Y146" s="8">
        <f>'Insumo 1'!Y143</f>
        <v>53.844000000000001</v>
      </c>
      <c r="Z146" s="8">
        <f>'Insumo 1'!Z143</f>
        <v>54.069000000000003</v>
      </c>
      <c r="AA146" s="8">
        <f>'Insumo 1'!AA143</f>
        <v>54.307000000000002</v>
      </c>
      <c r="AB146" s="8">
        <f>'Insumo 1'!AB143</f>
        <v>54.56</v>
      </c>
      <c r="AC146" s="8">
        <f>'Insumo 1'!AC143</f>
        <v>54.856999999999999</v>
      </c>
      <c r="AD146" s="8">
        <f>'Insumo 1'!AD143</f>
        <v>55.207000000000001</v>
      </c>
      <c r="AE146" s="8">
        <f>'Insumo 1'!AE143</f>
        <v>55.600999999999999</v>
      </c>
      <c r="AF146" s="8">
        <f>'Insumo 1'!AF143</f>
        <v>56.012</v>
      </c>
      <c r="AG146" s="8">
        <f>'Insumo 1'!AG143</f>
        <v>56.444000000000003</v>
      </c>
      <c r="AH146" s="8">
        <f>'Insumo 1'!AH143</f>
        <v>56.896999999999998</v>
      </c>
      <c r="AI146" s="8">
        <f>'Insumo 1'!AI143</f>
        <v>57.366</v>
      </c>
      <c r="AJ146" s="8">
        <f>'Insumo 1'!AJ143</f>
        <v>57.848999999999997</v>
      </c>
      <c r="AK146" s="8">
        <f>'Insumo 1'!AK143</f>
        <v>58.353000000000002</v>
      </c>
      <c r="AL146" s="8">
        <f>'Insumo 1'!AL143</f>
        <v>58.881</v>
      </c>
      <c r="AM146" s="8">
        <f>'Insumo 1'!AM143</f>
        <v>59.395000000000003</v>
      </c>
      <c r="AN146" s="8">
        <f>'Insumo 1'!AN143</f>
        <v>59.88</v>
      </c>
      <c r="AO146" s="8">
        <f>'Insumo 1'!AO143</f>
        <v>60.353999999999999</v>
      </c>
      <c r="AP146" s="8">
        <f>'Insumo 1'!AP143</f>
        <v>60.856000000000002</v>
      </c>
      <c r="AQ146" s="8">
        <f>'Insumo 1'!AQ143</f>
        <v>61.383000000000003</v>
      </c>
      <c r="AR146" s="8">
        <f>'Insumo 1'!AR143</f>
        <v>61.927</v>
      </c>
      <c r="AS146" s="8">
        <f>'Insumo 1'!AS143</f>
        <v>62.488999999999997</v>
      </c>
      <c r="AT146" s="8">
        <f>'Insumo 1'!AT143</f>
        <v>63.076999999999998</v>
      </c>
      <c r="AU146" s="8">
        <f>'Insumo 1'!AU143</f>
        <v>63.692</v>
      </c>
      <c r="AV146" s="8">
        <f>'Insumo 1'!AV143</f>
        <v>64.325999999999993</v>
      </c>
      <c r="AW146" s="8">
        <f>'Insumo 1'!AW143</f>
        <v>65.039000000000001</v>
      </c>
      <c r="AX146" s="8">
        <f>'Insumo 1'!AX143</f>
        <v>65.86</v>
      </c>
      <c r="AY146" s="8">
        <f>'Insumo 1'!AY143</f>
        <v>66.760999999999996</v>
      </c>
      <c r="AZ146" s="8">
        <f>'Insumo 1'!AZ143</f>
        <v>67.668000000000006</v>
      </c>
      <c r="BA146" s="8">
        <f>'Insumo 1'!BA143</f>
        <v>68.581999999999994</v>
      </c>
      <c r="BB146" s="8">
        <f>'Insumo 1'!BB143</f>
        <v>69.548000000000002</v>
      </c>
      <c r="BC146" s="8">
        <f>'Insumo 1'!BC143</f>
        <v>70.582999999999998</v>
      </c>
      <c r="BD146" s="8">
        <f>'Insumo 1'!BD143</f>
        <v>71.652000000000001</v>
      </c>
      <c r="BE146" s="8">
        <f>'Insumo 1'!BE143</f>
        <v>72.686999999999998</v>
      </c>
      <c r="BF146" s="8">
        <f>'Insumo 1'!BF143</f>
        <v>73.674999999999997</v>
      </c>
      <c r="BG146" s="8">
        <f>'Insumo 1'!BG143</f>
        <v>74.649000000000001</v>
      </c>
      <c r="BH146" s="8">
        <f>'Insumo 1'!BH143</f>
        <v>75.608999999999995</v>
      </c>
      <c r="BI146" s="8">
        <f>'Insumo 1'!BI143</f>
        <v>76.516999999999996</v>
      </c>
      <c r="BJ146" s="8">
        <f>'Insumo 1'!BJ143</f>
        <v>77.328000000000003</v>
      </c>
      <c r="BK146" s="8">
        <f>'Insumo 1'!BK143</f>
        <v>78.043999999999997</v>
      </c>
      <c r="BL146" s="8">
        <f>'Insumo 1'!BL143</f>
        <v>78.567999999999998</v>
      </c>
      <c r="BM146" s="8">
        <f>'Insumo 1'!BM143</f>
        <v>78.849000000000004</v>
      </c>
      <c r="BN146" s="8">
        <f>'Insumo 1'!BN143</f>
        <v>78.909000000000006</v>
      </c>
      <c r="BO146" s="8">
        <f>'Insumo 1'!BO143</f>
        <v>78.867999999999995</v>
      </c>
      <c r="BP146" s="8">
        <f>'Insumo 1'!BP143</f>
        <v>78.747</v>
      </c>
      <c r="BQ146" s="8">
        <f>'Insumo 1'!BQ143</f>
        <v>78.299000000000007</v>
      </c>
      <c r="BR146" s="8">
        <f>'Insumo 1'!BR143</f>
        <v>77.421999999999997</v>
      </c>
      <c r="BS146" s="8">
        <f>'Insumo 1'!BS143</f>
        <v>76.248999999999995</v>
      </c>
      <c r="BT146" s="8">
        <f>'Insumo 1'!BT143</f>
        <v>74.991</v>
      </c>
      <c r="BU146" s="8">
        <f>'Insumo 1'!BU143</f>
        <v>73.588999999999999</v>
      </c>
      <c r="BV146" s="8">
        <f>'Insumo 1'!BV143</f>
        <v>72.304000000000002</v>
      </c>
      <c r="BW146" s="8">
        <f>'Insumo 1'!BW143</f>
        <v>71.283000000000001</v>
      </c>
      <c r="BX146" s="8">
        <f>'Insumo 1'!BX143</f>
        <v>70.402000000000001</v>
      </c>
      <c r="BY146" s="8">
        <f>'Insumo 1'!BY143</f>
        <v>69.393000000000001</v>
      </c>
      <c r="BZ146" s="8">
        <f>'Insumo 1'!BZ143</f>
        <v>68.308000000000007</v>
      </c>
      <c r="CA146" s="8">
        <f>'Insumo 1'!CA143</f>
        <v>67.114999999999995</v>
      </c>
      <c r="CB146" s="8">
        <f>'Insumo 1'!CB143</f>
        <v>65.769000000000005</v>
      </c>
      <c r="CC146" s="8">
        <f>'Insumo 1'!CC143</f>
        <v>64.3</v>
      </c>
      <c r="CD146" s="8">
        <f>'Insumo 1'!CD143</f>
        <v>62.694000000000003</v>
      </c>
      <c r="CE146" s="8">
        <f>'Insumo 1'!CE143</f>
        <v>60.850999999999999</v>
      </c>
      <c r="CF146" s="8">
        <f>'Insumo 1'!CF143</f>
        <v>59.174999999999997</v>
      </c>
      <c r="CG146" s="8">
        <f>'Insumo 1'!CG143</f>
        <v>57.832000000000001</v>
      </c>
      <c r="CH146" s="8">
        <f>'Insumo 1'!CH143</f>
        <v>56.57</v>
      </c>
      <c r="CI146" s="8">
        <f>'Insumo 1'!CI143</f>
        <v>55.104999999999997</v>
      </c>
      <c r="CJ146" s="8">
        <f>'Insumo 1'!CJ143</f>
        <v>53.654000000000003</v>
      </c>
      <c r="CK146" s="8">
        <f>'Insumo 1'!CK143</f>
        <v>51.128</v>
      </c>
      <c r="CL146" s="8">
        <f>'Insumo 1'!CL143</f>
        <v>47.006999999999998</v>
      </c>
      <c r="CM146" s="8">
        <f>'Insumo 1'!CM143</f>
        <v>41.859000000000002</v>
      </c>
      <c r="CN146" s="9">
        <f>SUM('Insumo 1'!CN143:CX143)</f>
        <v>191.59700000000001</v>
      </c>
    </row>
    <row r="147" spans="1:92">
      <c r="A147">
        <f t="shared" si="2"/>
        <v>2086</v>
      </c>
      <c r="B147" s="8">
        <f>'Insumo 1'!B144</f>
        <v>46.578000000000003</v>
      </c>
      <c r="C147" s="8">
        <f>'Insumo 1'!C144</f>
        <v>47.039000000000001</v>
      </c>
      <c r="D147" s="8">
        <f>'Insumo 1'!D144</f>
        <v>47.478999999999999</v>
      </c>
      <c r="E147" s="8">
        <f>'Insumo 1'!E144</f>
        <v>47.933999999999997</v>
      </c>
      <c r="F147" s="8">
        <f>'Insumo 1'!F144</f>
        <v>48.396000000000001</v>
      </c>
      <c r="G147" s="8">
        <f>'Insumo 1'!G144</f>
        <v>48.859000000000002</v>
      </c>
      <c r="H147" s="8">
        <f>'Insumo 1'!H144</f>
        <v>49.32</v>
      </c>
      <c r="I147" s="8">
        <f>'Insumo 1'!I144</f>
        <v>49.777999999999999</v>
      </c>
      <c r="J147" s="8">
        <f>'Insumo 1'!J144</f>
        <v>50.206000000000003</v>
      </c>
      <c r="K147" s="8">
        <f>'Insumo 1'!K144</f>
        <v>50.591999999999999</v>
      </c>
      <c r="L147" s="8">
        <f>'Insumo 1'!L144</f>
        <v>50.939</v>
      </c>
      <c r="M147" s="8">
        <f>'Insumo 1'!M144</f>
        <v>51.273000000000003</v>
      </c>
      <c r="N147" s="8">
        <f>'Insumo 1'!N144</f>
        <v>51.597999999999999</v>
      </c>
      <c r="O147" s="8">
        <f>'Insumo 1'!O144</f>
        <v>51.856999999999999</v>
      </c>
      <c r="P147" s="8">
        <f>'Insumo 1'!P144</f>
        <v>52.027000000000001</v>
      </c>
      <c r="Q147" s="8">
        <f>'Insumo 1'!Q144</f>
        <v>52.134</v>
      </c>
      <c r="R147" s="8">
        <f>'Insumo 1'!R144</f>
        <v>52.235999999999997</v>
      </c>
      <c r="S147" s="8">
        <f>'Insumo 1'!S144</f>
        <v>52.332000000000001</v>
      </c>
      <c r="T147" s="8">
        <f>'Insumo 1'!T144</f>
        <v>52.418999999999997</v>
      </c>
      <c r="U147" s="8">
        <f>'Insumo 1'!U144</f>
        <v>52.506</v>
      </c>
      <c r="V147" s="8">
        <f>'Insumo 1'!V144</f>
        <v>52.6</v>
      </c>
      <c r="W147" s="8">
        <f>'Insumo 1'!W144</f>
        <v>52.698</v>
      </c>
      <c r="X147" s="8">
        <f>'Insumo 1'!X144</f>
        <v>52.8</v>
      </c>
      <c r="Y147" s="8">
        <f>'Insumo 1'!Y144</f>
        <v>52.945999999999998</v>
      </c>
      <c r="Z147" s="8">
        <f>'Insumo 1'!Z144</f>
        <v>53.158000000000001</v>
      </c>
      <c r="AA147" s="8">
        <f>'Insumo 1'!AA144</f>
        <v>53.42</v>
      </c>
      <c r="AB147" s="8">
        <f>'Insumo 1'!AB144</f>
        <v>53.698</v>
      </c>
      <c r="AC147" s="8">
        <f>'Insumo 1'!AC144</f>
        <v>53.993000000000002</v>
      </c>
      <c r="AD147" s="8">
        <f>'Insumo 1'!AD144</f>
        <v>54.33</v>
      </c>
      <c r="AE147" s="8">
        <f>'Insumo 1'!AE144</f>
        <v>54.716000000000001</v>
      </c>
      <c r="AF147" s="8">
        <f>'Insumo 1'!AF144</f>
        <v>55.14</v>
      </c>
      <c r="AG147" s="8">
        <f>'Insumo 1'!AG144</f>
        <v>55.582999999999998</v>
      </c>
      <c r="AH147" s="8">
        <f>'Insumo 1'!AH144</f>
        <v>56.045999999999999</v>
      </c>
      <c r="AI147" s="8">
        <f>'Insumo 1'!AI144</f>
        <v>56.524000000000001</v>
      </c>
      <c r="AJ147" s="8">
        <f>'Insumo 1'!AJ144</f>
        <v>57.006999999999998</v>
      </c>
      <c r="AK147" s="8">
        <f>'Insumo 1'!AK144</f>
        <v>57.499000000000002</v>
      </c>
      <c r="AL147" s="8">
        <f>'Insumo 1'!AL144</f>
        <v>58.01</v>
      </c>
      <c r="AM147" s="8">
        <f>'Insumo 1'!AM144</f>
        <v>58.542000000000002</v>
      </c>
      <c r="AN147" s="8">
        <f>'Insumo 1'!AN144</f>
        <v>59.063000000000002</v>
      </c>
      <c r="AO147" s="8">
        <f>'Insumo 1'!AO144</f>
        <v>59.557000000000002</v>
      </c>
      <c r="AP147" s="8">
        <f>'Insumo 1'!AP144</f>
        <v>60.04</v>
      </c>
      <c r="AQ147" s="8">
        <f>'Insumo 1'!AQ144</f>
        <v>60.548999999999999</v>
      </c>
      <c r="AR147" s="8">
        <f>'Insumo 1'!AR144</f>
        <v>61.082999999999998</v>
      </c>
      <c r="AS147" s="8">
        <f>'Insumo 1'!AS144</f>
        <v>61.633000000000003</v>
      </c>
      <c r="AT147" s="8">
        <f>'Insumo 1'!AT144</f>
        <v>62.201999999999998</v>
      </c>
      <c r="AU147" s="8">
        <f>'Insumo 1'!AU144</f>
        <v>62.798000000000002</v>
      </c>
      <c r="AV147" s="8">
        <f>'Insumo 1'!AV144</f>
        <v>63.418999999999997</v>
      </c>
      <c r="AW147" s="8">
        <f>'Insumo 1'!AW144</f>
        <v>64.057000000000002</v>
      </c>
      <c r="AX147" s="8">
        <f>'Insumo 1'!AX144</f>
        <v>64.774000000000001</v>
      </c>
      <c r="AY147" s="8">
        <f>'Insumo 1'!AY144</f>
        <v>65.593999999999994</v>
      </c>
      <c r="AZ147" s="8">
        <f>'Insumo 1'!AZ144</f>
        <v>66.489999999999995</v>
      </c>
      <c r="BA147" s="8">
        <f>'Insumo 1'!BA144</f>
        <v>67.394000000000005</v>
      </c>
      <c r="BB147" s="8">
        <f>'Insumo 1'!BB144</f>
        <v>68.299000000000007</v>
      </c>
      <c r="BC147" s="8">
        <f>'Insumo 1'!BC144</f>
        <v>69.257999999999996</v>
      </c>
      <c r="BD147" s="8">
        <f>'Insumo 1'!BD144</f>
        <v>70.283000000000001</v>
      </c>
      <c r="BE147" s="8">
        <f>'Insumo 1'!BE144</f>
        <v>71.34</v>
      </c>
      <c r="BF147" s="8">
        <f>'Insumo 1'!BF144</f>
        <v>72.361999999999995</v>
      </c>
      <c r="BG147" s="8">
        <f>'Insumo 1'!BG144</f>
        <v>73.332999999999998</v>
      </c>
      <c r="BH147" s="8">
        <f>'Insumo 1'!BH144</f>
        <v>74.289000000000001</v>
      </c>
      <c r="BI147" s="8">
        <f>'Insumo 1'!BI144</f>
        <v>75.225999999999999</v>
      </c>
      <c r="BJ147" s="8">
        <f>'Insumo 1'!BJ144</f>
        <v>76.111000000000004</v>
      </c>
      <c r="BK147" s="8">
        <f>'Insumo 1'!BK144</f>
        <v>76.894000000000005</v>
      </c>
      <c r="BL147" s="8">
        <f>'Insumo 1'!BL144</f>
        <v>77.576999999999998</v>
      </c>
      <c r="BM147" s="8">
        <f>'Insumo 1'!BM144</f>
        <v>78.066999999999993</v>
      </c>
      <c r="BN147" s="8">
        <f>'Insumo 1'!BN144</f>
        <v>78.308999999999997</v>
      </c>
      <c r="BO147" s="8">
        <f>'Insumo 1'!BO144</f>
        <v>78.326999999999998</v>
      </c>
      <c r="BP147" s="8">
        <f>'Insumo 1'!BP144</f>
        <v>78.239000000000004</v>
      </c>
      <c r="BQ147" s="8">
        <f>'Insumo 1'!BQ144</f>
        <v>78.063000000000002</v>
      </c>
      <c r="BR147" s="8">
        <f>'Insumo 1'!BR144</f>
        <v>77.557000000000002</v>
      </c>
      <c r="BS147" s="8">
        <f>'Insumo 1'!BS144</f>
        <v>76.622</v>
      </c>
      <c r="BT147" s="8">
        <f>'Insumo 1'!BT144</f>
        <v>75.388000000000005</v>
      </c>
      <c r="BU147" s="8">
        <f>'Insumo 1'!BU144</f>
        <v>74.058999999999997</v>
      </c>
      <c r="BV147" s="8">
        <f>'Insumo 1'!BV144</f>
        <v>72.576999999999998</v>
      </c>
      <c r="BW147" s="8">
        <f>'Insumo 1'!BW144</f>
        <v>71.195999999999998</v>
      </c>
      <c r="BX147" s="8">
        <f>'Insumo 1'!BX144</f>
        <v>70.058000000000007</v>
      </c>
      <c r="BY147" s="8">
        <f>'Insumo 1'!BY144</f>
        <v>69.043999999999997</v>
      </c>
      <c r="BZ147" s="8">
        <f>'Insumo 1'!BZ144</f>
        <v>67.894000000000005</v>
      </c>
      <c r="CA147" s="8">
        <f>'Insumo 1'!CA144</f>
        <v>66.661000000000001</v>
      </c>
      <c r="CB147" s="8">
        <f>'Insumo 1'!CB144</f>
        <v>65.3</v>
      </c>
      <c r="CC147" s="8">
        <f>'Insumo 1'!CC144</f>
        <v>63.762</v>
      </c>
      <c r="CD147" s="8">
        <f>'Insumo 1'!CD144</f>
        <v>62.082000000000001</v>
      </c>
      <c r="CE147" s="8">
        <f>'Insumo 1'!CE144</f>
        <v>60.274000000000001</v>
      </c>
      <c r="CF147" s="8">
        <f>'Insumo 1'!CF144</f>
        <v>58.250999999999998</v>
      </c>
      <c r="CG147" s="8">
        <f>'Insumo 1'!CG144</f>
        <v>56.356999999999999</v>
      </c>
      <c r="CH147" s="8">
        <f>'Insumo 1'!CH144</f>
        <v>54.737000000000002</v>
      </c>
      <c r="CI147" s="8">
        <f>'Insumo 1'!CI144</f>
        <v>53.177999999999997</v>
      </c>
      <c r="CJ147" s="8">
        <f>'Insumo 1'!CJ144</f>
        <v>51.401000000000003</v>
      </c>
      <c r="CK147" s="8">
        <f>'Insumo 1'!CK144</f>
        <v>49.912999999999997</v>
      </c>
      <c r="CL147" s="8">
        <f>'Insumo 1'!CL144</f>
        <v>47.305</v>
      </c>
      <c r="CM147" s="8">
        <f>'Insumo 1'!CM144</f>
        <v>43.061</v>
      </c>
      <c r="CN147" s="9">
        <f>SUM('Insumo 1'!CN144:CX144)</f>
        <v>203.04</v>
      </c>
    </row>
    <row r="148" spans="1:92">
      <c r="A148">
        <f t="shared" si="2"/>
        <v>2087</v>
      </c>
      <c r="B148" s="8">
        <f>'Insumo 1'!B145</f>
        <v>45.887</v>
      </c>
      <c r="C148" s="8">
        <f>'Insumo 1'!C145</f>
        <v>46.317999999999998</v>
      </c>
      <c r="D148" s="8">
        <f>'Insumo 1'!D145</f>
        <v>46.798000000000002</v>
      </c>
      <c r="E148" s="8">
        <f>'Insumo 1'!E145</f>
        <v>47.247</v>
      </c>
      <c r="F148" s="8">
        <f>'Insumo 1'!F145</f>
        <v>47.704000000000001</v>
      </c>
      <c r="G148" s="8">
        <f>'Insumo 1'!G145</f>
        <v>48.161999999999999</v>
      </c>
      <c r="H148" s="8">
        <f>'Insumo 1'!H145</f>
        <v>48.613</v>
      </c>
      <c r="I148" s="8">
        <f>'Insumo 1'!I145</f>
        <v>49.058999999999997</v>
      </c>
      <c r="J148" s="8">
        <f>'Insumo 1'!J145</f>
        <v>49.5</v>
      </c>
      <c r="K148" s="8">
        <f>'Insumo 1'!K145</f>
        <v>49.892000000000003</v>
      </c>
      <c r="L148" s="8">
        <f>'Insumo 1'!L145</f>
        <v>50.215000000000003</v>
      </c>
      <c r="M148" s="8">
        <f>'Insumo 1'!M145</f>
        <v>50.484999999999999</v>
      </c>
      <c r="N148" s="8">
        <f>'Insumo 1'!N145</f>
        <v>50.741999999999997</v>
      </c>
      <c r="O148" s="8">
        <f>'Insumo 1'!O145</f>
        <v>50.99</v>
      </c>
      <c r="P148" s="8">
        <f>'Insumo 1'!P145</f>
        <v>51.183</v>
      </c>
      <c r="Q148" s="8">
        <f>'Insumo 1'!Q145</f>
        <v>51.305</v>
      </c>
      <c r="R148" s="8">
        <f>'Insumo 1'!R145</f>
        <v>51.381</v>
      </c>
      <c r="S148" s="8">
        <f>'Insumo 1'!S145</f>
        <v>51.453000000000003</v>
      </c>
      <c r="T148" s="8">
        <f>'Insumo 1'!T145</f>
        <v>51.52</v>
      </c>
      <c r="U148" s="8">
        <f>'Insumo 1'!U145</f>
        <v>51.594000000000001</v>
      </c>
      <c r="V148" s="8">
        <f>'Insumo 1'!V145</f>
        <v>51.685000000000002</v>
      </c>
      <c r="W148" s="8">
        <f>'Insumo 1'!W145</f>
        <v>51.796999999999997</v>
      </c>
      <c r="X148" s="8">
        <f>'Insumo 1'!X145</f>
        <v>51.915999999999997</v>
      </c>
      <c r="Y148" s="8">
        <f>'Insumo 1'!Y145</f>
        <v>52.043999999999997</v>
      </c>
      <c r="Z148" s="8">
        <f>'Insumo 1'!Z145</f>
        <v>52.220999999999997</v>
      </c>
      <c r="AA148" s="8">
        <f>'Insumo 1'!AA145</f>
        <v>52.466999999999999</v>
      </c>
      <c r="AB148" s="8">
        <f>'Insumo 1'!AB145</f>
        <v>52.768000000000001</v>
      </c>
      <c r="AC148" s="8">
        <f>'Insumo 1'!AC145</f>
        <v>53.085999999999999</v>
      </c>
      <c r="AD148" s="8">
        <f>'Insumo 1'!AD145</f>
        <v>53.421999999999997</v>
      </c>
      <c r="AE148" s="8">
        <f>'Insumo 1'!AE145</f>
        <v>53.798999999999999</v>
      </c>
      <c r="AF148" s="8">
        <f>'Insumo 1'!AF145</f>
        <v>54.22</v>
      </c>
      <c r="AG148" s="8">
        <f>'Insumo 1'!AG145</f>
        <v>54.676000000000002</v>
      </c>
      <c r="AH148" s="8">
        <f>'Insumo 1'!AH145</f>
        <v>55.15</v>
      </c>
      <c r="AI148" s="8">
        <f>'Insumo 1'!AI145</f>
        <v>55.646000000000001</v>
      </c>
      <c r="AJ148" s="8">
        <f>'Insumo 1'!AJ145</f>
        <v>56.146999999999998</v>
      </c>
      <c r="AK148" s="8">
        <f>'Insumo 1'!AK145</f>
        <v>56.646000000000001</v>
      </c>
      <c r="AL148" s="8">
        <f>'Insumo 1'!AL145</f>
        <v>57.145000000000003</v>
      </c>
      <c r="AM148" s="8">
        <f>'Insumo 1'!AM145</f>
        <v>57.664000000000001</v>
      </c>
      <c r="AN148" s="8">
        <f>'Insumo 1'!AN145</f>
        <v>58.201000000000001</v>
      </c>
      <c r="AO148" s="8">
        <f>'Insumo 1'!AO145</f>
        <v>58.726999999999997</v>
      </c>
      <c r="AP148" s="8">
        <f>'Insumo 1'!AP145</f>
        <v>59.228999999999999</v>
      </c>
      <c r="AQ148" s="8">
        <f>'Insumo 1'!AQ145</f>
        <v>59.723999999999997</v>
      </c>
      <c r="AR148" s="8">
        <f>'Insumo 1'!AR145</f>
        <v>60.241</v>
      </c>
      <c r="AS148" s="8">
        <f>'Insumo 1'!AS145</f>
        <v>60.78</v>
      </c>
      <c r="AT148" s="8">
        <f>'Insumo 1'!AT145</f>
        <v>61.337000000000003</v>
      </c>
      <c r="AU148" s="8">
        <f>'Insumo 1'!AU145</f>
        <v>61.912999999999997</v>
      </c>
      <c r="AV148" s="8">
        <f>'Insumo 1'!AV145</f>
        <v>62.515000000000001</v>
      </c>
      <c r="AW148" s="8">
        <f>'Insumo 1'!AW145</f>
        <v>63.140999999999998</v>
      </c>
      <c r="AX148" s="8">
        <f>'Insumo 1'!AX145</f>
        <v>63.786000000000001</v>
      </c>
      <c r="AY148" s="8">
        <f>'Insumo 1'!AY145</f>
        <v>64.503</v>
      </c>
      <c r="AZ148" s="8">
        <f>'Insumo 1'!AZ145</f>
        <v>65.322999999999993</v>
      </c>
      <c r="BA148" s="8">
        <f>'Insumo 1'!BA145</f>
        <v>66.216999999999999</v>
      </c>
      <c r="BB148" s="8">
        <f>'Insumo 1'!BB145</f>
        <v>67.114000000000004</v>
      </c>
      <c r="BC148" s="8">
        <f>'Insumo 1'!BC145</f>
        <v>68.013000000000005</v>
      </c>
      <c r="BD148" s="8">
        <f>'Insumo 1'!BD145</f>
        <v>68.963999999999999</v>
      </c>
      <c r="BE148" s="8">
        <f>'Insumo 1'!BE145</f>
        <v>69.978999999999999</v>
      </c>
      <c r="BF148" s="8">
        <f>'Insumo 1'!BF145</f>
        <v>71.025000000000006</v>
      </c>
      <c r="BG148" s="8">
        <f>'Insumo 1'!BG145</f>
        <v>72.031999999999996</v>
      </c>
      <c r="BH148" s="8">
        <f>'Insumo 1'!BH145</f>
        <v>72.988</v>
      </c>
      <c r="BI148" s="8">
        <f>'Insumo 1'!BI145</f>
        <v>73.924000000000007</v>
      </c>
      <c r="BJ148" s="8">
        <f>'Insumo 1'!BJ145</f>
        <v>74.840999999999994</v>
      </c>
      <c r="BK148" s="8">
        <f>'Insumo 1'!BK145</f>
        <v>75.7</v>
      </c>
      <c r="BL148" s="8">
        <f>'Insumo 1'!BL145</f>
        <v>76.454999999999998</v>
      </c>
      <c r="BM148" s="8">
        <f>'Insumo 1'!BM145</f>
        <v>77.105000000000004</v>
      </c>
      <c r="BN148" s="8">
        <f>'Insumo 1'!BN145</f>
        <v>77.56</v>
      </c>
      <c r="BO148" s="8">
        <f>'Insumo 1'!BO145</f>
        <v>77.763999999999996</v>
      </c>
      <c r="BP148" s="8">
        <f>'Insumo 1'!BP145</f>
        <v>77.741</v>
      </c>
      <c r="BQ148" s="8">
        <f>'Insumo 1'!BQ145</f>
        <v>77.605000000000004</v>
      </c>
      <c r="BR148" s="8">
        <f>'Insumo 1'!BR145</f>
        <v>77.373999999999995</v>
      </c>
      <c r="BS148" s="8">
        <f>'Insumo 1'!BS145</f>
        <v>76.811000000000007</v>
      </c>
      <c r="BT148" s="8">
        <f>'Insumo 1'!BT145</f>
        <v>75.819000000000003</v>
      </c>
      <c r="BU148" s="8">
        <f>'Insumo 1'!BU145</f>
        <v>74.522000000000006</v>
      </c>
      <c r="BV148" s="8">
        <f>'Insumo 1'!BV145</f>
        <v>73.120999999999995</v>
      </c>
      <c r="BW148" s="8">
        <f>'Insumo 1'!BW145</f>
        <v>71.561000000000007</v>
      </c>
      <c r="BX148" s="8">
        <f>'Insumo 1'!BX145</f>
        <v>70.082999999999998</v>
      </c>
      <c r="BY148" s="8">
        <f>'Insumo 1'!BY145</f>
        <v>68.83</v>
      </c>
      <c r="BZ148" s="8">
        <f>'Insumo 1'!BZ145</f>
        <v>67.682000000000002</v>
      </c>
      <c r="CA148" s="8">
        <f>'Insumo 1'!CA145</f>
        <v>66.39</v>
      </c>
      <c r="CB148" s="8">
        <f>'Insumo 1'!CB145</f>
        <v>65.010999999999996</v>
      </c>
      <c r="CC148" s="8">
        <f>'Insumo 1'!CC145</f>
        <v>63.481999999999999</v>
      </c>
      <c r="CD148" s="8">
        <f>'Insumo 1'!CD145</f>
        <v>61.750999999999998</v>
      </c>
      <c r="CE148" s="8">
        <f>'Insumo 1'!CE145</f>
        <v>59.86</v>
      </c>
      <c r="CF148" s="8">
        <f>'Insumo 1'!CF145</f>
        <v>57.848999999999997</v>
      </c>
      <c r="CG148" s="8">
        <f>'Insumo 1'!CG145</f>
        <v>55.646000000000001</v>
      </c>
      <c r="CH148" s="8">
        <f>'Insumo 1'!CH145</f>
        <v>53.533000000000001</v>
      </c>
      <c r="CI148" s="8">
        <f>'Insumo 1'!CI145</f>
        <v>51.637</v>
      </c>
      <c r="CJ148" s="8">
        <f>'Insumo 1'!CJ145</f>
        <v>49.780999999999999</v>
      </c>
      <c r="CK148" s="8">
        <f>'Insumo 1'!CK145</f>
        <v>47.692</v>
      </c>
      <c r="CL148" s="8">
        <f>'Insumo 1'!CL145</f>
        <v>46.167999999999999</v>
      </c>
      <c r="CM148" s="8">
        <f>'Insumo 1'!CM145</f>
        <v>43.476999999999997</v>
      </c>
      <c r="CN148" s="9">
        <f>SUM('Insumo 1'!CN145:CX145)</f>
        <v>212.15700000000001</v>
      </c>
    </row>
    <row r="149" spans="1:92">
      <c r="A149">
        <f t="shared" si="2"/>
        <v>2088</v>
      </c>
      <c r="B149" s="8">
        <f>'Insumo 1'!B146</f>
        <v>45.198999999999998</v>
      </c>
      <c r="C149" s="8">
        <f>'Insumo 1'!C146</f>
        <v>45.621000000000002</v>
      </c>
      <c r="D149" s="8">
        <f>'Insumo 1'!D146</f>
        <v>46.066000000000003</v>
      </c>
      <c r="E149" s="8">
        <f>'Insumo 1'!E146</f>
        <v>46.552</v>
      </c>
      <c r="F149" s="8">
        <f>'Insumo 1'!F146</f>
        <v>47.01</v>
      </c>
      <c r="G149" s="8">
        <f>'Insumo 1'!G146</f>
        <v>47.469000000000001</v>
      </c>
      <c r="H149" s="8">
        <f>'Insumo 1'!H146</f>
        <v>47.921999999999997</v>
      </c>
      <c r="I149" s="8">
        <f>'Insumo 1'!I146</f>
        <v>48.362000000000002</v>
      </c>
      <c r="J149" s="8">
        <f>'Insumo 1'!J146</f>
        <v>48.792000000000002</v>
      </c>
      <c r="K149" s="8">
        <f>'Insumo 1'!K146</f>
        <v>49.216999999999999</v>
      </c>
      <c r="L149" s="8">
        <f>'Insumo 1'!L146</f>
        <v>49.573999999999998</v>
      </c>
      <c r="M149" s="8">
        <f>'Insumo 1'!M146</f>
        <v>49.835000000000001</v>
      </c>
      <c r="N149" s="8">
        <f>'Insumo 1'!N146</f>
        <v>50.024000000000001</v>
      </c>
      <c r="O149" s="8">
        <f>'Insumo 1'!O146</f>
        <v>50.206000000000003</v>
      </c>
      <c r="P149" s="8">
        <f>'Insumo 1'!P146</f>
        <v>50.375999999999998</v>
      </c>
      <c r="Q149" s="8">
        <f>'Insumo 1'!Q146</f>
        <v>50.502000000000002</v>
      </c>
      <c r="R149" s="8">
        <f>'Insumo 1'!R146</f>
        <v>50.578000000000003</v>
      </c>
      <c r="S149" s="8">
        <f>'Insumo 1'!S146</f>
        <v>50.622</v>
      </c>
      <c r="T149" s="8">
        <f>'Insumo 1'!T146</f>
        <v>50.662999999999997</v>
      </c>
      <c r="U149" s="8">
        <f>'Insumo 1'!U146</f>
        <v>50.703000000000003</v>
      </c>
      <c r="V149" s="8">
        <f>'Insumo 1'!V146</f>
        <v>50.762</v>
      </c>
      <c r="W149" s="8">
        <f>'Insumo 1'!W146</f>
        <v>50.856999999999999</v>
      </c>
      <c r="X149" s="8">
        <f>'Insumo 1'!X146</f>
        <v>50.987000000000002</v>
      </c>
      <c r="Y149" s="8">
        <f>'Insumo 1'!Y146</f>
        <v>51.128</v>
      </c>
      <c r="Z149" s="8">
        <f>'Insumo 1'!Z146</f>
        <v>51.280999999999999</v>
      </c>
      <c r="AA149" s="8">
        <f>'Insumo 1'!AA146</f>
        <v>51.49</v>
      </c>
      <c r="AB149" s="8">
        <f>'Insumo 1'!AB146</f>
        <v>51.771000000000001</v>
      </c>
      <c r="AC149" s="8">
        <f>'Insumo 1'!AC146</f>
        <v>52.109000000000002</v>
      </c>
      <c r="AD149" s="8">
        <f>'Insumo 1'!AD146</f>
        <v>52.466000000000001</v>
      </c>
      <c r="AE149" s="8">
        <f>'Insumo 1'!AE146</f>
        <v>52.844999999999999</v>
      </c>
      <c r="AF149" s="8">
        <f>'Insumo 1'!AF146</f>
        <v>53.261000000000003</v>
      </c>
      <c r="AG149" s="8">
        <f>'Insumo 1'!AG146</f>
        <v>53.718000000000004</v>
      </c>
      <c r="AH149" s="8">
        <f>'Insumo 1'!AH146</f>
        <v>54.204999999999998</v>
      </c>
      <c r="AI149" s="8">
        <f>'Insumo 1'!AI146</f>
        <v>54.712000000000003</v>
      </c>
      <c r="AJ149" s="8">
        <f>'Insumo 1'!AJ146</f>
        <v>55.238</v>
      </c>
      <c r="AK149" s="8">
        <f>'Insumo 1'!AK146</f>
        <v>55.762999999999998</v>
      </c>
      <c r="AL149" s="8">
        <f>'Insumo 1'!AL146</f>
        <v>56.277000000000001</v>
      </c>
      <c r="AM149" s="8">
        <f>'Insumo 1'!AM146</f>
        <v>56.786000000000001</v>
      </c>
      <c r="AN149" s="8">
        <f>'Insumo 1'!AN146</f>
        <v>57.311</v>
      </c>
      <c r="AO149" s="8">
        <f>'Insumo 1'!AO146</f>
        <v>57.853000000000002</v>
      </c>
      <c r="AP149" s="8">
        <f>'Insumo 1'!AP146</f>
        <v>58.384999999999998</v>
      </c>
      <c r="AQ149" s="8">
        <f>'Insumo 1'!AQ146</f>
        <v>58.896000000000001</v>
      </c>
      <c r="AR149" s="8">
        <f>'Insumo 1'!AR146</f>
        <v>59.401000000000003</v>
      </c>
      <c r="AS149" s="8">
        <f>'Insumo 1'!AS146</f>
        <v>59.924999999999997</v>
      </c>
      <c r="AT149" s="8">
        <f>'Insumo 1'!AT146</f>
        <v>60.47</v>
      </c>
      <c r="AU149" s="8">
        <f>'Insumo 1'!AU146</f>
        <v>61.033000000000001</v>
      </c>
      <c r="AV149" s="8">
        <f>'Insumo 1'!AV146</f>
        <v>61.616999999999997</v>
      </c>
      <c r="AW149" s="8">
        <f>'Insumo 1'!AW146</f>
        <v>62.225999999999999</v>
      </c>
      <c r="AX149" s="8">
        <f>'Insumo 1'!AX146</f>
        <v>62.857999999999997</v>
      </c>
      <c r="AY149" s="8">
        <f>'Insumo 1'!AY146</f>
        <v>63.506</v>
      </c>
      <c r="AZ149" s="8">
        <f>'Insumo 1'!AZ146</f>
        <v>64.225999999999999</v>
      </c>
      <c r="BA149" s="8">
        <f>'Insumo 1'!BA146</f>
        <v>65.045000000000002</v>
      </c>
      <c r="BB149" s="8">
        <f>'Insumo 1'!BB146</f>
        <v>65.935000000000002</v>
      </c>
      <c r="BC149" s="8">
        <f>'Insumo 1'!BC146</f>
        <v>66.828000000000003</v>
      </c>
      <c r="BD149" s="8">
        <f>'Insumo 1'!BD146</f>
        <v>67.72</v>
      </c>
      <c r="BE149" s="8">
        <f>'Insumo 1'!BE146</f>
        <v>68.661000000000001</v>
      </c>
      <c r="BF149" s="8">
        <f>'Insumo 1'!BF146</f>
        <v>69.668000000000006</v>
      </c>
      <c r="BG149" s="8">
        <f>'Insumo 1'!BG146</f>
        <v>70.701999999999998</v>
      </c>
      <c r="BH149" s="8">
        <f>'Insumo 1'!BH146</f>
        <v>71.695999999999998</v>
      </c>
      <c r="BI149" s="8">
        <f>'Insumo 1'!BI146</f>
        <v>72.634</v>
      </c>
      <c r="BJ149" s="8">
        <f>'Insumo 1'!BJ146</f>
        <v>73.551000000000002</v>
      </c>
      <c r="BK149" s="8">
        <f>'Insumo 1'!BK146</f>
        <v>74.444999999999993</v>
      </c>
      <c r="BL149" s="8">
        <f>'Insumo 1'!BL146</f>
        <v>75.28</v>
      </c>
      <c r="BM149" s="8">
        <f>'Insumo 1'!BM146</f>
        <v>76.007000000000005</v>
      </c>
      <c r="BN149" s="8">
        <f>'Insumo 1'!BN146</f>
        <v>76.625</v>
      </c>
      <c r="BO149" s="8">
        <f>'Insumo 1'!BO146</f>
        <v>77.043999999999997</v>
      </c>
      <c r="BP149" s="8">
        <f>'Insumo 1'!BP146</f>
        <v>77.210999999999999</v>
      </c>
      <c r="BQ149" s="8">
        <f>'Insumo 1'!BQ146</f>
        <v>77.146000000000001</v>
      </c>
      <c r="BR149" s="8">
        <f>'Insumo 1'!BR146</f>
        <v>76.962000000000003</v>
      </c>
      <c r="BS149" s="8">
        <f>'Insumo 1'!BS146</f>
        <v>76.677000000000007</v>
      </c>
      <c r="BT149" s="8">
        <f>'Insumo 1'!BT146</f>
        <v>76.055999999999997</v>
      </c>
      <c r="BU149" s="8">
        <f>'Insumo 1'!BU146</f>
        <v>75.006</v>
      </c>
      <c r="BV149" s="8">
        <f>'Insumo 1'!BV146</f>
        <v>73.647999999999996</v>
      </c>
      <c r="BW149" s="8">
        <f>'Insumo 1'!BW146</f>
        <v>72.176000000000002</v>
      </c>
      <c r="BX149" s="8">
        <f>'Insumo 1'!BX146</f>
        <v>70.534999999999997</v>
      </c>
      <c r="BY149" s="8">
        <f>'Insumo 1'!BY146</f>
        <v>68.962999999999994</v>
      </c>
      <c r="BZ149" s="8">
        <f>'Insumo 1'!BZ146</f>
        <v>67.593000000000004</v>
      </c>
      <c r="CA149" s="8">
        <f>'Insumo 1'!CA146</f>
        <v>66.311000000000007</v>
      </c>
      <c r="CB149" s="8">
        <f>'Insumo 1'!CB146</f>
        <v>64.879000000000005</v>
      </c>
      <c r="CC149" s="8">
        <f>'Insumo 1'!CC146</f>
        <v>63.351999999999997</v>
      </c>
      <c r="CD149" s="8">
        <f>'Insumo 1'!CD146</f>
        <v>61.655000000000001</v>
      </c>
      <c r="CE149" s="8">
        <f>'Insumo 1'!CE146</f>
        <v>59.731000000000002</v>
      </c>
      <c r="CF149" s="8">
        <f>'Insumo 1'!CF146</f>
        <v>57.63</v>
      </c>
      <c r="CG149" s="8">
        <f>'Insumo 1'!CG146</f>
        <v>55.417999999999999</v>
      </c>
      <c r="CH149" s="8">
        <f>'Insumo 1'!CH146</f>
        <v>53.033999999999999</v>
      </c>
      <c r="CI149" s="8">
        <f>'Insumo 1'!CI146</f>
        <v>50.703000000000003</v>
      </c>
      <c r="CJ149" s="8">
        <f>'Insumo 1'!CJ146</f>
        <v>48.530999999999999</v>
      </c>
      <c r="CK149" s="8">
        <f>'Insumo 1'!CK146</f>
        <v>46.378</v>
      </c>
      <c r="CL149" s="8">
        <f>'Insumo 1'!CL146</f>
        <v>43.975000000000001</v>
      </c>
      <c r="CM149" s="8">
        <f>'Insumo 1'!CM146</f>
        <v>42.414999999999999</v>
      </c>
      <c r="CN149" s="9">
        <f>SUM('Insumo 1'!CN146:CX146)</f>
        <v>218.68700000000001</v>
      </c>
    </row>
    <row r="150" spans="1:92">
      <c r="A150">
        <f t="shared" si="2"/>
        <v>2089</v>
      </c>
      <c r="B150" s="8">
        <f>'Insumo 1'!B147</f>
        <v>44.5</v>
      </c>
      <c r="C150" s="8">
        <f>'Insumo 1'!C147</f>
        <v>44.911999999999999</v>
      </c>
      <c r="D150" s="8">
        <f>'Insumo 1'!D147</f>
        <v>45.350999999999999</v>
      </c>
      <c r="E150" s="8">
        <f>'Insumo 1'!E147</f>
        <v>45.81</v>
      </c>
      <c r="F150" s="8">
        <f>'Insumo 1'!F147</f>
        <v>46.295999999999999</v>
      </c>
      <c r="G150" s="8">
        <f>'Insumo 1'!G147</f>
        <v>46.761000000000003</v>
      </c>
      <c r="H150" s="8">
        <f>'Insumo 1'!H147</f>
        <v>47.222000000000001</v>
      </c>
      <c r="I150" s="8">
        <f>'Insumo 1'!I147</f>
        <v>47.671999999999997</v>
      </c>
      <c r="J150" s="8">
        <f>'Insumo 1'!J147</f>
        <v>48.1</v>
      </c>
      <c r="K150" s="8">
        <f>'Insumo 1'!K147</f>
        <v>48.514000000000003</v>
      </c>
      <c r="L150" s="8">
        <f>'Insumo 1'!L147</f>
        <v>48.923000000000002</v>
      </c>
      <c r="M150" s="8">
        <f>'Insumo 1'!M147</f>
        <v>49.243000000000002</v>
      </c>
      <c r="N150" s="8">
        <f>'Insumo 1'!N147</f>
        <v>49.442</v>
      </c>
      <c r="O150" s="8">
        <f>'Insumo 1'!O147</f>
        <v>49.552999999999997</v>
      </c>
      <c r="P150" s="8">
        <f>'Insumo 1'!P147</f>
        <v>49.658000000000001</v>
      </c>
      <c r="Q150" s="8">
        <f>'Insumo 1'!Q147</f>
        <v>49.75</v>
      </c>
      <c r="R150" s="8">
        <f>'Insumo 1'!R147</f>
        <v>49.81</v>
      </c>
      <c r="S150" s="8">
        <f>'Insumo 1'!S147</f>
        <v>49.838000000000001</v>
      </c>
      <c r="T150" s="8">
        <f>'Insumo 1'!T147</f>
        <v>49.850999999999999</v>
      </c>
      <c r="U150" s="8">
        <f>'Insumo 1'!U147</f>
        <v>49.863</v>
      </c>
      <c r="V150" s="8">
        <f>'Insumo 1'!V147</f>
        <v>49.874000000000002</v>
      </c>
      <c r="W150" s="8">
        <f>'Insumo 1'!W147</f>
        <v>49.92</v>
      </c>
      <c r="X150" s="8">
        <f>'Insumo 1'!X147</f>
        <v>50.018999999999998</v>
      </c>
      <c r="Y150" s="8">
        <f>'Insumo 1'!Y147</f>
        <v>50.165999999999997</v>
      </c>
      <c r="Z150" s="8">
        <f>'Insumo 1'!Z147</f>
        <v>50.328000000000003</v>
      </c>
      <c r="AA150" s="8">
        <f>'Insumo 1'!AA147</f>
        <v>50.508000000000003</v>
      </c>
      <c r="AB150" s="8">
        <f>'Insumo 1'!AB147</f>
        <v>50.747</v>
      </c>
      <c r="AC150" s="8">
        <f>'Insumo 1'!AC147</f>
        <v>51.061999999999998</v>
      </c>
      <c r="AD150" s="8">
        <f>'Insumo 1'!AD147</f>
        <v>51.439</v>
      </c>
      <c r="AE150" s="8">
        <f>'Insumo 1'!AE147</f>
        <v>51.835000000000001</v>
      </c>
      <c r="AF150" s="8">
        <f>'Insumo 1'!AF147</f>
        <v>52.256</v>
      </c>
      <c r="AG150" s="8">
        <f>'Insumo 1'!AG147</f>
        <v>52.713000000000001</v>
      </c>
      <c r="AH150" s="8">
        <f>'Insumo 1'!AH147</f>
        <v>53.204000000000001</v>
      </c>
      <c r="AI150" s="8">
        <f>'Insumo 1'!AI147</f>
        <v>53.722999999999999</v>
      </c>
      <c r="AJ150" s="8">
        <f>'Insumo 1'!AJ147</f>
        <v>54.261000000000003</v>
      </c>
      <c r="AK150" s="8">
        <f>'Insumo 1'!AK147</f>
        <v>54.817999999999998</v>
      </c>
      <c r="AL150" s="8">
        <f>'Insumo 1'!AL147</f>
        <v>55.368000000000002</v>
      </c>
      <c r="AM150" s="8">
        <f>'Insumo 1'!AM147</f>
        <v>55.896999999999998</v>
      </c>
      <c r="AN150" s="8">
        <f>'Insumo 1'!AN147</f>
        <v>56.411999999999999</v>
      </c>
      <c r="AO150" s="8">
        <f>'Insumo 1'!AO147</f>
        <v>56.945</v>
      </c>
      <c r="AP150" s="8">
        <f>'Insumo 1'!AP147</f>
        <v>57.491999999999997</v>
      </c>
      <c r="AQ150" s="8">
        <f>'Insumo 1'!AQ147</f>
        <v>58.029000000000003</v>
      </c>
      <c r="AR150" s="8">
        <f>'Insumo 1'!AR147</f>
        <v>58.548999999999999</v>
      </c>
      <c r="AS150" s="8">
        <f>'Insumo 1'!AS147</f>
        <v>59.063000000000002</v>
      </c>
      <c r="AT150" s="8">
        <f>'Insumo 1'!AT147</f>
        <v>59.594999999999999</v>
      </c>
      <c r="AU150" s="8">
        <f>'Insumo 1'!AU147</f>
        <v>60.146999999999998</v>
      </c>
      <c r="AV150" s="8">
        <f>'Insumo 1'!AV147</f>
        <v>60.716999999999999</v>
      </c>
      <c r="AW150" s="8">
        <f>'Insumo 1'!AW147</f>
        <v>61.305999999999997</v>
      </c>
      <c r="AX150" s="8">
        <f>'Insumo 1'!AX147</f>
        <v>61.921999999999997</v>
      </c>
      <c r="AY150" s="8">
        <f>'Insumo 1'!AY147</f>
        <v>62.56</v>
      </c>
      <c r="AZ150" s="8">
        <f>'Insumo 1'!AZ147</f>
        <v>63.212000000000003</v>
      </c>
      <c r="BA150" s="8">
        <f>'Insumo 1'!BA147</f>
        <v>63.935000000000002</v>
      </c>
      <c r="BB150" s="8">
        <f>'Insumo 1'!BB147</f>
        <v>64.751999999999995</v>
      </c>
      <c r="BC150" s="8">
        <f>'Insumo 1'!BC147</f>
        <v>65.638999999999996</v>
      </c>
      <c r="BD150" s="8">
        <f>'Insumo 1'!BD147</f>
        <v>66.525999999999996</v>
      </c>
      <c r="BE150" s="8">
        <f>'Insumo 1'!BE147</f>
        <v>67.41</v>
      </c>
      <c r="BF150" s="8">
        <f>'Insumo 1'!BF147</f>
        <v>68.343000000000004</v>
      </c>
      <c r="BG150" s="8">
        <f>'Insumo 1'!BG147</f>
        <v>69.338999999999999</v>
      </c>
      <c r="BH150" s="8">
        <f>'Insumo 1'!BH147</f>
        <v>70.363</v>
      </c>
      <c r="BI150" s="8">
        <f>'Insumo 1'!BI147</f>
        <v>71.341999999999999</v>
      </c>
      <c r="BJ150" s="8">
        <f>'Insumo 1'!BJ147</f>
        <v>72.263000000000005</v>
      </c>
      <c r="BK150" s="8">
        <f>'Insumo 1'!BK147</f>
        <v>73.16</v>
      </c>
      <c r="BL150" s="8">
        <f>'Insumo 1'!BL147</f>
        <v>74.033000000000001</v>
      </c>
      <c r="BM150" s="8">
        <f>'Insumo 1'!BM147</f>
        <v>74.843000000000004</v>
      </c>
      <c r="BN150" s="8">
        <f>'Insumo 1'!BN147</f>
        <v>75.540999999999997</v>
      </c>
      <c r="BO150" s="8">
        <f>'Insumo 1'!BO147</f>
        <v>76.126999999999995</v>
      </c>
      <c r="BP150" s="8">
        <f>'Insumo 1'!BP147</f>
        <v>76.512</v>
      </c>
      <c r="BQ150" s="8">
        <f>'Insumo 1'!BQ147</f>
        <v>76.64</v>
      </c>
      <c r="BR150" s="8">
        <f>'Insumo 1'!BR147</f>
        <v>76.534000000000006</v>
      </c>
      <c r="BS150" s="8">
        <f>'Insumo 1'!BS147</f>
        <v>76.301000000000002</v>
      </c>
      <c r="BT150" s="8">
        <f>'Insumo 1'!BT147</f>
        <v>75.960999999999999</v>
      </c>
      <c r="BU150" s="8">
        <f>'Insumo 1'!BU147</f>
        <v>75.283000000000001</v>
      </c>
      <c r="BV150" s="8">
        <f>'Insumo 1'!BV147</f>
        <v>74.176000000000002</v>
      </c>
      <c r="BW150" s="8">
        <f>'Insumo 1'!BW147</f>
        <v>72.754999999999995</v>
      </c>
      <c r="BX150" s="8">
        <f>'Insumo 1'!BX147</f>
        <v>71.212999999999994</v>
      </c>
      <c r="BY150" s="8">
        <f>'Insumo 1'!BY147</f>
        <v>69.492999999999995</v>
      </c>
      <c r="BZ150" s="8">
        <f>'Insumo 1'!BZ147</f>
        <v>67.825999999999993</v>
      </c>
      <c r="CA150" s="8">
        <f>'Insumo 1'!CA147</f>
        <v>66.340999999999994</v>
      </c>
      <c r="CB150" s="8">
        <f>'Insumo 1'!CB147</f>
        <v>64.924999999999997</v>
      </c>
      <c r="CC150" s="8">
        <f>'Insumo 1'!CC147</f>
        <v>63.351999999999997</v>
      </c>
      <c r="CD150" s="8">
        <f>'Insumo 1'!CD147</f>
        <v>61.677999999999997</v>
      </c>
      <c r="CE150" s="8">
        <f>'Insumo 1'!CE147</f>
        <v>59.814</v>
      </c>
      <c r="CF150" s="8">
        <f>'Insumo 1'!CF147</f>
        <v>57.697000000000003</v>
      </c>
      <c r="CG150" s="8">
        <f>'Insumo 1'!CG147</f>
        <v>55.384999999999998</v>
      </c>
      <c r="CH150" s="8">
        <f>'Insumo 1'!CH147</f>
        <v>52.972999999999999</v>
      </c>
      <c r="CI150" s="8">
        <f>'Insumo 1'!CI147</f>
        <v>50.408000000000001</v>
      </c>
      <c r="CJ150" s="8">
        <f>'Insumo 1'!CJ147</f>
        <v>47.860999999999997</v>
      </c>
      <c r="CK150" s="8">
        <f>'Insumo 1'!CK147</f>
        <v>45.411999999999999</v>
      </c>
      <c r="CL150" s="8">
        <f>'Insumo 1'!CL147</f>
        <v>42.963000000000001</v>
      </c>
      <c r="CM150" s="8">
        <f>'Insumo 1'!CM147</f>
        <v>40.247999999999998</v>
      </c>
      <c r="CN150" s="9">
        <f>SUM('Insumo 1'!CN147:CX147)</f>
        <v>221.95999999999998</v>
      </c>
    </row>
    <row r="151" spans="1:92">
      <c r="A151">
        <f t="shared" si="2"/>
        <v>2090</v>
      </c>
      <c r="B151" s="8">
        <f>'Insumo 1'!B148</f>
        <v>43.780999999999999</v>
      </c>
      <c r="C151" s="8">
        <f>'Insumo 1'!C148</f>
        <v>44.185000000000002</v>
      </c>
      <c r="D151" s="8">
        <f>'Insumo 1'!D148</f>
        <v>44.619</v>
      </c>
      <c r="E151" s="8">
        <f>'Insumo 1'!E148</f>
        <v>45.076000000000001</v>
      </c>
      <c r="F151" s="8">
        <f>'Insumo 1'!F148</f>
        <v>45.545999999999999</v>
      </c>
      <c r="G151" s="8">
        <f>'Insumo 1'!G148</f>
        <v>46.021999999999998</v>
      </c>
      <c r="H151" s="8">
        <f>'Insumo 1'!H148</f>
        <v>46.496000000000002</v>
      </c>
      <c r="I151" s="8">
        <f>'Insumo 1'!I148</f>
        <v>46.957999999999998</v>
      </c>
      <c r="J151" s="8">
        <f>'Insumo 1'!J148</f>
        <v>47.402000000000001</v>
      </c>
      <c r="K151" s="8">
        <f>'Insumo 1'!K148</f>
        <v>47.819000000000003</v>
      </c>
      <c r="L151" s="8">
        <f>'Insumo 1'!L148</f>
        <v>48.218000000000004</v>
      </c>
      <c r="M151" s="8">
        <f>'Insumo 1'!M148</f>
        <v>48.607999999999997</v>
      </c>
      <c r="N151" s="8">
        <f>'Insumo 1'!N148</f>
        <v>48.895000000000003</v>
      </c>
      <c r="O151" s="8">
        <f>'Insumo 1'!O148</f>
        <v>49.030999999999999</v>
      </c>
      <c r="P151" s="8">
        <f>'Insumo 1'!P148</f>
        <v>49.063000000000002</v>
      </c>
      <c r="Q151" s="8">
        <f>'Insumo 1'!Q148</f>
        <v>49.09</v>
      </c>
      <c r="R151" s="8">
        <f>'Insumo 1'!R148</f>
        <v>49.103999999999999</v>
      </c>
      <c r="S151" s="8">
        <f>'Insumo 1'!S148</f>
        <v>49.097999999999999</v>
      </c>
      <c r="T151" s="8">
        <f>'Insumo 1'!T148</f>
        <v>49.08</v>
      </c>
      <c r="U151" s="8">
        <f>'Insumo 1'!U148</f>
        <v>49.061</v>
      </c>
      <c r="V151" s="8">
        <f>'Insumo 1'!V148</f>
        <v>49.042999999999999</v>
      </c>
      <c r="W151" s="8">
        <f>'Insumo 1'!W148</f>
        <v>49.024999999999999</v>
      </c>
      <c r="X151" s="8">
        <f>'Insumo 1'!X148</f>
        <v>49.057000000000002</v>
      </c>
      <c r="Y151" s="8">
        <f>'Insumo 1'!Y148</f>
        <v>49.161000000000001</v>
      </c>
      <c r="Z151" s="8">
        <f>'Insumo 1'!Z148</f>
        <v>49.325000000000003</v>
      </c>
      <c r="AA151" s="8">
        <f>'Insumo 1'!AA148</f>
        <v>49.509</v>
      </c>
      <c r="AB151" s="8">
        <f>'Insumo 1'!AB148</f>
        <v>49.713999999999999</v>
      </c>
      <c r="AC151" s="8">
        <f>'Insumo 1'!AC148</f>
        <v>49.984000000000002</v>
      </c>
      <c r="AD151" s="8">
        <f>'Insumo 1'!AD148</f>
        <v>50.334000000000003</v>
      </c>
      <c r="AE151" s="8">
        <f>'Insumo 1'!AE148</f>
        <v>50.747</v>
      </c>
      <c r="AF151" s="8">
        <f>'Insumo 1'!AF148</f>
        <v>51.185000000000002</v>
      </c>
      <c r="AG151" s="8">
        <f>'Insumo 1'!AG148</f>
        <v>51.646999999999998</v>
      </c>
      <c r="AH151" s="8">
        <f>'Insumo 1'!AH148</f>
        <v>52.143000000000001</v>
      </c>
      <c r="AI151" s="8">
        <f>'Insumo 1'!AI148</f>
        <v>52.668999999999997</v>
      </c>
      <c r="AJ151" s="8">
        <f>'Insumo 1'!AJ148</f>
        <v>53.219000000000001</v>
      </c>
      <c r="AK151" s="8">
        <f>'Insumo 1'!AK148</f>
        <v>53.787999999999997</v>
      </c>
      <c r="AL151" s="8">
        <f>'Insumo 1'!AL148</f>
        <v>54.375999999999998</v>
      </c>
      <c r="AM151" s="8">
        <f>'Insumo 1'!AM148</f>
        <v>54.95</v>
      </c>
      <c r="AN151" s="8">
        <f>'Insumo 1'!AN148</f>
        <v>55.494</v>
      </c>
      <c r="AO151" s="8">
        <f>'Insumo 1'!AO148</f>
        <v>56.017000000000003</v>
      </c>
      <c r="AP151" s="8">
        <f>'Insumo 1'!AP148</f>
        <v>56.555999999999997</v>
      </c>
      <c r="AQ151" s="8">
        <f>'Insumo 1'!AQ148</f>
        <v>57.107999999999997</v>
      </c>
      <c r="AR151" s="8">
        <f>'Insumo 1'!AR148</f>
        <v>57.651000000000003</v>
      </c>
      <c r="AS151" s="8">
        <f>'Insumo 1'!AS148</f>
        <v>58.179000000000002</v>
      </c>
      <c r="AT151" s="8">
        <f>'Insumo 1'!AT148</f>
        <v>58.703000000000003</v>
      </c>
      <c r="AU151" s="8">
        <f>'Insumo 1'!AU148</f>
        <v>59.243000000000002</v>
      </c>
      <c r="AV151" s="8">
        <f>'Insumo 1'!AV148</f>
        <v>59.798999999999999</v>
      </c>
      <c r="AW151" s="8">
        <f>'Insumo 1'!AW148</f>
        <v>60.374000000000002</v>
      </c>
      <c r="AX151" s="8">
        <f>'Insumo 1'!AX148</f>
        <v>60.970999999999997</v>
      </c>
      <c r="AY151" s="8">
        <f>'Insumo 1'!AY148</f>
        <v>61.594000000000001</v>
      </c>
      <c r="AZ151" s="8">
        <f>'Insumo 1'!AZ148</f>
        <v>62.237000000000002</v>
      </c>
      <c r="BA151" s="8">
        <f>'Insumo 1'!BA148</f>
        <v>62.893000000000001</v>
      </c>
      <c r="BB151" s="8">
        <f>'Insumo 1'!BB148</f>
        <v>63.618000000000002</v>
      </c>
      <c r="BC151" s="8">
        <f>'Insumo 1'!BC148</f>
        <v>64.433999999999997</v>
      </c>
      <c r="BD151" s="8">
        <f>'Insumo 1'!BD148</f>
        <v>65.314999999999998</v>
      </c>
      <c r="BE151" s="8">
        <f>'Insumo 1'!BE148</f>
        <v>66.197999999999993</v>
      </c>
      <c r="BF151" s="8">
        <f>'Insumo 1'!BF148</f>
        <v>67.073999999999998</v>
      </c>
      <c r="BG151" s="8">
        <f>'Insumo 1'!BG148</f>
        <v>67.998999999999995</v>
      </c>
      <c r="BH151" s="8">
        <f>'Insumo 1'!BH148</f>
        <v>68.983999999999995</v>
      </c>
      <c r="BI151" s="8">
        <f>'Insumo 1'!BI148</f>
        <v>69.995000000000005</v>
      </c>
      <c r="BJ151" s="8">
        <f>'Insumo 1'!BJ148</f>
        <v>70.959999999999994</v>
      </c>
      <c r="BK151" s="8">
        <f>'Insumo 1'!BK148</f>
        <v>71.864000000000004</v>
      </c>
      <c r="BL151" s="8">
        <f>'Insumo 1'!BL148</f>
        <v>72.742000000000004</v>
      </c>
      <c r="BM151" s="8">
        <f>'Insumo 1'!BM148</f>
        <v>73.590999999999994</v>
      </c>
      <c r="BN151" s="8">
        <f>'Insumo 1'!BN148</f>
        <v>74.376000000000005</v>
      </c>
      <c r="BO151" s="8">
        <f>'Insumo 1'!BO148</f>
        <v>75.045000000000002</v>
      </c>
      <c r="BP151" s="8">
        <f>'Insumo 1'!BP148</f>
        <v>75.599000000000004</v>
      </c>
      <c r="BQ151" s="8">
        <f>'Insumo 1'!BQ148</f>
        <v>75.947999999999993</v>
      </c>
      <c r="BR151" s="8">
        <f>'Insumo 1'!BR148</f>
        <v>76.037999999999997</v>
      </c>
      <c r="BS151" s="8">
        <f>'Insumo 1'!BS148</f>
        <v>75.89</v>
      </c>
      <c r="BT151" s="8">
        <f>'Insumo 1'!BT148</f>
        <v>75.61</v>
      </c>
      <c r="BU151" s="8">
        <f>'Insumo 1'!BU148</f>
        <v>75.215000000000003</v>
      </c>
      <c r="BV151" s="8">
        <f>'Insumo 1'!BV148</f>
        <v>74.48</v>
      </c>
      <c r="BW151" s="8">
        <f>'Insumo 1'!BW148</f>
        <v>73.314999999999998</v>
      </c>
      <c r="BX151" s="8">
        <f>'Insumo 1'!BX148</f>
        <v>71.834000000000003</v>
      </c>
      <c r="BY151" s="8">
        <f>'Insumo 1'!BY148</f>
        <v>70.221999999999994</v>
      </c>
      <c r="BZ151" s="8">
        <f>'Insumo 1'!BZ148</f>
        <v>68.424000000000007</v>
      </c>
      <c r="CA151" s="8">
        <f>'Insumo 1'!CA148</f>
        <v>66.662000000000006</v>
      </c>
      <c r="CB151" s="8">
        <f>'Insumo 1'!CB148</f>
        <v>65.061000000000007</v>
      </c>
      <c r="CC151" s="8">
        <f>'Insumo 1'!CC148</f>
        <v>63.514000000000003</v>
      </c>
      <c r="CD151" s="8">
        <f>'Insumo 1'!CD148</f>
        <v>61.801000000000002</v>
      </c>
      <c r="CE151" s="8">
        <f>'Insumo 1'!CE148</f>
        <v>59.98</v>
      </c>
      <c r="CF151" s="8">
        <f>'Insumo 1'!CF148</f>
        <v>57.948999999999998</v>
      </c>
      <c r="CG151" s="8">
        <f>'Insumo 1'!CG148</f>
        <v>55.64</v>
      </c>
      <c r="CH151" s="8">
        <f>'Insumo 1'!CH148</f>
        <v>53.12</v>
      </c>
      <c r="CI151" s="8">
        <f>'Insumo 1'!CI148</f>
        <v>50.506999999999998</v>
      </c>
      <c r="CJ151" s="8">
        <f>'Insumo 1'!CJ148</f>
        <v>47.764000000000003</v>
      </c>
      <c r="CK151" s="8">
        <f>'Insumo 1'!CK148</f>
        <v>45</v>
      </c>
      <c r="CL151" s="8">
        <f>'Insumo 1'!CL148</f>
        <v>42.277000000000001</v>
      </c>
      <c r="CM151" s="8">
        <f>'Insumo 1'!CM148</f>
        <v>39.531999999999996</v>
      </c>
      <c r="CN151" s="9">
        <f>SUM('Insumo 1'!CN148:CX148)</f>
        <v>221.92899999999997</v>
      </c>
    </row>
    <row r="152" spans="1:92">
      <c r="A152">
        <f t="shared" si="2"/>
        <v>2091</v>
      </c>
      <c r="B152" s="8">
        <f>'Insumo 1'!B149</f>
        <v>43.088000000000001</v>
      </c>
      <c r="C152" s="8">
        <f>'Insumo 1'!C149</f>
        <v>43.533999999999999</v>
      </c>
      <c r="D152" s="8">
        <f>'Insumo 1'!D149</f>
        <v>43.953000000000003</v>
      </c>
      <c r="E152" s="8">
        <f>'Insumo 1'!E149</f>
        <v>44.392000000000003</v>
      </c>
      <c r="F152" s="8">
        <f>'Insumo 1'!F149</f>
        <v>44.845999999999997</v>
      </c>
      <c r="G152" s="8">
        <f>'Insumo 1'!G149</f>
        <v>45.305999999999997</v>
      </c>
      <c r="H152" s="8">
        <f>'Insumo 1'!H149</f>
        <v>45.764000000000003</v>
      </c>
      <c r="I152" s="8">
        <f>'Insumo 1'!I149</f>
        <v>46.219000000000001</v>
      </c>
      <c r="J152" s="8">
        <f>'Insumo 1'!J149</f>
        <v>46.643999999999998</v>
      </c>
      <c r="K152" s="8">
        <f>'Insumo 1'!K149</f>
        <v>47.026000000000003</v>
      </c>
      <c r="L152" s="8">
        <f>'Insumo 1'!L149</f>
        <v>47.366</v>
      </c>
      <c r="M152" s="8">
        <f>'Insumo 1'!M149</f>
        <v>47.689</v>
      </c>
      <c r="N152" s="8">
        <f>'Insumo 1'!N149</f>
        <v>48.000999999999998</v>
      </c>
      <c r="O152" s="8">
        <f>'Insumo 1'!O149</f>
        <v>48.222000000000001</v>
      </c>
      <c r="P152" s="8">
        <f>'Insumo 1'!P149</f>
        <v>48.311999999999998</v>
      </c>
      <c r="Q152" s="8">
        <f>'Insumo 1'!Q149</f>
        <v>48.313000000000002</v>
      </c>
      <c r="R152" s="8">
        <f>'Insumo 1'!R149</f>
        <v>48.31</v>
      </c>
      <c r="S152" s="8">
        <f>'Insumo 1'!S149</f>
        <v>48.296999999999997</v>
      </c>
      <c r="T152" s="8">
        <f>'Insumo 1'!T149</f>
        <v>48.276000000000003</v>
      </c>
      <c r="U152" s="8">
        <f>'Insumo 1'!U149</f>
        <v>48.264000000000003</v>
      </c>
      <c r="V152" s="8">
        <f>'Insumo 1'!V149</f>
        <v>48.262999999999998</v>
      </c>
      <c r="W152" s="8">
        <f>'Insumo 1'!W149</f>
        <v>48.265999999999998</v>
      </c>
      <c r="X152" s="8">
        <f>'Insumo 1'!X149</f>
        <v>48.276000000000003</v>
      </c>
      <c r="Y152" s="8">
        <f>'Insumo 1'!Y149</f>
        <v>48.338999999999999</v>
      </c>
      <c r="Z152" s="8">
        <f>'Insumo 1'!Z149</f>
        <v>48.478999999999999</v>
      </c>
      <c r="AA152" s="8">
        <f>'Insumo 1'!AA149</f>
        <v>48.68</v>
      </c>
      <c r="AB152" s="8">
        <f>'Insumo 1'!AB149</f>
        <v>48.904000000000003</v>
      </c>
      <c r="AC152" s="8">
        <f>'Insumo 1'!AC149</f>
        <v>49.152000000000001</v>
      </c>
      <c r="AD152" s="8">
        <f>'Insumo 1'!AD149</f>
        <v>49.462000000000003</v>
      </c>
      <c r="AE152" s="8">
        <f>'Insumo 1'!AE149</f>
        <v>49.847999999999999</v>
      </c>
      <c r="AF152" s="8">
        <f>'Insumo 1'!AF149</f>
        <v>50.292999999999999</v>
      </c>
      <c r="AG152" s="8">
        <f>'Insumo 1'!AG149</f>
        <v>50.761000000000003</v>
      </c>
      <c r="AH152" s="8">
        <f>'Insumo 1'!AH149</f>
        <v>51.255000000000003</v>
      </c>
      <c r="AI152" s="8">
        <f>'Insumo 1'!AI149</f>
        <v>51.776000000000003</v>
      </c>
      <c r="AJ152" s="8">
        <f>'Insumo 1'!AJ149</f>
        <v>52.317</v>
      </c>
      <c r="AK152" s="8">
        <f>'Insumo 1'!AK149</f>
        <v>52.875</v>
      </c>
      <c r="AL152" s="8">
        <f>'Insumo 1'!AL149</f>
        <v>53.451000000000001</v>
      </c>
      <c r="AM152" s="8">
        <f>'Insumo 1'!AM149</f>
        <v>54.045999999999999</v>
      </c>
      <c r="AN152" s="8">
        <f>'Insumo 1'!AN149</f>
        <v>54.627000000000002</v>
      </c>
      <c r="AO152" s="8">
        <f>'Insumo 1'!AO149</f>
        <v>55.177999999999997</v>
      </c>
      <c r="AP152" s="8">
        <f>'Insumo 1'!AP149</f>
        <v>55.712000000000003</v>
      </c>
      <c r="AQ152" s="8">
        <f>'Insumo 1'!AQ149</f>
        <v>56.26</v>
      </c>
      <c r="AR152" s="8">
        <f>'Insumo 1'!AR149</f>
        <v>56.819000000000003</v>
      </c>
      <c r="AS152" s="8">
        <f>'Insumo 1'!AS149</f>
        <v>57.369</v>
      </c>
      <c r="AT152" s="8">
        <f>'Insumo 1'!AT149</f>
        <v>57.905000000000001</v>
      </c>
      <c r="AU152" s="8">
        <f>'Insumo 1'!AU149</f>
        <v>58.436</v>
      </c>
      <c r="AV152" s="8">
        <f>'Insumo 1'!AV149</f>
        <v>58.982999999999997</v>
      </c>
      <c r="AW152" s="8">
        <f>'Insumo 1'!AW149</f>
        <v>59.545999999999999</v>
      </c>
      <c r="AX152" s="8">
        <f>'Insumo 1'!AX149</f>
        <v>60.124000000000002</v>
      </c>
      <c r="AY152" s="8">
        <f>'Insumo 1'!AY149</f>
        <v>60.722999999999999</v>
      </c>
      <c r="AZ152" s="8">
        <f>'Insumo 1'!AZ149</f>
        <v>61.344000000000001</v>
      </c>
      <c r="BA152" s="8">
        <f>'Insumo 1'!BA149</f>
        <v>61.982999999999997</v>
      </c>
      <c r="BB152" s="8">
        <f>'Insumo 1'!BB149</f>
        <v>62.634999999999998</v>
      </c>
      <c r="BC152" s="8">
        <f>'Insumo 1'!BC149</f>
        <v>63.353000000000002</v>
      </c>
      <c r="BD152" s="8">
        <f>'Insumo 1'!BD149</f>
        <v>64.162999999999997</v>
      </c>
      <c r="BE152" s="8">
        <f>'Insumo 1'!BE149</f>
        <v>65.036000000000001</v>
      </c>
      <c r="BF152" s="8">
        <f>'Insumo 1'!BF149</f>
        <v>65.908000000000001</v>
      </c>
      <c r="BG152" s="8">
        <f>'Insumo 1'!BG149</f>
        <v>66.771000000000001</v>
      </c>
      <c r="BH152" s="8">
        <f>'Insumo 1'!BH149</f>
        <v>67.679000000000002</v>
      </c>
      <c r="BI152" s="8">
        <f>'Insumo 1'!BI149</f>
        <v>68.646000000000001</v>
      </c>
      <c r="BJ152" s="8">
        <f>'Insumo 1'!BJ149</f>
        <v>69.637</v>
      </c>
      <c r="BK152" s="8">
        <f>'Insumo 1'!BK149</f>
        <v>70.576999999999998</v>
      </c>
      <c r="BL152" s="8">
        <f>'Insumo 1'!BL149</f>
        <v>71.453000000000003</v>
      </c>
      <c r="BM152" s="8">
        <f>'Insumo 1'!BM149</f>
        <v>72.296999999999997</v>
      </c>
      <c r="BN152" s="8">
        <f>'Insumo 1'!BN149</f>
        <v>73.111999999999995</v>
      </c>
      <c r="BO152" s="8">
        <f>'Insumo 1'!BO149</f>
        <v>73.855000000000004</v>
      </c>
      <c r="BP152" s="8">
        <f>'Insumo 1'!BP149</f>
        <v>74.477999999999994</v>
      </c>
      <c r="BQ152" s="8">
        <f>'Insumo 1'!BQ149</f>
        <v>74.978999999999999</v>
      </c>
      <c r="BR152" s="8">
        <f>'Insumo 1'!BR149</f>
        <v>75.269000000000005</v>
      </c>
      <c r="BS152" s="8">
        <f>'Insumo 1'!BS149</f>
        <v>75.293000000000006</v>
      </c>
      <c r="BT152" s="8">
        <f>'Insumo 1'!BT149</f>
        <v>75.072000000000003</v>
      </c>
      <c r="BU152" s="8">
        <f>'Insumo 1'!BU149</f>
        <v>74.710999999999999</v>
      </c>
      <c r="BV152" s="8">
        <f>'Insumo 1'!BV149</f>
        <v>74.227000000000004</v>
      </c>
      <c r="BW152" s="8">
        <f>'Insumo 1'!BW149</f>
        <v>73.391999999999996</v>
      </c>
      <c r="BX152" s="8">
        <f>'Insumo 1'!BX149</f>
        <v>72.117000000000004</v>
      </c>
      <c r="BY152" s="8">
        <f>'Insumo 1'!BY149</f>
        <v>70.512</v>
      </c>
      <c r="BZ152" s="8">
        <f>'Insumo 1'!BZ149</f>
        <v>68.771000000000001</v>
      </c>
      <c r="CA152" s="8">
        <f>'Insumo 1'!CA149</f>
        <v>66.843000000000004</v>
      </c>
      <c r="CB152" s="8">
        <f>'Insumo 1'!CB149</f>
        <v>64.929000000000002</v>
      </c>
      <c r="CC152" s="8">
        <f>'Insumo 1'!CC149</f>
        <v>63.145000000000003</v>
      </c>
      <c r="CD152" s="8">
        <f>'Insumo 1'!CD149</f>
        <v>61.395000000000003</v>
      </c>
      <c r="CE152" s="8">
        <f>'Insumo 1'!CE149</f>
        <v>59.485999999999997</v>
      </c>
      <c r="CF152" s="8">
        <f>'Insumo 1'!CF149</f>
        <v>57.475000000000001</v>
      </c>
      <c r="CG152" s="8">
        <f>'Insumo 1'!CG149</f>
        <v>55.255000000000003</v>
      </c>
      <c r="CH152" s="8">
        <f>'Insumo 1'!CH149</f>
        <v>52.761000000000003</v>
      </c>
      <c r="CI152" s="8">
        <f>'Insumo 1'!CI149</f>
        <v>50.064</v>
      </c>
      <c r="CJ152" s="8">
        <f>'Insumo 1'!CJ149</f>
        <v>47.250999999999998</v>
      </c>
      <c r="CK152" s="8">
        <f>'Insumo 1'!CK149</f>
        <v>44.481000000000002</v>
      </c>
      <c r="CL152" s="8">
        <f>'Insumo 1'!CL149</f>
        <v>41.715000000000003</v>
      </c>
      <c r="CM152" s="8">
        <f>'Insumo 1'!CM149</f>
        <v>38.808999999999997</v>
      </c>
      <c r="CN152" s="9">
        <f>SUM('Insumo 1'!CN149:CX149)</f>
        <v>226.99400000000003</v>
      </c>
    </row>
    <row r="153" spans="1:92">
      <c r="A153">
        <f t="shared" si="2"/>
        <v>2092</v>
      </c>
      <c r="B153" s="8">
        <f>'Insumo 1'!B150</f>
        <v>42.392000000000003</v>
      </c>
      <c r="C153" s="8">
        <f>'Insumo 1'!C150</f>
        <v>42.793999999999997</v>
      </c>
      <c r="D153" s="8">
        <f>'Insumo 1'!D150</f>
        <v>43.289000000000001</v>
      </c>
      <c r="E153" s="8">
        <f>'Insumo 1'!E150</f>
        <v>43.720999999999997</v>
      </c>
      <c r="F153" s="8">
        <f>'Insumo 1'!F150</f>
        <v>44.167000000000002</v>
      </c>
      <c r="G153" s="8">
        <f>'Insumo 1'!G150</f>
        <v>44.619</v>
      </c>
      <c r="H153" s="8">
        <f>'Insumo 1'!H150</f>
        <v>45.067</v>
      </c>
      <c r="I153" s="8">
        <f>'Insumo 1'!I150</f>
        <v>45.51</v>
      </c>
      <c r="J153" s="8">
        <f>'Insumo 1'!J150</f>
        <v>45.945</v>
      </c>
      <c r="K153" s="8">
        <f>'Insumo 1'!K150</f>
        <v>46.334000000000003</v>
      </c>
      <c r="L153" s="8">
        <f>'Insumo 1'!L150</f>
        <v>46.652999999999999</v>
      </c>
      <c r="M153" s="8">
        <f>'Insumo 1'!M150</f>
        <v>46.914000000000001</v>
      </c>
      <c r="N153" s="8">
        <f>'Insumo 1'!N150</f>
        <v>47.161000000000001</v>
      </c>
      <c r="O153" s="8">
        <f>'Insumo 1'!O150</f>
        <v>47.396999999999998</v>
      </c>
      <c r="P153" s="8">
        <f>'Insumo 1'!P150</f>
        <v>47.551000000000002</v>
      </c>
      <c r="Q153" s="8">
        <f>'Insumo 1'!Q150</f>
        <v>47.594000000000001</v>
      </c>
      <c r="R153" s="8">
        <f>'Insumo 1'!R150</f>
        <v>47.564999999999998</v>
      </c>
      <c r="S153" s="8">
        <f>'Insumo 1'!S150</f>
        <v>47.531999999999996</v>
      </c>
      <c r="T153" s="8">
        <f>'Insumo 1'!T150</f>
        <v>47.491999999999997</v>
      </c>
      <c r="U153" s="8">
        <f>'Insumo 1'!U150</f>
        <v>47.457999999999998</v>
      </c>
      <c r="V153" s="8">
        <f>'Insumo 1'!V150</f>
        <v>47.45</v>
      </c>
      <c r="W153" s="8">
        <f>'Insumo 1'!W150</f>
        <v>47.466999999999999</v>
      </c>
      <c r="X153" s="8">
        <f>'Insumo 1'!X150</f>
        <v>47.491999999999997</v>
      </c>
      <c r="Y153" s="8">
        <f>'Insumo 1'!Y150</f>
        <v>47.529000000000003</v>
      </c>
      <c r="Z153" s="8">
        <f>'Insumo 1'!Z150</f>
        <v>47.622999999999998</v>
      </c>
      <c r="AA153" s="8">
        <f>'Insumo 1'!AA150</f>
        <v>47.796999999999997</v>
      </c>
      <c r="AB153" s="8">
        <f>'Insumo 1'!AB150</f>
        <v>48.037999999999997</v>
      </c>
      <c r="AC153" s="8">
        <f>'Insumo 1'!AC150</f>
        <v>48.301000000000002</v>
      </c>
      <c r="AD153" s="8">
        <f>'Insumo 1'!AD150</f>
        <v>48.591000000000001</v>
      </c>
      <c r="AE153" s="8">
        <f>'Insumo 1'!AE150</f>
        <v>48.942</v>
      </c>
      <c r="AF153" s="8">
        <f>'Insumo 1'!AF150</f>
        <v>49.363</v>
      </c>
      <c r="AG153" s="8">
        <f>'Insumo 1'!AG150</f>
        <v>49.84</v>
      </c>
      <c r="AH153" s="8">
        <f>'Insumo 1'!AH150</f>
        <v>50.34</v>
      </c>
      <c r="AI153" s="8">
        <f>'Insumo 1'!AI150</f>
        <v>50.866</v>
      </c>
      <c r="AJ153" s="8">
        <f>'Insumo 1'!AJ150</f>
        <v>51.411999999999999</v>
      </c>
      <c r="AK153" s="8">
        <f>'Insumo 1'!AK150</f>
        <v>51.968000000000004</v>
      </c>
      <c r="AL153" s="8">
        <f>'Insumo 1'!AL150</f>
        <v>52.533999999999999</v>
      </c>
      <c r="AM153" s="8">
        <f>'Insumo 1'!AM150</f>
        <v>53.118000000000002</v>
      </c>
      <c r="AN153" s="8">
        <f>'Insumo 1'!AN150</f>
        <v>53.716999999999999</v>
      </c>
      <c r="AO153" s="8">
        <f>'Insumo 1'!AO150</f>
        <v>54.304000000000002</v>
      </c>
      <c r="AP153" s="8">
        <f>'Insumo 1'!AP150</f>
        <v>54.866</v>
      </c>
      <c r="AQ153" s="8">
        <f>'Insumo 1'!AQ150</f>
        <v>55.41</v>
      </c>
      <c r="AR153" s="8">
        <f>'Insumo 1'!AR150</f>
        <v>55.966000000000001</v>
      </c>
      <c r="AS153" s="8">
        <f>'Insumo 1'!AS150</f>
        <v>56.531999999999996</v>
      </c>
      <c r="AT153" s="8">
        <f>'Insumo 1'!AT150</f>
        <v>57.088999999999999</v>
      </c>
      <c r="AU153" s="8">
        <f>'Insumo 1'!AU150</f>
        <v>57.631999999999998</v>
      </c>
      <c r="AV153" s="8">
        <f>'Insumo 1'!AV150</f>
        <v>58.173000000000002</v>
      </c>
      <c r="AW153" s="8">
        <f>'Insumo 1'!AW150</f>
        <v>58.725999999999999</v>
      </c>
      <c r="AX153" s="8">
        <f>'Insumo 1'!AX150</f>
        <v>59.295000000000002</v>
      </c>
      <c r="AY153" s="8">
        <f>'Insumo 1'!AY150</f>
        <v>59.877000000000002</v>
      </c>
      <c r="AZ153" s="8">
        <f>'Insumo 1'!AZ150</f>
        <v>60.475999999999999</v>
      </c>
      <c r="BA153" s="8">
        <f>'Insumo 1'!BA150</f>
        <v>61.095999999999997</v>
      </c>
      <c r="BB153" s="8">
        <f>'Insumo 1'!BB150</f>
        <v>61.732999999999997</v>
      </c>
      <c r="BC153" s="8">
        <f>'Insumo 1'!BC150</f>
        <v>62.38</v>
      </c>
      <c r="BD153" s="8">
        <f>'Insumo 1'!BD150</f>
        <v>63.091999999999999</v>
      </c>
      <c r="BE153" s="8">
        <f>'Insumo 1'!BE150</f>
        <v>63.895000000000003</v>
      </c>
      <c r="BF153" s="8">
        <f>'Insumo 1'!BF150</f>
        <v>64.759</v>
      </c>
      <c r="BG153" s="8">
        <f>'Insumo 1'!BG150</f>
        <v>65.62</v>
      </c>
      <c r="BH153" s="8">
        <f>'Insumo 1'!BH150</f>
        <v>66.468999999999994</v>
      </c>
      <c r="BI153" s="8">
        <f>'Insumo 1'!BI150</f>
        <v>67.361999999999995</v>
      </c>
      <c r="BJ153" s="8">
        <f>'Insumo 1'!BJ150</f>
        <v>68.311000000000007</v>
      </c>
      <c r="BK153" s="8">
        <f>'Insumo 1'!BK150</f>
        <v>69.281000000000006</v>
      </c>
      <c r="BL153" s="8">
        <f>'Insumo 1'!BL150</f>
        <v>70.197000000000003</v>
      </c>
      <c r="BM153" s="8">
        <f>'Insumo 1'!BM150</f>
        <v>71.043999999999997</v>
      </c>
      <c r="BN153" s="8">
        <f>'Insumo 1'!BN150</f>
        <v>71.856999999999999</v>
      </c>
      <c r="BO153" s="8">
        <f>'Insumo 1'!BO150</f>
        <v>72.635000000000005</v>
      </c>
      <c r="BP153" s="8">
        <f>'Insumo 1'!BP150</f>
        <v>73.337000000000003</v>
      </c>
      <c r="BQ153" s="8">
        <f>'Insumo 1'!BQ150</f>
        <v>73.914000000000001</v>
      </c>
      <c r="BR153" s="8">
        <f>'Insumo 1'!BR150</f>
        <v>74.363</v>
      </c>
      <c r="BS153" s="8">
        <f>'Insumo 1'!BS150</f>
        <v>74.593000000000004</v>
      </c>
      <c r="BT153" s="8">
        <f>'Insumo 1'!BT150</f>
        <v>74.551000000000002</v>
      </c>
      <c r="BU153" s="8">
        <f>'Insumo 1'!BU150</f>
        <v>74.257000000000005</v>
      </c>
      <c r="BV153" s="8">
        <f>'Insumo 1'!BV150</f>
        <v>73.814999999999998</v>
      </c>
      <c r="BW153" s="8">
        <f>'Insumo 1'!BW150</f>
        <v>73.242000000000004</v>
      </c>
      <c r="BX153" s="8">
        <f>'Insumo 1'!BX150</f>
        <v>72.307000000000002</v>
      </c>
      <c r="BY153" s="8">
        <f>'Insumo 1'!BY150</f>
        <v>70.92</v>
      </c>
      <c r="BZ153" s="8">
        <f>'Insumo 1'!BZ150</f>
        <v>69.192999999999998</v>
      </c>
      <c r="CA153" s="8">
        <f>'Insumo 1'!CA150</f>
        <v>67.323999999999998</v>
      </c>
      <c r="CB153" s="8">
        <f>'Insumo 1'!CB150</f>
        <v>65.265000000000001</v>
      </c>
      <c r="CC153" s="8">
        <f>'Insumo 1'!CC150</f>
        <v>63.197000000000003</v>
      </c>
      <c r="CD153" s="8">
        <f>'Insumo 1'!CD150</f>
        <v>61.23</v>
      </c>
      <c r="CE153" s="8">
        <f>'Insumo 1'!CE150</f>
        <v>59.277999999999999</v>
      </c>
      <c r="CF153" s="8">
        <f>'Insumo 1'!CF150</f>
        <v>57.171999999999997</v>
      </c>
      <c r="CG153" s="8">
        <f>'Insumo 1'!CG150</f>
        <v>54.97</v>
      </c>
      <c r="CH153" s="8">
        <f>'Insumo 1'!CH150</f>
        <v>52.563000000000002</v>
      </c>
      <c r="CI153" s="8">
        <f>'Insumo 1'!CI150</f>
        <v>49.881999999999998</v>
      </c>
      <c r="CJ153" s="8">
        <f>'Insumo 1'!CJ150</f>
        <v>47.009</v>
      </c>
      <c r="CK153" s="8">
        <f>'Insumo 1'!CK150</f>
        <v>43.994</v>
      </c>
      <c r="CL153" s="8">
        <f>'Insumo 1'!CL150</f>
        <v>41.198</v>
      </c>
      <c r="CM153" s="8">
        <f>'Insumo 1'!CM150</f>
        <v>38.430999999999997</v>
      </c>
      <c r="CN153" s="9">
        <f>SUM('Insumo 1'!CN150:CX150)</f>
        <v>228.34499999999997</v>
      </c>
    </row>
    <row r="154" spans="1:92">
      <c r="A154">
        <f t="shared" si="2"/>
        <v>2093</v>
      </c>
      <c r="B154" s="8">
        <f>'Insumo 1'!B151</f>
        <v>41.689</v>
      </c>
      <c r="C154" s="8">
        <f>'Insumo 1'!C151</f>
        <v>42.094000000000001</v>
      </c>
      <c r="D154" s="8">
        <f>'Insumo 1'!D151</f>
        <v>42.529000000000003</v>
      </c>
      <c r="E154" s="8">
        <f>'Insumo 1'!E151</f>
        <v>43.039000000000001</v>
      </c>
      <c r="F154" s="8">
        <f>'Insumo 1'!F151</f>
        <v>43.485999999999997</v>
      </c>
      <c r="G154" s="8">
        <f>'Insumo 1'!G151</f>
        <v>43.936999999999998</v>
      </c>
      <c r="H154" s="8">
        <f>'Insumo 1'!H151</f>
        <v>44.386000000000003</v>
      </c>
      <c r="I154" s="8">
        <f>'Insumo 1'!I151</f>
        <v>44.823</v>
      </c>
      <c r="J154" s="8">
        <f>'Insumo 1'!J151</f>
        <v>45.249000000000002</v>
      </c>
      <c r="K154" s="8">
        <f>'Insumo 1'!K151</f>
        <v>45.665999999999997</v>
      </c>
      <c r="L154" s="8">
        <f>'Insumo 1'!L151</f>
        <v>46.017000000000003</v>
      </c>
      <c r="M154" s="8">
        <f>'Insumo 1'!M151</f>
        <v>46.274000000000001</v>
      </c>
      <c r="N154" s="8">
        <f>'Insumo 1'!N151</f>
        <v>46.457999999999998</v>
      </c>
      <c r="O154" s="8">
        <f>'Insumo 1'!O151</f>
        <v>46.628</v>
      </c>
      <c r="P154" s="8">
        <f>'Insumo 1'!P151</f>
        <v>46.786000000000001</v>
      </c>
      <c r="Q154" s="8">
        <f>'Insumo 1'!Q151</f>
        <v>46.872999999999998</v>
      </c>
      <c r="R154" s="8">
        <f>'Insumo 1'!R151</f>
        <v>46.872</v>
      </c>
      <c r="S154" s="8">
        <f>'Insumo 1'!S151</f>
        <v>46.811</v>
      </c>
      <c r="T154" s="8">
        <f>'Insumo 1'!T151</f>
        <v>46.747999999999998</v>
      </c>
      <c r="U154" s="8">
        <f>'Insumo 1'!U151</f>
        <v>46.68</v>
      </c>
      <c r="V154" s="8">
        <f>'Insumo 1'!V151</f>
        <v>46.633000000000003</v>
      </c>
      <c r="W154" s="8">
        <f>'Insumo 1'!W151</f>
        <v>46.63</v>
      </c>
      <c r="X154" s="8">
        <f>'Insumo 1'!X151</f>
        <v>46.664000000000001</v>
      </c>
      <c r="Y154" s="8">
        <f>'Insumo 1'!Y151</f>
        <v>46.712000000000003</v>
      </c>
      <c r="Z154" s="8">
        <f>'Insumo 1'!Z151</f>
        <v>46.774999999999999</v>
      </c>
      <c r="AA154" s="8">
        <f>'Insumo 1'!AA151</f>
        <v>46.901000000000003</v>
      </c>
      <c r="AB154" s="8">
        <f>'Insumo 1'!AB151</f>
        <v>47.11</v>
      </c>
      <c r="AC154" s="8">
        <f>'Insumo 1'!AC151</f>
        <v>47.387999999999998</v>
      </c>
      <c r="AD154" s="8">
        <f>'Insumo 1'!AD151</f>
        <v>47.692</v>
      </c>
      <c r="AE154" s="8">
        <f>'Insumo 1'!AE151</f>
        <v>48.024999999999999</v>
      </c>
      <c r="AF154" s="8">
        <f>'Insumo 1'!AF151</f>
        <v>48.415999999999997</v>
      </c>
      <c r="AG154" s="8">
        <f>'Insumo 1'!AG151</f>
        <v>48.872</v>
      </c>
      <c r="AH154" s="8">
        <f>'Insumo 1'!AH151</f>
        <v>49.381</v>
      </c>
      <c r="AI154" s="8">
        <f>'Insumo 1'!AI151</f>
        <v>49.912999999999997</v>
      </c>
      <c r="AJ154" s="8">
        <f>'Insumo 1'!AJ151</f>
        <v>50.47</v>
      </c>
      <c r="AK154" s="8">
        <f>'Insumo 1'!AK151</f>
        <v>51.040999999999997</v>
      </c>
      <c r="AL154" s="8">
        <f>'Insumo 1'!AL151</f>
        <v>51.610999999999997</v>
      </c>
      <c r="AM154" s="8">
        <f>'Insumo 1'!AM151</f>
        <v>52.186999999999998</v>
      </c>
      <c r="AN154" s="8">
        <f>'Insumo 1'!AN151</f>
        <v>52.777999999999999</v>
      </c>
      <c r="AO154" s="8">
        <f>'Insumo 1'!AO151</f>
        <v>53.381999999999998</v>
      </c>
      <c r="AP154" s="8">
        <f>'Insumo 1'!AP151</f>
        <v>53.975999999999999</v>
      </c>
      <c r="AQ154" s="8">
        <f>'Insumo 1'!AQ151</f>
        <v>54.545000000000002</v>
      </c>
      <c r="AR154" s="8">
        <f>'Insumo 1'!AR151</f>
        <v>55.100999999999999</v>
      </c>
      <c r="AS154" s="8">
        <f>'Insumo 1'!AS151</f>
        <v>55.664999999999999</v>
      </c>
      <c r="AT154" s="8">
        <f>'Insumo 1'!AT151</f>
        <v>56.237000000000002</v>
      </c>
      <c r="AU154" s="8">
        <f>'Insumo 1'!AU151</f>
        <v>56.802</v>
      </c>
      <c r="AV154" s="8">
        <f>'Insumo 1'!AV151</f>
        <v>57.353999999999999</v>
      </c>
      <c r="AW154" s="8">
        <f>'Insumo 1'!AW151</f>
        <v>57.901000000000003</v>
      </c>
      <c r="AX154" s="8">
        <f>'Insumo 1'!AX151</f>
        <v>58.463000000000001</v>
      </c>
      <c r="AY154" s="8">
        <f>'Insumo 1'!AY151</f>
        <v>59.036999999999999</v>
      </c>
      <c r="AZ154" s="8">
        <f>'Insumo 1'!AZ151</f>
        <v>59.622999999999998</v>
      </c>
      <c r="BA154" s="8">
        <f>'Insumo 1'!BA151</f>
        <v>60.222999999999999</v>
      </c>
      <c r="BB154" s="8">
        <f>'Insumo 1'!BB151</f>
        <v>60.841000000000001</v>
      </c>
      <c r="BC154" s="8">
        <f>'Insumo 1'!BC151</f>
        <v>61.475000000000001</v>
      </c>
      <c r="BD154" s="8">
        <f>'Insumo 1'!BD151</f>
        <v>62.116999999999997</v>
      </c>
      <c r="BE154" s="8">
        <f>'Insumo 1'!BE151</f>
        <v>62.823999999999998</v>
      </c>
      <c r="BF154" s="8">
        <f>'Insumo 1'!BF151</f>
        <v>63.619</v>
      </c>
      <c r="BG154" s="8">
        <f>'Insumo 1'!BG151</f>
        <v>64.475999999999999</v>
      </c>
      <c r="BH154" s="8">
        <f>'Insumo 1'!BH151</f>
        <v>65.325000000000003</v>
      </c>
      <c r="BI154" s="8">
        <f>'Insumo 1'!BI151</f>
        <v>66.16</v>
      </c>
      <c r="BJ154" s="8">
        <f>'Insumo 1'!BJ151</f>
        <v>67.037000000000006</v>
      </c>
      <c r="BK154" s="8">
        <f>'Insumo 1'!BK151</f>
        <v>67.968000000000004</v>
      </c>
      <c r="BL154" s="8">
        <f>'Insumo 1'!BL151</f>
        <v>68.918000000000006</v>
      </c>
      <c r="BM154" s="8">
        <f>'Insumo 1'!BM151</f>
        <v>69.81</v>
      </c>
      <c r="BN154" s="8">
        <f>'Insumo 1'!BN151</f>
        <v>70.626999999999995</v>
      </c>
      <c r="BO154" s="8">
        <f>'Insumo 1'!BO151</f>
        <v>71.406000000000006</v>
      </c>
      <c r="BP154" s="8">
        <f>'Insumo 1'!BP151</f>
        <v>72.149000000000001</v>
      </c>
      <c r="BQ154" s="8">
        <f>'Insumo 1'!BQ151</f>
        <v>72.811000000000007</v>
      </c>
      <c r="BR154" s="8">
        <f>'Insumo 1'!BR151</f>
        <v>73.340999999999994</v>
      </c>
      <c r="BS154" s="8">
        <f>'Insumo 1'!BS151</f>
        <v>73.736999999999995</v>
      </c>
      <c r="BT154" s="8">
        <f>'Insumo 1'!BT151</f>
        <v>73.908000000000001</v>
      </c>
      <c r="BU154" s="8">
        <f>'Insumo 1'!BU151</f>
        <v>73.8</v>
      </c>
      <c r="BV154" s="8">
        <f>'Insumo 1'!BV151</f>
        <v>73.433000000000007</v>
      </c>
      <c r="BW154" s="8">
        <f>'Insumo 1'!BW151</f>
        <v>72.909000000000006</v>
      </c>
      <c r="BX154" s="8">
        <f>'Insumo 1'!BX151</f>
        <v>72.247</v>
      </c>
      <c r="BY154" s="8">
        <f>'Insumo 1'!BY151</f>
        <v>71.212999999999994</v>
      </c>
      <c r="BZ154" s="8">
        <f>'Insumo 1'!BZ151</f>
        <v>69.715000000000003</v>
      </c>
      <c r="CA154" s="8">
        <f>'Insumo 1'!CA151</f>
        <v>67.864000000000004</v>
      </c>
      <c r="CB154" s="8">
        <f>'Insumo 1'!CB151</f>
        <v>65.867000000000004</v>
      </c>
      <c r="CC154" s="8">
        <f>'Insumo 1'!CC151</f>
        <v>63.677</v>
      </c>
      <c r="CD154" s="8">
        <f>'Insumo 1'!CD151</f>
        <v>61.457000000000001</v>
      </c>
      <c r="CE154" s="8">
        <f>'Insumo 1'!CE151</f>
        <v>59.307000000000002</v>
      </c>
      <c r="CF154" s="8">
        <f>'Insumo 1'!CF151</f>
        <v>57.152999999999999</v>
      </c>
      <c r="CG154" s="8">
        <f>'Insumo 1'!CG151</f>
        <v>54.85</v>
      </c>
      <c r="CH154" s="8">
        <f>'Insumo 1'!CH151</f>
        <v>52.459000000000003</v>
      </c>
      <c r="CI154" s="8">
        <f>'Insumo 1'!CI151</f>
        <v>49.862000000000002</v>
      </c>
      <c r="CJ154" s="8">
        <f>'Insumo 1'!CJ151</f>
        <v>46.996000000000002</v>
      </c>
      <c r="CK154" s="8">
        <f>'Insumo 1'!CK151</f>
        <v>43.945999999999998</v>
      </c>
      <c r="CL154" s="8">
        <f>'Insumo 1'!CL151</f>
        <v>40.731000000000002</v>
      </c>
      <c r="CM154" s="8">
        <f>'Insumo 1'!CM151</f>
        <v>37.908000000000001</v>
      </c>
      <c r="CN154" s="9">
        <f>SUM('Insumo 1'!CN151:CX151)</f>
        <v>227.36199999999999</v>
      </c>
    </row>
    <row r="155" spans="1:92">
      <c r="A155">
        <f t="shared" si="2"/>
        <v>2094</v>
      </c>
      <c r="B155" s="8">
        <f>'Insumo 1'!B152</f>
        <v>40.975999999999999</v>
      </c>
      <c r="C155" s="8">
        <f>'Insumo 1'!C152</f>
        <v>41.381999999999998</v>
      </c>
      <c r="D155" s="8">
        <f>'Insumo 1'!D152</f>
        <v>41.817</v>
      </c>
      <c r="E155" s="8">
        <f>'Insumo 1'!E152</f>
        <v>42.276000000000003</v>
      </c>
      <c r="F155" s="8">
        <f>'Insumo 1'!F152</f>
        <v>42.776000000000003</v>
      </c>
      <c r="G155" s="8">
        <f>'Insumo 1'!G152</f>
        <v>43.237000000000002</v>
      </c>
      <c r="H155" s="8">
        <f>'Insumo 1'!H152</f>
        <v>43.694000000000003</v>
      </c>
      <c r="I155" s="8">
        <f>'Insumo 1'!I152</f>
        <v>44.14</v>
      </c>
      <c r="J155" s="8">
        <f>'Insumo 1'!J152</f>
        <v>44.564999999999998</v>
      </c>
      <c r="K155" s="8">
        <f>'Insumo 1'!K152</f>
        <v>44.973999999999997</v>
      </c>
      <c r="L155" s="8">
        <f>'Insumo 1'!L152</f>
        <v>45.372</v>
      </c>
      <c r="M155" s="8">
        <f>'Insumo 1'!M152</f>
        <v>45.685000000000002</v>
      </c>
      <c r="N155" s="8">
        <f>'Insumo 1'!N152</f>
        <v>45.88</v>
      </c>
      <c r="O155" s="8">
        <f>'Insumo 1'!O152</f>
        <v>45.987000000000002</v>
      </c>
      <c r="P155" s="8">
        <f>'Insumo 1'!P152</f>
        <v>46.081000000000003</v>
      </c>
      <c r="Q155" s="8">
        <f>'Insumo 1'!Q152</f>
        <v>46.161000000000001</v>
      </c>
      <c r="R155" s="8">
        <f>'Insumo 1'!R152</f>
        <v>46.182000000000002</v>
      </c>
      <c r="S155" s="8">
        <f>'Insumo 1'!S152</f>
        <v>46.134</v>
      </c>
      <c r="T155" s="8">
        <f>'Insumo 1'!T152</f>
        <v>46.042000000000002</v>
      </c>
      <c r="U155" s="8">
        <f>'Insumo 1'!U152</f>
        <v>45.95</v>
      </c>
      <c r="V155" s="8">
        <f>'Insumo 1'!V152</f>
        <v>45.854999999999997</v>
      </c>
      <c r="W155" s="8">
        <f>'Insumo 1'!W152</f>
        <v>45.795000000000002</v>
      </c>
      <c r="X155" s="8">
        <f>'Insumo 1'!X152</f>
        <v>45.795000000000002</v>
      </c>
      <c r="Y155" s="8">
        <f>'Insumo 1'!Y152</f>
        <v>45.847999999999999</v>
      </c>
      <c r="Z155" s="8">
        <f>'Insumo 1'!Z152</f>
        <v>45.917000000000002</v>
      </c>
      <c r="AA155" s="8">
        <f>'Insumo 1'!AA152</f>
        <v>46.006</v>
      </c>
      <c r="AB155" s="8">
        <f>'Insumo 1'!AB152</f>
        <v>46.164000000000001</v>
      </c>
      <c r="AC155" s="8">
        <f>'Insumo 1'!AC152</f>
        <v>46.408999999999999</v>
      </c>
      <c r="AD155" s="8">
        <f>'Insumo 1'!AD152</f>
        <v>46.725000000000001</v>
      </c>
      <c r="AE155" s="8">
        <f>'Insumo 1'!AE152</f>
        <v>47.07</v>
      </c>
      <c r="AF155" s="8">
        <f>'Insumo 1'!AF152</f>
        <v>47.444000000000003</v>
      </c>
      <c r="AG155" s="8">
        <f>'Insumo 1'!AG152</f>
        <v>47.875</v>
      </c>
      <c r="AH155" s="8">
        <f>'Insumo 1'!AH152</f>
        <v>48.366999999999997</v>
      </c>
      <c r="AI155" s="8">
        <f>'Insumo 1'!AI152</f>
        <v>48.906999999999996</v>
      </c>
      <c r="AJ155" s="8">
        <f>'Insumo 1'!AJ152</f>
        <v>49.47</v>
      </c>
      <c r="AK155" s="8">
        <f>'Insumo 1'!AK152</f>
        <v>50.058999999999997</v>
      </c>
      <c r="AL155" s="8">
        <f>'Insumo 1'!AL152</f>
        <v>50.654000000000003</v>
      </c>
      <c r="AM155" s="8">
        <f>'Insumo 1'!AM152</f>
        <v>51.24</v>
      </c>
      <c r="AN155" s="8">
        <f>'Insumo 1'!AN152</f>
        <v>51.823999999999998</v>
      </c>
      <c r="AO155" s="8">
        <f>'Insumo 1'!AO152</f>
        <v>52.421999999999997</v>
      </c>
      <c r="AP155" s="8">
        <f>'Insumo 1'!AP152</f>
        <v>53.030999999999999</v>
      </c>
      <c r="AQ155" s="8">
        <f>'Insumo 1'!AQ152</f>
        <v>53.631</v>
      </c>
      <c r="AR155" s="8">
        <f>'Insumo 1'!AR152</f>
        <v>54.21</v>
      </c>
      <c r="AS155" s="8">
        <f>'Insumo 1'!AS152</f>
        <v>54.774999999999999</v>
      </c>
      <c r="AT155" s="8">
        <f>'Insumo 1'!AT152</f>
        <v>55.347999999999999</v>
      </c>
      <c r="AU155" s="8">
        <f>'Insumo 1'!AU152</f>
        <v>55.927</v>
      </c>
      <c r="AV155" s="8">
        <f>'Insumo 1'!AV152</f>
        <v>56.497999999999998</v>
      </c>
      <c r="AW155" s="8">
        <f>'Insumo 1'!AW152</f>
        <v>57.058</v>
      </c>
      <c r="AX155" s="8">
        <f>'Insumo 1'!AX152</f>
        <v>57.613999999999997</v>
      </c>
      <c r="AY155" s="8">
        <f>'Insumo 1'!AY152</f>
        <v>58.18</v>
      </c>
      <c r="AZ155" s="8">
        <f>'Insumo 1'!AZ152</f>
        <v>58.761000000000003</v>
      </c>
      <c r="BA155" s="8">
        <f>'Insumo 1'!BA152</f>
        <v>59.35</v>
      </c>
      <c r="BB155" s="8">
        <f>'Insumo 1'!BB152</f>
        <v>59.95</v>
      </c>
      <c r="BC155" s="8">
        <f>'Insumo 1'!BC152</f>
        <v>60.567</v>
      </c>
      <c r="BD155" s="8">
        <f>'Insumo 1'!BD152</f>
        <v>61.197000000000003</v>
      </c>
      <c r="BE155" s="8">
        <f>'Insumo 1'!BE152</f>
        <v>61.835000000000001</v>
      </c>
      <c r="BF155" s="8">
        <f>'Insumo 1'!BF152</f>
        <v>62.534999999999997</v>
      </c>
      <c r="BG155" s="8">
        <f>'Insumo 1'!BG152</f>
        <v>63.323999999999998</v>
      </c>
      <c r="BH155" s="8">
        <f>'Insumo 1'!BH152</f>
        <v>64.171999999999997</v>
      </c>
      <c r="BI155" s="8">
        <f>'Insumo 1'!BI152</f>
        <v>65.010000000000005</v>
      </c>
      <c r="BJ155" s="8">
        <f>'Insumo 1'!BJ152</f>
        <v>65.831000000000003</v>
      </c>
      <c r="BK155" s="8">
        <f>'Insumo 1'!BK152</f>
        <v>66.691000000000003</v>
      </c>
      <c r="BL155" s="8">
        <f>'Insumo 1'!BL152</f>
        <v>67.603999999999999</v>
      </c>
      <c r="BM155" s="8">
        <f>'Insumo 1'!BM152</f>
        <v>68.533000000000001</v>
      </c>
      <c r="BN155" s="8">
        <f>'Insumo 1'!BN152</f>
        <v>69.399000000000001</v>
      </c>
      <c r="BO155" s="8">
        <f>'Insumo 1'!BO152</f>
        <v>70.188000000000002</v>
      </c>
      <c r="BP155" s="8">
        <f>'Insumo 1'!BP152</f>
        <v>70.935000000000002</v>
      </c>
      <c r="BQ155" s="8">
        <f>'Insumo 1'!BQ152</f>
        <v>71.641000000000005</v>
      </c>
      <c r="BR155" s="8">
        <f>'Insumo 1'!BR152</f>
        <v>72.262</v>
      </c>
      <c r="BS155" s="8">
        <f>'Insumo 1'!BS152</f>
        <v>72.745000000000005</v>
      </c>
      <c r="BT155" s="8">
        <f>'Insumo 1'!BT152</f>
        <v>73.087000000000003</v>
      </c>
      <c r="BU155" s="8">
        <f>'Insumo 1'!BU152</f>
        <v>73.2</v>
      </c>
      <c r="BV155" s="8">
        <f>'Insumo 1'!BV152</f>
        <v>73.025999999999996</v>
      </c>
      <c r="BW155" s="8">
        <f>'Insumo 1'!BW152</f>
        <v>72.585999999999999</v>
      </c>
      <c r="BX155" s="8">
        <f>'Insumo 1'!BX152</f>
        <v>71.981999999999999</v>
      </c>
      <c r="BY155" s="8">
        <f>'Insumo 1'!BY152</f>
        <v>71.23</v>
      </c>
      <c r="BZ155" s="8">
        <f>'Insumo 1'!BZ152</f>
        <v>70.096000000000004</v>
      </c>
      <c r="CA155" s="8">
        <f>'Insumo 1'!CA152</f>
        <v>68.486000000000004</v>
      </c>
      <c r="CB155" s="8">
        <f>'Insumo 1'!CB152</f>
        <v>66.515000000000001</v>
      </c>
      <c r="CC155" s="8">
        <f>'Insumo 1'!CC152</f>
        <v>64.388999999999996</v>
      </c>
      <c r="CD155" s="8">
        <f>'Insumo 1'!CD152</f>
        <v>62.07</v>
      </c>
      <c r="CE155" s="8">
        <f>'Insumo 1'!CE152</f>
        <v>59.698</v>
      </c>
      <c r="CF155" s="8">
        <f>'Insumo 1'!CF152</f>
        <v>57.363999999999997</v>
      </c>
      <c r="CG155" s="8">
        <f>'Insumo 1'!CG152</f>
        <v>55.009</v>
      </c>
      <c r="CH155" s="8">
        <f>'Insumo 1'!CH152</f>
        <v>52.511000000000003</v>
      </c>
      <c r="CI155" s="8">
        <f>'Insumo 1'!CI152</f>
        <v>49.93</v>
      </c>
      <c r="CJ155" s="8">
        <f>'Insumo 1'!CJ152</f>
        <v>47.143999999999998</v>
      </c>
      <c r="CK155" s="8">
        <f>'Insumo 1'!CK152</f>
        <v>44.094000000000001</v>
      </c>
      <c r="CL155" s="8">
        <f>'Insumo 1'!CL152</f>
        <v>40.869</v>
      </c>
      <c r="CM155" s="8">
        <f>'Insumo 1'!CM152</f>
        <v>37.454000000000001</v>
      </c>
      <c r="CN155" s="9">
        <f>SUM('Insumo 1'!CN152:CX152)</f>
        <v>224.81700000000001</v>
      </c>
    </row>
    <row r="156" spans="1:92">
      <c r="A156">
        <f t="shared" si="2"/>
        <v>2095</v>
      </c>
      <c r="B156" s="8">
        <f>'Insumo 1'!B153</f>
        <v>40.247999999999998</v>
      </c>
      <c r="C156" s="8">
        <f>'Insumo 1'!C153</f>
        <v>40.651000000000003</v>
      </c>
      <c r="D156" s="8">
        <f>'Insumo 1'!D153</f>
        <v>41.085999999999999</v>
      </c>
      <c r="E156" s="8">
        <f>'Insumo 1'!E153</f>
        <v>41.542999999999999</v>
      </c>
      <c r="F156" s="8">
        <f>'Insumo 1'!F153</f>
        <v>42.015000000000001</v>
      </c>
      <c r="G156" s="8">
        <f>'Insumo 1'!G153</f>
        <v>42.491999999999997</v>
      </c>
      <c r="H156" s="8">
        <f>'Insumo 1'!H153</f>
        <v>42.966999999999999</v>
      </c>
      <c r="I156" s="8">
        <f>'Insumo 1'!I153</f>
        <v>43.429000000000002</v>
      </c>
      <c r="J156" s="8">
        <f>'Insumo 1'!J153</f>
        <v>43.871000000000002</v>
      </c>
      <c r="K156" s="8">
        <f>'Insumo 1'!K153</f>
        <v>44.286000000000001</v>
      </c>
      <c r="L156" s="8">
        <f>'Insumo 1'!L153</f>
        <v>44.677999999999997</v>
      </c>
      <c r="M156" s="8">
        <f>'Insumo 1'!M153</f>
        <v>45.055999999999997</v>
      </c>
      <c r="N156" s="8">
        <f>'Insumo 1'!N153</f>
        <v>45.332999999999998</v>
      </c>
      <c r="O156" s="8">
        <f>'Insumo 1'!O153</f>
        <v>45.466000000000001</v>
      </c>
      <c r="P156" s="8">
        <f>'Insumo 1'!P153</f>
        <v>45.494</v>
      </c>
      <c r="Q156" s="8">
        <f>'Insumo 1'!Q153</f>
        <v>45.511000000000003</v>
      </c>
      <c r="R156" s="8">
        <f>'Insumo 1'!R153</f>
        <v>45.514000000000003</v>
      </c>
      <c r="S156" s="8">
        <f>'Insumo 1'!S153</f>
        <v>45.469000000000001</v>
      </c>
      <c r="T156" s="8">
        <f>'Insumo 1'!T153</f>
        <v>45.375</v>
      </c>
      <c r="U156" s="8">
        <f>'Insumo 1'!U153</f>
        <v>45.250999999999998</v>
      </c>
      <c r="V156" s="8">
        <f>'Insumo 1'!V153</f>
        <v>45.128999999999998</v>
      </c>
      <c r="W156" s="8">
        <f>'Insumo 1'!W153</f>
        <v>45.006</v>
      </c>
      <c r="X156" s="8">
        <f>'Insumo 1'!X153</f>
        <v>44.933</v>
      </c>
      <c r="Y156" s="8">
        <f>'Insumo 1'!Y153</f>
        <v>44.939</v>
      </c>
      <c r="Z156" s="8">
        <f>'Insumo 1'!Z153</f>
        <v>45.009</v>
      </c>
      <c r="AA156" s="8">
        <f>'Insumo 1'!AA153</f>
        <v>45.1</v>
      </c>
      <c r="AB156" s="8">
        <f>'Insumo 1'!AB153</f>
        <v>45.216000000000001</v>
      </c>
      <c r="AC156" s="8">
        <f>'Insumo 1'!AC153</f>
        <v>45.405000000000001</v>
      </c>
      <c r="AD156" s="8">
        <f>'Insumo 1'!AD153</f>
        <v>45.683999999999997</v>
      </c>
      <c r="AE156" s="8">
        <f>'Insumo 1'!AE153</f>
        <v>46.037999999999997</v>
      </c>
      <c r="AF156" s="8">
        <f>'Insumo 1'!AF153</f>
        <v>46.423999999999999</v>
      </c>
      <c r="AG156" s="8">
        <f>'Insumo 1'!AG153</f>
        <v>46.84</v>
      </c>
      <c r="AH156" s="8">
        <f>'Insumo 1'!AH153</f>
        <v>47.311</v>
      </c>
      <c r="AI156" s="8">
        <f>'Insumo 1'!AI153</f>
        <v>47.838000000000001</v>
      </c>
      <c r="AJ156" s="8">
        <f>'Insumo 1'!AJ153</f>
        <v>48.408000000000001</v>
      </c>
      <c r="AK156" s="8">
        <f>'Insumo 1'!AK153</f>
        <v>49.003</v>
      </c>
      <c r="AL156" s="8">
        <f>'Insumo 1'!AL153</f>
        <v>49.624000000000002</v>
      </c>
      <c r="AM156" s="8">
        <f>'Insumo 1'!AM153</f>
        <v>50.241</v>
      </c>
      <c r="AN156" s="8">
        <f>'Insumo 1'!AN153</f>
        <v>50.843000000000004</v>
      </c>
      <c r="AO156" s="8">
        <f>'Insumo 1'!AO153</f>
        <v>51.433999999999997</v>
      </c>
      <c r="AP156" s="8">
        <f>'Insumo 1'!AP153</f>
        <v>52.039000000000001</v>
      </c>
      <c r="AQ156" s="8">
        <f>'Insumo 1'!AQ153</f>
        <v>52.654000000000003</v>
      </c>
      <c r="AR156" s="8">
        <f>'Insumo 1'!AR153</f>
        <v>53.259</v>
      </c>
      <c r="AS156" s="8">
        <f>'Insumo 1'!AS153</f>
        <v>53.845999999999997</v>
      </c>
      <c r="AT156" s="8">
        <f>'Insumo 1'!AT153</f>
        <v>54.421999999999997</v>
      </c>
      <c r="AU156" s="8">
        <f>'Insumo 1'!AU153</f>
        <v>55.003</v>
      </c>
      <c r="AV156" s="8">
        <f>'Insumo 1'!AV153</f>
        <v>55.588000000000001</v>
      </c>
      <c r="AW156" s="8">
        <f>'Insumo 1'!AW153</f>
        <v>56.165999999999997</v>
      </c>
      <c r="AX156" s="8">
        <f>'Insumo 1'!AX153</f>
        <v>56.732999999999997</v>
      </c>
      <c r="AY156" s="8">
        <f>'Insumo 1'!AY153</f>
        <v>57.295999999999999</v>
      </c>
      <c r="AZ156" s="8">
        <f>'Insumo 1'!AZ153</f>
        <v>57.87</v>
      </c>
      <c r="BA156" s="8">
        <f>'Insumo 1'!BA153</f>
        <v>58.454999999999998</v>
      </c>
      <c r="BB156" s="8">
        <f>'Insumo 1'!BB153</f>
        <v>59.048000000000002</v>
      </c>
      <c r="BC156" s="8">
        <f>'Insumo 1'!BC153</f>
        <v>59.648000000000003</v>
      </c>
      <c r="BD156" s="8">
        <f>'Insumo 1'!BD153</f>
        <v>60.262999999999998</v>
      </c>
      <c r="BE156" s="8">
        <f>'Insumo 1'!BE153</f>
        <v>60.89</v>
      </c>
      <c r="BF156" s="8">
        <f>'Insumo 1'!BF153</f>
        <v>61.521999999999998</v>
      </c>
      <c r="BG156" s="8">
        <f>'Insumo 1'!BG153</f>
        <v>62.215000000000003</v>
      </c>
      <c r="BH156" s="8">
        <f>'Insumo 1'!BH153</f>
        <v>62.996000000000002</v>
      </c>
      <c r="BI156" s="8">
        <f>'Insumo 1'!BI153</f>
        <v>63.835000000000001</v>
      </c>
      <c r="BJ156" s="8">
        <f>'Insumo 1'!BJ153</f>
        <v>64.662000000000006</v>
      </c>
      <c r="BK156" s="8">
        <f>'Insumo 1'!BK153</f>
        <v>65.468000000000004</v>
      </c>
      <c r="BL156" s="8">
        <f>'Insumo 1'!BL153</f>
        <v>66.311000000000007</v>
      </c>
      <c r="BM156" s="8">
        <f>'Insumo 1'!BM153</f>
        <v>67.206000000000003</v>
      </c>
      <c r="BN156" s="8">
        <f>'Insumo 1'!BN153</f>
        <v>68.113</v>
      </c>
      <c r="BO156" s="8">
        <f>'Insumo 1'!BO153</f>
        <v>68.953999999999994</v>
      </c>
      <c r="BP156" s="8">
        <f>'Insumo 1'!BP153</f>
        <v>69.713999999999999</v>
      </c>
      <c r="BQ156" s="8">
        <f>'Insumo 1'!BQ153</f>
        <v>70.427999999999997</v>
      </c>
      <c r="BR156" s="8">
        <f>'Insumo 1'!BR153</f>
        <v>71.096999999999994</v>
      </c>
      <c r="BS156" s="8">
        <f>'Insumo 1'!BS153</f>
        <v>71.676000000000002</v>
      </c>
      <c r="BT156" s="8">
        <f>'Insumo 1'!BT153</f>
        <v>72.111999999999995</v>
      </c>
      <c r="BU156" s="8">
        <f>'Insumo 1'!BU153</f>
        <v>72.402000000000001</v>
      </c>
      <c r="BV156" s="8">
        <f>'Insumo 1'!BV153</f>
        <v>72.454999999999998</v>
      </c>
      <c r="BW156" s="8">
        <f>'Insumo 1'!BW153</f>
        <v>72.215999999999994</v>
      </c>
      <c r="BX156" s="8">
        <f>'Insumo 1'!BX153</f>
        <v>71.700999999999993</v>
      </c>
      <c r="BY156" s="8">
        <f>'Insumo 1'!BY153</f>
        <v>71.016999999999996</v>
      </c>
      <c r="BZ156" s="8">
        <f>'Insumo 1'!BZ153</f>
        <v>70.176000000000002</v>
      </c>
      <c r="CA156" s="8">
        <f>'Insumo 1'!CA153</f>
        <v>68.944999999999993</v>
      </c>
      <c r="CB156" s="8">
        <f>'Insumo 1'!CB153</f>
        <v>67.224000000000004</v>
      </c>
      <c r="CC156" s="8">
        <f>'Insumo 1'!CC153</f>
        <v>65.131</v>
      </c>
      <c r="CD156" s="8">
        <f>'Insumo 1'!CD153</f>
        <v>62.88</v>
      </c>
      <c r="CE156" s="8">
        <f>'Insumo 1'!CE153</f>
        <v>60.432000000000002</v>
      </c>
      <c r="CF156" s="8">
        <f>'Insumo 1'!CF153</f>
        <v>57.908000000000001</v>
      </c>
      <c r="CG156" s="8">
        <f>'Insumo 1'!CG153</f>
        <v>55.393999999999998</v>
      </c>
      <c r="CH156" s="8">
        <f>'Insumo 1'!CH153</f>
        <v>52.838999999999999</v>
      </c>
      <c r="CI156" s="8">
        <f>'Insumo 1'!CI153</f>
        <v>50.145000000000003</v>
      </c>
      <c r="CJ156" s="8">
        <f>'Insumo 1'!CJ153</f>
        <v>47.377000000000002</v>
      </c>
      <c r="CK156" s="8">
        <f>'Insumo 1'!CK153</f>
        <v>44.404000000000003</v>
      </c>
      <c r="CL156" s="8">
        <f>'Insumo 1'!CL153</f>
        <v>41.170999999999999</v>
      </c>
      <c r="CM156" s="8">
        <f>'Insumo 1'!CM153</f>
        <v>37.773000000000003</v>
      </c>
      <c r="CN156" s="9">
        <f>SUM('Insumo 1'!CN153:CX153)</f>
        <v>221.756</v>
      </c>
    </row>
    <row r="157" spans="1:92">
      <c r="A157">
        <f t="shared" si="2"/>
        <v>2096</v>
      </c>
      <c r="B157" s="8">
        <f>'Insumo 1'!B154</f>
        <v>39.563000000000002</v>
      </c>
      <c r="C157" s="8">
        <f>'Insumo 1'!C154</f>
        <v>40.003999999999998</v>
      </c>
      <c r="D157" s="8">
        <f>'Insumo 1'!D154</f>
        <v>40.420999999999999</v>
      </c>
      <c r="E157" s="8">
        <f>'Insumo 1'!E154</f>
        <v>40.862000000000002</v>
      </c>
      <c r="F157" s="8">
        <f>'Insumo 1'!F154</f>
        <v>41.316000000000003</v>
      </c>
      <c r="G157" s="8">
        <f>'Insumo 1'!G154</f>
        <v>41.776000000000003</v>
      </c>
      <c r="H157" s="8">
        <f>'Insumo 1'!H154</f>
        <v>42.237000000000002</v>
      </c>
      <c r="I157" s="8">
        <f>'Insumo 1'!I154</f>
        <v>42.692999999999998</v>
      </c>
      <c r="J157" s="8">
        <f>'Insumo 1'!J154</f>
        <v>43.118000000000002</v>
      </c>
      <c r="K157" s="8">
        <f>'Insumo 1'!K154</f>
        <v>43.497999999999998</v>
      </c>
      <c r="L157" s="8">
        <f>'Insumo 1'!L154</f>
        <v>43.835000000000001</v>
      </c>
      <c r="M157" s="8">
        <f>'Insumo 1'!M154</f>
        <v>44.151000000000003</v>
      </c>
      <c r="N157" s="8">
        <f>'Insumo 1'!N154</f>
        <v>44.453000000000003</v>
      </c>
      <c r="O157" s="8">
        <f>'Insumo 1'!O154</f>
        <v>44.664000000000001</v>
      </c>
      <c r="P157" s="8">
        <f>'Insumo 1'!P154</f>
        <v>44.749000000000002</v>
      </c>
      <c r="Q157" s="8">
        <f>'Insumo 1'!Q154</f>
        <v>44.747999999999998</v>
      </c>
      <c r="R157" s="8">
        <f>'Insumo 1'!R154</f>
        <v>44.735999999999997</v>
      </c>
      <c r="S157" s="8">
        <f>'Insumo 1'!S154</f>
        <v>44.712000000000003</v>
      </c>
      <c r="T157" s="8">
        <f>'Insumo 1'!T154</f>
        <v>44.654000000000003</v>
      </c>
      <c r="U157" s="8">
        <f>'Insumo 1'!U154</f>
        <v>44.564</v>
      </c>
      <c r="V157" s="8">
        <f>'Insumo 1'!V154</f>
        <v>44.46</v>
      </c>
      <c r="W157" s="8">
        <f>'Insumo 1'!W154</f>
        <v>44.359000000000002</v>
      </c>
      <c r="X157" s="8">
        <f>'Insumo 1'!X154</f>
        <v>44.264000000000003</v>
      </c>
      <c r="Y157" s="8">
        <f>'Insumo 1'!Y154</f>
        <v>44.222999999999999</v>
      </c>
      <c r="Z157" s="8">
        <f>'Insumo 1'!Z154</f>
        <v>44.262999999999998</v>
      </c>
      <c r="AA157" s="8">
        <f>'Insumo 1'!AA154</f>
        <v>44.372</v>
      </c>
      <c r="AB157" s="8">
        <f>'Insumo 1'!AB154</f>
        <v>44.503999999999998</v>
      </c>
      <c r="AC157" s="8">
        <f>'Insumo 1'!AC154</f>
        <v>44.661999999999999</v>
      </c>
      <c r="AD157" s="8">
        <f>'Insumo 1'!AD154</f>
        <v>44.892000000000003</v>
      </c>
      <c r="AE157" s="8">
        <f>'Insumo 1'!AE154</f>
        <v>45.207000000000001</v>
      </c>
      <c r="AF157" s="8">
        <f>'Insumo 1'!AF154</f>
        <v>45.591999999999999</v>
      </c>
      <c r="AG157" s="8">
        <f>'Insumo 1'!AG154</f>
        <v>46.009</v>
      </c>
      <c r="AH157" s="8">
        <f>'Insumo 1'!AH154</f>
        <v>46.457999999999998</v>
      </c>
      <c r="AI157" s="8">
        <f>'Insumo 1'!AI154</f>
        <v>46.953000000000003</v>
      </c>
      <c r="AJ157" s="8">
        <f>'Insumo 1'!AJ154</f>
        <v>47.496000000000002</v>
      </c>
      <c r="AK157" s="8">
        <f>'Insumo 1'!AK154</f>
        <v>48.075000000000003</v>
      </c>
      <c r="AL157" s="8">
        <f>'Insumo 1'!AL154</f>
        <v>48.677999999999997</v>
      </c>
      <c r="AM157" s="8">
        <f>'Insumo 1'!AM154</f>
        <v>49.304000000000002</v>
      </c>
      <c r="AN157" s="8">
        <f>'Insumo 1'!AN154</f>
        <v>49.929000000000002</v>
      </c>
      <c r="AO157" s="8">
        <f>'Insumo 1'!AO154</f>
        <v>50.54</v>
      </c>
      <c r="AP157" s="8">
        <f>'Insumo 1'!AP154</f>
        <v>51.142000000000003</v>
      </c>
      <c r="AQ157" s="8">
        <f>'Insumo 1'!AQ154</f>
        <v>51.756</v>
      </c>
      <c r="AR157" s="8">
        <f>'Insumo 1'!AR154</f>
        <v>52.378</v>
      </c>
      <c r="AS157" s="8">
        <f>'Insumo 1'!AS154</f>
        <v>52.991</v>
      </c>
      <c r="AT157" s="8">
        <f>'Insumo 1'!AT154</f>
        <v>53.587000000000003</v>
      </c>
      <c r="AU157" s="8">
        <f>'Insumo 1'!AU154</f>
        <v>54.171999999999997</v>
      </c>
      <c r="AV157" s="8">
        <f>'Insumo 1'!AV154</f>
        <v>54.76</v>
      </c>
      <c r="AW157" s="8">
        <f>'Insumo 1'!AW154</f>
        <v>55.351999999999997</v>
      </c>
      <c r="AX157" s="8">
        <f>'Insumo 1'!AX154</f>
        <v>55.935000000000002</v>
      </c>
      <c r="AY157" s="8">
        <f>'Insumo 1'!AY154</f>
        <v>56.503999999999998</v>
      </c>
      <c r="AZ157" s="8">
        <f>'Insumo 1'!AZ154</f>
        <v>57.067</v>
      </c>
      <c r="BA157" s="8">
        <f>'Insumo 1'!BA154</f>
        <v>57.639000000000003</v>
      </c>
      <c r="BB157" s="8">
        <f>'Insumo 1'!BB154</f>
        <v>58.220999999999997</v>
      </c>
      <c r="BC157" s="8">
        <f>'Insumo 1'!BC154</f>
        <v>58.81</v>
      </c>
      <c r="BD157" s="8">
        <f>'Insumo 1'!BD154</f>
        <v>59.405000000000001</v>
      </c>
      <c r="BE157" s="8">
        <f>'Insumo 1'!BE154</f>
        <v>60.015000000000001</v>
      </c>
      <c r="BF157" s="8">
        <f>'Insumo 1'!BF154</f>
        <v>60.633000000000003</v>
      </c>
      <c r="BG157" s="8">
        <f>'Insumo 1'!BG154</f>
        <v>61.253999999999998</v>
      </c>
      <c r="BH157" s="8">
        <f>'Insumo 1'!BH154</f>
        <v>61.935000000000002</v>
      </c>
      <c r="BI157" s="8">
        <f>'Insumo 1'!BI154</f>
        <v>62.701000000000001</v>
      </c>
      <c r="BJ157" s="8">
        <f>'Insumo 1'!BJ154</f>
        <v>63.524999999999999</v>
      </c>
      <c r="BK157" s="8">
        <f>'Insumo 1'!BK154</f>
        <v>64.33</v>
      </c>
      <c r="BL157" s="8">
        <f>'Insumo 1'!BL154</f>
        <v>65.111999999999995</v>
      </c>
      <c r="BM157" s="8">
        <f>'Insumo 1'!BM154</f>
        <v>65.927999999999997</v>
      </c>
      <c r="BN157" s="8">
        <f>'Insumo 1'!BN154</f>
        <v>66.793000000000006</v>
      </c>
      <c r="BO157" s="8">
        <f>'Insumo 1'!BO154</f>
        <v>67.665000000000006</v>
      </c>
      <c r="BP157" s="8">
        <f>'Insumo 1'!BP154</f>
        <v>68.465999999999994</v>
      </c>
      <c r="BQ157" s="8">
        <f>'Insumo 1'!BQ154</f>
        <v>69.176000000000002</v>
      </c>
      <c r="BR157" s="8">
        <f>'Insumo 1'!BR154</f>
        <v>69.834999999999994</v>
      </c>
      <c r="BS157" s="8">
        <f>'Insumo 1'!BS154</f>
        <v>70.441000000000003</v>
      </c>
      <c r="BT157" s="8">
        <f>'Insumo 1'!BT154</f>
        <v>70.948999999999998</v>
      </c>
      <c r="BU157" s="8">
        <f>'Insumo 1'!BU154</f>
        <v>71.305000000000007</v>
      </c>
      <c r="BV157" s="8">
        <f>'Insumo 1'!BV154</f>
        <v>71.507000000000005</v>
      </c>
      <c r="BW157" s="8">
        <f>'Insumo 1'!BW154</f>
        <v>71.457999999999998</v>
      </c>
      <c r="BX157" s="8">
        <f>'Insumo 1'!BX154</f>
        <v>71.093999999999994</v>
      </c>
      <c r="BY157" s="8">
        <f>'Insumo 1'!BY154</f>
        <v>70.44</v>
      </c>
      <c r="BZ157" s="8">
        <f>'Insumo 1'!BZ154</f>
        <v>69.61</v>
      </c>
      <c r="CA157" s="8">
        <f>'Insumo 1'!CA154</f>
        <v>68.623000000000005</v>
      </c>
      <c r="CB157" s="8">
        <f>'Insumo 1'!CB154</f>
        <v>67.23</v>
      </c>
      <c r="CC157" s="8">
        <f>'Insumo 1'!CC154</f>
        <v>65.331999999999994</v>
      </c>
      <c r="CD157" s="8">
        <f>'Insumo 1'!CD154</f>
        <v>63.052</v>
      </c>
      <c r="CE157" s="8">
        <f>'Insumo 1'!CE154</f>
        <v>60.62</v>
      </c>
      <c r="CF157" s="8">
        <f>'Insumo 1'!CF154</f>
        <v>58</v>
      </c>
      <c r="CG157" s="8">
        <f>'Insumo 1'!CG154</f>
        <v>55.304000000000002</v>
      </c>
      <c r="CH157" s="8">
        <f>'Insumo 1'!CH154</f>
        <v>52.613999999999997</v>
      </c>
      <c r="CI157" s="8">
        <f>'Insumo 1'!CI154</f>
        <v>49.889000000000003</v>
      </c>
      <c r="CJ157" s="8">
        <f>'Insumo 1'!CJ154</f>
        <v>46.996000000000002</v>
      </c>
      <c r="CK157" s="8">
        <f>'Insumo 1'!CK154</f>
        <v>44.204000000000001</v>
      </c>
      <c r="CL157" s="8">
        <f>'Insumo 1'!CL154</f>
        <v>41.25</v>
      </c>
      <c r="CM157" s="8">
        <f>'Insumo 1'!CM154</f>
        <v>37.890999999999998</v>
      </c>
      <c r="CN157" s="9">
        <f>SUM('Insumo 1'!CN154:CX154)</f>
        <v>224.46400000000003</v>
      </c>
    </row>
    <row r="158" spans="1:92">
      <c r="A158">
        <f t="shared" si="2"/>
        <v>2097</v>
      </c>
      <c r="B158" s="8">
        <f>'Insumo 1'!B155</f>
        <v>38.881999999999998</v>
      </c>
      <c r="C158" s="8">
        <f>'Insumo 1'!C155</f>
        <v>39.276000000000003</v>
      </c>
      <c r="D158" s="8">
        <f>'Insumo 1'!D155</f>
        <v>39.761000000000003</v>
      </c>
      <c r="E158" s="8">
        <f>'Insumo 1'!E155</f>
        <v>40.192</v>
      </c>
      <c r="F158" s="8">
        <f>'Insumo 1'!F155</f>
        <v>40.637999999999998</v>
      </c>
      <c r="G158" s="8">
        <f>'Insumo 1'!G155</f>
        <v>41.09</v>
      </c>
      <c r="H158" s="8">
        <f>'Insumo 1'!H155</f>
        <v>41.539000000000001</v>
      </c>
      <c r="I158" s="8">
        <f>'Insumo 1'!I155</f>
        <v>41.984000000000002</v>
      </c>
      <c r="J158" s="8">
        <f>'Insumo 1'!J155</f>
        <v>42.42</v>
      </c>
      <c r="K158" s="8">
        <f>'Insumo 1'!K155</f>
        <v>42.808999999999997</v>
      </c>
      <c r="L158" s="8">
        <f>'Insumo 1'!L155</f>
        <v>43.127000000000002</v>
      </c>
      <c r="M158" s="8">
        <f>'Insumo 1'!M155</f>
        <v>43.386000000000003</v>
      </c>
      <c r="N158" s="8">
        <f>'Insumo 1'!N155</f>
        <v>43.627000000000002</v>
      </c>
      <c r="O158" s="8">
        <f>'Insumo 1'!O155</f>
        <v>43.850999999999999</v>
      </c>
      <c r="P158" s="8">
        <f>'Insumo 1'!P155</f>
        <v>43.994</v>
      </c>
      <c r="Q158" s="8">
        <f>'Insumo 1'!Q155</f>
        <v>44.036000000000001</v>
      </c>
      <c r="R158" s="8">
        <f>'Insumo 1'!R155</f>
        <v>44.003</v>
      </c>
      <c r="S158" s="8">
        <f>'Insumo 1'!S155</f>
        <v>43.960999999999999</v>
      </c>
      <c r="T158" s="8">
        <f>'Insumo 1'!T155</f>
        <v>43.91</v>
      </c>
      <c r="U158" s="8">
        <f>'Insumo 1'!U155</f>
        <v>43.838999999999999</v>
      </c>
      <c r="V158" s="8">
        <f>'Insumo 1'!V155</f>
        <v>43.753999999999998</v>
      </c>
      <c r="W158" s="8">
        <f>'Insumo 1'!W155</f>
        <v>43.667999999999999</v>
      </c>
      <c r="X158" s="8">
        <f>'Insumo 1'!X155</f>
        <v>43.591000000000001</v>
      </c>
      <c r="Y158" s="8">
        <f>'Insumo 1'!Y155</f>
        <v>43.521999999999998</v>
      </c>
      <c r="Z158" s="8">
        <f>'Insumo 1'!Z155</f>
        <v>43.512</v>
      </c>
      <c r="AA158" s="8">
        <f>'Insumo 1'!AA155</f>
        <v>43.588000000000001</v>
      </c>
      <c r="AB158" s="8">
        <f>'Insumo 1'!AB155</f>
        <v>43.735999999999997</v>
      </c>
      <c r="AC158" s="8">
        <f>'Insumo 1'!AC155</f>
        <v>43.908000000000001</v>
      </c>
      <c r="AD158" s="8">
        <f>'Insumo 1'!AD155</f>
        <v>44.109000000000002</v>
      </c>
      <c r="AE158" s="8">
        <f>'Insumo 1'!AE155</f>
        <v>44.378999999999998</v>
      </c>
      <c r="AF158" s="8">
        <f>'Insumo 1'!AF155</f>
        <v>44.73</v>
      </c>
      <c r="AG158" s="8">
        <f>'Insumo 1'!AG155</f>
        <v>45.146999999999998</v>
      </c>
      <c r="AH158" s="8">
        <f>'Insumo 1'!AH155</f>
        <v>45.597000000000001</v>
      </c>
      <c r="AI158" s="8">
        <f>'Insumo 1'!AI155</f>
        <v>46.076999999999998</v>
      </c>
      <c r="AJ158" s="8">
        <f>'Insumo 1'!AJ155</f>
        <v>46.597999999999999</v>
      </c>
      <c r="AK158" s="8">
        <f>'Insumo 1'!AK155</f>
        <v>47.155999999999999</v>
      </c>
      <c r="AL158" s="8">
        <f>'Insumo 1'!AL155</f>
        <v>47.743000000000002</v>
      </c>
      <c r="AM158" s="8">
        <f>'Insumo 1'!AM155</f>
        <v>48.353000000000002</v>
      </c>
      <c r="AN158" s="8">
        <f>'Insumo 1'!AN155</f>
        <v>48.984999999999999</v>
      </c>
      <c r="AO158" s="8">
        <f>'Insumo 1'!AO155</f>
        <v>49.616999999999997</v>
      </c>
      <c r="AP158" s="8">
        <f>'Insumo 1'!AP155</f>
        <v>50.237000000000002</v>
      </c>
      <c r="AQ158" s="8">
        <f>'Insumo 1'!AQ155</f>
        <v>50.850999999999999</v>
      </c>
      <c r="AR158" s="8">
        <f>'Insumo 1'!AR155</f>
        <v>51.473999999999997</v>
      </c>
      <c r="AS158" s="8">
        <f>'Insumo 1'!AS155</f>
        <v>52.103999999999999</v>
      </c>
      <c r="AT158" s="8">
        <f>'Insumo 1'!AT155</f>
        <v>52.723999999999997</v>
      </c>
      <c r="AU158" s="8">
        <f>'Insumo 1'!AU155</f>
        <v>53.33</v>
      </c>
      <c r="AV158" s="8">
        <f>'Insumo 1'!AV155</f>
        <v>53.923000000000002</v>
      </c>
      <c r="AW158" s="8">
        <f>'Insumo 1'!AW155</f>
        <v>54.518000000000001</v>
      </c>
      <c r="AX158" s="8">
        <f>'Insumo 1'!AX155</f>
        <v>55.118000000000002</v>
      </c>
      <c r="AY158" s="8">
        <f>'Insumo 1'!AY155</f>
        <v>55.706000000000003</v>
      </c>
      <c r="AZ158" s="8">
        <f>'Insumo 1'!AZ155</f>
        <v>56.277000000000001</v>
      </c>
      <c r="BA158" s="8">
        <f>'Insumo 1'!BA155</f>
        <v>56.838999999999999</v>
      </c>
      <c r="BB158" s="8">
        <f>'Insumo 1'!BB155</f>
        <v>57.41</v>
      </c>
      <c r="BC158" s="8">
        <f>'Insumo 1'!BC155</f>
        <v>57.988999999999997</v>
      </c>
      <c r="BD158" s="8">
        <f>'Insumo 1'!BD155</f>
        <v>58.572000000000003</v>
      </c>
      <c r="BE158" s="8">
        <f>'Insumo 1'!BE155</f>
        <v>59.164000000000001</v>
      </c>
      <c r="BF158" s="8">
        <f>'Insumo 1'!BF155</f>
        <v>59.767000000000003</v>
      </c>
      <c r="BG158" s="8">
        <f>'Insumo 1'!BG155</f>
        <v>60.378</v>
      </c>
      <c r="BH158" s="8">
        <f>'Insumo 1'!BH155</f>
        <v>60.988</v>
      </c>
      <c r="BI158" s="8">
        <f>'Insumo 1'!BI155</f>
        <v>61.655999999999999</v>
      </c>
      <c r="BJ158" s="8">
        <f>'Insumo 1'!BJ155</f>
        <v>62.408000000000001</v>
      </c>
      <c r="BK158" s="8">
        <f>'Insumo 1'!BK155</f>
        <v>63.215000000000003</v>
      </c>
      <c r="BL158" s="8">
        <f>'Insumo 1'!BL155</f>
        <v>64.001000000000005</v>
      </c>
      <c r="BM158" s="8">
        <f>'Insumo 1'!BM155</f>
        <v>64.757999999999996</v>
      </c>
      <c r="BN158" s="8">
        <f>'Insumo 1'!BN155</f>
        <v>65.546000000000006</v>
      </c>
      <c r="BO158" s="8">
        <f>'Insumo 1'!BO155</f>
        <v>66.381</v>
      </c>
      <c r="BP158" s="8">
        <f>'Insumo 1'!BP155</f>
        <v>67.218000000000004</v>
      </c>
      <c r="BQ158" s="8">
        <f>'Insumo 1'!BQ155</f>
        <v>67.977999999999994</v>
      </c>
      <c r="BR158" s="8">
        <f>'Insumo 1'!BR155</f>
        <v>68.641000000000005</v>
      </c>
      <c r="BS158" s="8">
        <f>'Insumo 1'!BS155</f>
        <v>69.245000000000005</v>
      </c>
      <c r="BT158" s="8">
        <f>'Insumo 1'!BT155</f>
        <v>69.786000000000001</v>
      </c>
      <c r="BU158" s="8">
        <f>'Insumo 1'!BU155</f>
        <v>70.221999999999994</v>
      </c>
      <c r="BV158" s="8">
        <f>'Insumo 1'!BV155</f>
        <v>70.498999999999995</v>
      </c>
      <c r="BW158" s="8">
        <f>'Insumo 1'!BW155</f>
        <v>70.614999999999995</v>
      </c>
      <c r="BX158" s="8">
        <f>'Insumo 1'!BX155</f>
        <v>70.462000000000003</v>
      </c>
      <c r="BY158" s="8">
        <f>'Insumo 1'!BY155</f>
        <v>69.974000000000004</v>
      </c>
      <c r="BZ158" s="8">
        <f>'Insumo 1'!BZ155</f>
        <v>69.179000000000002</v>
      </c>
      <c r="CA158" s="8">
        <f>'Insumo 1'!CA155</f>
        <v>68.204999999999998</v>
      </c>
      <c r="CB158" s="8">
        <f>'Insumo 1'!CB155</f>
        <v>67.069999999999993</v>
      </c>
      <c r="CC158" s="8">
        <f>'Insumo 1'!CC155</f>
        <v>65.516000000000005</v>
      </c>
      <c r="CD158" s="8">
        <f>'Insumo 1'!CD155</f>
        <v>63.441000000000003</v>
      </c>
      <c r="CE158" s="8">
        <f>'Insumo 1'!CE155</f>
        <v>60.973999999999997</v>
      </c>
      <c r="CF158" s="8">
        <f>'Insumo 1'!CF155</f>
        <v>58.360999999999997</v>
      </c>
      <c r="CG158" s="8">
        <f>'Insumo 1'!CG155</f>
        <v>55.569000000000003</v>
      </c>
      <c r="CH158" s="8">
        <f>'Insumo 1'!CH155</f>
        <v>52.7</v>
      </c>
      <c r="CI158" s="8">
        <f>'Insumo 1'!CI155</f>
        <v>49.832999999999998</v>
      </c>
      <c r="CJ158" s="8">
        <f>'Insumo 1'!CJ155</f>
        <v>46.941000000000003</v>
      </c>
      <c r="CK158" s="8">
        <f>'Insumo 1'!CK155</f>
        <v>43.847000000000001</v>
      </c>
      <c r="CL158" s="8">
        <f>'Insumo 1'!CL155</f>
        <v>41.030999999999999</v>
      </c>
      <c r="CM158" s="8">
        <f>'Insumo 1'!CM155</f>
        <v>38.093000000000004</v>
      </c>
      <c r="CN158" s="9">
        <f>SUM('Insumo 1'!CN155:CX155)</f>
        <v>224.83599999999998</v>
      </c>
    </row>
    <row r="159" spans="1:92">
      <c r="A159">
        <f t="shared" si="2"/>
        <v>2098</v>
      </c>
      <c r="B159" s="8">
        <f>'Insumo 1'!B156</f>
        <v>38.198</v>
      </c>
      <c r="C159" s="8">
        <f>'Insumo 1'!C156</f>
        <v>38.585000000000001</v>
      </c>
      <c r="D159" s="8">
        <f>'Insumo 1'!D156</f>
        <v>39.006999999999998</v>
      </c>
      <c r="E159" s="8">
        <f>'Insumo 1'!E156</f>
        <v>39.512</v>
      </c>
      <c r="F159" s="8">
        <f>'Insumo 1'!F156</f>
        <v>39.956000000000003</v>
      </c>
      <c r="G159" s="8">
        <f>'Insumo 1'!G156</f>
        <v>40.406999999999996</v>
      </c>
      <c r="H159" s="8">
        <f>'Insumo 1'!H156</f>
        <v>40.856000000000002</v>
      </c>
      <c r="I159" s="8">
        <f>'Insumo 1'!I156</f>
        <v>41.295000000000002</v>
      </c>
      <c r="J159" s="8">
        <f>'Insumo 1'!J156</f>
        <v>41.722000000000001</v>
      </c>
      <c r="K159" s="8">
        <f>'Insumo 1'!K156</f>
        <v>42.140999999999998</v>
      </c>
      <c r="L159" s="8">
        <f>'Insumo 1'!L156</f>
        <v>42.491999999999997</v>
      </c>
      <c r="M159" s="8">
        <f>'Insumo 1'!M156</f>
        <v>42.747999999999998</v>
      </c>
      <c r="N159" s="8">
        <f>'Insumo 1'!N156</f>
        <v>42.93</v>
      </c>
      <c r="O159" s="8">
        <f>'Insumo 1'!O156</f>
        <v>43.093000000000004</v>
      </c>
      <c r="P159" s="8">
        <f>'Insumo 1'!P156</f>
        <v>43.24</v>
      </c>
      <c r="Q159" s="8">
        <f>'Insumo 1'!Q156</f>
        <v>43.317999999999998</v>
      </c>
      <c r="R159" s="8">
        <f>'Insumo 1'!R156</f>
        <v>43.313000000000002</v>
      </c>
      <c r="S159" s="8">
        <f>'Insumo 1'!S156</f>
        <v>43.25</v>
      </c>
      <c r="T159" s="8">
        <f>'Insumo 1'!T156</f>
        <v>43.179000000000002</v>
      </c>
      <c r="U159" s="8">
        <f>'Insumo 1'!U156</f>
        <v>43.1</v>
      </c>
      <c r="V159" s="8">
        <f>'Insumo 1'!V156</f>
        <v>43.017000000000003</v>
      </c>
      <c r="W159" s="8">
        <f>'Insumo 1'!W156</f>
        <v>42.936999999999998</v>
      </c>
      <c r="X159" s="8">
        <f>'Insumo 1'!X156</f>
        <v>42.869</v>
      </c>
      <c r="Y159" s="8">
        <f>'Insumo 1'!Y156</f>
        <v>42.814</v>
      </c>
      <c r="Z159" s="8">
        <f>'Insumo 1'!Z156</f>
        <v>42.771999999999998</v>
      </c>
      <c r="AA159" s="8">
        <f>'Insumo 1'!AA156</f>
        <v>42.793999999999997</v>
      </c>
      <c r="AB159" s="8">
        <f>'Insumo 1'!AB156</f>
        <v>42.905999999999999</v>
      </c>
      <c r="AC159" s="8">
        <f>'Insumo 1'!AC156</f>
        <v>43.091999999999999</v>
      </c>
      <c r="AD159" s="8">
        <f>'Insumo 1'!AD156</f>
        <v>43.305</v>
      </c>
      <c r="AE159" s="8">
        <f>'Insumo 1'!AE156</f>
        <v>43.548999999999999</v>
      </c>
      <c r="AF159" s="8">
        <f>'Insumo 1'!AF156</f>
        <v>43.859000000000002</v>
      </c>
      <c r="AG159" s="8">
        <f>'Insumo 1'!AG156</f>
        <v>44.246000000000002</v>
      </c>
      <c r="AH159" s="8">
        <f>'Insumo 1'!AH156</f>
        <v>44.695</v>
      </c>
      <c r="AI159" s="8">
        <f>'Insumo 1'!AI156</f>
        <v>45.176000000000002</v>
      </c>
      <c r="AJ159" s="8">
        <f>'Insumo 1'!AJ156</f>
        <v>45.688000000000002</v>
      </c>
      <c r="AK159" s="8">
        <f>'Insumo 1'!AK156</f>
        <v>46.234000000000002</v>
      </c>
      <c r="AL159" s="8">
        <f>'Insumo 1'!AL156</f>
        <v>46.807000000000002</v>
      </c>
      <c r="AM159" s="8">
        <f>'Insumo 1'!AM156</f>
        <v>47.402999999999999</v>
      </c>
      <c r="AN159" s="8">
        <f>'Insumo 1'!AN156</f>
        <v>48.021999999999998</v>
      </c>
      <c r="AO159" s="8">
        <f>'Insumo 1'!AO156</f>
        <v>48.658999999999999</v>
      </c>
      <c r="AP159" s="8">
        <f>'Insumo 1'!AP156</f>
        <v>49.296999999999997</v>
      </c>
      <c r="AQ159" s="8">
        <f>'Insumo 1'!AQ156</f>
        <v>49.927</v>
      </c>
      <c r="AR159" s="8">
        <f>'Insumo 1'!AR156</f>
        <v>50.551000000000002</v>
      </c>
      <c r="AS159" s="8">
        <f>'Insumo 1'!AS156</f>
        <v>51.183</v>
      </c>
      <c r="AT159" s="8">
        <f>'Insumo 1'!AT156</f>
        <v>51.820999999999998</v>
      </c>
      <c r="AU159" s="8">
        <f>'Insumo 1'!AU156</f>
        <v>52.448999999999998</v>
      </c>
      <c r="AV159" s="8">
        <f>'Insumo 1'!AV156</f>
        <v>53.063000000000002</v>
      </c>
      <c r="AW159" s="8">
        <f>'Insumo 1'!AW156</f>
        <v>53.664000000000001</v>
      </c>
      <c r="AX159" s="8">
        <f>'Insumo 1'!AX156</f>
        <v>54.268000000000001</v>
      </c>
      <c r="AY159" s="8">
        <f>'Insumo 1'!AY156</f>
        <v>54.874000000000002</v>
      </c>
      <c r="AZ159" s="8">
        <f>'Insumo 1'!AZ156</f>
        <v>55.466999999999999</v>
      </c>
      <c r="BA159" s="8">
        <f>'Insumo 1'!BA156</f>
        <v>56.039000000000001</v>
      </c>
      <c r="BB159" s="8">
        <f>'Insumo 1'!BB156</f>
        <v>56.601999999999997</v>
      </c>
      <c r="BC159" s="8">
        <f>'Insumo 1'!BC156</f>
        <v>57.17</v>
      </c>
      <c r="BD159" s="8">
        <f>'Insumo 1'!BD156</f>
        <v>57.746000000000002</v>
      </c>
      <c r="BE159" s="8">
        <f>'Insumo 1'!BE156</f>
        <v>58.326999999999998</v>
      </c>
      <c r="BF159" s="8">
        <f>'Insumo 1'!BF156</f>
        <v>58.912999999999997</v>
      </c>
      <c r="BG159" s="8">
        <f>'Insumo 1'!BG156</f>
        <v>59.51</v>
      </c>
      <c r="BH159" s="8">
        <f>'Insumo 1'!BH156</f>
        <v>60.112000000000002</v>
      </c>
      <c r="BI159" s="8">
        <f>'Insumo 1'!BI156</f>
        <v>60.710999999999999</v>
      </c>
      <c r="BJ159" s="8">
        <f>'Insumo 1'!BJ156</f>
        <v>61.366</v>
      </c>
      <c r="BK159" s="8">
        <f>'Insumo 1'!BK156</f>
        <v>62.104999999999997</v>
      </c>
      <c r="BL159" s="8">
        <f>'Insumo 1'!BL156</f>
        <v>62.896000000000001</v>
      </c>
      <c r="BM159" s="8">
        <f>'Insumo 1'!BM156</f>
        <v>63.661000000000001</v>
      </c>
      <c r="BN159" s="8">
        <f>'Insumo 1'!BN156</f>
        <v>64.393000000000001</v>
      </c>
      <c r="BO159" s="8">
        <f>'Insumo 1'!BO156</f>
        <v>65.153000000000006</v>
      </c>
      <c r="BP159" s="8">
        <f>'Insumo 1'!BP156</f>
        <v>65.956999999999994</v>
      </c>
      <c r="BQ159" s="8">
        <f>'Insumo 1'!BQ156</f>
        <v>66.760000000000005</v>
      </c>
      <c r="BR159" s="8">
        <f>'Insumo 1'!BR156</f>
        <v>67.477999999999994</v>
      </c>
      <c r="BS159" s="8">
        <f>'Insumo 1'!BS156</f>
        <v>68.093000000000004</v>
      </c>
      <c r="BT159" s="8">
        <f>'Insumo 1'!BT156</f>
        <v>68.641000000000005</v>
      </c>
      <c r="BU159" s="8">
        <f>'Insumo 1'!BU156</f>
        <v>69.12</v>
      </c>
      <c r="BV159" s="8">
        <f>'Insumo 1'!BV156</f>
        <v>69.483000000000004</v>
      </c>
      <c r="BW159" s="8">
        <f>'Insumo 1'!BW156</f>
        <v>69.680000000000007</v>
      </c>
      <c r="BX159" s="8">
        <f>'Insumo 1'!BX156</f>
        <v>69.709999999999994</v>
      </c>
      <c r="BY159" s="8">
        <f>'Insumo 1'!BY156</f>
        <v>69.453000000000003</v>
      </c>
      <c r="BZ159" s="8">
        <f>'Insumo 1'!BZ156</f>
        <v>68.840999999999994</v>
      </c>
      <c r="CA159" s="8">
        <f>'Insumo 1'!CA156</f>
        <v>67.906000000000006</v>
      </c>
      <c r="CB159" s="8">
        <f>'Insumo 1'!CB156</f>
        <v>66.787000000000006</v>
      </c>
      <c r="CC159" s="8">
        <f>'Insumo 1'!CC156</f>
        <v>65.504999999999995</v>
      </c>
      <c r="CD159" s="8">
        <f>'Insumo 1'!CD156</f>
        <v>63.79</v>
      </c>
      <c r="CE159" s="8">
        <f>'Insumo 1'!CE156</f>
        <v>61.536999999999999</v>
      </c>
      <c r="CF159" s="8">
        <f>'Insumo 1'!CF156</f>
        <v>58.884999999999998</v>
      </c>
      <c r="CG159" s="8">
        <f>'Insumo 1'!CG156</f>
        <v>56.091000000000001</v>
      </c>
      <c r="CH159" s="8">
        <f>'Insumo 1'!CH156</f>
        <v>53.128</v>
      </c>
      <c r="CI159" s="8">
        <f>'Insumo 1'!CI156</f>
        <v>50.085000000000001</v>
      </c>
      <c r="CJ159" s="8">
        <f>'Insumo 1'!CJ156</f>
        <v>47.042999999999999</v>
      </c>
      <c r="CK159" s="8">
        <f>'Insumo 1'!CK156</f>
        <v>43.981000000000002</v>
      </c>
      <c r="CL159" s="8">
        <f>'Insumo 1'!CL156</f>
        <v>40.686999999999998</v>
      </c>
      <c r="CM159" s="8">
        <f>'Insumo 1'!CM156</f>
        <v>37.847999999999999</v>
      </c>
      <c r="CN159" s="9">
        <f>SUM('Insumo 1'!CN156:CX156)</f>
        <v>224.047</v>
      </c>
    </row>
    <row r="160" spans="1:92">
      <c r="A160">
        <f t="shared" si="2"/>
        <v>2099</v>
      </c>
      <c r="B160" s="8">
        <f>'Insumo 1'!B157</f>
        <v>37.5</v>
      </c>
      <c r="C160" s="8">
        <f>'Insumo 1'!C157</f>
        <v>37.881999999999998</v>
      </c>
      <c r="D160" s="8">
        <f>'Insumo 1'!D157</f>
        <v>38.301000000000002</v>
      </c>
      <c r="E160" s="8">
        <f>'Insumo 1'!E157</f>
        <v>38.747999999999998</v>
      </c>
      <c r="F160" s="8">
        <f>'Insumo 1'!F157</f>
        <v>39.247999999999998</v>
      </c>
      <c r="G160" s="8">
        <f>'Insumo 1'!G157</f>
        <v>39.706000000000003</v>
      </c>
      <c r="H160" s="8">
        <f>'Insumo 1'!H157</f>
        <v>40.162999999999997</v>
      </c>
      <c r="I160" s="8">
        <f>'Insumo 1'!I157</f>
        <v>40.607999999999997</v>
      </c>
      <c r="J160" s="8">
        <f>'Insumo 1'!J157</f>
        <v>41.034999999999997</v>
      </c>
      <c r="K160" s="8">
        <f>'Insumo 1'!K157</f>
        <v>41.445999999999998</v>
      </c>
      <c r="L160" s="8">
        <f>'Insumo 1'!L157</f>
        <v>41.844999999999999</v>
      </c>
      <c r="M160" s="8">
        <f>'Insumo 1'!M157</f>
        <v>42.16</v>
      </c>
      <c r="N160" s="8">
        <f>'Insumo 1'!N157</f>
        <v>42.353000000000002</v>
      </c>
      <c r="O160" s="8">
        <f>'Insumo 1'!O157</f>
        <v>42.457999999999998</v>
      </c>
      <c r="P160" s="8">
        <f>'Insumo 1'!P157</f>
        <v>42.545000000000002</v>
      </c>
      <c r="Q160" s="8">
        <f>'Insumo 1'!Q157</f>
        <v>42.613999999999997</v>
      </c>
      <c r="R160" s="8">
        <f>'Insumo 1'!R157</f>
        <v>42.625999999999998</v>
      </c>
      <c r="S160" s="8">
        <f>'Insumo 1'!S157</f>
        <v>42.575000000000003</v>
      </c>
      <c r="T160" s="8">
        <f>'Insumo 1'!T157</f>
        <v>42.481000000000002</v>
      </c>
      <c r="U160" s="8">
        <f>'Insumo 1'!U157</f>
        <v>42.38</v>
      </c>
      <c r="V160" s="8">
        <f>'Insumo 1'!V157</f>
        <v>42.274999999999999</v>
      </c>
      <c r="W160" s="8">
        <f>'Insumo 1'!W157</f>
        <v>42.179000000000002</v>
      </c>
      <c r="X160" s="8">
        <f>'Insumo 1'!X157</f>
        <v>42.103999999999999</v>
      </c>
      <c r="Y160" s="8">
        <f>'Insumo 1'!Y157</f>
        <v>42.054000000000002</v>
      </c>
      <c r="Z160" s="8">
        <f>'Insumo 1'!Z157</f>
        <v>42.021000000000001</v>
      </c>
      <c r="AA160" s="8">
        <f>'Insumo 1'!AA157</f>
        <v>42.006</v>
      </c>
      <c r="AB160" s="8">
        <f>'Insumo 1'!AB157</f>
        <v>42.061</v>
      </c>
      <c r="AC160" s="8">
        <f>'Insumo 1'!AC157</f>
        <v>42.207999999999998</v>
      </c>
      <c r="AD160" s="8">
        <f>'Insumo 1'!AD157</f>
        <v>42.432000000000002</v>
      </c>
      <c r="AE160" s="8">
        <f>'Insumo 1'!AE157</f>
        <v>42.686</v>
      </c>
      <c r="AF160" s="8">
        <f>'Insumo 1'!AF157</f>
        <v>42.972000000000001</v>
      </c>
      <c r="AG160" s="8">
        <f>'Insumo 1'!AG157</f>
        <v>43.322000000000003</v>
      </c>
      <c r="AH160" s="8">
        <f>'Insumo 1'!AH157</f>
        <v>43.744999999999997</v>
      </c>
      <c r="AI160" s="8">
        <f>'Insumo 1'!AI157</f>
        <v>44.225999999999999</v>
      </c>
      <c r="AJ160" s="8">
        <f>'Insumo 1'!AJ157</f>
        <v>44.738</v>
      </c>
      <c r="AK160" s="8">
        <f>'Insumo 1'!AK157</f>
        <v>45.283000000000001</v>
      </c>
      <c r="AL160" s="8">
        <f>'Insumo 1'!AL157</f>
        <v>45.853000000000002</v>
      </c>
      <c r="AM160" s="8">
        <f>'Insumo 1'!AM157</f>
        <v>46.441000000000003</v>
      </c>
      <c r="AN160" s="8">
        <f>'Insumo 1'!AN157</f>
        <v>47.045999999999999</v>
      </c>
      <c r="AO160" s="8">
        <f>'Insumo 1'!AO157</f>
        <v>47.671999999999997</v>
      </c>
      <c r="AP160" s="8">
        <f>'Insumo 1'!AP157</f>
        <v>48.314</v>
      </c>
      <c r="AQ160" s="8">
        <f>'Insumo 1'!AQ157</f>
        <v>48.959000000000003</v>
      </c>
      <c r="AR160" s="8">
        <f>'Insumo 1'!AR157</f>
        <v>49.597999999999999</v>
      </c>
      <c r="AS160" s="8">
        <f>'Insumo 1'!AS157</f>
        <v>50.232999999999997</v>
      </c>
      <c r="AT160" s="8">
        <f>'Insumo 1'!AT157</f>
        <v>50.874000000000002</v>
      </c>
      <c r="AU160" s="8">
        <f>'Insumo 1'!AU157</f>
        <v>51.518999999999998</v>
      </c>
      <c r="AV160" s="8">
        <f>'Insumo 1'!AV157</f>
        <v>52.155000000000001</v>
      </c>
      <c r="AW160" s="8">
        <f>'Insumo 1'!AW157</f>
        <v>52.776000000000003</v>
      </c>
      <c r="AX160" s="8">
        <f>'Insumo 1'!AX157</f>
        <v>53.386000000000003</v>
      </c>
      <c r="AY160" s="8">
        <f>'Insumo 1'!AY157</f>
        <v>53.997</v>
      </c>
      <c r="AZ160" s="8">
        <f>'Insumo 1'!AZ157</f>
        <v>54.610999999999997</v>
      </c>
      <c r="BA160" s="8">
        <f>'Insumo 1'!BA157</f>
        <v>55.207000000000001</v>
      </c>
      <c r="BB160" s="8">
        <f>'Insumo 1'!BB157</f>
        <v>55.780999999999999</v>
      </c>
      <c r="BC160" s="8">
        <f>'Insumo 1'!BC157</f>
        <v>56.343000000000004</v>
      </c>
      <c r="BD160" s="8">
        <f>'Insumo 1'!BD157</f>
        <v>56.91</v>
      </c>
      <c r="BE160" s="8">
        <f>'Insumo 1'!BE157</f>
        <v>57.481999999999999</v>
      </c>
      <c r="BF160" s="8">
        <f>'Insumo 1'!BF157</f>
        <v>58.058</v>
      </c>
      <c r="BG160" s="8">
        <f>'Insumo 1'!BG157</f>
        <v>58.64</v>
      </c>
      <c r="BH160" s="8">
        <f>'Insumo 1'!BH157</f>
        <v>59.231000000000002</v>
      </c>
      <c r="BI160" s="8">
        <f>'Insumo 1'!BI157</f>
        <v>59.823999999999998</v>
      </c>
      <c r="BJ160" s="8">
        <f>'Insumo 1'!BJ157</f>
        <v>60.411999999999999</v>
      </c>
      <c r="BK160" s="8">
        <f>'Insumo 1'!BK157</f>
        <v>61.055</v>
      </c>
      <c r="BL160" s="8">
        <f>'Insumo 1'!BL157</f>
        <v>61.779000000000003</v>
      </c>
      <c r="BM160" s="8">
        <f>'Insumo 1'!BM157</f>
        <v>62.552999999999997</v>
      </c>
      <c r="BN160" s="8">
        <f>'Insumo 1'!BN157</f>
        <v>63.295999999999999</v>
      </c>
      <c r="BO160" s="8">
        <f>'Insumo 1'!BO157</f>
        <v>64.004000000000005</v>
      </c>
      <c r="BP160" s="8">
        <f>'Insumo 1'!BP157</f>
        <v>64.736000000000004</v>
      </c>
      <c r="BQ160" s="8">
        <f>'Insumo 1'!BQ157</f>
        <v>65.509</v>
      </c>
      <c r="BR160" s="8">
        <f>'Insumo 1'!BR157</f>
        <v>66.277000000000001</v>
      </c>
      <c r="BS160" s="8">
        <f>'Insumo 1'!BS157</f>
        <v>66.953000000000003</v>
      </c>
      <c r="BT160" s="8">
        <f>'Insumo 1'!BT157</f>
        <v>67.52</v>
      </c>
      <c r="BU160" s="8">
        <f>'Insumo 1'!BU157</f>
        <v>68.013000000000005</v>
      </c>
      <c r="BV160" s="8">
        <f>'Insumo 1'!BV157</f>
        <v>68.427999999999997</v>
      </c>
      <c r="BW160" s="8">
        <f>'Insumo 1'!BW157</f>
        <v>68.718999999999994</v>
      </c>
      <c r="BX160" s="8">
        <f>'Insumo 1'!BX157</f>
        <v>68.835999999999999</v>
      </c>
      <c r="BY160" s="8">
        <f>'Insumo 1'!BY157</f>
        <v>68.778000000000006</v>
      </c>
      <c r="BZ160" s="8">
        <f>'Insumo 1'!BZ157</f>
        <v>68.418000000000006</v>
      </c>
      <c r="CA160" s="8">
        <f>'Insumo 1'!CA157</f>
        <v>67.682000000000002</v>
      </c>
      <c r="CB160" s="8">
        <f>'Insumo 1'!CB157</f>
        <v>66.606999999999999</v>
      </c>
      <c r="CC160" s="8">
        <f>'Insumo 1'!CC157</f>
        <v>65.344999999999999</v>
      </c>
      <c r="CD160" s="8">
        <f>'Insumo 1'!CD157</f>
        <v>63.914999999999999</v>
      </c>
      <c r="CE160" s="8">
        <f>'Insumo 1'!CE157</f>
        <v>62.04</v>
      </c>
      <c r="CF160" s="8">
        <f>'Insumo 1'!CF157</f>
        <v>59.610999999999997</v>
      </c>
      <c r="CG160" s="8">
        <f>'Insumo 1'!CG157</f>
        <v>56.773000000000003</v>
      </c>
      <c r="CH160" s="8">
        <f>'Insumo 1'!CH157</f>
        <v>53.798000000000002</v>
      </c>
      <c r="CI160" s="8">
        <f>'Insumo 1'!CI157</f>
        <v>50.664999999999999</v>
      </c>
      <c r="CJ160" s="8">
        <f>'Insumo 1'!CJ157</f>
        <v>47.451999999999998</v>
      </c>
      <c r="CK160" s="8">
        <f>'Insumo 1'!CK157</f>
        <v>44.234999999999999</v>
      </c>
      <c r="CL160" s="8">
        <f>'Insumo 1'!CL157</f>
        <v>41.005000000000003</v>
      </c>
      <c r="CM160" s="8">
        <f>'Insumo 1'!CM157</f>
        <v>37.511000000000003</v>
      </c>
      <c r="CN160" s="9">
        <f>SUM('Insumo 1'!CN157:CX157)</f>
        <v>222.61399999999998</v>
      </c>
    </row>
    <row r="161" spans="1:92">
      <c r="A161">
        <f t="shared" si="2"/>
        <v>2100</v>
      </c>
      <c r="B161" s="8">
        <f>'Insumo 1'!B158</f>
        <v>36.777000000000001</v>
      </c>
      <c r="C161" s="8">
        <f>'Insumo 1'!C158</f>
        <v>37.161000000000001</v>
      </c>
      <c r="D161" s="8">
        <f>'Insumo 1'!D158</f>
        <v>37.582000000000001</v>
      </c>
      <c r="E161" s="8">
        <f>'Insumo 1'!E158</f>
        <v>38.029000000000003</v>
      </c>
      <c r="F161" s="8">
        <f>'Insumo 1'!F158</f>
        <v>38.491999999999997</v>
      </c>
      <c r="G161" s="8">
        <f>'Insumo 1'!G158</f>
        <v>38.965000000000003</v>
      </c>
      <c r="H161" s="8">
        <f>'Insumo 1'!H158</f>
        <v>39.436</v>
      </c>
      <c r="I161" s="8">
        <f>'Insumo 1'!I158</f>
        <v>39.898000000000003</v>
      </c>
      <c r="J161" s="8">
        <f>'Insumo 1'!J158</f>
        <v>40.340000000000003</v>
      </c>
      <c r="K161" s="8">
        <f>'Insumo 1'!K158</f>
        <v>40.755000000000003</v>
      </c>
      <c r="L161" s="8">
        <f>'Insumo 1'!L158</f>
        <v>41.15</v>
      </c>
      <c r="M161" s="8">
        <f>'Insumo 1'!M158</f>
        <v>41.53</v>
      </c>
      <c r="N161" s="8">
        <f>'Insumo 1'!N158</f>
        <v>41.807000000000002</v>
      </c>
      <c r="O161" s="8">
        <f>'Insumo 1'!O158</f>
        <v>41.938000000000002</v>
      </c>
      <c r="P161" s="8">
        <f>'Insumo 1'!P158</f>
        <v>41.963999999999999</v>
      </c>
      <c r="Q161" s="8">
        <f>'Insumo 1'!Q158</f>
        <v>41.975999999999999</v>
      </c>
      <c r="R161" s="8">
        <f>'Insumo 1'!R158</f>
        <v>41.966999999999999</v>
      </c>
      <c r="S161" s="8">
        <f>'Insumo 1'!S158</f>
        <v>41.914000000000001</v>
      </c>
      <c r="T161" s="8">
        <f>'Insumo 1'!T158</f>
        <v>41.816000000000003</v>
      </c>
      <c r="U161" s="8">
        <f>'Insumo 1'!U158</f>
        <v>41.692</v>
      </c>
      <c r="V161" s="8">
        <f>'Insumo 1'!V158</f>
        <v>41.561999999999998</v>
      </c>
      <c r="W161" s="8">
        <f>'Insumo 1'!W158</f>
        <v>41.43</v>
      </c>
      <c r="X161" s="8">
        <f>'Insumo 1'!X158</f>
        <v>41.32</v>
      </c>
      <c r="Y161" s="8">
        <f>'Insumo 1'!Y158</f>
        <v>41.25</v>
      </c>
      <c r="Z161" s="8">
        <f>'Insumo 1'!Z158</f>
        <v>41.22</v>
      </c>
      <c r="AA161" s="8">
        <f>'Insumo 1'!AA158</f>
        <v>41.209000000000003</v>
      </c>
      <c r="AB161" s="8">
        <f>'Insumo 1'!AB158</f>
        <v>41.220999999999997</v>
      </c>
      <c r="AC161" s="8">
        <f>'Insumo 1'!AC158</f>
        <v>41.307000000000002</v>
      </c>
      <c r="AD161" s="8">
        <f>'Insumo 1'!AD158</f>
        <v>41.488999999999997</v>
      </c>
      <c r="AE161" s="8">
        <f>'Insumo 1'!AE158</f>
        <v>41.750999999999998</v>
      </c>
      <c r="AF161" s="8">
        <f>'Insumo 1'!AF158</f>
        <v>42.045999999999999</v>
      </c>
      <c r="AG161" s="8">
        <f>'Insumo 1'!AG158</f>
        <v>42.375</v>
      </c>
      <c r="AH161" s="8">
        <f>'Insumo 1'!AH158</f>
        <v>42.765000000000001</v>
      </c>
      <c r="AI161" s="8">
        <f>'Insumo 1'!AI158</f>
        <v>43.222999999999999</v>
      </c>
      <c r="AJ161" s="8">
        <f>'Insumo 1'!AJ158</f>
        <v>43.734999999999999</v>
      </c>
      <c r="AK161" s="8">
        <f>'Insumo 1'!AK158</f>
        <v>44.279000000000003</v>
      </c>
      <c r="AL161" s="8">
        <f>'Insumo 1'!AL158</f>
        <v>44.854999999999997</v>
      </c>
      <c r="AM161" s="8">
        <f>'Insumo 1'!AM158</f>
        <v>45.448999999999998</v>
      </c>
      <c r="AN161" s="8">
        <f>'Insumo 1'!AN158</f>
        <v>46.052</v>
      </c>
      <c r="AO161" s="8">
        <f>'Insumo 1'!AO158</f>
        <v>46.664999999999999</v>
      </c>
      <c r="AP161" s="8">
        <f>'Insumo 1'!AP158</f>
        <v>47.298000000000002</v>
      </c>
      <c r="AQ161" s="8">
        <f>'Insumo 1'!AQ158</f>
        <v>47.945</v>
      </c>
      <c r="AR161" s="8">
        <f>'Insumo 1'!AR158</f>
        <v>48.595999999999997</v>
      </c>
      <c r="AS161" s="8">
        <f>'Insumo 1'!AS158</f>
        <v>49.244</v>
      </c>
      <c r="AT161" s="8">
        <f>'Insumo 1'!AT158</f>
        <v>49.889000000000003</v>
      </c>
      <c r="AU161" s="8">
        <f>'Insumo 1'!AU158</f>
        <v>50.539000000000001</v>
      </c>
      <c r="AV161" s="8">
        <f>'Insumo 1'!AV158</f>
        <v>51.191000000000003</v>
      </c>
      <c r="AW161" s="8">
        <f>'Insumo 1'!AW158</f>
        <v>51.834000000000003</v>
      </c>
      <c r="AX161" s="8">
        <f>'Insumo 1'!AX158</f>
        <v>52.463999999999999</v>
      </c>
      <c r="AY161" s="8">
        <f>'Insumo 1'!AY158</f>
        <v>53.082999999999998</v>
      </c>
      <c r="AZ161" s="8">
        <f>'Insumo 1'!AZ158</f>
        <v>53.7</v>
      </c>
      <c r="BA161" s="8">
        <f>'Insumo 1'!BA158</f>
        <v>54.319000000000003</v>
      </c>
      <c r="BB161" s="8">
        <f>'Insumo 1'!BB158</f>
        <v>54.918999999999997</v>
      </c>
      <c r="BC161" s="8">
        <f>'Insumo 1'!BC158</f>
        <v>55.496000000000002</v>
      </c>
      <c r="BD161" s="8">
        <f>'Insumo 1'!BD158</f>
        <v>56.057000000000002</v>
      </c>
      <c r="BE161" s="8">
        <f>'Insumo 1'!BE158</f>
        <v>56.621000000000002</v>
      </c>
      <c r="BF161" s="8">
        <f>'Insumo 1'!BF158</f>
        <v>57.19</v>
      </c>
      <c r="BG161" s="8">
        <f>'Insumo 1'!BG158</f>
        <v>57.761000000000003</v>
      </c>
      <c r="BH161" s="8">
        <f>'Insumo 1'!BH158</f>
        <v>58.338000000000001</v>
      </c>
      <c r="BI161" s="8">
        <f>'Insumo 1'!BI158</f>
        <v>58.921999999999997</v>
      </c>
      <c r="BJ161" s="8">
        <f>'Insumo 1'!BJ158</f>
        <v>59.506</v>
      </c>
      <c r="BK161" s="8">
        <f>'Insumo 1'!BK158</f>
        <v>60.082000000000001</v>
      </c>
      <c r="BL161" s="8">
        <f>'Insumo 1'!BL158</f>
        <v>60.710999999999999</v>
      </c>
      <c r="BM161" s="8">
        <f>'Insumo 1'!BM158</f>
        <v>61.420999999999999</v>
      </c>
      <c r="BN161" s="8">
        <f>'Insumo 1'!BN158</f>
        <v>62.177</v>
      </c>
      <c r="BO161" s="8">
        <f>'Insumo 1'!BO158</f>
        <v>62.901000000000003</v>
      </c>
      <c r="BP161" s="8">
        <f>'Insumo 1'!BP158</f>
        <v>63.582999999999998</v>
      </c>
      <c r="BQ161" s="8">
        <f>'Insumo 1'!BQ158</f>
        <v>64.286000000000001</v>
      </c>
      <c r="BR161" s="8">
        <f>'Insumo 1'!BR158</f>
        <v>65.027000000000001</v>
      </c>
      <c r="BS161" s="8">
        <f>'Insumo 1'!BS158</f>
        <v>65.760999999999996</v>
      </c>
      <c r="BT161" s="8">
        <f>'Insumo 1'!BT158</f>
        <v>66.394999999999996</v>
      </c>
      <c r="BU161" s="8">
        <f>'Insumo 1'!BU158</f>
        <v>66.912999999999997</v>
      </c>
      <c r="BV161" s="8">
        <f>'Insumo 1'!BV158</f>
        <v>67.349000000000004</v>
      </c>
      <c r="BW161" s="8">
        <f>'Insumo 1'!BW158</f>
        <v>67.700999999999993</v>
      </c>
      <c r="BX161" s="8">
        <f>'Insumo 1'!BX158</f>
        <v>67.92</v>
      </c>
      <c r="BY161" s="8">
        <f>'Insumo 1'!BY158</f>
        <v>67.956999999999994</v>
      </c>
      <c r="BZ161" s="8">
        <f>'Insumo 1'!BZ158</f>
        <v>67.811999999999998</v>
      </c>
      <c r="CA161" s="8">
        <f>'Insumo 1'!CA158</f>
        <v>67.349999999999994</v>
      </c>
      <c r="CB161" s="8">
        <f>'Insumo 1'!CB158</f>
        <v>66.489999999999995</v>
      </c>
      <c r="CC161" s="8">
        <f>'Insumo 1'!CC158</f>
        <v>65.275999999999996</v>
      </c>
      <c r="CD161" s="8">
        <f>'Insumo 1'!CD158</f>
        <v>63.869</v>
      </c>
      <c r="CE161" s="8">
        <f>'Insumo 1'!CE158</f>
        <v>62.292999999999999</v>
      </c>
      <c r="CF161" s="8">
        <f>'Insumo 1'!CF158</f>
        <v>60.258000000000003</v>
      </c>
      <c r="CG161" s="8">
        <f>'Insumo 1'!CG158</f>
        <v>57.655000000000001</v>
      </c>
      <c r="CH161" s="8">
        <f>'Insumo 1'!CH158</f>
        <v>54.633000000000003</v>
      </c>
      <c r="CI161" s="8">
        <f>'Insumo 1'!CI158</f>
        <v>51.481000000000002</v>
      </c>
      <c r="CJ161" s="8">
        <f>'Insumo 1'!CJ158</f>
        <v>48.177999999999997</v>
      </c>
      <c r="CK161" s="8">
        <f>'Insumo 1'!CK158</f>
        <v>44.795000000000002</v>
      </c>
      <c r="CL161" s="8">
        <f>'Insumo 1'!CL158</f>
        <v>41.405000000000001</v>
      </c>
      <c r="CM161" s="8">
        <f>'Insumo 1'!CM158</f>
        <v>38.009</v>
      </c>
      <c r="CN161" s="9">
        <f>SUM('Insumo 1'!CN158:CX158)</f>
        <v>221.08699999999999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zoomScale="150" zoomScaleNormal="150" workbookViewId="0">
      <selection activeCell="A7" sqref="A7:XFD7"/>
    </sheetView>
  </sheetViews>
  <sheetFormatPr defaultColWidth="11.19921875" defaultRowHeight="15.6"/>
  <cols>
    <col min="1" max="1" width="10.796875" style="13"/>
    <col min="2" max="2" width="15.69921875" customWidth="1"/>
    <col min="3" max="3" width="14" customWidth="1"/>
    <col min="4" max="4" width="12.296875" customWidth="1"/>
  </cols>
  <sheetData>
    <row r="1" spans="1:4" ht="21">
      <c r="A1" s="55" t="s">
        <v>230</v>
      </c>
    </row>
    <row r="4" spans="1:4">
      <c r="A4" s="35" t="s">
        <v>231</v>
      </c>
    </row>
    <row r="7" spans="1:4" ht="62.4">
      <c r="A7" s="31" t="s">
        <v>165</v>
      </c>
      <c r="B7" s="61" t="s">
        <v>232</v>
      </c>
      <c r="C7" s="61" t="s">
        <v>233</v>
      </c>
      <c r="D7" s="32" t="s">
        <v>225</v>
      </c>
    </row>
    <row r="8" spans="1:4">
      <c r="A8" s="36">
        <v>2020</v>
      </c>
      <c r="B8" s="70">
        <f>C8*D8/100</f>
        <v>1.8143813147661698</v>
      </c>
      <c r="C8" s="70">
        <f>'Generosidad Pensiones'!B8</f>
        <v>21.399696142667121</v>
      </c>
      <c r="D8" s="33">
        <f>100*'Población %'!CR81</f>
        <v>8.478537744975835</v>
      </c>
    </row>
    <row r="9" spans="1:4">
      <c r="A9" s="36">
        <f>A8+1</f>
        <v>2021</v>
      </c>
      <c r="B9" s="70">
        <f t="shared" ref="B9:B72" si="0">C9*D9/100</f>
        <v>1.8630400224779142</v>
      </c>
      <c r="C9" s="70">
        <f>'Generosidad Pensiones'!B9</f>
        <v>21.578994254455175</v>
      </c>
      <c r="D9" s="33">
        <f>100*'Población %'!CR82</f>
        <v>8.6335813454015504</v>
      </c>
    </row>
    <row r="10" spans="1:4">
      <c r="A10" s="36">
        <f t="shared" ref="A10:A73" si="1">A9+1</f>
        <v>2022</v>
      </c>
      <c r="B10" s="70">
        <f t="shared" si="0"/>
        <v>1.9131152278410133</v>
      </c>
      <c r="C10" s="70">
        <f>'Generosidad Pensiones'!B10</f>
        <v>21.764141925738819</v>
      </c>
      <c r="D10" s="33">
        <f>100*'Población %'!CR83</f>
        <v>8.790216652550475</v>
      </c>
    </row>
    <row r="11" spans="1:4">
      <c r="A11" s="36">
        <f t="shared" si="1"/>
        <v>2023</v>
      </c>
      <c r="B11" s="70">
        <f t="shared" si="0"/>
        <v>1.9659513645688467</v>
      </c>
      <c r="C11" s="70">
        <f>'Generosidad Pensiones'!B11</f>
        <v>21.9568871411382</v>
      </c>
      <c r="D11" s="33">
        <f>100*'Población %'!CR84</f>
        <v>8.9536888901043721</v>
      </c>
    </row>
    <row r="12" spans="1:4">
      <c r="A12" s="36">
        <f t="shared" si="1"/>
        <v>2024</v>
      </c>
      <c r="B12" s="70">
        <f t="shared" si="0"/>
        <v>2.0228997797532533</v>
      </c>
      <c r="C12" s="70">
        <f>'Generosidad Pensiones'!B12</f>
        <v>22.15567144567347</v>
      </c>
      <c r="D12" s="33">
        <f>100*'Población %'!CR85</f>
        <v>9.1303925711007174</v>
      </c>
    </row>
    <row r="13" spans="1:4">
      <c r="A13" s="36">
        <f t="shared" si="1"/>
        <v>2025</v>
      </c>
      <c r="B13" s="70">
        <f t="shared" si="0"/>
        <v>2.0859020652648392</v>
      </c>
      <c r="C13" s="70">
        <f>'Generosidad Pensiones'!B13</f>
        <v>22.359090549723611</v>
      </c>
      <c r="D13" s="33">
        <f>100*'Población %'!CR86</f>
        <v>9.3291006654589701</v>
      </c>
    </row>
    <row r="14" spans="1:4">
      <c r="A14" s="36">
        <f t="shared" si="1"/>
        <v>2026</v>
      </c>
      <c r="B14" s="70">
        <f t="shared" si="0"/>
        <v>2.1451320163192729</v>
      </c>
      <c r="C14" s="70">
        <f>'Generosidad Pensiones'!B14</f>
        <v>22.566533132829608</v>
      </c>
      <c r="D14" s="33">
        <f>100*'Población %'!CR87</f>
        <v>9.5058111216851131</v>
      </c>
    </row>
    <row r="15" spans="1:4">
      <c r="A15" s="36">
        <f t="shared" si="1"/>
        <v>2027</v>
      </c>
      <c r="B15" s="70">
        <f t="shared" si="0"/>
        <v>2.2082757935481929</v>
      </c>
      <c r="C15" s="70">
        <f>'Generosidad Pensiones'!B15</f>
        <v>22.779872382137761</v>
      </c>
      <c r="D15" s="33">
        <f>100*'Población %'!CR88</f>
        <v>9.693977896380817</v>
      </c>
    </row>
    <row r="16" spans="1:4">
      <c r="A16" s="36">
        <f t="shared" si="1"/>
        <v>2028</v>
      </c>
      <c r="B16" s="70">
        <f t="shared" si="0"/>
        <v>2.2756332847197913</v>
      </c>
      <c r="C16" s="70">
        <f>'Generosidad Pensiones'!B16</f>
        <v>22.997707259735726</v>
      </c>
      <c r="D16" s="33">
        <f>100*'Población %'!CR89</f>
        <v>9.8950441407868475</v>
      </c>
    </row>
    <row r="17" spans="1:4">
      <c r="A17" s="36">
        <f t="shared" si="1"/>
        <v>2029</v>
      </c>
      <c r="B17" s="70">
        <f t="shared" si="0"/>
        <v>2.3477555966966706</v>
      </c>
      <c r="C17" s="70">
        <f>'Generosidad Pensiones'!B17</f>
        <v>23.22074113949521</v>
      </c>
      <c r="D17" s="33">
        <f>100*'Población %'!CR90</f>
        <v>10.110597170834779</v>
      </c>
    </row>
    <row r="18" spans="1:4">
      <c r="A18" s="36">
        <f t="shared" si="1"/>
        <v>2030</v>
      </c>
      <c r="B18" s="70">
        <f t="shared" si="0"/>
        <v>2.4257519435309614</v>
      </c>
      <c r="C18" s="70">
        <f>'Generosidad Pensiones'!B18</f>
        <v>23.445580448692688</v>
      </c>
      <c r="D18" s="33">
        <f>100*'Población %'!CR91</f>
        <v>10.346307905830585</v>
      </c>
    </row>
    <row r="19" spans="1:4">
      <c r="A19" s="36">
        <f t="shared" si="1"/>
        <v>2031</v>
      </c>
      <c r="B19" s="70">
        <f t="shared" si="0"/>
        <v>2.4979152813859469</v>
      </c>
      <c r="C19" s="70">
        <f>'Generosidad Pensiones'!B19</f>
        <v>23.670683538416519</v>
      </c>
      <c r="D19" s="33">
        <f>100*'Población %'!CR92</f>
        <v>10.552780519970772</v>
      </c>
    </row>
    <row r="20" spans="1:4">
      <c r="A20" s="36">
        <f t="shared" si="1"/>
        <v>2032</v>
      </c>
      <c r="B20" s="70">
        <f t="shared" si="0"/>
        <v>2.5736323494937756</v>
      </c>
      <c r="C20" s="70">
        <f>'Generosidad Pensiones'!B20</f>
        <v>23.89913313030975</v>
      </c>
      <c r="D20" s="33">
        <f>100*'Población %'!CR93</f>
        <v>10.76872677959102</v>
      </c>
    </row>
    <row r="21" spans="1:4">
      <c r="A21" s="36">
        <f t="shared" si="1"/>
        <v>2033</v>
      </c>
      <c r="B21" s="70">
        <f t="shared" si="0"/>
        <v>2.6537448816464866</v>
      </c>
      <c r="C21" s="70">
        <f>'Generosidad Pensiones'!B21</f>
        <v>24.130954546876126</v>
      </c>
      <c r="D21" s="33">
        <f>100*'Población %'!CR94</f>
        <v>10.997264432666329</v>
      </c>
    </row>
    <row r="22" spans="1:4">
      <c r="A22" s="36">
        <f t="shared" si="1"/>
        <v>2034</v>
      </c>
      <c r="B22" s="70">
        <f t="shared" si="0"/>
        <v>2.7397817700231859</v>
      </c>
      <c r="C22" s="70">
        <f>'Generosidad Pensiones'!B22</f>
        <v>24.366897117689987</v>
      </c>
      <c r="D22" s="33">
        <f>100*'Población %'!CR95</f>
        <v>11.24386809198676</v>
      </c>
    </row>
    <row r="23" spans="1:4">
      <c r="A23" s="36">
        <f t="shared" si="1"/>
        <v>2035</v>
      </c>
      <c r="B23" s="70">
        <f t="shared" si="0"/>
        <v>2.8337886391653417</v>
      </c>
      <c r="C23" s="70">
        <f>'Generosidad Pensiones'!B23</f>
        <v>24.608165165613919</v>
      </c>
      <c r="D23" s="33">
        <f>100*'Población %'!CR96</f>
        <v>11.51564377146298</v>
      </c>
    </row>
    <row r="24" spans="1:4">
      <c r="A24" s="36">
        <f t="shared" si="1"/>
        <v>2036</v>
      </c>
      <c r="B24" s="70">
        <f t="shared" si="0"/>
        <v>2.9194531440269897</v>
      </c>
      <c r="C24" s="70">
        <f>'Generosidad Pensiones'!B24</f>
        <v>24.850320498695652</v>
      </c>
      <c r="D24" s="33">
        <f>100*'Población %'!CR97</f>
        <v>11.748150870650647</v>
      </c>
    </row>
    <row r="25" spans="1:4">
      <c r="A25" s="36">
        <f t="shared" si="1"/>
        <v>2037</v>
      </c>
      <c r="B25" s="70">
        <f t="shared" si="0"/>
        <v>3.0105236157472524</v>
      </c>
      <c r="C25" s="70">
        <f>'Generosidad Pensiones'!B25</f>
        <v>25.097841253345663</v>
      </c>
      <c r="D25" s="33">
        <f>100*'Población %'!CR98</f>
        <v>11.995149643979579</v>
      </c>
    </row>
    <row r="26" spans="1:4">
      <c r="A26" s="36">
        <f t="shared" si="1"/>
        <v>2038</v>
      </c>
      <c r="B26" s="70">
        <f t="shared" si="0"/>
        <v>3.1073853868553738</v>
      </c>
      <c r="C26" s="70">
        <f>'Generosidad Pensiones'!B26</f>
        <v>25.350902205360654</v>
      </c>
      <c r="D26" s="33">
        <f>100*'Población %'!CR99</f>
        <v>12.257494276469151</v>
      </c>
    </row>
    <row r="27" spans="1:4">
      <c r="A27" s="36">
        <f t="shared" si="1"/>
        <v>2039</v>
      </c>
      <c r="B27" s="70">
        <f t="shared" si="0"/>
        <v>3.2105595424402207</v>
      </c>
      <c r="C27" s="70">
        <f>'Generosidad Pensiones'!B27</f>
        <v>25.608718180057391</v>
      </c>
      <c r="D27" s="33">
        <f>100*'Población %'!CR100</f>
        <v>12.536978695561659</v>
      </c>
    </row>
    <row r="28" spans="1:4">
      <c r="A28" s="36">
        <f t="shared" si="1"/>
        <v>2040</v>
      </c>
      <c r="B28" s="70">
        <f t="shared" si="0"/>
        <v>3.321958870670835</v>
      </c>
      <c r="C28" s="70">
        <f>'Generosidad Pensiones'!B28</f>
        <v>25.871781917303636</v>
      </c>
      <c r="D28" s="33">
        <f>100*'Población %'!CR101</f>
        <v>12.840085314916147</v>
      </c>
    </row>
    <row r="29" spans="1:4">
      <c r="A29" s="36">
        <f t="shared" si="1"/>
        <v>2041</v>
      </c>
      <c r="B29" s="70">
        <f t="shared" si="0"/>
        <v>3.4226009445058874</v>
      </c>
      <c r="C29" s="70">
        <f>'Generosidad Pensiones'!B29</f>
        <v>26.135572790456258</v>
      </c>
      <c r="D29" s="33">
        <f>100*'Población %'!CR102</f>
        <v>13.095565082681846</v>
      </c>
    </row>
    <row r="30" spans="1:4">
      <c r="A30" s="36">
        <f t="shared" si="1"/>
        <v>2042</v>
      </c>
      <c r="B30" s="70">
        <f t="shared" si="0"/>
        <v>3.5288911036974726</v>
      </c>
      <c r="C30" s="70">
        <f>'Generosidad Pensiones'!B30</f>
        <v>26.403668247701837</v>
      </c>
      <c r="D30" s="33">
        <f>100*'Población %'!CR103</f>
        <v>13.365154684537536</v>
      </c>
    </row>
    <row r="31" spans="1:4">
      <c r="A31" s="36">
        <f t="shared" si="1"/>
        <v>2043</v>
      </c>
      <c r="B31" s="70">
        <f t="shared" si="0"/>
        <v>3.6403949603414736</v>
      </c>
      <c r="C31" s="70">
        <f>'Generosidad Pensiones'!B31</f>
        <v>26.676523548167495</v>
      </c>
      <c r="D31" s="33">
        <f>100*'Población %'!CR104</f>
        <v>13.646436927091818</v>
      </c>
    </row>
    <row r="32" spans="1:4">
      <c r="A32" s="36">
        <f t="shared" si="1"/>
        <v>2044</v>
      </c>
      <c r="B32" s="70">
        <f t="shared" si="0"/>
        <v>3.7563348095938718</v>
      </c>
      <c r="C32" s="70">
        <f>'Generosidad Pensiones'!B32</f>
        <v>26.951902394844325</v>
      </c>
      <c r="D32" s="33">
        <f>100*'Población %'!CR105</f>
        <v>13.937178736267713</v>
      </c>
    </row>
    <row r="33" spans="1:4">
      <c r="A33" s="36">
        <f t="shared" si="1"/>
        <v>2045</v>
      </c>
      <c r="B33" s="70">
        <f t="shared" si="0"/>
        <v>3.8782791983802598</v>
      </c>
      <c r="C33" s="70">
        <f>'Generosidad Pensiones'!B33</f>
        <v>27.22942207262772</v>
      </c>
      <c r="D33" s="33">
        <f>100*'Población %'!CR106</f>
        <v>14.24297286969923</v>
      </c>
    </row>
    <row r="34" spans="1:4">
      <c r="A34" s="36">
        <f t="shared" si="1"/>
        <v>2046</v>
      </c>
      <c r="B34" s="70">
        <f t="shared" si="0"/>
        <v>3.98441072097933</v>
      </c>
      <c r="C34" s="70">
        <f>'Generosidad Pensiones'!B34</f>
        <v>27.503701757395028</v>
      </c>
      <c r="D34" s="33">
        <f>100*'Población %'!CR107</f>
        <v>14.48681619705255</v>
      </c>
    </row>
    <row r="35" spans="1:4">
      <c r="A35" s="36">
        <f t="shared" si="1"/>
        <v>2047</v>
      </c>
      <c r="B35" s="70">
        <f t="shared" si="0"/>
        <v>4.0946483090247696</v>
      </c>
      <c r="C35" s="70">
        <f>'Generosidad Pensiones'!B35</f>
        <v>27.780533369230696</v>
      </c>
      <c r="D35" s="33">
        <f>100*'Población %'!CR108</f>
        <v>14.739271757683174</v>
      </c>
    </row>
    <row r="36" spans="1:4">
      <c r="A36" s="36">
        <f t="shared" si="1"/>
        <v>2048</v>
      </c>
      <c r="B36" s="70">
        <f t="shared" si="0"/>
        <v>4.2111173402647104</v>
      </c>
      <c r="C36" s="70">
        <f>'Generosidad Pensiones'!B36</f>
        <v>28.060187975314527</v>
      </c>
      <c r="D36" s="33">
        <f>100*'Población %'!CR109</f>
        <v>15.007445224420341</v>
      </c>
    </row>
    <row r="37" spans="1:4">
      <c r="A37" s="36">
        <f t="shared" si="1"/>
        <v>2049</v>
      </c>
      <c r="B37" s="70">
        <f t="shared" si="0"/>
        <v>4.3369116778566932</v>
      </c>
      <c r="C37" s="70">
        <f>'Generosidad Pensiones'!B37</f>
        <v>28.341564947096188</v>
      </c>
      <c r="D37" s="33">
        <f>100*'Población %'!CR110</f>
        <v>15.302301358277829</v>
      </c>
    </row>
    <row r="38" spans="1:4">
      <c r="A38" s="36">
        <f t="shared" si="1"/>
        <v>2050</v>
      </c>
      <c r="B38" s="70">
        <f t="shared" si="0"/>
        <v>4.476574121511339</v>
      </c>
      <c r="C38" s="70">
        <f>'Generosidad Pensiones'!B38</f>
        <v>28.625295031311325</v>
      </c>
      <c r="D38" s="33">
        <f>100*'Población %'!CR111</f>
        <v>15.638525704677313</v>
      </c>
    </row>
    <row r="39" spans="1:4">
      <c r="A39" s="36">
        <f t="shared" si="1"/>
        <v>2051</v>
      </c>
      <c r="B39" s="70">
        <f t="shared" si="0"/>
        <v>4.6025052400668152</v>
      </c>
      <c r="C39" s="70">
        <f>'Generosidad Pensiones'!B39</f>
        <v>28.904658515614177</v>
      </c>
      <c r="D39" s="33">
        <f>100*'Población %'!CR112</f>
        <v>15.923056961840809</v>
      </c>
    </row>
    <row r="40" spans="1:4">
      <c r="A40" s="36">
        <f t="shared" si="1"/>
        <v>2052</v>
      </c>
      <c r="B40" s="70">
        <f t="shared" si="0"/>
        <v>4.7383665012486693</v>
      </c>
      <c r="C40" s="70">
        <f>'Generosidad Pensiones'!B40</f>
        <v>29.185857605774473</v>
      </c>
      <c r="D40" s="33">
        <f>100*'Población %'!CR113</f>
        <v>16.235145683405154</v>
      </c>
    </row>
    <row r="41" spans="1:4">
      <c r="A41" s="36">
        <f t="shared" si="1"/>
        <v>2053</v>
      </c>
      <c r="B41" s="70">
        <f t="shared" si="0"/>
        <v>4.8878000555562835</v>
      </c>
      <c r="C41" s="70">
        <f>'Generosidad Pensiones'!B41</f>
        <v>29.469532461206668</v>
      </c>
      <c r="D41" s="33">
        <f>100*'Población %'!CR114</f>
        <v>16.585943675864296</v>
      </c>
    </row>
    <row r="42" spans="1:4">
      <c r="A42" s="36">
        <f t="shared" si="1"/>
        <v>2054</v>
      </c>
      <c r="B42" s="70">
        <f t="shared" si="0"/>
        <v>5.0563462452611176</v>
      </c>
      <c r="C42" s="70">
        <f>'Generosidad Pensiones'!B42</f>
        <v>29.753544136794297</v>
      </c>
      <c r="D42" s="33">
        <f>100*'Población %'!CR115</f>
        <v>16.994097314975864</v>
      </c>
    </row>
    <row r="43" spans="1:4">
      <c r="A43" s="36">
        <f t="shared" si="1"/>
        <v>2055</v>
      </c>
      <c r="B43" s="70">
        <f t="shared" si="0"/>
        <v>5.2498860230869999</v>
      </c>
      <c r="C43" s="70">
        <f>'Generosidad Pensiones'!B43</f>
        <v>30.037466335752665</v>
      </c>
      <c r="D43" s="33">
        <f>100*'Población %'!CR116</f>
        <v>17.477792448953071</v>
      </c>
    </row>
    <row r="44" spans="1:4">
      <c r="A44" s="36">
        <f t="shared" si="1"/>
        <v>2056</v>
      </c>
      <c r="B44" s="70">
        <f t="shared" si="0"/>
        <v>5.4356516884328023</v>
      </c>
      <c r="C44" s="70">
        <f>'Generosidad Pensiones'!B44</f>
        <v>30.315833461390717</v>
      </c>
      <c r="D44" s="33">
        <f>100*'Población %'!CR117</f>
        <v>17.930075039353532</v>
      </c>
    </row>
    <row r="45" spans="1:4">
      <c r="A45" s="36">
        <f t="shared" si="1"/>
        <v>2057</v>
      </c>
      <c r="B45" s="70">
        <f t="shared" si="0"/>
        <v>5.6421650565405548</v>
      </c>
      <c r="C45" s="70">
        <f>'Generosidad Pensiones'!B45</f>
        <v>30.596701622620309</v>
      </c>
      <c r="D45" s="33">
        <f>100*'Población %'!CR118</f>
        <v>18.440435593780709</v>
      </c>
    </row>
    <row r="46" spans="1:4">
      <c r="A46" s="36">
        <f t="shared" si="1"/>
        <v>2058</v>
      </c>
      <c r="B46" s="70">
        <f t="shared" si="0"/>
        <v>5.866770348224339</v>
      </c>
      <c r="C46" s="70">
        <f>'Generosidad Pensiones'!B46</f>
        <v>30.875433241876671</v>
      </c>
      <c r="D46" s="33">
        <f>100*'Población %'!CR119</f>
        <v>19.001418708085293</v>
      </c>
    </row>
    <row r="47" spans="1:4">
      <c r="A47" s="36">
        <f t="shared" si="1"/>
        <v>2059</v>
      </c>
      <c r="B47" s="70">
        <f t="shared" si="0"/>
        <v>6.107199121032429</v>
      </c>
      <c r="C47" s="70">
        <f>'Generosidad Pensiones'!B47</f>
        <v>31.15186142156297</v>
      </c>
      <c r="D47" s="33">
        <f>100*'Población %'!CR120</f>
        <v>19.604604162771135</v>
      </c>
    </row>
    <row r="48" spans="1:4">
      <c r="A48" s="36">
        <f t="shared" si="1"/>
        <v>2060</v>
      </c>
      <c r="B48" s="70">
        <f t="shared" si="0"/>
        <v>6.3638922877884969</v>
      </c>
      <c r="C48" s="70">
        <f>'Generosidad Pensiones'!B48</f>
        <v>31.42572704361741</v>
      </c>
      <c r="D48" s="33">
        <f>100*'Población %'!CR121</f>
        <v>20.2505809299359</v>
      </c>
    </row>
    <row r="49" spans="1:4">
      <c r="A49" s="36">
        <f t="shared" si="1"/>
        <v>2061</v>
      </c>
      <c r="B49" s="70">
        <f t="shared" si="0"/>
        <v>6.597606003119461</v>
      </c>
      <c r="C49" s="70">
        <f>'Generosidad Pensiones'!B49</f>
        <v>31.691725110971539</v>
      </c>
      <c r="D49" s="33">
        <f>100*'Población %'!CR122</f>
        <v>20.818071531345566</v>
      </c>
    </row>
    <row r="50" spans="1:4">
      <c r="A50" s="36">
        <f t="shared" si="1"/>
        <v>2062</v>
      </c>
      <c r="B50" s="70">
        <f t="shared" si="0"/>
        <v>6.8440055255764607</v>
      </c>
      <c r="C50" s="70">
        <f>'Generosidad Pensiones'!B50</f>
        <v>31.956210531149917</v>
      </c>
      <c r="D50" s="33">
        <f>100*'Población %'!CR123</f>
        <v>21.416824497714263</v>
      </c>
    </row>
    <row r="51" spans="1:4">
      <c r="A51" s="36">
        <f t="shared" si="1"/>
        <v>2063</v>
      </c>
      <c r="B51" s="70">
        <f t="shared" si="0"/>
        <v>7.0968355704897315</v>
      </c>
      <c r="C51" s="70">
        <f>'Generosidad Pensiones'!B51</f>
        <v>32.218515788881824</v>
      </c>
      <c r="D51" s="33">
        <f>100*'Población %'!CR124</f>
        <v>22.027195842890919</v>
      </c>
    </row>
    <row r="52" spans="1:4">
      <c r="A52" s="36">
        <f t="shared" si="1"/>
        <v>2064</v>
      </c>
      <c r="B52" s="70">
        <f t="shared" si="0"/>
        <v>7.3486180375356493</v>
      </c>
      <c r="C52" s="70">
        <f>'Generosidad Pensiones'!B52</f>
        <v>32.480040933556914</v>
      </c>
      <c r="D52" s="33">
        <f>100*'Población %'!CR125</f>
        <v>22.625027020650666</v>
      </c>
    </row>
    <row r="53" spans="1:4">
      <c r="A53" s="36">
        <f t="shared" si="1"/>
        <v>2065</v>
      </c>
      <c r="B53" s="70">
        <f t="shared" si="0"/>
        <v>7.5974468241313282</v>
      </c>
      <c r="C53" s="70">
        <f>'Generosidad Pensiones'!B53</f>
        <v>32.741079625652489</v>
      </c>
      <c r="D53" s="33">
        <f>100*'Población %'!CR126</f>
        <v>23.204631340802713</v>
      </c>
    </row>
    <row r="54" spans="1:4">
      <c r="A54" s="36">
        <f t="shared" si="1"/>
        <v>2066</v>
      </c>
      <c r="B54" s="70">
        <f t="shared" si="0"/>
        <v>7.7959895021146757</v>
      </c>
      <c r="C54" s="70">
        <f>'Generosidad Pensiones'!B54</f>
        <v>32.994930425374406</v>
      </c>
      <c r="D54" s="33">
        <f>100*'Población %'!CR127</f>
        <v>23.627840403382852</v>
      </c>
    </row>
    <row r="55" spans="1:4">
      <c r="A55" s="36">
        <f t="shared" si="1"/>
        <v>2067</v>
      </c>
      <c r="B55" s="70">
        <f t="shared" si="0"/>
        <v>7.9861912220121436</v>
      </c>
      <c r="C55" s="70">
        <f>'Generosidad Pensiones'!B55</f>
        <v>33.249788071271752</v>
      </c>
      <c r="D55" s="33">
        <f>100*'Población %'!CR128</f>
        <v>24.018773307347232</v>
      </c>
    </row>
    <row r="56" spans="1:4">
      <c r="A56" s="36">
        <f t="shared" si="1"/>
        <v>2068</v>
      </c>
      <c r="B56" s="70">
        <f t="shared" si="0"/>
        <v>8.171445925192673</v>
      </c>
      <c r="C56" s="70">
        <f>'Generosidad Pensiones'!B56</f>
        <v>33.505642481459056</v>
      </c>
      <c r="D56" s="33">
        <f>100*'Población %'!CR129</f>
        <v>24.388268124434529</v>
      </c>
    </row>
    <row r="57" spans="1:4">
      <c r="A57" s="36">
        <f t="shared" si="1"/>
        <v>2069</v>
      </c>
      <c r="B57" s="70">
        <f t="shared" si="0"/>
        <v>8.3606152667407034</v>
      </c>
      <c r="C57" s="70">
        <f>'Generosidad Pensiones'!B57</f>
        <v>33.762314072068911</v>
      </c>
      <c r="D57" s="33">
        <f>100*'Población %'!CR130</f>
        <v>24.763158262476217</v>
      </c>
    </row>
    <row r="58" spans="1:4">
      <c r="A58" s="36">
        <f t="shared" si="1"/>
        <v>2070</v>
      </c>
      <c r="B58" s="70">
        <f t="shared" si="0"/>
        <v>8.5625963267409588</v>
      </c>
      <c r="C58" s="70">
        <f>'Generosidad Pensiones'!B58</f>
        <v>34.020095198928601</v>
      </c>
      <c r="D58" s="33">
        <f>100*'Población %'!CR131</f>
        <v>25.16923094033735</v>
      </c>
    </row>
    <row r="59" spans="1:4">
      <c r="A59" s="36">
        <f t="shared" si="1"/>
        <v>2071</v>
      </c>
      <c r="B59" s="70">
        <f t="shared" si="0"/>
        <v>8.7223969702858088</v>
      </c>
      <c r="C59" s="70">
        <f>'Generosidad Pensiones'!B59</f>
        <v>34.272263500031876</v>
      </c>
      <c r="D59" s="33">
        <f>100*'Población %'!CR132</f>
        <v>25.450309024023749</v>
      </c>
    </row>
    <row r="60" spans="1:4">
      <c r="A60" s="36">
        <f t="shared" si="1"/>
        <v>2072</v>
      </c>
      <c r="B60" s="70">
        <f t="shared" si="0"/>
        <v>8.8914627370604258</v>
      </c>
      <c r="C60" s="70">
        <f>'Generosidad Pensiones'!B60</f>
        <v>34.526751738907642</v>
      </c>
      <c r="D60" s="33">
        <f>100*'Población %'!CR133</f>
        <v>25.752387031070693</v>
      </c>
    </row>
    <row r="61" spans="1:4">
      <c r="A61" s="36">
        <f t="shared" si="1"/>
        <v>2073</v>
      </c>
      <c r="B61" s="70">
        <f t="shared" si="0"/>
        <v>9.0685821525305421</v>
      </c>
      <c r="C61" s="70">
        <f>'Generosidad Pensiones'!B61</f>
        <v>34.784129675991544</v>
      </c>
      <c r="D61" s="33">
        <f>100*'Población %'!CR134</f>
        <v>26.071033649549076</v>
      </c>
    </row>
    <row r="62" spans="1:4">
      <c r="A62" s="36">
        <f t="shared" si="1"/>
        <v>2074</v>
      </c>
      <c r="B62" s="70">
        <f t="shared" si="0"/>
        <v>9.2548907655150021</v>
      </c>
      <c r="C62" s="70">
        <f>'Generosidad Pensiones'!B62</f>
        <v>35.047664665440692</v>
      </c>
      <c r="D62" s="33">
        <f>100*'Población %'!CR135</f>
        <v>26.40658330265564</v>
      </c>
    </row>
    <row r="63" spans="1:4">
      <c r="A63" s="36">
        <f t="shared" si="1"/>
        <v>2075</v>
      </c>
      <c r="B63" s="70">
        <f t="shared" si="0"/>
        <v>9.454448247791726</v>
      </c>
      <c r="C63" s="70">
        <f>'Generosidad Pensiones'!B63</f>
        <v>35.318620784172218</v>
      </c>
      <c r="D63" s="33">
        <f>100*'Población %'!CR136</f>
        <v>26.76901882881188</v>
      </c>
    </row>
    <row r="64" spans="1:4">
      <c r="A64" s="36">
        <f t="shared" si="1"/>
        <v>2076</v>
      </c>
      <c r="B64" s="70">
        <f t="shared" si="0"/>
        <v>9.6031905987419908</v>
      </c>
      <c r="C64" s="70">
        <f>'Generosidad Pensiones'!B64</f>
        <v>35.589743618379167</v>
      </c>
      <c r="D64" s="33">
        <f>100*'Población %'!CR137</f>
        <v>26.983028317694131</v>
      </c>
    </row>
    <row r="65" spans="1:4">
      <c r="A65" s="36">
        <f t="shared" si="1"/>
        <v>2077</v>
      </c>
      <c r="B65" s="70">
        <f t="shared" si="0"/>
        <v>9.7641535527915657</v>
      </c>
      <c r="C65" s="70">
        <f>'Generosidad Pensiones'!B65</f>
        <v>35.872226365216299</v>
      </c>
      <c r="D65" s="33">
        <f>100*'Población %'!CR138</f>
        <v>27.219257186276653</v>
      </c>
    </row>
    <row r="66" spans="1:4">
      <c r="A66" s="36">
        <f t="shared" si="1"/>
        <v>2078</v>
      </c>
      <c r="B66" s="70">
        <f t="shared" si="0"/>
        <v>9.9359264588624292</v>
      </c>
      <c r="C66" s="70">
        <f>'Generosidad Pensiones'!B66</f>
        <v>36.162304182836863</v>
      </c>
      <c r="D66" s="33">
        <f>100*'Población %'!CR139</f>
        <v>27.47592191201732</v>
      </c>
    </row>
    <row r="67" spans="1:4">
      <c r="A67" s="36">
        <f t="shared" si="1"/>
        <v>2079</v>
      </c>
      <c r="B67" s="70">
        <f t="shared" si="0"/>
        <v>10.118708542339032</v>
      </c>
      <c r="C67" s="70">
        <f>'Generosidad Pensiones'!B67</f>
        <v>36.45520428943032</v>
      </c>
      <c r="D67" s="33">
        <f>100*'Población %'!CR140</f>
        <v>27.756554213777406</v>
      </c>
    </row>
    <row r="68" spans="1:4">
      <c r="A68" s="36">
        <f t="shared" si="1"/>
        <v>2080</v>
      </c>
      <c r="B68" s="70">
        <f t="shared" si="0"/>
        <v>10.318659967448198</v>
      </c>
      <c r="C68" s="70">
        <f>'Generosidad Pensiones'!B68</f>
        <v>36.748306562436561</v>
      </c>
      <c r="D68" s="33">
        <f>100*'Población %'!CR141</f>
        <v>28.079280197351299</v>
      </c>
    </row>
    <row r="69" spans="1:4">
      <c r="A69" s="36">
        <f t="shared" si="1"/>
        <v>2081</v>
      </c>
      <c r="B69" s="70">
        <f t="shared" si="0"/>
        <v>10.45983366076385</v>
      </c>
      <c r="C69" s="70">
        <f>'Generosidad Pensiones'!B69</f>
        <v>37.034900440932383</v>
      </c>
      <c r="D69" s="33">
        <f>100*'Población %'!CR142</f>
        <v>28.24318017931876</v>
      </c>
    </row>
    <row r="70" spans="1:4">
      <c r="A70" s="36">
        <f t="shared" si="1"/>
        <v>2082</v>
      </c>
      <c r="B70" s="70">
        <f t="shared" si="0"/>
        <v>10.615180179400999</v>
      </c>
      <c r="C70" s="70">
        <f>'Generosidad Pensiones'!B70</f>
        <v>37.327020053445089</v>
      </c>
      <c r="D70" s="33">
        <f>100*'Población %'!CR143</f>
        <v>28.438327421267783</v>
      </c>
    </row>
    <row r="71" spans="1:4">
      <c r="A71" s="36">
        <f t="shared" si="1"/>
        <v>2083</v>
      </c>
      <c r="B71" s="70">
        <f t="shared" si="0"/>
        <v>10.781807251580956</v>
      </c>
      <c r="C71" s="70">
        <f>'Generosidad Pensiones'!B71</f>
        <v>37.622553176712934</v>
      </c>
      <c r="D71" s="33">
        <f>100*'Población %'!CR144</f>
        <v>28.657829788794142</v>
      </c>
    </row>
    <row r="72" spans="1:4">
      <c r="A72" s="36">
        <f t="shared" si="1"/>
        <v>2084</v>
      </c>
      <c r="B72" s="70">
        <f t="shared" si="0"/>
        <v>10.959120251734751</v>
      </c>
      <c r="C72" s="70">
        <f>'Generosidad Pensiones'!B72</f>
        <v>37.919811414243966</v>
      </c>
      <c r="D72" s="33">
        <f>100*'Población %'!CR145</f>
        <v>28.90077730612904</v>
      </c>
    </row>
    <row r="73" spans="1:4">
      <c r="A73" s="36">
        <f t="shared" si="1"/>
        <v>2085</v>
      </c>
      <c r="B73" s="70">
        <f t="shared" ref="B73:B88" si="2">C73*D73/100</f>
        <v>11.091078032463548</v>
      </c>
      <c r="C73" s="70">
        <f>'Generosidad Pensiones'!B73</f>
        <v>38</v>
      </c>
      <c r="D73" s="33">
        <f>100*'Población %'!CR146</f>
        <v>29.187047453851438</v>
      </c>
    </row>
    <row r="74" spans="1:4">
      <c r="A74" s="36">
        <f t="shared" ref="A74:A88" si="3">A73+1</f>
        <v>2086</v>
      </c>
      <c r="B74" s="70">
        <f t="shared" si="2"/>
        <v>11.140609473189194</v>
      </c>
      <c r="C74" s="70">
        <f>'Generosidad Pensiones'!B74</f>
        <v>38</v>
      </c>
      <c r="D74" s="33">
        <f>100*'Población %'!CR147</f>
        <v>29.317393350497884</v>
      </c>
    </row>
    <row r="75" spans="1:4">
      <c r="A75" s="36">
        <f t="shared" si="3"/>
        <v>2087</v>
      </c>
      <c r="B75" s="70">
        <f t="shared" si="2"/>
        <v>11.204004265680657</v>
      </c>
      <c r="C75" s="70">
        <f>'Generosidad Pensiones'!B75</f>
        <v>38</v>
      </c>
      <c r="D75" s="33">
        <f>100*'Población %'!CR148</f>
        <v>29.484221751791207</v>
      </c>
    </row>
    <row r="76" spans="1:4">
      <c r="A76" s="36">
        <f t="shared" si="3"/>
        <v>2088</v>
      </c>
      <c r="B76" s="70">
        <f t="shared" si="2"/>
        <v>11.277259285127521</v>
      </c>
      <c r="C76" s="70">
        <f>'Generosidad Pensiones'!B76</f>
        <v>38</v>
      </c>
      <c r="D76" s="33">
        <f>100*'Población %'!CR149</f>
        <v>29.676998118756632</v>
      </c>
    </row>
    <row r="77" spans="1:4">
      <c r="A77" s="36">
        <f t="shared" si="3"/>
        <v>2089</v>
      </c>
      <c r="B77" s="70">
        <f t="shared" si="2"/>
        <v>11.363788612956858</v>
      </c>
      <c r="C77" s="70">
        <f>'Generosidad Pensiones'!B77</f>
        <v>38</v>
      </c>
      <c r="D77" s="33">
        <f>100*'Población %'!CR150</f>
        <v>29.904706876202258</v>
      </c>
    </row>
    <row r="78" spans="1:4">
      <c r="A78" s="36">
        <f t="shared" si="3"/>
        <v>2090</v>
      </c>
      <c r="B78" s="70">
        <f t="shared" si="2"/>
        <v>11.471141557964511</v>
      </c>
      <c r="C78" s="70">
        <f>'Generosidad Pensiones'!B78</f>
        <v>38</v>
      </c>
      <c r="D78" s="33">
        <f>100*'Población %'!CR151</f>
        <v>30.187214626222396</v>
      </c>
    </row>
    <row r="79" spans="1:4">
      <c r="A79" s="36">
        <f t="shared" si="3"/>
        <v>2091</v>
      </c>
      <c r="B79" s="70">
        <f t="shared" si="2"/>
        <v>11.529727525431074</v>
      </c>
      <c r="C79" s="70">
        <f>'Generosidad Pensiones'!B79</f>
        <v>38</v>
      </c>
      <c r="D79" s="33">
        <f>100*'Población %'!CR152</f>
        <v>30.341388224818616</v>
      </c>
    </row>
    <row r="80" spans="1:4">
      <c r="A80" s="36">
        <f t="shared" si="3"/>
        <v>2092</v>
      </c>
      <c r="B80" s="70">
        <f t="shared" si="2"/>
        <v>11.611432855544422</v>
      </c>
      <c r="C80" s="70">
        <f>'Generosidad Pensiones'!B80</f>
        <v>38</v>
      </c>
      <c r="D80" s="33">
        <f>100*'Población %'!CR153</f>
        <v>30.55640225143269</v>
      </c>
    </row>
    <row r="81" spans="1:4">
      <c r="A81" s="36">
        <f t="shared" si="3"/>
        <v>2093</v>
      </c>
      <c r="B81" s="70">
        <f t="shared" si="2"/>
        <v>11.709722265343364</v>
      </c>
      <c r="C81" s="70">
        <f>'Generosidad Pensiones'!B81</f>
        <v>38</v>
      </c>
      <c r="D81" s="33">
        <f>100*'Población %'!CR154</f>
        <v>30.815058593008853</v>
      </c>
    </row>
    <row r="82" spans="1:4">
      <c r="A82" s="36">
        <f t="shared" si="3"/>
        <v>2094</v>
      </c>
      <c r="B82" s="70">
        <f t="shared" si="2"/>
        <v>11.820746845454632</v>
      </c>
      <c r="C82" s="70">
        <f>'Generosidad Pensiones'!B82</f>
        <v>38</v>
      </c>
      <c r="D82" s="33">
        <f>100*'Población %'!CR155</f>
        <v>31.107228540670086</v>
      </c>
    </row>
    <row r="83" spans="1:4">
      <c r="A83" s="36">
        <f t="shared" si="3"/>
        <v>2095</v>
      </c>
      <c r="B83" s="70">
        <f t="shared" si="2"/>
        <v>11.9453479518058</v>
      </c>
      <c r="C83" s="70">
        <f>'Generosidad Pensiones'!B83</f>
        <v>38</v>
      </c>
      <c r="D83" s="33">
        <f>100*'Población %'!CR156</f>
        <v>31.435126188962631</v>
      </c>
    </row>
    <row r="84" spans="1:4">
      <c r="A84" s="36">
        <f t="shared" si="3"/>
        <v>2096</v>
      </c>
      <c r="B84" s="70">
        <f t="shared" si="2"/>
        <v>12.003932047781666</v>
      </c>
      <c r="C84" s="70">
        <f>'Generosidad Pensiones'!B84</f>
        <v>38</v>
      </c>
      <c r="D84" s="33">
        <f>100*'Población %'!CR157</f>
        <v>31.589294862583333</v>
      </c>
    </row>
    <row r="85" spans="1:4">
      <c r="A85" s="36">
        <f t="shared" si="3"/>
        <v>2097</v>
      </c>
      <c r="B85" s="70">
        <f t="shared" si="2"/>
        <v>12.078004865247966</v>
      </c>
      <c r="C85" s="70">
        <f>'Generosidad Pensiones'!B85</f>
        <v>38</v>
      </c>
      <c r="D85" s="33">
        <f>100*'Población %'!CR158</f>
        <v>31.784223329599907</v>
      </c>
    </row>
    <row r="86" spans="1:4">
      <c r="A86" s="36">
        <f t="shared" si="3"/>
        <v>2098</v>
      </c>
      <c r="B86" s="70">
        <f t="shared" si="2"/>
        <v>12.161352321455208</v>
      </c>
      <c r="C86" s="70">
        <f>'Generosidad Pensiones'!B86</f>
        <v>38</v>
      </c>
      <c r="D86" s="33">
        <f>100*'Población %'!CR159</f>
        <v>32.0035587406716</v>
      </c>
    </row>
    <row r="87" spans="1:4">
      <c r="A87" s="36">
        <f t="shared" si="3"/>
        <v>2099</v>
      </c>
      <c r="B87" s="70">
        <f t="shared" si="2"/>
        <v>12.252370231666509</v>
      </c>
      <c r="C87" s="70">
        <f>'Generosidad Pensiones'!B87</f>
        <v>38</v>
      </c>
      <c r="D87" s="33">
        <f>100*'Población %'!CR160</f>
        <v>32.243079557017133</v>
      </c>
    </row>
    <row r="88" spans="1:4">
      <c r="A88" s="37">
        <f t="shared" si="3"/>
        <v>2100</v>
      </c>
      <c r="B88" s="34">
        <f t="shared" si="2"/>
        <v>12.355097345218157</v>
      </c>
      <c r="C88" s="70">
        <f>'Generosidad Pensiones'!B88</f>
        <v>38</v>
      </c>
      <c r="D88" s="33">
        <f>100*'Población %'!CR161</f>
        <v>32.513414066363573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
  <sheetViews>
    <sheetView zoomScale="150" zoomScaleNormal="150" workbookViewId="0">
      <selection activeCell="A6" sqref="A6"/>
    </sheetView>
  </sheetViews>
  <sheetFormatPr defaultColWidth="11.19921875" defaultRowHeight="15.6"/>
  <cols>
    <col min="2" max="2" width="15.69921875" customWidth="1"/>
    <col min="3" max="3" width="14" customWidth="1"/>
    <col min="4" max="4" width="12.296875" customWidth="1"/>
  </cols>
  <sheetData>
    <row r="1" spans="1:4" ht="21">
      <c r="A1" s="55" t="s">
        <v>230</v>
      </c>
    </row>
    <row r="2" spans="1:4" ht="21">
      <c r="A2" s="55" t="s">
        <v>234</v>
      </c>
    </row>
    <row r="4" spans="1:4">
      <c r="A4" t="s">
        <v>235</v>
      </c>
    </row>
    <row r="5" spans="1:4">
      <c r="A5" t="s">
        <v>236</v>
      </c>
    </row>
    <row r="7" spans="1:4" ht="62.4">
      <c r="A7" s="31" t="s">
        <v>165</v>
      </c>
      <c r="B7" s="61" t="s">
        <v>232</v>
      </c>
      <c r="C7" s="61" t="s">
        <v>233</v>
      </c>
      <c r="D7" s="32" t="s">
        <v>225</v>
      </c>
    </row>
    <row r="8" spans="1:4">
      <c r="A8" s="29">
        <v>2020</v>
      </c>
      <c r="B8" s="70">
        <f>C8*D8/100</f>
        <v>1.8143813147661698</v>
      </c>
      <c r="C8" s="70">
        <f>'Insumo 5'!$B$27+('Insumo 5'!$B$31*(A8-2020)/30)</f>
        <v>21.399696142667121</v>
      </c>
      <c r="D8" s="107">
        <f>100*'Población %'!CR81</f>
        <v>8.478537744975835</v>
      </c>
    </row>
    <row r="9" spans="1:4">
      <c r="A9" s="29">
        <f>A8+1</f>
        <v>2021</v>
      </c>
      <c r="B9" s="70">
        <f t="shared" ref="B9:B72" si="0">C9*D9/100</f>
        <v>1.8953335320494791</v>
      </c>
      <c r="C9" s="70">
        <f>'Insumo 5'!$B$27+('Insumo 5'!$B$31*(A9-2020)/30)</f>
        <v>21.953039604578215</v>
      </c>
      <c r="D9" s="107">
        <f>100*'Población %'!CR82</f>
        <v>8.6335813454015504</v>
      </c>
    </row>
    <row r="10" spans="1:4">
      <c r="A10" s="29">
        <f t="shared" ref="A10:A73" si="1">A9+1</f>
        <v>2022</v>
      </c>
      <c r="B10" s="70">
        <f t="shared" si="0"/>
        <v>1.9783598321973437</v>
      </c>
      <c r="C10" s="70">
        <f>'Insumo 5'!$B$27+('Insumo 5'!$B$31*(A10-2020)/30)</f>
        <v>22.506383066489313</v>
      </c>
      <c r="D10" s="107">
        <f>100*'Población %'!CR83</f>
        <v>8.790216652550475</v>
      </c>
    </row>
    <row r="11" spans="1:4">
      <c r="A11" s="29">
        <f t="shared" si="1"/>
        <v>2023</v>
      </c>
      <c r="B11" s="70">
        <f t="shared" si="0"/>
        <v>2.0646961722618382</v>
      </c>
      <c r="C11" s="70">
        <f>'Insumo 5'!$B$27+('Insumo 5'!$B$31*(A11-2020)/30)</f>
        <v>23.059726528400411</v>
      </c>
      <c r="D11" s="107">
        <f>100*'Población %'!CR84</f>
        <v>8.9536888901043721</v>
      </c>
    </row>
    <row r="12" spans="1:4">
      <c r="A12" s="29">
        <f t="shared" si="1"/>
        <v>2024</v>
      </c>
      <c r="B12" s="70">
        <f t="shared" si="0"/>
        <v>2.1559659882042146</v>
      </c>
      <c r="C12" s="70">
        <f>'Insumo 5'!$B$27+('Insumo 5'!$B$31*(A12-2020)/30)</f>
        <v>23.613069990311505</v>
      </c>
      <c r="D12" s="107">
        <f>100*'Población %'!CR85</f>
        <v>9.1303925711007174</v>
      </c>
    </row>
    <row r="13" spans="1:4">
      <c r="A13" s="29">
        <f t="shared" si="1"/>
        <v>2025</v>
      </c>
      <c r="B13" s="70">
        <f t="shared" si="0"/>
        <v>2.2545090381888646</v>
      </c>
      <c r="C13" s="70">
        <f>'Insumo 5'!$B$27+('Insumo 5'!$B$31*(A13-2020)/30)</f>
        <v>24.166413452222599</v>
      </c>
      <c r="D13" s="107">
        <f>100*'Población %'!CR86</f>
        <v>9.3291006654589701</v>
      </c>
    </row>
    <row r="14" spans="1:4">
      <c r="A14" s="29">
        <f t="shared" si="1"/>
        <v>2026</v>
      </c>
      <c r="B14" s="70">
        <f t="shared" si="0"/>
        <v>2.3498134019972459</v>
      </c>
      <c r="C14" s="70">
        <f>'Insumo 5'!$B$27+('Insumo 5'!$B$31*(A14-2020)/30)</f>
        <v>24.719756914133697</v>
      </c>
      <c r="D14" s="107">
        <f>100*'Población %'!CR87</f>
        <v>9.5058111216851131</v>
      </c>
    </row>
    <row r="15" spans="1:4">
      <c r="A15" s="29">
        <f t="shared" si="1"/>
        <v>2027</v>
      </c>
      <c r="B15" s="70">
        <f t="shared" si="0"/>
        <v>2.4499687641839198</v>
      </c>
      <c r="C15" s="70">
        <f>'Insumo 5'!$B$27+('Insumo 5'!$B$31*(A15-2020)/30)</f>
        <v>25.273100376044795</v>
      </c>
      <c r="D15" s="107">
        <f>100*'Población %'!CR88</f>
        <v>9.693977896380817</v>
      </c>
    </row>
    <row r="16" spans="1:4">
      <c r="A16" s="29">
        <f t="shared" si="1"/>
        <v>2028</v>
      </c>
      <c r="B16" s="70">
        <f t="shared" si="0"/>
        <v>2.5555380177612599</v>
      </c>
      <c r="C16" s="70">
        <f>'Insumo 5'!$B$27+('Insumo 5'!$B$31*(A16-2020)/30)</f>
        <v>25.826443837955889</v>
      </c>
      <c r="D16" s="107">
        <f>100*'Población %'!CR89</f>
        <v>9.8950441407868475</v>
      </c>
    </row>
    <row r="17" spans="1:4">
      <c r="A17" s="29">
        <f t="shared" si="1"/>
        <v>2029</v>
      </c>
      <c r="B17" s="70">
        <f t="shared" si="0"/>
        <v>2.6671540284125839</v>
      </c>
      <c r="C17" s="70">
        <f>'Insumo 5'!$B$27+('Insumo 5'!$B$31*(A17-2020)/30)</f>
        <v>26.379787299866983</v>
      </c>
      <c r="D17" s="107">
        <f>100*'Población %'!CR90</f>
        <v>10.110597170834779</v>
      </c>
    </row>
    <row r="18" spans="1:4">
      <c r="A18" s="29">
        <f t="shared" si="1"/>
        <v>2030</v>
      </c>
      <c r="B18" s="70">
        <f t="shared" si="0"/>
        <v>2.7865846372935352</v>
      </c>
      <c r="C18" s="70">
        <f>'Insumo 5'!$B$27+('Insumo 5'!$B$31*(A18-2020)/30)</f>
        <v>26.933130761778081</v>
      </c>
      <c r="D18" s="107">
        <f>100*'Población %'!CR91</f>
        <v>10.346307905830585</v>
      </c>
    </row>
    <row r="19" spans="1:4">
      <c r="A19" s="29">
        <f t="shared" si="1"/>
        <v>2031</v>
      </c>
      <c r="B19" s="70">
        <f t="shared" si="0"/>
        <v>2.9005872975042593</v>
      </c>
      <c r="C19" s="70">
        <f>'Insumo 5'!$B$27+('Insumo 5'!$B$31*(A19-2020)/30)</f>
        <v>27.486474223689179</v>
      </c>
      <c r="D19" s="107">
        <f>100*'Población %'!CR92</f>
        <v>10.552780519970772</v>
      </c>
    </row>
    <row r="20" spans="1:4">
      <c r="A20" s="29">
        <f t="shared" si="1"/>
        <v>2032</v>
      </c>
      <c r="B20" s="70">
        <f t="shared" si="0"/>
        <v>3.0195313560577359</v>
      </c>
      <c r="C20" s="70">
        <f>'Insumo 5'!$B$27+('Insumo 5'!$B$31*(A20-2020)/30)</f>
        <v>28.039817685600273</v>
      </c>
      <c r="D20" s="107">
        <f>100*'Población %'!CR93</f>
        <v>10.76872677959102</v>
      </c>
    </row>
    <row r="21" spans="1:4">
      <c r="A21" s="29">
        <f t="shared" si="1"/>
        <v>2033</v>
      </c>
      <c r="B21" s="70">
        <f t="shared" si="0"/>
        <v>3.1444655410502351</v>
      </c>
      <c r="C21" s="70">
        <f>'Insumo 5'!$B$27+('Insumo 5'!$B$31*(A21-2020)/30)</f>
        <v>28.593161147511367</v>
      </c>
      <c r="D21" s="107">
        <f>100*'Población %'!CR94</f>
        <v>10.997264432666329</v>
      </c>
    </row>
    <row r="22" spans="1:4">
      <c r="A22" s="29">
        <f t="shared" si="1"/>
        <v>2034</v>
      </c>
      <c r="B22" s="70">
        <f t="shared" si="0"/>
        <v>3.2771945317083024</v>
      </c>
      <c r="C22" s="70">
        <f>'Insumo 5'!$B$27+('Insumo 5'!$B$31*(A22-2020)/30)</f>
        <v>29.146504609422465</v>
      </c>
      <c r="D22" s="107">
        <f>100*'Población %'!CR95</f>
        <v>11.24386809198676</v>
      </c>
    </row>
    <row r="23" spans="1:4">
      <c r="A23" s="29">
        <f t="shared" si="1"/>
        <v>2035</v>
      </c>
      <c r="B23" s="70">
        <f t="shared" si="0"/>
        <v>3.4201287045604913</v>
      </c>
      <c r="C23" s="70">
        <f>'Insumo 5'!$B$27+('Insumo 5'!$B$31*(A23-2020)/30)</f>
        <v>29.699848071333562</v>
      </c>
      <c r="D23" s="107">
        <f>100*'Población %'!CR96</f>
        <v>11.51564377146298</v>
      </c>
    </row>
    <row r="24" spans="1:4">
      <c r="A24" s="29">
        <f t="shared" si="1"/>
        <v>2036</v>
      </c>
      <c r="B24" s="70">
        <f t="shared" si="0"/>
        <v>3.5541905845124897</v>
      </c>
      <c r="C24" s="70">
        <f>'Insumo 5'!$B$27+('Insumo 5'!$B$31*(A24-2020)/30)</f>
        <v>30.253191533244657</v>
      </c>
      <c r="D24" s="107">
        <f>100*'Población %'!CR97</f>
        <v>11.748150870650647</v>
      </c>
    </row>
    <row r="25" spans="1:4">
      <c r="A25" s="29">
        <f t="shared" si="1"/>
        <v>2037</v>
      </c>
      <c r="B25" s="70">
        <f t="shared" si="0"/>
        <v>3.6952899727938693</v>
      </c>
      <c r="C25" s="70">
        <f>'Insumo 5'!$B$27+('Insumo 5'!$B$31*(A25-2020)/30)</f>
        <v>30.806534995155751</v>
      </c>
      <c r="D25" s="107">
        <f>100*'Población %'!CR98</f>
        <v>11.995149643979579</v>
      </c>
    </row>
    <row r="26" spans="1:4">
      <c r="A26" s="29">
        <f t="shared" si="1"/>
        <v>2038</v>
      </c>
      <c r="B26" s="70">
        <f t="shared" si="0"/>
        <v>3.8439353069826514</v>
      </c>
      <c r="C26" s="70">
        <f>'Insumo 5'!$B$27+('Insumo 5'!$B$31*(A26-2020)/30)</f>
        <v>31.359878457066849</v>
      </c>
      <c r="D26" s="107">
        <f>100*'Población %'!CR99</f>
        <v>12.257494276469151</v>
      </c>
    </row>
    <row r="27" spans="1:4">
      <c r="A27" s="29">
        <f t="shared" si="1"/>
        <v>2039</v>
      </c>
      <c r="B27" s="70">
        <f t="shared" si="0"/>
        <v>4.0009538330495786</v>
      </c>
      <c r="C27" s="70">
        <f>'Insumo 5'!$B$27+('Insumo 5'!$B$31*(A27-2020)/30)</f>
        <v>31.913221918977946</v>
      </c>
      <c r="D27" s="107">
        <f>100*'Población %'!CR100</f>
        <v>12.536978695561659</v>
      </c>
    </row>
    <row r="28" spans="1:4">
      <c r="A28" s="29">
        <f t="shared" si="1"/>
        <v>2040</v>
      </c>
      <c r="B28" s="70">
        <f t="shared" si="0"/>
        <v>4.1687346937291831</v>
      </c>
      <c r="C28" s="70">
        <f>'Insumo 5'!$B$27+('Insumo 5'!$B$31*(A28-2020)/30)</f>
        <v>32.466565380889037</v>
      </c>
      <c r="D28" s="107">
        <f>100*'Población %'!CR101</f>
        <v>12.840085314916147</v>
      </c>
    </row>
    <row r="29" spans="1:4">
      <c r="A29" s="29">
        <f t="shared" si="1"/>
        <v>2041</v>
      </c>
      <c r="B29" s="70">
        <f t="shared" si="0"/>
        <v>4.3241436527511095</v>
      </c>
      <c r="C29" s="70">
        <f>'Insumo 5'!$B$27+('Insumo 5'!$B$31*(A29-2020)/30)</f>
        <v>33.019908842800135</v>
      </c>
      <c r="D29" s="107">
        <f>100*'Población %'!CR102</f>
        <v>13.095565082681846</v>
      </c>
    </row>
    <row r="30" spans="1:4">
      <c r="A30" s="29">
        <f t="shared" si="1"/>
        <v>2042</v>
      </c>
      <c r="B30" s="70">
        <f t="shared" si="0"/>
        <v>4.4871171031547199</v>
      </c>
      <c r="C30" s="70">
        <f>'Insumo 5'!$B$27+('Insumo 5'!$B$31*(A30-2020)/30)</f>
        <v>33.573252304711232</v>
      </c>
      <c r="D30" s="107">
        <f>100*'Población %'!CR103</f>
        <v>13.365154684537536</v>
      </c>
    </row>
    <row r="31" spans="1:4">
      <c r="A31" s="29">
        <f t="shared" si="1"/>
        <v>2043</v>
      </c>
      <c r="B31" s="70">
        <f t="shared" si="0"/>
        <v>4.6570643666557023</v>
      </c>
      <c r="C31" s="70">
        <f>'Insumo 5'!$B$27+('Insumo 5'!$B$31*(A31-2020)/30)</f>
        <v>34.12659576662233</v>
      </c>
      <c r="D31" s="107">
        <f>100*'Población %'!CR104</f>
        <v>13.646436927091818</v>
      </c>
    </row>
    <row r="32" spans="1:4">
      <c r="A32" s="29">
        <f t="shared" si="1"/>
        <v>2044</v>
      </c>
      <c r="B32" s="70">
        <f t="shared" si="0"/>
        <v>4.8334051159097262</v>
      </c>
      <c r="C32" s="70">
        <f>'Insumo 5'!$B$27+('Insumo 5'!$B$31*(A32-2020)/30)</f>
        <v>34.679939228533428</v>
      </c>
      <c r="D32" s="107">
        <f>100*'Población %'!CR105</f>
        <v>13.937178736267713</v>
      </c>
    </row>
    <row r="33" spans="1:4">
      <c r="A33" s="29">
        <f t="shared" si="1"/>
        <v>2045</v>
      </c>
      <c r="B33" s="70">
        <f t="shared" si="0"/>
        <v>5.018266894704448</v>
      </c>
      <c r="C33" s="70">
        <f>'Insumo 5'!$B$27+('Insumo 5'!$B$31*(A33-2020)/30)</f>
        <v>35.233282690444518</v>
      </c>
      <c r="D33" s="107">
        <f>100*'Población %'!CR106</f>
        <v>14.24297286969923</v>
      </c>
    </row>
    <row r="34" spans="1:4">
      <c r="A34" s="29">
        <f t="shared" si="1"/>
        <v>2046</v>
      </c>
      <c r="B34" s="70">
        <f t="shared" si="0"/>
        <v>5.1843427538180968</v>
      </c>
      <c r="C34" s="70">
        <f>'Insumo 5'!$B$27+('Insumo 5'!$B$31*(A34-2020)/30)</f>
        <v>35.786626152355616</v>
      </c>
      <c r="D34" s="107">
        <f>100*'Población %'!CR107</f>
        <v>14.48681619705255</v>
      </c>
    </row>
    <row r="35" spans="1:4">
      <c r="A35" s="29">
        <f t="shared" si="1"/>
        <v>2047</v>
      </c>
      <c r="B35" s="70">
        <f t="shared" si="0"/>
        <v>5.3562468781062602</v>
      </c>
      <c r="C35" s="70">
        <f>'Insumo 5'!$B$27+('Insumo 5'!$B$31*(A35-2020)/30)</f>
        <v>36.339969614266714</v>
      </c>
      <c r="D35" s="107">
        <f>100*'Población %'!CR108</f>
        <v>14.739271757683174</v>
      </c>
    </row>
    <row r="36" spans="1:4">
      <c r="A36" s="29">
        <f t="shared" si="1"/>
        <v>2048</v>
      </c>
      <c r="B36" s="70">
        <f t="shared" si="0"/>
        <v>5.5367437513812909</v>
      </c>
      <c r="C36" s="70">
        <f>'Insumo 5'!$B$27+('Insumo 5'!$B$31*(A36-2020)/30)</f>
        <v>36.893313076177805</v>
      </c>
      <c r="D36" s="107">
        <f>100*'Población %'!CR109</f>
        <v>15.007445224420341</v>
      </c>
    </row>
    <row r="37" spans="1:4">
      <c r="A37" s="29">
        <f t="shared" si="1"/>
        <v>2049</v>
      </c>
      <c r="B37" s="70">
        <f t="shared" si="0"/>
        <v>5.7302002320576113</v>
      </c>
      <c r="C37" s="70">
        <f>'Insumo 5'!$B$27+('Insumo 5'!$B$31*(A37-2020)/30)</f>
        <v>37.446656538088902</v>
      </c>
      <c r="D37" s="107">
        <f>100*'Población %'!CR110</f>
        <v>15.302301358277829</v>
      </c>
    </row>
    <row r="38" spans="1:4">
      <c r="A38" s="29">
        <f t="shared" si="1"/>
        <v>2050</v>
      </c>
      <c r="B38" s="70">
        <f t="shared" si="0"/>
        <v>5.9426397677773783</v>
      </c>
      <c r="C38" s="70">
        <f>'Insumo 5'!$B$27+('Insumo 5'!$B$31*(A38-2020)/30)</f>
        <v>38</v>
      </c>
      <c r="D38" s="107">
        <f>100*'Población %'!CR111</f>
        <v>15.638525704677313</v>
      </c>
    </row>
    <row r="39" spans="1:4">
      <c r="A39" s="29">
        <f t="shared" si="1"/>
        <v>2051</v>
      </c>
      <c r="B39" s="70">
        <f t="shared" si="0"/>
        <v>6.0507616454995068</v>
      </c>
      <c r="C39" s="70">
        <f>'Insumo 5'!$B$26</f>
        <v>38</v>
      </c>
      <c r="D39" s="107">
        <f>100*'Población %'!CR112</f>
        <v>15.923056961840809</v>
      </c>
    </row>
    <row r="40" spans="1:4">
      <c r="A40" s="29">
        <f t="shared" si="1"/>
        <v>2052</v>
      </c>
      <c r="B40" s="70">
        <f t="shared" si="0"/>
        <v>6.1693553596939577</v>
      </c>
      <c r="C40" s="70">
        <f>'Insumo 5'!$B$26</f>
        <v>38</v>
      </c>
      <c r="D40" s="107">
        <f>100*'Población %'!CR113</f>
        <v>16.235145683405154</v>
      </c>
    </row>
    <row r="41" spans="1:4">
      <c r="A41" s="29">
        <f t="shared" si="1"/>
        <v>2053</v>
      </c>
      <c r="B41" s="70">
        <f t="shared" si="0"/>
        <v>6.302658596828433</v>
      </c>
      <c r="C41" s="70">
        <f>'Insumo 5'!$B$26</f>
        <v>38</v>
      </c>
      <c r="D41" s="107">
        <f>100*'Población %'!CR114</f>
        <v>16.585943675864296</v>
      </c>
    </row>
    <row r="42" spans="1:4">
      <c r="A42" s="29">
        <f t="shared" si="1"/>
        <v>2054</v>
      </c>
      <c r="B42" s="70">
        <f t="shared" si="0"/>
        <v>6.4577569796908278</v>
      </c>
      <c r="C42" s="70">
        <f>'Insumo 5'!$B$26</f>
        <v>38</v>
      </c>
      <c r="D42" s="107">
        <f>100*'Población %'!CR115</f>
        <v>16.994097314975864</v>
      </c>
    </row>
    <row r="43" spans="1:4">
      <c r="A43" s="29">
        <f t="shared" si="1"/>
        <v>2055</v>
      </c>
      <c r="B43" s="70">
        <f t="shared" si="0"/>
        <v>6.6415611306021676</v>
      </c>
      <c r="C43" s="70">
        <f>'Insumo 5'!$B$26</f>
        <v>38</v>
      </c>
      <c r="D43" s="107">
        <f>100*'Población %'!CR116</f>
        <v>17.477792448953071</v>
      </c>
    </row>
    <row r="44" spans="1:4">
      <c r="A44" s="29">
        <f t="shared" si="1"/>
        <v>2056</v>
      </c>
      <c r="B44" s="70">
        <f t="shared" si="0"/>
        <v>6.8134285149543423</v>
      </c>
      <c r="C44" s="70">
        <f>'Insumo 5'!$B$26</f>
        <v>38</v>
      </c>
      <c r="D44" s="107">
        <f>100*'Población %'!CR117</f>
        <v>17.930075039353532</v>
      </c>
    </row>
    <row r="45" spans="1:4">
      <c r="A45" s="29">
        <f t="shared" si="1"/>
        <v>2057</v>
      </c>
      <c r="B45" s="70">
        <f t="shared" si="0"/>
        <v>7.0073655256366694</v>
      </c>
      <c r="C45" s="70">
        <f>'Insumo 5'!$B$26</f>
        <v>38</v>
      </c>
      <c r="D45" s="107">
        <f>100*'Población %'!CR118</f>
        <v>18.440435593780709</v>
      </c>
    </row>
    <row r="46" spans="1:4">
      <c r="A46" s="29">
        <f t="shared" si="1"/>
        <v>2058</v>
      </c>
      <c r="B46" s="70">
        <f t="shared" si="0"/>
        <v>7.220539109072412</v>
      </c>
      <c r="C46" s="70">
        <f>'Insumo 5'!$B$26</f>
        <v>38</v>
      </c>
      <c r="D46" s="107">
        <f>100*'Población %'!CR119</f>
        <v>19.001418708085293</v>
      </c>
    </row>
    <row r="47" spans="1:4">
      <c r="A47" s="29">
        <f t="shared" si="1"/>
        <v>2059</v>
      </c>
      <c r="B47" s="70">
        <f t="shared" si="0"/>
        <v>7.4497495818530322</v>
      </c>
      <c r="C47" s="70">
        <f>'Insumo 5'!$B$26</f>
        <v>38</v>
      </c>
      <c r="D47" s="107">
        <f>100*'Población %'!CR120</f>
        <v>19.604604162771135</v>
      </c>
    </row>
    <row r="48" spans="1:4">
      <c r="A48" s="29">
        <f t="shared" si="1"/>
        <v>2060</v>
      </c>
      <c r="B48" s="70">
        <f t="shared" si="0"/>
        <v>7.6952207533756418</v>
      </c>
      <c r="C48" s="70">
        <f>'Insumo 5'!$B$26</f>
        <v>38</v>
      </c>
      <c r="D48" s="107">
        <f>100*'Población %'!CR121</f>
        <v>20.2505809299359</v>
      </c>
    </row>
    <row r="49" spans="1:4">
      <c r="A49" s="29">
        <f t="shared" si="1"/>
        <v>2061</v>
      </c>
      <c r="B49" s="70">
        <f t="shared" si="0"/>
        <v>7.910867181911315</v>
      </c>
      <c r="C49" s="70">
        <f>'Insumo 5'!$B$26</f>
        <v>38</v>
      </c>
      <c r="D49" s="107">
        <f>100*'Población %'!CR122</f>
        <v>20.818071531345566</v>
      </c>
    </row>
    <row r="50" spans="1:4">
      <c r="A50" s="29">
        <f t="shared" si="1"/>
        <v>2062</v>
      </c>
      <c r="B50" s="70">
        <f t="shared" si="0"/>
        <v>8.1383933091314198</v>
      </c>
      <c r="C50" s="70">
        <f>'Insumo 5'!$B$26</f>
        <v>38</v>
      </c>
      <c r="D50" s="107">
        <f>100*'Población %'!CR123</f>
        <v>21.416824497714263</v>
      </c>
    </row>
    <row r="51" spans="1:4">
      <c r="A51" s="29">
        <f t="shared" si="1"/>
        <v>2063</v>
      </c>
      <c r="B51" s="70">
        <f t="shared" si="0"/>
        <v>8.3703344202985495</v>
      </c>
      <c r="C51" s="70">
        <f>'Insumo 5'!$B$26</f>
        <v>38</v>
      </c>
      <c r="D51" s="107">
        <f>100*'Población %'!CR124</f>
        <v>22.027195842890919</v>
      </c>
    </row>
    <row r="52" spans="1:4">
      <c r="A52" s="29">
        <f t="shared" si="1"/>
        <v>2064</v>
      </c>
      <c r="B52" s="70">
        <f t="shared" si="0"/>
        <v>8.5975102678472535</v>
      </c>
      <c r="C52" s="70">
        <f>'Insumo 5'!$B$26</f>
        <v>38</v>
      </c>
      <c r="D52" s="107">
        <f>100*'Población %'!CR125</f>
        <v>22.625027020650666</v>
      </c>
    </row>
    <row r="53" spans="1:4">
      <c r="A53" s="29">
        <f t="shared" si="1"/>
        <v>2065</v>
      </c>
      <c r="B53" s="70">
        <f t="shared" si="0"/>
        <v>8.8177599095050319</v>
      </c>
      <c r="C53" s="70">
        <f>'Insumo 5'!$B$26</f>
        <v>38</v>
      </c>
      <c r="D53" s="107">
        <f>100*'Población %'!CR126</f>
        <v>23.204631340802713</v>
      </c>
    </row>
    <row r="54" spans="1:4">
      <c r="A54" s="29">
        <f t="shared" si="1"/>
        <v>2066</v>
      </c>
      <c r="B54" s="70">
        <f t="shared" si="0"/>
        <v>8.9785793532854843</v>
      </c>
      <c r="C54" s="70">
        <f>'Insumo 5'!$B$26</f>
        <v>38</v>
      </c>
      <c r="D54" s="107">
        <f>100*'Población %'!CR127</f>
        <v>23.627840403382852</v>
      </c>
    </row>
    <row r="55" spans="1:4">
      <c r="A55" s="29">
        <f t="shared" si="1"/>
        <v>2067</v>
      </c>
      <c r="B55" s="70">
        <f t="shared" si="0"/>
        <v>9.1271338567919482</v>
      </c>
      <c r="C55" s="70">
        <f>'Insumo 5'!$B$26</f>
        <v>38</v>
      </c>
      <c r="D55" s="107">
        <f>100*'Población %'!CR128</f>
        <v>24.018773307347232</v>
      </c>
    </row>
    <row r="56" spans="1:4">
      <c r="A56" s="29">
        <f t="shared" si="1"/>
        <v>2068</v>
      </c>
      <c r="B56" s="70">
        <f t="shared" si="0"/>
        <v>9.2675418872851214</v>
      </c>
      <c r="C56" s="70">
        <f>'Insumo 5'!$B$26</f>
        <v>38</v>
      </c>
      <c r="D56" s="107">
        <f>100*'Población %'!CR129</f>
        <v>24.388268124434529</v>
      </c>
    </row>
    <row r="57" spans="1:4">
      <c r="A57" s="29">
        <f t="shared" si="1"/>
        <v>2069</v>
      </c>
      <c r="B57" s="70">
        <f t="shared" si="0"/>
        <v>9.4100001397409638</v>
      </c>
      <c r="C57" s="70">
        <f>'Insumo 5'!$B$26</f>
        <v>38</v>
      </c>
      <c r="D57" s="107">
        <f>100*'Población %'!CR130</f>
        <v>24.763158262476217</v>
      </c>
    </row>
    <row r="58" spans="1:4">
      <c r="A58" s="29">
        <f t="shared" si="1"/>
        <v>2070</v>
      </c>
      <c r="B58" s="70">
        <f t="shared" si="0"/>
        <v>9.5643077573281925</v>
      </c>
      <c r="C58" s="70">
        <f>'Insumo 5'!$B$26</f>
        <v>38</v>
      </c>
      <c r="D58" s="107">
        <f>100*'Población %'!CR131</f>
        <v>25.16923094033735</v>
      </c>
    </row>
    <row r="59" spans="1:4">
      <c r="A59" s="29">
        <f t="shared" si="1"/>
        <v>2071</v>
      </c>
      <c r="B59" s="70">
        <f t="shared" si="0"/>
        <v>9.6711174291290245</v>
      </c>
      <c r="C59" s="70">
        <f>'Insumo 5'!$B$26</f>
        <v>38</v>
      </c>
      <c r="D59" s="107">
        <f>100*'Población %'!CR132</f>
        <v>25.450309024023749</v>
      </c>
    </row>
    <row r="60" spans="1:4">
      <c r="A60" s="29">
        <f t="shared" si="1"/>
        <v>2072</v>
      </c>
      <c r="B60" s="70">
        <f t="shared" si="0"/>
        <v>9.7859070718068626</v>
      </c>
      <c r="C60" s="70">
        <f>'Insumo 5'!$B$26</f>
        <v>38</v>
      </c>
      <c r="D60" s="107">
        <f>100*'Población %'!CR133</f>
        <v>25.752387031070693</v>
      </c>
    </row>
    <row r="61" spans="1:4">
      <c r="A61" s="29">
        <f t="shared" si="1"/>
        <v>2073</v>
      </c>
      <c r="B61" s="70">
        <f t="shared" si="0"/>
        <v>9.9069927868286491</v>
      </c>
      <c r="C61" s="70">
        <f>'Insumo 5'!$B$26</f>
        <v>38</v>
      </c>
      <c r="D61" s="107">
        <f>100*'Población %'!CR134</f>
        <v>26.071033649549076</v>
      </c>
    </row>
    <row r="62" spans="1:4">
      <c r="A62" s="29">
        <f t="shared" si="1"/>
        <v>2074</v>
      </c>
      <c r="B62" s="70">
        <f t="shared" si="0"/>
        <v>10.034501655009143</v>
      </c>
      <c r="C62" s="70">
        <f>'Insumo 5'!$B$26</f>
        <v>38</v>
      </c>
      <c r="D62" s="107">
        <f>100*'Población %'!CR135</f>
        <v>26.40658330265564</v>
      </c>
    </row>
    <row r="63" spans="1:4">
      <c r="A63" s="29">
        <f t="shared" si="1"/>
        <v>2075</v>
      </c>
      <c r="B63" s="70">
        <f t="shared" si="0"/>
        <v>10.172227154948514</v>
      </c>
      <c r="C63" s="70">
        <f>'Insumo 5'!$B$26</f>
        <v>38</v>
      </c>
      <c r="D63" s="107">
        <f>100*'Población %'!CR136</f>
        <v>26.76901882881188</v>
      </c>
    </row>
    <row r="64" spans="1:4">
      <c r="A64" s="29">
        <f t="shared" si="1"/>
        <v>2076</v>
      </c>
      <c r="B64" s="70">
        <f t="shared" si="0"/>
        <v>10.253550760723769</v>
      </c>
      <c r="C64" s="70">
        <f>'Insumo 5'!$B$26</f>
        <v>38</v>
      </c>
      <c r="D64" s="107">
        <f>100*'Población %'!CR137</f>
        <v>26.983028317694131</v>
      </c>
    </row>
    <row r="65" spans="1:4">
      <c r="A65" s="29">
        <f t="shared" si="1"/>
        <v>2077</v>
      </c>
      <c r="B65" s="70">
        <f t="shared" si="0"/>
        <v>10.343317730785129</v>
      </c>
      <c r="C65" s="70">
        <f>'Insumo 5'!$B$26</f>
        <v>38</v>
      </c>
      <c r="D65" s="107">
        <f>100*'Población %'!CR138</f>
        <v>27.219257186276653</v>
      </c>
    </row>
    <row r="66" spans="1:4">
      <c r="A66" s="29">
        <f t="shared" si="1"/>
        <v>2078</v>
      </c>
      <c r="B66" s="70">
        <f t="shared" si="0"/>
        <v>10.440850326566581</v>
      </c>
      <c r="C66" s="70">
        <f>'Insumo 5'!$B$26</f>
        <v>38</v>
      </c>
      <c r="D66" s="107">
        <f>100*'Población %'!CR139</f>
        <v>27.47592191201732</v>
      </c>
    </row>
    <row r="67" spans="1:4">
      <c r="A67" s="29">
        <f t="shared" si="1"/>
        <v>2079</v>
      </c>
      <c r="B67" s="70">
        <f t="shared" si="0"/>
        <v>10.547490601235413</v>
      </c>
      <c r="C67" s="70">
        <f>'Insumo 5'!$B$26</f>
        <v>38</v>
      </c>
      <c r="D67" s="107">
        <f>100*'Población %'!CR140</f>
        <v>27.756554213777406</v>
      </c>
    </row>
    <row r="68" spans="1:4">
      <c r="A68" s="29">
        <f t="shared" si="1"/>
        <v>2080</v>
      </c>
      <c r="B68" s="70">
        <f t="shared" si="0"/>
        <v>10.670126474993495</v>
      </c>
      <c r="C68" s="70">
        <f>'Insumo 5'!$B$26</f>
        <v>38</v>
      </c>
      <c r="D68" s="107">
        <f>100*'Población %'!CR141</f>
        <v>28.079280197351299</v>
      </c>
    </row>
    <row r="69" spans="1:4">
      <c r="A69" s="29">
        <f t="shared" si="1"/>
        <v>2081</v>
      </c>
      <c r="B69" s="70">
        <f t="shared" si="0"/>
        <v>10.732408468141129</v>
      </c>
      <c r="C69" s="70">
        <f>'Insumo 5'!$B$26</f>
        <v>38</v>
      </c>
      <c r="D69" s="107">
        <f>100*'Población %'!CR142</f>
        <v>28.24318017931876</v>
      </c>
    </row>
    <row r="70" spans="1:4">
      <c r="A70" s="29">
        <f t="shared" si="1"/>
        <v>2082</v>
      </c>
      <c r="B70" s="70">
        <f t="shared" si="0"/>
        <v>10.806564420081756</v>
      </c>
      <c r="C70" s="70">
        <f>'Insumo 5'!$B$26</f>
        <v>38</v>
      </c>
      <c r="D70" s="107">
        <f>100*'Población %'!CR143</f>
        <v>28.438327421267783</v>
      </c>
    </row>
    <row r="71" spans="1:4">
      <c r="A71" s="29">
        <f t="shared" si="1"/>
        <v>2083</v>
      </c>
      <c r="B71" s="70">
        <f t="shared" si="0"/>
        <v>10.889975319741774</v>
      </c>
      <c r="C71" s="70">
        <f>'Insumo 5'!$B$26</f>
        <v>38</v>
      </c>
      <c r="D71" s="107">
        <f>100*'Población %'!CR144</f>
        <v>28.657829788794142</v>
      </c>
    </row>
    <row r="72" spans="1:4">
      <c r="A72" s="29">
        <f t="shared" si="1"/>
        <v>2084</v>
      </c>
      <c r="B72" s="70">
        <f t="shared" si="0"/>
        <v>10.982295376329034</v>
      </c>
      <c r="C72" s="70">
        <f>'Insumo 5'!$B$26</f>
        <v>38</v>
      </c>
      <c r="D72" s="107">
        <f>100*'Población %'!CR145</f>
        <v>28.90077730612904</v>
      </c>
    </row>
    <row r="73" spans="1:4">
      <c r="A73" s="29">
        <f t="shared" si="1"/>
        <v>2085</v>
      </c>
      <c r="B73" s="70">
        <f t="shared" ref="B73:B88" si="2">C73*D73/100</f>
        <v>11.091078032463548</v>
      </c>
      <c r="C73" s="70">
        <f>'Insumo 5'!$B$26</f>
        <v>38</v>
      </c>
      <c r="D73" s="107">
        <f>100*'Población %'!CR146</f>
        <v>29.187047453851438</v>
      </c>
    </row>
    <row r="74" spans="1:4">
      <c r="A74" s="29">
        <f t="shared" ref="A74:A88" si="3">A73+1</f>
        <v>2086</v>
      </c>
      <c r="B74" s="70">
        <f t="shared" si="2"/>
        <v>11.140609473189194</v>
      </c>
      <c r="C74" s="70">
        <f>'Insumo 5'!$B$26</f>
        <v>38</v>
      </c>
      <c r="D74" s="107">
        <f>100*'Población %'!CR147</f>
        <v>29.317393350497884</v>
      </c>
    </row>
    <row r="75" spans="1:4">
      <c r="A75" s="29">
        <f t="shared" si="3"/>
        <v>2087</v>
      </c>
      <c r="B75" s="70">
        <f t="shared" si="2"/>
        <v>11.204004265680657</v>
      </c>
      <c r="C75" s="70">
        <f>'Insumo 5'!$B$26</f>
        <v>38</v>
      </c>
      <c r="D75" s="107">
        <f>100*'Población %'!CR148</f>
        <v>29.484221751791207</v>
      </c>
    </row>
    <row r="76" spans="1:4">
      <c r="A76" s="29">
        <f t="shared" si="3"/>
        <v>2088</v>
      </c>
      <c r="B76" s="70">
        <f t="shared" si="2"/>
        <v>11.277259285127521</v>
      </c>
      <c r="C76" s="70">
        <f>'Insumo 5'!$B$26</f>
        <v>38</v>
      </c>
      <c r="D76" s="107">
        <f>100*'Población %'!CR149</f>
        <v>29.676998118756632</v>
      </c>
    </row>
    <row r="77" spans="1:4">
      <c r="A77" s="29">
        <f t="shared" si="3"/>
        <v>2089</v>
      </c>
      <c r="B77" s="70">
        <f t="shared" si="2"/>
        <v>11.363788612956858</v>
      </c>
      <c r="C77" s="70">
        <f>'Insumo 5'!$B$26</f>
        <v>38</v>
      </c>
      <c r="D77" s="107">
        <f>100*'Población %'!CR150</f>
        <v>29.904706876202258</v>
      </c>
    </row>
    <row r="78" spans="1:4">
      <c r="A78" s="29">
        <f t="shared" si="3"/>
        <v>2090</v>
      </c>
      <c r="B78" s="70">
        <f t="shared" si="2"/>
        <v>11.471141557964511</v>
      </c>
      <c r="C78" s="70">
        <f>'Insumo 5'!$B$26</f>
        <v>38</v>
      </c>
      <c r="D78" s="107">
        <f>100*'Población %'!CR151</f>
        <v>30.187214626222396</v>
      </c>
    </row>
    <row r="79" spans="1:4">
      <c r="A79" s="29">
        <f t="shared" si="3"/>
        <v>2091</v>
      </c>
      <c r="B79" s="70">
        <f t="shared" si="2"/>
        <v>11.529727525431074</v>
      </c>
      <c r="C79" s="70">
        <f>'Insumo 5'!$B$26</f>
        <v>38</v>
      </c>
      <c r="D79" s="107">
        <f>100*'Población %'!CR152</f>
        <v>30.341388224818616</v>
      </c>
    </row>
    <row r="80" spans="1:4">
      <c r="A80" s="29">
        <f t="shared" si="3"/>
        <v>2092</v>
      </c>
      <c r="B80" s="70">
        <f t="shared" si="2"/>
        <v>11.611432855544422</v>
      </c>
      <c r="C80" s="70">
        <f>'Insumo 5'!$B$26</f>
        <v>38</v>
      </c>
      <c r="D80" s="107">
        <f>100*'Población %'!CR153</f>
        <v>30.55640225143269</v>
      </c>
    </row>
    <row r="81" spans="1:4">
      <c r="A81" s="29">
        <f t="shared" si="3"/>
        <v>2093</v>
      </c>
      <c r="B81" s="70">
        <f t="shared" si="2"/>
        <v>11.709722265343364</v>
      </c>
      <c r="C81" s="70">
        <f>'Insumo 5'!$B$26</f>
        <v>38</v>
      </c>
      <c r="D81" s="107">
        <f>100*'Población %'!CR154</f>
        <v>30.815058593008853</v>
      </c>
    </row>
    <row r="82" spans="1:4">
      <c r="A82" s="29">
        <f t="shared" si="3"/>
        <v>2094</v>
      </c>
      <c r="B82" s="70">
        <f t="shared" si="2"/>
        <v>11.820746845454632</v>
      </c>
      <c r="C82" s="70">
        <f>'Insumo 5'!$B$26</f>
        <v>38</v>
      </c>
      <c r="D82" s="107">
        <f>100*'Población %'!CR155</f>
        <v>31.107228540670086</v>
      </c>
    </row>
    <row r="83" spans="1:4">
      <c r="A83" s="29">
        <f t="shared" si="3"/>
        <v>2095</v>
      </c>
      <c r="B83" s="70">
        <f t="shared" si="2"/>
        <v>11.9453479518058</v>
      </c>
      <c r="C83" s="70">
        <f>'Insumo 5'!$B$26</f>
        <v>38</v>
      </c>
      <c r="D83" s="107">
        <f>100*'Población %'!CR156</f>
        <v>31.435126188962631</v>
      </c>
    </row>
    <row r="84" spans="1:4">
      <c r="A84" s="29">
        <f t="shared" si="3"/>
        <v>2096</v>
      </c>
      <c r="B84" s="70">
        <f t="shared" si="2"/>
        <v>12.003932047781666</v>
      </c>
      <c r="C84" s="70">
        <f>'Insumo 5'!$B$26</f>
        <v>38</v>
      </c>
      <c r="D84" s="107">
        <f>100*'Población %'!CR157</f>
        <v>31.589294862583333</v>
      </c>
    </row>
    <row r="85" spans="1:4">
      <c r="A85" s="29">
        <f t="shared" si="3"/>
        <v>2097</v>
      </c>
      <c r="B85" s="70">
        <f t="shared" si="2"/>
        <v>12.078004865247966</v>
      </c>
      <c r="C85" s="70">
        <f>'Insumo 5'!$B$26</f>
        <v>38</v>
      </c>
      <c r="D85" s="107">
        <f>100*'Población %'!CR158</f>
        <v>31.784223329599907</v>
      </c>
    </row>
    <row r="86" spans="1:4">
      <c r="A86" s="29">
        <f t="shared" si="3"/>
        <v>2098</v>
      </c>
      <c r="B86" s="70">
        <f t="shared" si="2"/>
        <v>12.161352321455208</v>
      </c>
      <c r="C86" s="70">
        <f>'Insumo 5'!$B$26</f>
        <v>38</v>
      </c>
      <c r="D86" s="107">
        <f>100*'Población %'!CR159</f>
        <v>32.0035587406716</v>
      </c>
    </row>
    <row r="87" spans="1:4">
      <c r="A87" s="29">
        <f t="shared" si="3"/>
        <v>2099</v>
      </c>
      <c r="B87" s="70">
        <f t="shared" si="2"/>
        <v>12.252370231666509</v>
      </c>
      <c r="C87" s="70">
        <f>'Insumo 5'!$B$26</f>
        <v>38</v>
      </c>
      <c r="D87" s="107">
        <f>100*'Población %'!CR160</f>
        <v>32.243079557017133</v>
      </c>
    </row>
    <row r="88" spans="1:4">
      <c r="A88" s="30">
        <f t="shared" si="3"/>
        <v>2100</v>
      </c>
      <c r="B88" s="34">
        <f t="shared" si="2"/>
        <v>12.355097345218157</v>
      </c>
      <c r="C88" s="70">
        <f>'Insumo 5'!$B$26</f>
        <v>38</v>
      </c>
      <c r="D88" s="107">
        <f>100*'Población %'!CR161</f>
        <v>32.513414066363573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9"/>
  <sheetViews>
    <sheetView tabSelected="1" zoomScale="150" zoomScaleNormal="150" workbookViewId="0">
      <selection activeCell="D8" sqref="D8"/>
    </sheetView>
  </sheetViews>
  <sheetFormatPr defaultColWidth="11.19921875" defaultRowHeight="15.6"/>
  <cols>
    <col min="1" max="1" width="10.796875" style="7"/>
    <col min="2" max="2" width="32.296875" style="13" customWidth="1"/>
    <col min="3" max="3" width="17.5" style="13" customWidth="1"/>
    <col min="4" max="4" width="19" style="13" customWidth="1"/>
    <col min="5" max="5" width="27.69921875" style="13" customWidth="1"/>
  </cols>
  <sheetData>
    <row r="1" spans="1:5" ht="21">
      <c r="A1" s="55" t="s">
        <v>237</v>
      </c>
    </row>
    <row r="6" spans="1:5" ht="31.2">
      <c r="A6" s="26"/>
      <c r="B6" s="61" t="s">
        <v>238</v>
      </c>
      <c r="C6" s="38"/>
      <c r="D6" s="62"/>
      <c r="E6" s="12"/>
    </row>
    <row r="7" spans="1:5" ht="31.2">
      <c r="A7" s="27" t="s">
        <v>165</v>
      </c>
      <c r="B7" s="85" t="s">
        <v>239</v>
      </c>
      <c r="C7" s="86" t="s">
        <v>240</v>
      </c>
      <c r="D7" s="28" t="s">
        <v>241</v>
      </c>
      <c r="E7" s="12"/>
    </row>
    <row r="8" spans="1:5">
      <c r="A8" s="29">
        <v>2020</v>
      </c>
      <c r="B8" s="14">
        <f>'Insumo 5'!$B$26-('Insumo 5'!$B$31*D8)</f>
        <v>21.399696142667121</v>
      </c>
      <c r="C8" s="81">
        <f>'Insumo 3'!B5</f>
        <v>7517</v>
      </c>
      <c r="D8" s="39">
        <f>IF( ((40000-C8)/(40000-$C$8))&gt;0, ((40000-C8)/(40000-$C$8)), 0)</f>
        <v>1</v>
      </c>
      <c r="E8" s="14"/>
    </row>
    <row r="9" spans="1:5">
      <c r="A9" s="29">
        <f>A8+1</f>
        <v>2021</v>
      </c>
      <c r="B9" s="14">
        <f>'Insumo 5'!$B$26-('Insumo 5'!$B$31*D9)</f>
        <v>21.578994254455175</v>
      </c>
      <c r="C9" s="81">
        <f>'Insumo 3'!B6</f>
        <v>7867.8454191721721</v>
      </c>
      <c r="D9" s="39">
        <f t="shared" ref="D9:D72" si="0">IF( ((40000-C9)/(40000-$C$8))&gt;0, ((40000-C9)/(40000-$C$8)), 0)</f>
        <v>0.98919910663509614</v>
      </c>
      <c r="E9" s="14"/>
    </row>
    <row r="10" spans="1:5">
      <c r="A10" s="29">
        <f t="shared" ref="A10:A73" si="1">A9+1</f>
        <v>2022</v>
      </c>
      <c r="B10" s="14">
        <f>'Insumo 5'!$B$26-('Insumo 5'!$B$31*D10)</f>
        <v>21.764141925738819</v>
      </c>
      <c r="C10" s="81">
        <f>'Insumo 3'!B7</f>
        <v>8230.1370891315655</v>
      </c>
      <c r="D10" s="39">
        <f t="shared" si="0"/>
        <v>0.97804583661818278</v>
      </c>
      <c r="E10" s="14"/>
    </row>
    <row r="11" spans="1:5">
      <c r="A11" s="29">
        <f t="shared" si="1"/>
        <v>2023</v>
      </c>
      <c r="B11" s="14">
        <f>'Insumo 5'!$B$26-('Insumo 5'!$B$31*D11)</f>
        <v>21.9568871411382</v>
      </c>
      <c r="C11" s="81">
        <f>'Insumo 3'!B8</f>
        <v>8607.2954162095702</v>
      </c>
      <c r="D11" s="39">
        <f t="shared" si="0"/>
        <v>0.9664348915983878</v>
      </c>
      <c r="E11" s="14"/>
    </row>
    <row r="12" spans="1:5">
      <c r="A12" s="29">
        <f t="shared" si="1"/>
        <v>2024</v>
      </c>
      <c r="B12" s="14">
        <f>'Insumo 5'!$B$26-('Insumo 5'!$B$31*D12)</f>
        <v>22.15567144567347</v>
      </c>
      <c r="C12" s="81">
        <f>'Insumo 3'!B9</f>
        <v>8996.2708602564453</v>
      </c>
      <c r="D12" s="39">
        <f t="shared" si="0"/>
        <v>0.95446015268736117</v>
      </c>
      <c r="E12" s="14"/>
    </row>
    <row r="13" spans="1:5">
      <c r="A13" s="29">
        <f t="shared" si="1"/>
        <v>2025</v>
      </c>
      <c r="B13" s="14">
        <f>'Insumo 5'!$B$26-('Insumo 5'!$B$31*D13)</f>
        <v>22.359090549723611</v>
      </c>
      <c r="C13" s="81">
        <f>'Insumo 3'!B10</f>
        <v>9394.3155474891992</v>
      </c>
      <c r="D13" s="39">
        <f t="shared" si="0"/>
        <v>0.94220621409693694</v>
      </c>
      <c r="E13" s="14"/>
    </row>
    <row r="14" spans="1:5">
      <c r="A14" s="29">
        <f t="shared" si="1"/>
        <v>2026</v>
      </c>
      <c r="B14" s="14">
        <f>'Insumo 5'!$B$26-('Insumo 5'!$B$31*D14)</f>
        <v>22.566533132829608</v>
      </c>
      <c r="C14" s="81">
        <f>'Insumo 3'!B11</f>
        <v>9800.2332635107414</v>
      </c>
      <c r="D14" s="39">
        <f t="shared" si="0"/>
        <v>0.92970990168670564</v>
      </c>
      <c r="E14" s="14"/>
    </row>
    <row r="15" spans="1:5">
      <c r="A15" s="29">
        <f t="shared" si="1"/>
        <v>2027</v>
      </c>
      <c r="B15" s="14">
        <f>'Insumo 5'!$B$26-('Insumo 5'!$B$31*D15)</f>
        <v>22.779872382137761</v>
      </c>
      <c r="C15" s="81">
        <f>'Insumo 3'!B12</f>
        <v>10217.68940737618</v>
      </c>
      <c r="D15" s="39">
        <f t="shared" si="0"/>
        <v>0.91685837492300037</v>
      </c>
      <c r="E15" s="14"/>
    </row>
    <row r="16" spans="1:5">
      <c r="A16" s="29">
        <f t="shared" si="1"/>
        <v>2028</v>
      </c>
      <c r="B16" s="14">
        <f>'Insumo 5'!$B$26-('Insumo 5'!$B$31*D16)</f>
        <v>22.997707259735726</v>
      </c>
      <c r="C16" s="81">
        <f>'Insumo 3'!B13</f>
        <v>10643.942468153073</v>
      </c>
      <c r="D16" s="39">
        <f t="shared" si="0"/>
        <v>0.90373603213517617</v>
      </c>
      <c r="E16" s="14"/>
    </row>
    <row r="17" spans="1:5">
      <c r="A17" s="29">
        <f t="shared" si="1"/>
        <v>2029</v>
      </c>
      <c r="B17" s="14">
        <f>'Insumo 5'!$B$26-('Insumo 5'!$B$31*D17)</f>
        <v>23.22074113949521</v>
      </c>
      <c r="C17" s="81">
        <f>'Insumo 3'!B14</f>
        <v>11080.368787724748</v>
      </c>
      <c r="D17" s="39">
        <f t="shared" si="0"/>
        <v>0.89030050217883971</v>
      </c>
      <c r="E17" s="14"/>
    </row>
    <row r="18" spans="1:5">
      <c r="A18" s="29">
        <f t="shared" si="1"/>
        <v>2030</v>
      </c>
      <c r="B18" s="14">
        <f>'Insumo 5'!$B$26-('Insumo 5'!$B$31*D18)</f>
        <v>23.445580448692688</v>
      </c>
      <c r="C18" s="81">
        <f>'Insumo 3'!B15</f>
        <v>11520.327920005064</v>
      </c>
      <c r="D18" s="39">
        <f t="shared" si="0"/>
        <v>0.87675621340377852</v>
      </c>
      <c r="E18" s="14"/>
    </row>
    <row r="19" spans="1:5">
      <c r="A19" s="29">
        <f t="shared" si="1"/>
        <v>2031</v>
      </c>
      <c r="B19" s="14">
        <f>'Insumo 5'!$B$26-('Insumo 5'!$B$31*D19)</f>
        <v>23.670683538416519</v>
      </c>
      <c r="C19" s="81">
        <f>'Insumo 3'!B16</f>
        <v>11960.803210478096</v>
      </c>
      <c r="D19" s="39">
        <f t="shared" si="0"/>
        <v>0.86319603452642635</v>
      </c>
      <c r="E19" s="14"/>
    </row>
    <row r="20" spans="1:5">
      <c r="A20" s="29">
        <f t="shared" si="1"/>
        <v>2032</v>
      </c>
      <c r="B20" s="14">
        <f>'Insumo 5'!$B$26-('Insumo 5'!$B$31*D20)</f>
        <v>23.89913313030975</v>
      </c>
      <c r="C20" s="81">
        <f>'Insumo 3'!B17</f>
        <v>12407.826840722659</v>
      </c>
      <c r="D20" s="39">
        <f t="shared" si="0"/>
        <v>0.84943426282293333</v>
      </c>
      <c r="E20" s="14"/>
    </row>
    <row r="21" spans="1:5">
      <c r="A21" s="29">
        <f t="shared" si="1"/>
        <v>2033</v>
      </c>
      <c r="B21" s="14">
        <f>'Insumo 5'!$B$26-('Insumo 5'!$B$31*D21)</f>
        <v>24.130954546876126</v>
      </c>
      <c r="C21" s="81">
        <f>'Insumo 3'!B18</f>
        <v>12861.448361090146</v>
      </c>
      <c r="D21" s="39">
        <f t="shared" si="0"/>
        <v>0.83546937286918865</v>
      </c>
      <c r="E21" s="14"/>
    </row>
    <row r="22" spans="1:5">
      <c r="A22" s="29">
        <f t="shared" si="1"/>
        <v>2034</v>
      </c>
      <c r="B22" s="14">
        <f>'Insumo 5'!$B$26-('Insumo 5'!$B$31*D22)</f>
        <v>24.366897117689987</v>
      </c>
      <c r="C22" s="81">
        <f>'Insumo 3'!B19</f>
        <v>13323.134038268943</v>
      </c>
      <c r="D22" s="39">
        <f t="shared" si="0"/>
        <v>0.82125622515565233</v>
      </c>
      <c r="E22" s="14"/>
    </row>
    <row r="23" spans="1:5">
      <c r="A23" s="29">
        <f t="shared" si="1"/>
        <v>2035</v>
      </c>
      <c r="B23" s="14">
        <f>'Insumo 5'!$B$26-('Insumo 5'!$B$31*D23)</f>
        <v>24.608165165613919</v>
      </c>
      <c r="C23" s="81">
        <f>'Insumo 3'!B20</f>
        <v>13795.240456806045</v>
      </c>
      <c r="D23" s="39">
        <f t="shared" si="0"/>
        <v>0.80672227144025965</v>
      </c>
      <c r="E23" s="14"/>
    </row>
    <row r="24" spans="1:5">
      <c r="A24" s="29">
        <f t="shared" si="1"/>
        <v>2036</v>
      </c>
      <c r="B24" s="14">
        <f>'Insumo 5'!$B$26-('Insumo 5'!$B$31*D24)</f>
        <v>24.850320498695652</v>
      </c>
      <c r="C24" s="81">
        <f>'Insumo 3'!B21</f>
        <v>14269.083089573234</v>
      </c>
      <c r="D24" s="39">
        <f t="shared" si="0"/>
        <v>0.79213486779012909</v>
      </c>
      <c r="E24" s="14"/>
    </row>
    <row r="25" spans="1:5">
      <c r="A25" s="29">
        <f t="shared" si="1"/>
        <v>2037</v>
      </c>
      <c r="B25" s="14">
        <f>'Insumo 5'!$B$26-('Insumo 5'!$B$31*D25)</f>
        <v>25.097841253345663</v>
      </c>
      <c r="C25" s="81">
        <f>'Insumo 3'!B22</f>
        <v>14753.424625872567</v>
      </c>
      <c r="D25" s="39">
        <f t="shared" si="0"/>
        <v>0.77722425188952471</v>
      </c>
      <c r="E25" s="14"/>
    </row>
    <row r="26" spans="1:5">
      <c r="A26" s="29">
        <f t="shared" si="1"/>
        <v>2038</v>
      </c>
      <c r="B26" s="14">
        <f>'Insumo 5'!$B$26-('Insumo 5'!$B$31*D26)</f>
        <v>25.350902205360654</v>
      </c>
      <c r="C26" s="81">
        <f>'Insumo 3'!B23</f>
        <v>15248.607061986349</v>
      </c>
      <c r="D26" s="39">
        <f t="shared" si="0"/>
        <v>0.76197989526871446</v>
      </c>
      <c r="E26" s="14"/>
    </row>
    <row r="27" spans="1:5">
      <c r="A27" s="29">
        <f t="shared" si="1"/>
        <v>2039</v>
      </c>
      <c r="B27" s="14">
        <f>'Insumo 5'!$B$26-('Insumo 5'!$B$31*D27)</f>
        <v>25.608718180057391</v>
      </c>
      <c r="C27" s="81">
        <f>'Insumo 3'!B24</f>
        <v>15753.093990541855</v>
      </c>
      <c r="D27" s="39">
        <f t="shared" si="0"/>
        <v>0.74644909674162307</v>
      </c>
      <c r="E27" s="14"/>
    </row>
    <row r="28" spans="1:5">
      <c r="A28" s="29">
        <f t="shared" si="1"/>
        <v>2040</v>
      </c>
      <c r="B28" s="14">
        <f>'Insumo 5'!$B$26-('Insumo 5'!$B$31*D28)</f>
        <v>25.871781917303636</v>
      </c>
      <c r="C28" s="81">
        <f>'Insumo 3'!B25</f>
        <v>16267.849590825348</v>
      </c>
      <c r="D28" s="39">
        <f t="shared" si="0"/>
        <v>0.73060217372701575</v>
      </c>
      <c r="E28" s="14"/>
    </row>
    <row r="29" spans="1:5">
      <c r="A29" s="29">
        <f t="shared" si="1"/>
        <v>2041</v>
      </c>
      <c r="B29" s="14">
        <f>'Insumo 5'!$B$26-('Insumo 5'!$B$31*D29)</f>
        <v>26.135572790456258</v>
      </c>
      <c r="C29" s="81">
        <f>'Insumo 3'!B26</f>
        <v>16784.028029862271</v>
      </c>
      <c r="D29" s="39">
        <f t="shared" si="0"/>
        <v>0.71471144814634513</v>
      </c>
      <c r="E29" s="14"/>
    </row>
    <row r="30" spans="1:5">
      <c r="A30" s="29">
        <f t="shared" si="1"/>
        <v>2042</v>
      </c>
      <c r="B30" s="14">
        <f>'Insumo 5'!$B$26-('Insumo 5'!$B$31*D30)</f>
        <v>26.403668247701837</v>
      </c>
      <c r="C30" s="81">
        <f>'Insumo 3'!B27</f>
        <v>17308.629555988031</v>
      </c>
      <c r="D30" s="39">
        <f t="shared" si="0"/>
        <v>0.69856141501745428</v>
      </c>
      <c r="E30" s="14"/>
    </row>
    <row r="31" spans="1:5">
      <c r="A31" s="29">
        <f t="shared" si="1"/>
        <v>2043</v>
      </c>
      <c r="B31" s="14">
        <f>'Insumo 5'!$B$26-('Insumo 5'!$B$31*D31)</f>
        <v>26.676523548167495</v>
      </c>
      <c r="C31" s="81">
        <f>'Insumo 3'!B28</f>
        <v>17842.545007247118</v>
      </c>
      <c r="D31" s="39">
        <f t="shared" si="0"/>
        <v>0.68212464959372232</v>
      </c>
      <c r="E31" s="14"/>
    </row>
    <row r="32" spans="1:5">
      <c r="A32" s="29">
        <f t="shared" si="1"/>
        <v>2044</v>
      </c>
      <c r="B32" s="14">
        <f>'Insumo 5'!$B$26-('Insumo 5'!$B$31*D32)</f>
        <v>26.951902394844325</v>
      </c>
      <c r="C32" s="81">
        <f>'Insumo 3'!B29</f>
        <v>18381.398461586276</v>
      </c>
      <c r="D32" s="39">
        <f t="shared" si="0"/>
        <v>0.66553586609653437</v>
      </c>
      <c r="E32" s="14"/>
    </row>
    <row r="33" spans="1:5">
      <c r="A33" s="29">
        <f t="shared" si="1"/>
        <v>2045</v>
      </c>
      <c r="B33" s="14">
        <f>'Insumo 5'!$B$26-('Insumo 5'!$B$31*D33)</f>
        <v>27.22942207262772</v>
      </c>
      <c r="C33" s="81">
        <f>'Insumo 3'!B30</f>
        <v>18924.441033030293</v>
      </c>
      <c r="D33" s="39">
        <f t="shared" si="0"/>
        <v>0.64881811923066546</v>
      </c>
      <c r="E33" s="14"/>
    </row>
    <row r="34" spans="1:5">
      <c r="A34" s="29">
        <f t="shared" si="1"/>
        <v>2046</v>
      </c>
      <c r="B34" s="14">
        <f>'Insumo 5'!$B$26-('Insumo 5'!$B$31*D34)</f>
        <v>27.503701757395028</v>
      </c>
      <c r="C34" s="81">
        <f>'Insumo 3'!B31</f>
        <v>19461.143678768971</v>
      </c>
      <c r="D34" s="39">
        <f t="shared" si="0"/>
        <v>0.63229554909432717</v>
      </c>
      <c r="E34" s="14"/>
    </row>
    <row r="35" spans="1:5">
      <c r="A35" s="29">
        <f t="shared" si="1"/>
        <v>2047</v>
      </c>
      <c r="B35" s="14">
        <f>'Insumo 5'!$B$26-('Insumo 5'!$B$31*D35)</f>
        <v>27.780533369230696</v>
      </c>
      <c r="C35" s="81">
        <f>'Insumo 3'!B32</f>
        <v>20002.839862437668</v>
      </c>
      <c r="D35" s="39">
        <f t="shared" si="0"/>
        <v>0.61561925122563599</v>
      </c>
      <c r="E35" s="14"/>
    </row>
    <row r="36" spans="1:5">
      <c r="A36" s="29">
        <f t="shared" si="1"/>
        <v>2048</v>
      </c>
      <c r="B36" s="14">
        <f>'Insumo 5'!$B$26-('Insumo 5'!$B$31*D36)</f>
        <v>28.060187975314527</v>
      </c>
      <c r="C36" s="81">
        <f>'Insumo 3'!B33</f>
        <v>20550.060000544261</v>
      </c>
      <c r="D36" s="39">
        <f t="shared" si="0"/>
        <v>0.5987728965753083</v>
      </c>
      <c r="E36" s="14"/>
    </row>
    <row r="37" spans="1:5">
      <c r="A37" s="29">
        <f t="shared" si="1"/>
        <v>2049</v>
      </c>
      <c r="B37" s="14">
        <f>'Insumo 5'!$B$26-('Insumo 5'!$B$31*D37)</f>
        <v>28.341564947096188</v>
      </c>
      <c r="C37" s="81">
        <f>'Insumo 3'!B34</f>
        <v>21100.650414607451</v>
      </c>
      <c r="D37" s="39">
        <f t="shared" si="0"/>
        <v>0.58182278685443301</v>
      </c>
      <c r="E37" s="14"/>
    </row>
    <row r="38" spans="1:5">
      <c r="A38" s="29">
        <f t="shared" si="1"/>
        <v>2050</v>
      </c>
      <c r="B38" s="14">
        <f>'Insumo 5'!$B$26-('Insumo 5'!$B$31*D38)</f>
        <v>28.625295031311325</v>
      </c>
      <c r="C38" s="81">
        <f>'Insumo 3'!B35</f>
        <v>21655.845331807057</v>
      </c>
      <c r="D38" s="39">
        <f t="shared" si="0"/>
        <v>0.56473092596721186</v>
      </c>
      <c r="E38" s="14"/>
    </row>
    <row r="39" spans="1:5">
      <c r="A39" s="29">
        <f t="shared" si="1"/>
        <v>2051</v>
      </c>
      <c r="B39" s="14">
        <f>'Insumo 5'!$B$26-('Insumo 5'!$B$31*D39)</f>
        <v>28.904658515614177</v>
      </c>
      <c r="C39" s="81">
        <f>'Insumo 3'!B36</f>
        <v>22202.495811135541</v>
      </c>
      <c r="D39" s="39">
        <f t="shared" si="0"/>
        <v>0.54790210845255849</v>
      </c>
      <c r="E39" s="14"/>
    </row>
    <row r="40" spans="1:5">
      <c r="A40" s="29">
        <f t="shared" si="1"/>
        <v>2052</v>
      </c>
      <c r="B40" s="14">
        <f>'Insumo 5'!$B$26-('Insumo 5'!$B$31*D40)</f>
        <v>29.185857605774473</v>
      </c>
      <c r="C40" s="81">
        <f>'Insumo 3'!B37</f>
        <v>22752.738151527526</v>
      </c>
      <c r="D40" s="39">
        <f t="shared" si="0"/>
        <v>0.53096271429586162</v>
      </c>
      <c r="E40" s="14"/>
    </row>
    <row r="41" spans="1:5">
      <c r="A41" s="29">
        <f t="shared" si="1"/>
        <v>2053</v>
      </c>
      <c r="B41" s="14">
        <f>'Insumo 5'!$B$26-('Insumo 5'!$B$31*D41)</f>
        <v>29.469532461206668</v>
      </c>
      <c r="C41" s="81">
        <f>'Insumo 3'!B38</f>
        <v>23307.824998623619</v>
      </c>
      <c r="D41" s="39">
        <f t="shared" si="0"/>
        <v>0.51387418038285815</v>
      </c>
      <c r="E41" s="14"/>
    </row>
    <row r="42" spans="1:5">
      <c r="A42" s="29">
        <f t="shared" si="1"/>
        <v>2054</v>
      </c>
      <c r="B42" s="14">
        <f>'Insumo 5'!$B$26-('Insumo 5'!$B$31*D42)</f>
        <v>29.753544136794297</v>
      </c>
      <c r="C42" s="81">
        <f>'Insumo 3'!B39</f>
        <v>23863.570925770466</v>
      </c>
      <c r="D42" s="39">
        <f t="shared" si="0"/>
        <v>0.49676535647044712</v>
      </c>
      <c r="E42" s="14"/>
    </row>
    <row r="43" spans="1:5">
      <c r="A43" s="29">
        <f t="shared" si="1"/>
        <v>2055</v>
      </c>
      <c r="B43" s="14">
        <f>'Insumo 5'!$B$26-('Insumo 5'!$B$31*D43)</f>
        <v>30.037466335752665</v>
      </c>
      <c r="C43" s="81">
        <f>'Insumo 3'!B40</f>
        <v>24419.141767607245</v>
      </c>
      <c r="D43" s="39">
        <f t="shared" si="0"/>
        <v>0.47966192261776175</v>
      </c>
      <c r="E43" s="14"/>
    </row>
    <row r="44" spans="1:5">
      <c r="A44" s="29">
        <f t="shared" si="1"/>
        <v>2056</v>
      </c>
      <c r="B44" s="14">
        <f>'Insumo 5'!$B$26-('Insumo 5'!$B$31*D44)</f>
        <v>30.315833461390717</v>
      </c>
      <c r="C44" s="81">
        <f>'Insumo 3'!B41</f>
        <v>24963.842600785469</v>
      </c>
      <c r="D44" s="39">
        <f t="shared" si="0"/>
        <v>0.46289312561076662</v>
      </c>
      <c r="E44" s="14"/>
    </row>
    <row r="45" spans="1:5">
      <c r="A45" s="29">
        <f t="shared" si="1"/>
        <v>2057</v>
      </c>
      <c r="B45" s="14">
        <f>'Insumo 5'!$B$26-('Insumo 5'!$B$31*D45)</f>
        <v>30.596701622620309</v>
      </c>
      <c r="C45" s="81">
        <f>'Insumo 3'!B42</f>
        <v>25513.437388906816</v>
      </c>
      <c r="D45" s="39">
        <f t="shared" si="0"/>
        <v>0.44597366656691761</v>
      </c>
      <c r="E45" s="14"/>
    </row>
    <row r="46" spans="1:5">
      <c r="A46" s="29">
        <f t="shared" si="1"/>
        <v>2058</v>
      </c>
      <c r="B46" s="14">
        <f>'Insumo 5'!$B$26-('Insumo 5'!$B$31*D46)</f>
        <v>30.875433241876671</v>
      </c>
      <c r="C46" s="81">
        <f>'Insumo 3'!B43</f>
        <v>26058.851452776791</v>
      </c>
      <c r="D46" s="39">
        <f t="shared" si="0"/>
        <v>0.42918291251495272</v>
      </c>
      <c r="E46" s="14"/>
    </row>
    <row r="47" spans="1:5">
      <c r="A47" s="29">
        <f t="shared" si="1"/>
        <v>2059</v>
      </c>
      <c r="B47" s="14">
        <f>'Insumo 5'!$B$26-('Insumo 5'!$B$31*D47)</f>
        <v>31.15186142156297</v>
      </c>
      <c r="C47" s="81">
        <f>'Insumo 3'!B44</f>
        <v>26599.758211949375</v>
      </c>
      <c r="D47" s="39">
        <f t="shared" si="0"/>
        <v>0.41253091734293706</v>
      </c>
      <c r="E47" s="14"/>
    </row>
    <row r="48" spans="1:5">
      <c r="A48" s="29">
        <f t="shared" si="1"/>
        <v>2060</v>
      </c>
      <c r="B48" s="14">
        <f>'Insumo 5'!$B$26-('Insumo 5'!$B$31*D48)</f>
        <v>31.42572704361741</v>
      </c>
      <c r="C48" s="81">
        <f>'Insumo 3'!B45</f>
        <v>27135.650631609195</v>
      </c>
      <c r="D48" s="39">
        <f t="shared" si="0"/>
        <v>0.39603329028694412</v>
      </c>
      <c r="E48" s="14"/>
    </row>
    <row r="49" spans="1:5">
      <c r="A49" s="29">
        <f t="shared" si="1"/>
        <v>2061</v>
      </c>
      <c r="B49" s="14">
        <f>'Insumo 5'!$B$26-('Insumo 5'!$B$31*D49)</f>
        <v>31.691725110971539</v>
      </c>
      <c r="C49" s="81">
        <f>'Insumo 3'!B46</f>
        <v>27656.14804515789</v>
      </c>
      <c r="D49" s="39">
        <f t="shared" si="0"/>
        <v>0.38000960363396574</v>
      </c>
      <c r="E49" s="14"/>
    </row>
    <row r="50" spans="1:5">
      <c r="A50" s="29">
        <f t="shared" si="1"/>
        <v>2062</v>
      </c>
      <c r="B50" s="14">
        <f>'Insumo 5'!$B$26-('Insumo 5'!$B$31*D50)</f>
        <v>31.956210531149917</v>
      </c>
      <c r="C50" s="81">
        <f>'Insumo 3'!B47</f>
        <v>28173.685553958319</v>
      </c>
      <c r="D50" s="39">
        <f t="shared" si="0"/>
        <v>0.36407703863687718</v>
      </c>
      <c r="E50" s="14"/>
    </row>
    <row r="51" spans="1:5">
      <c r="A51" s="29">
        <f t="shared" si="1"/>
        <v>2063</v>
      </c>
      <c r="B51" s="14">
        <f>'Insumo 5'!$B$26-('Insumo 5'!$B$31*D51)</f>
        <v>32.218515788881824</v>
      </c>
      <c r="C51" s="81">
        <f>'Insumo 3'!B48</f>
        <v>28686.956983212414</v>
      </c>
      <c r="D51" s="39">
        <f t="shared" si="0"/>
        <v>0.34827580632292537</v>
      </c>
      <c r="E51" s="14"/>
    </row>
    <row r="52" spans="1:5">
      <c r="A52" s="29">
        <f t="shared" si="1"/>
        <v>2064</v>
      </c>
      <c r="B52" s="14">
        <f>'Insumo 5'!$B$26-('Insumo 5'!$B$31*D52)</f>
        <v>32.480040933556914</v>
      </c>
      <c r="C52" s="81">
        <f>'Insumo 3'!B49</f>
        <v>29198.701909539683</v>
      </c>
      <c r="D52" s="39">
        <f t="shared" si="0"/>
        <v>0.33252156791122489</v>
      </c>
      <c r="E52" s="14"/>
    </row>
    <row r="53" spans="1:5">
      <c r="A53" s="29">
        <f t="shared" si="1"/>
        <v>2065</v>
      </c>
      <c r="B53" s="14">
        <f>'Insumo 5'!$B$26-('Insumo 5'!$B$31*D53)</f>
        <v>32.741079625652489</v>
      </c>
      <c r="C53" s="81">
        <f>'Insumo 3'!B50</f>
        <v>29709.494959366592</v>
      </c>
      <c r="D53" s="39">
        <f t="shared" si="0"/>
        <v>0.31679663333538799</v>
      </c>
      <c r="E53" s="14"/>
    </row>
    <row r="54" spans="1:5">
      <c r="A54" s="29">
        <f t="shared" si="1"/>
        <v>2066</v>
      </c>
      <c r="B54" s="14">
        <f>'Insumo 5'!$B$26-('Insumo 5'!$B$31*D54)</f>
        <v>32.994930425374406</v>
      </c>
      <c r="C54" s="81">
        <f>'Insumo 3'!B51</f>
        <v>30206.222946892231</v>
      </c>
      <c r="D54" s="39">
        <f t="shared" si="0"/>
        <v>0.30150469639835514</v>
      </c>
      <c r="E54" s="14"/>
    </row>
    <row r="55" spans="1:5">
      <c r="A55" s="29">
        <f t="shared" si="1"/>
        <v>2067</v>
      </c>
      <c r="B55" s="14">
        <f>'Insumo 5'!$B$26-('Insumo 5'!$B$31*D55)</f>
        <v>33.249788071271752</v>
      </c>
      <c r="C55" s="81">
        <f>'Insumo 3'!B52</f>
        <v>30704.921102229102</v>
      </c>
      <c r="D55" s="39">
        <f t="shared" si="0"/>
        <v>0.28615210718747952</v>
      </c>
      <c r="E55" s="14"/>
    </row>
    <row r="56" spans="1:5">
      <c r="A56" s="29">
        <f t="shared" si="1"/>
        <v>2068</v>
      </c>
      <c r="B56" s="14">
        <f>'Insumo 5'!$B$26-('Insumo 5'!$B$31*D56)</f>
        <v>33.505642481459056</v>
      </c>
      <c r="C56" s="81">
        <f>'Insumo 3'!B53</f>
        <v>31205.569697431958</v>
      </c>
      <c r="D56" s="39">
        <f t="shared" si="0"/>
        <v>0.27073947303414225</v>
      </c>
      <c r="E56" s="14"/>
    </row>
    <row r="57" spans="1:5">
      <c r="A57" s="29">
        <f t="shared" si="1"/>
        <v>2069</v>
      </c>
      <c r="B57" s="14">
        <f>'Insumo 5'!$B$26-('Insumo 5'!$B$31*D57)</f>
        <v>33.762314072068911</v>
      </c>
      <c r="C57" s="81">
        <f>'Insumo 3'!B54</f>
        <v>31707.817327923189</v>
      </c>
      <c r="D57" s="39">
        <f t="shared" si="0"/>
        <v>0.25527761204558724</v>
      </c>
      <c r="E57" s="14"/>
    </row>
    <row r="58" spans="1:5">
      <c r="A58" s="29">
        <f t="shared" si="1"/>
        <v>2070</v>
      </c>
      <c r="B58" s="14">
        <f>'Insumo 5'!$B$26-('Insumo 5'!$B$31*D58)</f>
        <v>34.020095198928601</v>
      </c>
      <c r="C58" s="81">
        <f>'Insumo 3'!B55</f>
        <v>32212.236067227444</v>
      </c>
      <c r="D58" s="39">
        <f t="shared" si="0"/>
        <v>0.23974891274736188</v>
      </c>
      <c r="E58" s="14"/>
    </row>
    <row r="59" spans="1:5">
      <c r="A59" s="29">
        <f t="shared" si="1"/>
        <v>2071</v>
      </c>
      <c r="B59" s="14">
        <f>'Insumo 5'!$B$26-('Insumo 5'!$B$31*D59)</f>
        <v>34.272263500031876</v>
      </c>
      <c r="C59" s="81">
        <f>'Insumo 3'!B56</f>
        <v>32705.671789557258</v>
      </c>
      <c r="D59" s="39">
        <f t="shared" si="0"/>
        <v>0.22455832929356098</v>
      </c>
      <c r="E59" s="14"/>
    </row>
    <row r="60" spans="1:5">
      <c r="A60" s="29">
        <f t="shared" si="1"/>
        <v>2072</v>
      </c>
      <c r="B60" s="14">
        <f>'Insumo 5'!$B$26-('Insumo 5'!$B$31*D60)</f>
        <v>34.526751738907642</v>
      </c>
      <c r="C60" s="81">
        <f>'Insumo 3'!B57</f>
        <v>33203.647099795329</v>
      </c>
      <c r="D60" s="39">
        <f t="shared" si="0"/>
        <v>0.20922799311038606</v>
      </c>
      <c r="E60" s="14"/>
    </row>
    <row r="61" spans="1:5">
      <c r="A61" s="29">
        <f t="shared" si="1"/>
        <v>2073</v>
      </c>
      <c r="B61" s="14">
        <f>'Insumo 5'!$B$26-('Insumo 5'!$B$31*D61)</f>
        <v>34.784129675991544</v>
      </c>
      <c r="C61" s="81">
        <f>'Insumo 3'!B58</f>
        <v>33707.276888873159</v>
      </c>
      <c r="D61" s="39">
        <f t="shared" si="0"/>
        <v>0.19372358190828559</v>
      </c>
      <c r="E61" s="14"/>
    </row>
    <row r="62" spans="1:5">
      <c r="A62" s="29">
        <f t="shared" si="1"/>
        <v>2074</v>
      </c>
      <c r="B62" s="14">
        <f>'Insumo 5'!$B$26-('Insumo 5'!$B$31*D62)</f>
        <v>35.047664665440692</v>
      </c>
      <c r="C62" s="81">
        <f>'Insumo 3'!B59</f>
        <v>34222.954621994613</v>
      </c>
      <c r="D62" s="39">
        <f t="shared" si="0"/>
        <v>0.17784827072639187</v>
      </c>
      <c r="E62" s="14"/>
    </row>
    <row r="63" spans="1:5">
      <c r="A63" s="29">
        <f t="shared" si="1"/>
        <v>2075</v>
      </c>
      <c r="B63" s="14">
        <f>'Insumo 5'!$B$26-('Insumo 5'!$B$31*D63)</f>
        <v>35.318620784172218</v>
      </c>
      <c r="C63" s="81">
        <f>'Insumo 3'!B60</f>
        <v>34753.153808732277</v>
      </c>
      <c r="D63" s="39">
        <f t="shared" si="0"/>
        <v>0.16152591174668976</v>
      </c>
      <c r="E63" s="14"/>
    </row>
    <row r="64" spans="1:5">
      <c r="A64" s="29">
        <f t="shared" si="1"/>
        <v>2076</v>
      </c>
      <c r="B64" s="14">
        <f>'Insumo 5'!$B$26-('Insumo 5'!$B$31*D64)</f>
        <v>35.589743618379167</v>
      </c>
      <c r="C64" s="81">
        <f>'Insumo 3'!B61</f>
        <v>35283.679219546015</v>
      </c>
      <c r="D64" s="39">
        <f t="shared" si="0"/>
        <v>0.14519350984989027</v>
      </c>
      <c r="E64" s="14"/>
    </row>
    <row r="65" spans="1:5">
      <c r="A65" s="29">
        <f t="shared" si="1"/>
        <v>2077</v>
      </c>
      <c r="B65" s="14">
        <f>'Insumo 5'!$B$26-('Insumo 5'!$B$31*D65)</f>
        <v>35.872226365216299</v>
      </c>
      <c r="C65" s="81">
        <f>'Insumo 3'!B62</f>
        <v>35836.433382624622</v>
      </c>
      <c r="D65" s="39">
        <f t="shared" si="0"/>
        <v>0.12817678839317115</v>
      </c>
      <c r="E65" s="14"/>
    </row>
    <row r="66" spans="1:5">
      <c r="A66" s="29">
        <f t="shared" si="1"/>
        <v>2078</v>
      </c>
      <c r="B66" s="14">
        <f>'Insumo 5'!$B$26-('Insumo 5'!$B$31*D66)</f>
        <v>36.162304182836863</v>
      </c>
      <c r="C66" s="81">
        <f>'Insumo 3'!B63</f>
        <v>36404.049363075879</v>
      </c>
      <c r="D66" s="39">
        <f t="shared" si="0"/>
        <v>0.1107025409267654</v>
      </c>
      <c r="E66" s="14"/>
    </row>
    <row r="67" spans="1:5">
      <c r="A67" s="29">
        <f t="shared" si="1"/>
        <v>2079</v>
      </c>
      <c r="B67" s="14">
        <f>'Insumo 5'!$B$26-('Insumo 5'!$B$31*D67)</f>
        <v>36.45520428943032</v>
      </c>
      <c r="C67" s="81">
        <f>'Insumo 3'!B64</f>
        <v>36977.187917902535</v>
      </c>
      <c r="D67" s="39">
        <f t="shared" si="0"/>
        <v>9.3058279164408009E-2</v>
      </c>
      <c r="E67" s="14"/>
    </row>
    <row r="68" spans="1:5">
      <c r="A68" s="29">
        <f t="shared" si="1"/>
        <v>2080</v>
      </c>
      <c r="B68" s="14">
        <f>'Insumo 5'!$B$26-('Insumo 5'!$B$31*D68)</f>
        <v>36.748306562436561</v>
      </c>
      <c r="C68" s="81">
        <f>'Insumo 3'!B65</f>
        <v>37550.722066185976</v>
      </c>
      <c r="D68" s="39">
        <f t="shared" si="0"/>
        <v>7.5401838925407888E-2</v>
      </c>
      <c r="E68" s="14"/>
    </row>
    <row r="69" spans="1:5">
      <c r="A69" s="29">
        <f t="shared" si="1"/>
        <v>2081</v>
      </c>
      <c r="B69" s="14">
        <f>'Insumo 5'!$B$26-('Insumo 5'!$B$31*D69)</f>
        <v>37.034900440932383</v>
      </c>
      <c r="C69" s="81">
        <f>'Insumo 3'!B66</f>
        <v>38111.520774160679</v>
      </c>
      <c r="D69" s="39">
        <f t="shared" si="0"/>
        <v>5.8137463468254803E-2</v>
      </c>
      <c r="E69" s="14"/>
    </row>
    <row r="70" spans="1:5">
      <c r="A70" s="29">
        <f t="shared" si="1"/>
        <v>2082</v>
      </c>
      <c r="B70" s="14">
        <f>'Insumo 5'!$B$26-('Insumo 5'!$B$31*D70)</f>
        <v>37.327020053445089</v>
      </c>
      <c r="C70" s="81">
        <f>'Insumo 3'!B67</f>
        <v>38683.132080483774</v>
      </c>
      <c r="D70" s="39">
        <f t="shared" si="0"/>
        <v>4.0540218560977302E-2</v>
      </c>
      <c r="E70" s="14"/>
    </row>
    <row r="71" spans="1:5">
      <c r="A71" s="29">
        <f t="shared" si="1"/>
        <v>2083</v>
      </c>
      <c r="B71" s="14">
        <f>'Insumo 5'!$B$26-('Insumo 5'!$B$31*D71)</f>
        <v>37.622553176712934</v>
      </c>
      <c r="C71" s="81">
        <f>'Insumo 3'!B68</f>
        <v>39261.422847063252</v>
      </c>
      <c r="D71" s="39">
        <f t="shared" si="0"/>
        <v>2.2737344239656079E-2</v>
      </c>
      <c r="E71" s="14"/>
    </row>
    <row r="72" spans="1:5">
      <c r="A72" s="29">
        <f t="shared" si="1"/>
        <v>2084</v>
      </c>
      <c r="B72" s="14">
        <f>'Insumo 5'!$B$26-('Insumo 5'!$B$31*D72)</f>
        <v>37.919811414243966</v>
      </c>
      <c r="C72" s="81">
        <f>'Insumo 3'!B69</f>
        <v>39843.089267913456</v>
      </c>
      <c r="D72" s="39">
        <f t="shared" si="0"/>
        <v>4.8305492745911449E-3</v>
      </c>
      <c r="E72" s="14"/>
    </row>
    <row r="73" spans="1:5">
      <c r="A73" s="29">
        <f t="shared" si="1"/>
        <v>2085</v>
      </c>
      <c r="B73" s="14">
        <f>'Insumo 5'!$B$26-('Insumo 5'!$B$31*D73)</f>
        <v>38</v>
      </c>
      <c r="C73" s="81">
        <f>'Insumo 3'!B70</f>
        <v>40425.0462956622</v>
      </c>
      <c r="D73" s="39">
        <f t="shared" ref="D73:D88" si="2">IF( ((40000-C73)/(40000-$C$8))&gt;0, ((40000-C73)/(40000-$C$8)), 0)</f>
        <v>0</v>
      </c>
      <c r="E73" s="14"/>
    </row>
    <row r="74" spans="1:5">
      <c r="A74" s="29">
        <f t="shared" ref="A74:A88" si="3">A73+1</f>
        <v>2086</v>
      </c>
      <c r="B74" s="14">
        <f>'Insumo 5'!$B$26-('Insumo 5'!$B$31*D74)</f>
        <v>38</v>
      </c>
      <c r="C74" s="81">
        <f>'Insumo 3'!B71</f>
        <v>40992.507428483616</v>
      </c>
      <c r="D74" s="39">
        <f t="shared" si="2"/>
        <v>0</v>
      </c>
      <c r="E74" s="14"/>
    </row>
    <row r="75" spans="1:5">
      <c r="A75" s="29">
        <f t="shared" si="3"/>
        <v>2087</v>
      </c>
      <c r="B75" s="14">
        <f>'Insumo 5'!$B$26-('Insumo 5'!$B$31*D75)</f>
        <v>38</v>
      </c>
      <c r="C75" s="81">
        <f>'Insumo 3'!B72</f>
        <v>41563.709711872129</v>
      </c>
      <c r="D75" s="39">
        <f t="shared" si="2"/>
        <v>0</v>
      </c>
      <c r="E75" s="14"/>
    </row>
    <row r="76" spans="1:5">
      <c r="A76" s="29">
        <f t="shared" si="3"/>
        <v>2088</v>
      </c>
      <c r="B76" s="14">
        <f>'Insumo 5'!$B$26-('Insumo 5'!$B$31*D76)</f>
        <v>38</v>
      </c>
      <c r="C76" s="81">
        <f>'Insumo 3'!B73</f>
        <v>42135.889696487684</v>
      </c>
      <c r="D76" s="39">
        <f t="shared" si="2"/>
        <v>0</v>
      </c>
      <c r="E76" s="14"/>
    </row>
    <row r="77" spans="1:5">
      <c r="A77" s="29">
        <f t="shared" si="3"/>
        <v>2089</v>
      </c>
      <c r="B77" s="14">
        <f>'Insumo 5'!$B$26-('Insumo 5'!$B$31*D77)</f>
        <v>38</v>
      </c>
      <c r="C77" s="81">
        <f>'Insumo 3'!B74</f>
        <v>42707.175345266704</v>
      </c>
      <c r="D77" s="39">
        <f t="shared" si="2"/>
        <v>0</v>
      </c>
      <c r="E77" s="14"/>
    </row>
    <row r="78" spans="1:5">
      <c r="A78" s="29">
        <f t="shared" si="3"/>
        <v>2090</v>
      </c>
      <c r="B78" s="14">
        <f>'Insumo 5'!$B$26-('Insumo 5'!$B$31*D78)</f>
        <v>38</v>
      </c>
      <c r="C78" s="81">
        <f>'Insumo 3'!B75</f>
        <v>43276.72365089236</v>
      </c>
      <c r="D78" s="39">
        <f t="shared" si="2"/>
        <v>0</v>
      </c>
      <c r="E78" s="14"/>
    </row>
    <row r="79" spans="1:5">
      <c r="A79" s="29">
        <f t="shared" si="3"/>
        <v>2091</v>
      </c>
      <c r="B79" s="14">
        <f>'Insumo 5'!$B$26-('Insumo 5'!$B$31*D79)</f>
        <v>38</v>
      </c>
      <c r="C79" s="81">
        <f>'Insumo 3'!B76</f>
        <v>43831.618754816576</v>
      </c>
      <c r="D79" s="39">
        <f t="shared" si="2"/>
        <v>0</v>
      </c>
      <c r="E79" s="14"/>
    </row>
    <row r="80" spans="1:5">
      <c r="A80" s="29">
        <f t="shared" si="3"/>
        <v>2092</v>
      </c>
      <c r="B80" s="14">
        <f>'Insumo 5'!$B$26-('Insumo 5'!$B$31*D80)</f>
        <v>38</v>
      </c>
      <c r="C80" s="81">
        <f>'Insumo 3'!B77</f>
        <v>44393.83429043147</v>
      </c>
      <c r="D80" s="39">
        <f t="shared" si="2"/>
        <v>0</v>
      </c>
      <c r="E80" s="14"/>
    </row>
    <row r="81" spans="1:5">
      <c r="A81" s="29">
        <f t="shared" si="3"/>
        <v>2093</v>
      </c>
      <c r="B81" s="14">
        <f>'Insumo 5'!$B$26-('Insumo 5'!$B$31*D81)</f>
        <v>38</v>
      </c>
      <c r="C81" s="81">
        <f>'Insumo 3'!B78</f>
        <v>44960.661061958046</v>
      </c>
      <c r="D81" s="39">
        <f t="shared" si="2"/>
        <v>0</v>
      </c>
      <c r="E81" s="14"/>
    </row>
    <row r="82" spans="1:5">
      <c r="A82" s="29">
        <f t="shared" si="3"/>
        <v>2094</v>
      </c>
      <c r="B82" s="14">
        <f>'Insumo 5'!$B$26-('Insumo 5'!$B$31*D82)</f>
        <v>38</v>
      </c>
      <c r="C82" s="81">
        <f>'Insumo 3'!B79</f>
        <v>45530.833235434737</v>
      </c>
      <c r="D82" s="39">
        <f t="shared" si="2"/>
        <v>0</v>
      </c>
      <c r="E82" s="14"/>
    </row>
    <row r="83" spans="1:5">
      <c r="A83" s="29">
        <f t="shared" si="3"/>
        <v>2095</v>
      </c>
      <c r="B83" s="14">
        <f>'Insumo 5'!$B$26-('Insumo 5'!$B$31*D83)</f>
        <v>38</v>
      </c>
      <c r="C83" s="81">
        <f>'Insumo 3'!B80</f>
        <v>46103.042681130777</v>
      </c>
      <c r="D83" s="39">
        <f t="shared" si="2"/>
        <v>0</v>
      </c>
      <c r="E83" s="14"/>
    </row>
    <row r="84" spans="1:5">
      <c r="A84" s="29">
        <f t="shared" si="3"/>
        <v>2096</v>
      </c>
      <c r="B84" s="14">
        <f>'Insumo 5'!$B$26-('Insumo 5'!$B$31*D84)</f>
        <v>38</v>
      </c>
      <c r="C84" s="81">
        <f>'Insumo 3'!B81</f>
        <v>46668.495873142732</v>
      </c>
      <c r="D84" s="39">
        <f t="shared" si="2"/>
        <v>0</v>
      </c>
      <c r="E84" s="14"/>
    </row>
    <row r="85" spans="1:5">
      <c r="A85" s="29">
        <f t="shared" si="3"/>
        <v>2097</v>
      </c>
      <c r="B85" s="14">
        <f>'Insumo 5'!$B$26-('Insumo 5'!$B$31*D85)</f>
        <v>38</v>
      </c>
      <c r="C85" s="81">
        <f>'Insumo 3'!B82</f>
        <v>47246.367604428997</v>
      </c>
      <c r="D85" s="39">
        <f t="shared" si="2"/>
        <v>0</v>
      </c>
      <c r="E85" s="14"/>
    </row>
    <row r="86" spans="1:5">
      <c r="A86" s="29">
        <f t="shared" si="3"/>
        <v>2098</v>
      </c>
      <c r="B86" s="14">
        <f>'Insumo 5'!$B$26-('Insumo 5'!$B$31*D86)</f>
        <v>38</v>
      </c>
      <c r="C86" s="81">
        <f>'Insumo 3'!B83</f>
        <v>47834.988720661415</v>
      </c>
      <c r="D86" s="39">
        <f t="shared" si="2"/>
        <v>0</v>
      </c>
      <c r="E86" s="14"/>
    </row>
    <row r="87" spans="1:5">
      <c r="A87" s="29">
        <f t="shared" si="3"/>
        <v>2099</v>
      </c>
      <c r="B87" s="14">
        <f>'Insumo 5'!$B$26-('Insumo 5'!$B$31*D87)</f>
        <v>38</v>
      </c>
      <c r="C87" s="81">
        <f>'Insumo 3'!B84</f>
        <v>48434.293743114853</v>
      </c>
      <c r="D87" s="39">
        <f t="shared" si="2"/>
        <v>0</v>
      </c>
      <c r="E87" s="14"/>
    </row>
    <row r="88" spans="1:5">
      <c r="A88" s="30">
        <f t="shared" si="3"/>
        <v>2100</v>
      </c>
      <c r="B88" s="14">
        <f>'Insumo 5'!$B$26-('Insumo 5'!$B$31*D88)</f>
        <v>38</v>
      </c>
      <c r="C88" s="81">
        <f>'Insumo 3'!B85</f>
        <v>49044.637879012596</v>
      </c>
      <c r="D88" s="39">
        <f t="shared" si="2"/>
        <v>0</v>
      </c>
      <c r="E88" s="14"/>
    </row>
    <row r="89" spans="1:5">
      <c r="A89" s="7" t="s">
        <v>101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158"/>
  <sheetViews>
    <sheetView zoomScale="150" zoomScaleNormal="150" workbookViewId="0">
      <selection sqref="A1:XFD7"/>
    </sheetView>
  </sheetViews>
  <sheetFormatPr defaultColWidth="11.19921875" defaultRowHeight="15.6"/>
  <sheetData>
    <row r="1" spans="1:102" ht="21">
      <c r="A1" s="54" t="s">
        <v>155</v>
      </c>
    </row>
    <row r="2" spans="1:102">
      <c r="A2" t="s">
        <v>156</v>
      </c>
    </row>
    <row r="6" spans="1:102">
      <c r="A6" s="1"/>
      <c r="B6" s="2" t="s">
        <v>157</v>
      </c>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4"/>
    </row>
    <row r="7" spans="1:102" ht="36">
      <c r="A7" s="111" t="s">
        <v>158</v>
      </c>
      <c r="B7" s="112" t="s">
        <v>0</v>
      </c>
      <c r="C7" s="112" t="s">
        <v>1</v>
      </c>
      <c r="D7" s="112" t="s">
        <v>2</v>
      </c>
      <c r="E7" s="112" t="s">
        <v>3</v>
      </c>
      <c r="F7" s="112" t="s">
        <v>4</v>
      </c>
      <c r="G7" s="112" t="s">
        <v>5</v>
      </c>
      <c r="H7" s="112" t="s">
        <v>6</v>
      </c>
      <c r="I7" s="112" t="s">
        <v>7</v>
      </c>
      <c r="J7" s="112" t="s">
        <v>8</v>
      </c>
      <c r="K7" s="112" t="s">
        <v>9</v>
      </c>
      <c r="L7" s="112" t="s">
        <v>10</v>
      </c>
      <c r="M7" s="112" t="s">
        <v>11</v>
      </c>
      <c r="N7" s="112" t="s">
        <v>12</v>
      </c>
      <c r="O7" s="112" t="s">
        <v>13</v>
      </c>
      <c r="P7" s="112" t="s">
        <v>14</v>
      </c>
      <c r="Q7" s="112" t="s">
        <v>15</v>
      </c>
      <c r="R7" s="112" t="s">
        <v>16</v>
      </c>
      <c r="S7" s="112" t="s">
        <v>17</v>
      </c>
      <c r="T7" s="112" t="s">
        <v>18</v>
      </c>
      <c r="U7" s="112" t="s">
        <v>19</v>
      </c>
      <c r="V7" s="112" t="s">
        <v>20</v>
      </c>
      <c r="W7" s="112" t="s">
        <v>21</v>
      </c>
      <c r="X7" s="112" t="s">
        <v>22</v>
      </c>
      <c r="Y7" s="112" t="s">
        <v>23</v>
      </c>
      <c r="Z7" s="112" t="s">
        <v>24</v>
      </c>
      <c r="AA7" s="112" t="s">
        <v>25</v>
      </c>
      <c r="AB7" s="112" t="s">
        <v>26</v>
      </c>
      <c r="AC7" s="112" t="s">
        <v>27</v>
      </c>
      <c r="AD7" s="112" t="s">
        <v>28</v>
      </c>
      <c r="AE7" s="112" t="s">
        <v>29</v>
      </c>
      <c r="AF7" s="112" t="s">
        <v>30</v>
      </c>
      <c r="AG7" s="112" t="s">
        <v>31</v>
      </c>
      <c r="AH7" s="112" t="s">
        <v>32</v>
      </c>
      <c r="AI7" s="112" t="s">
        <v>33</v>
      </c>
      <c r="AJ7" s="112" t="s">
        <v>34</v>
      </c>
      <c r="AK7" s="112" t="s">
        <v>35</v>
      </c>
      <c r="AL7" s="112" t="s">
        <v>36</v>
      </c>
      <c r="AM7" s="112" t="s">
        <v>37</v>
      </c>
      <c r="AN7" s="112" t="s">
        <v>38</v>
      </c>
      <c r="AO7" s="112" t="s">
        <v>39</v>
      </c>
      <c r="AP7" s="112" t="s">
        <v>40</v>
      </c>
      <c r="AQ7" s="112" t="s">
        <v>41</v>
      </c>
      <c r="AR7" s="112" t="s">
        <v>42</v>
      </c>
      <c r="AS7" s="112" t="s">
        <v>43</v>
      </c>
      <c r="AT7" s="112" t="s">
        <v>44</v>
      </c>
      <c r="AU7" s="112" t="s">
        <v>45</v>
      </c>
      <c r="AV7" s="112" t="s">
        <v>46</v>
      </c>
      <c r="AW7" s="112" t="s">
        <v>47</v>
      </c>
      <c r="AX7" s="112" t="s">
        <v>48</v>
      </c>
      <c r="AY7" s="112" t="s">
        <v>49</v>
      </c>
      <c r="AZ7" s="112" t="s">
        <v>50</v>
      </c>
      <c r="BA7" s="112" t="s">
        <v>51</v>
      </c>
      <c r="BB7" s="112" t="s">
        <v>52</v>
      </c>
      <c r="BC7" s="112" t="s">
        <v>53</v>
      </c>
      <c r="BD7" s="112" t="s">
        <v>54</v>
      </c>
      <c r="BE7" s="112" t="s">
        <v>55</v>
      </c>
      <c r="BF7" s="112" t="s">
        <v>56</v>
      </c>
      <c r="BG7" s="112" t="s">
        <v>57</v>
      </c>
      <c r="BH7" s="112" t="s">
        <v>58</v>
      </c>
      <c r="BI7" s="112" t="s">
        <v>59</v>
      </c>
      <c r="BJ7" s="112" t="s">
        <v>60</v>
      </c>
      <c r="BK7" s="112" t="s">
        <v>61</v>
      </c>
      <c r="BL7" s="112" t="s">
        <v>62</v>
      </c>
      <c r="BM7" s="112" t="s">
        <v>63</v>
      </c>
      <c r="BN7" s="112" t="s">
        <v>64</v>
      </c>
      <c r="BO7" s="112" t="s">
        <v>65</v>
      </c>
      <c r="BP7" s="112" t="s">
        <v>66</v>
      </c>
      <c r="BQ7" s="112" t="s">
        <v>67</v>
      </c>
      <c r="BR7" s="112" t="s">
        <v>68</v>
      </c>
      <c r="BS7" s="112" t="s">
        <v>69</v>
      </c>
      <c r="BT7" s="112" t="s">
        <v>70</v>
      </c>
      <c r="BU7" s="112" t="s">
        <v>71</v>
      </c>
      <c r="BV7" s="112" t="s">
        <v>72</v>
      </c>
      <c r="BW7" s="112" t="s">
        <v>73</v>
      </c>
      <c r="BX7" s="112" t="s">
        <v>74</v>
      </c>
      <c r="BY7" s="112" t="s">
        <v>75</v>
      </c>
      <c r="BZ7" s="112" t="s">
        <v>76</v>
      </c>
      <c r="CA7" s="112" t="s">
        <v>77</v>
      </c>
      <c r="CB7" s="112" t="s">
        <v>78</v>
      </c>
      <c r="CC7" s="112" t="s">
        <v>79</v>
      </c>
      <c r="CD7" s="112" t="s">
        <v>80</v>
      </c>
      <c r="CE7" s="112" t="s">
        <v>81</v>
      </c>
      <c r="CF7" s="112" t="s">
        <v>82</v>
      </c>
      <c r="CG7" s="112" t="s">
        <v>83</v>
      </c>
      <c r="CH7" s="112" t="s">
        <v>84</v>
      </c>
      <c r="CI7" s="112" t="s">
        <v>85</v>
      </c>
      <c r="CJ7" s="112" t="s">
        <v>86</v>
      </c>
      <c r="CK7" s="112" t="s">
        <v>87</v>
      </c>
      <c r="CL7" s="112" t="s">
        <v>88</v>
      </c>
      <c r="CM7" s="112" t="s">
        <v>89</v>
      </c>
      <c r="CN7" s="112" t="s">
        <v>90</v>
      </c>
      <c r="CO7" s="112" t="s">
        <v>91</v>
      </c>
      <c r="CP7" s="112" t="s">
        <v>92</v>
      </c>
      <c r="CQ7" s="112" t="s">
        <v>93</v>
      </c>
      <c r="CR7" s="112" t="s">
        <v>94</v>
      </c>
      <c r="CS7" s="112" t="s">
        <v>95</v>
      </c>
      <c r="CT7" s="112" t="s">
        <v>96</v>
      </c>
      <c r="CU7" s="112" t="s">
        <v>97</v>
      </c>
      <c r="CV7" s="112" t="s">
        <v>98</v>
      </c>
      <c r="CW7" s="112" t="s">
        <v>99</v>
      </c>
      <c r="CX7" s="112" t="s">
        <v>100</v>
      </c>
    </row>
    <row r="8" spans="1:102">
      <c r="A8" s="6">
        <v>1950</v>
      </c>
      <c r="B8" s="40">
        <v>79.989999999999995</v>
      </c>
      <c r="C8" s="40">
        <v>75.995000000000005</v>
      </c>
      <c r="D8" s="40">
        <v>72.5</v>
      </c>
      <c r="E8" s="40">
        <v>69.456000000000003</v>
      </c>
      <c r="F8" s="40">
        <v>66.811000000000007</v>
      </c>
      <c r="G8" s="40">
        <v>64.515000000000001</v>
      </c>
      <c r="H8" s="40">
        <v>62.521000000000001</v>
      </c>
      <c r="I8" s="40">
        <v>60.774999999999999</v>
      </c>
      <c r="J8" s="40">
        <v>59.231000000000002</v>
      </c>
      <c r="K8" s="40">
        <v>57.835999999999999</v>
      </c>
      <c r="L8" s="40">
        <v>56.598999999999997</v>
      </c>
      <c r="M8" s="40">
        <v>55.529000000000003</v>
      </c>
      <c r="N8" s="40">
        <v>54.284999999999997</v>
      </c>
      <c r="O8" s="40">
        <v>52.703000000000003</v>
      </c>
      <c r="P8" s="40">
        <v>50.905999999999999</v>
      </c>
      <c r="Q8" s="40">
        <v>49.213000000000001</v>
      </c>
      <c r="R8" s="40">
        <v>47.600999999999999</v>
      </c>
      <c r="S8" s="40">
        <v>45.899000000000001</v>
      </c>
      <c r="T8" s="40">
        <v>44.073</v>
      </c>
      <c r="U8" s="40">
        <v>42.197000000000003</v>
      </c>
      <c r="V8" s="40">
        <v>40.356000000000002</v>
      </c>
      <c r="W8" s="40">
        <v>38.488999999999997</v>
      </c>
      <c r="X8" s="40">
        <v>36.936</v>
      </c>
      <c r="Y8" s="40">
        <v>35.862000000000002</v>
      </c>
      <c r="Z8" s="40">
        <v>35.097000000000001</v>
      </c>
      <c r="AA8" s="40">
        <v>34.326000000000001</v>
      </c>
      <c r="AB8" s="40">
        <v>33.625</v>
      </c>
      <c r="AC8" s="40">
        <v>32.789000000000001</v>
      </c>
      <c r="AD8" s="40">
        <v>31.687000000000001</v>
      </c>
      <c r="AE8" s="40">
        <v>30.427</v>
      </c>
      <c r="AF8" s="40">
        <v>29.25</v>
      </c>
      <c r="AG8" s="40">
        <v>28.109000000000002</v>
      </c>
      <c r="AH8" s="40">
        <v>27.024999999999999</v>
      </c>
      <c r="AI8" s="40">
        <v>26.033000000000001</v>
      </c>
      <c r="AJ8" s="40">
        <v>25.111999999999998</v>
      </c>
      <c r="AK8" s="40">
        <v>24.202999999999999</v>
      </c>
      <c r="AL8" s="40">
        <v>23.308</v>
      </c>
      <c r="AM8" s="40">
        <v>22.481000000000002</v>
      </c>
      <c r="AN8" s="40">
        <v>21.736000000000001</v>
      </c>
      <c r="AO8" s="40">
        <v>21.053000000000001</v>
      </c>
      <c r="AP8" s="40">
        <v>20.393999999999998</v>
      </c>
      <c r="AQ8" s="40">
        <v>19.766999999999999</v>
      </c>
      <c r="AR8" s="40">
        <v>19.145</v>
      </c>
      <c r="AS8" s="40">
        <v>18.513999999999999</v>
      </c>
      <c r="AT8" s="40">
        <v>17.882000000000001</v>
      </c>
      <c r="AU8" s="40">
        <v>17.277000000000001</v>
      </c>
      <c r="AV8" s="40">
        <v>16.692</v>
      </c>
      <c r="AW8" s="40">
        <v>16.123999999999999</v>
      </c>
      <c r="AX8" s="40">
        <v>15.574</v>
      </c>
      <c r="AY8" s="40">
        <v>15.041</v>
      </c>
      <c r="AZ8" s="40">
        <v>14.521000000000001</v>
      </c>
      <c r="BA8" s="40">
        <v>14.018000000000001</v>
      </c>
      <c r="BB8" s="40">
        <v>13.519</v>
      </c>
      <c r="BC8" s="40">
        <v>13.023</v>
      </c>
      <c r="BD8" s="40">
        <v>12.532999999999999</v>
      </c>
      <c r="BE8" s="40">
        <v>12.054</v>
      </c>
      <c r="BF8" s="40">
        <v>11.582000000000001</v>
      </c>
      <c r="BG8" s="40">
        <v>11.14</v>
      </c>
      <c r="BH8" s="40">
        <v>10.736000000000001</v>
      </c>
      <c r="BI8" s="40">
        <v>10.361000000000001</v>
      </c>
      <c r="BJ8" s="40">
        <v>9.9879999999999995</v>
      </c>
      <c r="BK8" s="40">
        <v>9.6240000000000006</v>
      </c>
      <c r="BL8" s="40">
        <v>9.25</v>
      </c>
      <c r="BM8" s="40">
        <v>8.8559999999999999</v>
      </c>
      <c r="BN8" s="40">
        <v>8.4489999999999998</v>
      </c>
      <c r="BO8" s="40">
        <v>8.0489999999999995</v>
      </c>
      <c r="BP8" s="40">
        <v>7.65</v>
      </c>
      <c r="BQ8" s="40">
        <v>7.2480000000000002</v>
      </c>
      <c r="BR8" s="40">
        <v>6.843</v>
      </c>
      <c r="BS8" s="40">
        <v>6.4349999999999996</v>
      </c>
      <c r="BT8" s="40">
        <v>6.0279999999999996</v>
      </c>
      <c r="BU8" s="40">
        <v>5.625</v>
      </c>
      <c r="BV8" s="40">
        <v>5.2130000000000001</v>
      </c>
      <c r="BW8" s="40">
        <v>4.7889999999999997</v>
      </c>
      <c r="BX8" s="40">
        <v>4.3600000000000003</v>
      </c>
      <c r="BY8" s="40">
        <v>3.9420000000000002</v>
      </c>
      <c r="BZ8" s="40">
        <v>3.536</v>
      </c>
      <c r="CA8" s="40">
        <v>3.1320000000000001</v>
      </c>
      <c r="CB8" s="40">
        <v>2.7290000000000001</v>
      </c>
      <c r="CC8" s="40">
        <v>2.3370000000000002</v>
      </c>
      <c r="CD8" s="40">
        <v>1.9610000000000001</v>
      </c>
      <c r="CE8" s="40">
        <v>1.6</v>
      </c>
      <c r="CF8" s="40">
        <v>1.288</v>
      </c>
      <c r="CG8" s="40">
        <v>1.0429999999999999</v>
      </c>
      <c r="CH8" s="40">
        <v>0.85</v>
      </c>
      <c r="CI8" s="40">
        <v>0.67300000000000004</v>
      </c>
      <c r="CJ8" s="40">
        <v>0.51600000000000001</v>
      </c>
      <c r="CK8" s="40">
        <v>0.38800000000000001</v>
      </c>
      <c r="CL8" s="40">
        <v>0.28899999999999998</v>
      </c>
      <c r="CM8" s="40">
        <v>0.215</v>
      </c>
      <c r="CN8" s="40">
        <v>0.153</v>
      </c>
      <c r="CO8" s="40">
        <v>0.11600000000000001</v>
      </c>
      <c r="CP8" s="40">
        <v>9.2999999999999999E-2</v>
      </c>
      <c r="CQ8" s="40">
        <v>6.8000000000000005E-2</v>
      </c>
      <c r="CR8" s="40">
        <v>0.04</v>
      </c>
      <c r="CS8" s="40">
        <v>2.5000000000000001E-2</v>
      </c>
      <c r="CT8" s="40">
        <v>2.1000000000000001E-2</v>
      </c>
      <c r="CU8" s="40">
        <v>1.6E-2</v>
      </c>
      <c r="CV8" s="40">
        <v>1.2E-2</v>
      </c>
      <c r="CW8" s="40">
        <v>6.0000000000000001E-3</v>
      </c>
      <c r="CX8" s="40">
        <v>1.0999999999999999E-2</v>
      </c>
    </row>
    <row r="9" spans="1:102">
      <c r="A9" s="6">
        <v>1951</v>
      </c>
      <c r="B9" s="40">
        <v>85.465000000000003</v>
      </c>
      <c r="C9" s="40">
        <v>78.326999999999998</v>
      </c>
      <c r="D9" s="40">
        <v>74.432000000000002</v>
      </c>
      <c r="E9" s="40">
        <v>71.046000000000006</v>
      </c>
      <c r="F9" s="40">
        <v>68.117000000000004</v>
      </c>
      <c r="G9" s="40">
        <v>65.585999999999999</v>
      </c>
      <c r="H9" s="40">
        <v>63.411999999999999</v>
      </c>
      <c r="I9" s="40">
        <v>61.548000000000002</v>
      </c>
      <c r="J9" s="40">
        <v>59.887999999999998</v>
      </c>
      <c r="K9" s="40">
        <v>58.353999999999999</v>
      </c>
      <c r="L9" s="40">
        <v>56.923000000000002</v>
      </c>
      <c r="M9" s="40">
        <v>55.654000000000003</v>
      </c>
      <c r="N9" s="40">
        <v>54.548000000000002</v>
      </c>
      <c r="O9" s="40">
        <v>53.283000000000001</v>
      </c>
      <c r="P9" s="40">
        <v>51.713000000000001</v>
      </c>
      <c r="Q9" s="40">
        <v>49.947000000000003</v>
      </c>
      <c r="R9" s="40">
        <v>48.280999999999999</v>
      </c>
      <c r="S9" s="40">
        <v>46.69</v>
      </c>
      <c r="T9" s="40">
        <v>45.02</v>
      </c>
      <c r="U9" s="40">
        <v>43.234999999999999</v>
      </c>
      <c r="V9" s="40">
        <v>41.41</v>
      </c>
      <c r="W9" s="40">
        <v>39.618000000000002</v>
      </c>
      <c r="X9" s="40">
        <v>37.802</v>
      </c>
      <c r="Y9" s="40">
        <v>36.295000000000002</v>
      </c>
      <c r="Z9" s="40">
        <v>35.253</v>
      </c>
      <c r="AA9" s="40">
        <v>34.512</v>
      </c>
      <c r="AB9" s="40">
        <v>33.765999999999998</v>
      </c>
      <c r="AC9" s="40">
        <v>33.090000000000003</v>
      </c>
      <c r="AD9" s="40">
        <v>32.276000000000003</v>
      </c>
      <c r="AE9" s="40">
        <v>31.193999999999999</v>
      </c>
      <c r="AF9" s="40">
        <v>29.952000000000002</v>
      </c>
      <c r="AG9" s="40">
        <v>28.79</v>
      </c>
      <c r="AH9" s="40">
        <v>27.664000000000001</v>
      </c>
      <c r="AI9" s="40">
        <v>26.593</v>
      </c>
      <c r="AJ9" s="40">
        <v>25.616</v>
      </c>
      <c r="AK9" s="40">
        <v>24.709</v>
      </c>
      <c r="AL9" s="40">
        <v>23.812000000000001</v>
      </c>
      <c r="AM9" s="40">
        <v>22.93</v>
      </c>
      <c r="AN9" s="40">
        <v>22.113</v>
      </c>
      <c r="AO9" s="40">
        <v>21.376999999999999</v>
      </c>
      <c r="AP9" s="40">
        <v>20.702999999999999</v>
      </c>
      <c r="AQ9" s="40">
        <v>20.053999999999998</v>
      </c>
      <c r="AR9" s="40">
        <v>19.433</v>
      </c>
      <c r="AS9" s="40">
        <v>18.818000000000001</v>
      </c>
      <c r="AT9" s="40">
        <v>18.190999999999999</v>
      </c>
      <c r="AU9" s="40">
        <v>17.561</v>
      </c>
      <c r="AV9" s="40">
        <v>16.957000000000001</v>
      </c>
      <c r="AW9" s="40">
        <v>16.372</v>
      </c>
      <c r="AX9" s="40">
        <v>15.804</v>
      </c>
      <c r="AY9" s="40">
        <v>15.253</v>
      </c>
      <c r="AZ9" s="40">
        <v>14.717000000000001</v>
      </c>
      <c r="BA9" s="40">
        <v>14.195</v>
      </c>
      <c r="BB9" s="40">
        <v>13.688000000000001</v>
      </c>
      <c r="BC9" s="40">
        <v>13.185</v>
      </c>
      <c r="BD9" s="40">
        <v>12.683</v>
      </c>
      <c r="BE9" s="40">
        <v>12.186</v>
      </c>
      <c r="BF9" s="40">
        <v>11.702</v>
      </c>
      <c r="BG9" s="40">
        <v>11.223000000000001</v>
      </c>
      <c r="BH9" s="40">
        <v>10.773</v>
      </c>
      <c r="BI9" s="40">
        <v>10.36</v>
      </c>
      <c r="BJ9" s="40">
        <v>9.9730000000000008</v>
      </c>
      <c r="BK9" s="40">
        <v>9.5909999999999993</v>
      </c>
      <c r="BL9" s="40">
        <v>9.2159999999999993</v>
      </c>
      <c r="BM9" s="40">
        <v>8.8330000000000002</v>
      </c>
      <c r="BN9" s="40">
        <v>8.43</v>
      </c>
      <c r="BO9" s="40">
        <v>8.0129999999999999</v>
      </c>
      <c r="BP9" s="40">
        <v>7.6050000000000004</v>
      </c>
      <c r="BQ9" s="40">
        <v>7.2</v>
      </c>
      <c r="BR9" s="40">
        <v>6.7930000000000001</v>
      </c>
      <c r="BS9" s="40">
        <v>6.3840000000000003</v>
      </c>
      <c r="BT9" s="40">
        <v>5.9740000000000002</v>
      </c>
      <c r="BU9" s="40">
        <v>5.5670000000000002</v>
      </c>
      <c r="BV9" s="40">
        <v>5.1660000000000004</v>
      </c>
      <c r="BW9" s="40">
        <v>4.7610000000000001</v>
      </c>
      <c r="BX9" s="40">
        <v>4.3499999999999996</v>
      </c>
      <c r="BY9" s="40">
        <v>3.9359999999999999</v>
      </c>
      <c r="BZ9" s="40">
        <v>3.5369999999999999</v>
      </c>
      <c r="CA9" s="40">
        <v>3.15</v>
      </c>
      <c r="CB9" s="40">
        <v>2.7709999999999999</v>
      </c>
      <c r="CC9" s="40">
        <v>2.4009999999999998</v>
      </c>
      <c r="CD9" s="40">
        <v>2.0430000000000001</v>
      </c>
      <c r="CE9" s="40">
        <v>1.7050000000000001</v>
      </c>
      <c r="CF9" s="40">
        <v>1.381</v>
      </c>
      <c r="CG9" s="40">
        <v>1.1040000000000001</v>
      </c>
      <c r="CH9" s="40">
        <v>0.88800000000000001</v>
      </c>
      <c r="CI9" s="40">
        <v>0.72</v>
      </c>
      <c r="CJ9" s="40">
        <v>0.56499999999999995</v>
      </c>
      <c r="CK9" s="40">
        <v>0.432</v>
      </c>
      <c r="CL9" s="40">
        <v>0.32500000000000001</v>
      </c>
      <c r="CM9" s="40">
        <v>0.24299999999999999</v>
      </c>
      <c r="CN9" s="40">
        <v>0.17699999999999999</v>
      </c>
      <c r="CO9" s="40">
        <v>0.125</v>
      </c>
      <c r="CP9" s="40">
        <v>9.6000000000000002E-2</v>
      </c>
      <c r="CQ9" s="40">
        <v>7.5999999999999998E-2</v>
      </c>
      <c r="CR9" s="40">
        <v>5.6000000000000001E-2</v>
      </c>
      <c r="CS9" s="40">
        <v>3.3000000000000002E-2</v>
      </c>
      <c r="CT9" s="40">
        <v>1.9E-2</v>
      </c>
      <c r="CU9" s="40">
        <v>1.4999999999999999E-2</v>
      </c>
      <c r="CV9" s="40">
        <v>0.01</v>
      </c>
      <c r="CW9" s="40">
        <v>5.0000000000000001E-3</v>
      </c>
      <c r="CX9" s="40">
        <v>0.01</v>
      </c>
    </row>
    <row r="10" spans="1:102">
      <c r="A10" s="6">
        <v>1952</v>
      </c>
      <c r="B10" s="40">
        <v>90.477000000000004</v>
      </c>
      <c r="C10" s="40">
        <v>83.811000000000007</v>
      </c>
      <c r="D10" s="40">
        <v>76.718000000000004</v>
      </c>
      <c r="E10" s="40">
        <v>72.917000000000002</v>
      </c>
      <c r="F10" s="40">
        <v>69.638999999999996</v>
      </c>
      <c r="G10" s="40">
        <v>66.820999999999998</v>
      </c>
      <c r="H10" s="40">
        <v>64.405000000000001</v>
      </c>
      <c r="I10" s="40">
        <v>62.35</v>
      </c>
      <c r="J10" s="40">
        <v>60.615000000000002</v>
      </c>
      <c r="K10" s="40">
        <v>59.036999999999999</v>
      </c>
      <c r="L10" s="40">
        <v>57.514000000000003</v>
      </c>
      <c r="M10" s="40">
        <v>56.045999999999999</v>
      </c>
      <c r="N10" s="40">
        <v>54.746000000000002</v>
      </c>
      <c r="O10" s="40">
        <v>53.601999999999997</v>
      </c>
      <c r="P10" s="40">
        <v>52.317</v>
      </c>
      <c r="Q10" s="40">
        <v>50.756</v>
      </c>
      <c r="R10" s="40">
        <v>49.021999999999998</v>
      </c>
      <c r="S10" s="40">
        <v>47.38</v>
      </c>
      <c r="T10" s="40">
        <v>45.808999999999997</v>
      </c>
      <c r="U10" s="40">
        <v>44.168999999999997</v>
      </c>
      <c r="V10" s="40">
        <v>42.424999999999997</v>
      </c>
      <c r="W10" s="40">
        <v>40.646999999999998</v>
      </c>
      <c r="X10" s="40">
        <v>38.902999999999999</v>
      </c>
      <c r="Y10" s="40">
        <v>37.137999999999998</v>
      </c>
      <c r="Z10" s="40">
        <v>35.674999999999997</v>
      </c>
      <c r="AA10" s="40">
        <v>34.664000000000001</v>
      </c>
      <c r="AB10" s="40">
        <v>33.948999999999998</v>
      </c>
      <c r="AC10" s="40">
        <v>33.226999999999997</v>
      </c>
      <c r="AD10" s="40">
        <v>32.575000000000003</v>
      </c>
      <c r="AE10" s="40">
        <v>31.783000000000001</v>
      </c>
      <c r="AF10" s="40">
        <v>30.72</v>
      </c>
      <c r="AG10" s="40">
        <v>29.495000000000001</v>
      </c>
      <c r="AH10" s="40">
        <v>28.347999999999999</v>
      </c>
      <c r="AI10" s="40">
        <v>27.236000000000001</v>
      </c>
      <c r="AJ10" s="40">
        <v>26.178999999999998</v>
      </c>
      <c r="AK10" s="40">
        <v>25.215</v>
      </c>
      <c r="AL10" s="40">
        <v>24.321999999999999</v>
      </c>
      <c r="AM10" s="40">
        <v>23.436</v>
      </c>
      <c r="AN10" s="40">
        <v>22.564</v>
      </c>
      <c r="AO10" s="40">
        <v>21.757999999999999</v>
      </c>
      <c r="AP10" s="40">
        <v>21.033000000000001</v>
      </c>
      <c r="AQ10" s="40">
        <v>20.367999999999999</v>
      </c>
      <c r="AR10" s="40">
        <v>19.725000000000001</v>
      </c>
      <c r="AS10" s="40">
        <v>19.111999999999998</v>
      </c>
      <c r="AT10" s="40">
        <v>18.501999999999999</v>
      </c>
      <c r="AU10" s="40">
        <v>17.879000000000001</v>
      </c>
      <c r="AV10" s="40">
        <v>17.251000000000001</v>
      </c>
      <c r="AW10" s="40">
        <v>16.649000000000001</v>
      </c>
      <c r="AX10" s="40">
        <v>16.064</v>
      </c>
      <c r="AY10" s="40">
        <v>15.494</v>
      </c>
      <c r="AZ10" s="40">
        <v>14.942</v>
      </c>
      <c r="BA10" s="40">
        <v>14.404</v>
      </c>
      <c r="BB10" s="40">
        <v>13.879</v>
      </c>
      <c r="BC10" s="40">
        <v>13.368</v>
      </c>
      <c r="BD10" s="40">
        <v>12.86</v>
      </c>
      <c r="BE10" s="40">
        <v>12.352</v>
      </c>
      <c r="BF10" s="40">
        <v>11.849</v>
      </c>
      <c r="BG10" s="40">
        <v>11.358000000000001</v>
      </c>
      <c r="BH10" s="40">
        <v>10.872</v>
      </c>
      <c r="BI10" s="40">
        <v>10.412000000000001</v>
      </c>
      <c r="BJ10" s="40">
        <v>9.9909999999999997</v>
      </c>
      <c r="BK10" s="40">
        <v>9.5950000000000006</v>
      </c>
      <c r="BL10" s="40">
        <v>9.2010000000000005</v>
      </c>
      <c r="BM10" s="40">
        <v>8.8170000000000002</v>
      </c>
      <c r="BN10" s="40">
        <v>8.423</v>
      </c>
      <c r="BO10" s="40">
        <v>8.01</v>
      </c>
      <c r="BP10" s="40">
        <v>7.585</v>
      </c>
      <c r="BQ10" s="40">
        <v>7.1680000000000001</v>
      </c>
      <c r="BR10" s="40">
        <v>6.7560000000000002</v>
      </c>
      <c r="BS10" s="40">
        <v>6.343</v>
      </c>
      <c r="BT10" s="40">
        <v>5.931</v>
      </c>
      <c r="BU10" s="40">
        <v>5.5190000000000001</v>
      </c>
      <c r="BV10" s="40">
        <v>5.1120000000000001</v>
      </c>
      <c r="BW10" s="40">
        <v>4.7119999999999997</v>
      </c>
      <c r="BX10" s="40">
        <v>4.3140000000000001</v>
      </c>
      <c r="BY10" s="40">
        <v>3.9129999999999998</v>
      </c>
      <c r="BZ10" s="40">
        <v>3.5169999999999999</v>
      </c>
      <c r="CA10" s="40">
        <v>3.1349999999999998</v>
      </c>
      <c r="CB10" s="40">
        <v>2.7679999999999998</v>
      </c>
      <c r="CC10" s="40">
        <v>2.4129999999999998</v>
      </c>
      <c r="CD10" s="40">
        <v>2.0750000000000002</v>
      </c>
      <c r="CE10" s="40">
        <v>1.754</v>
      </c>
      <c r="CF10" s="40">
        <v>1.4510000000000001</v>
      </c>
      <c r="CG10" s="40">
        <v>1.165</v>
      </c>
      <c r="CH10" s="40">
        <v>0.92200000000000004</v>
      </c>
      <c r="CI10" s="40">
        <v>0.73399999999999999</v>
      </c>
      <c r="CJ10" s="40">
        <v>0.59</v>
      </c>
      <c r="CK10" s="40">
        <v>0.45800000000000002</v>
      </c>
      <c r="CL10" s="40">
        <v>0.34899999999999998</v>
      </c>
      <c r="CM10" s="40">
        <v>0.26400000000000001</v>
      </c>
      <c r="CN10" s="40">
        <v>0.19500000000000001</v>
      </c>
      <c r="CO10" s="40">
        <v>0.14099999999999999</v>
      </c>
      <c r="CP10" s="40">
        <v>9.8000000000000004E-2</v>
      </c>
      <c r="CQ10" s="40">
        <v>7.5999999999999998E-2</v>
      </c>
      <c r="CR10" s="40">
        <v>0.06</v>
      </c>
      <c r="CS10" s="40">
        <v>4.3999999999999997E-2</v>
      </c>
      <c r="CT10" s="40">
        <v>2.5999999999999999E-2</v>
      </c>
      <c r="CU10" s="40">
        <v>1.2999999999999999E-2</v>
      </c>
      <c r="CV10" s="40">
        <v>8.9999999999999993E-3</v>
      </c>
      <c r="CW10" s="40">
        <v>5.0000000000000001E-3</v>
      </c>
      <c r="CX10" s="40">
        <v>8.0000000000000002E-3</v>
      </c>
    </row>
    <row r="11" spans="1:102">
      <c r="A11" s="6">
        <v>1953</v>
      </c>
      <c r="B11" s="40">
        <v>94.891999999999996</v>
      </c>
      <c r="C11" s="40">
        <v>87.459000000000003</v>
      </c>
      <c r="D11" s="40">
        <v>81.085999999999999</v>
      </c>
      <c r="E11" s="40">
        <v>75.251999999999995</v>
      </c>
      <c r="F11" s="40">
        <v>71.540000000000006</v>
      </c>
      <c r="G11" s="40">
        <v>68.361999999999995</v>
      </c>
      <c r="H11" s="40">
        <v>65.652000000000001</v>
      </c>
      <c r="I11" s="40">
        <v>63.344000000000001</v>
      </c>
      <c r="J11" s="40">
        <v>61.402999999999999</v>
      </c>
      <c r="K11" s="40">
        <v>59.795999999999999</v>
      </c>
      <c r="L11" s="40">
        <v>58.298000000000002</v>
      </c>
      <c r="M11" s="40">
        <v>56.780999999999999</v>
      </c>
      <c r="N11" s="40">
        <v>55.273000000000003</v>
      </c>
      <c r="O11" s="40">
        <v>53.939</v>
      </c>
      <c r="P11" s="40">
        <v>52.756</v>
      </c>
      <c r="Q11" s="40">
        <v>51.447000000000003</v>
      </c>
      <c r="R11" s="40">
        <v>49.893999999999998</v>
      </c>
      <c r="S11" s="40">
        <v>48.188000000000002</v>
      </c>
      <c r="T11" s="40">
        <v>46.566000000000003</v>
      </c>
      <c r="U11" s="40">
        <v>45.014000000000003</v>
      </c>
      <c r="V11" s="40">
        <v>43.4</v>
      </c>
      <c r="W11" s="40">
        <v>41.694000000000003</v>
      </c>
      <c r="X11" s="40">
        <v>39.96</v>
      </c>
      <c r="Y11" s="40">
        <v>38.262</v>
      </c>
      <c r="Z11" s="40">
        <v>36.545000000000002</v>
      </c>
      <c r="AA11" s="40">
        <v>35.119999999999997</v>
      </c>
      <c r="AB11" s="40">
        <v>34.140999999999998</v>
      </c>
      <c r="AC11" s="40">
        <v>33.448</v>
      </c>
      <c r="AD11" s="40">
        <v>32.749000000000002</v>
      </c>
      <c r="AE11" s="40">
        <v>32.119999999999997</v>
      </c>
      <c r="AF11" s="40">
        <v>31.347999999999999</v>
      </c>
      <c r="AG11" s="40">
        <v>30.302</v>
      </c>
      <c r="AH11" s="40">
        <v>29.093</v>
      </c>
      <c r="AI11" s="40">
        <v>27.959</v>
      </c>
      <c r="AJ11" s="40">
        <v>26.858000000000001</v>
      </c>
      <c r="AK11" s="40">
        <v>25.812000000000001</v>
      </c>
      <c r="AL11" s="40">
        <v>24.86</v>
      </c>
      <c r="AM11" s="40">
        <v>23.978999999999999</v>
      </c>
      <c r="AN11" s="40">
        <v>23.105</v>
      </c>
      <c r="AO11" s="40">
        <v>22.242000000000001</v>
      </c>
      <c r="AP11" s="40">
        <v>21.443000000000001</v>
      </c>
      <c r="AQ11" s="40">
        <v>20.725999999999999</v>
      </c>
      <c r="AR11" s="40">
        <v>20.07</v>
      </c>
      <c r="AS11" s="40">
        <v>19.434000000000001</v>
      </c>
      <c r="AT11" s="40">
        <v>18.827000000000002</v>
      </c>
      <c r="AU11" s="40">
        <v>18.222000000000001</v>
      </c>
      <c r="AV11" s="40">
        <v>17.599</v>
      </c>
      <c r="AW11" s="40">
        <v>16.972999999999999</v>
      </c>
      <c r="AX11" s="40">
        <v>16.370999999999999</v>
      </c>
      <c r="AY11" s="40">
        <v>15.784000000000001</v>
      </c>
      <c r="AZ11" s="40">
        <v>15.214</v>
      </c>
      <c r="BA11" s="40">
        <v>14.659000000000001</v>
      </c>
      <c r="BB11" s="40">
        <v>14.118</v>
      </c>
      <c r="BC11" s="40">
        <v>13.589</v>
      </c>
      <c r="BD11" s="40">
        <v>13.071999999999999</v>
      </c>
      <c r="BE11" s="40">
        <v>12.558999999999999</v>
      </c>
      <c r="BF11" s="40">
        <v>12.045</v>
      </c>
      <c r="BG11" s="40">
        <v>11.535</v>
      </c>
      <c r="BH11" s="40">
        <v>11.035</v>
      </c>
      <c r="BI11" s="40">
        <v>10.541</v>
      </c>
      <c r="BJ11" s="40">
        <v>10.073</v>
      </c>
      <c r="BK11" s="40">
        <v>9.641</v>
      </c>
      <c r="BL11" s="40">
        <v>9.2330000000000005</v>
      </c>
      <c r="BM11" s="40">
        <v>8.8290000000000006</v>
      </c>
      <c r="BN11" s="40">
        <v>8.4329999999999998</v>
      </c>
      <c r="BO11" s="40">
        <v>8.0280000000000005</v>
      </c>
      <c r="BP11" s="40">
        <v>7.6050000000000004</v>
      </c>
      <c r="BQ11" s="40">
        <v>7.1710000000000003</v>
      </c>
      <c r="BR11" s="40">
        <v>6.7450000000000001</v>
      </c>
      <c r="BS11" s="40">
        <v>6.3250000000000002</v>
      </c>
      <c r="BT11" s="40">
        <v>5.907</v>
      </c>
      <c r="BU11" s="40">
        <v>5.4889999999999999</v>
      </c>
      <c r="BV11" s="40">
        <v>5.0739999999999998</v>
      </c>
      <c r="BW11" s="40">
        <v>4.6660000000000004</v>
      </c>
      <c r="BX11" s="40">
        <v>4.2679999999999998</v>
      </c>
      <c r="BY11" s="40">
        <v>3.8740000000000001</v>
      </c>
      <c r="BZ11" s="40">
        <v>3.4860000000000002</v>
      </c>
      <c r="CA11" s="40">
        <v>3.1059999999999999</v>
      </c>
      <c r="CB11" s="40">
        <v>2.74</v>
      </c>
      <c r="CC11" s="40">
        <v>2.391</v>
      </c>
      <c r="CD11" s="40">
        <v>2.06</v>
      </c>
      <c r="CE11" s="40">
        <v>1.7529999999999999</v>
      </c>
      <c r="CF11" s="40">
        <v>1.468</v>
      </c>
      <c r="CG11" s="40">
        <v>1.2010000000000001</v>
      </c>
      <c r="CH11" s="40">
        <v>0.95099999999999996</v>
      </c>
      <c r="CI11" s="40">
        <v>0.74099999999999999</v>
      </c>
      <c r="CJ11" s="40">
        <v>0.58199999999999996</v>
      </c>
      <c r="CK11" s="40">
        <v>0.46100000000000002</v>
      </c>
      <c r="CL11" s="40">
        <v>0.35199999999999998</v>
      </c>
      <c r="CM11" s="40">
        <v>0.26700000000000002</v>
      </c>
      <c r="CN11" s="40">
        <v>0.20300000000000001</v>
      </c>
      <c r="CO11" s="40">
        <v>0.14899999999999999</v>
      </c>
      <c r="CP11" s="40">
        <v>0.105</v>
      </c>
      <c r="CQ11" s="40">
        <v>7.1999999999999995E-2</v>
      </c>
      <c r="CR11" s="40">
        <v>5.5E-2</v>
      </c>
      <c r="CS11" s="40">
        <v>4.3999999999999997E-2</v>
      </c>
      <c r="CT11" s="40">
        <v>3.2000000000000001E-2</v>
      </c>
      <c r="CU11" s="40">
        <v>1.7999999999999999E-2</v>
      </c>
      <c r="CV11" s="40">
        <v>8.9999999999999993E-3</v>
      </c>
      <c r="CW11" s="40">
        <v>5.0000000000000001E-3</v>
      </c>
      <c r="CX11" s="40">
        <v>7.0000000000000001E-3</v>
      </c>
    </row>
    <row r="12" spans="1:102">
      <c r="A12" s="6">
        <v>1954</v>
      </c>
      <c r="B12" s="40">
        <v>98.623000000000005</v>
      </c>
      <c r="C12" s="40">
        <v>90.903999999999996</v>
      </c>
      <c r="D12" s="40">
        <v>84.245999999999995</v>
      </c>
      <c r="E12" s="40">
        <v>78.558999999999997</v>
      </c>
      <c r="F12" s="40">
        <v>73.938999999999993</v>
      </c>
      <c r="G12" s="40">
        <v>70.308000000000007</v>
      </c>
      <c r="H12" s="40">
        <v>67.224000000000004</v>
      </c>
      <c r="I12" s="40">
        <v>64.614999999999995</v>
      </c>
      <c r="J12" s="40">
        <v>62.411999999999999</v>
      </c>
      <c r="K12" s="40">
        <v>60.582000000000001</v>
      </c>
      <c r="L12" s="40">
        <v>59.097000000000001</v>
      </c>
      <c r="M12" s="40">
        <v>57.676000000000002</v>
      </c>
      <c r="N12" s="40">
        <v>56.162999999999997</v>
      </c>
      <c r="O12" s="40">
        <v>54.613</v>
      </c>
      <c r="P12" s="40">
        <v>53.243000000000002</v>
      </c>
      <c r="Q12" s="40">
        <v>52.018000000000001</v>
      </c>
      <c r="R12" s="40">
        <v>50.682000000000002</v>
      </c>
      <c r="S12" s="40">
        <v>49.134</v>
      </c>
      <c r="T12" s="40">
        <v>47.451999999999998</v>
      </c>
      <c r="U12" s="40">
        <v>45.847999999999999</v>
      </c>
      <c r="V12" s="40">
        <v>44.31</v>
      </c>
      <c r="W12" s="40">
        <v>42.719000000000001</v>
      </c>
      <c r="X12" s="40">
        <v>41.046999999999997</v>
      </c>
      <c r="Y12" s="40">
        <v>39.354999999999997</v>
      </c>
      <c r="Z12" s="40">
        <v>37.698</v>
      </c>
      <c r="AA12" s="40">
        <v>36.024000000000001</v>
      </c>
      <c r="AB12" s="40">
        <v>34.639000000000003</v>
      </c>
      <c r="AC12" s="40">
        <v>33.686999999999998</v>
      </c>
      <c r="AD12" s="40">
        <v>33.015000000000001</v>
      </c>
      <c r="AE12" s="40">
        <v>32.338000000000001</v>
      </c>
      <c r="AF12" s="40">
        <v>31.731000000000002</v>
      </c>
      <c r="AG12" s="40">
        <v>30.977</v>
      </c>
      <c r="AH12" s="40">
        <v>29.946000000000002</v>
      </c>
      <c r="AI12" s="40">
        <v>28.748999999999999</v>
      </c>
      <c r="AJ12" s="40">
        <v>27.626999999999999</v>
      </c>
      <c r="AK12" s="40">
        <v>26.535</v>
      </c>
      <c r="AL12" s="40">
        <v>25.498000000000001</v>
      </c>
      <c r="AM12" s="40">
        <v>24.556000000000001</v>
      </c>
      <c r="AN12" s="40">
        <v>23.684999999999999</v>
      </c>
      <c r="AO12" s="40">
        <v>22.818999999999999</v>
      </c>
      <c r="AP12" s="40">
        <v>21.963999999999999</v>
      </c>
      <c r="AQ12" s="40">
        <v>21.172999999999998</v>
      </c>
      <c r="AR12" s="40">
        <v>20.463000000000001</v>
      </c>
      <c r="AS12" s="40">
        <v>19.812000000000001</v>
      </c>
      <c r="AT12" s="40">
        <v>19.181999999999999</v>
      </c>
      <c r="AU12" s="40">
        <v>18.579999999999998</v>
      </c>
      <c r="AV12" s="40">
        <v>17.978000000000002</v>
      </c>
      <c r="AW12" s="40">
        <v>17.356999999999999</v>
      </c>
      <c r="AX12" s="40">
        <v>16.73</v>
      </c>
      <c r="AY12" s="40">
        <v>16.126000000000001</v>
      </c>
      <c r="AZ12" s="40">
        <v>15.538</v>
      </c>
      <c r="BA12" s="40">
        <v>14.964</v>
      </c>
      <c r="BB12" s="40">
        <v>14.406000000000001</v>
      </c>
      <c r="BC12" s="40">
        <v>13.86</v>
      </c>
      <c r="BD12" s="40">
        <v>13.326000000000001</v>
      </c>
      <c r="BE12" s="40">
        <v>12.803000000000001</v>
      </c>
      <c r="BF12" s="40">
        <v>12.284000000000001</v>
      </c>
      <c r="BG12" s="40">
        <v>11.762</v>
      </c>
      <c r="BH12" s="40">
        <v>11.244</v>
      </c>
      <c r="BI12" s="40">
        <v>10.734999999999999</v>
      </c>
      <c r="BJ12" s="40">
        <v>10.231999999999999</v>
      </c>
      <c r="BK12" s="40">
        <v>9.7539999999999996</v>
      </c>
      <c r="BL12" s="40">
        <v>9.31</v>
      </c>
      <c r="BM12" s="40">
        <v>8.89</v>
      </c>
      <c r="BN12" s="40">
        <v>8.4740000000000002</v>
      </c>
      <c r="BO12" s="40">
        <v>8.0670000000000002</v>
      </c>
      <c r="BP12" s="40">
        <v>7.65</v>
      </c>
      <c r="BQ12" s="40">
        <v>7.2160000000000002</v>
      </c>
      <c r="BR12" s="40">
        <v>6.7709999999999999</v>
      </c>
      <c r="BS12" s="40">
        <v>6.335</v>
      </c>
      <c r="BT12" s="40">
        <v>5.907</v>
      </c>
      <c r="BU12" s="40">
        <v>5.4809999999999999</v>
      </c>
      <c r="BV12" s="40">
        <v>5.0579999999999998</v>
      </c>
      <c r="BW12" s="40">
        <v>4.6390000000000002</v>
      </c>
      <c r="BX12" s="40">
        <v>4.2300000000000004</v>
      </c>
      <c r="BY12" s="40">
        <v>3.8319999999999999</v>
      </c>
      <c r="BZ12" s="40">
        <v>3.444</v>
      </c>
      <c r="CA12" s="40">
        <v>3.0649999999999999</v>
      </c>
      <c r="CB12" s="40">
        <v>2.6989999999999998</v>
      </c>
      <c r="CC12" s="40">
        <v>2.35</v>
      </c>
      <c r="CD12" s="40">
        <v>2.0179999999999998</v>
      </c>
      <c r="CE12" s="40">
        <v>1.712</v>
      </c>
      <c r="CF12" s="40">
        <v>1.4330000000000001</v>
      </c>
      <c r="CG12" s="40">
        <v>1.1830000000000001</v>
      </c>
      <c r="CH12" s="40">
        <v>0.95299999999999996</v>
      </c>
      <c r="CI12" s="40">
        <v>0.73899999999999999</v>
      </c>
      <c r="CJ12" s="40">
        <v>0.56200000000000006</v>
      </c>
      <c r="CK12" s="40">
        <v>0.43</v>
      </c>
      <c r="CL12" s="40">
        <v>0.33400000000000002</v>
      </c>
      <c r="CM12" s="40">
        <v>0.247</v>
      </c>
      <c r="CN12" s="40">
        <v>0.185</v>
      </c>
      <c r="CO12" s="40">
        <v>0.14199999999999999</v>
      </c>
      <c r="CP12" s="40">
        <v>0.104</v>
      </c>
      <c r="CQ12" s="40">
        <v>6.9000000000000006E-2</v>
      </c>
      <c r="CR12" s="40">
        <v>4.3999999999999997E-2</v>
      </c>
      <c r="CS12" s="40">
        <v>3.5000000000000003E-2</v>
      </c>
      <c r="CT12" s="40">
        <v>2.7E-2</v>
      </c>
      <c r="CU12" s="40">
        <v>0.02</v>
      </c>
      <c r="CV12" s="40">
        <v>1.0999999999999999E-2</v>
      </c>
      <c r="CW12" s="40">
        <v>4.0000000000000001E-3</v>
      </c>
      <c r="CX12" s="40">
        <v>6.0000000000000001E-3</v>
      </c>
    </row>
    <row r="13" spans="1:102">
      <c r="A13" s="6">
        <v>1955</v>
      </c>
      <c r="B13" s="40">
        <v>101.631</v>
      </c>
      <c r="C13" s="40">
        <v>94.111000000000004</v>
      </c>
      <c r="D13" s="40">
        <v>87.54</v>
      </c>
      <c r="E13" s="40">
        <v>81.837000000000003</v>
      </c>
      <c r="F13" s="40">
        <v>76.927999999999997</v>
      </c>
      <c r="G13" s="40">
        <v>72.733999999999995</v>
      </c>
      <c r="H13" s="40">
        <v>69.179000000000002</v>
      </c>
      <c r="I13" s="40">
        <v>66.183999999999997</v>
      </c>
      <c r="J13" s="40">
        <v>63.674999999999997</v>
      </c>
      <c r="K13" s="40">
        <v>61.572000000000003</v>
      </c>
      <c r="L13" s="40">
        <v>59.850999999999999</v>
      </c>
      <c r="M13" s="40">
        <v>58.488</v>
      </c>
      <c r="N13" s="40">
        <v>57.142000000000003</v>
      </c>
      <c r="O13" s="40">
        <v>55.63</v>
      </c>
      <c r="P13" s="40">
        <v>54.033999999999999</v>
      </c>
      <c r="Q13" s="40">
        <v>52.625</v>
      </c>
      <c r="R13" s="40">
        <v>51.356000000000002</v>
      </c>
      <c r="S13" s="40">
        <v>49.991999999999997</v>
      </c>
      <c r="T13" s="40">
        <v>48.445</v>
      </c>
      <c r="U13" s="40">
        <v>46.786000000000001</v>
      </c>
      <c r="V13" s="40">
        <v>45.197000000000003</v>
      </c>
      <c r="W13" s="40">
        <v>43.671999999999997</v>
      </c>
      <c r="X13" s="40">
        <v>42.101999999999997</v>
      </c>
      <c r="Y13" s="40">
        <v>40.460999999999999</v>
      </c>
      <c r="Z13" s="40">
        <v>38.808</v>
      </c>
      <c r="AA13" s="40">
        <v>37.19</v>
      </c>
      <c r="AB13" s="40">
        <v>35.555999999999997</v>
      </c>
      <c r="AC13" s="40">
        <v>34.207000000000001</v>
      </c>
      <c r="AD13" s="40">
        <v>33.283000000000001</v>
      </c>
      <c r="AE13" s="40">
        <v>32.630000000000003</v>
      </c>
      <c r="AF13" s="40">
        <v>31.975000000000001</v>
      </c>
      <c r="AG13" s="40">
        <v>31.388999999999999</v>
      </c>
      <c r="AH13" s="40">
        <v>30.652999999999999</v>
      </c>
      <c r="AI13" s="40">
        <v>29.635000000000002</v>
      </c>
      <c r="AJ13" s="40">
        <v>28.448</v>
      </c>
      <c r="AK13" s="40">
        <v>27.335000000000001</v>
      </c>
      <c r="AL13" s="40">
        <v>26.251000000000001</v>
      </c>
      <c r="AM13" s="40">
        <v>25.221</v>
      </c>
      <c r="AN13" s="40">
        <v>24.288</v>
      </c>
      <c r="AO13" s="40">
        <v>23.425999999999998</v>
      </c>
      <c r="AP13" s="40">
        <v>22.568000000000001</v>
      </c>
      <c r="AQ13" s="40">
        <v>21.719000000000001</v>
      </c>
      <c r="AR13" s="40">
        <v>20.933</v>
      </c>
      <c r="AS13" s="40">
        <v>20.228999999999999</v>
      </c>
      <c r="AT13" s="40">
        <v>19.584</v>
      </c>
      <c r="AU13" s="40">
        <v>18.957999999999998</v>
      </c>
      <c r="AV13" s="40">
        <v>18.361000000000001</v>
      </c>
      <c r="AW13" s="40">
        <v>17.760000000000002</v>
      </c>
      <c r="AX13" s="40">
        <v>17.138999999999999</v>
      </c>
      <c r="AY13" s="40">
        <v>16.510999999999999</v>
      </c>
      <c r="AZ13" s="40">
        <v>15.904999999999999</v>
      </c>
      <c r="BA13" s="40">
        <v>15.314</v>
      </c>
      <c r="BB13" s="40">
        <v>14.736000000000001</v>
      </c>
      <c r="BC13" s="40">
        <v>14.173</v>
      </c>
      <c r="BD13" s="40">
        <v>13.622999999999999</v>
      </c>
      <c r="BE13" s="40">
        <v>13.081</v>
      </c>
      <c r="BF13" s="40">
        <v>12.553000000000001</v>
      </c>
      <c r="BG13" s="40">
        <v>12.026</v>
      </c>
      <c r="BH13" s="40">
        <v>11.494999999999999</v>
      </c>
      <c r="BI13" s="40">
        <v>10.967000000000001</v>
      </c>
      <c r="BJ13" s="40">
        <v>10.449</v>
      </c>
      <c r="BK13" s="40">
        <v>9.9359999999999999</v>
      </c>
      <c r="BL13" s="40">
        <v>9.4480000000000004</v>
      </c>
      <c r="BM13" s="40">
        <v>8.9920000000000009</v>
      </c>
      <c r="BN13" s="40">
        <v>8.5589999999999993</v>
      </c>
      <c r="BO13" s="40">
        <v>8.1300000000000008</v>
      </c>
      <c r="BP13" s="40">
        <v>7.7110000000000003</v>
      </c>
      <c r="BQ13" s="40">
        <v>7.2830000000000004</v>
      </c>
      <c r="BR13" s="40">
        <v>6.835</v>
      </c>
      <c r="BS13" s="40">
        <v>6.3789999999999996</v>
      </c>
      <c r="BT13" s="40">
        <v>5.9320000000000004</v>
      </c>
      <c r="BU13" s="40">
        <v>5.4960000000000004</v>
      </c>
      <c r="BV13" s="40">
        <v>5.0629999999999997</v>
      </c>
      <c r="BW13" s="40">
        <v>4.633</v>
      </c>
      <c r="BX13" s="40">
        <v>4.2089999999999996</v>
      </c>
      <c r="BY13" s="40">
        <v>3.7970000000000002</v>
      </c>
      <c r="BZ13" s="40">
        <v>3.4</v>
      </c>
      <c r="CA13" s="40">
        <v>3.0150000000000001</v>
      </c>
      <c r="CB13" s="40">
        <v>2.6459999999999999</v>
      </c>
      <c r="CC13" s="40">
        <v>2.2949999999999999</v>
      </c>
      <c r="CD13" s="40">
        <v>1.962</v>
      </c>
      <c r="CE13" s="40">
        <v>1.647</v>
      </c>
      <c r="CF13" s="40">
        <v>1.363</v>
      </c>
      <c r="CG13" s="40">
        <v>1.1160000000000001</v>
      </c>
      <c r="CH13" s="40">
        <v>0.90100000000000002</v>
      </c>
      <c r="CI13" s="40">
        <v>0.70499999999999996</v>
      </c>
      <c r="CJ13" s="40">
        <v>0.52700000000000002</v>
      </c>
      <c r="CK13" s="40">
        <v>0.38300000000000001</v>
      </c>
      <c r="CL13" s="40">
        <v>0.27900000000000003</v>
      </c>
      <c r="CM13" s="40">
        <v>0.20699999999999999</v>
      </c>
      <c r="CN13" s="40">
        <v>0.14099999999999999</v>
      </c>
      <c r="CO13" s="40">
        <v>0.10299999999999999</v>
      </c>
      <c r="CP13" s="40">
        <v>8.1000000000000003E-2</v>
      </c>
      <c r="CQ13" s="40">
        <v>5.8000000000000003E-2</v>
      </c>
      <c r="CR13" s="40">
        <v>3.2000000000000001E-2</v>
      </c>
      <c r="CS13" s="40">
        <v>1.7999999999999999E-2</v>
      </c>
      <c r="CT13" s="40">
        <v>1.4999999999999999E-2</v>
      </c>
      <c r="CU13" s="40">
        <v>1.0999999999999999E-2</v>
      </c>
      <c r="CV13" s="40">
        <v>8.0000000000000002E-3</v>
      </c>
      <c r="CW13" s="40">
        <v>4.0000000000000001E-3</v>
      </c>
      <c r="CX13" s="40">
        <v>6.0000000000000001E-3</v>
      </c>
    </row>
    <row r="14" spans="1:102">
      <c r="A14" s="6">
        <v>1956</v>
      </c>
      <c r="B14" s="40">
        <v>103.15300000000001</v>
      </c>
      <c r="C14" s="40">
        <v>98.936000000000007</v>
      </c>
      <c r="D14" s="40">
        <v>92.126999999999995</v>
      </c>
      <c r="E14" s="40">
        <v>86.085999999999999</v>
      </c>
      <c r="F14" s="40">
        <v>80.760000000000005</v>
      </c>
      <c r="G14" s="40">
        <v>76.093999999999994</v>
      </c>
      <c r="H14" s="40">
        <v>72.02</v>
      </c>
      <c r="I14" s="40">
        <v>68.468000000000004</v>
      </c>
      <c r="J14" s="40">
        <v>65.462000000000003</v>
      </c>
      <c r="K14" s="40">
        <v>62.978000000000002</v>
      </c>
      <c r="L14" s="40">
        <v>60.917000000000002</v>
      </c>
      <c r="M14" s="40">
        <v>59.177999999999997</v>
      </c>
      <c r="N14" s="40">
        <v>57.753</v>
      </c>
      <c r="O14" s="40">
        <v>56.359000000000002</v>
      </c>
      <c r="P14" s="40">
        <v>54.832000000000001</v>
      </c>
      <c r="Q14" s="40">
        <v>53.241999999999997</v>
      </c>
      <c r="R14" s="40">
        <v>51.826000000000001</v>
      </c>
      <c r="S14" s="40">
        <v>50.542999999999999</v>
      </c>
      <c r="T14" s="40">
        <v>49.180999999999997</v>
      </c>
      <c r="U14" s="40">
        <v>47.66</v>
      </c>
      <c r="V14" s="40">
        <v>46.04</v>
      </c>
      <c r="W14" s="40">
        <v>44.491</v>
      </c>
      <c r="X14" s="40">
        <v>43.006999999999998</v>
      </c>
      <c r="Y14" s="40">
        <v>41.475999999999999</v>
      </c>
      <c r="Z14" s="40">
        <v>39.866</v>
      </c>
      <c r="AA14" s="40">
        <v>38.238</v>
      </c>
      <c r="AB14" s="40">
        <v>36.648000000000003</v>
      </c>
      <c r="AC14" s="40">
        <v>35.043999999999997</v>
      </c>
      <c r="AD14" s="40">
        <v>33.716000000000001</v>
      </c>
      <c r="AE14" s="40">
        <v>32.802999999999997</v>
      </c>
      <c r="AF14" s="40">
        <v>32.155999999999999</v>
      </c>
      <c r="AG14" s="40">
        <v>31.506</v>
      </c>
      <c r="AH14" s="40">
        <v>30.922000000000001</v>
      </c>
      <c r="AI14" s="40">
        <v>30.192</v>
      </c>
      <c r="AJ14" s="40">
        <v>29.186</v>
      </c>
      <c r="AK14" s="40">
        <v>28.013999999999999</v>
      </c>
      <c r="AL14" s="40">
        <v>26.914999999999999</v>
      </c>
      <c r="AM14" s="40">
        <v>25.843</v>
      </c>
      <c r="AN14" s="40">
        <v>24.826000000000001</v>
      </c>
      <c r="AO14" s="40">
        <v>23.902999999999999</v>
      </c>
      <c r="AP14" s="40">
        <v>23.050999999999998</v>
      </c>
      <c r="AQ14" s="40">
        <v>22.202000000000002</v>
      </c>
      <c r="AR14" s="40">
        <v>21.361000000000001</v>
      </c>
      <c r="AS14" s="40">
        <v>20.582999999999998</v>
      </c>
      <c r="AT14" s="40">
        <v>19.884</v>
      </c>
      <c r="AU14" s="40">
        <v>19.242000000000001</v>
      </c>
      <c r="AV14" s="40">
        <v>18.62</v>
      </c>
      <c r="AW14" s="40">
        <v>18.023</v>
      </c>
      <c r="AX14" s="40">
        <v>17.425000000000001</v>
      </c>
      <c r="AY14" s="40">
        <v>16.806999999999999</v>
      </c>
      <c r="AZ14" s="40">
        <v>16.181000000000001</v>
      </c>
      <c r="BA14" s="40">
        <v>15.576000000000001</v>
      </c>
      <c r="BB14" s="40">
        <v>14.986000000000001</v>
      </c>
      <c r="BC14" s="40">
        <v>14.407999999999999</v>
      </c>
      <c r="BD14" s="40">
        <v>13.843</v>
      </c>
      <c r="BE14" s="40">
        <v>13.288</v>
      </c>
      <c r="BF14" s="40">
        <v>12.743</v>
      </c>
      <c r="BG14" s="40">
        <v>12.21</v>
      </c>
      <c r="BH14" s="40">
        <v>11.677</v>
      </c>
      <c r="BI14" s="40">
        <v>11.141999999999999</v>
      </c>
      <c r="BJ14" s="40">
        <v>10.609</v>
      </c>
      <c r="BK14" s="40">
        <v>10.086</v>
      </c>
      <c r="BL14" s="40">
        <v>9.5679999999999996</v>
      </c>
      <c r="BM14" s="40">
        <v>9.0730000000000004</v>
      </c>
      <c r="BN14" s="40">
        <v>8.61</v>
      </c>
      <c r="BO14" s="40">
        <v>8.17</v>
      </c>
      <c r="BP14" s="40">
        <v>7.7350000000000003</v>
      </c>
      <c r="BQ14" s="40">
        <v>7.31</v>
      </c>
      <c r="BR14" s="40">
        <v>6.8780000000000001</v>
      </c>
      <c r="BS14" s="40">
        <v>6.43</v>
      </c>
      <c r="BT14" s="40">
        <v>5.9729999999999999</v>
      </c>
      <c r="BU14" s="40">
        <v>5.5289999999999999</v>
      </c>
      <c r="BV14" s="40">
        <v>5.0960000000000001</v>
      </c>
      <c r="BW14" s="40">
        <v>4.6689999999999996</v>
      </c>
      <c r="BX14" s="40">
        <v>4.25</v>
      </c>
      <c r="BY14" s="40">
        <v>3.84</v>
      </c>
      <c r="BZ14" s="40">
        <v>3.444</v>
      </c>
      <c r="CA14" s="40">
        <v>3.0609999999999999</v>
      </c>
      <c r="CB14" s="40">
        <v>2.6960000000000002</v>
      </c>
      <c r="CC14" s="40">
        <v>2.3519999999999999</v>
      </c>
      <c r="CD14" s="40">
        <v>2.028</v>
      </c>
      <c r="CE14" s="40">
        <v>1.7230000000000001</v>
      </c>
      <c r="CF14" s="40">
        <v>1.4350000000000001</v>
      </c>
      <c r="CG14" s="40">
        <v>1.179</v>
      </c>
      <c r="CH14" s="40">
        <v>0.95899999999999996</v>
      </c>
      <c r="CI14" s="40">
        <v>0.77</v>
      </c>
      <c r="CJ14" s="40">
        <v>0.59599999999999997</v>
      </c>
      <c r="CK14" s="40">
        <v>0.443</v>
      </c>
      <c r="CL14" s="40">
        <v>0.32300000000000001</v>
      </c>
      <c r="CM14" s="40">
        <v>0.23599999999999999</v>
      </c>
      <c r="CN14" s="40">
        <v>0.17199999999999999</v>
      </c>
      <c r="CO14" s="40">
        <v>0.11700000000000001</v>
      </c>
      <c r="CP14" s="40">
        <v>8.5000000000000006E-2</v>
      </c>
      <c r="CQ14" s="40">
        <v>6.7000000000000004E-2</v>
      </c>
      <c r="CR14" s="40">
        <v>4.8000000000000001E-2</v>
      </c>
      <c r="CS14" s="40">
        <v>2.7E-2</v>
      </c>
      <c r="CT14" s="40">
        <v>1.4E-2</v>
      </c>
      <c r="CU14" s="40">
        <v>1.0999999999999999E-2</v>
      </c>
      <c r="CV14" s="40">
        <v>8.0000000000000002E-3</v>
      </c>
      <c r="CW14" s="40">
        <v>4.0000000000000001E-3</v>
      </c>
      <c r="CX14" s="40">
        <v>6.0000000000000001E-3</v>
      </c>
    </row>
    <row r="15" spans="1:102">
      <c r="A15" s="6">
        <v>1957</v>
      </c>
      <c r="B15" s="40">
        <v>104.476</v>
      </c>
      <c r="C15" s="40">
        <v>98.54</v>
      </c>
      <c r="D15" s="40">
        <v>96.542000000000002</v>
      </c>
      <c r="E15" s="40">
        <v>90.42</v>
      </c>
      <c r="F15" s="40">
        <v>84.891000000000005</v>
      </c>
      <c r="G15" s="40">
        <v>79.923000000000002</v>
      </c>
      <c r="H15" s="40">
        <v>75.486999999999995</v>
      </c>
      <c r="I15" s="40">
        <v>71.519000000000005</v>
      </c>
      <c r="J15" s="40">
        <v>67.960999999999999</v>
      </c>
      <c r="K15" s="40">
        <v>64.933000000000007</v>
      </c>
      <c r="L15" s="40">
        <v>62.469000000000001</v>
      </c>
      <c r="M15" s="40">
        <v>60.444000000000003</v>
      </c>
      <c r="N15" s="40">
        <v>58.680999999999997</v>
      </c>
      <c r="O15" s="40">
        <v>57.192</v>
      </c>
      <c r="P15" s="40">
        <v>55.744</v>
      </c>
      <c r="Q15" s="40">
        <v>54.197000000000003</v>
      </c>
      <c r="R15" s="40">
        <v>52.609000000000002</v>
      </c>
      <c r="S15" s="40">
        <v>51.182000000000002</v>
      </c>
      <c r="T15" s="40">
        <v>49.881999999999998</v>
      </c>
      <c r="U15" s="40">
        <v>48.517000000000003</v>
      </c>
      <c r="V15" s="40">
        <v>47.015999999999998</v>
      </c>
      <c r="W15" s="40">
        <v>45.433</v>
      </c>
      <c r="X15" s="40">
        <v>43.917999999999999</v>
      </c>
      <c r="Y15" s="40">
        <v>42.472000000000001</v>
      </c>
      <c r="Z15" s="40">
        <v>40.973999999999997</v>
      </c>
      <c r="AA15" s="40">
        <v>39.390999999999998</v>
      </c>
      <c r="AB15" s="40">
        <v>37.783000000000001</v>
      </c>
      <c r="AC15" s="40">
        <v>36.215000000000003</v>
      </c>
      <c r="AD15" s="40">
        <v>34.634</v>
      </c>
      <c r="AE15" s="40">
        <v>33.325000000000003</v>
      </c>
      <c r="AF15" s="40">
        <v>32.420999999999999</v>
      </c>
      <c r="AG15" s="40">
        <v>31.777000000000001</v>
      </c>
      <c r="AH15" s="40">
        <v>31.129000000000001</v>
      </c>
      <c r="AI15" s="40">
        <v>30.547999999999998</v>
      </c>
      <c r="AJ15" s="40">
        <v>29.82</v>
      </c>
      <c r="AK15" s="40">
        <v>28.824000000000002</v>
      </c>
      <c r="AL15" s="40">
        <v>27.664000000000001</v>
      </c>
      <c r="AM15" s="40">
        <v>26.574999999999999</v>
      </c>
      <c r="AN15" s="40">
        <v>25.512</v>
      </c>
      <c r="AO15" s="40">
        <v>24.504000000000001</v>
      </c>
      <c r="AP15" s="40">
        <v>23.588999999999999</v>
      </c>
      <c r="AQ15" s="40">
        <v>22.742999999999999</v>
      </c>
      <c r="AR15" s="40">
        <v>21.9</v>
      </c>
      <c r="AS15" s="40">
        <v>21.067</v>
      </c>
      <c r="AT15" s="40">
        <v>20.294</v>
      </c>
      <c r="AU15" s="40">
        <v>19.597999999999999</v>
      </c>
      <c r="AV15" s="40">
        <v>18.959</v>
      </c>
      <c r="AW15" s="40">
        <v>18.337</v>
      </c>
      <c r="AX15" s="40">
        <v>17.741</v>
      </c>
      <c r="AY15" s="40">
        <v>17.143000000000001</v>
      </c>
      <c r="AZ15" s="40">
        <v>16.526</v>
      </c>
      <c r="BA15" s="40">
        <v>15.9</v>
      </c>
      <c r="BB15" s="40">
        <v>15.295</v>
      </c>
      <c r="BC15" s="40">
        <v>14.705</v>
      </c>
      <c r="BD15" s="40">
        <v>14.124000000000001</v>
      </c>
      <c r="BE15" s="40">
        <v>13.554</v>
      </c>
      <c r="BF15" s="40">
        <v>12.994</v>
      </c>
      <c r="BG15" s="40">
        <v>12.443</v>
      </c>
      <c r="BH15" s="40">
        <v>11.903</v>
      </c>
      <c r="BI15" s="40">
        <v>11.364000000000001</v>
      </c>
      <c r="BJ15" s="40">
        <v>10.823</v>
      </c>
      <c r="BK15" s="40">
        <v>10.282999999999999</v>
      </c>
      <c r="BL15" s="40">
        <v>9.7530000000000001</v>
      </c>
      <c r="BM15" s="40">
        <v>9.2279999999999998</v>
      </c>
      <c r="BN15" s="40">
        <v>8.7270000000000003</v>
      </c>
      <c r="BO15" s="40">
        <v>8.2560000000000002</v>
      </c>
      <c r="BP15" s="40">
        <v>7.8070000000000004</v>
      </c>
      <c r="BQ15" s="40">
        <v>7.3639999999999999</v>
      </c>
      <c r="BR15" s="40">
        <v>6.9329999999999998</v>
      </c>
      <c r="BS15" s="40">
        <v>6.4969999999999999</v>
      </c>
      <c r="BT15" s="40">
        <v>6.0460000000000003</v>
      </c>
      <c r="BU15" s="40">
        <v>5.5880000000000001</v>
      </c>
      <c r="BV15" s="40">
        <v>5.1449999999999996</v>
      </c>
      <c r="BW15" s="40">
        <v>4.7130000000000001</v>
      </c>
      <c r="BX15" s="40">
        <v>4.2919999999999998</v>
      </c>
      <c r="BY15" s="40">
        <v>3.8809999999999998</v>
      </c>
      <c r="BZ15" s="40">
        <v>3.484</v>
      </c>
      <c r="CA15" s="40">
        <v>3.101</v>
      </c>
      <c r="CB15" s="40">
        <v>2.734</v>
      </c>
      <c r="CC15" s="40">
        <v>2.3879999999999999</v>
      </c>
      <c r="CD15" s="40">
        <v>2.0659999999999998</v>
      </c>
      <c r="CE15" s="40">
        <v>1.768</v>
      </c>
      <c r="CF15" s="40">
        <v>1.4890000000000001</v>
      </c>
      <c r="CG15" s="40">
        <v>1.2290000000000001</v>
      </c>
      <c r="CH15" s="40">
        <v>0.999</v>
      </c>
      <c r="CI15" s="40">
        <v>0.80500000000000005</v>
      </c>
      <c r="CJ15" s="40">
        <v>0.64100000000000001</v>
      </c>
      <c r="CK15" s="40">
        <v>0.48899999999999999</v>
      </c>
      <c r="CL15" s="40">
        <v>0.36099999999999999</v>
      </c>
      <c r="CM15" s="40">
        <v>0.26500000000000001</v>
      </c>
      <c r="CN15" s="40">
        <v>0.193</v>
      </c>
      <c r="CO15" s="40">
        <v>0.13800000000000001</v>
      </c>
      <c r="CP15" s="40">
        <v>9.1999999999999998E-2</v>
      </c>
      <c r="CQ15" s="40">
        <v>6.8000000000000005E-2</v>
      </c>
      <c r="CR15" s="40">
        <v>5.1999999999999998E-2</v>
      </c>
      <c r="CS15" s="40">
        <v>3.6999999999999998E-2</v>
      </c>
      <c r="CT15" s="40">
        <v>2.1000000000000001E-2</v>
      </c>
      <c r="CU15" s="40">
        <v>1.0999999999999999E-2</v>
      </c>
      <c r="CV15" s="40">
        <v>7.0000000000000001E-3</v>
      </c>
      <c r="CW15" s="40">
        <v>4.0000000000000001E-3</v>
      </c>
      <c r="CX15" s="40">
        <v>5.0000000000000001E-3</v>
      </c>
    </row>
    <row r="16" spans="1:102">
      <c r="A16" s="6">
        <v>1958</v>
      </c>
      <c r="B16" s="40">
        <v>105.86499999999999</v>
      </c>
      <c r="C16" s="40">
        <v>100.88500000000001</v>
      </c>
      <c r="D16" s="40">
        <v>96.087000000000003</v>
      </c>
      <c r="E16" s="40">
        <v>94.32</v>
      </c>
      <c r="F16" s="40">
        <v>88.873999999999995</v>
      </c>
      <c r="G16" s="40">
        <v>83.846000000000004</v>
      </c>
      <c r="H16" s="40">
        <v>79.227999999999994</v>
      </c>
      <c r="I16" s="40">
        <v>75.013000000000005</v>
      </c>
      <c r="J16" s="40">
        <v>71.144999999999996</v>
      </c>
      <c r="K16" s="40">
        <v>67.572999999999993</v>
      </c>
      <c r="L16" s="40">
        <v>64.52</v>
      </c>
      <c r="M16" s="40">
        <v>62.07</v>
      </c>
      <c r="N16" s="40">
        <v>60.078000000000003</v>
      </c>
      <c r="O16" s="40">
        <v>58.29</v>
      </c>
      <c r="P16" s="40">
        <v>56.731999999999999</v>
      </c>
      <c r="Q16" s="40">
        <v>55.228000000000002</v>
      </c>
      <c r="R16" s="40">
        <v>53.658999999999999</v>
      </c>
      <c r="S16" s="40">
        <v>52.069000000000003</v>
      </c>
      <c r="T16" s="40">
        <v>50.63</v>
      </c>
      <c r="U16" s="40">
        <v>49.308999999999997</v>
      </c>
      <c r="V16" s="40">
        <v>47.94</v>
      </c>
      <c r="W16" s="40">
        <v>46.454999999999998</v>
      </c>
      <c r="X16" s="40">
        <v>44.905000000000001</v>
      </c>
      <c r="Y16" s="40">
        <v>43.423999999999999</v>
      </c>
      <c r="Z16" s="40">
        <v>42.011000000000003</v>
      </c>
      <c r="AA16" s="40">
        <v>40.545000000000002</v>
      </c>
      <c r="AB16" s="40">
        <v>38.984000000000002</v>
      </c>
      <c r="AC16" s="40">
        <v>37.395000000000003</v>
      </c>
      <c r="AD16" s="40">
        <v>35.847000000000001</v>
      </c>
      <c r="AE16" s="40">
        <v>34.287999999999997</v>
      </c>
      <c r="AF16" s="40">
        <v>32.993000000000002</v>
      </c>
      <c r="AG16" s="40">
        <v>32.095999999999997</v>
      </c>
      <c r="AH16" s="40">
        <v>31.454999999999998</v>
      </c>
      <c r="AI16" s="40">
        <v>30.809000000000001</v>
      </c>
      <c r="AJ16" s="40">
        <v>30.225999999999999</v>
      </c>
      <c r="AK16" s="40">
        <v>29.501999999999999</v>
      </c>
      <c r="AL16" s="40">
        <v>28.513000000000002</v>
      </c>
      <c r="AM16" s="40">
        <v>27.363</v>
      </c>
      <c r="AN16" s="40">
        <v>26.282</v>
      </c>
      <c r="AO16" s="40">
        <v>25.225999999999999</v>
      </c>
      <c r="AP16" s="40">
        <v>24.225000000000001</v>
      </c>
      <c r="AQ16" s="40">
        <v>23.315999999999999</v>
      </c>
      <c r="AR16" s="40">
        <v>22.477</v>
      </c>
      <c r="AS16" s="40">
        <v>21.638999999999999</v>
      </c>
      <c r="AT16" s="40">
        <v>20.81</v>
      </c>
      <c r="AU16" s="40">
        <v>20.041</v>
      </c>
      <c r="AV16" s="40">
        <v>19.347999999999999</v>
      </c>
      <c r="AW16" s="40">
        <v>18.707999999999998</v>
      </c>
      <c r="AX16" s="40">
        <v>18.087</v>
      </c>
      <c r="AY16" s="40">
        <v>17.489999999999998</v>
      </c>
      <c r="AZ16" s="40">
        <v>16.891999999999999</v>
      </c>
      <c r="BA16" s="40">
        <v>16.274000000000001</v>
      </c>
      <c r="BB16" s="40">
        <v>15.647</v>
      </c>
      <c r="BC16" s="40">
        <v>15.041</v>
      </c>
      <c r="BD16" s="40">
        <v>14.449</v>
      </c>
      <c r="BE16" s="40">
        <v>13.865</v>
      </c>
      <c r="BF16" s="40">
        <v>13.29</v>
      </c>
      <c r="BG16" s="40">
        <v>12.723000000000001</v>
      </c>
      <c r="BH16" s="40">
        <v>12.164999999999999</v>
      </c>
      <c r="BI16" s="40">
        <v>11.618</v>
      </c>
      <c r="BJ16" s="40">
        <v>11.071</v>
      </c>
      <c r="BK16" s="40">
        <v>10.522</v>
      </c>
      <c r="BL16" s="40">
        <v>9.9749999999999996</v>
      </c>
      <c r="BM16" s="40">
        <v>9.4359999999999999</v>
      </c>
      <c r="BN16" s="40">
        <v>8.9060000000000006</v>
      </c>
      <c r="BO16" s="40">
        <v>8.3960000000000008</v>
      </c>
      <c r="BP16" s="40">
        <v>7.9160000000000004</v>
      </c>
      <c r="BQ16" s="40">
        <v>7.4580000000000002</v>
      </c>
      <c r="BR16" s="40">
        <v>7.008</v>
      </c>
      <c r="BS16" s="40">
        <v>6.569</v>
      </c>
      <c r="BT16" s="40">
        <v>6.1260000000000003</v>
      </c>
      <c r="BU16" s="40">
        <v>5.6719999999999997</v>
      </c>
      <c r="BV16" s="40">
        <v>5.2119999999999997</v>
      </c>
      <c r="BW16" s="40">
        <v>4.7690000000000001</v>
      </c>
      <c r="BX16" s="40">
        <v>4.3390000000000004</v>
      </c>
      <c r="BY16" s="40">
        <v>3.9220000000000002</v>
      </c>
      <c r="BZ16" s="40">
        <v>3.5190000000000001</v>
      </c>
      <c r="CA16" s="40">
        <v>3.1339999999999999</v>
      </c>
      <c r="CB16" s="40">
        <v>2.7650000000000001</v>
      </c>
      <c r="CC16" s="40">
        <v>2.411</v>
      </c>
      <c r="CD16" s="40">
        <v>2.0819999999999999</v>
      </c>
      <c r="CE16" s="40">
        <v>1.784</v>
      </c>
      <c r="CF16" s="40">
        <v>1.512</v>
      </c>
      <c r="CG16" s="40">
        <v>1.2589999999999999</v>
      </c>
      <c r="CH16" s="40">
        <v>1.0249999999999999</v>
      </c>
      <c r="CI16" s="40">
        <v>0.82199999999999995</v>
      </c>
      <c r="CJ16" s="40">
        <v>0.65200000000000002</v>
      </c>
      <c r="CK16" s="40">
        <v>0.51300000000000001</v>
      </c>
      <c r="CL16" s="40">
        <v>0.38400000000000001</v>
      </c>
      <c r="CM16" s="40">
        <v>0.28100000000000003</v>
      </c>
      <c r="CN16" s="40">
        <v>0.20799999999999999</v>
      </c>
      <c r="CO16" s="40">
        <v>0.151</v>
      </c>
      <c r="CP16" s="40">
        <v>0.10299999999999999</v>
      </c>
      <c r="CQ16" s="40">
        <v>6.7000000000000004E-2</v>
      </c>
      <c r="CR16" s="40">
        <v>0.05</v>
      </c>
      <c r="CS16" s="40">
        <v>3.9E-2</v>
      </c>
      <c r="CT16" s="40">
        <v>2.7E-2</v>
      </c>
      <c r="CU16" s="40">
        <v>1.4999999999999999E-2</v>
      </c>
      <c r="CV16" s="40">
        <v>7.0000000000000001E-3</v>
      </c>
      <c r="CW16" s="40">
        <v>4.0000000000000001E-3</v>
      </c>
      <c r="CX16" s="40">
        <v>5.0000000000000001E-3</v>
      </c>
    </row>
    <row r="17" spans="1:102">
      <c r="A17" s="6">
        <v>1959</v>
      </c>
      <c r="B17" s="40">
        <v>107.664</v>
      </c>
      <c r="C17" s="40">
        <v>103.447</v>
      </c>
      <c r="D17" s="40">
        <v>99.2</v>
      </c>
      <c r="E17" s="40">
        <v>94.953000000000003</v>
      </c>
      <c r="F17" s="40">
        <v>92.171999999999997</v>
      </c>
      <c r="G17" s="40">
        <v>87.4</v>
      </c>
      <c r="H17" s="40">
        <v>82.869</v>
      </c>
      <c r="I17" s="40">
        <v>78.599000000000004</v>
      </c>
      <c r="J17" s="40">
        <v>74.600999999999999</v>
      </c>
      <c r="K17" s="40">
        <v>70.831000000000003</v>
      </c>
      <c r="L17" s="40">
        <v>67.242000000000004</v>
      </c>
      <c r="M17" s="40">
        <v>64.16</v>
      </c>
      <c r="N17" s="40">
        <v>61.722999999999999</v>
      </c>
      <c r="O17" s="40">
        <v>59.761000000000003</v>
      </c>
      <c r="P17" s="40">
        <v>57.945</v>
      </c>
      <c r="Q17" s="40">
        <v>56.317999999999998</v>
      </c>
      <c r="R17" s="40">
        <v>54.756999999999998</v>
      </c>
      <c r="S17" s="40">
        <v>53.164000000000001</v>
      </c>
      <c r="T17" s="40">
        <v>51.572000000000003</v>
      </c>
      <c r="U17" s="40">
        <v>50.118000000000002</v>
      </c>
      <c r="V17" s="40">
        <v>48.776000000000003</v>
      </c>
      <c r="W17" s="40">
        <v>47.4</v>
      </c>
      <c r="X17" s="40">
        <v>45.933</v>
      </c>
      <c r="Y17" s="40">
        <v>44.414000000000001</v>
      </c>
      <c r="Z17" s="40">
        <v>42.963000000000001</v>
      </c>
      <c r="AA17" s="40">
        <v>41.584000000000003</v>
      </c>
      <c r="AB17" s="40">
        <v>40.146999999999998</v>
      </c>
      <c r="AC17" s="40">
        <v>38.61</v>
      </c>
      <c r="AD17" s="40">
        <v>37.036000000000001</v>
      </c>
      <c r="AE17" s="40">
        <v>35.506999999999998</v>
      </c>
      <c r="AF17" s="40">
        <v>33.966999999999999</v>
      </c>
      <c r="AG17" s="40">
        <v>32.686999999999998</v>
      </c>
      <c r="AH17" s="40">
        <v>31.797999999999998</v>
      </c>
      <c r="AI17" s="40">
        <v>31.158000000000001</v>
      </c>
      <c r="AJ17" s="40">
        <v>30.513000000000002</v>
      </c>
      <c r="AK17" s="40">
        <v>29.931000000000001</v>
      </c>
      <c r="AL17" s="40">
        <v>29.207999999999998</v>
      </c>
      <c r="AM17" s="40">
        <v>28.224</v>
      </c>
      <c r="AN17" s="40">
        <v>27.084</v>
      </c>
      <c r="AO17" s="40">
        <v>26.01</v>
      </c>
      <c r="AP17" s="40">
        <v>24.960999999999999</v>
      </c>
      <c r="AQ17" s="40">
        <v>23.966999999999999</v>
      </c>
      <c r="AR17" s="40">
        <v>23.062999999999999</v>
      </c>
      <c r="AS17" s="40">
        <v>22.228000000000002</v>
      </c>
      <c r="AT17" s="40">
        <v>21.395</v>
      </c>
      <c r="AU17" s="40">
        <v>20.571000000000002</v>
      </c>
      <c r="AV17" s="40">
        <v>19.803999999999998</v>
      </c>
      <c r="AW17" s="40">
        <v>19.113</v>
      </c>
      <c r="AX17" s="40">
        <v>18.472000000000001</v>
      </c>
      <c r="AY17" s="40">
        <v>17.850999999999999</v>
      </c>
      <c r="AZ17" s="40">
        <v>17.253</v>
      </c>
      <c r="BA17" s="40">
        <v>16.652999999999999</v>
      </c>
      <c r="BB17" s="40">
        <v>16.033999999999999</v>
      </c>
      <c r="BC17" s="40">
        <v>15.407</v>
      </c>
      <c r="BD17" s="40">
        <v>14.798999999999999</v>
      </c>
      <c r="BE17" s="40">
        <v>14.204000000000001</v>
      </c>
      <c r="BF17" s="40">
        <v>13.617000000000001</v>
      </c>
      <c r="BG17" s="40">
        <v>13.035</v>
      </c>
      <c r="BH17" s="40">
        <v>12.462</v>
      </c>
      <c r="BI17" s="40">
        <v>11.897</v>
      </c>
      <c r="BJ17" s="40">
        <v>11.342000000000001</v>
      </c>
      <c r="BK17" s="40">
        <v>10.787000000000001</v>
      </c>
      <c r="BL17" s="40">
        <v>10.228999999999999</v>
      </c>
      <c r="BM17" s="40">
        <v>9.6739999999999995</v>
      </c>
      <c r="BN17" s="40">
        <v>9.1280000000000001</v>
      </c>
      <c r="BO17" s="40">
        <v>8.5890000000000004</v>
      </c>
      <c r="BP17" s="40">
        <v>8.0709999999999997</v>
      </c>
      <c r="BQ17" s="40">
        <v>7.5819999999999999</v>
      </c>
      <c r="BR17" s="40">
        <v>7.1139999999999999</v>
      </c>
      <c r="BS17" s="40">
        <v>6.6539999999999999</v>
      </c>
      <c r="BT17" s="40">
        <v>6.2089999999999996</v>
      </c>
      <c r="BU17" s="40">
        <v>5.76</v>
      </c>
      <c r="BV17" s="40">
        <v>5.3010000000000002</v>
      </c>
      <c r="BW17" s="40">
        <v>4.84</v>
      </c>
      <c r="BX17" s="40">
        <v>4.3949999999999996</v>
      </c>
      <c r="BY17" s="40">
        <v>3.9670000000000001</v>
      </c>
      <c r="BZ17" s="40">
        <v>3.5539999999999998</v>
      </c>
      <c r="CA17" s="40">
        <v>3.16</v>
      </c>
      <c r="CB17" s="40">
        <v>2.786</v>
      </c>
      <c r="CC17" s="40">
        <v>2.4279999999999999</v>
      </c>
      <c r="CD17" s="40">
        <v>2.089</v>
      </c>
      <c r="CE17" s="40">
        <v>1.778</v>
      </c>
      <c r="CF17" s="40">
        <v>1.502</v>
      </c>
      <c r="CG17" s="40">
        <v>1.2549999999999999</v>
      </c>
      <c r="CH17" s="40">
        <v>1.028</v>
      </c>
      <c r="CI17" s="40">
        <v>0.82099999999999995</v>
      </c>
      <c r="CJ17" s="40">
        <v>0.64400000000000002</v>
      </c>
      <c r="CK17" s="40">
        <v>0.5</v>
      </c>
      <c r="CL17" s="40">
        <v>0.38700000000000001</v>
      </c>
      <c r="CM17" s="40">
        <v>0.27900000000000003</v>
      </c>
      <c r="CN17" s="40">
        <v>0.19900000000000001</v>
      </c>
      <c r="CO17" s="40">
        <v>0.151</v>
      </c>
      <c r="CP17" s="40">
        <v>0.108</v>
      </c>
      <c r="CQ17" s="40">
        <v>6.9000000000000006E-2</v>
      </c>
      <c r="CR17" s="40">
        <v>4.2999999999999997E-2</v>
      </c>
      <c r="CS17" s="40">
        <v>3.2000000000000001E-2</v>
      </c>
      <c r="CT17" s="40">
        <v>2.5000000000000001E-2</v>
      </c>
      <c r="CU17" s="40">
        <v>1.7000000000000001E-2</v>
      </c>
      <c r="CV17" s="40">
        <v>8.9999999999999993E-3</v>
      </c>
      <c r="CW17" s="40">
        <v>4.0000000000000001E-3</v>
      </c>
      <c r="CX17" s="40">
        <v>5.0000000000000001E-3</v>
      </c>
    </row>
    <row r="18" spans="1:102">
      <c r="A18" s="6">
        <v>1960</v>
      </c>
      <c r="B18" s="40">
        <v>110.224</v>
      </c>
      <c r="C18" s="40">
        <v>106.364</v>
      </c>
      <c r="D18" s="40">
        <v>102.38</v>
      </c>
      <c r="E18" s="40">
        <v>98.308000000000007</v>
      </c>
      <c r="F18" s="40">
        <v>94.188999999999993</v>
      </c>
      <c r="G18" s="40">
        <v>90.06</v>
      </c>
      <c r="H18" s="40">
        <v>85.96</v>
      </c>
      <c r="I18" s="40">
        <v>81.929000000000002</v>
      </c>
      <c r="J18" s="40">
        <v>78.004000000000005</v>
      </c>
      <c r="K18" s="40">
        <v>74.222999999999999</v>
      </c>
      <c r="L18" s="40">
        <v>70.549000000000007</v>
      </c>
      <c r="M18" s="40">
        <v>66.941999999999993</v>
      </c>
      <c r="N18" s="40">
        <v>63.829000000000001</v>
      </c>
      <c r="O18" s="40">
        <v>61.404000000000003</v>
      </c>
      <c r="P18" s="40">
        <v>59.472000000000001</v>
      </c>
      <c r="Q18" s="40">
        <v>57.627000000000002</v>
      </c>
      <c r="R18" s="40">
        <v>55.929000000000002</v>
      </c>
      <c r="S18" s="40">
        <v>54.311</v>
      </c>
      <c r="T18" s="40">
        <v>52.692</v>
      </c>
      <c r="U18" s="40">
        <v>51.095999999999997</v>
      </c>
      <c r="V18" s="40">
        <v>49.627000000000002</v>
      </c>
      <c r="W18" s="40">
        <v>48.262999999999998</v>
      </c>
      <c r="X18" s="40">
        <v>46.881</v>
      </c>
      <c r="Y18" s="40">
        <v>45.43</v>
      </c>
      <c r="Z18" s="40">
        <v>43.941000000000003</v>
      </c>
      <c r="AA18" s="40">
        <v>42.521000000000001</v>
      </c>
      <c r="AB18" s="40">
        <v>41.174999999999997</v>
      </c>
      <c r="AC18" s="40">
        <v>39.768000000000001</v>
      </c>
      <c r="AD18" s="40">
        <v>38.250999999999998</v>
      </c>
      <c r="AE18" s="40">
        <v>36.694000000000003</v>
      </c>
      <c r="AF18" s="40">
        <v>35.183</v>
      </c>
      <c r="AG18" s="40">
        <v>33.662999999999997</v>
      </c>
      <c r="AH18" s="40">
        <v>32.396999999999998</v>
      </c>
      <c r="AI18" s="40">
        <v>31.512</v>
      </c>
      <c r="AJ18" s="40">
        <v>30.873999999999999</v>
      </c>
      <c r="AK18" s="40">
        <v>30.23</v>
      </c>
      <c r="AL18" s="40">
        <v>29.646999999999998</v>
      </c>
      <c r="AM18" s="40">
        <v>28.925999999999998</v>
      </c>
      <c r="AN18" s="40">
        <v>27.948</v>
      </c>
      <c r="AO18" s="40">
        <v>26.815000000000001</v>
      </c>
      <c r="AP18" s="40">
        <v>25.748999999999999</v>
      </c>
      <c r="AQ18" s="40">
        <v>24.706</v>
      </c>
      <c r="AR18" s="40">
        <v>23.718</v>
      </c>
      <c r="AS18" s="40">
        <v>22.818999999999999</v>
      </c>
      <c r="AT18" s="40">
        <v>21.988</v>
      </c>
      <c r="AU18" s="40">
        <v>21.16</v>
      </c>
      <c r="AV18" s="40">
        <v>20.338999999999999</v>
      </c>
      <c r="AW18" s="40">
        <v>19.576000000000001</v>
      </c>
      <c r="AX18" s="40">
        <v>18.884</v>
      </c>
      <c r="AY18" s="40">
        <v>18.245000000000001</v>
      </c>
      <c r="AZ18" s="40">
        <v>17.622</v>
      </c>
      <c r="BA18" s="40">
        <v>17.023</v>
      </c>
      <c r="BB18" s="40">
        <v>16.420999999999999</v>
      </c>
      <c r="BC18" s="40">
        <v>15.802</v>
      </c>
      <c r="BD18" s="40">
        <v>15.173</v>
      </c>
      <c r="BE18" s="40">
        <v>14.563000000000001</v>
      </c>
      <c r="BF18" s="40">
        <v>13.965</v>
      </c>
      <c r="BG18" s="40">
        <v>13.374000000000001</v>
      </c>
      <c r="BH18" s="40">
        <v>12.787000000000001</v>
      </c>
      <c r="BI18" s="40">
        <v>12.205</v>
      </c>
      <c r="BJ18" s="40">
        <v>11.632999999999999</v>
      </c>
      <c r="BK18" s="40">
        <v>11.069000000000001</v>
      </c>
      <c r="BL18" s="40">
        <v>10.507</v>
      </c>
      <c r="BM18" s="40">
        <v>9.94</v>
      </c>
      <c r="BN18" s="40">
        <v>9.3759999999999994</v>
      </c>
      <c r="BO18" s="40">
        <v>8.8230000000000004</v>
      </c>
      <c r="BP18" s="40">
        <v>8.2750000000000004</v>
      </c>
      <c r="BQ18" s="40">
        <v>7.7480000000000002</v>
      </c>
      <c r="BR18" s="40">
        <v>7.25</v>
      </c>
      <c r="BS18" s="40">
        <v>6.7720000000000002</v>
      </c>
      <c r="BT18" s="40">
        <v>6.3040000000000003</v>
      </c>
      <c r="BU18" s="40">
        <v>5.8490000000000002</v>
      </c>
      <c r="BV18" s="40">
        <v>5.3949999999999996</v>
      </c>
      <c r="BW18" s="40">
        <v>4.931</v>
      </c>
      <c r="BX18" s="40">
        <v>4.4669999999999996</v>
      </c>
      <c r="BY18" s="40">
        <v>4.0229999999999997</v>
      </c>
      <c r="BZ18" s="40">
        <v>3.5950000000000002</v>
      </c>
      <c r="CA18" s="40">
        <v>3.1859999999999999</v>
      </c>
      <c r="CB18" s="40">
        <v>2.8</v>
      </c>
      <c r="CC18" s="40">
        <v>2.4359999999999999</v>
      </c>
      <c r="CD18" s="40">
        <v>2.0920000000000001</v>
      </c>
      <c r="CE18" s="40">
        <v>1.7669999999999999</v>
      </c>
      <c r="CF18" s="40">
        <v>1.474</v>
      </c>
      <c r="CG18" s="40">
        <v>1.22</v>
      </c>
      <c r="CH18" s="40">
        <v>0.998</v>
      </c>
      <c r="CI18" s="40">
        <v>0.79800000000000004</v>
      </c>
      <c r="CJ18" s="40">
        <v>0.61599999999999999</v>
      </c>
      <c r="CK18" s="40">
        <v>0.46500000000000002</v>
      </c>
      <c r="CL18" s="40">
        <v>0.34899999999999998</v>
      </c>
      <c r="CM18" s="40">
        <v>0.25900000000000001</v>
      </c>
      <c r="CN18" s="40">
        <v>0.17299999999999999</v>
      </c>
      <c r="CO18" s="40">
        <v>0.11799999999999999</v>
      </c>
      <c r="CP18" s="40">
        <v>9.2999999999999999E-2</v>
      </c>
      <c r="CQ18" s="40">
        <v>6.5000000000000002E-2</v>
      </c>
      <c r="CR18" s="40">
        <v>3.5000000000000003E-2</v>
      </c>
      <c r="CS18" s="40">
        <v>1.7999999999999999E-2</v>
      </c>
      <c r="CT18" s="40">
        <v>1.4999999999999999E-2</v>
      </c>
      <c r="CU18" s="40">
        <v>1.0999999999999999E-2</v>
      </c>
      <c r="CV18" s="40">
        <v>8.0000000000000002E-3</v>
      </c>
      <c r="CW18" s="40">
        <v>4.0000000000000001E-3</v>
      </c>
      <c r="CX18" s="40">
        <v>5.0000000000000001E-3</v>
      </c>
    </row>
    <row r="19" spans="1:102">
      <c r="A19" s="6">
        <v>1961</v>
      </c>
      <c r="B19" s="40">
        <v>113.34699999999999</v>
      </c>
      <c r="C19" s="40">
        <v>108.64400000000001</v>
      </c>
      <c r="D19" s="40">
        <v>104.798</v>
      </c>
      <c r="E19" s="40">
        <v>100.91800000000001</v>
      </c>
      <c r="F19" s="40">
        <v>97.019000000000005</v>
      </c>
      <c r="G19" s="40">
        <v>93.120999999999995</v>
      </c>
      <c r="H19" s="40">
        <v>89.268000000000001</v>
      </c>
      <c r="I19" s="40">
        <v>85.507000000000005</v>
      </c>
      <c r="J19" s="40">
        <v>81.703999999999994</v>
      </c>
      <c r="K19" s="40">
        <v>77.813999999999993</v>
      </c>
      <c r="L19" s="40">
        <v>73.944000000000003</v>
      </c>
      <c r="M19" s="40">
        <v>70.209999999999994</v>
      </c>
      <c r="N19" s="40">
        <v>66.543000000000006</v>
      </c>
      <c r="O19" s="40">
        <v>63.381</v>
      </c>
      <c r="P19" s="40">
        <v>60.939</v>
      </c>
      <c r="Q19" s="40">
        <v>59.011000000000003</v>
      </c>
      <c r="R19" s="40">
        <v>57.155999999999999</v>
      </c>
      <c r="S19" s="40">
        <v>55.436999999999998</v>
      </c>
      <c r="T19" s="40">
        <v>53.817999999999998</v>
      </c>
      <c r="U19" s="40">
        <v>52.228000000000002</v>
      </c>
      <c r="V19" s="40">
        <v>50.680999999999997</v>
      </c>
      <c r="W19" s="40">
        <v>49.256999999999998</v>
      </c>
      <c r="X19" s="40">
        <v>47.941000000000003</v>
      </c>
      <c r="Y19" s="40">
        <v>46.594999999999999</v>
      </c>
      <c r="Z19" s="40">
        <v>45.161000000000001</v>
      </c>
      <c r="AA19" s="40">
        <v>43.676000000000002</v>
      </c>
      <c r="AB19" s="40">
        <v>42.261000000000003</v>
      </c>
      <c r="AC19" s="40">
        <v>40.920999999999999</v>
      </c>
      <c r="AD19" s="40">
        <v>39.515000000000001</v>
      </c>
      <c r="AE19" s="40">
        <v>37.994</v>
      </c>
      <c r="AF19" s="40">
        <v>36.43</v>
      </c>
      <c r="AG19" s="40">
        <v>34.909999999999997</v>
      </c>
      <c r="AH19" s="40">
        <v>33.380000000000003</v>
      </c>
      <c r="AI19" s="40">
        <v>32.106999999999999</v>
      </c>
      <c r="AJ19" s="40">
        <v>31.221</v>
      </c>
      <c r="AK19" s="40">
        <v>30.582999999999998</v>
      </c>
      <c r="AL19" s="40">
        <v>29.94</v>
      </c>
      <c r="AM19" s="40">
        <v>29.356000000000002</v>
      </c>
      <c r="AN19" s="40">
        <v>28.637</v>
      </c>
      <c r="AO19" s="40">
        <v>27.661000000000001</v>
      </c>
      <c r="AP19" s="40">
        <v>26.530999999999999</v>
      </c>
      <c r="AQ19" s="40">
        <v>25.468</v>
      </c>
      <c r="AR19" s="40">
        <v>24.428000000000001</v>
      </c>
      <c r="AS19" s="40">
        <v>23.442</v>
      </c>
      <c r="AT19" s="40">
        <v>22.544</v>
      </c>
      <c r="AU19" s="40">
        <v>21.713000000000001</v>
      </c>
      <c r="AV19" s="40">
        <v>20.885000000000002</v>
      </c>
      <c r="AW19" s="40">
        <v>20.062999999999999</v>
      </c>
      <c r="AX19" s="40">
        <v>19.297999999999998</v>
      </c>
      <c r="AY19" s="40">
        <v>18.606999999999999</v>
      </c>
      <c r="AZ19" s="40">
        <v>17.966000000000001</v>
      </c>
      <c r="BA19" s="40">
        <v>17.341999999999999</v>
      </c>
      <c r="BB19" s="40">
        <v>16.739999999999998</v>
      </c>
      <c r="BC19" s="40">
        <v>16.137</v>
      </c>
      <c r="BD19" s="40">
        <v>15.513</v>
      </c>
      <c r="BE19" s="40">
        <v>14.879</v>
      </c>
      <c r="BF19" s="40">
        <v>14.265000000000001</v>
      </c>
      <c r="BG19" s="40">
        <v>13.663</v>
      </c>
      <c r="BH19" s="40">
        <v>13.066000000000001</v>
      </c>
      <c r="BI19" s="40">
        <v>12.473000000000001</v>
      </c>
      <c r="BJ19" s="40">
        <v>11.884</v>
      </c>
      <c r="BK19" s="40">
        <v>11.304</v>
      </c>
      <c r="BL19" s="40">
        <v>10.733000000000001</v>
      </c>
      <c r="BM19" s="40">
        <v>10.163</v>
      </c>
      <c r="BN19" s="40">
        <v>9.5909999999999993</v>
      </c>
      <c r="BO19" s="40">
        <v>9.0220000000000002</v>
      </c>
      <c r="BP19" s="40">
        <v>8.4640000000000004</v>
      </c>
      <c r="BQ19" s="40">
        <v>7.9130000000000003</v>
      </c>
      <c r="BR19" s="40">
        <v>7.3840000000000003</v>
      </c>
      <c r="BS19" s="40">
        <v>6.8810000000000002</v>
      </c>
      <c r="BT19" s="40">
        <v>6.4</v>
      </c>
      <c r="BU19" s="40">
        <v>5.931</v>
      </c>
      <c r="BV19" s="40">
        <v>5.4770000000000003</v>
      </c>
      <c r="BW19" s="40">
        <v>5.0250000000000004</v>
      </c>
      <c r="BX19" s="40">
        <v>4.569</v>
      </c>
      <c r="BY19" s="40">
        <v>4.117</v>
      </c>
      <c r="BZ19" s="40">
        <v>3.6850000000000001</v>
      </c>
      <c r="CA19" s="40">
        <v>3.2709999999999999</v>
      </c>
      <c r="CB19" s="40">
        <v>2.879</v>
      </c>
      <c r="CC19" s="40">
        <v>2.5139999999999998</v>
      </c>
      <c r="CD19" s="40">
        <v>2.1739999999999999</v>
      </c>
      <c r="CE19" s="40">
        <v>1.855</v>
      </c>
      <c r="CF19" s="40">
        <v>1.554</v>
      </c>
      <c r="CG19" s="40">
        <v>1.2869999999999999</v>
      </c>
      <c r="CH19" s="40">
        <v>1.0569999999999999</v>
      </c>
      <c r="CI19" s="40">
        <v>0.86</v>
      </c>
      <c r="CJ19" s="40">
        <v>0.67900000000000005</v>
      </c>
      <c r="CK19" s="40">
        <v>0.52200000000000002</v>
      </c>
      <c r="CL19" s="40">
        <v>0.39600000000000002</v>
      </c>
      <c r="CM19" s="40">
        <v>0.29499999999999998</v>
      </c>
      <c r="CN19" s="40">
        <v>0.216</v>
      </c>
      <c r="CO19" s="40">
        <v>0.14299999999999999</v>
      </c>
      <c r="CP19" s="40">
        <v>9.7000000000000003E-2</v>
      </c>
      <c r="CQ19" s="40">
        <v>7.6999999999999999E-2</v>
      </c>
      <c r="CR19" s="40">
        <v>5.2999999999999999E-2</v>
      </c>
      <c r="CS19" s="40">
        <v>2.8000000000000001E-2</v>
      </c>
      <c r="CT19" s="40">
        <v>1.4999999999999999E-2</v>
      </c>
      <c r="CU19" s="40">
        <v>1.2E-2</v>
      </c>
      <c r="CV19" s="40">
        <v>8.0000000000000002E-3</v>
      </c>
      <c r="CW19" s="40">
        <v>4.0000000000000001E-3</v>
      </c>
      <c r="CX19" s="40">
        <v>5.0000000000000001E-3</v>
      </c>
    </row>
    <row r="20" spans="1:102">
      <c r="A20" s="6">
        <v>1962</v>
      </c>
      <c r="B20" s="40">
        <v>117.312</v>
      </c>
      <c r="C20" s="40">
        <v>112.67700000000001</v>
      </c>
      <c r="D20" s="40">
        <v>107.10599999999999</v>
      </c>
      <c r="E20" s="40">
        <v>103.27200000000001</v>
      </c>
      <c r="F20" s="40">
        <v>99.495000000000005</v>
      </c>
      <c r="G20" s="40">
        <v>95.768000000000001</v>
      </c>
      <c r="H20" s="40">
        <v>92.087999999999994</v>
      </c>
      <c r="I20" s="40">
        <v>88.509</v>
      </c>
      <c r="J20" s="40">
        <v>85.084999999999994</v>
      </c>
      <c r="K20" s="40">
        <v>81.509</v>
      </c>
      <c r="L20" s="40">
        <v>77.652000000000001</v>
      </c>
      <c r="M20" s="40">
        <v>73.692999999999998</v>
      </c>
      <c r="N20" s="40">
        <v>69.897000000000006</v>
      </c>
      <c r="O20" s="40">
        <v>66.168999999999997</v>
      </c>
      <c r="P20" s="40">
        <v>62.957000000000001</v>
      </c>
      <c r="Q20" s="40">
        <v>60.497</v>
      </c>
      <c r="R20" s="40">
        <v>58.573</v>
      </c>
      <c r="S20" s="40">
        <v>56.707000000000001</v>
      </c>
      <c r="T20" s="40">
        <v>54.966000000000001</v>
      </c>
      <c r="U20" s="40">
        <v>53.345999999999997</v>
      </c>
      <c r="V20" s="40">
        <v>51.784999999999997</v>
      </c>
      <c r="W20" s="40">
        <v>50.283999999999999</v>
      </c>
      <c r="X20" s="40">
        <v>48.905999999999999</v>
      </c>
      <c r="Y20" s="40">
        <v>47.636000000000003</v>
      </c>
      <c r="Z20" s="40">
        <v>46.326000000000001</v>
      </c>
      <c r="AA20" s="40">
        <v>44.908000000000001</v>
      </c>
      <c r="AB20" s="40">
        <v>43.424999999999997</v>
      </c>
      <c r="AC20" s="40">
        <v>42.015999999999998</v>
      </c>
      <c r="AD20" s="40">
        <v>40.680999999999997</v>
      </c>
      <c r="AE20" s="40">
        <v>39.274999999999999</v>
      </c>
      <c r="AF20" s="40">
        <v>37.750999999999998</v>
      </c>
      <c r="AG20" s="40">
        <v>36.18</v>
      </c>
      <c r="AH20" s="40">
        <v>34.651000000000003</v>
      </c>
      <c r="AI20" s="40">
        <v>33.11</v>
      </c>
      <c r="AJ20" s="40">
        <v>31.829000000000001</v>
      </c>
      <c r="AK20" s="40">
        <v>30.94</v>
      </c>
      <c r="AL20" s="40">
        <v>30.303999999999998</v>
      </c>
      <c r="AM20" s="40">
        <v>29.66</v>
      </c>
      <c r="AN20" s="40">
        <v>29.076000000000001</v>
      </c>
      <c r="AO20" s="40">
        <v>28.356999999999999</v>
      </c>
      <c r="AP20" s="40">
        <v>27.382999999999999</v>
      </c>
      <c r="AQ20" s="40">
        <v>26.254999999999999</v>
      </c>
      <c r="AR20" s="40">
        <v>25.195</v>
      </c>
      <c r="AS20" s="40">
        <v>24.158999999999999</v>
      </c>
      <c r="AT20" s="40">
        <v>23.173999999999999</v>
      </c>
      <c r="AU20" s="40">
        <v>22.277000000000001</v>
      </c>
      <c r="AV20" s="40">
        <v>21.446000000000002</v>
      </c>
      <c r="AW20" s="40">
        <v>20.616</v>
      </c>
      <c r="AX20" s="40">
        <v>19.795000000000002</v>
      </c>
      <c r="AY20" s="40">
        <v>19.027999999999999</v>
      </c>
      <c r="AZ20" s="40">
        <v>18.335000000000001</v>
      </c>
      <c r="BA20" s="40">
        <v>17.693999999999999</v>
      </c>
      <c r="BB20" s="40">
        <v>17.068000000000001</v>
      </c>
      <c r="BC20" s="40">
        <v>16.465</v>
      </c>
      <c r="BD20" s="40">
        <v>15.856999999999999</v>
      </c>
      <c r="BE20" s="40">
        <v>15.23</v>
      </c>
      <c r="BF20" s="40">
        <v>14.592000000000001</v>
      </c>
      <c r="BG20" s="40">
        <v>13.973000000000001</v>
      </c>
      <c r="BH20" s="40">
        <v>13.366</v>
      </c>
      <c r="BI20" s="40">
        <v>12.763</v>
      </c>
      <c r="BJ20" s="40">
        <v>12.163</v>
      </c>
      <c r="BK20" s="40">
        <v>11.566000000000001</v>
      </c>
      <c r="BL20" s="40">
        <v>10.978999999999999</v>
      </c>
      <c r="BM20" s="40">
        <v>10.401</v>
      </c>
      <c r="BN20" s="40">
        <v>9.8239999999999998</v>
      </c>
      <c r="BO20" s="40">
        <v>9.2460000000000004</v>
      </c>
      <c r="BP20" s="40">
        <v>8.6720000000000006</v>
      </c>
      <c r="BQ20" s="40">
        <v>8.109</v>
      </c>
      <c r="BR20" s="40">
        <v>7.5549999999999997</v>
      </c>
      <c r="BS20" s="40">
        <v>7.0220000000000002</v>
      </c>
      <c r="BT20" s="40">
        <v>6.5149999999999997</v>
      </c>
      <c r="BU20" s="40">
        <v>6.0309999999999997</v>
      </c>
      <c r="BV20" s="40">
        <v>5.5609999999999999</v>
      </c>
      <c r="BW20" s="40">
        <v>5.1070000000000002</v>
      </c>
      <c r="BX20" s="40">
        <v>4.657</v>
      </c>
      <c r="BY20" s="40">
        <v>4.2089999999999996</v>
      </c>
      <c r="BZ20" s="40">
        <v>3.7679999999999998</v>
      </c>
      <c r="CA20" s="40">
        <v>3.3479999999999999</v>
      </c>
      <c r="CB20" s="40">
        <v>2.9470000000000001</v>
      </c>
      <c r="CC20" s="40">
        <v>2.5720000000000001</v>
      </c>
      <c r="CD20" s="40">
        <v>2.2269999999999999</v>
      </c>
      <c r="CE20" s="40">
        <v>1.9119999999999999</v>
      </c>
      <c r="CF20" s="40">
        <v>1.617</v>
      </c>
      <c r="CG20" s="40">
        <v>1.3420000000000001</v>
      </c>
      <c r="CH20" s="40">
        <v>1.0980000000000001</v>
      </c>
      <c r="CI20" s="40">
        <v>0.89400000000000002</v>
      </c>
      <c r="CJ20" s="40">
        <v>0.72</v>
      </c>
      <c r="CK20" s="40">
        <v>0.56200000000000006</v>
      </c>
      <c r="CL20" s="40">
        <v>0.42899999999999999</v>
      </c>
      <c r="CM20" s="40">
        <v>0.32600000000000001</v>
      </c>
      <c r="CN20" s="40">
        <v>0.24199999999999999</v>
      </c>
      <c r="CO20" s="40">
        <v>0.17199999999999999</v>
      </c>
      <c r="CP20" s="40">
        <v>0.112</v>
      </c>
      <c r="CQ20" s="40">
        <v>7.8E-2</v>
      </c>
      <c r="CR20" s="40">
        <v>6.0999999999999999E-2</v>
      </c>
      <c r="CS20" s="40">
        <v>4.2000000000000003E-2</v>
      </c>
      <c r="CT20" s="40">
        <v>2.3E-2</v>
      </c>
      <c r="CU20" s="40">
        <v>1.2E-2</v>
      </c>
      <c r="CV20" s="40">
        <v>8.0000000000000002E-3</v>
      </c>
      <c r="CW20" s="40">
        <v>4.0000000000000001E-3</v>
      </c>
      <c r="CX20" s="40">
        <v>5.0000000000000001E-3</v>
      </c>
    </row>
    <row r="21" spans="1:102">
      <c r="A21" s="6">
        <v>1963</v>
      </c>
      <c r="B21" s="40">
        <v>121.68300000000001</v>
      </c>
      <c r="C21" s="40">
        <v>116.2</v>
      </c>
      <c r="D21" s="40">
        <v>111.081</v>
      </c>
      <c r="E21" s="40">
        <v>105.613</v>
      </c>
      <c r="F21" s="40">
        <v>101.789</v>
      </c>
      <c r="G21" s="40">
        <v>98.113</v>
      </c>
      <c r="H21" s="40">
        <v>94.557000000000002</v>
      </c>
      <c r="I21" s="40">
        <v>91.093999999999994</v>
      </c>
      <c r="J21" s="40">
        <v>87.787000000000006</v>
      </c>
      <c r="K21" s="40">
        <v>84.698999999999998</v>
      </c>
      <c r="L21" s="40">
        <v>81.346999999999994</v>
      </c>
      <c r="M21" s="40">
        <v>77.522999999999996</v>
      </c>
      <c r="N21" s="40">
        <v>73.471000000000004</v>
      </c>
      <c r="O21" s="40">
        <v>69.611999999999995</v>
      </c>
      <c r="P21" s="40">
        <v>65.822000000000003</v>
      </c>
      <c r="Q21" s="40">
        <v>62.558999999999997</v>
      </c>
      <c r="R21" s="40">
        <v>60.08</v>
      </c>
      <c r="S21" s="40">
        <v>58.158000000000001</v>
      </c>
      <c r="T21" s="40">
        <v>56.28</v>
      </c>
      <c r="U21" s="40">
        <v>54.518000000000001</v>
      </c>
      <c r="V21" s="40">
        <v>52.895000000000003</v>
      </c>
      <c r="W21" s="40">
        <v>51.362000000000002</v>
      </c>
      <c r="X21" s="40">
        <v>49.908000000000001</v>
      </c>
      <c r="Y21" s="40">
        <v>48.573</v>
      </c>
      <c r="Z21" s="40">
        <v>47.35</v>
      </c>
      <c r="AA21" s="40">
        <v>46.075000000000003</v>
      </c>
      <c r="AB21" s="40">
        <v>44.673000000000002</v>
      </c>
      <c r="AC21" s="40">
        <v>43.192999999999998</v>
      </c>
      <c r="AD21" s="40">
        <v>41.787999999999997</v>
      </c>
      <c r="AE21" s="40">
        <v>40.457999999999998</v>
      </c>
      <c r="AF21" s="40">
        <v>39.052</v>
      </c>
      <c r="AG21" s="40">
        <v>37.523000000000003</v>
      </c>
      <c r="AH21" s="40">
        <v>35.944000000000003</v>
      </c>
      <c r="AI21" s="40">
        <v>34.405999999999999</v>
      </c>
      <c r="AJ21" s="40">
        <v>32.853999999999999</v>
      </c>
      <c r="AK21" s="40">
        <v>31.564</v>
      </c>
      <c r="AL21" s="40">
        <v>30.672000000000001</v>
      </c>
      <c r="AM21" s="40">
        <v>30.036000000000001</v>
      </c>
      <c r="AN21" s="40">
        <v>29.393000000000001</v>
      </c>
      <c r="AO21" s="40">
        <v>28.808</v>
      </c>
      <c r="AP21" s="40">
        <v>28.088999999999999</v>
      </c>
      <c r="AQ21" s="40">
        <v>27.117000000000001</v>
      </c>
      <c r="AR21" s="40">
        <v>25.991</v>
      </c>
      <c r="AS21" s="40">
        <v>24.933</v>
      </c>
      <c r="AT21" s="40">
        <v>23.899000000000001</v>
      </c>
      <c r="AU21" s="40">
        <v>22.916</v>
      </c>
      <c r="AV21" s="40">
        <v>22.018999999999998</v>
      </c>
      <c r="AW21" s="40">
        <v>21.186</v>
      </c>
      <c r="AX21" s="40">
        <v>20.356000000000002</v>
      </c>
      <c r="AY21" s="40">
        <v>19.533999999999999</v>
      </c>
      <c r="AZ21" s="40">
        <v>18.766999999999999</v>
      </c>
      <c r="BA21" s="40">
        <v>18.071999999999999</v>
      </c>
      <c r="BB21" s="40">
        <v>17.428999999999998</v>
      </c>
      <c r="BC21" s="40">
        <v>16.800999999999998</v>
      </c>
      <c r="BD21" s="40">
        <v>16.195</v>
      </c>
      <c r="BE21" s="40">
        <v>15.586</v>
      </c>
      <c r="BF21" s="40">
        <v>14.952999999999999</v>
      </c>
      <c r="BG21" s="40">
        <v>14.311</v>
      </c>
      <c r="BH21" s="40">
        <v>13.686</v>
      </c>
      <c r="BI21" s="40">
        <v>13.074</v>
      </c>
      <c r="BJ21" s="40">
        <v>12.465</v>
      </c>
      <c r="BK21" s="40">
        <v>11.856999999999999</v>
      </c>
      <c r="BL21" s="40">
        <v>11.254</v>
      </c>
      <c r="BM21" s="40">
        <v>10.657999999999999</v>
      </c>
      <c r="BN21" s="40">
        <v>10.073</v>
      </c>
      <c r="BO21" s="40">
        <v>9.49</v>
      </c>
      <c r="BP21" s="40">
        <v>8.9049999999999994</v>
      </c>
      <c r="BQ21" s="40">
        <v>8.3249999999999993</v>
      </c>
      <c r="BR21" s="40">
        <v>7.7569999999999997</v>
      </c>
      <c r="BS21" s="40">
        <v>7.1989999999999998</v>
      </c>
      <c r="BT21" s="40">
        <v>6.6630000000000003</v>
      </c>
      <c r="BU21" s="40">
        <v>6.1529999999999996</v>
      </c>
      <c r="BV21" s="40">
        <v>5.665</v>
      </c>
      <c r="BW21" s="40">
        <v>5.1920000000000002</v>
      </c>
      <c r="BX21" s="40">
        <v>4.7380000000000004</v>
      </c>
      <c r="BY21" s="40">
        <v>4.2919999999999998</v>
      </c>
      <c r="BZ21" s="40">
        <v>3.851</v>
      </c>
      <c r="CA21" s="40">
        <v>3.42</v>
      </c>
      <c r="CB21" s="40">
        <v>3.0129999999999999</v>
      </c>
      <c r="CC21" s="40">
        <v>2.625</v>
      </c>
      <c r="CD21" s="40">
        <v>2.2669999999999999</v>
      </c>
      <c r="CE21" s="40">
        <v>1.9430000000000001</v>
      </c>
      <c r="CF21" s="40">
        <v>1.6519999999999999</v>
      </c>
      <c r="CG21" s="40">
        <v>1.38</v>
      </c>
      <c r="CH21" s="40">
        <v>1.1299999999999999</v>
      </c>
      <c r="CI21" s="40">
        <v>0.91100000000000003</v>
      </c>
      <c r="CJ21" s="40">
        <v>0.73099999999999998</v>
      </c>
      <c r="CK21" s="40">
        <v>0.58199999999999996</v>
      </c>
      <c r="CL21" s="40">
        <v>0.44500000000000001</v>
      </c>
      <c r="CM21" s="40">
        <v>0.33600000000000002</v>
      </c>
      <c r="CN21" s="40">
        <v>0.25700000000000001</v>
      </c>
      <c r="CO21" s="40">
        <v>0.189</v>
      </c>
      <c r="CP21" s="40">
        <v>0.129</v>
      </c>
      <c r="CQ21" s="40">
        <v>8.2000000000000003E-2</v>
      </c>
      <c r="CR21" s="40">
        <v>5.8000000000000003E-2</v>
      </c>
      <c r="CS21" s="40">
        <v>4.4999999999999998E-2</v>
      </c>
      <c r="CT21" s="40">
        <v>3.1E-2</v>
      </c>
      <c r="CU21" s="40">
        <v>1.6E-2</v>
      </c>
      <c r="CV21" s="40">
        <v>8.9999999999999993E-3</v>
      </c>
      <c r="CW21" s="40">
        <v>4.0000000000000001E-3</v>
      </c>
      <c r="CX21" s="40">
        <v>5.0000000000000001E-3</v>
      </c>
    </row>
    <row r="22" spans="1:102">
      <c r="A22" s="6">
        <v>1964</v>
      </c>
      <c r="B22" s="40">
        <v>125.85</v>
      </c>
      <c r="C22" s="40">
        <v>119.64700000000001</v>
      </c>
      <c r="D22" s="40">
        <v>114.024</v>
      </c>
      <c r="E22" s="40">
        <v>108.925</v>
      </c>
      <c r="F22" s="40">
        <v>104.191</v>
      </c>
      <c r="G22" s="40">
        <v>100.375</v>
      </c>
      <c r="H22" s="40">
        <v>96.798000000000002</v>
      </c>
      <c r="I22" s="40">
        <v>93.409000000000006</v>
      </c>
      <c r="J22" s="40">
        <v>90.161000000000001</v>
      </c>
      <c r="K22" s="40">
        <v>87.123999999999995</v>
      </c>
      <c r="L22" s="40">
        <v>84.37</v>
      </c>
      <c r="M22" s="40">
        <v>81.241</v>
      </c>
      <c r="N22" s="40">
        <v>77.445999999999998</v>
      </c>
      <c r="O22" s="40">
        <v>73.299000000000007</v>
      </c>
      <c r="P22" s="40">
        <v>69.375</v>
      </c>
      <c r="Q22" s="40">
        <v>65.519000000000005</v>
      </c>
      <c r="R22" s="40">
        <v>62.203000000000003</v>
      </c>
      <c r="S22" s="40">
        <v>59.703000000000003</v>
      </c>
      <c r="T22" s="40">
        <v>57.781999999999996</v>
      </c>
      <c r="U22" s="40">
        <v>55.892000000000003</v>
      </c>
      <c r="V22" s="40">
        <v>54.104999999999997</v>
      </c>
      <c r="W22" s="40">
        <v>52.48</v>
      </c>
      <c r="X22" s="40">
        <v>50.972999999999999</v>
      </c>
      <c r="Y22" s="40">
        <v>49.564999999999998</v>
      </c>
      <c r="Z22" s="40">
        <v>48.274000000000001</v>
      </c>
      <c r="AA22" s="40">
        <v>47.097000000000001</v>
      </c>
      <c r="AB22" s="40">
        <v>45.856999999999999</v>
      </c>
      <c r="AC22" s="40">
        <v>44.468000000000004</v>
      </c>
      <c r="AD22" s="40">
        <v>42.988999999999997</v>
      </c>
      <c r="AE22" s="40">
        <v>41.588000000000001</v>
      </c>
      <c r="AF22" s="40">
        <v>40.261000000000003</v>
      </c>
      <c r="AG22" s="40">
        <v>38.856000000000002</v>
      </c>
      <c r="AH22" s="40">
        <v>37.320999999999998</v>
      </c>
      <c r="AI22" s="40">
        <v>35.732999999999997</v>
      </c>
      <c r="AJ22" s="40">
        <v>34.183999999999997</v>
      </c>
      <c r="AK22" s="40">
        <v>32.619</v>
      </c>
      <c r="AL22" s="40">
        <v>31.321000000000002</v>
      </c>
      <c r="AM22" s="40">
        <v>30.425000000000001</v>
      </c>
      <c r="AN22" s="40">
        <v>29.79</v>
      </c>
      <c r="AO22" s="40">
        <v>29.145</v>
      </c>
      <c r="AP22" s="40">
        <v>28.559000000000001</v>
      </c>
      <c r="AQ22" s="40">
        <v>27.84</v>
      </c>
      <c r="AR22" s="40">
        <v>26.867999999999999</v>
      </c>
      <c r="AS22" s="40">
        <v>25.744</v>
      </c>
      <c r="AT22" s="40">
        <v>24.687000000000001</v>
      </c>
      <c r="AU22" s="40">
        <v>23.655999999999999</v>
      </c>
      <c r="AV22" s="40">
        <v>22.672999999999998</v>
      </c>
      <c r="AW22" s="40">
        <v>21.776</v>
      </c>
      <c r="AX22" s="40">
        <v>20.942</v>
      </c>
      <c r="AY22" s="40">
        <v>20.11</v>
      </c>
      <c r="AZ22" s="40">
        <v>19.285</v>
      </c>
      <c r="BA22" s="40">
        <v>18.515999999999998</v>
      </c>
      <c r="BB22" s="40">
        <v>17.82</v>
      </c>
      <c r="BC22" s="40">
        <v>17.175000000000001</v>
      </c>
      <c r="BD22" s="40">
        <v>16.544</v>
      </c>
      <c r="BE22" s="40">
        <v>15.936999999999999</v>
      </c>
      <c r="BF22" s="40">
        <v>15.323</v>
      </c>
      <c r="BG22" s="40">
        <v>14.686999999999999</v>
      </c>
      <c r="BH22" s="40">
        <v>14.039</v>
      </c>
      <c r="BI22" s="40">
        <v>13.409000000000001</v>
      </c>
      <c r="BJ22" s="40">
        <v>12.791</v>
      </c>
      <c r="BK22" s="40">
        <v>12.176</v>
      </c>
      <c r="BL22" s="40">
        <v>11.561</v>
      </c>
      <c r="BM22" s="40">
        <v>10.949</v>
      </c>
      <c r="BN22" s="40">
        <v>10.345000000000001</v>
      </c>
      <c r="BO22" s="40">
        <v>9.7520000000000007</v>
      </c>
      <c r="BP22" s="40">
        <v>9.1609999999999996</v>
      </c>
      <c r="BQ22" s="40">
        <v>8.57</v>
      </c>
      <c r="BR22" s="40">
        <v>7.984</v>
      </c>
      <c r="BS22" s="40">
        <v>7.4109999999999996</v>
      </c>
      <c r="BT22" s="40">
        <v>6.8479999999999999</v>
      </c>
      <c r="BU22" s="40">
        <v>6.3079999999999998</v>
      </c>
      <c r="BV22" s="40">
        <v>5.7939999999999996</v>
      </c>
      <c r="BW22" s="40">
        <v>5.3029999999999999</v>
      </c>
      <c r="BX22" s="40">
        <v>4.827</v>
      </c>
      <c r="BY22" s="40">
        <v>4.3730000000000002</v>
      </c>
      <c r="BZ22" s="40">
        <v>3.9289999999999998</v>
      </c>
      <c r="CA22" s="40">
        <v>3.4950000000000001</v>
      </c>
      <c r="CB22" s="40">
        <v>3.0760000000000001</v>
      </c>
      <c r="CC22" s="40">
        <v>2.6789999999999998</v>
      </c>
      <c r="CD22" s="40">
        <v>2.3050000000000002</v>
      </c>
      <c r="CE22" s="40">
        <v>1.9630000000000001</v>
      </c>
      <c r="CF22" s="40">
        <v>1.66</v>
      </c>
      <c r="CG22" s="40">
        <v>1.3919999999999999</v>
      </c>
      <c r="CH22" s="40">
        <v>1.1439999999999999</v>
      </c>
      <c r="CI22" s="40">
        <v>0.91800000000000004</v>
      </c>
      <c r="CJ22" s="40">
        <v>0.72599999999999998</v>
      </c>
      <c r="CK22" s="40">
        <v>0.56899999999999995</v>
      </c>
      <c r="CL22" s="40">
        <v>0.44500000000000001</v>
      </c>
      <c r="CM22" s="40">
        <v>0.32800000000000001</v>
      </c>
      <c r="CN22" s="40">
        <v>0.24299999999999999</v>
      </c>
      <c r="CO22" s="40">
        <v>0.188</v>
      </c>
      <c r="CP22" s="40">
        <v>0.13600000000000001</v>
      </c>
      <c r="CQ22" s="40">
        <v>8.6999999999999994E-2</v>
      </c>
      <c r="CR22" s="40">
        <v>5.1999999999999998E-2</v>
      </c>
      <c r="CS22" s="40">
        <v>3.7999999999999999E-2</v>
      </c>
      <c r="CT22" s="40">
        <v>0.03</v>
      </c>
      <c r="CU22" s="40">
        <v>0.02</v>
      </c>
      <c r="CV22" s="40">
        <v>1.0999999999999999E-2</v>
      </c>
      <c r="CW22" s="40">
        <v>4.0000000000000001E-3</v>
      </c>
      <c r="CX22" s="40">
        <v>5.0000000000000001E-3</v>
      </c>
    </row>
    <row r="23" spans="1:102">
      <c r="A23" s="6">
        <v>1965</v>
      </c>
      <c r="B23" s="40">
        <v>129.34800000000001</v>
      </c>
      <c r="C23" s="40">
        <v>122.807</v>
      </c>
      <c r="D23" s="40">
        <v>116.956</v>
      </c>
      <c r="E23" s="40">
        <v>111.724</v>
      </c>
      <c r="F23" s="40">
        <v>107.038</v>
      </c>
      <c r="G23" s="40">
        <v>102.825</v>
      </c>
      <c r="H23" s="40">
        <v>99.015000000000001</v>
      </c>
      <c r="I23" s="40">
        <v>95.534999999999997</v>
      </c>
      <c r="J23" s="40">
        <v>92.313000000000002</v>
      </c>
      <c r="K23" s="40">
        <v>89.278000000000006</v>
      </c>
      <c r="L23" s="40">
        <v>86.509</v>
      </c>
      <c r="M23" s="40">
        <v>84.087000000000003</v>
      </c>
      <c r="N23" s="40">
        <v>81.180000000000007</v>
      </c>
      <c r="O23" s="40">
        <v>77.412999999999997</v>
      </c>
      <c r="P23" s="40">
        <v>73.168999999999997</v>
      </c>
      <c r="Q23" s="40">
        <v>69.176000000000002</v>
      </c>
      <c r="R23" s="40">
        <v>65.254000000000005</v>
      </c>
      <c r="S23" s="40">
        <v>61.881999999999998</v>
      </c>
      <c r="T23" s="40">
        <v>59.36</v>
      </c>
      <c r="U23" s="40">
        <v>57.439</v>
      </c>
      <c r="V23" s="40">
        <v>55.533999999999999</v>
      </c>
      <c r="W23" s="40">
        <v>53.723999999999997</v>
      </c>
      <c r="X23" s="40">
        <v>52.093000000000004</v>
      </c>
      <c r="Y23" s="40">
        <v>50.613</v>
      </c>
      <c r="Z23" s="40">
        <v>49.250999999999998</v>
      </c>
      <c r="AA23" s="40">
        <v>48.002000000000002</v>
      </c>
      <c r="AB23" s="40">
        <v>46.87</v>
      </c>
      <c r="AC23" s="40">
        <v>45.662999999999997</v>
      </c>
      <c r="AD23" s="40">
        <v>44.289000000000001</v>
      </c>
      <c r="AE23" s="40">
        <v>42.808999999999997</v>
      </c>
      <c r="AF23" s="40">
        <v>41.411000000000001</v>
      </c>
      <c r="AG23" s="40">
        <v>40.087000000000003</v>
      </c>
      <c r="AH23" s="40">
        <v>38.680999999999997</v>
      </c>
      <c r="AI23" s="40">
        <v>37.139000000000003</v>
      </c>
      <c r="AJ23" s="40">
        <v>35.54</v>
      </c>
      <c r="AK23" s="40">
        <v>33.979999999999997</v>
      </c>
      <c r="AL23" s="40">
        <v>32.402999999999999</v>
      </c>
      <c r="AM23" s="40">
        <v>31.094000000000001</v>
      </c>
      <c r="AN23" s="40">
        <v>30.195</v>
      </c>
      <c r="AO23" s="40">
        <v>29.559000000000001</v>
      </c>
      <c r="AP23" s="40">
        <v>28.913</v>
      </c>
      <c r="AQ23" s="40">
        <v>28.327000000000002</v>
      </c>
      <c r="AR23" s="40">
        <v>27.606999999999999</v>
      </c>
      <c r="AS23" s="40">
        <v>26.634</v>
      </c>
      <c r="AT23" s="40">
        <v>25.512</v>
      </c>
      <c r="AU23" s="40">
        <v>24.456</v>
      </c>
      <c r="AV23" s="40">
        <v>23.423999999999999</v>
      </c>
      <c r="AW23" s="40">
        <v>22.443000000000001</v>
      </c>
      <c r="AX23" s="40">
        <v>21.544</v>
      </c>
      <c r="AY23" s="40">
        <v>20.709</v>
      </c>
      <c r="AZ23" s="40">
        <v>19.875</v>
      </c>
      <c r="BA23" s="40">
        <v>19.047999999999998</v>
      </c>
      <c r="BB23" s="40">
        <v>18.277000000000001</v>
      </c>
      <c r="BC23" s="40">
        <v>17.577999999999999</v>
      </c>
      <c r="BD23" s="40">
        <v>16.931000000000001</v>
      </c>
      <c r="BE23" s="40">
        <v>16.297999999999998</v>
      </c>
      <c r="BF23" s="40">
        <v>15.686</v>
      </c>
      <c r="BG23" s="40">
        <v>15.069000000000001</v>
      </c>
      <c r="BH23" s="40">
        <v>14.428000000000001</v>
      </c>
      <c r="BI23" s="40">
        <v>13.773999999999999</v>
      </c>
      <c r="BJ23" s="40">
        <v>13.138999999999999</v>
      </c>
      <c r="BK23" s="40">
        <v>12.515000000000001</v>
      </c>
      <c r="BL23" s="40">
        <v>11.893000000000001</v>
      </c>
      <c r="BM23" s="40">
        <v>11.27</v>
      </c>
      <c r="BN23" s="40">
        <v>10.65</v>
      </c>
      <c r="BO23" s="40">
        <v>10.038</v>
      </c>
      <c r="BP23" s="40">
        <v>9.4359999999999999</v>
      </c>
      <c r="BQ23" s="40">
        <v>8.8369999999999997</v>
      </c>
      <c r="BR23" s="40">
        <v>8.24</v>
      </c>
      <c r="BS23" s="40">
        <v>7.6470000000000002</v>
      </c>
      <c r="BT23" s="40">
        <v>7.0679999999999996</v>
      </c>
      <c r="BU23" s="40">
        <v>6.5010000000000003</v>
      </c>
      <c r="BV23" s="40">
        <v>5.9550000000000001</v>
      </c>
      <c r="BW23" s="40">
        <v>5.4370000000000003</v>
      </c>
      <c r="BX23" s="40">
        <v>4.9420000000000002</v>
      </c>
      <c r="BY23" s="40">
        <v>4.4649999999999999</v>
      </c>
      <c r="BZ23" s="40">
        <v>4.0090000000000003</v>
      </c>
      <c r="CA23" s="40">
        <v>3.5680000000000001</v>
      </c>
      <c r="CB23" s="40">
        <v>3.141</v>
      </c>
      <c r="CC23" s="40">
        <v>2.7309999999999999</v>
      </c>
      <c r="CD23" s="40">
        <v>2.347</v>
      </c>
      <c r="CE23" s="40">
        <v>1.9850000000000001</v>
      </c>
      <c r="CF23" s="40">
        <v>1.66</v>
      </c>
      <c r="CG23" s="40">
        <v>1.377</v>
      </c>
      <c r="CH23" s="40">
        <v>1.1319999999999999</v>
      </c>
      <c r="CI23" s="40">
        <v>0.90800000000000003</v>
      </c>
      <c r="CJ23" s="40">
        <v>0.70699999999999996</v>
      </c>
      <c r="CK23" s="40">
        <v>0.53900000000000003</v>
      </c>
      <c r="CL23" s="40">
        <v>0.40799999999999997</v>
      </c>
      <c r="CM23" s="40">
        <v>0.307</v>
      </c>
      <c r="CN23" s="40">
        <v>0.21099999999999999</v>
      </c>
      <c r="CO23" s="40">
        <v>0.15</v>
      </c>
      <c r="CP23" s="40">
        <v>0.11899999999999999</v>
      </c>
      <c r="CQ23" s="40">
        <v>8.4000000000000005E-2</v>
      </c>
      <c r="CR23" s="40">
        <v>4.3999999999999997E-2</v>
      </c>
      <c r="CS23" s="40">
        <v>2.1999999999999999E-2</v>
      </c>
      <c r="CT23" s="40">
        <v>1.7999999999999999E-2</v>
      </c>
      <c r="CU23" s="40">
        <v>1.4E-2</v>
      </c>
      <c r="CV23" s="40">
        <v>8.9999999999999993E-3</v>
      </c>
      <c r="CW23" s="40">
        <v>4.0000000000000001E-3</v>
      </c>
      <c r="CX23" s="40">
        <v>5.0000000000000001E-3</v>
      </c>
    </row>
    <row r="24" spans="1:102">
      <c r="A24" s="6">
        <v>1966</v>
      </c>
      <c r="B24" s="40">
        <v>131.64500000000001</v>
      </c>
      <c r="C24" s="40">
        <v>127.01</v>
      </c>
      <c r="D24" s="40">
        <v>121.04600000000001</v>
      </c>
      <c r="E24" s="40">
        <v>115.64700000000001</v>
      </c>
      <c r="F24" s="40">
        <v>110.758</v>
      </c>
      <c r="G24" s="40">
        <v>106.32</v>
      </c>
      <c r="H24" s="40">
        <v>102.268</v>
      </c>
      <c r="I24" s="40">
        <v>98.54</v>
      </c>
      <c r="J24" s="40">
        <v>95.1</v>
      </c>
      <c r="K24" s="40">
        <v>91.9</v>
      </c>
      <c r="L24" s="40">
        <v>88.867000000000004</v>
      </c>
      <c r="M24" s="40">
        <v>86.058999999999997</v>
      </c>
      <c r="N24" s="40">
        <v>83.561999999999998</v>
      </c>
      <c r="O24" s="40">
        <v>80.594999999999999</v>
      </c>
      <c r="P24" s="40">
        <v>76.81</v>
      </c>
      <c r="Q24" s="40">
        <v>72.573999999999998</v>
      </c>
      <c r="R24" s="40">
        <v>68.575999999999993</v>
      </c>
      <c r="S24" s="40">
        <v>64.638999999999996</v>
      </c>
      <c r="T24" s="40">
        <v>61.268999999999998</v>
      </c>
      <c r="U24" s="40">
        <v>58.771000000000001</v>
      </c>
      <c r="V24" s="40">
        <v>56.887999999999998</v>
      </c>
      <c r="W24" s="40">
        <v>55.02</v>
      </c>
      <c r="X24" s="40">
        <v>53.250999999999998</v>
      </c>
      <c r="Y24" s="40">
        <v>51.654000000000003</v>
      </c>
      <c r="Z24" s="40">
        <v>50.195999999999998</v>
      </c>
      <c r="AA24" s="40">
        <v>48.847000000000001</v>
      </c>
      <c r="AB24" s="40">
        <v>47.615000000000002</v>
      </c>
      <c r="AC24" s="40">
        <v>46.499000000000002</v>
      </c>
      <c r="AD24" s="40">
        <v>45.304000000000002</v>
      </c>
      <c r="AE24" s="40">
        <v>43.935000000000002</v>
      </c>
      <c r="AF24" s="40">
        <v>42.456000000000003</v>
      </c>
      <c r="AG24" s="40">
        <v>41.058</v>
      </c>
      <c r="AH24" s="40">
        <v>39.732999999999997</v>
      </c>
      <c r="AI24" s="40">
        <v>38.323</v>
      </c>
      <c r="AJ24" s="40">
        <v>36.781999999999996</v>
      </c>
      <c r="AK24" s="40">
        <v>35.183999999999997</v>
      </c>
      <c r="AL24" s="40">
        <v>33.622999999999998</v>
      </c>
      <c r="AM24" s="40">
        <v>32.045000000000002</v>
      </c>
      <c r="AN24" s="40">
        <v>30.734999999999999</v>
      </c>
      <c r="AO24" s="40">
        <v>29.834</v>
      </c>
      <c r="AP24" s="40">
        <v>29.195</v>
      </c>
      <c r="AQ24" s="40">
        <v>28.547999999999998</v>
      </c>
      <c r="AR24" s="40">
        <v>27.96</v>
      </c>
      <c r="AS24" s="40">
        <v>27.239000000000001</v>
      </c>
      <c r="AT24" s="40">
        <v>26.27</v>
      </c>
      <c r="AU24" s="40">
        <v>25.151</v>
      </c>
      <c r="AV24" s="40">
        <v>24.1</v>
      </c>
      <c r="AW24" s="40">
        <v>23.073</v>
      </c>
      <c r="AX24" s="40">
        <v>22.096</v>
      </c>
      <c r="AY24" s="40">
        <v>21.201000000000001</v>
      </c>
      <c r="AZ24" s="40">
        <v>20.367999999999999</v>
      </c>
      <c r="BA24" s="40">
        <v>19.536000000000001</v>
      </c>
      <c r="BB24" s="40">
        <v>18.712</v>
      </c>
      <c r="BC24" s="40">
        <v>17.940999999999999</v>
      </c>
      <c r="BD24" s="40">
        <v>17.241</v>
      </c>
      <c r="BE24" s="40">
        <v>16.59</v>
      </c>
      <c r="BF24" s="40">
        <v>15.954000000000001</v>
      </c>
      <c r="BG24" s="40">
        <v>15.337999999999999</v>
      </c>
      <c r="BH24" s="40">
        <v>14.715</v>
      </c>
      <c r="BI24" s="40">
        <v>14.069000000000001</v>
      </c>
      <c r="BJ24" s="40">
        <v>13.409000000000001</v>
      </c>
      <c r="BK24" s="40">
        <v>12.768000000000001</v>
      </c>
      <c r="BL24" s="40">
        <v>12.138</v>
      </c>
      <c r="BM24" s="40">
        <v>11.509</v>
      </c>
      <c r="BN24" s="40">
        <v>10.881</v>
      </c>
      <c r="BO24" s="40">
        <v>10.254</v>
      </c>
      <c r="BP24" s="40">
        <v>9.6370000000000005</v>
      </c>
      <c r="BQ24" s="40">
        <v>9.0310000000000006</v>
      </c>
      <c r="BR24" s="40">
        <v>8.4290000000000003</v>
      </c>
      <c r="BS24" s="40">
        <v>7.83</v>
      </c>
      <c r="BT24" s="40">
        <v>7.2370000000000001</v>
      </c>
      <c r="BU24" s="40">
        <v>6.6609999999999996</v>
      </c>
      <c r="BV24" s="40">
        <v>6.0970000000000004</v>
      </c>
      <c r="BW24" s="40">
        <v>5.556</v>
      </c>
      <c r="BX24" s="40">
        <v>5.0460000000000003</v>
      </c>
      <c r="BY24" s="40">
        <v>4.5609999999999999</v>
      </c>
      <c r="BZ24" s="40">
        <v>4.0949999999999998</v>
      </c>
      <c r="CA24" s="40">
        <v>3.6520000000000001</v>
      </c>
      <c r="CB24" s="40">
        <v>3.2280000000000002</v>
      </c>
      <c r="CC24" s="40">
        <v>2.823</v>
      </c>
      <c r="CD24" s="40">
        <v>2.44</v>
      </c>
      <c r="CE24" s="40">
        <v>2.0819999999999999</v>
      </c>
      <c r="CF24" s="40">
        <v>1.7470000000000001</v>
      </c>
      <c r="CG24" s="40">
        <v>1.4490000000000001</v>
      </c>
      <c r="CH24" s="40">
        <v>1.194</v>
      </c>
      <c r="CI24" s="40">
        <v>0.97499999999999998</v>
      </c>
      <c r="CJ24" s="40">
        <v>0.77500000000000002</v>
      </c>
      <c r="CK24" s="40">
        <v>0.6</v>
      </c>
      <c r="CL24" s="40">
        <v>0.45900000000000002</v>
      </c>
      <c r="CM24" s="40">
        <v>0.34599999999999997</v>
      </c>
      <c r="CN24" s="40">
        <v>0.25600000000000001</v>
      </c>
      <c r="CO24" s="40">
        <v>0.17399999999999999</v>
      </c>
      <c r="CP24" s="40">
        <v>0.124</v>
      </c>
      <c r="CQ24" s="40">
        <v>9.9000000000000005E-2</v>
      </c>
      <c r="CR24" s="40">
        <v>6.9000000000000006E-2</v>
      </c>
      <c r="CS24" s="40">
        <v>3.5999999999999997E-2</v>
      </c>
      <c r="CT24" s="40">
        <v>1.9E-2</v>
      </c>
      <c r="CU24" s="40">
        <v>1.4E-2</v>
      </c>
      <c r="CV24" s="40">
        <v>8.9999999999999993E-3</v>
      </c>
      <c r="CW24" s="40">
        <v>5.0000000000000001E-3</v>
      </c>
      <c r="CX24" s="40">
        <v>5.0000000000000001E-3</v>
      </c>
    </row>
    <row r="25" spans="1:102">
      <c r="A25" s="6">
        <v>1967</v>
      </c>
      <c r="B25" s="40">
        <v>133.33799999999999</v>
      </c>
      <c r="C25" s="40">
        <v>127.48399999999999</v>
      </c>
      <c r="D25" s="40">
        <v>124.806</v>
      </c>
      <c r="E25" s="40">
        <v>119.40900000000001</v>
      </c>
      <c r="F25" s="40">
        <v>114.458</v>
      </c>
      <c r="G25" s="40">
        <v>109.90600000000001</v>
      </c>
      <c r="H25" s="40">
        <v>105.71</v>
      </c>
      <c r="I25" s="40">
        <v>101.815</v>
      </c>
      <c r="J25" s="40">
        <v>98.165000000000006</v>
      </c>
      <c r="K25" s="40">
        <v>94.763000000000005</v>
      </c>
      <c r="L25" s="40">
        <v>91.581000000000003</v>
      </c>
      <c r="M25" s="40">
        <v>88.546000000000006</v>
      </c>
      <c r="N25" s="40">
        <v>85.694999999999993</v>
      </c>
      <c r="O25" s="40">
        <v>83.120999999999995</v>
      </c>
      <c r="P25" s="40">
        <v>80.093000000000004</v>
      </c>
      <c r="Q25" s="40">
        <v>76.286000000000001</v>
      </c>
      <c r="R25" s="40">
        <v>72.054000000000002</v>
      </c>
      <c r="S25" s="40">
        <v>68.046000000000006</v>
      </c>
      <c r="T25" s="40">
        <v>64.090999999999994</v>
      </c>
      <c r="U25" s="40">
        <v>60.718000000000004</v>
      </c>
      <c r="V25" s="40">
        <v>58.241999999999997</v>
      </c>
      <c r="W25" s="40">
        <v>56.395000000000003</v>
      </c>
      <c r="X25" s="40">
        <v>54.563000000000002</v>
      </c>
      <c r="Y25" s="40">
        <v>52.832000000000001</v>
      </c>
      <c r="Z25" s="40">
        <v>51.267000000000003</v>
      </c>
      <c r="AA25" s="40">
        <v>49.83</v>
      </c>
      <c r="AB25" s="40">
        <v>48.494</v>
      </c>
      <c r="AC25" s="40">
        <v>47.277000000000001</v>
      </c>
      <c r="AD25" s="40">
        <v>46.176000000000002</v>
      </c>
      <c r="AE25" s="40">
        <v>44.991</v>
      </c>
      <c r="AF25" s="40">
        <v>43.625999999999998</v>
      </c>
      <c r="AG25" s="40">
        <v>42.146999999999998</v>
      </c>
      <c r="AH25" s="40">
        <v>40.747</v>
      </c>
      <c r="AI25" s="40">
        <v>39.417999999999999</v>
      </c>
      <c r="AJ25" s="40">
        <v>38.006</v>
      </c>
      <c r="AK25" s="40">
        <v>36.463000000000001</v>
      </c>
      <c r="AL25" s="40">
        <v>34.863</v>
      </c>
      <c r="AM25" s="40">
        <v>33.301000000000002</v>
      </c>
      <c r="AN25" s="40">
        <v>31.719000000000001</v>
      </c>
      <c r="AO25" s="40">
        <v>30.407</v>
      </c>
      <c r="AP25" s="40">
        <v>29.503</v>
      </c>
      <c r="AQ25" s="40">
        <v>28.863</v>
      </c>
      <c r="AR25" s="40">
        <v>28.212</v>
      </c>
      <c r="AS25" s="40">
        <v>27.620999999999999</v>
      </c>
      <c r="AT25" s="40">
        <v>26.9</v>
      </c>
      <c r="AU25" s="40">
        <v>25.933</v>
      </c>
      <c r="AV25" s="40">
        <v>24.817</v>
      </c>
      <c r="AW25" s="40">
        <v>23.768999999999998</v>
      </c>
      <c r="AX25" s="40">
        <v>22.745999999999999</v>
      </c>
      <c r="AY25" s="40">
        <v>21.771000000000001</v>
      </c>
      <c r="AZ25" s="40">
        <v>20.878</v>
      </c>
      <c r="BA25" s="40">
        <v>20.047999999999998</v>
      </c>
      <c r="BB25" s="40">
        <v>19.218</v>
      </c>
      <c r="BC25" s="40">
        <v>18.395</v>
      </c>
      <c r="BD25" s="40">
        <v>17.625</v>
      </c>
      <c r="BE25" s="40">
        <v>16.922000000000001</v>
      </c>
      <c r="BF25" s="40">
        <v>16.265999999999998</v>
      </c>
      <c r="BG25" s="40">
        <v>15.625</v>
      </c>
      <c r="BH25" s="40">
        <v>15.006</v>
      </c>
      <c r="BI25" s="40">
        <v>14.377000000000001</v>
      </c>
      <c r="BJ25" s="40">
        <v>13.724</v>
      </c>
      <c r="BK25" s="40">
        <v>13.058</v>
      </c>
      <c r="BL25" s="40">
        <v>12.409000000000001</v>
      </c>
      <c r="BM25" s="40">
        <v>11.773</v>
      </c>
      <c r="BN25" s="40">
        <v>11.138</v>
      </c>
      <c r="BO25" s="40">
        <v>10.502000000000001</v>
      </c>
      <c r="BP25" s="40">
        <v>9.8689999999999998</v>
      </c>
      <c r="BQ25" s="40">
        <v>9.2469999999999999</v>
      </c>
      <c r="BR25" s="40">
        <v>8.6359999999999992</v>
      </c>
      <c r="BS25" s="40">
        <v>8.0310000000000006</v>
      </c>
      <c r="BT25" s="40">
        <v>7.4290000000000003</v>
      </c>
      <c r="BU25" s="40">
        <v>6.8360000000000003</v>
      </c>
      <c r="BV25" s="40">
        <v>6.2610000000000001</v>
      </c>
      <c r="BW25" s="40">
        <v>5.7</v>
      </c>
      <c r="BX25" s="40">
        <v>5.1639999999999997</v>
      </c>
      <c r="BY25" s="40">
        <v>4.66</v>
      </c>
      <c r="BZ25" s="40">
        <v>4.1849999999999996</v>
      </c>
      <c r="CA25" s="40">
        <v>3.73</v>
      </c>
      <c r="CB25" s="40">
        <v>3.2989999999999999</v>
      </c>
      <c r="CC25" s="40">
        <v>2.8919999999999999</v>
      </c>
      <c r="CD25" s="40">
        <v>2.5089999999999999</v>
      </c>
      <c r="CE25" s="40">
        <v>2.1509999999999998</v>
      </c>
      <c r="CF25" s="40">
        <v>1.819</v>
      </c>
      <c r="CG25" s="40">
        <v>1.5109999999999999</v>
      </c>
      <c r="CH25" s="40">
        <v>1.2410000000000001</v>
      </c>
      <c r="CI25" s="40">
        <v>1.012</v>
      </c>
      <c r="CJ25" s="40">
        <v>0.81899999999999995</v>
      </c>
      <c r="CK25" s="40">
        <v>0.64200000000000002</v>
      </c>
      <c r="CL25" s="40">
        <v>0.49299999999999999</v>
      </c>
      <c r="CM25" s="40">
        <v>0.378</v>
      </c>
      <c r="CN25" s="40">
        <v>0.28299999999999997</v>
      </c>
      <c r="CO25" s="40">
        <v>0.20499999999999999</v>
      </c>
      <c r="CP25" s="40">
        <v>0.13700000000000001</v>
      </c>
      <c r="CQ25" s="40">
        <v>9.9000000000000005E-2</v>
      </c>
      <c r="CR25" s="40">
        <v>7.8E-2</v>
      </c>
      <c r="CS25" s="40">
        <v>5.5E-2</v>
      </c>
      <c r="CT25" s="40">
        <v>2.9000000000000001E-2</v>
      </c>
      <c r="CU25" s="40">
        <v>1.6E-2</v>
      </c>
      <c r="CV25" s="40">
        <v>0.01</v>
      </c>
      <c r="CW25" s="40">
        <v>5.0000000000000001E-3</v>
      </c>
      <c r="CX25" s="40">
        <v>5.0000000000000001E-3</v>
      </c>
    </row>
    <row r="26" spans="1:102">
      <c r="A26" s="6">
        <v>1968</v>
      </c>
      <c r="B26" s="40">
        <v>134.71899999999999</v>
      </c>
      <c r="C26" s="40">
        <v>129.57900000000001</v>
      </c>
      <c r="D26" s="40">
        <v>124.792</v>
      </c>
      <c r="E26" s="40">
        <v>122.66800000000001</v>
      </c>
      <c r="F26" s="40">
        <v>117.837</v>
      </c>
      <c r="G26" s="40">
        <v>113.33</v>
      </c>
      <c r="H26" s="40">
        <v>109.11499999999999</v>
      </c>
      <c r="I26" s="40">
        <v>105.15900000000001</v>
      </c>
      <c r="J26" s="40">
        <v>101.417</v>
      </c>
      <c r="K26" s="40">
        <v>97.843999999999994</v>
      </c>
      <c r="L26" s="40">
        <v>94.477999999999994</v>
      </c>
      <c r="M26" s="40">
        <v>91.311999999999998</v>
      </c>
      <c r="N26" s="40">
        <v>88.274000000000001</v>
      </c>
      <c r="O26" s="40">
        <v>85.38</v>
      </c>
      <c r="P26" s="40">
        <v>82.724999999999994</v>
      </c>
      <c r="Q26" s="40">
        <v>79.635000000000005</v>
      </c>
      <c r="R26" s="40">
        <v>75.802999999999997</v>
      </c>
      <c r="S26" s="40">
        <v>71.573999999999998</v>
      </c>
      <c r="T26" s="40">
        <v>67.554000000000002</v>
      </c>
      <c r="U26" s="40">
        <v>63.578000000000003</v>
      </c>
      <c r="V26" s="40">
        <v>60.201000000000001</v>
      </c>
      <c r="W26" s="40">
        <v>57.744999999999997</v>
      </c>
      <c r="X26" s="40">
        <v>55.933</v>
      </c>
      <c r="Y26" s="40">
        <v>54.136000000000003</v>
      </c>
      <c r="Z26" s="40">
        <v>52.442</v>
      </c>
      <c r="AA26" s="40">
        <v>50.908999999999999</v>
      </c>
      <c r="AB26" s="40">
        <v>49.491999999999997</v>
      </c>
      <c r="AC26" s="40">
        <v>48.168999999999997</v>
      </c>
      <c r="AD26" s="40">
        <v>46.965000000000003</v>
      </c>
      <c r="AE26" s="40">
        <v>45.878</v>
      </c>
      <c r="AF26" s="40">
        <v>44.704000000000001</v>
      </c>
      <c r="AG26" s="40">
        <v>43.341000000000001</v>
      </c>
      <c r="AH26" s="40">
        <v>41.860999999999997</v>
      </c>
      <c r="AI26" s="40">
        <v>40.457999999999998</v>
      </c>
      <c r="AJ26" s="40">
        <v>39.125999999999998</v>
      </c>
      <c r="AK26" s="40">
        <v>37.709000000000003</v>
      </c>
      <c r="AL26" s="40">
        <v>36.162999999999997</v>
      </c>
      <c r="AM26" s="40">
        <v>34.561999999999998</v>
      </c>
      <c r="AN26" s="40">
        <v>32.996000000000002</v>
      </c>
      <c r="AO26" s="40">
        <v>31.411999999999999</v>
      </c>
      <c r="AP26" s="40">
        <v>30.094999999999999</v>
      </c>
      <c r="AQ26" s="40">
        <v>29.187999999999999</v>
      </c>
      <c r="AR26" s="40">
        <v>28.545000000000002</v>
      </c>
      <c r="AS26" s="40">
        <v>27.893000000000001</v>
      </c>
      <c r="AT26" s="40">
        <v>27.297999999999998</v>
      </c>
      <c r="AU26" s="40">
        <v>26.576000000000001</v>
      </c>
      <c r="AV26" s="40">
        <v>25.61</v>
      </c>
      <c r="AW26" s="40">
        <v>24.497</v>
      </c>
      <c r="AX26" s="40">
        <v>23.451000000000001</v>
      </c>
      <c r="AY26" s="40">
        <v>22.43</v>
      </c>
      <c r="AZ26" s="40">
        <v>21.457999999999998</v>
      </c>
      <c r="BA26" s="40">
        <v>20.567</v>
      </c>
      <c r="BB26" s="40">
        <v>19.738</v>
      </c>
      <c r="BC26" s="40">
        <v>18.91</v>
      </c>
      <c r="BD26" s="40">
        <v>18.087</v>
      </c>
      <c r="BE26" s="40">
        <v>17.317</v>
      </c>
      <c r="BF26" s="40">
        <v>16.611000000000001</v>
      </c>
      <c r="BG26" s="40">
        <v>15.952</v>
      </c>
      <c r="BH26" s="40">
        <v>15.305999999999999</v>
      </c>
      <c r="BI26" s="40">
        <v>14.680999999999999</v>
      </c>
      <c r="BJ26" s="40">
        <v>14.045999999999999</v>
      </c>
      <c r="BK26" s="40">
        <v>13.387</v>
      </c>
      <c r="BL26" s="40">
        <v>12.714</v>
      </c>
      <c r="BM26" s="40">
        <v>12.058</v>
      </c>
      <c r="BN26" s="40">
        <v>11.414</v>
      </c>
      <c r="BO26" s="40">
        <v>10.772</v>
      </c>
      <c r="BP26" s="40">
        <v>10.130000000000001</v>
      </c>
      <c r="BQ26" s="40">
        <v>9.49</v>
      </c>
      <c r="BR26" s="40">
        <v>8.8620000000000001</v>
      </c>
      <c r="BS26" s="40">
        <v>8.2460000000000004</v>
      </c>
      <c r="BT26" s="40">
        <v>7.6360000000000001</v>
      </c>
      <c r="BU26" s="40">
        <v>7.032</v>
      </c>
      <c r="BV26" s="40">
        <v>6.4390000000000001</v>
      </c>
      <c r="BW26" s="40">
        <v>5.8639999999999999</v>
      </c>
      <c r="BX26" s="40">
        <v>5.3049999999999997</v>
      </c>
      <c r="BY26" s="40">
        <v>4.774</v>
      </c>
      <c r="BZ26" s="40">
        <v>4.2770000000000001</v>
      </c>
      <c r="CA26" s="40">
        <v>3.8109999999999999</v>
      </c>
      <c r="CB26" s="40">
        <v>3.3679999999999999</v>
      </c>
      <c r="CC26" s="40">
        <v>2.948</v>
      </c>
      <c r="CD26" s="40">
        <v>2.5569999999999999</v>
      </c>
      <c r="CE26" s="40">
        <v>2.1949999999999998</v>
      </c>
      <c r="CF26" s="40">
        <v>1.863</v>
      </c>
      <c r="CG26" s="40">
        <v>1.5580000000000001</v>
      </c>
      <c r="CH26" s="40">
        <v>1.2769999999999999</v>
      </c>
      <c r="CI26" s="40">
        <v>1.0329999999999999</v>
      </c>
      <c r="CJ26" s="40">
        <v>0.83099999999999996</v>
      </c>
      <c r="CK26" s="40">
        <v>0.66400000000000003</v>
      </c>
      <c r="CL26" s="40">
        <v>0.50900000000000001</v>
      </c>
      <c r="CM26" s="40">
        <v>0.38700000000000001</v>
      </c>
      <c r="CN26" s="40">
        <v>0.29799999999999999</v>
      </c>
      <c r="CO26" s="40">
        <v>0.222</v>
      </c>
      <c r="CP26" s="40">
        <v>0.154</v>
      </c>
      <c r="CQ26" s="40">
        <v>0.10199999999999999</v>
      </c>
      <c r="CR26" s="40">
        <v>7.3999999999999996E-2</v>
      </c>
      <c r="CS26" s="40">
        <v>5.8000000000000003E-2</v>
      </c>
      <c r="CT26" s="40">
        <v>4.1000000000000002E-2</v>
      </c>
      <c r="CU26" s="40">
        <v>2.1000000000000001E-2</v>
      </c>
      <c r="CV26" s="40">
        <v>1.0999999999999999E-2</v>
      </c>
      <c r="CW26" s="40">
        <v>5.0000000000000001E-3</v>
      </c>
      <c r="CX26" s="40">
        <v>6.0000000000000001E-3</v>
      </c>
    </row>
    <row r="27" spans="1:102">
      <c r="A27" s="6">
        <v>1969</v>
      </c>
      <c r="B27" s="40">
        <v>136.22499999999999</v>
      </c>
      <c r="C27" s="40">
        <v>131.71199999999999</v>
      </c>
      <c r="D27" s="40">
        <v>127.39</v>
      </c>
      <c r="E27" s="40">
        <v>123.244</v>
      </c>
      <c r="F27" s="40">
        <v>120.52</v>
      </c>
      <c r="G27" s="40">
        <v>116.256</v>
      </c>
      <c r="H27" s="40">
        <v>112.193</v>
      </c>
      <c r="I27" s="40">
        <v>108.313</v>
      </c>
      <c r="J27" s="40">
        <v>104.599</v>
      </c>
      <c r="K27" s="40">
        <v>101.012</v>
      </c>
      <c r="L27" s="40">
        <v>97.516999999999996</v>
      </c>
      <c r="M27" s="40">
        <v>94.185000000000002</v>
      </c>
      <c r="N27" s="40">
        <v>91.036000000000001</v>
      </c>
      <c r="O27" s="40">
        <v>87.995999999999995</v>
      </c>
      <c r="P27" s="40">
        <v>85.058000000000007</v>
      </c>
      <c r="Q27" s="40">
        <v>82.325000000000003</v>
      </c>
      <c r="R27" s="40">
        <v>79.17</v>
      </c>
      <c r="S27" s="40">
        <v>75.316000000000003</v>
      </c>
      <c r="T27" s="40">
        <v>71.087999999999994</v>
      </c>
      <c r="U27" s="40">
        <v>67.057000000000002</v>
      </c>
      <c r="V27" s="40">
        <v>63.061</v>
      </c>
      <c r="W27" s="40">
        <v>59.68</v>
      </c>
      <c r="X27" s="40">
        <v>57.243000000000002</v>
      </c>
      <c r="Y27" s="40">
        <v>55.466999999999999</v>
      </c>
      <c r="Z27" s="40">
        <v>53.706000000000003</v>
      </c>
      <c r="AA27" s="40">
        <v>52.048000000000002</v>
      </c>
      <c r="AB27" s="40">
        <v>50.546999999999997</v>
      </c>
      <c r="AC27" s="40">
        <v>49.15</v>
      </c>
      <c r="AD27" s="40">
        <v>47.838999999999999</v>
      </c>
      <c r="AE27" s="40">
        <v>46.649000000000001</v>
      </c>
      <c r="AF27" s="40">
        <v>45.576999999999998</v>
      </c>
      <c r="AG27" s="40">
        <v>44.411999999999999</v>
      </c>
      <c r="AH27" s="40">
        <v>43.052999999999997</v>
      </c>
      <c r="AI27" s="40">
        <v>41.570999999999998</v>
      </c>
      <c r="AJ27" s="40">
        <v>40.165999999999997</v>
      </c>
      <c r="AK27" s="40">
        <v>38.83</v>
      </c>
      <c r="AL27" s="40">
        <v>37.409999999999997</v>
      </c>
      <c r="AM27" s="40">
        <v>35.860999999999997</v>
      </c>
      <c r="AN27" s="40">
        <v>34.258000000000003</v>
      </c>
      <c r="AO27" s="40">
        <v>32.69</v>
      </c>
      <c r="AP27" s="40">
        <v>31.102</v>
      </c>
      <c r="AQ27" s="40">
        <v>29.782</v>
      </c>
      <c r="AR27" s="40">
        <v>28.872</v>
      </c>
      <c r="AS27" s="40">
        <v>28.225999999999999</v>
      </c>
      <c r="AT27" s="40">
        <v>27.57</v>
      </c>
      <c r="AU27" s="40">
        <v>26.972999999999999</v>
      </c>
      <c r="AV27" s="40">
        <v>26.248999999999999</v>
      </c>
      <c r="AW27" s="40">
        <v>25.283999999999999</v>
      </c>
      <c r="AX27" s="40">
        <v>24.175000000000001</v>
      </c>
      <c r="AY27" s="40">
        <v>23.132000000000001</v>
      </c>
      <c r="AZ27" s="40">
        <v>22.114000000000001</v>
      </c>
      <c r="BA27" s="40">
        <v>21.143999999999998</v>
      </c>
      <c r="BB27" s="40">
        <v>20.254999999999999</v>
      </c>
      <c r="BC27" s="40">
        <v>19.428000000000001</v>
      </c>
      <c r="BD27" s="40">
        <v>18.600000000000001</v>
      </c>
      <c r="BE27" s="40">
        <v>17.779</v>
      </c>
      <c r="BF27" s="40">
        <v>17.007999999999999</v>
      </c>
      <c r="BG27" s="40">
        <v>16.3</v>
      </c>
      <c r="BH27" s="40">
        <v>15.635999999999999</v>
      </c>
      <c r="BI27" s="40">
        <v>14.984999999999999</v>
      </c>
      <c r="BJ27" s="40">
        <v>14.355</v>
      </c>
      <c r="BK27" s="40">
        <v>13.715999999999999</v>
      </c>
      <c r="BL27" s="40">
        <v>13.05</v>
      </c>
      <c r="BM27" s="40">
        <v>12.369</v>
      </c>
      <c r="BN27" s="40">
        <v>11.705</v>
      </c>
      <c r="BO27" s="40">
        <v>11.055999999999999</v>
      </c>
      <c r="BP27" s="40">
        <v>10.406000000000001</v>
      </c>
      <c r="BQ27" s="40">
        <v>9.7560000000000002</v>
      </c>
      <c r="BR27" s="40">
        <v>9.11</v>
      </c>
      <c r="BS27" s="40">
        <v>8.4749999999999996</v>
      </c>
      <c r="BT27" s="40">
        <v>7.8540000000000001</v>
      </c>
      <c r="BU27" s="40">
        <v>7.2409999999999997</v>
      </c>
      <c r="BV27" s="40">
        <v>6.6340000000000003</v>
      </c>
      <c r="BW27" s="40">
        <v>6.04</v>
      </c>
      <c r="BX27" s="40">
        <v>5.4660000000000002</v>
      </c>
      <c r="BY27" s="40">
        <v>4.9089999999999998</v>
      </c>
      <c r="BZ27" s="40">
        <v>4.383</v>
      </c>
      <c r="CA27" s="40">
        <v>3.8929999999999998</v>
      </c>
      <c r="CB27" s="40">
        <v>3.4359999999999999</v>
      </c>
      <c r="CC27" s="40">
        <v>3.0030000000000001</v>
      </c>
      <c r="CD27" s="40">
        <v>2.5960000000000001</v>
      </c>
      <c r="CE27" s="40">
        <v>2.2210000000000001</v>
      </c>
      <c r="CF27" s="40">
        <v>1.881</v>
      </c>
      <c r="CG27" s="40">
        <v>1.5760000000000001</v>
      </c>
      <c r="CH27" s="40">
        <v>1.296</v>
      </c>
      <c r="CI27" s="40">
        <v>1.042</v>
      </c>
      <c r="CJ27" s="40">
        <v>0.82399999999999995</v>
      </c>
      <c r="CK27" s="40">
        <v>0.64900000000000002</v>
      </c>
      <c r="CL27" s="40">
        <v>0.50900000000000001</v>
      </c>
      <c r="CM27" s="40">
        <v>0.377</v>
      </c>
      <c r="CN27" s="40">
        <v>0.28000000000000003</v>
      </c>
      <c r="CO27" s="40">
        <v>0.218</v>
      </c>
      <c r="CP27" s="40">
        <v>0.159</v>
      </c>
      <c r="CQ27" s="40">
        <v>0.104</v>
      </c>
      <c r="CR27" s="40">
        <v>6.5000000000000002E-2</v>
      </c>
      <c r="CS27" s="40">
        <v>4.8000000000000001E-2</v>
      </c>
      <c r="CT27" s="40">
        <v>3.7999999999999999E-2</v>
      </c>
      <c r="CU27" s="40">
        <v>2.5999999999999999E-2</v>
      </c>
      <c r="CV27" s="40">
        <v>1.2999999999999999E-2</v>
      </c>
      <c r="CW27" s="40">
        <v>5.0000000000000001E-3</v>
      </c>
      <c r="CX27" s="40">
        <v>6.0000000000000001E-3</v>
      </c>
    </row>
    <row r="28" spans="1:102">
      <c r="A28" s="6">
        <v>1970</v>
      </c>
      <c r="B28" s="40">
        <v>138.178</v>
      </c>
      <c r="C28" s="40">
        <v>134.00700000000001</v>
      </c>
      <c r="D28" s="40">
        <v>129.941</v>
      </c>
      <c r="E28" s="40">
        <v>125.976</v>
      </c>
      <c r="F28" s="40">
        <v>122.10599999999999</v>
      </c>
      <c r="G28" s="40">
        <v>118.325</v>
      </c>
      <c r="H28" s="40">
        <v>114.63</v>
      </c>
      <c r="I28" s="40">
        <v>111.014</v>
      </c>
      <c r="J28" s="40">
        <v>107.47199999999999</v>
      </c>
      <c r="K28" s="40">
        <v>104.001</v>
      </c>
      <c r="L28" s="40">
        <v>100.57</v>
      </c>
      <c r="M28" s="40">
        <v>97.152000000000001</v>
      </c>
      <c r="N28" s="40">
        <v>93.858000000000004</v>
      </c>
      <c r="O28" s="40">
        <v>90.725999999999999</v>
      </c>
      <c r="P28" s="40">
        <v>87.685000000000002</v>
      </c>
      <c r="Q28" s="40">
        <v>84.703999999999994</v>
      </c>
      <c r="R28" s="40">
        <v>81.893000000000001</v>
      </c>
      <c r="S28" s="40">
        <v>78.677000000000007</v>
      </c>
      <c r="T28" s="40">
        <v>74.801000000000002</v>
      </c>
      <c r="U28" s="40">
        <v>70.576999999999998</v>
      </c>
      <c r="V28" s="40">
        <v>66.534000000000006</v>
      </c>
      <c r="W28" s="40">
        <v>62.518999999999998</v>
      </c>
      <c r="X28" s="40">
        <v>59.136000000000003</v>
      </c>
      <c r="Y28" s="40">
        <v>56.72</v>
      </c>
      <c r="Z28" s="40">
        <v>54.981000000000002</v>
      </c>
      <c r="AA28" s="40">
        <v>53.255000000000003</v>
      </c>
      <c r="AB28" s="40">
        <v>51.634999999999998</v>
      </c>
      <c r="AC28" s="40">
        <v>50.165999999999997</v>
      </c>
      <c r="AD28" s="40">
        <v>48.789000000000001</v>
      </c>
      <c r="AE28" s="40">
        <v>47.491</v>
      </c>
      <c r="AF28" s="40">
        <v>46.316000000000003</v>
      </c>
      <c r="AG28" s="40">
        <v>45.259</v>
      </c>
      <c r="AH28" s="40">
        <v>44.103999999999999</v>
      </c>
      <c r="AI28" s="40">
        <v>42.747999999999998</v>
      </c>
      <c r="AJ28" s="40">
        <v>41.267000000000003</v>
      </c>
      <c r="AK28" s="40">
        <v>39.86</v>
      </c>
      <c r="AL28" s="40">
        <v>38.518999999999998</v>
      </c>
      <c r="AM28" s="40">
        <v>37.094999999999999</v>
      </c>
      <c r="AN28" s="40">
        <v>35.545000000000002</v>
      </c>
      <c r="AO28" s="40">
        <v>33.941000000000003</v>
      </c>
      <c r="AP28" s="40">
        <v>32.369999999999997</v>
      </c>
      <c r="AQ28" s="40">
        <v>30.78</v>
      </c>
      <c r="AR28" s="40">
        <v>29.457999999999998</v>
      </c>
      <c r="AS28" s="40">
        <v>28.544</v>
      </c>
      <c r="AT28" s="40">
        <v>27.896999999999998</v>
      </c>
      <c r="AU28" s="40">
        <v>27.238</v>
      </c>
      <c r="AV28" s="40">
        <v>26.638000000000002</v>
      </c>
      <c r="AW28" s="40">
        <v>25.913</v>
      </c>
      <c r="AX28" s="40">
        <v>24.95</v>
      </c>
      <c r="AY28" s="40">
        <v>23.844000000000001</v>
      </c>
      <c r="AZ28" s="40">
        <v>22.803999999999998</v>
      </c>
      <c r="BA28" s="40">
        <v>21.788</v>
      </c>
      <c r="BB28" s="40">
        <v>20.821000000000002</v>
      </c>
      <c r="BC28" s="40">
        <v>19.934999999999999</v>
      </c>
      <c r="BD28" s="40">
        <v>19.109000000000002</v>
      </c>
      <c r="BE28" s="40">
        <v>18.283999999999999</v>
      </c>
      <c r="BF28" s="40">
        <v>17.465</v>
      </c>
      <c r="BG28" s="40">
        <v>16.693999999999999</v>
      </c>
      <c r="BH28" s="40">
        <v>15.983000000000001</v>
      </c>
      <c r="BI28" s="40">
        <v>15.315</v>
      </c>
      <c r="BJ28" s="40">
        <v>14.659000000000001</v>
      </c>
      <c r="BK28" s="40">
        <v>14.023999999999999</v>
      </c>
      <c r="BL28" s="40">
        <v>13.378</v>
      </c>
      <c r="BM28" s="40">
        <v>12.706</v>
      </c>
      <c r="BN28" s="40">
        <v>12.019</v>
      </c>
      <c r="BO28" s="40">
        <v>11.349</v>
      </c>
      <c r="BP28" s="40">
        <v>10.692</v>
      </c>
      <c r="BQ28" s="40">
        <v>10.036</v>
      </c>
      <c r="BR28" s="40">
        <v>9.3789999999999996</v>
      </c>
      <c r="BS28" s="40">
        <v>8.7260000000000009</v>
      </c>
      <c r="BT28" s="40">
        <v>8.0860000000000003</v>
      </c>
      <c r="BU28" s="40">
        <v>7.46</v>
      </c>
      <c r="BV28" s="40">
        <v>6.8419999999999996</v>
      </c>
      <c r="BW28" s="40">
        <v>6.2350000000000003</v>
      </c>
      <c r="BX28" s="40">
        <v>5.641</v>
      </c>
      <c r="BY28" s="40">
        <v>5.0670000000000002</v>
      </c>
      <c r="BZ28" s="40">
        <v>4.5119999999999996</v>
      </c>
      <c r="CA28" s="40">
        <v>3.99</v>
      </c>
      <c r="CB28" s="40">
        <v>3.508</v>
      </c>
      <c r="CC28" s="40">
        <v>3.06</v>
      </c>
      <c r="CD28" s="40">
        <v>2.6379999999999999</v>
      </c>
      <c r="CE28" s="40">
        <v>2.2429999999999999</v>
      </c>
      <c r="CF28" s="40">
        <v>1.885</v>
      </c>
      <c r="CG28" s="40">
        <v>1.5680000000000001</v>
      </c>
      <c r="CH28" s="40">
        <v>1.288</v>
      </c>
      <c r="CI28" s="40">
        <v>1.034</v>
      </c>
      <c r="CJ28" s="40">
        <v>0.80500000000000005</v>
      </c>
      <c r="CK28" s="40">
        <v>0.61599999999999999</v>
      </c>
      <c r="CL28" s="40">
        <v>0.46700000000000003</v>
      </c>
      <c r="CM28" s="40">
        <v>0.35199999999999998</v>
      </c>
      <c r="CN28" s="40">
        <v>0.24399999999999999</v>
      </c>
      <c r="CO28" s="40">
        <v>0.17399999999999999</v>
      </c>
      <c r="CP28" s="40">
        <v>0.13800000000000001</v>
      </c>
      <c r="CQ28" s="40">
        <v>9.8000000000000004E-2</v>
      </c>
      <c r="CR28" s="40">
        <v>5.2999999999999999E-2</v>
      </c>
      <c r="CS28" s="40">
        <v>2.8000000000000001E-2</v>
      </c>
      <c r="CT28" s="40">
        <v>2.3E-2</v>
      </c>
      <c r="CU28" s="40">
        <v>1.7000000000000001E-2</v>
      </c>
      <c r="CV28" s="40">
        <v>1.2E-2</v>
      </c>
      <c r="CW28" s="40">
        <v>5.0000000000000001E-3</v>
      </c>
      <c r="CX28" s="40">
        <v>6.0000000000000001E-3</v>
      </c>
    </row>
    <row r="29" spans="1:102">
      <c r="A29" s="6">
        <v>1971</v>
      </c>
      <c r="B29" s="40">
        <v>140.80699999999999</v>
      </c>
      <c r="C29" s="40">
        <v>136.59399999999999</v>
      </c>
      <c r="D29" s="40">
        <v>132.52699999999999</v>
      </c>
      <c r="E29" s="40">
        <v>128.58099999999999</v>
      </c>
      <c r="F29" s="40">
        <v>124.747</v>
      </c>
      <c r="G29" s="40">
        <v>121.009</v>
      </c>
      <c r="H29" s="40">
        <v>117.37</v>
      </c>
      <c r="I29" s="40">
        <v>113.834</v>
      </c>
      <c r="J29" s="40">
        <v>110.30800000000001</v>
      </c>
      <c r="K29" s="40">
        <v>106.748</v>
      </c>
      <c r="L29" s="40">
        <v>103.187</v>
      </c>
      <c r="M29" s="40">
        <v>99.677999999999997</v>
      </c>
      <c r="N29" s="40">
        <v>96.177000000000007</v>
      </c>
      <c r="O29" s="40">
        <v>92.820999999999998</v>
      </c>
      <c r="P29" s="40">
        <v>89.674999999999997</v>
      </c>
      <c r="Q29" s="40">
        <v>86.65</v>
      </c>
      <c r="R29" s="40">
        <v>83.679000000000002</v>
      </c>
      <c r="S29" s="40">
        <v>80.873000000000005</v>
      </c>
      <c r="T29" s="40">
        <v>77.682000000000002</v>
      </c>
      <c r="U29" s="40">
        <v>73.852999999999994</v>
      </c>
      <c r="V29" s="40">
        <v>69.694999999999993</v>
      </c>
      <c r="W29" s="40">
        <v>65.718999999999994</v>
      </c>
      <c r="X29" s="40">
        <v>61.776000000000003</v>
      </c>
      <c r="Y29" s="40">
        <v>58.46</v>
      </c>
      <c r="Z29" s="40">
        <v>56.107999999999997</v>
      </c>
      <c r="AA29" s="40">
        <v>54.427</v>
      </c>
      <c r="AB29" s="40">
        <v>52.76</v>
      </c>
      <c r="AC29" s="40">
        <v>51.198999999999998</v>
      </c>
      <c r="AD29" s="40">
        <v>49.779000000000003</v>
      </c>
      <c r="AE29" s="40">
        <v>48.436</v>
      </c>
      <c r="AF29" s="40">
        <v>47.16</v>
      </c>
      <c r="AG29" s="40">
        <v>46.006</v>
      </c>
      <c r="AH29" s="40">
        <v>44.966000000000001</v>
      </c>
      <c r="AI29" s="40">
        <v>43.825000000000003</v>
      </c>
      <c r="AJ29" s="40">
        <v>42.481000000000002</v>
      </c>
      <c r="AK29" s="40">
        <v>41.006</v>
      </c>
      <c r="AL29" s="40">
        <v>39.604999999999997</v>
      </c>
      <c r="AM29" s="40">
        <v>38.265999999999998</v>
      </c>
      <c r="AN29" s="40">
        <v>36.844000000000001</v>
      </c>
      <c r="AO29" s="40">
        <v>35.298999999999999</v>
      </c>
      <c r="AP29" s="40">
        <v>33.700000000000003</v>
      </c>
      <c r="AQ29" s="40">
        <v>32.131999999999998</v>
      </c>
      <c r="AR29" s="40">
        <v>30.544</v>
      </c>
      <c r="AS29" s="40">
        <v>29.221</v>
      </c>
      <c r="AT29" s="40">
        <v>28.305</v>
      </c>
      <c r="AU29" s="40">
        <v>27.652000000000001</v>
      </c>
      <c r="AV29" s="40">
        <v>26.988</v>
      </c>
      <c r="AW29" s="40">
        <v>26.382000000000001</v>
      </c>
      <c r="AX29" s="40">
        <v>25.652000000000001</v>
      </c>
      <c r="AY29" s="40">
        <v>24.684000000000001</v>
      </c>
      <c r="AZ29" s="40">
        <v>23.574999999999999</v>
      </c>
      <c r="BA29" s="40">
        <v>22.53</v>
      </c>
      <c r="BB29" s="40">
        <v>21.509</v>
      </c>
      <c r="BC29" s="40">
        <v>20.536999999999999</v>
      </c>
      <c r="BD29" s="40">
        <v>19.643999999999998</v>
      </c>
      <c r="BE29" s="40">
        <v>18.812000000000001</v>
      </c>
      <c r="BF29" s="40">
        <v>17.98</v>
      </c>
      <c r="BG29" s="40">
        <v>17.154</v>
      </c>
      <c r="BH29" s="40">
        <v>16.373999999999999</v>
      </c>
      <c r="BI29" s="40">
        <v>15.653</v>
      </c>
      <c r="BJ29" s="40">
        <v>14.973000000000001</v>
      </c>
      <c r="BK29" s="40">
        <v>14.307</v>
      </c>
      <c r="BL29" s="40">
        <v>13.66</v>
      </c>
      <c r="BM29" s="40">
        <v>13.005000000000001</v>
      </c>
      <c r="BN29" s="40">
        <v>12.321999999999999</v>
      </c>
      <c r="BO29" s="40">
        <v>11.625</v>
      </c>
      <c r="BP29" s="40">
        <v>10.946</v>
      </c>
      <c r="BQ29" s="40">
        <v>10.281000000000001</v>
      </c>
      <c r="BR29" s="40">
        <v>9.6180000000000003</v>
      </c>
      <c r="BS29" s="40">
        <v>8.9559999999999995</v>
      </c>
      <c r="BT29" s="40">
        <v>8.2989999999999995</v>
      </c>
      <c r="BU29" s="40">
        <v>7.657</v>
      </c>
      <c r="BV29" s="40">
        <v>7.0309999999999997</v>
      </c>
      <c r="BW29" s="40">
        <v>6.4169999999999998</v>
      </c>
      <c r="BX29" s="40">
        <v>5.8170000000000002</v>
      </c>
      <c r="BY29" s="40">
        <v>5.234</v>
      </c>
      <c r="BZ29" s="40">
        <v>4.673</v>
      </c>
      <c r="CA29" s="40">
        <v>4.133</v>
      </c>
      <c r="CB29" s="40">
        <v>3.629</v>
      </c>
      <c r="CC29" s="40">
        <v>3.169</v>
      </c>
      <c r="CD29" s="40">
        <v>2.7490000000000001</v>
      </c>
      <c r="CE29" s="40">
        <v>2.3530000000000002</v>
      </c>
      <c r="CF29" s="40">
        <v>1.9850000000000001</v>
      </c>
      <c r="CG29" s="40">
        <v>1.655</v>
      </c>
      <c r="CH29" s="40">
        <v>1.3660000000000001</v>
      </c>
      <c r="CI29" s="40">
        <v>1.1140000000000001</v>
      </c>
      <c r="CJ29" s="40">
        <v>0.88500000000000001</v>
      </c>
      <c r="CK29" s="40">
        <v>0.68700000000000006</v>
      </c>
      <c r="CL29" s="40">
        <v>0.52600000000000002</v>
      </c>
      <c r="CM29" s="40">
        <v>0.39800000000000002</v>
      </c>
      <c r="CN29" s="40">
        <v>0.29499999999999998</v>
      </c>
      <c r="CO29" s="40">
        <v>0.20200000000000001</v>
      </c>
      <c r="CP29" s="40">
        <v>0.14399999999999999</v>
      </c>
      <c r="CQ29" s="40">
        <v>0.114</v>
      </c>
      <c r="CR29" s="40">
        <v>8.1000000000000003E-2</v>
      </c>
      <c r="CS29" s="40">
        <v>4.2999999999999997E-2</v>
      </c>
      <c r="CT29" s="40">
        <v>2.4E-2</v>
      </c>
      <c r="CU29" s="40">
        <v>1.9E-2</v>
      </c>
      <c r="CV29" s="40">
        <v>1.2E-2</v>
      </c>
      <c r="CW29" s="40">
        <v>5.0000000000000001E-3</v>
      </c>
      <c r="CX29" s="40">
        <v>6.0000000000000001E-3</v>
      </c>
    </row>
    <row r="30" spans="1:102">
      <c r="A30" s="6">
        <v>1972</v>
      </c>
      <c r="B30" s="40">
        <v>143.80699999999999</v>
      </c>
      <c r="C30" s="40">
        <v>139.35900000000001</v>
      </c>
      <c r="D30" s="40">
        <v>134.96100000000001</v>
      </c>
      <c r="E30" s="40">
        <v>130.99799999999999</v>
      </c>
      <c r="F30" s="40">
        <v>127.176</v>
      </c>
      <c r="G30" s="40">
        <v>123.474</v>
      </c>
      <c r="H30" s="40">
        <v>119.869</v>
      </c>
      <c r="I30" s="40">
        <v>116.374</v>
      </c>
      <c r="J30" s="40">
        <v>112.998</v>
      </c>
      <c r="K30" s="40">
        <v>109.563</v>
      </c>
      <c r="L30" s="40">
        <v>105.985</v>
      </c>
      <c r="M30" s="40">
        <v>102.337</v>
      </c>
      <c r="N30" s="40">
        <v>98.75</v>
      </c>
      <c r="O30" s="40">
        <v>95.165999999999997</v>
      </c>
      <c r="P30" s="40">
        <v>91.75</v>
      </c>
      <c r="Q30" s="40">
        <v>88.59</v>
      </c>
      <c r="R30" s="40">
        <v>85.584000000000003</v>
      </c>
      <c r="S30" s="40">
        <v>82.622</v>
      </c>
      <c r="T30" s="40">
        <v>79.823999999999998</v>
      </c>
      <c r="U30" s="40">
        <v>76.658000000000001</v>
      </c>
      <c r="V30" s="40">
        <v>72.881</v>
      </c>
      <c r="W30" s="40">
        <v>68.787999999999997</v>
      </c>
      <c r="X30" s="40">
        <v>64.881</v>
      </c>
      <c r="Y30" s="40">
        <v>61.01</v>
      </c>
      <c r="Z30" s="40">
        <v>57.764000000000003</v>
      </c>
      <c r="AA30" s="40">
        <v>55.475999999999999</v>
      </c>
      <c r="AB30" s="40">
        <v>53.853999999999999</v>
      </c>
      <c r="AC30" s="40">
        <v>52.246000000000002</v>
      </c>
      <c r="AD30" s="40">
        <v>50.746000000000002</v>
      </c>
      <c r="AE30" s="40">
        <v>49.375</v>
      </c>
      <c r="AF30" s="40">
        <v>48.066000000000003</v>
      </c>
      <c r="AG30" s="40">
        <v>46.811999999999998</v>
      </c>
      <c r="AH30" s="40">
        <v>45.679000000000002</v>
      </c>
      <c r="AI30" s="40">
        <v>44.658000000000001</v>
      </c>
      <c r="AJ30" s="40">
        <v>43.53</v>
      </c>
      <c r="AK30" s="40">
        <v>42.197000000000003</v>
      </c>
      <c r="AL30" s="40">
        <v>40.732999999999997</v>
      </c>
      <c r="AM30" s="40">
        <v>39.335999999999999</v>
      </c>
      <c r="AN30" s="40">
        <v>38</v>
      </c>
      <c r="AO30" s="40">
        <v>36.581000000000003</v>
      </c>
      <c r="AP30" s="40">
        <v>35.039000000000001</v>
      </c>
      <c r="AQ30" s="40">
        <v>33.445999999999998</v>
      </c>
      <c r="AR30" s="40">
        <v>31.882999999999999</v>
      </c>
      <c r="AS30" s="40">
        <v>30.295999999999999</v>
      </c>
      <c r="AT30" s="40">
        <v>28.975000000000001</v>
      </c>
      <c r="AU30" s="40">
        <v>28.056999999999999</v>
      </c>
      <c r="AV30" s="40">
        <v>27.398</v>
      </c>
      <c r="AW30" s="40">
        <v>26.728999999999999</v>
      </c>
      <c r="AX30" s="40">
        <v>26.116</v>
      </c>
      <c r="AY30" s="40">
        <v>25.381</v>
      </c>
      <c r="AZ30" s="40">
        <v>24.408999999999999</v>
      </c>
      <c r="BA30" s="40">
        <v>23.295999999999999</v>
      </c>
      <c r="BB30" s="40">
        <v>22.247</v>
      </c>
      <c r="BC30" s="40">
        <v>21.222999999999999</v>
      </c>
      <c r="BD30" s="40">
        <v>20.245000000000001</v>
      </c>
      <c r="BE30" s="40">
        <v>19.347999999999999</v>
      </c>
      <c r="BF30" s="40">
        <v>18.507999999999999</v>
      </c>
      <c r="BG30" s="40">
        <v>17.669</v>
      </c>
      <c r="BH30" s="40">
        <v>16.835999999999999</v>
      </c>
      <c r="BI30" s="40">
        <v>16.047999999999998</v>
      </c>
      <c r="BJ30" s="40">
        <v>15.317</v>
      </c>
      <c r="BK30" s="40">
        <v>14.625999999999999</v>
      </c>
      <c r="BL30" s="40">
        <v>13.95</v>
      </c>
      <c r="BM30" s="40">
        <v>13.292999999999999</v>
      </c>
      <c r="BN30" s="40">
        <v>12.627000000000001</v>
      </c>
      <c r="BO30" s="40">
        <v>11.933999999999999</v>
      </c>
      <c r="BP30" s="40">
        <v>11.226000000000001</v>
      </c>
      <c r="BQ30" s="40">
        <v>10.539</v>
      </c>
      <c r="BR30" s="40">
        <v>9.8659999999999997</v>
      </c>
      <c r="BS30" s="40">
        <v>9.1959999999999997</v>
      </c>
      <c r="BT30" s="40">
        <v>8.5299999999999994</v>
      </c>
      <c r="BU30" s="40">
        <v>7.8689999999999998</v>
      </c>
      <c r="BV30" s="40">
        <v>7.2249999999999996</v>
      </c>
      <c r="BW30" s="40">
        <v>6.6</v>
      </c>
      <c r="BX30" s="40">
        <v>5.9889999999999999</v>
      </c>
      <c r="BY30" s="40">
        <v>5.3970000000000002</v>
      </c>
      <c r="BZ30" s="40">
        <v>4.8250000000000002</v>
      </c>
      <c r="CA30" s="40">
        <v>4.2770000000000001</v>
      </c>
      <c r="CB30" s="40">
        <v>3.7519999999999998</v>
      </c>
      <c r="CC30" s="40">
        <v>3.2669999999999999</v>
      </c>
      <c r="CD30" s="40">
        <v>2.83</v>
      </c>
      <c r="CE30" s="40">
        <v>2.4350000000000001</v>
      </c>
      <c r="CF30" s="40">
        <v>2.0670000000000002</v>
      </c>
      <c r="CG30" s="40">
        <v>1.726</v>
      </c>
      <c r="CH30" s="40">
        <v>1.4239999999999999</v>
      </c>
      <c r="CI30" s="40">
        <v>1.1639999999999999</v>
      </c>
      <c r="CJ30" s="40">
        <v>0.94099999999999995</v>
      </c>
      <c r="CK30" s="40">
        <v>0.73699999999999999</v>
      </c>
      <c r="CL30" s="40">
        <v>0.56599999999999995</v>
      </c>
      <c r="CM30" s="40">
        <v>0.435</v>
      </c>
      <c r="CN30" s="40">
        <v>0.32700000000000001</v>
      </c>
      <c r="CO30" s="40">
        <v>0.23699999999999999</v>
      </c>
      <c r="CP30" s="40">
        <v>0.16</v>
      </c>
      <c r="CQ30" s="40">
        <v>0.11600000000000001</v>
      </c>
      <c r="CR30" s="40">
        <v>9.0999999999999998E-2</v>
      </c>
      <c r="CS30" s="40">
        <v>6.4000000000000001E-2</v>
      </c>
      <c r="CT30" s="40">
        <v>3.5000000000000003E-2</v>
      </c>
      <c r="CU30" s="40">
        <v>1.9E-2</v>
      </c>
      <c r="CV30" s="40">
        <v>1.2E-2</v>
      </c>
      <c r="CW30" s="40">
        <v>6.0000000000000001E-3</v>
      </c>
      <c r="CX30" s="40">
        <v>6.0000000000000001E-3</v>
      </c>
    </row>
    <row r="31" spans="1:102">
      <c r="A31" s="6">
        <v>1973</v>
      </c>
      <c r="B31" s="40">
        <v>146.95099999999999</v>
      </c>
      <c r="C31" s="40">
        <v>142.107</v>
      </c>
      <c r="D31" s="40">
        <v>137.56399999999999</v>
      </c>
      <c r="E31" s="40">
        <v>133.27500000000001</v>
      </c>
      <c r="F31" s="40">
        <v>129.41900000000001</v>
      </c>
      <c r="G31" s="40">
        <v>125.72</v>
      </c>
      <c r="H31" s="40">
        <v>122.151</v>
      </c>
      <c r="I31" s="40">
        <v>118.682</v>
      </c>
      <c r="J31" s="40">
        <v>115.331</v>
      </c>
      <c r="K31" s="40">
        <v>112.11799999999999</v>
      </c>
      <c r="L31" s="40">
        <v>108.776</v>
      </c>
      <c r="M31" s="40">
        <v>105.181</v>
      </c>
      <c r="N31" s="40">
        <v>101.447</v>
      </c>
      <c r="O31" s="40">
        <v>97.784999999999997</v>
      </c>
      <c r="P31" s="40">
        <v>94.117999999999995</v>
      </c>
      <c r="Q31" s="40">
        <v>90.643000000000001</v>
      </c>
      <c r="R31" s="40">
        <v>87.471999999999994</v>
      </c>
      <c r="S31" s="40">
        <v>84.483999999999995</v>
      </c>
      <c r="T31" s="40">
        <v>81.531999999999996</v>
      </c>
      <c r="U31" s="40">
        <v>78.744</v>
      </c>
      <c r="V31" s="40">
        <v>75.605000000000004</v>
      </c>
      <c r="W31" s="40">
        <v>71.879000000000005</v>
      </c>
      <c r="X31" s="40">
        <v>67.855000000000004</v>
      </c>
      <c r="Y31" s="40">
        <v>64.018000000000001</v>
      </c>
      <c r="Z31" s="40">
        <v>60.220999999999997</v>
      </c>
      <c r="AA31" s="40">
        <v>57.046999999999997</v>
      </c>
      <c r="AB31" s="40">
        <v>54.823</v>
      </c>
      <c r="AC31" s="40">
        <v>53.26</v>
      </c>
      <c r="AD31" s="40">
        <v>51.710999999999999</v>
      </c>
      <c r="AE31" s="40">
        <v>50.273000000000003</v>
      </c>
      <c r="AF31" s="40">
        <v>48.951000000000001</v>
      </c>
      <c r="AG31" s="40">
        <v>47.677</v>
      </c>
      <c r="AH31" s="40">
        <v>46.447000000000003</v>
      </c>
      <c r="AI31" s="40">
        <v>45.335000000000001</v>
      </c>
      <c r="AJ31" s="40">
        <v>44.332000000000001</v>
      </c>
      <c r="AK31" s="40">
        <v>43.219000000000001</v>
      </c>
      <c r="AL31" s="40">
        <v>41.896999999999998</v>
      </c>
      <c r="AM31" s="40">
        <v>40.442</v>
      </c>
      <c r="AN31" s="40">
        <v>39.051000000000002</v>
      </c>
      <c r="AO31" s="40">
        <v>37.718000000000004</v>
      </c>
      <c r="AP31" s="40">
        <v>36.302</v>
      </c>
      <c r="AQ31" s="40">
        <v>34.765999999999998</v>
      </c>
      <c r="AR31" s="40">
        <v>33.18</v>
      </c>
      <c r="AS31" s="40">
        <v>31.620999999999999</v>
      </c>
      <c r="AT31" s="40">
        <v>30.038</v>
      </c>
      <c r="AU31" s="40">
        <v>28.716999999999999</v>
      </c>
      <c r="AV31" s="40">
        <v>27.795999999999999</v>
      </c>
      <c r="AW31" s="40">
        <v>27.132999999999999</v>
      </c>
      <c r="AX31" s="40">
        <v>26.459</v>
      </c>
      <c r="AY31" s="40">
        <v>25.841000000000001</v>
      </c>
      <c r="AZ31" s="40">
        <v>25.1</v>
      </c>
      <c r="BA31" s="40">
        <v>24.125</v>
      </c>
      <c r="BB31" s="40">
        <v>23.01</v>
      </c>
      <c r="BC31" s="40">
        <v>21.957000000000001</v>
      </c>
      <c r="BD31" s="40">
        <v>20.928000000000001</v>
      </c>
      <c r="BE31" s="40">
        <v>19.946000000000002</v>
      </c>
      <c r="BF31" s="40">
        <v>19.042999999999999</v>
      </c>
      <c r="BG31" s="40">
        <v>18.196000000000002</v>
      </c>
      <c r="BH31" s="40">
        <v>17.350999999999999</v>
      </c>
      <c r="BI31" s="40">
        <v>16.512</v>
      </c>
      <c r="BJ31" s="40">
        <v>15.717000000000001</v>
      </c>
      <c r="BK31" s="40">
        <v>14.976000000000001</v>
      </c>
      <c r="BL31" s="40">
        <v>14.273999999999999</v>
      </c>
      <c r="BM31" s="40">
        <v>13.587</v>
      </c>
      <c r="BN31" s="40">
        <v>12.92</v>
      </c>
      <c r="BO31" s="40">
        <v>12.244</v>
      </c>
      <c r="BP31" s="40">
        <v>11.54</v>
      </c>
      <c r="BQ31" s="40">
        <v>10.824</v>
      </c>
      <c r="BR31" s="40">
        <v>10.127000000000001</v>
      </c>
      <c r="BS31" s="40">
        <v>9.4469999999999992</v>
      </c>
      <c r="BT31" s="40">
        <v>8.7710000000000008</v>
      </c>
      <c r="BU31" s="40">
        <v>8.1</v>
      </c>
      <c r="BV31" s="40">
        <v>7.4370000000000003</v>
      </c>
      <c r="BW31" s="40">
        <v>6.7910000000000004</v>
      </c>
      <c r="BX31" s="40">
        <v>6.1660000000000004</v>
      </c>
      <c r="BY31" s="40">
        <v>5.5590000000000002</v>
      </c>
      <c r="BZ31" s="40">
        <v>4.9749999999999996</v>
      </c>
      <c r="CA31" s="40">
        <v>4.415</v>
      </c>
      <c r="CB31" s="40">
        <v>3.88</v>
      </c>
      <c r="CC31" s="40">
        <v>3.37</v>
      </c>
      <c r="CD31" s="40">
        <v>2.903</v>
      </c>
      <c r="CE31" s="40">
        <v>2.4889999999999999</v>
      </c>
      <c r="CF31" s="40">
        <v>2.12</v>
      </c>
      <c r="CG31" s="40">
        <v>1.7789999999999999</v>
      </c>
      <c r="CH31" s="40">
        <v>1.466</v>
      </c>
      <c r="CI31" s="40">
        <v>1.1930000000000001</v>
      </c>
      <c r="CJ31" s="40">
        <v>0.96199999999999997</v>
      </c>
      <c r="CK31" s="40">
        <v>0.76800000000000002</v>
      </c>
      <c r="CL31" s="40">
        <v>0.58899999999999997</v>
      </c>
      <c r="CM31" s="40">
        <v>0.44700000000000001</v>
      </c>
      <c r="CN31" s="40">
        <v>0.34499999999999997</v>
      </c>
      <c r="CO31" s="40">
        <v>0.25700000000000001</v>
      </c>
      <c r="CP31" s="40">
        <v>0.17899999999999999</v>
      </c>
      <c r="CQ31" s="40">
        <v>0.11799999999999999</v>
      </c>
      <c r="CR31" s="40">
        <v>8.5999999999999993E-2</v>
      </c>
      <c r="CS31" s="40">
        <v>6.9000000000000006E-2</v>
      </c>
      <c r="CT31" s="40">
        <v>4.8000000000000001E-2</v>
      </c>
      <c r="CU31" s="40">
        <v>2.5000000000000001E-2</v>
      </c>
      <c r="CV31" s="40">
        <v>1.2999999999999999E-2</v>
      </c>
      <c r="CW31" s="40">
        <v>7.0000000000000001E-3</v>
      </c>
      <c r="CX31" s="40">
        <v>8.0000000000000002E-3</v>
      </c>
    </row>
    <row r="32" spans="1:102">
      <c r="A32" s="6">
        <v>1974</v>
      </c>
      <c r="B32" s="40">
        <v>149.91900000000001</v>
      </c>
      <c r="C32" s="40">
        <v>144.75</v>
      </c>
      <c r="D32" s="40">
        <v>139.97</v>
      </c>
      <c r="E32" s="40">
        <v>135.54</v>
      </c>
      <c r="F32" s="40">
        <v>131.54900000000001</v>
      </c>
      <c r="G32" s="40">
        <v>127.79900000000001</v>
      </c>
      <c r="H32" s="40">
        <v>124.22499999999999</v>
      </c>
      <c r="I32" s="40">
        <v>120.791</v>
      </c>
      <c r="J32" s="40">
        <v>117.458</v>
      </c>
      <c r="K32" s="40">
        <v>114.253</v>
      </c>
      <c r="L32" s="40">
        <v>111.203</v>
      </c>
      <c r="M32" s="40">
        <v>107.95399999999999</v>
      </c>
      <c r="N32" s="40">
        <v>104.345</v>
      </c>
      <c r="O32" s="40">
        <v>100.526</v>
      </c>
      <c r="P32" s="40">
        <v>96.789000000000001</v>
      </c>
      <c r="Q32" s="40">
        <v>93.040999999999997</v>
      </c>
      <c r="R32" s="40">
        <v>89.509</v>
      </c>
      <c r="S32" s="40">
        <v>86.325999999999993</v>
      </c>
      <c r="T32" s="40">
        <v>83.358000000000004</v>
      </c>
      <c r="U32" s="40">
        <v>80.418999999999997</v>
      </c>
      <c r="V32" s="40">
        <v>77.638999999999996</v>
      </c>
      <c r="W32" s="40">
        <v>74.528999999999996</v>
      </c>
      <c r="X32" s="40">
        <v>70.855000000000004</v>
      </c>
      <c r="Y32" s="40">
        <v>66.900999999999996</v>
      </c>
      <c r="Z32" s="40">
        <v>63.136000000000003</v>
      </c>
      <c r="AA32" s="40">
        <v>59.411999999999999</v>
      </c>
      <c r="AB32" s="40">
        <v>56.311999999999998</v>
      </c>
      <c r="AC32" s="40">
        <v>54.154000000000003</v>
      </c>
      <c r="AD32" s="40">
        <v>52.649000000000001</v>
      </c>
      <c r="AE32" s="40">
        <v>51.161999999999999</v>
      </c>
      <c r="AF32" s="40">
        <v>49.783999999999999</v>
      </c>
      <c r="AG32" s="40">
        <v>48.512</v>
      </c>
      <c r="AH32" s="40">
        <v>47.274000000000001</v>
      </c>
      <c r="AI32" s="40">
        <v>46.067</v>
      </c>
      <c r="AJ32" s="40">
        <v>44.976999999999997</v>
      </c>
      <c r="AK32" s="40">
        <v>43.991</v>
      </c>
      <c r="AL32" s="40">
        <v>42.893999999999998</v>
      </c>
      <c r="AM32" s="40">
        <v>41.585000000000001</v>
      </c>
      <c r="AN32" s="40">
        <v>40.139000000000003</v>
      </c>
      <c r="AO32" s="40">
        <v>38.755000000000003</v>
      </c>
      <c r="AP32" s="40">
        <v>37.424999999999997</v>
      </c>
      <c r="AQ32" s="40">
        <v>36.012999999999998</v>
      </c>
      <c r="AR32" s="40">
        <v>34.482999999999997</v>
      </c>
      <c r="AS32" s="40">
        <v>32.904000000000003</v>
      </c>
      <c r="AT32" s="40">
        <v>31.349</v>
      </c>
      <c r="AU32" s="40">
        <v>29.77</v>
      </c>
      <c r="AV32" s="40">
        <v>28.45</v>
      </c>
      <c r="AW32" s="40">
        <v>27.527000000000001</v>
      </c>
      <c r="AX32" s="40">
        <v>26.861000000000001</v>
      </c>
      <c r="AY32" s="40">
        <v>26.181999999999999</v>
      </c>
      <c r="AZ32" s="40">
        <v>25.558</v>
      </c>
      <c r="BA32" s="40">
        <v>24.812000000000001</v>
      </c>
      <c r="BB32" s="40">
        <v>23.834</v>
      </c>
      <c r="BC32" s="40">
        <v>22.715</v>
      </c>
      <c r="BD32" s="40">
        <v>21.66</v>
      </c>
      <c r="BE32" s="40">
        <v>20.628</v>
      </c>
      <c r="BF32" s="40">
        <v>19.640999999999998</v>
      </c>
      <c r="BG32" s="40">
        <v>18.731999999999999</v>
      </c>
      <c r="BH32" s="40">
        <v>17.88</v>
      </c>
      <c r="BI32" s="40">
        <v>17.029</v>
      </c>
      <c r="BJ32" s="40">
        <v>16.184000000000001</v>
      </c>
      <c r="BK32" s="40">
        <v>15.38</v>
      </c>
      <c r="BL32" s="40">
        <v>14.63</v>
      </c>
      <c r="BM32" s="40">
        <v>13.917999999999999</v>
      </c>
      <c r="BN32" s="40">
        <v>13.221</v>
      </c>
      <c r="BO32" s="40">
        <v>12.542999999999999</v>
      </c>
      <c r="BP32" s="40">
        <v>11.856999999999999</v>
      </c>
      <c r="BQ32" s="40">
        <v>11.144</v>
      </c>
      <c r="BR32" s="40">
        <v>10.417999999999999</v>
      </c>
      <c r="BS32" s="40">
        <v>9.7129999999999992</v>
      </c>
      <c r="BT32" s="40">
        <v>9.0250000000000004</v>
      </c>
      <c r="BU32" s="40">
        <v>8.3439999999999994</v>
      </c>
      <c r="BV32" s="40">
        <v>7.6680000000000001</v>
      </c>
      <c r="BW32" s="40">
        <v>7.0010000000000003</v>
      </c>
      <c r="BX32" s="40">
        <v>6.3550000000000004</v>
      </c>
      <c r="BY32" s="40">
        <v>5.7290000000000001</v>
      </c>
      <c r="BZ32" s="40">
        <v>5.1269999999999998</v>
      </c>
      <c r="CA32" s="40">
        <v>4.5510000000000002</v>
      </c>
      <c r="CB32" s="40">
        <v>4.0030000000000001</v>
      </c>
      <c r="CC32" s="40">
        <v>3.4809999999999999</v>
      </c>
      <c r="CD32" s="40">
        <v>2.9870000000000001</v>
      </c>
      <c r="CE32" s="40">
        <v>2.5379999999999998</v>
      </c>
      <c r="CF32" s="40">
        <v>2.1480000000000001</v>
      </c>
      <c r="CG32" s="40">
        <v>1.806</v>
      </c>
      <c r="CH32" s="40">
        <v>1.4910000000000001</v>
      </c>
      <c r="CI32" s="40">
        <v>1.206</v>
      </c>
      <c r="CJ32" s="40">
        <v>0.96099999999999997</v>
      </c>
      <c r="CK32" s="40">
        <v>0.75900000000000001</v>
      </c>
      <c r="CL32" s="40">
        <v>0.59399999999999997</v>
      </c>
      <c r="CM32" s="40">
        <v>0.44</v>
      </c>
      <c r="CN32" s="40">
        <v>0.32700000000000001</v>
      </c>
      <c r="CO32" s="40">
        <v>0.255</v>
      </c>
      <c r="CP32" s="40">
        <v>0.186</v>
      </c>
      <c r="CQ32" s="40">
        <v>0.121</v>
      </c>
      <c r="CR32" s="40">
        <v>7.5999999999999998E-2</v>
      </c>
      <c r="CS32" s="40">
        <v>5.7000000000000002E-2</v>
      </c>
      <c r="CT32" s="40">
        <v>4.4999999999999998E-2</v>
      </c>
      <c r="CU32" s="40">
        <v>3.1E-2</v>
      </c>
      <c r="CV32" s="40">
        <v>1.6E-2</v>
      </c>
      <c r="CW32" s="40">
        <v>7.0000000000000001E-3</v>
      </c>
      <c r="CX32" s="40">
        <v>8.0000000000000002E-3</v>
      </c>
    </row>
    <row r="33" spans="1:102">
      <c r="A33" s="6">
        <v>1975</v>
      </c>
      <c r="B33" s="40">
        <v>152.447</v>
      </c>
      <c r="C33" s="40">
        <v>147.167</v>
      </c>
      <c r="D33" s="40">
        <v>142.30500000000001</v>
      </c>
      <c r="E33" s="40">
        <v>137.815</v>
      </c>
      <c r="F33" s="40">
        <v>133.654</v>
      </c>
      <c r="G33" s="40">
        <v>129.77600000000001</v>
      </c>
      <c r="H33" s="40">
        <v>126.13500000000001</v>
      </c>
      <c r="I33" s="40">
        <v>122.687</v>
      </c>
      <c r="J33" s="40">
        <v>119.38800000000001</v>
      </c>
      <c r="K33" s="40">
        <v>116.193</v>
      </c>
      <c r="L33" s="40">
        <v>113.134</v>
      </c>
      <c r="M33" s="40">
        <v>110.248</v>
      </c>
      <c r="N33" s="40">
        <v>107.09399999999999</v>
      </c>
      <c r="O33" s="40">
        <v>103.47199999999999</v>
      </c>
      <c r="P33" s="40">
        <v>99.570999999999998</v>
      </c>
      <c r="Q33" s="40">
        <v>95.757999999999996</v>
      </c>
      <c r="R33" s="40">
        <v>91.932000000000002</v>
      </c>
      <c r="S33" s="40">
        <v>88.343999999999994</v>
      </c>
      <c r="T33" s="40">
        <v>85.15</v>
      </c>
      <c r="U33" s="40">
        <v>82.203999999999994</v>
      </c>
      <c r="V33" s="40">
        <v>79.278000000000006</v>
      </c>
      <c r="W33" s="40">
        <v>76.507999999999996</v>
      </c>
      <c r="X33" s="40">
        <v>73.427999999999997</v>
      </c>
      <c r="Y33" s="40">
        <v>69.808000000000007</v>
      </c>
      <c r="Z33" s="40">
        <v>65.924000000000007</v>
      </c>
      <c r="AA33" s="40">
        <v>62.231999999999999</v>
      </c>
      <c r="AB33" s="40">
        <v>58.584000000000003</v>
      </c>
      <c r="AC33" s="40">
        <v>55.557000000000002</v>
      </c>
      <c r="AD33" s="40">
        <v>53.465000000000003</v>
      </c>
      <c r="AE33" s="40">
        <v>52.021000000000001</v>
      </c>
      <c r="AF33" s="40">
        <v>50.594999999999999</v>
      </c>
      <c r="AG33" s="40">
        <v>49.277999999999999</v>
      </c>
      <c r="AH33" s="40">
        <v>48.058</v>
      </c>
      <c r="AI33" s="40">
        <v>46.853000000000002</v>
      </c>
      <c r="AJ33" s="40">
        <v>45.670999999999999</v>
      </c>
      <c r="AK33" s="40">
        <v>44.603000000000002</v>
      </c>
      <c r="AL33" s="40">
        <v>43.637</v>
      </c>
      <c r="AM33" s="40">
        <v>42.554000000000002</v>
      </c>
      <c r="AN33" s="40">
        <v>41.258000000000003</v>
      </c>
      <c r="AO33" s="40">
        <v>39.820999999999998</v>
      </c>
      <c r="AP33" s="40">
        <v>38.445</v>
      </c>
      <c r="AQ33" s="40">
        <v>37.118000000000002</v>
      </c>
      <c r="AR33" s="40">
        <v>35.710999999999999</v>
      </c>
      <c r="AS33" s="40">
        <v>34.188000000000002</v>
      </c>
      <c r="AT33" s="40">
        <v>32.613999999999997</v>
      </c>
      <c r="AU33" s="40">
        <v>31.065999999999999</v>
      </c>
      <c r="AV33" s="40">
        <v>29.492000000000001</v>
      </c>
      <c r="AW33" s="40">
        <v>28.173999999999999</v>
      </c>
      <c r="AX33" s="40">
        <v>27.25</v>
      </c>
      <c r="AY33" s="40">
        <v>26.577999999999999</v>
      </c>
      <c r="AZ33" s="40">
        <v>25.895</v>
      </c>
      <c r="BA33" s="40">
        <v>25.265000000000001</v>
      </c>
      <c r="BB33" s="40">
        <v>24.515000000000001</v>
      </c>
      <c r="BC33" s="40">
        <v>23.533999999999999</v>
      </c>
      <c r="BD33" s="40">
        <v>22.414000000000001</v>
      </c>
      <c r="BE33" s="40">
        <v>21.356000000000002</v>
      </c>
      <c r="BF33" s="40">
        <v>20.318999999999999</v>
      </c>
      <c r="BG33" s="40">
        <v>19.329000000000001</v>
      </c>
      <c r="BH33" s="40">
        <v>18.414999999999999</v>
      </c>
      <c r="BI33" s="40">
        <v>17.556999999999999</v>
      </c>
      <c r="BJ33" s="40">
        <v>16.7</v>
      </c>
      <c r="BK33" s="40">
        <v>15.849</v>
      </c>
      <c r="BL33" s="40">
        <v>15.039</v>
      </c>
      <c r="BM33" s="40">
        <v>14.279</v>
      </c>
      <c r="BN33" s="40">
        <v>13.557</v>
      </c>
      <c r="BO33" s="40">
        <v>12.85</v>
      </c>
      <c r="BP33" s="40">
        <v>12.162000000000001</v>
      </c>
      <c r="BQ33" s="40">
        <v>11.465999999999999</v>
      </c>
      <c r="BR33" s="40">
        <v>10.744</v>
      </c>
      <c r="BS33" s="40">
        <v>10.009</v>
      </c>
      <c r="BT33" s="40">
        <v>9.2959999999999994</v>
      </c>
      <c r="BU33" s="40">
        <v>8.6020000000000003</v>
      </c>
      <c r="BV33" s="40">
        <v>7.9139999999999997</v>
      </c>
      <c r="BW33" s="40">
        <v>7.2329999999999997</v>
      </c>
      <c r="BX33" s="40">
        <v>6.5640000000000001</v>
      </c>
      <c r="BY33" s="40">
        <v>5.9169999999999998</v>
      </c>
      <c r="BZ33" s="40">
        <v>5.2919999999999998</v>
      </c>
      <c r="CA33" s="40">
        <v>4.694</v>
      </c>
      <c r="CB33" s="40">
        <v>4.1260000000000003</v>
      </c>
      <c r="CC33" s="40">
        <v>3.59</v>
      </c>
      <c r="CD33" s="40">
        <v>3.0830000000000002</v>
      </c>
      <c r="CE33" s="40">
        <v>2.6030000000000002</v>
      </c>
      <c r="CF33" s="40">
        <v>2.1739999999999999</v>
      </c>
      <c r="CG33" s="40">
        <v>1.806</v>
      </c>
      <c r="CH33" s="40">
        <v>1.49</v>
      </c>
      <c r="CI33" s="40">
        <v>1.2030000000000001</v>
      </c>
      <c r="CJ33" s="40">
        <v>0.94499999999999995</v>
      </c>
      <c r="CK33" s="40">
        <v>0.72899999999999998</v>
      </c>
      <c r="CL33" s="40">
        <v>0.55600000000000005</v>
      </c>
      <c r="CM33" s="40">
        <v>0.41899999999999998</v>
      </c>
      <c r="CN33" s="40">
        <v>0.29099999999999998</v>
      </c>
      <c r="CO33" s="40">
        <v>0.20599999999999999</v>
      </c>
      <c r="CP33" s="40">
        <v>0.16400000000000001</v>
      </c>
      <c r="CQ33" s="40">
        <v>0.11700000000000001</v>
      </c>
      <c r="CR33" s="40">
        <v>6.3E-2</v>
      </c>
      <c r="CS33" s="40">
        <v>3.4000000000000002E-2</v>
      </c>
      <c r="CT33" s="40">
        <v>2.9000000000000001E-2</v>
      </c>
      <c r="CU33" s="40">
        <v>2.1999999999999999E-2</v>
      </c>
      <c r="CV33" s="40">
        <v>1.4999999999999999E-2</v>
      </c>
      <c r="CW33" s="40">
        <v>7.0000000000000001E-3</v>
      </c>
      <c r="CX33" s="40">
        <v>8.0000000000000002E-3</v>
      </c>
    </row>
    <row r="34" spans="1:102">
      <c r="A34" s="6">
        <v>1976</v>
      </c>
      <c r="B34" s="40">
        <v>154.81399999999999</v>
      </c>
      <c r="C34" s="40">
        <v>150.47300000000001</v>
      </c>
      <c r="D34" s="40">
        <v>145.51900000000001</v>
      </c>
      <c r="E34" s="40">
        <v>140.886</v>
      </c>
      <c r="F34" s="40">
        <v>136.541</v>
      </c>
      <c r="G34" s="40">
        <v>132.452</v>
      </c>
      <c r="H34" s="40">
        <v>128.58099999999999</v>
      </c>
      <c r="I34" s="40">
        <v>124.89400000000001</v>
      </c>
      <c r="J34" s="40">
        <v>121.375</v>
      </c>
      <c r="K34" s="40">
        <v>118.003</v>
      </c>
      <c r="L34" s="40">
        <v>114.73099999999999</v>
      </c>
      <c r="M34" s="40">
        <v>111.572</v>
      </c>
      <c r="N34" s="40">
        <v>108.563</v>
      </c>
      <c r="O34" s="40">
        <v>105.324</v>
      </c>
      <c r="P34" s="40">
        <v>101.679</v>
      </c>
      <c r="Q34" s="40">
        <v>97.798000000000002</v>
      </c>
      <c r="R34" s="40">
        <v>94.004000000000005</v>
      </c>
      <c r="S34" s="40">
        <v>90.2</v>
      </c>
      <c r="T34" s="40">
        <v>86.652000000000001</v>
      </c>
      <c r="U34" s="40">
        <v>83.516999999999996</v>
      </c>
      <c r="V34" s="40">
        <v>80.644000000000005</v>
      </c>
      <c r="W34" s="40">
        <v>77.8</v>
      </c>
      <c r="X34" s="40">
        <v>75.117000000000004</v>
      </c>
      <c r="Y34" s="40">
        <v>72.132999999999996</v>
      </c>
      <c r="Z34" s="40">
        <v>68.620999999999995</v>
      </c>
      <c r="AA34" s="40">
        <v>64.850999999999999</v>
      </c>
      <c r="AB34" s="40">
        <v>61.274000000000001</v>
      </c>
      <c r="AC34" s="40">
        <v>57.743000000000002</v>
      </c>
      <c r="AD34" s="40">
        <v>54.816000000000003</v>
      </c>
      <c r="AE34" s="40">
        <v>52.802999999999997</v>
      </c>
      <c r="AF34" s="40">
        <v>51.420999999999999</v>
      </c>
      <c r="AG34" s="40">
        <v>50.054000000000002</v>
      </c>
      <c r="AH34" s="40">
        <v>48.792999999999999</v>
      </c>
      <c r="AI34" s="40">
        <v>47.618000000000002</v>
      </c>
      <c r="AJ34" s="40">
        <v>46.445</v>
      </c>
      <c r="AK34" s="40">
        <v>45.283999999999999</v>
      </c>
      <c r="AL34" s="40">
        <v>44.234000000000002</v>
      </c>
      <c r="AM34" s="40">
        <v>43.279000000000003</v>
      </c>
      <c r="AN34" s="40">
        <v>42.207000000000001</v>
      </c>
      <c r="AO34" s="40">
        <v>40.920999999999999</v>
      </c>
      <c r="AP34" s="40">
        <v>39.494999999999997</v>
      </c>
      <c r="AQ34" s="40">
        <v>38.124000000000002</v>
      </c>
      <c r="AR34" s="40">
        <v>36.801000000000002</v>
      </c>
      <c r="AS34" s="40">
        <v>35.396000000000001</v>
      </c>
      <c r="AT34" s="40">
        <v>33.875999999999998</v>
      </c>
      <c r="AU34" s="40">
        <v>32.308</v>
      </c>
      <c r="AV34" s="40">
        <v>30.760999999999999</v>
      </c>
      <c r="AW34" s="40">
        <v>29.189</v>
      </c>
      <c r="AX34" s="40">
        <v>27.87</v>
      </c>
      <c r="AY34" s="40">
        <v>26.942</v>
      </c>
      <c r="AZ34" s="40">
        <v>26.265999999999998</v>
      </c>
      <c r="BA34" s="40">
        <v>25.577000000000002</v>
      </c>
      <c r="BB34" s="40">
        <v>24.940999999999999</v>
      </c>
      <c r="BC34" s="40">
        <v>24.184000000000001</v>
      </c>
      <c r="BD34" s="40">
        <v>23.199000000000002</v>
      </c>
      <c r="BE34" s="40">
        <v>22.074999999999999</v>
      </c>
      <c r="BF34" s="40">
        <v>21.012</v>
      </c>
      <c r="BG34" s="40">
        <v>19.972000000000001</v>
      </c>
      <c r="BH34" s="40">
        <v>18.975000000000001</v>
      </c>
      <c r="BI34" s="40">
        <v>18.056000000000001</v>
      </c>
      <c r="BJ34" s="40">
        <v>17.193000000000001</v>
      </c>
      <c r="BK34" s="40">
        <v>16.329000000000001</v>
      </c>
      <c r="BL34" s="40">
        <v>15.472</v>
      </c>
      <c r="BM34" s="40">
        <v>14.656000000000001</v>
      </c>
      <c r="BN34" s="40">
        <v>13.887</v>
      </c>
      <c r="BO34" s="40">
        <v>13.154999999999999</v>
      </c>
      <c r="BP34" s="40">
        <v>12.439</v>
      </c>
      <c r="BQ34" s="40">
        <v>11.744</v>
      </c>
      <c r="BR34" s="40">
        <v>11.04</v>
      </c>
      <c r="BS34" s="40">
        <v>10.31</v>
      </c>
      <c r="BT34" s="40">
        <v>9.5690000000000008</v>
      </c>
      <c r="BU34" s="40">
        <v>8.8520000000000003</v>
      </c>
      <c r="BV34" s="40">
        <v>8.1549999999999994</v>
      </c>
      <c r="BW34" s="40">
        <v>7.468</v>
      </c>
      <c r="BX34" s="40">
        <v>6.7919999999999998</v>
      </c>
      <c r="BY34" s="40">
        <v>6.1319999999999997</v>
      </c>
      <c r="BZ34" s="40">
        <v>5.4950000000000001</v>
      </c>
      <c r="CA34" s="40">
        <v>4.8819999999999997</v>
      </c>
      <c r="CB34" s="40">
        <v>4.3010000000000002</v>
      </c>
      <c r="CC34" s="40">
        <v>3.7570000000000001</v>
      </c>
      <c r="CD34" s="40">
        <v>3.2480000000000002</v>
      </c>
      <c r="CE34" s="40">
        <v>2.7690000000000001</v>
      </c>
      <c r="CF34" s="40">
        <v>2.319</v>
      </c>
      <c r="CG34" s="40">
        <v>1.921</v>
      </c>
      <c r="CH34" s="40">
        <v>1.5840000000000001</v>
      </c>
      <c r="CI34" s="40">
        <v>1.298</v>
      </c>
      <c r="CJ34" s="40">
        <v>1.0369999999999999</v>
      </c>
      <c r="CK34" s="40">
        <v>0.81100000000000005</v>
      </c>
      <c r="CL34" s="40">
        <v>0.626</v>
      </c>
      <c r="CM34" s="40">
        <v>0.47499999999999998</v>
      </c>
      <c r="CN34" s="40">
        <v>0.35199999999999998</v>
      </c>
      <c r="CO34" s="40">
        <v>0.24199999999999999</v>
      </c>
      <c r="CP34" s="40">
        <v>0.17299999999999999</v>
      </c>
      <c r="CQ34" s="40">
        <v>0.13700000000000001</v>
      </c>
      <c r="CR34" s="40">
        <v>9.7000000000000003E-2</v>
      </c>
      <c r="CS34" s="40">
        <v>5.2999999999999999E-2</v>
      </c>
      <c r="CT34" s="40">
        <v>0.03</v>
      </c>
      <c r="CU34" s="40">
        <v>2.3E-2</v>
      </c>
      <c r="CV34" s="40">
        <v>1.4999999999999999E-2</v>
      </c>
      <c r="CW34" s="40">
        <v>7.0000000000000001E-3</v>
      </c>
      <c r="CX34" s="40">
        <v>8.0000000000000002E-3</v>
      </c>
    </row>
    <row r="35" spans="1:102">
      <c r="A35" s="6">
        <v>1977</v>
      </c>
      <c r="B35" s="40">
        <v>156.815</v>
      </c>
      <c r="C35" s="40">
        <v>151.93799999999999</v>
      </c>
      <c r="D35" s="40">
        <v>148.46299999999999</v>
      </c>
      <c r="E35" s="40">
        <v>143.83600000000001</v>
      </c>
      <c r="F35" s="40">
        <v>139.434</v>
      </c>
      <c r="G35" s="40">
        <v>135.23400000000001</v>
      </c>
      <c r="H35" s="40">
        <v>131.21799999999999</v>
      </c>
      <c r="I35" s="40">
        <v>127.357</v>
      </c>
      <c r="J35" s="40">
        <v>123.622</v>
      </c>
      <c r="K35" s="40">
        <v>120.03400000000001</v>
      </c>
      <c r="L35" s="40">
        <v>116.589</v>
      </c>
      <c r="M35" s="40">
        <v>113.24</v>
      </c>
      <c r="N35" s="40">
        <v>109.982</v>
      </c>
      <c r="O35" s="40">
        <v>106.85299999999999</v>
      </c>
      <c r="P35" s="40">
        <v>103.53</v>
      </c>
      <c r="Q35" s="40">
        <v>99.861000000000004</v>
      </c>
      <c r="R35" s="40">
        <v>96.001999999999995</v>
      </c>
      <c r="S35" s="40">
        <v>92.227000000000004</v>
      </c>
      <c r="T35" s="40">
        <v>88.445999999999998</v>
      </c>
      <c r="U35" s="40">
        <v>84.938999999999993</v>
      </c>
      <c r="V35" s="40">
        <v>81.863</v>
      </c>
      <c r="W35" s="40">
        <v>79.063999999999993</v>
      </c>
      <c r="X35" s="40">
        <v>76.302000000000007</v>
      </c>
      <c r="Y35" s="40">
        <v>73.706999999999994</v>
      </c>
      <c r="Z35" s="40">
        <v>70.819999999999993</v>
      </c>
      <c r="AA35" s="40">
        <v>67.417000000000002</v>
      </c>
      <c r="AB35" s="40">
        <v>63.762999999999998</v>
      </c>
      <c r="AC35" s="40">
        <v>60.301000000000002</v>
      </c>
      <c r="AD35" s="40">
        <v>56.886000000000003</v>
      </c>
      <c r="AE35" s="40">
        <v>54.063000000000002</v>
      </c>
      <c r="AF35" s="40">
        <v>52.128999999999998</v>
      </c>
      <c r="AG35" s="40">
        <v>50.807000000000002</v>
      </c>
      <c r="AH35" s="40">
        <v>49.500999999999998</v>
      </c>
      <c r="AI35" s="40">
        <v>48.295999999999999</v>
      </c>
      <c r="AJ35" s="40">
        <v>47.165999999999997</v>
      </c>
      <c r="AK35" s="40">
        <v>46.026000000000003</v>
      </c>
      <c r="AL35" s="40">
        <v>44.887999999999998</v>
      </c>
      <c r="AM35" s="40">
        <v>43.853999999999999</v>
      </c>
      <c r="AN35" s="40">
        <v>42.911999999999999</v>
      </c>
      <c r="AO35" s="40">
        <v>41.847999999999999</v>
      </c>
      <c r="AP35" s="40">
        <v>40.573999999999998</v>
      </c>
      <c r="AQ35" s="40">
        <v>39.158000000000001</v>
      </c>
      <c r="AR35" s="40">
        <v>37.793999999999997</v>
      </c>
      <c r="AS35" s="40">
        <v>36.472999999999999</v>
      </c>
      <c r="AT35" s="40">
        <v>35.073</v>
      </c>
      <c r="AU35" s="40">
        <v>33.557000000000002</v>
      </c>
      <c r="AV35" s="40">
        <v>31.992999999999999</v>
      </c>
      <c r="AW35" s="40">
        <v>30.45</v>
      </c>
      <c r="AX35" s="40">
        <v>28.879000000000001</v>
      </c>
      <c r="AY35" s="40">
        <v>27.56</v>
      </c>
      <c r="AZ35" s="40">
        <v>26.628</v>
      </c>
      <c r="BA35" s="40">
        <v>25.946999999999999</v>
      </c>
      <c r="BB35" s="40">
        <v>25.253</v>
      </c>
      <c r="BC35" s="40">
        <v>24.609000000000002</v>
      </c>
      <c r="BD35" s="40">
        <v>23.847000000000001</v>
      </c>
      <c r="BE35" s="40">
        <v>22.858000000000001</v>
      </c>
      <c r="BF35" s="40">
        <v>21.73</v>
      </c>
      <c r="BG35" s="40">
        <v>20.663</v>
      </c>
      <c r="BH35" s="40">
        <v>19.617000000000001</v>
      </c>
      <c r="BI35" s="40">
        <v>18.617000000000001</v>
      </c>
      <c r="BJ35" s="40">
        <v>17.692</v>
      </c>
      <c r="BK35" s="40">
        <v>16.823</v>
      </c>
      <c r="BL35" s="40">
        <v>15.955</v>
      </c>
      <c r="BM35" s="40">
        <v>15.093</v>
      </c>
      <c r="BN35" s="40">
        <v>14.268000000000001</v>
      </c>
      <c r="BO35" s="40">
        <v>13.492000000000001</v>
      </c>
      <c r="BP35" s="40">
        <v>12.750999999999999</v>
      </c>
      <c r="BQ35" s="40">
        <v>12.025</v>
      </c>
      <c r="BR35" s="40">
        <v>11.321999999999999</v>
      </c>
      <c r="BS35" s="40">
        <v>10.61</v>
      </c>
      <c r="BT35" s="40">
        <v>9.8740000000000006</v>
      </c>
      <c r="BU35" s="40">
        <v>9.1270000000000007</v>
      </c>
      <c r="BV35" s="40">
        <v>8.4049999999999994</v>
      </c>
      <c r="BW35" s="40">
        <v>7.7050000000000001</v>
      </c>
      <c r="BX35" s="40">
        <v>7.02</v>
      </c>
      <c r="BY35" s="40">
        <v>6.3490000000000002</v>
      </c>
      <c r="BZ35" s="40">
        <v>5.6980000000000004</v>
      </c>
      <c r="CA35" s="40">
        <v>5.0709999999999997</v>
      </c>
      <c r="CB35" s="40">
        <v>4.4710000000000001</v>
      </c>
      <c r="CC35" s="40">
        <v>3.9060000000000001</v>
      </c>
      <c r="CD35" s="40">
        <v>3.3849999999999998</v>
      </c>
      <c r="CE35" s="40">
        <v>2.9060000000000001</v>
      </c>
      <c r="CF35" s="40">
        <v>2.456</v>
      </c>
      <c r="CG35" s="40">
        <v>2.0350000000000001</v>
      </c>
      <c r="CH35" s="40">
        <v>1.667</v>
      </c>
      <c r="CI35" s="40">
        <v>1.361</v>
      </c>
      <c r="CJ35" s="40">
        <v>1.1060000000000001</v>
      </c>
      <c r="CK35" s="40">
        <v>0.871</v>
      </c>
      <c r="CL35" s="40">
        <v>0.67500000000000004</v>
      </c>
      <c r="CM35" s="40">
        <v>0.52300000000000002</v>
      </c>
      <c r="CN35" s="40">
        <v>0.39500000000000002</v>
      </c>
      <c r="CO35" s="40">
        <v>0.28499999999999998</v>
      </c>
      <c r="CP35" s="40">
        <v>0.193</v>
      </c>
      <c r="CQ35" s="40">
        <v>0.13900000000000001</v>
      </c>
      <c r="CR35" s="40">
        <v>0.11</v>
      </c>
      <c r="CS35" s="40">
        <v>7.6999999999999999E-2</v>
      </c>
      <c r="CT35" s="40">
        <v>4.1000000000000002E-2</v>
      </c>
      <c r="CU35" s="40">
        <v>2.4E-2</v>
      </c>
      <c r="CV35" s="40">
        <v>1.6E-2</v>
      </c>
      <c r="CW35" s="40">
        <v>8.0000000000000002E-3</v>
      </c>
      <c r="CX35" s="40">
        <v>8.0000000000000002E-3</v>
      </c>
    </row>
    <row r="36" spans="1:102">
      <c r="A36" s="6">
        <v>1978</v>
      </c>
      <c r="B36" s="40">
        <v>158.244</v>
      </c>
      <c r="C36" s="40">
        <v>153.833</v>
      </c>
      <c r="D36" s="40">
        <v>149.578</v>
      </c>
      <c r="E36" s="40">
        <v>146.39099999999999</v>
      </c>
      <c r="F36" s="40">
        <v>142.09299999999999</v>
      </c>
      <c r="G36" s="40">
        <v>137.923</v>
      </c>
      <c r="H36" s="40">
        <v>133.87100000000001</v>
      </c>
      <c r="I36" s="40">
        <v>129.93</v>
      </c>
      <c r="J36" s="40">
        <v>126.08</v>
      </c>
      <c r="K36" s="40">
        <v>122.3</v>
      </c>
      <c r="L36" s="40">
        <v>118.643</v>
      </c>
      <c r="M36" s="40">
        <v>115.126</v>
      </c>
      <c r="N36" s="40">
        <v>111.703</v>
      </c>
      <c r="O36" s="40">
        <v>108.345</v>
      </c>
      <c r="P36" s="40">
        <v>105.09699999999999</v>
      </c>
      <c r="Q36" s="40">
        <v>101.69</v>
      </c>
      <c r="R36" s="40">
        <v>98.001000000000005</v>
      </c>
      <c r="S36" s="40">
        <v>94.165999999999997</v>
      </c>
      <c r="T36" s="40">
        <v>90.411000000000001</v>
      </c>
      <c r="U36" s="40">
        <v>86.653999999999996</v>
      </c>
      <c r="V36" s="40">
        <v>83.188999999999993</v>
      </c>
      <c r="W36" s="40">
        <v>80.174000000000007</v>
      </c>
      <c r="X36" s="40">
        <v>77.450999999999993</v>
      </c>
      <c r="Y36" s="40">
        <v>74.772000000000006</v>
      </c>
      <c r="Z36" s="40">
        <v>72.266000000000005</v>
      </c>
      <c r="AA36" s="40">
        <v>69.478999999999999</v>
      </c>
      <c r="AB36" s="40">
        <v>66.186000000000007</v>
      </c>
      <c r="AC36" s="40">
        <v>62.648000000000003</v>
      </c>
      <c r="AD36" s="40">
        <v>59.302999999999997</v>
      </c>
      <c r="AE36" s="40">
        <v>56.006</v>
      </c>
      <c r="AF36" s="40">
        <v>53.286999999999999</v>
      </c>
      <c r="AG36" s="40">
        <v>51.432000000000002</v>
      </c>
      <c r="AH36" s="40">
        <v>50.173999999999999</v>
      </c>
      <c r="AI36" s="40">
        <v>48.927</v>
      </c>
      <c r="AJ36" s="40">
        <v>47.78</v>
      </c>
      <c r="AK36" s="40">
        <v>46.695999999999998</v>
      </c>
      <c r="AL36" s="40">
        <v>45.588000000000001</v>
      </c>
      <c r="AM36" s="40">
        <v>44.472999999999999</v>
      </c>
      <c r="AN36" s="40">
        <v>43.456000000000003</v>
      </c>
      <c r="AO36" s="40">
        <v>42.526000000000003</v>
      </c>
      <c r="AP36" s="40">
        <v>41.473999999999997</v>
      </c>
      <c r="AQ36" s="40">
        <v>40.21</v>
      </c>
      <c r="AR36" s="40">
        <v>38.805999999999997</v>
      </c>
      <c r="AS36" s="40">
        <v>37.448999999999998</v>
      </c>
      <c r="AT36" s="40">
        <v>36.131999999999998</v>
      </c>
      <c r="AU36" s="40">
        <v>34.734000000000002</v>
      </c>
      <c r="AV36" s="40">
        <v>33.223999999999997</v>
      </c>
      <c r="AW36" s="40">
        <v>31.664999999999999</v>
      </c>
      <c r="AX36" s="40">
        <v>30.125</v>
      </c>
      <c r="AY36" s="40">
        <v>28.556000000000001</v>
      </c>
      <c r="AZ36" s="40">
        <v>27.238</v>
      </c>
      <c r="BA36" s="40">
        <v>26.303999999999998</v>
      </c>
      <c r="BB36" s="40">
        <v>25.617000000000001</v>
      </c>
      <c r="BC36" s="40">
        <v>24.917000000000002</v>
      </c>
      <c r="BD36" s="40">
        <v>24.268000000000001</v>
      </c>
      <c r="BE36" s="40">
        <v>23.5</v>
      </c>
      <c r="BF36" s="40">
        <v>22.507000000000001</v>
      </c>
      <c r="BG36" s="40">
        <v>21.376000000000001</v>
      </c>
      <c r="BH36" s="40">
        <v>20.306000000000001</v>
      </c>
      <c r="BI36" s="40">
        <v>19.256</v>
      </c>
      <c r="BJ36" s="40">
        <v>18.251000000000001</v>
      </c>
      <c r="BK36" s="40">
        <v>17.321000000000002</v>
      </c>
      <c r="BL36" s="40">
        <v>16.448</v>
      </c>
      <c r="BM36" s="40">
        <v>15.573</v>
      </c>
      <c r="BN36" s="40">
        <v>14.706</v>
      </c>
      <c r="BO36" s="40">
        <v>13.875999999999999</v>
      </c>
      <c r="BP36" s="40">
        <v>13.090999999999999</v>
      </c>
      <c r="BQ36" s="40">
        <v>12.34</v>
      </c>
      <c r="BR36" s="40">
        <v>11.606</v>
      </c>
      <c r="BS36" s="40">
        <v>10.895</v>
      </c>
      <c r="BT36" s="40">
        <v>10.177</v>
      </c>
      <c r="BU36" s="40">
        <v>9.4329999999999998</v>
      </c>
      <c r="BV36" s="40">
        <v>8.6809999999999992</v>
      </c>
      <c r="BW36" s="40">
        <v>7.9550000000000001</v>
      </c>
      <c r="BX36" s="40">
        <v>7.2530000000000001</v>
      </c>
      <c r="BY36" s="40">
        <v>6.5679999999999996</v>
      </c>
      <c r="BZ36" s="40">
        <v>5.9020000000000001</v>
      </c>
      <c r="CA36" s="40">
        <v>5.26</v>
      </c>
      <c r="CB36" s="40">
        <v>4.6440000000000001</v>
      </c>
      <c r="CC36" s="40">
        <v>4.0570000000000004</v>
      </c>
      <c r="CD36" s="40">
        <v>3.51</v>
      </c>
      <c r="CE36" s="40">
        <v>3.0129999999999999</v>
      </c>
      <c r="CF36" s="40">
        <v>2.5609999999999999</v>
      </c>
      <c r="CG36" s="40">
        <v>2.14</v>
      </c>
      <c r="CH36" s="40">
        <v>1.75</v>
      </c>
      <c r="CI36" s="40">
        <v>1.4119999999999999</v>
      </c>
      <c r="CJ36" s="40">
        <v>1.137</v>
      </c>
      <c r="CK36" s="40">
        <v>0.91300000000000003</v>
      </c>
      <c r="CL36" s="40">
        <v>0.70399999999999996</v>
      </c>
      <c r="CM36" s="40">
        <v>0.54</v>
      </c>
      <c r="CN36" s="40">
        <v>0.42099999999999999</v>
      </c>
      <c r="CO36" s="40">
        <v>0.314</v>
      </c>
      <c r="CP36" s="40">
        <v>0.218</v>
      </c>
      <c r="CQ36" s="40">
        <v>0.14299999999999999</v>
      </c>
      <c r="CR36" s="40">
        <v>0.105</v>
      </c>
      <c r="CS36" s="40">
        <v>8.3000000000000004E-2</v>
      </c>
      <c r="CT36" s="40">
        <v>5.8000000000000003E-2</v>
      </c>
      <c r="CU36" s="40">
        <v>3.1E-2</v>
      </c>
      <c r="CV36" s="40">
        <v>1.7000000000000001E-2</v>
      </c>
      <c r="CW36" s="40">
        <v>8.0000000000000002E-3</v>
      </c>
      <c r="CX36" s="40">
        <v>8.0000000000000002E-3</v>
      </c>
    </row>
    <row r="37" spans="1:102">
      <c r="A37" s="6">
        <v>1979</v>
      </c>
      <c r="B37" s="40">
        <v>158.88</v>
      </c>
      <c r="C37" s="40">
        <v>155.089</v>
      </c>
      <c r="D37" s="40">
        <v>151.30099999999999</v>
      </c>
      <c r="E37" s="40">
        <v>147.52000000000001</v>
      </c>
      <c r="F37" s="40">
        <v>144.244</v>
      </c>
      <c r="G37" s="40">
        <v>140.27699999999999</v>
      </c>
      <c r="H37" s="40">
        <v>136.34100000000001</v>
      </c>
      <c r="I37" s="40">
        <v>132.43899999999999</v>
      </c>
      <c r="J37" s="40">
        <v>128.57499999999999</v>
      </c>
      <c r="K37" s="40">
        <v>124.738</v>
      </c>
      <c r="L37" s="40">
        <v>120.914</v>
      </c>
      <c r="M37" s="40">
        <v>117.191</v>
      </c>
      <c r="N37" s="40">
        <v>113.604</v>
      </c>
      <c r="O37" s="40">
        <v>110.108</v>
      </c>
      <c r="P37" s="40">
        <v>106.654</v>
      </c>
      <c r="Q37" s="40">
        <v>103.288</v>
      </c>
      <c r="R37" s="40">
        <v>99.8</v>
      </c>
      <c r="S37" s="40">
        <v>96.091999999999999</v>
      </c>
      <c r="T37" s="40">
        <v>92.281000000000006</v>
      </c>
      <c r="U37" s="40">
        <v>88.548000000000002</v>
      </c>
      <c r="V37" s="40">
        <v>84.819000000000003</v>
      </c>
      <c r="W37" s="40">
        <v>81.397999999999996</v>
      </c>
      <c r="X37" s="40">
        <v>78.444000000000003</v>
      </c>
      <c r="Y37" s="40">
        <v>75.799000000000007</v>
      </c>
      <c r="Z37" s="40">
        <v>73.203999999999994</v>
      </c>
      <c r="AA37" s="40">
        <v>70.787999999999997</v>
      </c>
      <c r="AB37" s="40">
        <v>68.100999999999999</v>
      </c>
      <c r="AC37" s="40">
        <v>64.921999999999997</v>
      </c>
      <c r="AD37" s="40">
        <v>61.500999999999998</v>
      </c>
      <c r="AE37" s="40">
        <v>58.274000000000001</v>
      </c>
      <c r="AF37" s="40">
        <v>55.097999999999999</v>
      </c>
      <c r="AG37" s="40">
        <v>52.484000000000002</v>
      </c>
      <c r="AH37" s="40">
        <v>50.71</v>
      </c>
      <c r="AI37" s="40">
        <v>49.514000000000003</v>
      </c>
      <c r="AJ37" s="40">
        <v>48.329000000000001</v>
      </c>
      <c r="AK37" s="40">
        <v>47.238999999999997</v>
      </c>
      <c r="AL37" s="40">
        <v>46.201000000000001</v>
      </c>
      <c r="AM37" s="40">
        <v>45.127000000000002</v>
      </c>
      <c r="AN37" s="40">
        <v>44.034999999999997</v>
      </c>
      <c r="AO37" s="40">
        <v>43.036000000000001</v>
      </c>
      <c r="AP37" s="40">
        <v>42.119</v>
      </c>
      <c r="AQ37" s="40">
        <v>41.078000000000003</v>
      </c>
      <c r="AR37" s="40">
        <v>39.826000000000001</v>
      </c>
      <c r="AS37" s="40">
        <v>38.433</v>
      </c>
      <c r="AT37" s="40">
        <v>37.084000000000003</v>
      </c>
      <c r="AU37" s="40">
        <v>35.771999999999998</v>
      </c>
      <c r="AV37" s="40">
        <v>34.378999999999998</v>
      </c>
      <c r="AW37" s="40">
        <v>32.874000000000002</v>
      </c>
      <c r="AX37" s="40">
        <v>31.321000000000002</v>
      </c>
      <c r="AY37" s="40">
        <v>29.785</v>
      </c>
      <c r="AZ37" s="40">
        <v>28.22</v>
      </c>
      <c r="BA37" s="40">
        <v>26.902000000000001</v>
      </c>
      <c r="BB37" s="40">
        <v>25.966000000000001</v>
      </c>
      <c r="BC37" s="40">
        <v>25.274999999999999</v>
      </c>
      <c r="BD37" s="40">
        <v>24.57</v>
      </c>
      <c r="BE37" s="40">
        <v>23.914999999999999</v>
      </c>
      <c r="BF37" s="40">
        <v>23.140999999999998</v>
      </c>
      <c r="BG37" s="40">
        <v>22.145</v>
      </c>
      <c r="BH37" s="40">
        <v>21.012</v>
      </c>
      <c r="BI37" s="40">
        <v>19.937999999999999</v>
      </c>
      <c r="BJ37" s="40">
        <v>18.885000000000002</v>
      </c>
      <c r="BK37" s="40">
        <v>17.875</v>
      </c>
      <c r="BL37" s="40">
        <v>16.942</v>
      </c>
      <c r="BM37" s="40">
        <v>16.062999999999999</v>
      </c>
      <c r="BN37" s="40">
        <v>15.183999999999999</v>
      </c>
      <c r="BO37" s="40">
        <v>14.313000000000001</v>
      </c>
      <c r="BP37" s="40">
        <v>13.476000000000001</v>
      </c>
      <c r="BQ37" s="40">
        <v>12.683</v>
      </c>
      <c r="BR37" s="40">
        <v>11.923</v>
      </c>
      <c r="BS37" s="40">
        <v>11.18</v>
      </c>
      <c r="BT37" s="40">
        <v>10.462999999999999</v>
      </c>
      <c r="BU37" s="40">
        <v>9.7379999999999995</v>
      </c>
      <c r="BV37" s="40">
        <v>8.9879999999999995</v>
      </c>
      <c r="BW37" s="40">
        <v>8.23</v>
      </c>
      <c r="BX37" s="40">
        <v>7.5010000000000003</v>
      </c>
      <c r="BY37" s="40">
        <v>6.7969999999999997</v>
      </c>
      <c r="BZ37" s="40">
        <v>6.1130000000000004</v>
      </c>
      <c r="CA37" s="40">
        <v>5.4530000000000003</v>
      </c>
      <c r="CB37" s="40">
        <v>4.82</v>
      </c>
      <c r="CC37" s="40">
        <v>4.2169999999999996</v>
      </c>
      <c r="CD37" s="40">
        <v>3.64</v>
      </c>
      <c r="CE37" s="40">
        <v>3.1110000000000002</v>
      </c>
      <c r="CF37" s="40">
        <v>2.6379999999999999</v>
      </c>
      <c r="CG37" s="40">
        <v>2.2160000000000002</v>
      </c>
      <c r="CH37" s="40">
        <v>1.8240000000000001</v>
      </c>
      <c r="CI37" s="40">
        <v>1.464</v>
      </c>
      <c r="CJ37" s="40">
        <v>1.157</v>
      </c>
      <c r="CK37" s="40">
        <v>0.91300000000000003</v>
      </c>
      <c r="CL37" s="40">
        <v>0.71899999999999997</v>
      </c>
      <c r="CM37" s="40">
        <v>0.53700000000000003</v>
      </c>
      <c r="CN37" s="40">
        <v>0.40400000000000003</v>
      </c>
      <c r="CO37" s="40">
        <v>0.317</v>
      </c>
      <c r="CP37" s="40">
        <v>0.23300000000000001</v>
      </c>
      <c r="CQ37" s="40">
        <v>0.151</v>
      </c>
      <c r="CR37" s="40">
        <v>9.4E-2</v>
      </c>
      <c r="CS37" s="40">
        <v>7.1999999999999995E-2</v>
      </c>
      <c r="CT37" s="40">
        <v>5.6000000000000001E-2</v>
      </c>
      <c r="CU37" s="40">
        <v>3.7999999999999999E-2</v>
      </c>
      <c r="CV37" s="40">
        <v>0.02</v>
      </c>
      <c r="CW37" s="40">
        <v>8.0000000000000002E-3</v>
      </c>
      <c r="CX37" s="40">
        <v>8.9999999999999993E-3</v>
      </c>
    </row>
    <row r="38" spans="1:102">
      <c r="A38" s="6">
        <v>1980</v>
      </c>
      <c r="B38" s="40">
        <v>158.62799999999999</v>
      </c>
      <c r="C38" s="40">
        <v>155.57300000000001</v>
      </c>
      <c r="D38" s="40">
        <v>152.37100000000001</v>
      </c>
      <c r="E38" s="40">
        <v>149.035</v>
      </c>
      <c r="F38" s="40">
        <v>145.584</v>
      </c>
      <c r="G38" s="40">
        <v>142.03299999999999</v>
      </c>
      <c r="H38" s="40">
        <v>138.399</v>
      </c>
      <c r="I38" s="40">
        <v>134.69800000000001</v>
      </c>
      <c r="J38" s="40">
        <v>130.94800000000001</v>
      </c>
      <c r="K38" s="40">
        <v>127.16200000000001</v>
      </c>
      <c r="L38" s="40">
        <v>123.339</v>
      </c>
      <c r="M38" s="40">
        <v>119.47499999999999</v>
      </c>
      <c r="N38" s="40">
        <v>115.68600000000001</v>
      </c>
      <c r="O38" s="40">
        <v>112.032</v>
      </c>
      <c r="P38" s="40">
        <v>108.465</v>
      </c>
      <c r="Q38" s="40">
        <v>104.91500000000001</v>
      </c>
      <c r="R38" s="40">
        <v>101.43300000000001</v>
      </c>
      <c r="S38" s="40">
        <v>97.866</v>
      </c>
      <c r="T38" s="40">
        <v>94.14</v>
      </c>
      <c r="U38" s="40">
        <v>90.356999999999999</v>
      </c>
      <c r="V38" s="40">
        <v>86.647000000000006</v>
      </c>
      <c r="W38" s="40">
        <v>82.945999999999998</v>
      </c>
      <c r="X38" s="40">
        <v>79.572000000000003</v>
      </c>
      <c r="Y38" s="40">
        <v>76.682000000000002</v>
      </c>
      <c r="Z38" s="40">
        <v>74.114000000000004</v>
      </c>
      <c r="AA38" s="40">
        <v>71.605000000000004</v>
      </c>
      <c r="AB38" s="40">
        <v>69.278999999999996</v>
      </c>
      <c r="AC38" s="40">
        <v>66.694000000000003</v>
      </c>
      <c r="AD38" s="40">
        <v>63.628</v>
      </c>
      <c r="AE38" s="40">
        <v>60.328000000000003</v>
      </c>
      <c r="AF38" s="40">
        <v>57.22</v>
      </c>
      <c r="AG38" s="40">
        <v>54.165999999999997</v>
      </c>
      <c r="AH38" s="40">
        <v>51.656999999999996</v>
      </c>
      <c r="AI38" s="40">
        <v>49.963999999999999</v>
      </c>
      <c r="AJ38" s="40">
        <v>48.832999999999998</v>
      </c>
      <c r="AK38" s="40">
        <v>47.71</v>
      </c>
      <c r="AL38" s="40">
        <v>46.677</v>
      </c>
      <c r="AM38" s="40">
        <v>45.686</v>
      </c>
      <c r="AN38" s="40">
        <v>44.645000000000003</v>
      </c>
      <c r="AO38" s="40">
        <v>43.576999999999998</v>
      </c>
      <c r="AP38" s="40">
        <v>42.597000000000001</v>
      </c>
      <c r="AQ38" s="40">
        <v>41.692999999999998</v>
      </c>
      <c r="AR38" s="40">
        <v>40.662999999999997</v>
      </c>
      <c r="AS38" s="40">
        <v>39.423999999999999</v>
      </c>
      <c r="AT38" s="40">
        <v>38.043999999999997</v>
      </c>
      <c r="AU38" s="40">
        <v>36.701999999999998</v>
      </c>
      <c r="AV38" s="40">
        <v>35.395000000000003</v>
      </c>
      <c r="AW38" s="40">
        <v>34.006999999999998</v>
      </c>
      <c r="AX38" s="40">
        <v>32.509</v>
      </c>
      <c r="AY38" s="40">
        <v>30.963000000000001</v>
      </c>
      <c r="AZ38" s="40">
        <v>29.431999999999999</v>
      </c>
      <c r="BA38" s="40">
        <v>27.870999999999999</v>
      </c>
      <c r="BB38" s="40">
        <v>26.553999999999998</v>
      </c>
      <c r="BC38" s="40">
        <v>25.616</v>
      </c>
      <c r="BD38" s="40">
        <v>24.920999999999999</v>
      </c>
      <c r="BE38" s="40">
        <v>24.210999999999999</v>
      </c>
      <c r="BF38" s="40">
        <v>23.55</v>
      </c>
      <c r="BG38" s="40">
        <v>22.773</v>
      </c>
      <c r="BH38" s="40">
        <v>21.773</v>
      </c>
      <c r="BI38" s="40">
        <v>20.637</v>
      </c>
      <c r="BJ38" s="40">
        <v>19.562000000000001</v>
      </c>
      <c r="BK38" s="40">
        <v>18.504999999999999</v>
      </c>
      <c r="BL38" s="40">
        <v>17.492999999999999</v>
      </c>
      <c r="BM38" s="40">
        <v>16.555</v>
      </c>
      <c r="BN38" s="40">
        <v>15.670999999999999</v>
      </c>
      <c r="BO38" s="40">
        <v>14.788</v>
      </c>
      <c r="BP38" s="40">
        <v>13.912000000000001</v>
      </c>
      <c r="BQ38" s="40">
        <v>13.071</v>
      </c>
      <c r="BR38" s="40">
        <v>12.27</v>
      </c>
      <c r="BS38" s="40">
        <v>11.500999999999999</v>
      </c>
      <c r="BT38" s="40">
        <v>10.750999999999999</v>
      </c>
      <c r="BU38" s="40">
        <v>10.026999999999999</v>
      </c>
      <c r="BV38" s="40">
        <v>9.2949999999999999</v>
      </c>
      <c r="BW38" s="40">
        <v>8.5399999999999991</v>
      </c>
      <c r="BX38" s="40">
        <v>7.7770000000000001</v>
      </c>
      <c r="BY38" s="40">
        <v>7.0439999999999996</v>
      </c>
      <c r="BZ38" s="40">
        <v>6.3380000000000001</v>
      </c>
      <c r="CA38" s="40">
        <v>5.6559999999999997</v>
      </c>
      <c r="CB38" s="40">
        <v>5.0019999999999998</v>
      </c>
      <c r="CC38" s="40">
        <v>4.38</v>
      </c>
      <c r="CD38" s="40">
        <v>3.7869999999999999</v>
      </c>
      <c r="CE38" s="40">
        <v>3.2240000000000002</v>
      </c>
      <c r="CF38" s="40">
        <v>2.7120000000000002</v>
      </c>
      <c r="CG38" s="40">
        <v>2.2639999999999998</v>
      </c>
      <c r="CH38" s="40">
        <v>1.869</v>
      </c>
      <c r="CI38" s="40">
        <v>1.508</v>
      </c>
      <c r="CJ38" s="40">
        <v>1.177</v>
      </c>
      <c r="CK38" s="40">
        <v>0.90200000000000002</v>
      </c>
      <c r="CL38" s="40">
        <v>0.68899999999999995</v>
      </c>
      <c r="CM38" s="40">
        <v>0.52600000000000002</v>
      </c>
      <c r="CN38" s="40">
        <v>0.37</v>
      </c>
      <c r="CO38" s="40">
        <v>0.26800000000000002</v>
      </c>
      <c r="CP38" s="40">
        <v>0.21299999999999999</v>
      </c>
      <c r="CQ38" s="40">
        <v>0.152</v>
      </c>
      <c r="CR38" s="40">
        <v>8.3000000000000004E-2</v>
      </c>
      <c r="CS38" s="40">
        <v>4.5999999999999999E-2</v>
      </c>
      <c r="CT38" s="40">
        <v>3.6999999999999998E-2</v>
      </c>
      <c r="CU38" s="40">
        <v>2.9000000000000001E-2</v>
      </c>
      <c r="CV38" s="40">
        <v>1.9E-2</v>
      </c>
      <c r="CW38" s="40">
        <v>8.9999999999999993E-3</v>
      </c>
      <c r="CX38" s="40">
        <v>8.9999999999999993E-3</v>
      </c>
    </row>
    <row r="39" spans="1:102">
      <c r="A39" s="6">
        <v>1981</v>
      </c>
      <c r="B39" s="40">
        <v>157.559</v>
      </c>
      <c r="C39" s="40">
        <v>156.47800000000001</v>
      </c>
      <c r="D39" s="40">
        <v>153.61099999999999</v>
      </c>
      <c r="E39" s="40">
        <v>150.54</v>
      </c>
      <c r="F39" s="40">
        <v>147.28700000000001</v>
      </c>
      <c r="G39" s="40">
        <v>143.87200000000001</v>
      </c>
      <c r="H39" s="40">
        <v>140.322</v>
      </c>
      <c r="I39" s="40">
        <v>136.65899999999999</v>
      </c>
      <c r="J39" s="40">
        <v>132.89699999999999</v>
      </c>
      <c r="K39" s="40">
        <v>129.053</v>
      </c>
      <c r="L39" s="40">
        <v>125.15600000000001</v>
      </c>
      <c r="M39" s="40">
        <v>121.212</v>
      </c>
      <c r="N39" s="40">
        <v>117.214</v>
      </c>
      <c r="O39" s="40">
        <v>113.33</v>
      </c>
      <c r="P39" s="40">
        <v>109.64</v>
      </c>
      <c r="Q39" s="40">
        <v>106.081</v>
      </c>
      <c r="R39" s="40">
        <v>102.541</v>
      </c>
      <c r="S39" s="40">
        <v>99.073999999999998</v>
      </c>
      <c r="T39" s="40">
        <v>95.546000000000006</v>
      </c>
      <c r="U39" s="40">
        <v>91.891000000000005</v>
      </c>
      <c r="V39" s="40">
        <v>88.198999999999998</v>
      </c>
      <c r="W39" s="40">
        <v>84.59</v>
      </c>
      <c r="X39" s="40">
        <v>80.998999999999995</v>
      </c>
      <c r="Y39" s="40">
        <v>77.742000000000004</v>
      </c>
      <c r="Z39" s="40">
        <v>74.975999999999999</v>
      </c>
      <c r="AA39" s="40">
        <v>72.536000000000001</v>
      </c>
      <c r="AB39" s="40">
        <v>70.156999999999996</v>
      </c>
      <c r="AC39" s="40">
        <v>67.962999999999994</v>
      </c>
      <c r="AD39" s="40">
        <v>65.504000000000005</v>
      </c>
      <c r="AE39" s="40">
        <v>62.548000000000002</v>
      </c>
      <c r="AF39" s="40">
        <v>59.347000000000001</v>
      </c>
      <c r="AG39" s="40">
        <v>56.335999999999999</v>
      </c>
      <c r="AH39" s="40">
        <v>53.375999999999998</v>
      </c>
      <c r="AI39" s="40">
        <v>50.945999999999998</v>
      </c>
      <c r="AJ39" s="40">
        <v>49.311999999999998</v>
      </c>
      <c r="AK39" s="40">
        <v>48.222999999999999</v>
      </c>
      <c r="AL39" s="40">
        <v>47.139000000000003</v>
      </c>
      <c r="AM39" s="40">
        <v>46.14</v>
      </c>
      <c r="AN39" s="40">
        <v>45.177</v>
      </c>
      <c r="AO39" s="40">
        <v>44.162999999999997</v>
      </c>
      <c r="AP39" s="40">
        <v>43.116999999999997</v>
      </c>
      <c r="AQ39" s="40">
        <v>42.156999999999996</v>
      </c>
      <c r="AR39" s="40">
        <v>41.265999999999998</v>
      </c>
      <c r="AS39" s="40">
        <v>40.249000000000002</v>
      </c>
      <c r="AT39" s="40">
        <v>39.023000000000003</v>
      </c>
      <c r="AU39" s="40">
        <v>37.652999999999999</v>
      </c>
      <c r="AV39" s="40">
        <v>36.319000000000003</v>
      </c>
      <c r="AW39" s="40">
        <v>35.017000000000003</v>
      </c>
      <c r="AX39" s="40">
        <v>33.634</v>
      </c>
      <c r="AY39" s="40">
        <v>32.14</v>
      </c>
      <c r="AZ39" s="40">
        <v>30.597000000000001</v>
      </c>
      <c r="BA39" s="40">
        <v>29.068000000000001</v>
      </c>
      <c r="BB39" s="40">
        <v>27.507999999999999</v>
      </c>
      <c r="BC39" s="40">
        <v>26.189</v>
      </c>
      <c r="BD39" s="40">
        <v>25.242999999999999</v>
      </c>
      <c r="BE39" s="40">
        <v>24.536999999999999</v>
      </c>
      <c r="BF39" s="40">
        <v>23.815000000000001</v>
      </c>
      <c r="BG39" s="40">
        <v>23.141999999999999</v>
      </c>
      <c r="BH39" s="40">
        <v>22.355</v>
      </c>
      <c r="BI39" s="40">
        <v>21.349</v>
      </c>
      <c r="BJ39" s="40">
        <v>20.213000000000001</v>
      </c>
      <c r="BK39" s="40">
        <v>19.134</v>
      </c>
      <c r="BL39" s="40">
        <v>18.074000000000002</v>
      </c>
      <c r="BM39" s="40">
        <v>17.058</v>
      </c>
      <c r="BN39" s="40">
        <v>16.114999999999998</v>
      </c>
      <c r="BO39" s="40">
        <v>15.226000000000001</v>
      </c>
      <c r="BP39" s="40">
        <v>14.337999999999999</v>
      </c>
      <c r="BQ39" s="40">
        <v>13.457000000000001</v>
      </c>
      <c r="BR39" s="40">
        <v>12.61</v>
      </c>
      <c r="BS39" s="40">
        <v>11.802</v>
      </c>
      <c r="BT39" s="40">
        <v>11.023999999999999</v>
      </c>
      <c r="BU39" s="40">
        <v>10.266999999999999</v>
      </c>
      <c r="BV39" s="40">
        <v>9.5359999999999996</v>
      </c>
      <c r="BW39" s="40">
        <v>8.8030000000000008</v>
      </c>
      <c r="BX39" s="40">
        <v>8.048</v>
      </c>
      <c r="BY39" s="40">
        <v>7.2919999999999998</v>
      </c>
      <c r="BZ39" s="40">
        <v>6.5659999999999998</v>
      </c>
      <c r="CA39" s="40">
        <v>5.8689999999999998</v>
      </c>
      <c r="CB39" s="40">
        <v>5.202</v>
      </c>
      <c r="CC39" s="40">
        <v>4.5709999999999997</v>
      </c>
      <c r="CD39" s="40">
        <v>3.9769999999999999</v>
      </c>
      <c r="CE39" s="40">
        <v>3.415</v>
      </c>
      <c r="CF39" s="40">
        <v>2.883</v>
      </c>
      <c r="CG39" s="40">
        <v>2.4049999999999998</v>
      </c>
      <c r="CH39" s="40">
        <v>1.992</v>
      </c>
      <c r="CI39" s="40">
        <v>1.6339999999999999</v>
      </c>
      <c r="CJ39" s="40">
        <v>1.3029999999999999</v>
      </c>
      <c r="CK39" s="40">
        <v>1.01</v>
      </c>
      <c r="CL39" s="40">
        <v>0.77600000000000002</v>
      </c>
      <c r="CM39" s="40">
        <v>0.59</v>
      </c>
      <c r="CN39" s="40">
        <v>0.442</v>
      </c>
      <c r="CO39" s="40">
        <v>0.307</v>
      </c>
      <c r="CP39" s="40">
        <v>0.224</v>
      </c>
      <c r="CQ39" s="40">
        <v>0.17899999999999999</v>
      </c>
      <c r="CR39" s="40">
        <v>0.127</v>
      </c>
      <c r="CS39" s="40">
        <v>7.0000000000000007E-2</v>
      </c>
      <c r="CT39" s="40">
        <v>0.04</v>
      </c>
      <c r="CU39" s="40">
        <v>0.03</v>
      </c>
      <c r="CV39" s="40">
        <v>0.02</v>
      </c>
      <c r="CW39" s="40">
        <v>8.9999999999999993E-3</v>
      </c>
      <c r="CX39" s="40">
        <v>8.9999999999999993E-3</v>
      </c>
    </row>
    <row r="40" spans="1:102">
      <c r="A40" s="6">
        <v>1982</v>
      </c>
      <c r="B40" s="40">
        <v>155.71</v>
      </c>
      <c r="C40" s="40">
        <v>154.56399999999999</v>
      </c>
      <c r="D40" s="40">
        <v>154.345</v>
      </c>
      <c r="E40" s="40">
        <v>151.666</v>
      </c>
      <c r="F40" s="40">
        <v>148.727</v>
      </c>
      <c r="G40" s="40">
        <v>145.554</v>
      </c>
      <c r="H40" s="40">
        <v>142.17599999999999</v>
      </c>
      <c r="I40" s="40">
        <v>138.625</v>
      </c>
      <c r="J40" s="40">
        <v>134.934</v>
      </c>
      <c r="K40" s="40">
        <v>131.11000000000001</v>
      </c>
      <c r="L40" s="40">
        <v>127.173</v>
      </c>
      <c r="M40" s="40">
        <v>123.163</v>
      </c>
      <c r="N40" s="40">
        <v>119.09699999999999</v>
      </c>
      <c r="O40" s="40">
        <v>114.967</v>
      </c>
      <c r="P40" s="40">
        <v>110.986</v>
      </c>
      <c r="Q40" s="40">
        <v>107.26</v>
      </c>
      <c r="R40" s="40">
        <v>103.71</v>
      </c>
      <c r="S40" s="40">
        <v>100.178</v>
      </c>
      <c r="T40" s="40">
        <v>96.724999999999994</v>
      </c>
      <c r="U40" s="40">
        <v>93.236999999999995</v>
      </c>
      <c r="V40" s="40">
        <v>89.650999999999996</v>
      </c>
      <c r="W40" s="40">
        <v>86.05</v>
      </c>
      <c r="X40" s="40">
        <v>82.543000000000006</v>
      </c>
      <c r="Y40" s="40">
        <v>79.06</v>
      </c>
      <c r="Z40" s="40">
        <v>75.921000000000006</v>
      </c>
      <c r="AA40" s="40">
        <v>73.278000000000006</v>
      </c>
      <c r="AB40" s="40">
        <v>70.965999999999994</v>
      </c>
      <c r="AC40" s="40">
        <v>68.716999999999999</v>
      </c>
      <c r="AD40" s="40">
        <v>66.656000000000006</v>
      </c>
      <c r="AE40" s="40">
        <v>64.319000000000003</v>
      </c>
      <c r="AF40" s="40">
        <v>61.473999999999997</v>
      </c>
      <c r="AG40" s="40">
        <v>58.372999999999998</v>
      </c>
      <c r="AH40" s="40">
        <v>55.459000000000003</v>
      </c>
      <c r="AI40" s="40">
        <v>52.591999999999999</v>
      </c>
      <c r="AJ40" s="40">
        <v>50.24</v>
      </c>
      <c r="AK40" s="40">
        <v>48.664000000000001</v>
      </c>
      <c r="AL40" s="40">
        <v>47.619</v>
      </c>
      <c r="AM40" s="40">
        <v>46.573999999999998</v>
      </c>
      <c r="AN40" s="40">
        <v>45.606999999999999</v>
      </c>
      <c r="AO40" s="40">
        <v>44.673000000000002</v>
      </c>
      <c r="AP40" s="40">
        <v>43.685000000000002</v>
      </c>
      <c r="AQ40" s="40">
        <v>42.664000000000001</v>
      </c>
      <c r="AR40" s="40">
        <v>41.720999999999997</v>
      </c>
      <c r="AS40" s="40">
        <v>40.844999999999999</v>
      </c>
      <c r="AT40" s="40">
        <v>39.841000000000001</v>
      </c>
      <c r="AU40" s="40">
        <v>38.625</v>
      </c>
      <c r="AV40" s="40">
        <v>37.265999999999998</v>
      </c>
      <c r="AW40" s="40">
        <v>35.94</v>
      </c>
      <c r="AX40" s="40">
        <v>34.643999999999998</v>
      </c>
      <c r="AY40" s="40">
        <v>33.265000000000001</v>
      </c>
      <c r="AZ40" s="40">
        <v>31.774999999999999</v>
      </c>
      <c r="BA40" s="40">
        <v>30.234000000000002</v>
      </c>
      <c r="BB40" s="40">
        <v>28.707000000000001</v>
      </c>
      <c r="BC40" s="40">
        <v>27.149000000000001</v>
      </c>
      <c r="BD40" s="40">
        <v>25.827000000000002</v>
      </c>
      <c r="BE40" s="40">
        <v>24.873000000000001</v>
      </c>
      <c r="BF40" s="40">
        <v>24.155000000000001</v>
      </c>
      <c r="BG40" s="40">
        <v>23.422999999999998</v>
      </c>
      <c r="BH40" s="40">
        <v>22.738</v>
      </c>
      <c r="BI40" s="40">
        <v>21.939</v>
      </c>
      <c r="BJ40" s="40">
        <v>20.928999999999998</v>
      </c>
      <c r="BK40" s="40">
        <v>19.79</v>
      </c>
      <c r="BL40" s="40">
        <v>18.707999999999998</v>
      </c>
      <c r="BM40" s="40">
        <v>17.646000000000001</v>
      </c>
      <c r="BN40" s="40">
        <v>16.626000000000001</v>
      </c>
      <c r="BO40" s="40">
        <v>15.678000000000001</v>
      </c>
      <c r="BP40" s="40">
        <v>14.782999999999999</v>
      </c>
      <c r="BQ40" s="40">
        <v>13.888999999999999</v>
      </c>
      <c r="BR40" s="40">
        <v>13.005000000000001</v>
      </c>
      <c r="BS40" s="40">
        <v>12.151999999999999</v>
      </c>
      <c r="BT40" s="40">
        <v>11.336</v>
      </c>
      <c r="BU40" s="40">
        <v>10.548999999999999</v>
      </c>
      <c r="BV40" s="40">
        <v>9.7840000000000007</v>
      </c>
      <c r="BW40" s="40">
        <v>9.048</v>
      </c>
      <c r="BX40" s="40">
        <v>8.3109999999999999</v>
      </c>
      <c r="BY40" s="40">
        <v>7.5579999999999998</v>
      </c>
      <c r="BZ40" s="40">
        <v>6.8079999999999998</v>
      </c>
      <c r="CA40" s="40">
        <v>6.0890000000000004</v>
      </c>
      <c r="CB40" s="40">
        <v>5.4009999999999998</v>
      </c>
      <c r="CC40" s="40">
        <v>4.7480000000000002</v>
      </c>
      <c r="CD40" s="40">
        <v>4.1399999999999997</v>
      </c>
      <c r="CE40" s="40">
        <v>3.5750000000000002</v>
      </c>
      <c r="CF40" s="40">
        <v>3.0419999999999998</v>
      </c>
      <c r="CG40" s="40">
        <v>2.5419999999999998</v>
      </c>
      <c r="CH40" s="40">
        <v>2.0960000000000001</v>
      </c>
      <c r="CI40" s="40">
        <v>1.7190000000000001</v>
      </c>
      <c r="CJ40" s="40">
        <v>1.3979999999999999</v>
      </c>
      <c r="CK40" s="40">
        <v>1.0980000000000001</v>
      </c>
      <c r="CL40" s="40">
        <v>0.84399999999999997</v>
      </c>
      <c r="CM40" s="40">
        <v>0.65100000000000002</v>
      </c>
      <c r="CN40" s="40">
        <v>0.49199999999999999</v>
      </c>
      <c r="CO40" s="40">
        <v>0.35899999999999999</v>
      </c>
      <c r="CP40" s="40">
        <v>0.246</v>
      </c>
      <c r="CQ40" s="40">
        <v>0.18099999999999999</v>
      </c>
      <c r="CR40" s="40">
        <v>0.14399999999999999</v>
      </c>
      <c r="CS40" s="40">
        <v>0.10199999999999999</v>
      </c>
      <c r="CT40" s="40">
        <v>5.5E-2</v>
      </c>
      <c r="CU40" s="40">
        <v>3.3000000000000002E-2</v>
      </c>
      <c r="CV40" s="40">
        <v>2.1999999999999999E-2</v>
      </c>
      <c r="CW40" s="40">
        <v>0.01</v>
      </c>
      <c r="CX40" s="40">
        <v>0.01</v>
      </c>
    </row>
    <row r="41" spans="1:102">
      <c r="A41" s="6">
        <v>1983</v>
      </c>
      <c r="B41" s="40">
        <v>153.53200000000001</v>
      </c>
      <c r="C41" s="40">
        <v>153.352</v>
      </c>
      <c r="D41" s="40">
        <v>152.55199999999999</v>
      </c>
      <c r="E41" s="40">
        <v>152.22300000000001</v>
      </c>
      <c r="F41" s="40">
        <v>149.733</v>
      </c>
      <c r="G41" s="40">
        <v>146.92400000000001</v>
      </c>
      <c r="H41" s="40">
        <v>143.83199999999999</v>
      </c>
      <c r="I41" s="40">
        <v>140.49100000000001</v>
      </c>
      <c r="J41" s="40">
        <v>136.93899999999999</v>
      </c>
      <c r="K41" s="40">
        <v>133.22</v>
      </c>
      <c r="L41" s="40">
        <v>129.334</v>
      </c>
      <c r="M41" s="40">
        <v>125.303</v>
      </c>
      <c r="N41" s="40">
        <v>121.179</v>
      </c>
      <c r="O41" s="40">
        <v>116.992</v>
      </c>
      <c r="P41" s="40">
        <v>112.729</v>
      </c>
      <c r="Q41" s="40">
        <v>108.651</v>
      </c>
      <c r="R41" s="40">
        <v>104.889</v>
      </c>
      <c r="S41" s="40">
        <v>101.34699999999999</v>
      </c>
      <c r="T41" s="40">
        <v>97.822999999999993</v>
      </c>
      <c r="U41" s="40">
        <v>94.384</v>
      </c>
      <c r="V41" s="40">
        <v>90.936000000000007</v>
      </c>
      <c r="W41" s="40">
        <v>87.418000000000006</v>
      </c>
      <c r="X41" s="40">
        <v>83.908000000000001</v>
      </c>
      <c r="Y41" s="40">
        <v>80.501000000000005</v>
      </c>
      <c r="Z41" s="40">
        <v>77.128</v>
      </c>
      <c r="AA41" s="40">
        <v>74.105000000000004</v>
      </c>
      <c r="AB41" s="40">
        <v>71.587000000000003</v>
      </c>
      <c r="AC41" s="40">
        <v>69.400999999999996</v>
      </c>
      <c r="AD41" s="40">
        <v>67.281999999999996</v>
      </c>
      <c r="AE41" s="40">
        <v>65.352000000000004</v>
      </c>
      <c r="AF41" s="40">
        <v>63.14</v>
      </c>
      <c r="AG41" s="40">
        <v>60.405000000000001</v>
      </c>
      <c r="AH41" s="40">
        <v>57.402999999999999</v>
      </c>
      <c r="AI41" s="40">
        <v>54.585999999999999</v>
      </c>
      <c r="AJ41" s="40">
        <v>51.811999999999998</v>
      </c>
      <c r="AK41" s="40">
        <v>49.537999999999997</v>
      </c>
      <c r="AL41" s="40">
        <v>48.021000000000001</v>
      </c>
      <c r="AM41" s="40">
        <v>47.02</v>
      </c>
      <c r="AN41" s="40">
        <v>46.012</v>
      </c>
      <c r="AO41" s="40">
        <v>45.078000000000003</v>
      </c>
      <c r="AP41" s="40">
        <v>44.171999999999997</v>
      </c>
      <c r="AQ41" s="40">
        <v>43.210999999999999</v>
      </c>
      <c r="AR41" s="40">
        <v>42.213000000000001</v>
      </c>
      <c r="AS41" s="40">
        <v>41.289000000000001</v>
      </c>
      <c r="AT41" s="40">
        <v>40.426000000000002</v>
      </c>
      <c r="AU41" s="40">
        <v>39.435000000000002</v>
      </c>
      <c r="AV41" s="40">
        <v>38.229999999999997</v>
      </c>
      <c r="AW41" s="40">
        <v>36.883000000000003</v>
      </c>
      <c r="AX41" s="40">
        <v>35.564999999999998</v>
      </c>
      <c r="AY41" s="40">
        <v>34.273000000000003</v>
      </c>
      <c r="AZ41" s="40">
        <v>32.898000000000003</v>
      </c>
      <c r="BA41" s="40">
        <v>31.411000000000001</v>
      </c>
      <c r="BB41" s="40">
        <v>29.875</v>
      </c>
      <c r="BC41" s="40">
        <v>28.35</v>
      </c>
      <c r="BD41" s="40">
        <v>26.791</v>
      </c>
      <c r="BE41" s="40">
        <v>25.466000000000001</v>
      </c>
      <c r="BF41" s="40">
        <v>24.504999999999999</v>
      </c>
      <c r="BG41" s="40">
        <v>23.776</v>
      </c>
      <c r="BH41" s="40">
        <v>23.030999999999999</v>
      </c>
      <c r="BI41" s="40">
        <v>22.332999999999998</v>
      </c>
      <c r="BJ41" s="40">
        <v>21.526</v>
      </c>
      <c r="BK41" s="40">
        <v>20.51</v>
      </c>
      <c r="BL41" s="40">
        <v>19.369</v>
      </c>
      <c r="BM41" s="40">
        <v>18.283000000000001</v>
      </c>
      <c r="BN41" s="40">
        <v>17.218</v>
      </c>
      <c r="BO41" s="40">
        <v>16.193999999999999</v>
      </c>
      <c r="BP41" s="40">
        <v>15.241</v>
      </c>
      <c r="BQ41" s="40">
        <v>14.339</v>
      </c>
      <c r="BR41" s="40">
        <v>13.441000000000001</v>
      </c>
      <c r="BS41" s="40">
        <v>12.553000000000001</v>
      </c>
      <c r="BT41" s="40">
        <v>11.694000000000001</v>
      </c>
      <c r="BU41" s="40">
        <v>10.869</v>
      </c>
      <c r="BV41" s="40">
        <v>10.074</v>
      </c>
      <c r="BW41" s="40">
        <v>9.3019999999999996</v>
      </c>
      <c r="BX41" s="40">
        <v>8.56</v>
      </c>
      <c r="BY41" s="40">
        <v>7.82</v>
      </c>
      <c r="BZ41" s="40">
        <v>7.07</v>
      </c>
      <c r="CA41" s="40">
        <v>6.3230000000000004</v>
      </c>
      <c r="CB41" s="40">
        <v>5.6130000000000004</v>
      </c>
      <c r="CC41" s="40">
        <v>4.9320000000000004</v>
      </c>
      <c r="CD41" s="40">
        <v>4.2960000000000003</v>
      </c>
      <c r="CE41" s="40">
        <v>3.7109999999999999</v>
      </c>
      <c r="CF41" s="40">
        <v>3.1739999999999999</v>
      </c>
      <c r="CG41" s="40">
        <v>2.6709999999999998</v>
      </c>
      <c r="CH41" s="40">
        <v>2.2010000000000001</v>
      </c>
      <c r="CI41" s="40">
        <v>1.7889999999999999</v>
      </c>
      <c r="CJ41" s="40">
        <v>1.4470000000000001</v>
      </c>
      <c r="CK41" s="40">
        <v>1.163</v>
      </c>
      <c r="CL41" s="40">
        <v>0.89400000000000002</v>
      </c>
      <c r="CM41" s="40">
        <v>0.67700000000000005</v>
      </c>
      <c r="CN41" s="40">
        <v>0.52500000000000002</v>
      </c>
      <c r="CO41" s="40">
        <v>0.39300000000000002</v>
      </c>
      <c r="CP41" s="40">
        <v>0.27600000000000002</v>
      </c>
      <c r="CQ41" s="40">
        <v>0.184</v>
      </c>
      <c r="CR41" s="40">
        <v>0.13700000000000001</v>
      </c>
      <c r="CS41" s="40">
        <v>0.109</v>
      </c>
      <c r="CT41" s="40">
        <v>7.5999999999999998E-2</v>
      </c>
      <c r="CU41" s="40">
        <v>4.1000000000000002E-2</v>
      </c>
      <c r="CV41" s="40">
        <v>2.3E-2</v>
      </c>
      <c r="CW41" s="40">
        <v>1.0999999999999999E-2</v>
      </c>
      <c r="CX41" s="40">
        <v>1.2E-2</v>
      </c>
    </row>
    <row r="42" spans="1:102">
      <c r="A42" s="6">
        <v>1984</v>
      </c>
      <c r="B42" s="40">
        <v>151.64599999999999</v>
      </c>
      <c r="C42" s="40">
        <v>152.143</v>
      </c>
      <c r="D42" s="40">
        <v>151.95099999999999</v>
      </c>
      <c r="E42" s="40">
        <v>151.12200000000001</v>
      </c>
      <c r="F42" s="40">
        <v>150.107</v>
      </c>
      <c r="G42" s="40">
        <v>147.804</v>
      </c>
      <c r="H42" s="40">
        <v>145.12700000000001</v>
      </c>
      <c r="I42" s="40">
        <v>142.11600000000001</v>
      </c>
      <c r="J42" s="40">
        <v>138.81</v>
      </c>
      <c r="K42" s="40">
        <v>135.25899999999999</v>
      </c>
      <c r="L42" s="40">
        <v>131.51</v>
      </c>
      <c r="M42" s="40">
        <v>127.562</v>
      </c>
      <c r="N42" s="40">
        <v>123.437</v>
      </c>
      <c r="O42" s="40">
        <v>119.2</v>
      </c>
      <c r="P42" s="40">
        <v>114.89</v>
      </c>
      <c r="Q42" s="40">
        <v>110.494</v>
      </c>
      <c r="R42" s="40">
        <v>106.32</v>
      </c>
      <c r="S42" s="40">
        <v>102.521</v>
      </c>
      <c r="T42" s="40">
        <v>98.988</v>
      </c>
      <c r="U42" s="40">
        <v>95.471999999999994</v>
      </c>
      <c r="V42" s="40">
        <v>92.046999999999997</v>
      </c>
      <c r="W42" s="40">
        <v>88.637</v>
      </c>
      <c r="X42" s="40">
        <v>85.188000000000002</v>
      </c>
      <c r="Y42" s="40">
        <v>81.77</v>
      </c>
      <c r="Z42" s="40">
        <v>78.462000000000003</v>
      </c>
      <c r="AA42" s="40">
        <v>75.197000000000003</v>
      </c>
      <c r="AB42" s="40">
        <v>72.293000000000006</v>
      </c>
      <c r="AC42" s="40">
        <v>69.897000000000006</v>
      </c>
      <c r="AD42" s="40">
        <v>67.837999999999994</v>
      </c>
      <c r="AE42" s="40">
        <v>65.849999999999994</v>
      </c>
      <c r="AF42" s="40">
        <v>64.052000000000007</v>
      </c>
      <c r="AG42" s="40">
        <v>61.963999999999999</v>
      </c>
      <c r="AH42" s="40">
        <v>59.338000000000001</v>
      </c>
      <c r="AI42" s="40">
        <v>56.435000000000002</v>
      </c>
      <c r="AJ42" s="40">
        <v>53.713999999999999</v>
      </c>
      <c r="AK42" s="40">
        <v>51.033000000000001</v>
      </c>
      <c r="AL42" s="40">
        <v>48.838000000000001</v>
      </c>
      <c r="AM42" s="40">
        <v>47.378999999999998</v>
      </c>
      <c r="AN42" s="40">
        <v>46.420999999999999</v>
      </c>
      <c r="AO42" s="40">
        <v>45.451999999999998</v>
      </c>
      <c r="AP42" s="40">
        <v>44.551000000000002</v>
      </c>
      <c r="AQ42" s="40">
        <v>43.673000000000002</v>
      </c>
      <c r="AR42" s="40">
        <v>42.738</v>
      </c>
      <c r="AS42" s="40">
        <v>41.764000000000003</v>
      </c>
      <c r="AT42" s="40">
        <v>40.859000000000002</v>
      </c>
      <c r="AU42" s="40">
        <v>40.01</v>
      </c>
      <c r="AV42" s="40">
        <v>39.029000000000003</v>
      </c>
      <c r="AW42" s="40">
        <v>37.835999999999999</v>
      </c>
      <c r="AX42" s="40">
        <v>36.5</v>
      </c>
      <c r="AY42" s="40">
        <v>35.19</v>
      </c>
      <c r="AZ42" s="40">
        <v>33.904000000000003</v>
      </c>
      <c r="BA42" s="40">
        <v>32.531999999999996</v>
      </c>
      <c r="BB42" s="40">
        <v>31.048999999999999</v>
      </c>
      <c r="BC42" s="40">
        <v>29.515999999999998</v>
      </c>
      <c r="BD42" s="40">
        <v>27.992000000000001</v>
      </c>
      <c r="BE42" s="40">
        <v>26.434999999999999</v>
      </c>
      <c r="BF42" s="40">
        <v>25.108000000000001</v>
      </c>
      <c r="BG42" s="40">
        <v>24.138000000000002</v>
      </c>
      <c r="BH42" s="40">
        <v>23.398</v>
      </c>
      <c r="BI42" s="40">
        <v>22.641999999999999</v>
      </c>
      <c r="BJ42" s="40">
        <v>21.93</v>
      </c>
      <c r="BK42" s="40">
        <v>21.113</v>
      </c>
      <c r="BL42" s="40">
        <v>20.091999999999999</v>
      </c>
      <c r="BM42" s="40">
        <v>18.949000000000002</v>
      </c>
      <c r="BN42" s="40">
        <v>17.86</v>
      </c>
      <c r="BO42" s="40">
        <v>16.791</v>
      </c>
      <c r="BP42" s="40">
        <v>15.763</v>
      </c>
      <c r="BQ42" s="40">
        <v>14.805</v>
      </c>
      <c r="BR42" s="40">
        <v>13.898</v>
      </c>
      <c r="BS42" s="40">
        <v>12.993</v>
      </c>
      <c r="BT42" s="40">
        <v>12.101000000000001</v>
      </c>
      <c r="BU42" s="40">
        <v>11.237</v>
      </c>
      <c r="BV42" s="40">
        <v>10.404</v>
      </c>
      <c r="BW42" s="40">
        <v>9.5990000000000002</v>
      </c>
      <c r="BX42" s="40">
        <v>8.82</v>
      </c>
      <c r="BY42" s="40">
        <v>8.0730000000000004</v>
      </c>
      <c r="BZ42" s="40">
        <v>7.33</v>
      </c>
      <c r="CA42" s="40">
        <v>6.58</v>
      </c>
      <c r="CB42" s="40">
        <v>5.8390000000000004</v>
      </c>
      <c r="CC42" s="40">
        <v>5.1360000000000001</v>
      </c>
      <c r="CD42" s="40">
        <v>4.4649999999999999</v>
      </c>
      <c r="CE42" s="40">
        <v>3.8420000000000001</v>
      </c>
      <c r="CF42" s="40">
        <v>3.2810000000000001</v>
      </c>
      <c r="CG42" s="40">
        <v>2.7730000000000001</v>
      </c>
      <c r="CH42" s="40">
        <v>2.2989999999999999</v>
      </c>
      <c r="CI42" s="40">
        <v>1.86</v>
      </c>
      <c r="CJ42" s="40">
        <v>1.482</v>
      </c>
      <c r="CK42" s="40">
        <v>1.175</v>
      </c>
      <c r="CL42" s="40">
        <v>0.92700000000000005</v>
      </c>
      <c r="CM42" s="40">
        <v>0.68899999999999995</v>
      </c>
      <c r="CN42" s="40">
        <v>0.51100000000000001</v>
      </c>
      <c r="CO42" s="40">
        <v>0.39900000000000002</v>
      </c>
      <c r="CP42" s="40">
        <v>0.29499999999999998</v>
      </c>
      <c r="CQ42" s="40">
        <v>0.192</v>
      </c>
      <c r="CR42" s="40">
        <v>0.122</v>
      </c>
      <c r="CS42" s="40">
        <v>9.4E-2</v>
      </c>
      <c r="CT42" s="40">
        <v>7.2999999999999995E-2</v>
      </c>
      <c r="CU42" s="40">
        <v>5.0999999999999997E-2</v>
      </c>
      <c r="CV42" s="40">
        <v>2.7E-2</v>
      </c>
      <c r="CW42" s="40">
        <v>1.0999999999999999E-2</v>
      </c>
      <c r="CX42" s="40">
        <v>1.2E-2</v>
      </c>
    </row>
    <row r="43" spans="1:102">
      <c r="A43" s="6">
        <v>1985</v>
      </c>
      <c r="B43" s="40">
        <v>150.512</v>
      </c>
      <c r="C43" s="40">
        <v>151.24100000000001</v>
      </c>
      <c r="D43" s="40">
        <v>151.31</v>
      </c>
      <c r="E43" s="40">
        <v>150.762</v>
      </c>
      <c r="F43" s="40">
        <v>149.64599999999999</v>
      </c>
      <c r="G43" s="40">
        <v>148.00800000000001</v>
      </c>
      <c r="H43" s="40">
        <v>145.893</v>
      </c>
      <c r="I43" s="40">
        <v>143.34700000000001</v>
      </c>
      <c r="J43" s="40">
        <v>140.416</v>
      </c>
      <c r="K43" s="40">
        <v>137.14599999999999</v>
      </c>
      <c r="L43" s="40">
        <v>133.59399999999999</v>
      </c>
      <c r="M43" s="40">
        <v>129.816</v>
      </c>
      <c r="N43" s="40">
        <v>125.804</v>
      </c>
      <c r="O43" s="40">
        <v>121.58499999999999</v>
      </c>
      <c r="P43" s="40">
        <v>117.235</v>
      </c>
      <c r="Q43" s="40">
        <v>112.80200000000001</v>
      </c>
      <c r="R43" s="40">
        <v>108.273</v>
      </c>
      <c r="S43" s="40">
        <v>104</v>
      </c>
      <c r="T43" s="40">
        <v>100.16500000000001</v>
      </c>
      <c r="U43" s="40">
        <v>96.638000000000005</v>
      </c>
      <c r="V43" s="40">
        <v>93.13</v>
      </c>
      <c r="W43" s="40">
        <v>89.718999999999994</v>
      </c>
      <c r="X43" s="40">
        <v>86.349000000000004</v>
      </c>
      <c r="Y43" s="40">
        <v>82.966999999999999</v>
      </c>
      <c r="Z43" s="40">
        <v>79.638999999999996</v>
      </c>
      <c r="AA43" s="40">
        <v>76.432000000000002</v>
      </c>
      <c r="AB43" s="40">
        <v>73.275999999999996</v>
      </c>
      <c r="AC43" s="40">
        <v>70.488</v>
      </c>
      <c r="AD43" s="40">
        <v>68.215000000000003</v>
      </c>
      <c r="AE43" s="40">
        <v>66.283000000000001</v>
      </c>
      <c r="AF43" s="40">
        <v>64.424000000000007</v>
      </c>
      <c r="AG43" s="40">
        <v>62.758000000000003</v>
      </c>
      <c r="AH43" s="40">
        <v>60.792999999999999</v>
      </c>
      <c r="AI43" s="40">
        <v>58.277999999999999</v>
      </c>
      <c r="AJ43" s="40">
        <v>55.472000000000001</v>
      </c>
      <c r="AK43" s="40">
        <v>52.847999999999999</v>
      </c>
      <c r="AL43" s="40">
        <v>50.26</v>
      </c>
      <c r="AM43" s="40">
        <v>48.143000000000001</v>
      </c>
      <c r="AN43" s="40">
        <v>46.741999999999997</v>
      </c>
      <c r="AO43" s="40">
        <v>45.826999999999998</v>
      </c>
      <c r="AP43" s="40">
        <v>44.896999999999998</v>
      </c>
      <c r="AQ43" s="40">
        <v>44.029000000000003</v>
      </c>
      <c r="AR43" s="40">
        <v>43.179000000000002</v>
      </c>
      <c r="AS43" s="40">
        <v>42.268999999999998</v>
      </c>
      <c r="AT43" s="40">
        <v>41.32</v>
      </c>
      <c r="AU43" s="40">
        <v>40.432000000000002</v>
      </c>
      <c r="AV43" s="40">
        <v>39.597000000000001</v>
      </c>
      <c r="AW43" s="40">
        <v>38.628999999999998</v>
      </c>
      <c r="AX43" s="40">
        <v>37.448</v>
      </c>
      <c r="AY43" s="40">
        <v>36.121000000000002</v>
      </c>
      <c r="AZ43" s="40">
        <v>34.819000000000003</v>
      </c>
      <c r="BA43" s="40">
        <v>33.536999999999999</v>
      </c>
      <c r="BB43" s="40">
        <v>32.17</v>
      </c>
      <c r="BC43" s="40">
        <v>30.690999999999999</v>
      </c>
      <c r="BD43" s="40">
        <v>29.161000000000001</v>
      </c>
      <c r="BE43" s="40">
        <v>27.637</v>
      </c>
      <c r="BF43" s="40">
        <v>26.081</v>
      </c>
      <c r="BG43" s="40">
        <v>24.751000000000001</v>
      </c>
      <c r="BH43" s="40">
        <v>23.771999999999998</v>
      </c>
      <c r="BI43" s="40">
        <v>23.021000000000001</v>
      </c>
      <c r="BJ43" s="40">
        <v>22.253</v>
      </c>
      <c r="BK43" s="40">
        <v>21.53</v>
      </c>
      <c r="BL43" s="40">
        <v>20.702999999999999</v>
      </c>
      <c r="BM43" s="40">
        <v>19.675999999999998</v>
      </c>
      <c r="BN43" s="40">
        <v>18.53</v>
      </c>
      <c r="BO43" s="40">
        <v>17.437999999999999</v>
      </c>
      <c r="BP43" s="40">
        <v>16.366</v>
      </c>
      <c r="BQ43" s="40">
        <v>15.334</v>
      </c>
      <c r="BR43" s="40">
        <v>14.37</v>
      </c>
      <c r="BS43" s="40">
        <v>13.457000000000001</v>
      </c>
      <c r="BT43" s="40">
        <v>12.545999999999999</v>
      </c>
      <c r="BU43" s="40">
        <v>11.65</v>
      </c>
      <c r="BV43" s="40">
        <v>10.781000000000001</v>
      </c>
      <c r="BW43" s="40">
        <v>9.94</v>
      </c>
      <c r="BX43" s="40">
        <v>9.1259999999999994</v>
      </c>
      <c r="BY43" s="40">
        <v>8.3390000000000004</v>
      </c>
      <c r="BZ43" s="40">
        <v>7.585</v>
      </c>
      <c r="CA43" s="40">
        <v>6.84</v>
      </c>
      <c r="CB43" s="40">
        <v>6.0919999999999996</v>
      </c>
      <c r="CC43" s="40">
        <v>5.3570000000000002</v>
      </c>
      <c r="CD43" s="40">
        <v>4.6589999999999998</v>
      </c>
      <c r="CE43" s="40">
        <v>3.9969999999999999</v>
      </c>
      <c r="CF43" s="40">
        <v>3.39</v>
      </c>
      <c r="CG43" s="40">
        <v>2.85</v>
      </c>
      <c r="CH43" s="40">
        <v>2.3719999999999999</v>
      </c>
      <c r="CI43" s="40">
        <v>1.9279999999999999</v>
      </c>
      <c r="CJ43" s="40">
        <v>1.5189999999999999</v>
      </c>
      <c r="CK43" s="40">
        <v>1.175</v>
      </c>
      <c r="CL43" s="40">
        <v>0.90400000000000003</v>
      </c>
      <c r="CM43" s="40">
        <v>0.69199999999999995</v>
      </c>
      <c r="CN43" s="40">
        <v>0.48399999999999999</v>
      </c>
      <c r="CO43" s="40">
        <v>0.34399999999999997</v>
      </c>
      <c r="CP43" s="40">
        <v>0.27400000000000002</v>
      </c>
      <c r="CQ43" s="40">
        <v>0.19500000000000001</v>
      </c>
      <c r="CR43" s="40">
        <v>0.109</v>
      </c>
      <c r="CS43" s="40">
        <v>6.0999999999999999E-2</v>
      </c>
      <c r="CT43" s="40">
        <v>5.0999999999999997E-2</v>
      </c>
      <c r="CU43" s="40">
        <v>3.7999999999999999E-2</v>
      </c>
      <c r="CV43" s="40">
        <v>2.5999999999999999E-2</v>
      </c>
      <c r="CW43" s="40">
        <v>1.2E-2</v>
      </c>
      <c r="CX43" s="40">
        <v>1.2999999999999999E-2</v>
      </c>
    </row>
    <row r="44" spans="1:102">
      <c r="A44" s="6">
        <v>1986</v>
      </c>
      <c r="B44" s="40">
        <v>150.143</v>
      </c>
      <c r="C44" s="40">
        <v>149.05199999999999</v>
      </c>
      <c r="D44" s="40">
        <v>149.33199999999999</v>
      </c>
      <c r="E44" s="40">
        <v>149.09899999999999</v>
      </c>
      <c r="F44" s="40">
        <v>148.374</v>
      </c>
      <c r="G44" s="40">
        <v>147.179</v>
      </c>
      <c r="H44" s="40">
        <v>145.56299999999999</v>
      </c>
      <c r="I44" s="40">
        <v>143.57499999999999</v>
      </c>
      <c r="J44" s="40">
        <v>141.10599999999999</v>
      </c>
      <c r="K44" s="40">
        <v>138.12899999999999</v>
      </c>
      <c r="L44" s="40">
        <v>134.74100000000001</v>
      </c>
      <c r="M44" s="40">
        <v>131.131</v>
      </c>
      <c r="N44" s="40">
        <v>127.32599999999999</v>
      </c>
      <c r="O44" s="40">
        <v>123.31399999999999</v>
      </c>
      <c r="P44" s="40">
        <v>119.13</v>
      </c>
      <c r="Q44" s="40">
        <v>114.843</v>
      </c>
      <c r="R44" s="40">
        <v>110.48099999999999</v>
      </c>
      <c r="S44" s="40">
        <v>106.027</v>
      </c>
      <c r="T44" s="40">
        <v>101.846</v>
      </c>
      <c r="U44" s="40">
        <v>98.119</v>
      </c>
      <c r="V44" s="40">
        <v>94.712999999999994</v>
      </c>
      <c r="W44" s="40">
        <v>91.328000000000003</v>
      </c>
      <c r="X44" s="40">
        <v>88.046999999999997</v>
      </c>
      <c r="Y44" s="40">
        <v>84.8</v>
      </c>
      <c r="Z44" s="40">
        <v>81.53</v>
      </c>
      <c r="AA44" s="40">
        <v>78.302999999999997</v>
      </c>
      <c r="AB44" s="40">
        <v>75.198999999999998</v>
      </c>
      <c r="AC44" s="40">
        <v>72.144000000000005</v>
      </c>
      <c r="AD44" s="40">
        <v>69.448999999999998</v>
      </c>
      <c r="AE44" s="40">
        <v>67.254999999999995</v>
      </c>
      <c r="AF44" s="40">
        <v>65.393000000000001</v>
      </c>
      <c r="AG44" s="40">
        <v>63.598999999999997</v>
      </c>
      <c r="AH44" s="40">
        <v>61.991999999999997</v>
      </c>
      <c r="AI44" s="40">
        <v>60.084000000000003</v>
      </c>
      <c r="AJ44" s="40">
        <v>57.625999999999998</v>
      </c>
      <c r="AK44" s="40">
        <v>54.875</v>
      </c>
      <c r="AL44" s="40">
        <v>52.296999999999997</v>
      </c>
      <c r="AM44" s="40">
        <v>49.753999999999998</v>
      </c>
      <c r="AN44" s="40">
        <v>47.673999999999999</v>
      </c>
      <c r="AO44" s="40">
        <v>46.302</v>
      </c>
      <c r="AP44" s="40">
        <v>45.408000000000001</v>
      </c>
      <c r="AQ44" s="40">
        <v>44.494999999999997</v>
      </c>
      <c r="AR44" s="40">
        <v>43.640999999999998</v>
      </c>
      <c r="AS44" s="40">
        <v>42.802999999999997</v>
      </c>
      <c r="AT44" s="40">
        <v>41.901000000000003</v>
      </c>
      <c r="AU44" s="40">
        <v>40.956000000000003</v>
      </c>
      <c r="AV44" s="40">
        <v>40.070999999999998</v>
      </c>
      <c r="AW44" s="40">
        <v>39.235999999999997</v>
      </c>
      <c r="AX44" s="40">
        <v>38.267000000000003</v>
      </c>
      <c r="AY44" s="40">
        <v>37.085000000000001</v>
      </c>
      <c r="AZ44" s="40">
        <v>35.756</v>
      </c>
      <c r="BA44" s="40">
        <v>34.451999999999998</v>
      </c>
      <c r="BB44" s="40">
        <v>33.164999999999999</v>
      </c>
      <c r="BC44" s="40">
        <v>31.794</v>
      </c>
      <c r="BD44" s="40">
        <v>30.312999999999999</v>
      </c>
      <c r="BE44" s="40">
        <v>28.780999999999999</v>
      </c>
      <c r="BF44" s="40">
        <v>27.256</v>
      </c>
      <c r="BG44" s="40">
        <v>25.698</v>
      </c>
      <c r="BH44" s="40">
        <v>24.361000000000001</v>
      </c>
      <c r="BI44" s="40">
        <v>23.373000000000001</v>
      </c>
      <c r="BJ44" s="40">
        <v>22.61</v>
      </c>
      <c r="BK44" s="40">
        <v>21.829000000000001</v>
      </c>
      <c r="BL44" s="40">
        <v>21.093</v>
      </c>
      <c r="BM44" s="40">
        <v>20.253</v>
      </c>
      <c r="BN44" s="40">
        <v>19.216999999999999</v>
      </c>
      <c r="BO44" s="40">
        <v>18.062999999999999</v>
      </c>
      <c r="BP44" s="40">
        <v>16.963999999999999</v>
      </c>
      <c r="BQ44" s="40">
        <v>15.884</v>
      </c>
      <c r="BR44" s="40">
        <v>14.843999999999999</v>
      </c>
      <c r="BS44" s="40">
        <v>13.868</v>
      </c>
      <c r="BT44" s="40">
        <v>12.943</v>
      </c>
      <c r="BU44" s="40">
        <v>12.023999999999999</v>
      </c>
      <c r="BV44" s="40">
        <v>11.12</v>
      </c>
      <c r="BW44" s="40">
        <v>10.244999999999999</v>
      </c>
      <c r="BX44" s="40">
        <v>9.3989999999999991</v>
      </c>
      <c r="BY44" s="40">
        <v>8.5839999999999996</v>
      </c>
      <c r="BZ44" s="40">
        <v>7.7990000000000004</v>
      </c>
      <c r="CA44" s="40">
        <v>7.048</v>
      </c>
      <c r="CB44" s="40">
        <v>6.3140000000000001</v>
      </c>
      <c r="CC44" s="40">
        <v>5.5869999999999997</v>
      </c>
      <c r="CD44" s="40">
        <v>4.8819999999999997</v>
      </c>
      <c r="CE44" s="40">
        <v>4.2160000000000002</v>
      </c>
      <c r="CF44" s="40">
        <v>3.5859999999999999</v>
      </c>
      <c r="CG44" s="40">
        <v>3.0150000000000001</v>
      </c>
      <c r="CH44" s="40">
        <v>2.516</v>
      </c>
      <c r="CI44" s="40">
        <v>2.0790000000000002</v>
      </c>
      <c r="CJ44" s="40">
        <v>1.671</v>
      </c>
      <c r="CK44" s="40">
        <v>1.3069999999999999</v>
      </c>
      <c r="CL44" s="40">
        <v>1.0129999999999999</v>
      </c>
      <c r="CM44" s="40">
        <v>0.77500000000000002</v>
      </c>
      <c r="CN44" s="40">
        <v>0.58299999999999996</v>
      </c>
      <c r="CO44" s="40">
        <v>0.40300000000000002</v>
      </c>
      <c r="CP44" s="40">
        <v>0.28799999999999998</v>
      </c>
      <c r="CQ44" s="40">
        <v>0.22900000000000001</v>
      </c>
      <c r="CR44" s="40">
        <v>0.16400000000000001</v>
      </c>
      <c r="CS44" s="40">
        <v>0.09</v>
      </c>
      <c r="CT44" s="40">
        <v>5.3999999999999999E-2</v>
      </c>
      <c r="CU44" s="40">
        <v>4.1000000000000002E-2</v>
      </c>
      <c r="CV44" s="40">
        <v>2.7E-2</v>
      </c>
      <c r="CW44" s="40">
        <v>1.2E-2</v>
      </c>
      <c r="CX44" s="40">
        <v>1.4E-2</v>
      </c>
    </row>
    <row r="45" spans="1:102">
      <c r="A45" s="6">
        <v>1987</v>
      </c>
      <c r="B45" s="40">
        <v>150.45699999999999</v>
      </c>
      <c r="C45" s="40">
        <v>150.19499999999999</v>
      </c>
      <c r="D45" s="40">
        <v>147.56800000000001</v>
      </c>
      <c r="E45" s="40">
        <v>147.40100000000001</v>
      </c>
      <c r="F45" s="40">
        <v>146.86699999999999</v>
      </c>
      <c r="G45" s="40">
        <v>145.96299999999999</v>
      </c>
      <c r="H45" s="40">
        <v>144.69</v>
      </c>
      <c r="I45" s="40">
        <v>143.09700000000001</v>
      </c>
      <c r="J45" s="40">
        <v>141.23599999999999</v>
      </c>
      <c r="K45" s="40">
        <v>138.845</v>
      </c>
      <c r="L45" s="40">
        <v>135.822</v>
      </c>
      <c r="M45" s="40">
        <v>132.31899999999999</v>
      </c>
      <c r="N45" s="40">
        <v>128.65</v>
      </c>
      <c r="O45" s="40">
        <v>124.81699999999999</v>
      </c>
      <c r="P45" s="40">
        <v>120.80500000000001</v>
      </c>
      <c r="Q45" s="40">
        <v>116.658</v>
      </c>
      <c r="R45" s="40">
        <v>112.43600000000001</v>
      </c>
      <c r="S45" s="40">
        <v>108.142</v>
      </c>
      <c r="T45" s="40">
        <v>103.76600000000001</v>
      </c>
      <c r="U45" s="40">
        <v>99.677999999999997</v>
      </c>
      <c r="V45" s="40">
        <v>96.06</v>
      </c>
      <c r="W45" s="40">
        <v>92.772000000000006</v>
      </c>
      <c r="X45" s="40">
        <v>89.513999999999996</v>
      </c>
      <c r="Y45" s="40">
        <v>86.361999999999995</v>
      </c>
      <c r="Z45" s="40">
        <v>83.239000000000004</v>
      </c>
      <c r="AA45" s="40">
        <v>80.08</v>
      </c>
      <c r="AB45" s="40">
        <v>76.956000000000003</v>
      </c>
      <c r="AC45" s="40">
        <v>73.953999999999994</v>
      </c>
      <c r="AD45" s="40">
        <v>71.003</v>
      </c>
      <c r="AE45" s="40">
        <v>68.399000000000001</v>
      </c>
      <c r="AF45" s="40">
        <v>66.284999999999997</v>
      </c>
      <c r="AG45" s="40">
        <v>64.492000000000004</v>
      </c>
      <c r="AH45" s="40">
        <v>62.762999999999998</v>
      </c>
      <c r="AI45" s="40">
        <v>61.216999999999999</v>
      </c>
      <c r="AJ45" s="40">
        <v>59.366999999999997</v>
      </c>
      <c r="AK45" s="40">
        <v>56.963999999999999</v>
      </c>
      <c r="AL45" s="40">
        <v>54.268000000000001</v>
      </c>
      <c r="AM45" s="40">
        <v>51.74</v>
      </c>
      <c r="AN45" s="40">
        <v>49.241</v>
      </c>
      <c r="AO45" s="40">
        <v>47.198</v>
      </c>
      <c r="AP45" s="40">
        <v>45.853000000000002</v>
      </c>
      <c r="AQ45" s="40">
        <v>44.981000000000002</v>
      </c>
      <c r="AR45" s="40">
        <v>44.087000000000003</v>
      </c>
      <c r="AS45" s="40">
        <v>43.247</v>
      </c>
      <c r="AT45" s="40">
        <v>42.42</v>
      </c>
      <c r="AU45" s="40">
        <v>41.527000000000001</v>
      </c>
      <c r="AV45" s="40">
        <v>40.587000000000003</v>
      </c>
      <c r="AW45" s="40">
        <v>39.704000000000001</v>
      </c>
      <c r="AX45" s="40">
        <v>38.869</v>
      </c>
      <c r="AY45" s="40">
        <v>37.899000000000001</v>
      </c>
      <c r="AZ45" s="40">
        <v>36.716000000000001</v>
      </c>
      <c r="BA45" s="40">
        <v>35.387</v>
      </c>
      <c r="BB45" s="40">
        <v>34.078000000000003</v>
      </c>
      <c r="BC45" s="40">
        <v>32.786999999999999</v>
      </c>
      <c r="BD45" s="40">
        <v>31.411999999999999</v>
      </c>
      <c r="BE45" s="40">
        <v>29.93</v>
      </c>
      <c r="BF45" s="40">
        <v>28.396999999999998</v>
      </c>
      <c r="BG45" s="40">
        <v>26.87</v>
      </c>
      <c r="BH45" s="40">
        <v>25.31</v>
      </c>
      <c r="BI45" s="40">
        <v>23.969000000000001</v>
      </c>
      <c r="BJ45" s="40">
        <v>22.972000000000001</v>
      </c>
      <c r="BK45" s="40">
        <v>22.196000000000002</v>
      </c>
      <c r="BL45" s="40">
        <v>21.402000000000001</v>
      </c>
      <c r="BM45" s="40">
        <v>20.652999999999999</v>
      </c>
      <c r="BN45" s="40">
        <v>19.802</v>
      </c>
      <c r="BO45" s="40">
        <v>18.756</v>
      </c>
      <c r="BP45" s="40">
        <v>17.594000000000001</v>
      </c>
      <c r="BQ45" s="40">
        <v>16.486000000000001</v>
      </c>
      <c r="BR45" s="40">
        <v>15.398999999999999</v>
      </c>
      <c r="BS45" s="40">
        <v>14.351000000000001</v>
      </c>
      <c r="BT45" s="40">
        <v>13.365</v>
      </c>
      <c r="BU45" s="40">
        <v>12.427</v>
      </c>
      <c r="BV45" s="40">
        <v>11.499000000000001</v>
      </c>
      <c r="BW45" s="40">
        <v>10.587999999999999</v>
      </c>
      <c r="BX45" s="40">
        <v>9.7059999999999995</v>
      </c>
      <c r="BY45" s="40">
        <v>8.8580000000000005</v>
      </c>
      <c r="BZ45" s="40">
        <v>8.0419999999999998</v>
      </c>
      <c r="CA45" s="40">
        <v>7.258</v>
      </c>
      <c r="CB45" s="40">
        <v>6.5110000000000001</v>
      </c>
      <c r="CC45" s="40">
        <v>5.7869999999999999</v>
      </c>
      <c r="CD45" s="40">
        <v>5.0830000000000002</v>
      </c>
      <c r="CE45" s="40">
        <v>4.407</v>
      </c>
      <c r="CF45" s="40">
        <v>3.7719999999999998</v>
      </c>
      <c r="CG45" s="40">
        <v>3.173</v>
      </c>
      <c r="CH45" s="40">
        <v>2.6389999999999998</v>
      </c>
      <c r="CI45" s="40">
        <v>2.1800000000000002</v>
      </c>
      <c r="CJ45" s="40">
        <v>1.786</v>
      </c>
      <c r="CK45" s="40">
        <v>1.4139999999999999</v>
      </c>
      <c r="CL45" s="40">
        <v>1.095</v>
      </c>
      <c r="CM45" s="40">
        <v>0.85199999999999998</v>
      </c>
      <c r="CN45" s="40">
        <v>0.64700000000000002</v>
      </c>
      <c r="CO45" s="40">
        <v>0.47399999999999998</v>
      </c>
      <c r="CP45" s="40">
        <v>0.32200000000000001</v>
      </c>
      <c r="CQ45" s="40">
        <v>0.23300000000000001</v>
      </c>
      <c r="CR45" s="40">
        <v>0.185</v>
      </c>
      <c r="CS45" s="40">
        <v>0.13100000000000001</v>
      </c>
      <c r="CT45" s="40">
        <v>7.0999999999999994E-2</v>
      </c>
      <c r="CU45" s="40">
        <v>4.2999999999999997E-2</v>
      </c>
      <c r="CV45" s="40">
        <v>2.9000000000000001E-2</v>
      </c>
      <c r="CW45" s="40">
        <v>1.2999999999999999E-2</v>
      </c>
      <c r="CX45" s="40">
        <v>1.4E-2</v>
      </c>
    </row>
    <row r="46" spans="1:102">
      <c r="A46" s="6">
        <v>1988</v>
      </c>
      <c r="B46" s="40">
        <v>151.40799999999999</v>
      </c>
      <c r="C46" s="40">
        <v>150.18299999999999</v>
      </c>
      <c r="D46" s="40">
        <v>148.96700000000001</v>
      </c>
      <c r="E46" s="40">
        <v>146.12</v>
      </c>
      <c r="F46" s="40">
        <v>145.505</v>
      </c>
      <c r="G46" s="40">
        <v>144.66999999999999</v>
      </c>
      <c r="H46" s="40">
        <v>143.58699999999999</v>
      </c>
      <c r="I46" s="40">
        <v>142.23500000000001</v>
      </c>
      <c r="J46" s="40">
        <v>140.66399999999999</v>
      </c>
      <c r="K46" s="40">
        <v>138.93</v>
      </c>
      <c r="L46" s="40">
        <v>136.619</v>
      </c>
      <c r="M46" s="40">
        <v>133.547</v>
      </c>
      <c r="N46" s="40">
        <v>129.92699999999999</v>
      </c>
      <c r="O46" s="40">
        <v>126.2</v>
      </c>
      <c r="P46" s="40">
        <v>122.34</v>
      </c>
      <c r="Q46" s="40">
        <v>118.32599999999999</v>
      </c>
      <c r="R46" s="40">
        <v>114.215</v>
      </c>
      <c r="S46" s="40">
        <v>110.05500000000001</v>
      </c>
      <c r="T46" s="40">
        <v>105.831</v>
      </c>
      <c r="U46" s="40">
        <v>101.53</v>
      </c>
      <c r="V46" s="40">
        <v>97.534000000000006</v>
      </c>
      <c r="W46" s="40">
        <v>94.022999999999996</v>
      </c>
      <c r="X46" s="40">
        <v>90.855999999999995</v>
      </c>
      <c r="Y46" s="40">
        <v>87.72</v>
      </c>
      <c r="Z46" s="40">
        <v>84.697000000000003</v>
      </c>
      <c r="AA46" s="40">
        <v>81.697000000000003</v>
      </c>
      <c r="AB46" s="40">
        <v>78.649000000000001</v>
      </c>
      <c r="AC46" s="40">
        <v>75.626999999999995</v>
      </c>
      <c r="AD46" s="40">
        <v>72.727999999999994</v>
      </c>
      <c r="AE46" s="40">
        <v>69.876999999999995</v>
      </c>
      <c r="AF46" s="40">
        <v>67.364999999999995</v>
      </c>
      <c r="AG46" s="40">
        <v>65.331000000000003</v>
      </c>
      <c r="AH46" s="40">
        <v>63.606000000000002</v>
      </c>
      <c r="AI46" s="40">
        <v>61.942999999999998</v>
      </c>
      <c r="AJ46" s="40">
        <v>60.457000000000001</v>
      </c>
      <c r="AK46" s="40">
        <v>58.662999999999997</v>
      </c>
      <c r="AL46" s="40">
        <v>56.317</v>
      </c>
      <c r="AM46" s="40">
        <v>53.673000000000002</v>
      </c>
      <c r="AN46" s="40">
        <v>51.194000000000003</v>
      </c>
      <c r="AO46" s="40">
        <v>48.738999999999997</v>
      </c>
      <c r="AP46" s="40">
        <v>46.731999999999999</v>
      </c>
      <c r="AQ46" s="40">
        <v>45.415999999999997</v>
      </c>
      <c r="AR46" s="40">
        <v>44.564999999999998</v>
      </c>
      <c r="AS46" s="40">
        <v>43.689</v>
      </c>
      <c r="AT46" s="40">
        <v>42.863</v>
      </c>
      <c r="AU46" s="40">
        <v>42.045999999999999</v>
      </c>
      <c r="AV46" s="40">
        <v>41.161000000000001</v>
      </c>
      <c r="AW46" s="40">
        <v>40.225999999999999</v>
      </c>
      <c r="AX46" s="40">
        <v>39.345999999999997</v>
      </c>
      <c r="AY46" s="40">
        <v>38.511000000000003</v>
      </c>
      <c r="AZ46" s="40">
        <v>37.54</v>
      </c>
      <c r="BA46" s="40">
        <v>36.356000000000002</v>
      </c>
      <c r="BB46" s="40">
        <v>35.024000000000001</v>
      </c>
      <c r="BC46" s="40">
        <v>33.713000000000001</v>
      </c>
      <c r="BD46" s="40">
        <v>32.417000000000002</v>
      </c>
      <c r="BE46" s="40">
        <v>31.039000000000001</v>
      </c>
      <c r="BF46" s="40">
        <v>29.553999999999998</v>
      </c>
      <c r="BG46" s="40">
        <v>28.02</v>
      </c>
      <c r="BH46" s="40">
        <v>26.492000000000001</v>
      </c>
      <c r="BI46" s="40">
        <v>24.928000000000001</v>
      </c>
      <c r="BJ46" s="40">
        <v>23.582000000000001</v>
      </c>
      <c r="BK46" s="40">
        <v>22.574999999999999</v>
      </c>
      <c r="BL46" s="40">
        <v>21.786000000000001</v>
      </c>
      <c r="BM46" s="40">
        <v>20.981000000000002</v>
      </c>
      <c r="BN46" s="40">
        <v>20.216999999999999</v>
      </c>
      <c r="BO46" s="40">
        <v>19.353999999999999</v>
      </c>
      <c r="BP46" s="40">
        <v>18.298999999999999</v>
      </c>
      <c r="BQ46" s="40">
        <v>17.129000000000001</v>
      </c>
      <c r="BR46" s="40">
        <v>16.013000000000002</v>
      </c>
      <c r="BS46" s="40">
        <v>14.919</v>
      </c>
      <c r="BT46" s="40">
        <v>13.861000000000001</v>
      </c>
      <c r="BU46" s="40">
        <v>12.865</v>
      </c>
      <c r="BV46" s="40">
        <v>11.916</v>
      </c>
      <c r="BW46" s="40">
        <v>10.978</v>
      </c>
      <c r="BX46" s="40">
        <v>10.058999999999999</v>
      </c>
      <c r="BY46" s="40">
        <v>9.1720000000000006</v>
      </c>
      <c r="BZ46" s="40">
        <v>8.32</v>
      </c>
      <c r="CA46" s="40">
        <v>7.5010000000000003</v>
      </c>
      <c r="CB46" s="40">
        <v>6.7190000000000003</v>
      </c>
      <c r="CC46" s="40">
        <v>5.9749999999999996</v>
      </c>
      <c r="CD46" s="40">
        <v>5.2629999999999999</v>
      </c>
      <c r="CE46" s="40">
        <v>4.58</v>
      </c>
      <c r="CF46" s="40">
        <v>3.9329999999999998</v>
      </c>
      <c r="CG46" s="40">
        <v>3.3290000000000002</v>
      </c>
      <c r="CH46" s="40">
        <v>2.7629999999999999</v>
      </c>
      <c r="CI46" s="40">
        <v>2.2639999999999998</v>
      </c>
      <c r="CJ46" s="40">
        <v>1.845</v>
      </c>
      <c r="CK46" s="40">
        <v>1.4950000000000001</v>
      </c>
      <c r="CL46" s="40">
        <v>1.1579999999999999</v>
      </c>
      <c r="CM46" s="40">
        <v>0.88400000000000001</v>
      </c>
      <c r="CN46" s="40">
        <v>0.69099999999999995</v>
      </c>
      <c r="CO46" s="40">
        <v>0.52</v>
      </c>
      <c r="CP46" s="40">
        <v>0.36399999999999999</v>
      </c>
      <c r="CQ46" s="40">
        <v>0.24099999999999999</v>
      </c>
      <c r="CR46" s="40">
        <v>0.17699999999999999</v>
      </c>
      <c r="CS46" s="40">
        <v>0.14000000000000001</v>
      </c>
      <c r="CT46" s="40">
        <v>9.8000000000000004E-2</v>
      </c>
      <c r="CU46" s="40">
        <v>5.2999999999999999E-2</v>
      </c>
      <c r="CV46" s="40">
        <v>0.03</v>
      </c>
      <c r="CW46" s="40">
        <v>1.4999999999999999E-2</v>
      </c>
      <c r="CX46" s="40">
        <v>1.6E-2</v>
      </c>
    </row>
    <row r="47" spans="1:102">
      <c r="A47" s="6">
        <v>1989</v>
      </c>
      <c r="B47" s="40">
        <v>152.852</v>
      </c>
      <c r="C47" s="40">
        <v>150.66900000000001</v>
      </c>
      <c r="D47" s="40">
        <v>148.74799999999999</v>
      </c>
      <c r="E47" s="40">
        <v>147.03200000000001</v>
      </c>
      <c r="F47" s="40">
        <v>144.75700000000001</v>
      </c>
      <c r="G47" s="40">
        <v>143.69499999999999</v>
      </c>
      <c r="H47" s="40">
        <v>142.55699999999999</v>
      </c>
      <c r="I47" s="40">
        <v>141.29599999999999</v>
      </c>
      <c r="J47" s="40">
        <v>139.863</v>
      </c>
      <c r="K47" s="40">
        <v>138.315</v>
      </c>
      <c r="L47" s="40">
        <v>136.70599999999999</v>
      </c>
      <c r="M47" s="40">
        <v>134.47</v>
      </c>
      <c r="N47" s="40">
        <v>131.351</v>
      </c>
      <c r="O47" s="40">
        <v>127.61199999999999</v>
      </c>
      <c r="P47" s="40">
        <v>123.82299999999999</v>
      </c>
      <c r="Q47" s="40">
        <v>119.93300000000001</v>
      </c>
      <c r="R47" s="40">
        <v>115.91500000000001</v>
      </c>
      <c r="S47" s="40">
        <v>111.837</v>
      </c>
      <c r="T47" s="40">
        <v>107.738</v>
      </c>
      <c r="U47" s="40">
        <v>103.58199999999999</v>
      </c>
      <c r="V47" s="40">
        <v>99.353999999999999</v>
      </c>
      <c r="W47" s="40">
        <v>95.445999999999998</v>
      </c>
      <c r="X47" s="40">
        <v>92.042000000000002</v>
      </c>
      <c r="Y47" s="40">
        <v>88.992000000000004</v>
      </c>
      <c r="Z47" s="40">
        <v>85.977999999999994</v>
      </c>
      <c r="AA47" s="40">
        <v>83.082999999999998</v>
      </c>
      <c r="AB47" s="40">
        <v>80.203999999999994</v>
      </c>
      <c r="AC47" s="40">
        <v>77.265000000000001</v>
      </c>
      <c r="AD47" s="40">
        <v>74.343000000000004</v>
      </c>
      <c r="AE47" s="40">
        <v>71.543000000000006</v>
      </c>
      <c r="AF47" s="40">
        <v>68.792000000000002</v>
      </c>
      <c r="AG47" s="40">
        <v>66.372</v>
      </c>
      <c r="AH47" s="40">
        <v>64.415000000000006</v>
      </c>
      <c r="AI47" s="40">
        <v>62.758000000000003</v>
      </c>
      <c r="AJ47" s="40">
        <v>61.158999999999999</v>
      </c>
      <c r="AK47" s="40">
        <v>59.731000000000002</v>
      </c>
      <c r="AL47" s="40">
        <v>57.993000000000002</v>
      </c>
      <c r="AM47" s="40">
        <v>55.701999999999998</v>
      </c>
      <c r="AN47" s="40">
        <v>53.110999999999997</v>
      </c>
      <c r="AO47" s="40">
        <v>50.679000000000002</v>
      </c>
      <c r="AP47" s="40">
        <v>48.265000000000001</v>
      </c>
      <c r="AQ47" s="40">
        <v>46.293999999999997</v>
      </c>
      <c r="AR47" s="40">
        <v>45.006</v>
      </c>
      <c r="AS47" s="40">
        <v>44.174999999999997</v>
      </c>
      <c r="AT47" s="40">
        <v>43.317</v>
      </c>
      <c r="AU47" s="40">
        <v>42.505000000000003</v>
      </c>
      <c r="AV47" s="40">
        <v>41.698</v>
      </c>
      <c r="AW47" s="40">
        <v>40.82</v>
      </c>
      <c r="AX47" s="40">
        <v>39.89</v>
      </c>
      <c r="AY47" s="40">
        <v>39.012</v>
      </c>
      <c r="AZ47" s="40">
        <v>38.176000000000002</v>
      </c>
      <c r="BA47" s="40">
        <v>37.203000000000003</v>
      </c>
      <c r="BB47" s="40">
        <v>36.015999999999998</v>
      </c>
      <c r="BC47" s="40">
        <v>34.683</v>
      </c>
      <c r="BD47" s="40">
        <v>33.368000000000002</v>
      </c>
      <c r="BE47" s="40">
        <v>32.066000000000003</v>
      </c>
      <c r="BF47" s="40">
        <v>30.683</v>
      </c>
      <c r="BG47" s="40">
        <v>29.195</v>
      </c>
      <c r="BH47" s="40">
        <v>27.658999999999999</v>
      </c>
      <c r="BI47" s="40">
        <v>26.128</v>
      </c>
      <c r="BJ47" s="40">
        <v>24.561</v>
      </c>
      <c r="BK47" s="40">
        <v>23.209</v>
      </c>
      <c r="BL47" s="40">
        <v>22.192</v>
      </c>
      <c r="BM47" s="40">
        <v>21.39</v>
      </c>
      <c r="BN47" s="40">
        <v>20.571000000000002</v>
      </c>
      <c r="BO47" s="40">
        <v>19.794</v>
      </c>
      <c r="BP47" s="40">
        <v>18.917999999999999</v>
      </c>
      <c r="BQ47" s="40">
        <v>17.853000000000002</v>
      </c>
      <c r="BR47" s="40">
        <v>16.673999999999999</v>
      </c>
      <c r="BS47" s="40">
        <v>15.548999999999999</v>
      </c>
      <c r="BT47" s="40">
        <v>14.446999999999999</v>
      </c>
      <c r="BU47" s="40">
        <v>13.38</v>
      </c>
      <c r="BV47" s="40">
        <v>12.372</v>
      </c>
      <c r="BW47" s="40">
        <v>11.411</v>
      </c>
      <c r="BX47" s="40">
        <v>10.462999999999999</v>
      </c>
      <c r="BY47" s="40">
        <v>9.5350000000000001</v>
      </c>
      <c r="BZ47" s="40">
        <v>8.6430000000000007</v>
      </c>
      <c r="CA47" s="40">
        <v>7.7859999999999996</v>
      </c>
      <c r="CB47" s="40">
        <v>6.9660000000000002</v>
      </c>
      <c r="CC47" s="40">
        <v>6.1840000000000002</v>
      </c>
      <c r="CD47" s="40">
        <v>5.4429999999999996</v>
      </c>
      <c r="CE47" s="40">
        <v>4.7409999999999997</v>
      </c>
      <c r="CF47" s="40">
        <v>4.08</v>
      </c>
      <c r="CG47" s="40">
        <v>3.4620000000000002</v>
      </c>
      <c r="CH47" s="40">
        <v>2.8879999999999999</v>
      </c>
      <c r="CI47" s="40">
        <v>2.3540000000000001</v>
      </c>
      <c r="CJ47" s="40">
        <v>1.89</v>
      </c>
      <c r="CK47" s="40">
        <v>1.512</v>
      </c>
      <c r="CL47" s="40">
        <v>1.204</v>
      </c>
      <c r="CM47" s="40">
        <v>0.90200000000000002</v>
      </c>
      <c r="CN47" s="40">
        <v>0.67300000000000004</v>
      </c>
      <c r="CO47" s="40">
        <v>0.53</v>
      </c>
      <c r="CP47" s="40">
        <v>0.39200000000000002</v>
      </c>
      <c r="CQ47" s="40">
        <v>0.255</v>
      </c>
      <c r="CR47" s="40">
        <v>0.161</v>
      </c>
      <c r="CS47" s="40">
        <v>0.122</v>
      </c>
      <c r="CT47" s="40">
        <v>9.6000000000000002E-2</v>
      </c>
      <c r="CU47" s="40">
        <v>6.7000000000000004E-2</v>
      </c>
      <c r="CV47" s="40">
        <v>3.5000000000000003E-2</v>
      </c>
      <c r="CW47" s="40">
        <v>1.4999999999999999E-2</v>
      </c>
      <c r="CX47" s="40">
        <v>1.6E-2</v>
      </c>
    </row>
    <row r="48" spans="1:102">
      <c r="A48" s="6">
        <v>1990</v>
      </c>
      <c r="B48" s="40">
        <v>154.60400000000001</v>
      </c>
      <c r="C48" s="40">
        <v>151.66300000000001</v>
      </c>
      <c r="D48" s="40">
        <v>149.15199999999999</v>
      </c>
      <c r="E48" s="40">
        <v>146.99799999999999</v>
      </c>
      <c r="F48" s="40">
        <v>145.131</v>
      </c>
      <c r="G48" s="40">
        <v>143.477</v>
      </c>
      <c r="H48" s="40">
        <v>141.96600000000001</v>
      </c>
      <c r="I48" s="40">
        <v>140.52600000000001</v>
      </c>
      <c r="J48" s="40">
        <v>139.08500000000001</v>
      </c>
      <c r="K48" s="40">
        <v>137.572</v>
      </c>
      <c r="L48" s="40">
        <v>136.04400000000001</v>
      </c>
      <c r="M48" s="40">
        <v>134.56</v>
      </c>
      <c r="N48" s="40">
        <v>132.4</v>
      </c>
      <c r="O48" s="40">
        <v>129.22900000000001</v>
      </c>
      <c r="P48" s="40">
        <v>125.369</v>
      </c>
      <c r="Q48" s="40">
        <v>121.517</v>
      </c>
      <c r="R48" s="40">
        <v>117.595</v>
      </c>
      <c r="S48" s="40">
        <v>113.571</v>
      </c>
      <c r="T48" s="40">
        <v>109.524</v>
      </c>
      <c r="U48" s="40">
        <v>105.483</v>
      </c>
      <c r="V48" s="40">
        <v>101.39</v>
      </c>
      <c r="W48" s="40">
        <v>97.233999999999995</v>
      </c>
      <c r="X48" s="40">
        <v>93.412999999999997</v>
      </c>
      <c r="Y48" s="40">
        <v>90.113</v>
      </c>
      <c r="Z48" s="40">
        <v>87.179000000000002</v>
      </c>
      <c r="AA48" s="40">
        <v>84.286000000000001</v>
      </c>
      <c r="AB48" s="40">
        <v>81.515000000000001</v>
      </c>
      <c r="AC48" s="40">
        <v>78.756</v>
      </c>
      <c r="AD48" s="40">
        <v>75.924999999999997</v>
      </c>
      <c r="AE48" s="40">
        <v>73.100999999999999</v>
      </c>
      <c r="AF48" s="40">
        <v>70.400999999999996</v>
      </c>
      <c r="AG48" s="40">
        <v>67.748000000000005</v>
      </c>
      <c r="AH48" s="40">
        <v>65.415999999999997</v>
      </c>
      <c r="AI48" s="40">
        <v>63.536000000000001</v>
      </c>
      <c r="AJ48" s="40">
        <v>61.945999999999998</v>
      </c>
      <c r="AK48" s="40">
        <v>60.408999999999999</v>
      </c>
      <c r="AL48" s="40">
        <v>59.04</v>
      </c>
      <c r="AM48" s="40">
        <v>57.356999999999999</v>
      </c>
      <c r="AN48" s="40">
        <v>55.12</v>
      </c>
      <c r="AO48" s="40">
        <v>52.579000000000001</v>
      </c>
      <c r="AP48" s="40">
        <v>50.191000000000003</v>
      </c>
      <c r="AQ48" s="40">
        <v>47.82</v>
      </c>
      <c r="AR48" s="40">
        <v>45.883000000000003</v>
      </c>
      <c r="AS48" s="40">
        <v>44.621000000000002</v>
      </c>
      <c r="AT48" s="40">
        <v>43.811</v>
      </c>
      <c r="AU48" s="40">
        <v>42.969000000000001</v>
      </c>
      <c r="AV48" s="40">
        <v>42.170999999999999</v>
      </c>
      <c r="AW48" s="40">
        <v>41.374000000000002</v>
      </c>
      <c r="AX48" s="40">
        <v>40.503</v>
      </c>
      <c r="AY48" s="40">
        <v>39.576000000000001</v>
      </c>
      <c r="AZ48" s="40">
        <v>38.698999999999998</v>
      </c>
      <c r="BA48" s="40">
        <v>37.862000000000002</v>
      </c>
      <c r="BB48" s="40">
        <v>36.887</v>
      </c>
      <c r="BC48" s="40">
        <v>35.698999999999998</v>
      </c>
      <c r="BD48" s="40">
        <v>34.362000000000002</v>
      </c>
      <c r="BE48" s="40">
        <v>33.040999999999997</v>
      </c>
      <c r="BF48" s="40">
        <v>31.734000000000002</v>
      </c>
      <c r="BG48" s="40">
        <v>30.344999999999999</v>
      </c>
      <c r="BH48" s="40">
        <v>28.853999999999999</v>
      </c>
      <c r="BI48" s="40">
        <v>27.315000000000001</v>
      </c>
      <c r="BJ48" s="40">
        <v>25.779</v>
      </c>
      <c r="BK48" s="40">
        <v>24.207999999999998</v>
      </c>
      <c r="BL48" s="40">
        <v>22.85</v>
      </c>
      <c r="BM48" s="40">
        <v>21.821000000000002</v>
      </c>
      <c r="BN48" s="40">
        <v>21.004999999999999</v>
      </c>
      <c r="BO48" s="40">
        <v>20.172999999999998</v>
      </c>
      <c r="BP48" s="40">
        <v>19.382999999999999</v>
      </c>
      <c r="BQ48" s="40">
        <v>18.494</v>
      </c>
      <c r="BR48" s="40">
        <v>17.417000000000002</v>
      </c>
      <c r="BS48" s="40">
        <v>16.228000000000002</v>
      </c>
      <c r="BT48" s="40">
        <v>15.093</v>
      </c>
      <c r="BU48" s="40">
        <v>13.983000000000001</v>
      </c>
      <c r="BV48" s="40">
        <v>12.906000000000001</v>
      </c>
      <c r="BW48" s="40">
        <v>11.885999999999999</v>
      </c>
      <c r="BX48" s="40">
        <v>10.912000000000001</v>
      </c>
      <c r="BY48" s="40">
        <v>9.9529999999999994</v>
      </c>
      <c r="BZ48" s="40">
        <v>9.0169999999999995</v>
      </c>
      <c r="CA48" s="40">
        <v>8.1170000000000009</v>
      </c>
      <c r="CB48" s="40">
        <v>7.2549999999999999</v>
      </c>
      <c r="CC48" s="40">
        <v>6.4340000000000002</v>
      </c>
      <c r="CD48" s="40">
        <v>5.6520000000000001</v>
      </c>
      <c r="CE48" s="40">
        <v>4.9130000000000003</v>
      </c>
      <c r="CF48" s="40">
        <v>4.2220000000000004</v>
      </c>
      <c r="CG48" s="40">
        <v>3.581</v>
      </c>
      <c r="CH48" s="40">
        <v>2.992</v>
      </c>
      <c r="CI48" s="40">
        <v>2.448</v>
      </c>
      <c r="CJ48" s="40">
        <v>1.9450000000000001</v>
      </c>
      <c r="CK48" s="40">
        <v>1.5169999999999999</v>
      </c>
      <c r="CL48" s="40">
        <v>1.1779999999999999</v>
      </c>
      <c r="CM48" s="40">
        <v>0.91300000000000003</v>
      </c>
      <c r="CN48" s="40">
        <v>0.64500000000000002</v>
      </c>
      <c r="CO48" s="40">
        <v>0.46200000000000002</v>
      </c>
      <c r="CP48" s="40">
        <v>0.36899999999999999</v>
      </c>
      <c r="CQ48" s="40">
        <v>0.26500000000000001</v>
      </c>
      <c r="CR48" s="40">
        <v>0.14599999999999999</v>
      </c>
      <c r="CS48" s="40">
        <v>8.1000000000000003E-2</v>
      </c>
      <c r="CT48" s="40">
        <v>6.6000000000000003E-2</v>
      </c>
      <c r="CU48" s="40">
        <v>5.0999999999999997E-2</v>
      </c>
      <c r="CV48" s="40">
        <v>3.4000000000000002E-2</v>
      </c>
      <c r="CW48" s="40">
        <v>1.6E-2</v>
      </c>
      <c r="CX48" s="40">
        <v>1.7000000000000001E-2</v>
      </c>
    </row>
    <row r="49" spans="1:102">
      <c r="A49" s="6">
        <v>1991</v>
      </c>
      <c r="B49" s="40">
        <v>156.46299999999999</v>
      </c>
      <c r="C49" s="40">
        <v>153.08699999999999</v>
      </c>
      <c r="D49" s="40">
        <v>150.18199999999999</v>
      </c>
      <c r="E49" s="40">
        <v>147.626</v>
      </c>
      <c r="F49" s="40">
        <v>145.36500000000001</v>
      </c>
      <c r="G49" s="40">
        <v>143.34200000000001</v>
      </c>
      <c r="H49" s="40">
        <v>141.48699999999999</v>
      </c>
      <c r="I49" s="40">
        <v>139.73400000000001</v>
      </c>
      <c r="J49" s="40">
        <v>138.089</v>
      </c>
      <c r="K49" s="40">
        <v>136.52500000000001</v>
      </c>
      <c r="L49" s="40">
        <v>134.94399999999999</v>
      </c>
      <c r="M49" s="40">
        <v>133.34</v>
      </c>
      <c r="N49" s="40">
        <v>131.78100000000001</v>
      </c>
      <c r="O49" s="40">
        <v>129.58699999999999</v>
      </c>
      <c r="P49" s="40">
        <v>126.43899999999999</v>
      </c>
      <c r="Q49" s="40">
        <v>122.642</v>
      </c>
      <c r="R49" s="40">
        <v>118.86799999999999</v>
      </c>
      <c r="S49" s="40">
        <v>115.032</v>
      </c>
      <c r="T49" s="40">
        <v>111.13200000000001</v>
      </c>
      <c r="U49" s="40">
        <v>107.244</v>
      </c>
      <c r="V49" s="40">
        <v>103.39</v>
      </c>
      <c r="W49" s="40">
        <v>99.489000000000004</v>
      </c>
      <c r="X49" s="40">
        <v>95.534000000000006</v>
      </c>
      <c r="Y49" s="40">
        <v>91.897999999999996</v>
      </c>
      <c r="Z49" s="40">
        <v>88.753</v>
      </c>
      <c r="AA49" s="40">
        <v>85.951999999999998</v>
      </c>
      <c r="AB49" s="40">
        <v>83.192999999999998</v>
      </c>
      <c r="AC49" s="40">
        <v>80.555000000000007</v>
      </c>
      <c r="AD49" s="40">
        <v>77.909000000000006</v>
      </c>
      <c r="AE49" s="40">
        <v>75.167000000000002</v>
      </c>
      <c r="AF49" s="40">
        <v>72.414000000000001</v>
      </c>
      <c r="AG49" s="40">
        <v>69.778000000000006</v>
      </c>
      <c r="AH49" s="40">
        <v>67.180000000000007</v>
      </c>
      <c r="AI49" s="40">
        <v>64.896000000000001</v>
      </c>
      <c r="AJ49" s="40">
        <v>63.055999999999997</v>
      </c>
      <c r="AK49" s="40">
        <v>61.5</v>
      </c>
      <c r="AL49" s="40">
        <v>59.99</v>
      </c>
      <c r="AM49" s="40">
        <v>58.64</v>
      </c>
      <c r="AN49" s="40">
        <v>56.976999999999997</v>
      </c>
      <c r="AO49" s="40">
        <v>54.761000000000003</v>
      </c>
      <c r="AP49" s="40">
        <v>52.243000000000002</v>
      </c>
      <c r="AQ49" s="40">
        <v>49.872</v>
      </c>
      <c r="AR49" s="40">
        <v>47.515000000000001</v>
      </c>
      <c r="AS49" s="40">
        <v>45.587000000000003</v>
      </c>
      <c r="AT49" s="40">
        <v>44.329000000000001</v>
      </c>
      <c r="AU49" s="40">
        <v>43.518000000000001</v>
      </c>
      <c r="AV49" s="40">
        <v>42.673999999999999</v>
      </c>
      <c r="AW49" s="40">
        <v>41.872</v>
      </c>
      <c r="AX49" s="40">
        <v>41.067</v>
      </c>
      <c r="AY49" s="40">
        <v>40.185000000000002</v>
      </c>
      <c r="AZ49" s="40">
        <v>39.244999999999997</v>
      </c>
      <c r="BA49" s="40">
        <v>38.353999999999999</v>
      </c>
      <c r="BB49" s="40">
        <v>37.502000000000002</v>
      </c>
      <c r="BC49" s="40">
        <v>36.511000000000003</v>
      </c>
      <c r="BD49" s="40">
        <v>35.31</v>
      </c>
      <c r="BE49" s="40">
        <v>33.960999999999999</v>
      </c>
      <c r="BF49" s="40">
        <v>32.628</v>
      </c>
      <c r="BG49" s="40">
        <v>31.306000000000001</v>
      </c>
      <c r="BH49" s="40">
        <v>29.905999999999999</v>
      </c>
      <c r="BI49" s="40">
        <v>28.407</v>
      </c>
      <c r="BJ49" s="40">
        <v>26.864000000000001</v>
      </c>
      <c r="BK49" s="40">
        <v>25.323</v>
      </c>
      <c r="BL49" s="40">
        <v>23.748000000000001</v>
      </c>
      <c r="BM49" s="40">
        <v>22.38</v>
      </c>
      <c r="BN49" s="40">
        <v>21.335999999999999</v>
      </c>
      <c r="BO49" s="40">
        <v>20.498999999999999</v>
      </c>
      <c r="BP49" s="40">
        <v>19.648</v>
      </c>
      <c r="BQ49" s="40">
        <v>18.838000000000001</v>
      </c>
      <c r="BR49" s="40">
        <v>17.931999999999999</v>
      </c>
      <c r="BS49" s="40">
        <v>16.84</v>
      </c>
      <c r="BT49" s="40">
        <v>15.638999999999999</v>
      </c>
      <c r="BU49" s="40">
        <v>14.492000000000001</v>
      </c>
      <c r="BV49" s="40">
        <v>13.371</v>
      </c>
      <c r="BW49" s="40">
        <v>12.287000000000001</v>
      </c>
      <c r="BX49" s="40">
        <v>11.262</v>
      </c>
      <c r="BY49" s="40">
        <v>10.286</v>
      </c>
      <c r="BZ49" s="40">
        <v>9.3279999999999994</v>
      </c>
      <c r="CA49" s="40">
        <v>8.3979999999999997</v>
      </c>
      <c r="CB49" s="40">
        <v>7.508</v>
      </c>
      <c r="CC49" s="40">
        <v>6.6669999999999998</v>
      </c>
      <c r="CD49" s="40">
        <v>5.8730000000000002</v>
      </c>
      <c r="CE49" s="40">
        <v>5.1219999999999999</v>
      </c>
      <c r="CF49" s="40">
        <v>4.4130000000000003</v>
      </c>
      <c r="CG49" s="40">
        <v>3.76</v>
      </c>
      <c r="CH49" s="40">
        <v>3.1640000000000001</v>
      </c>
      <c r="CI49" s="40">
        <v>2.6259999999999999</v>
      </c>
      <c r="CJ49" s="40">
        <v>2.1230000000000002</v>
      </c>
      <c r="CK49" s="40">
        <v>1.6739999999999999</v>
      </c>
      <c r="CL49" s="40">
        <v>1.3080000000000001</v>
      </c>
      <c r="CM49" s="40">
        <v>1.0109999999999999</v>
      </c>
      <c r="CN49" s="40">
        <v>0.76800000000000002</v>
      </c>
      <c r="CO49" s="40">
        <v>0.53800000000000003</v>
      </c>
      <c r="CP49" s="40">
        <v>0.38700000000000001</v>
      </c>
      <c r="CQ49" s="40">
        <v>0.309</v>
      </c>
      <c r="CR49" s="40">
        <v>0.22</v>
      </c>
      <c r="CS49" s="40">
        <v>0.121</v>
      </c>
      <c r="CT49" s="40">
        <v>7.0000000000000007E-2</v>
      </c>
      <c r="CU49" s="40">
        <v>5.3999999999999999E-2</v>
      </c>
      <c r="CV49" s="40">
        <v>3.5999999999999997E-2</v>
      </c>
      <c r="CW49" s="40">
        <v>1.6E-2</v>
      </c>
      <c r="CX49" s="40">
        <v>1.7999999999999999E-2</v>
      </c>
    </row>
    <row r="50" spans="1:102">
      <c r="A50" s="6">
        <v>1992</v>
      </c>
      <c r="B50" s="40">
        <v>158.559</v>
      </c>
      <c r="C50" s="40">
        <v>154.761</v>
      </c>
      <c r="D50" s="40">
        <v>151.62</v>
      </c>
      <c r="E50" s="40">
        <v>148.74799999999999</v>
      </c>
      <c r="F50" s="40">
        <v>146.14699999999999</v>
      </c>
      <c r="G50" s="40">
        <v>143.77600000000001</v>
      </c>
      <c r="H50" s="40">
        <v>141.596</v>
      </c>
      <c r="I50" s="40">
        <v>139.541</v>
      </c>
      <c r="J50" s="40">
        <v>137.54499999999999</v>
      </c>
      <c r="K50" s="40">
        <v>135.696</v>
      </c>
      <c r="L50" s="40">
        <v>134.006</v>
      </c>
      <c r="M50" s="40">
        <v>132.358</v>
      </c>
      <c r="N50" s="40">
        <v>130.67599999999999</v>
      </c>
      <c r="O50" s="40">
        <v>129.04300000000001</v>
      </c>
      <c r="P50" s="40">
        <v>126.81399999999999</v>
      </c>
      <c r="Q50" s="40">
        <v>123.68600000000001</v>
      </c>
      <c r="R50" s="40">
        <v>119.953</v>
      </c>
      <c r="S50" s="40">
        <v>116.254</v>
      </c>
      <c r="T50" s="40">
        <v>112.506</v>
      </c>
      <c r="U50" s="40">
        <v>108.726</v>
      </c>
      <c r="V50" s="40">
        <v>104.998</v>
      </c>
      <c r="W50" s="40">
        <v>101.32899999999999</v>
      </c>
      <c r="X50" s="40">
        <v>97.619</v>
      </c>
      <c r="Y50" s="40">
        <v>93.864000000000004</v>
      </c>
      <c r="Z50" s="40">
        <v>90.411000000000001</v>
      </c>
      <c r="AA50" s="40">
        <v>87.421000000000006</v>
      </c>
      <c r="AB50" s="40">
        <v>84.751999999999995</v>
      </c>
      <c r="AC50" s="40">
        <v>82.126000000000005</v>
      </c>
      <c r="AD50" s="40">
        <v>79.619</v>
      </c>
      <c r="AE50" s="40">
        <v>77.085999999999999</v>
      </c>
      <c r="AF50" s="40">
        <v>74.433000000000007</v>
      </c>
      <c r="AG50" s="40">
        <v>71.748999999999995</v>
      </c>
      <c r="AH50" s="40">
        <v>69.176000000000002</v>
      </c>
      <c r="AI50" s="40">
        <v>66.635000000000005</v>
      </c>
      <c r="AJ50" s="40">
        <v>64.397000000000006</v>
      </c>
      <c r="AK50" s="40">
        <v>62.597000000000001</v>
      </c>
      <c r="AL50" s="40">
        <v>61.073</v>
      </c>
      <c r="AM50" s="40">
        <v>59.59</v>
      </c>
      <c r="AN50" s="40">
        <v>58.259</v>
      </c>
      <c r="AO50" s="40">
        <v>56.613999999999997</v>
      </c>
      <c r="AP50" s="40">
        <v>54.42</v>
      </c>
      <c r="AQ50" s="40">
        <v>51.923000000000002</v>
      </c>
      <c r="AR50" s="40">
        <v>49.569000000000003</v>
      </c>
      <c r="AS50" s="40">
        <v>47.223999999999997</v>
      </c>
      <c r="AT50" s="40">
        <v>45.305999999999997</v>
      </c>
      <c r="AU50" s="40">
        <v>44.051000000000002</v>
      </c>
      <c r="AV50" s="40">
        <v>43.238999999999997</v>
      </c>
      <c r="AW50" s="40">
        <v>42.392000000000003</v>
      </c>
      <c r="AX50" s="40">
        <v>41.585000000000001</v>
      </c>
      <c r="AY50" s="40">
        <v>40.773000000000003</v>
      </c>
      <c r="AZ50" s="40">
        <v>39.878999999999998</v>
      </c>
      <c r="BA50" s="40">
        <v>38.926000000000002</v>
      </c>
      <c r="BB50" s="40">
        <v>38.020000000000003</v>
      </c>
      <c r="BC50" s="40">
        <v>37.152000000000001</v>
      </c>
      <c r="BD50" s="40">
        <v>36.146999999999998</v>
      </c>
      <c r="BE50" s="40">
        <v>34.932000000000002</v>
      </c>
      <c r="BF50" s="40">
        <v>33.570999999999998</v>
      </c>
      <c r="BG50" s="40">
        <v>32.225000000000001</v>
      </c>
      <c r="BH50" s="40">
        <v>30.888000000000002</v>
      </c>
      <c r="BI50" s="40">
        <v>29.475999999999999</v>
      </c>
      <c r="BJ50" s="40">
        <v>27.971</v>
      </c>
      <c r="BK50" s="40">
        <v>26.422000000000001</v>
      </c>
      <c r="BL50" s="40">
        <v>24.875</v>
      </c>
      <c r="BM50" s="40">
        <v>23.295000000000002</v>
      </c>
      <c r="BN50" s="40">
        <v>21.917999999999999</v>
      </c>
      <c r="BO50" s="40">
        <v>20.856999999999999</v>
      </c>
      <c r="BP50" s="40">
        <v>19.998999999999999</v>
      </c>
      <c r="BQ50" s="40">
        <v>19.129000000000001</v>
      </c>
      <c r="BR50" s="40">
        <v>18.3</v>
      </c>
      <c r="BS50" s="40">
        <v>17.376999999999999</v>
      </c>
      <c r="BT50" s="40">
        <v>16.268000000000001</v>
      </c>
      <c r="BU50" s="40">
        <v>15.054</v>
      </c>
      <c r="BV50" s="40">
        <v>13.894</v>
      </c>
      <c r="BW50" s="40">
        <v>12.763999999999999</v>
      </c>
      <c r="BX50" s="40">
        <v>11.672000000000001</v>
      </c>
      <c r="BY50" s="40">
        <v>10.641</v>
      </c>
      <c r="BZ50" s="40">
        <v>9.6639999999999997</v>
      </c>
      <c r="CA50" s="40">
        <v>8.7070000000000007</v>
      </c>
      <c r="CB50" s="40">
        <v>7.78</v>
      </c>
      <c r="CC50" s="40">
        <v>6.9020000000000001</v>
      </c>
      <c r="CD50" s="40">
        <v>6.0810000000000004</v>
      </c>
      <c r="CE50" s="40">
        <v>5.3140000000000001</v>
      </c>
      <c r="CF50" s="40">
        <v>4.5919999999999996</v>
      </c>
      <c r="CG50" s="40">
        <v>3.915</v>
      </c>
      <c r="CH50" s="40">
        <v>3.2989999999999999</v>
      </c>
      <c r="CI50" s="40">
        <v>2.7490000000000001</v>
      </c>
      <c r="CJ50" s="40">
        <v>2.262</v>
      </c>
      <c r="CK50" s="40">
        <v>1.8</v>
      </c>
      <c r="CL50" s="40">
        <v>1.4039999999999999</v>
      </c>
      <c r="CM50" s="40">
        <v>1.101</v>
      </c>
      <c r="CN50" s="40">
        <v>0.84399999999999997</v>
      </c>
      <c r="CO50" s="40">
        <v>0.624</v>
      </c>
      <c r="CP50" s="40">
        <v>0.43</v>
      </c>
      <c r="CQ50" s="40">
        <v>0.312</v>
      </c>
      <c r="CR50" s="40">
        <v>0.249</v>
      </c>
      <c r="CS50" s="40">
        <v>0.17699999999999999</v>
      </c>
      <c r="CT50" s="40">
        <v>9.7000000000000003E-2</v>
      </c>
      <c r="CU50" s="40">
        <v>5.6000000000000001E-2</v>
      </c>
      <c r="CV50" s="40">
        <v>3.7999999999999999E-2</v>
      </c>
      <c r="CW50" s="40">
        <v>1.7999999999999999E-2</v>
      </c>
      <c r="CX50" s="40">
        <v>1.9E-2</v>
      </c>
    </row>
    <row r="51" spans="1:102">
      <c r="A51" s="6">
        <v>1993</v>
      </c>
      <c r="B51" s="40">
        <v>160.41300000000001</v>
      </c>
      <c r="C51" s="40">
        <v>156.56399999999999</v>
      </c>
      <c r="D51" s="40">
        <v>153.10900000000001</v>
      </c>
      <c r="E51" s="40">
        <v>150.154</v>
      </c>
      <c r="F51" s="40">
        <v>147.316</v>
      </c>
      <c r="G51" s="40">
        <v>144.66999999999999</v>
      </c>
      <c r="H51" s="40">
        <v>142.19</v>
      </c>
      <c r="I51" s="40">
        <v>139.85300000000001</v>
      </c>
      <c r="J51" s="40">
        <v>137.59800000000001</v>
      </c>
      <c r="K51" s="40">
        <v>135.357</v>
      </c>
      <c r="L51" s="40">
        <v>133.304</v>
      </c>
      <c r="M51" s="40">
        <v>131.489</v>
      </c>
      <c r="N51" s="40">
        <v>129.773</v>
      </c>
      <c r="O51" s="40">
        <v>128.01499999999999</v>
      </c>
      <c r="P51" s="40">
        <v>126.306</v>
      </c>
      <c r="Q51" s="40">
        <v>124.044</v>
      </c>
      <c r="R51" s="40">
        <v>120.93600000000001</v>
      </c>
      <c r="S51" s="40">
        <v>117.265</v>
      </c>
      <c r="T51" s="40">
        <v>113.64100000000001</v>
      </c>
      <c r="U51" s="40">
        <v>109.982</v>
      </c>
      <c r="V51" s="40">
        <v>106.322</v>
      </c>
      <c r="W51" s="40">
        <v>102.753</v>
      </c>
      <c r="X51" s="40">
        <v>99.269000000000005</v>
      </c>
      <c r="Y51" s="40">
        <v>95.75</v>
      </c>
      <c r="Z51" s="40">
        <v>92.194000000000003</v>
      </c>
      <c r="AA51" s="40">
        <v>88.927999999999997</v>
      </c>
      <c r="AB51" s="40">
        <v>86.09</v>
      </c>
      <c r="AC51" s="40">
        <v>83.554000000000002</v>
      </c>
      <c r="AD51" s="40">
        <v>81.061999999999998</v>
      </c>
      <c r="AE51" s="40">
        <v>78.686000000000007</v>
      </c>
      <c r="AF51" s="40">
        <v>76.266000000000005</v>
      </c>
      <c r="AG51" s="40">
        <v>73.700999999999993</v>
      </c>
      <c r="AH51" s="40">
        <v>71.087000000000003</v>
      </c>
      <c r="AI51" s="40">
        <v>68.576999999999998</v>
      </c>
      <c r="AJ51" s="40">
        <v>66.090999999999994</v>
      </c>
      <c r="AK51" s="40">
        <v>63.9</v>
      </c>
      <c r="AL51" s="40">
        <v>62.139000000000003</v>
      </c>
      <c r="AM51" s="40">
        <v>60.649000000000001</v>
      </c>
      <c r="AN51" s="40">
        <v>59.191000000000003</v>
      </c>
      <c r="AO51" s="40">
        <v>57.88</v>
      </c>
      <c r="AP51" s="40">
        <v>56.253</v>
      </c>
      <c r="AQ51" s="40">
        <v>54.079000000000001</v>
      </c>
      <c r="AR51" s="40">
        <v>51.603999999999999</v>
      </c>
      <c r="AS51" s="40">
        <v>49.267000000000003</v>
      </c>
      <c r="AT51" s="40">
        <v>46.936</v>
      </c>
      <c r="AU51" s="40">
        <v>45.026000000000003</v>
      </c>
      <c r="AV51" s="40">
        <v>43.774000000000001</v>
      </c>
      <c r="AW51" s="40">
        <v>42.962000000000003</v>
      </c>
      <c r="AX51" s="40">
        <v>42.110999999999997</v>
      </c>
      <c r="AY51" s="40">
        <v>41.3</v>
      </c>
      <c r="AZ51" s="40">
        <v>40.479999999999997</v>
      </c>
      <c r="BA51" s="40">
        <v>39.576000000000001</v>
      </c>
      <c r="BB51" s="40">
        <v>38.609000000000002</v>
      </c>
      <c r="BC51" s="40">
        <v>37.689</v>
      </c>
      <c r="BD51" s="40">
        <v>36.805</v>
      </c>
      <c r="BE51" s="40">
        <v>35.783999999999999</v>
      </c>
      <c r="BF51" s="40">
        <v>34.555</v>
      </c>
      <c r="BG51" s="40">
        <v>33.180999999999997</v>
      </c>
      <c r="BH51" s="40">
        <v>31.821999999999999</v>
      </c>
      <c r="BI51" s="40">
        <v>30.471</v>
      </c>
      <c r="BJ51" s="40">
        <v>29.047000000000001</v>
      </c>
      <c r="BK51" s="40">
        <v>27.533999999999999</v>
      </c>
      <c r="BL51" s="40">
        <v>25.98</v>
      </c>
      <c r="BM51" s="40">
        <v>24.427</v>
      </c>
      <c r="BN51" s="40">
        <v>22.841999999999999</v>
      </c>
      <c r="BO51" s="40">
        <v>21.456</v>
      </c>
      <c r="BP51" s="40">
        <v>20.379000000000001</v>
      </c>
      <c r="BQ51" s="40">
        <v>19.5</v>
      </c>
      <c r="BR51" s="40">
        <v>18.609000000000002</v>
      </c>
      <c r="BS51" s="40">
        <v>17.763000000000002</v>
      </c>
      <c r="BT51" s="40">
        <v>16.82</v>
      </c>
      <c r="BU51" s="40">
        <v>15.696999999999999</v>
      </c>
      <c r="BV51" s="40">
        <v>14.468999999999999</v>
      </c>
      <c r="BW51" s="40">
        <v>13.297000000000001</v>
      </c>
      <c r="BX51" s="40">
        <v>12.157</v>
      </c>
      <c r="BY51" s="40">
        <v>11.057</v>
      </c>
      <c r="BZ51" s="40">
        <v>10.021000000000001</v>
      </c>
      <c r="CA51" s="40">
        <v>9.0410000000000004</v>
      </c>
      <c r="CB51" s="40">
        <v>8.0850000000000009</v>
      </c>
      <c r="CC51" s="40">
        <v>7.1619999999999999</v>
      </c>
      <c r="CD51" s="40">
        <v>6.2949999999999999</v>
      </c>
      <c r="CE51" s="40">
        <v>5.4939999999999998</v>
      </c>
      <c r="CF51" s="40">
        <v>4.7560000000000002</v>
      </c>
      <c r="CG51" s="40">
        <v>4.0629999999999997</v>
      </c>
      <c r="CH51" s="40">
        <v>3.4169999999999998</v>
      </c>
      <c r="CI51" s="40">
        <v>2.839</v>
      </c>
      <c r="CJ51" s="40">
        <v>2.3340000000000001</v>
      </c>
      <c r="CK51" s="40">
        <v>1.897</v>
      </c>
      <c r="CL51" s="40">
        <v>1.476</v>
      </c>
      <c r="CM51" s="40">
        <v>1.1339999999999999</v>
      </c>
      <c r="CN51" s="40">
        <v>0.89200000000000002</v>
      </c>
      <c r="CO51" s="40">
        <v>0.67600000000000005</v>
      </c>
      <c r="CP51" s="40">
        <v>0.47899999999999998</v>
      </c>
      <c r="CQ51" s="40">
        <v>0.32200000000000001</v>
      </c>
      <c r="CR51" s="40">
        <v>0.23699999999999999</v>
      </c>
      <c r="CS51" s="40">
        <v>0.188</v>
      </c>
      <c r="CT51" s="40">
        <v>0.13300000000000001</v>
      </c>
      <c r="CU51" s="40">
        <v>7.0999999999999994E-2</v>
      </c>
      <c r="CV51" s="40">
        <v>0.04</v>
      </c>
      <c r="CW51" s="40">
        <v>1.9E-2</v>
      </c>
      <c r="CX51" s="40">
        <v>2.1000000000000001E-2</v>
      </c>
    </row>
    <row r="52" spans="1:102">
      <c r="A52" s="6">
        <v>1994</v>
      </c>
      <c r="B52" s="40">
        <v>161.422</v>
      </c>
      <c r="C52" s="40">
        <v>157.88499999999999</v>
      </c>
      <c r="D52" s="40">
        <v>154.57300000000001</v>
      </c>
      <c r="E52" s="40">
        <v>151.46799999999999</v>
      </c>
      <c r="F52" s="40">
        <v>148.65</v>
      </c>
      <c r="G52" s="40">
        <v>145.84700000000001</v>
      </c>
      <c r="H52" s="40">
        <v>143.15600000000001</v>
      </c>
      <c r="I52" s="40">
        <v>140.56800000000001</v>
      </c>
      <c r="J52" s="40">
        <v>138.07599999999999</v>
      </c>
      <c r="K52" s="40">
        <v>135.619</v>
      </c>
      <c r="L52" s="40">
        <v>133.137</v>
      </c>
      <c r="M52" s="40">
        <v>130.87899999999999</v>
      </c>
      <c r="N52" s="40">
        <v>128.94</v>
      </c>
      <c r="O52" s="40">
        <v>127.157</v>
      </c>
      <c r="P52" s="40">
        <v>125.322</v>
      </c>
      <c r="Q52" s="40">
        <v>123.53700000000001</v>
      </c>
      <c r="R52" s="40">
        <v>121.242</v>
      </c>
      <c r="S52" s="40">
        <v>118.15600000000001</v>
      </c>
      <c r="T52" s="40">
        <v>114.548</v>
      </c>
      <c r="U52" s="40">
        <v>111.001</v>
      </c>
      <c r="V52" s="40">
        <v>107.431</v>
      </c>
      <c r="W52" s="40">
        <v>103.893</v>
      </c>
      <c r="X52" s="40">
        <v>100.48399999999999</v>
      </c>
      <c r="Y52" s="40">
        <v>97.185000000000002</v>
      </c>
      <c r="Z52" s="40">
        <v>93.858000000000004</v>
      </c>
      <c r="AA52" s="40">
        <v>90.503</v>
      </c>
      <c r="AB52" s="40">
        <v>87.421999999999997</v>
      </c>
      <c r="AC52" s="40">
        <v>84.74</v>
      </c>
      <c r="AD52" s="40">
        <v>82.335999999999999</v>
      </c>
      <c r="AE52" s="40">
        <v>79.977999999999994</v>
      </c>
      <c r="AF52" s="40">
        <v>77.733999999999995</v>
      </c>
      <c r="AG52" s="40">
        <v>75.427000000000007</v>
      </c>
      <c r="AH52" s="40">
        <v>72.951999999999998</v>
      </c>
      <c r="AI52" s="40">
        <v>70.408000000000001</v>
      </c>
      <c r="AJ52" s="40">
        <v>67.960999999999999</v>
      </c>
      <c r="AK52" s="40">
        <v>65.531000000000006</v>
      </c>
      <c r="AL52" s="40">
        <v>63.387</v>
      </c>
      <c r="AM52" s="40">
        <v>61.665999999999997</v>
      </c>
      <c r="AN52" s="40">
        <v>60.21</v>
      </c>
      <c r="AO52" s="40">
        <v>58.78</v>
      </c>
      <c r="AP52" s="40">
        <v>57.487000000000002</v>
      </c>
      <c r="AQ52" s="40">
        <v>55.878999999999998</v>
      </c>
      <c r="AR52" s="40">
        <v>53.726999999999997</v>
      </c>
      <c r="AS52" s="40">
        <v>51.274000000000001</v>
      </c>
      <c r="AT52" s="40">
        <v>48.954000000000001</v>
      </c>
      <c r="AU52" s="40">
        <v>46.634999999999998</v>
      </c>
      <c r="AV52" s="40">
        <v>44.734999999999999</v>
      </c>
      <c r="AW52" s="40">
        <v>43.487000000000002</v>
      </c>
      <c r="AX52" s="40">
        <v>42.673000000000002</v>
      </c>
      <c r="AY52" s="40">
        <v>41.820999999999998</v>
      </c>
      <c r="AZ52" s="40">
        <v>41.005000000000003</v>
      </c>
      <c r="BA52" s="40">
        <v>40.177</v>
      </c>
      <c r="BB52" s="40">
        <v>39.262</v>
      </c>
      <c r="BC52" s="40">
        <v>38.281999999999996</v>
      </c>
      <c r="BD52" s="40">
        <v>37.347999999999999</v>
      </c>
      <c r="BE52" s="40">
        <v>36.448</v>
      </c>
      <c r="BF52" s="40">
        <v>35.411999999999999</v>
      </c>
      <c r="BG52" s="40">
        <v>34.17</v>
      </c>
      <c r="BH52" s="40">
        <v>32.783999999999999</v>
      </c>
      <c r="BI52" s="40">
        <v>31.411000000000001</v>
      </c>
      <c r="BJ52" s="40">
        <v>30.045999999999999</v>
      </c>
      <c r="BK52" s="40">
        <v>28.611000000000001</v>
      </c>
      <c r="BL52" s="40">
        <v>27.09</v>
      </c>
      <c r="BM52" s="40">
        <v>25.530999999999999</v>
      </c>
      <c r="BN52" s="40">
        <v>23.974</v>
      </c>
      <c r="BO52" s="40">
        <v>22.384</v>
      </c>
      <c r="BP52" s="40">
        <v>20.988</v>
      </c>
      <c r="BQ52" s="40">
        <v>19.895</v>
      </c>
      <c r="BR52" s="40">
        <v>18.995999999999999</v>
      </c>
      <c r="BS52" s="40">
        <v>18.087</v>
      </c>
      <c r="BT52" s="40">
        <v>17.221</v>
      </c>
      <c r="BU52" s="40">
        <v>16.260999999999999</v>
      </c>
      <c r="BV52" s="40">
        <v>15.122999999999999</v>
      </c>
      <c r="BW52" s="40">
        <v>13.88</v>
      </c>
      <c r="BX52" s="40">
        <v>12.696999999999999</v>
      </c>
      <c r="BY52" s="40">
        <v>11.547000000000001</v>
      </c>
      <c r="BZ52" s="40">
        <v>10.439</v>
      </c>
      <c r="CA52" s="40">
        <v>9.3989999999999991</v>
      </c>
      <c r="CB52" s="40">
        <v>8.4169999999999998</v>
      </c>
      <c r="CC52" s="40">
        <v>7.4619999999999997</v>
      </c>
      <c r="CD52" s="40">
        <v>6.5430000000000001</v>
      </c>
      <c r="CE52" s="40">
        <v>5.6870000000000003</v>
      </c>
      <c r="CF52" s="40">
        <v>4.907</v>
      </c>
      <c r="CG52" s="40">
        <v>4.1950000000000003</v>
      </c>
      <c r="CH52" s="40">
        <v>3.532</v>
      </c>
      <c r="CI52" s="40">
        <v>2.9180000000000001</v>
      </c>
      <c r="CJ52" s="40">
        <v>2.3759999999999999</v>
      </c>
      <c r="CK52" s="40">
        <v>1.9179999999999999</v>
      </c>
      <c r="CL52" s="40">
        <v>1.5309999999999999</v>
      </c>
      <c r="CM52" s="40">
        <v>1.1519999999999999</v>
      </c>
      <c r="CN52" s="40">
        <v>0.86299999999999999</v>
      </c>
      <c r="CO52" s="40">
        <v>0.68400000000000005</v>
      </c>
      <c r="CP52" s="40">
        <v>0.50900000000000001</v>
      </c>
      <c r="CQ52" s="40">
        <v>0.33400000000000002</v>
      </c>
      <c r="CR52" s="40">
        <v>0.214</v>
      </c>
      <c r="CS52" s="40">
        <v>0.16200000000000001</v>
      </c>
      <c r="CT52" s="40">
        <v>0.127</v>
      </c>
      <c r="CU52" s="40">
        <v>8.7999999999999995E-2</v>
      </c>
      <c r="CV52" s="40">
        <v>4.5999999999999999E-2</v>
      </c>
      <c r="CW52" s="40">
        <v>0.02</v>
      </c>
      <c r="CX52" s="40">
        <v>2.1999999999999999E-2</v>
      </c>
    </row>
    <row r="53" spans="1:102">
      <c r="A53" s="6">
        <v>1995</v>
      </c>
      <c r="B53" s="40">
        <v>161.16999999999999</v>
      </c>
      <c r="C53" s="40">
        <v>158.34700000000001</v>
      </c>
      <c r="D53" s="40">
        <v>155.52000000000001</v>
      </c>
      <c r="E53" s="40">
        <v>152.697</v>
      </c>
      <c r="F53" s="40">
        <v>149.88499999999999</v>
      </c>
      <c r="G53" s="40">
        <v>147.09200000000001</v>
      </c>
      <c r="H53" s="40">
        <v>144.32400000000001</v>
      </c>
      <c r="I53" s="40">
        <v>141.589</v>
      </c>
      <c r="J53" s="40">
        <v>138.89500000000001</v>
      </c>
      <c r="K53" s="40">
        <v>136.24700000000001</v>
      </c>
      <c r="L53" s="40">
        <v>133.59100000000001</v>
      </c>
      <c r="M53" s="40">
        <v>130.86699999999999</v>
      </c>
      <c r="N53" s="40">
        <v>128.40600000000001</v>
      </c>
      <c r="O53" s="40">
        <v>126.343</v>
      </c>
      <c r="P53" s="40">
        <v>124.494</v>
      </c>
      <c r="Q53" s="40">
        <v>122.583</v>
      </c>
      <c r="R53" s="40">
        <v>120.724</v>
      </c>
      <c r="S53" s="40">
        <v>118.39700000000001</v>
      </c>
      <c r="T53" s="40">
        <v>115.33199999999999</v>
      </c>
      <c r="U53" s="40">
        <v>111.79</v>
      </c>
      <c r="V53" s="40">
        <v>108.321</v>
      </c>
      <c r="W53" s="40">
        <v>104.84</v>
      </c>
      <c r="X53" s="40">
        <v>101.425</v>
      </c>
      <c r="Y53" s="40">
        <v>98.177999999999997</v>
      </c>
      <c r="Z53" s="40">
        <v>95.066000000000003</v>
      </c>
      <c r="AA53" s="40">
        <v>91.932000000000002</v>
      </c>
      <c r="AB53" s="40">
        <v>88.78</v>
      </c>
      <c r="AC53" s="40">
        <v>85.885000000000005</v>
      </c>
      <c r="AD53" s="40">
        <v>83.358999999999995</v>
      </c>
      <c r="AE53" s="40">
        <v>81.088999999999999</v>
      </c>
      <c r="AF53" s="40">
        <v>78.864999999999995</v>
      </c>
      <c r="AG53" s="40">
        <v>76.754000000000005</v>
      </c>
      <c r="AH53" s="40">
        <v>74.561000000000007</v>
      </c>
      <c r="AI53" s="40">
        <v>72.176000000000002</v>
      </c>
      <c r="AJ53" s="40">
        <v>69.703999999999994</v>
      </c>
      <c r="AK53" s="40">
        <v>67.322000000000003</v>
      </c>
      <c r="AL53" s="40">
        <v>64.948999999999998</v>
      </c>
      <c r="AM53" s="40">
        <v>62.853000000000002</v>
      </c>
      <c r="AN53" s="40">
        <v>61.173000000000002</v>
      </c>
      <c r="AO53" s="40">
        <v>59.750999999999998</v>
      </c>
      <c r="AP53" s="40">
        <v>58.345999999999997</v>
      </c>
      <c r="AQ53" s="40">
        <v>57.073</v>
      </c>
      <c r="AR53" s="40">
        <v>55.484999999999999</v>
      </c>
      <c r="AS53" s="40">
        <v>53.356000000000002</v>
      </c>
      <c r="AT53" s="40">
        <v>50.924999999999997</v>
      </c>
      <c r="AU53" s="40">
        <v>48.622999999999998</v>
      </c>
      <c r="AV53" s="40">
        <v>46.319000000000003</v>
      </c>
      <c r="AW53" s="40">
        <v>44.427999999999997</v>
      </c>
      <c r="AX53" s="40">
        <v>43.185000000000002</v>
      </c>
      <c r="AY53" s="40">
        <v>42.37</v>
      </c>
      <c r="AZ53" s="40">
        <v>41.515999999999998</v>
      </c>
      <c r="BA53" s="40">
        <v>40.694000000000003</v>
      </c>
      <c r="BB53" s="40">
        <v>39.859000000000002</v>
      </c>
      <c r="BC53" s="40">
        <v>38.933999999999997</v>
      </c>
      <c r="BD53" s="40">
        <v>37.942</v>
      </c>
      <c r="BE53" s="40">
        <v>36.993000000000002</v>
      </c>
      <c r="BF53" s="40">
        <v>36.078000000000003</v>
      </c>
      <c r="BG53" s="40">
        <v>35.027000000000001</v>
      </c>
      <c r="BH53" s="40">
        <v>33.771999999999998</v>
      </c>
      <c r="BI53" s="40">
        <v>32.375</v>
      </c>
      <c r="BJ53" s="40">
        <v>30.989000000000001</v>
      </c>
      <c r="BK53" s="40">
        <v>29.611000000000001</v>
      </c>
      <c r="BL53" s="40">
        <v>28.164000000000001</v>
      </c>
      <c r="BM53" s="40">
        <v>26.637</v>
      </c>
      <c r="BN53" s="40">
        <v>25.074000000000002</v>
      </c>
      <c r="BO53" s="40">
        <v>23.510999999999999</v>
      </c>
      <c r="BP53" s="40">
        <v>21.917999999999999</v>
      </c>
      <c r="BQ53" s="40">
        <v>20.513999999999999</v>
      </c>
      <c r="BR53" s="40">
        <v>19.405000000000001</v>
      </c>
      <c r="BS53" s="40">
        <v>18.484999999999999</v>
      </c>
      <c r="BT53" s="40">
        <v>17.556999999999999</v>
      </c>
      <c r="BU53" s="40">
        <v>16.672999999999998</v>
      </c>
      <c r="BV53" s="40">
        <v>15.696</v>
      </c>
      <c r="BW53" s="40">
        <v>14.542</v>
      </c>
      <c r="BX53" s="40">
        <v>13.286</v>
      </c>
      <c r="BY53" s="40">
        <v>12.092000000000001</v>
      </c>
      <c r="BZ53" s="40">
        <v>10.933</v>
      </c>
      <c r="CA53" s="40">
        <v>9.8179999999999996</v>
      </c>
      <c r="CB53" s="40">
        <v>8.7729999999999997</v>
      </c>
      <c r="CC53" s="40">
        <v>7.7889999999999997</v>
      </c>
      <c r="CD53" s="40">
        <v>6.8360000000000003</v>
      </c>
      <c r="CE53" s="40">
        <v>5.9210000000000003</v>
      </c>
      <c r="CF53" s="40">
        <v>5.077</v>
      </c>
      <c r="CG53" s="40">
        <v>4.3179999999999996</v>
      </c>
      <c r="CH53" s="40">
        <v>3.6339999999999999</v>
      </c>
      <c r="CI53" s="40">
        <v>3.0009999999999999</v>
      </c>
      <c r="CJ53" s="40">
        <v>2.4180000000000001</v>
      </c>
      <c r="CK53" s="40">
        <v>1.9139999999999999</v>
      </c>
      <c r="CL53" s="40">
        <v>1.502</v>
      </c>
      <c r="CM53" s="40">
        <v>1.165</v>
      </c>
      <c r="CN53" s="40">
        <v>0.82699999999999996</v>
      </c>
      <c r="CO53" s="40">
        <v>0.59199999999999997</v>
      </c>
      <c r="CP53" s="40">
        <v>0.47499999999999998</v>
      </c>
      <c r="CQ53" s="40">
        <v>0.34100000000000003</v>
      </c>
      <c r="CR53" s="40">
        <v>0.189</v>
      </c>
      <c r="CS53" s="40">
        <v>0.106</v>
      </c>
      <c r="CT53" s="40">
        <v>8.6999999999999994E-2</v>
      </c>
      <c r="CU53" s="40">
        <v>6.7000000000000004E-2</v>
      </c>
      <c r="CV53" s="40">
        <v>4.4999999999999998E-2</v>
      </c>
      <c r="CW53" s="40">
        <v>2.1000000000000001E-2</v>
      </c>
      <c r="CX53" s="40">
        <v>2.3E-2</v>
      </c>
    </row>
    <row r="54" spans="1:102">
      <c r="A54" s="6">
        <v>1996</v>
      </c>
      <c r="B54" s="40">
        <v>159.702</v>
      </c>
      <c r="C54" s="40">
        <v>159.673</v>
      </c>
      <c r="D54" s="40">
        <v>157.11799999999999</v>
      </c>
      <c r="E54" s="40">
        <v>154.40100000000001</v>
      </c>
      <c r="F54" s="40">
        <v>151.55799999999999</v>
      </c>
      <c r="G54" s="40">
        <v>148.62299999999999</v>
      </c>
      <c r="H54" s="40">
        <v>145.60599999999999</v>
      </c>
      <c r="I54" s="40">
        <v>142.518</v>
      </c>
      <c r="J54" s="40">
        <v>139.51400000000001</v>
      </c>
      <c r="K54" s="40">
        <v>136.68199999999999</v>
      </c>
      <c r="L54" s="40">
        <v>133.98099999999999</v>
      </c>
      <c r="M54" s="40">
        <v>131.22999999999999</v>
      </c>
      <c r="N54" s="40">
        <v>128.398</v>
      </c>
      <c r="O54" s="40">
        <v>125.851</v>
      </c>
      <c r="P54" s="40">
        <v>123.73399999999999</v>
      </c>
      <c r="Q54" s="40">
        <v>121.857</v>
      </c>
      <c r="R54" s="40">
        <v>119.931</v>
      </c>
      <c r="S54" s="40">
        <v>118.07</v>
      </c>
      <c r="T54" s="40">
        <v>115.77200000000001</v>
      </c>
      <c r="U54" s="40">
        <v>112.776</v>
      </c>
      <c r="V54" s="40">
        <v>109.331</v>
      </c>
      <c r="W54" s="40">
        <v>105.967</v>
      </c>
      <c r="X54" s="40">
        <v>102.602</v>
      </c>
      <c r="Y54" s="40">
        <v>99.313000000000002</v>
      </c>
      <c r="Z54" s="40">
        <v>96.201999999999998</v>
      </c>
      <c r="AA54" s="40">
        <v>93.230999999999995</v>
      </c>
      <c r="AB54" s="40">
        <v>90.241</v>
      </c>
      <c r="AC54" s="40">
        <v>87.236999999999995</v>
      </c>
      <c r="AD54" s="40">
        <v>84.471000000000004</v>
      </c>
      <c r="AE54" s="40">
        <v>82.046999999999997</v>
      </c>
      <c r="AF54" s="40">
        <v>79.856999999999999</v>
      </c>
      <c r="AG54" s="40">
        <v>77.713999999999999</v>
      </c>
      <c r="AH54" s="40">
        <v>75.677999999999997</v>
      </c>
      <c r="AI54" s="40">
        <v>73.549000000000007</v>
      </c>
      <c r="AJ54" s="40">
        <v>71.213999999999999</v>
      </c>
      <c r="AK54" s="40">
        <v>68.783000000000001</v>
      </c>
      <c r="AL54" s="40">
        <v>66.436999999999998</v>
      </c>
      <c r="AM54" s="40">
        <v>64.093000000000004</v>
      </c>
      <c r="AN54" s="40">
        <v>62.026000000000003</v>
      </c>
      <c r="AO54" s="40">
        <v>60.375999999999998</v>
      </c>
      <c r="AP54" s="40">
        <v>58.984000000000002</v>
      </c>
      <c r="AQ54" s="40">
        <v>57.606000000000002</v>
      </c>
      <c r="AR54" s="40">
        <v>56.354999999999997</v>
      </c>
      <c r="AS54" s="40">
        <v>54.79</v>
      </c>
      <c r="AT54" s="40">
        <v>52.685000000000002</v>
      </c>
      <c r="AU54" s="40">
        <v>50.280999999999999</v>
      </c>
      <c r="AV54" s="40">
        <v>48.002000000000002</v>
      </c>
      <c r="AW54" s="40">
        <v>45.72</v>
      </c>
      <c r="AX54" s="40">
        <v>43.844000000000001</v>
      </c>
      <c r="AY54" s="40">
        <v>42.61</v>
      </c>
      <c r="AZ54" s="40">
        <v>41.801000000000002</v>
      </c>
      <c r="BA54" s="40">
        <v>40.950000000000003</v>
      </c>
      <c r="BB54" s="40">
        <v>40.131</v>
      </c>
      <c r="BC54" s="40">
        <v>39.295999999999999</v>
      </c>
      <c r="BD54" s="40">
        <v>38.366</v>
      </c>
      <c r="BE54" s="40">
        <v>37.368000000000002</v>
      </c>
      <c r="BF54" s="40">
        <v>36.411999999999999</v>
      </c>
      <c r="BG54" s="40">
        <v>35.488999999999997</v>
      </c>
      <c r="BH54" s="40">
        <v>34.432000000000002</v>
      </c>
      <c r="BI54" s="40">
        <v>33.173999999999999</v>
      </c>
      <c r="BJ54" s="40">
        <v>31.776</v>
      </c>
      <c r="BK54" s="40">
        <v>30.388000000000002</v>
      </c>
      <c r="BL54" s="40">
        <v>29.004999999999999</v>
      </c>
      <c r="BM54" s="40">
        <v>27.556000000000001</v>
      </c>
      <c r="BN54" s="40">
        <v>26.03</v>
      </c>
      <c r="BO54" s="40">
        <v>24.468</v>
      </c>
      <c r="BP54" s="40">
        <v>22.905999999999999</v>
      </c>
      <c r="BQ54" s="40">
        <v>21.315000000000001</v>
      </c>
      <c r="BR54" s="40">
        <v>19.905999999999999</v>
      </c>
      <c r="BS54" s="40">
        <v>18.78</v>
      </c>
      <c r="BT54" s="40">
        <v>17.835999999999999</v>
      </c>
      <c r="BU54" s="40">
        <v>16.887</v>
      </c>
      <c r="BV54" s="40">
        <v>15.983000000000001</v>
      </c>
      <c r="BW54" s="40">
        <v>14.991</v>
      </c>
      <c r="BX54" s="40">
        <v>13.829000000000001</v>
      </c>
      <c r="BY54" s="40">
        <v>12.573</v>
      </c>
      <c r="BZ54" s="40">
        <v>11.38</v>
      </c>
      <c r="CA54" s="40">
        <v>10.224</v>
      </c>
      <c r="CB54" s="40">
        <v>9.1219999999999999</v>
      </c>
      <c r="CC54" s="40">
        <v>8.0990000000000002</v>
      </c>
      <c r="CD54" s="40">
        <v>7.1449999999999996</v>
      </c>
      <c r="CE54" s="40">
        <v>6.226</v>
      </c>
      <c r="CF54" s="40">
        <v>5.3460000000000001</v>
      </c>
      <c r="CG54" s="40">
        <v>4.5430000000000001</v>
      </c>
      <c r="CH54" s="40">
        <v>3.8330000000000002</v>
      </c>
      <c r="CI54" s="40">
        <v>3.2050000000000001</v>
      </c>
      <c r="CJ54" s="40">
        <v>2.6160000000000001</v>
      </c>
      <c r="CK54" s="40">
        <v>2.0920000000000001</v>
      </c>
      <c r="CL54" s="40">
        <v>1.659</v>
      </c>
      <c r="CM54" s="40">
        <v>1.2929999999999999</v>
      </c>
      <c r="CN54" s="40">
        <v>0.98399999999999999</v>
      </c>
      <c r="CO54" s="40">
        <v>0.69099999999999995</v>
      </c>
      <c r="CP54" s="40">
        <v>0.498</v>
      </c>
      <c r="CQ54" s="40">
        <v>0.39900000000000002</v>
      </c>
      <c r="CR54" s="40">
        <v>0.28499999999999998</v>
      </c>
      <c r="CS54" s="40">
        <v>0.157</v>
      </c>
      <c r="CT54" s="40">
        <v>9.1999999999999998E-2</v>
      </c>
      <c r="CU54" s="40">
        <v>7.0000000000000007E-2</v>
      </c>
      <c r="CV54" s="40">
        <v>4.8000000000000001E-2</v>
      </c>
      <c r="CW54" s="40">
        <v>2.3E-2</v>
      </c>
      <c r="CX54" s="40">
        <v>2.4E-2</v>
      </c>
    </row>
    <row r="55" spans="1:102">
      <c r="A55" s="6">
        <v>1997</v>
      </c>
      <c r="B55" s="40">
        <v>157.09299999999999</v>
      </c>
      <c r="C55" s="40">
        <v>156.93600000000001</v>
      </c>
      <c r="D55" s="40">
        <v>158.18700000000001</v>
      </c>
      <c r="E55" s="40">
        <v>155.899</v>
      </c>
      <c r="F55" s="40">
        <v>153.292</v>
      </c>
      <c r="G55" s="40">
        <v>150.428</v>
      </c>
      <c r="H55" s="40">
        <v>147.37</v>
      </c>
      <c r="I55" s="40">
        <v>144.13</v>
      </c>
      <c r="J55" s="40">
        <v>140.72</v>
      </c>
      <c r="K55" s="40">
        <v>137.44900000000001</v>
      </c>
      <c r="L55" s="40">
        <v>134.47800000000001</v>
      </c>
      <c r="M55" s="40">
        <v>131.72200000000001</v>
      </c>
      <c r="N55" s="40">
        <v>128.87700000000001</v>
      </c>
      <c r="O55" s="40">
        <v>125.935</v>
      </c>
      <c r="P55" s="40">
        <v>123.304</v>
      </c>
      <c r="Q55" s="40">
        <v>121.133</v>
      </c>
      <c r="R55" s="40">
        <v>119.22799999999999</v>
      </c>
      <c r="S55" s="40">
        <v>117.288</v>
      </c>
      <c r="T55" s="40">
        <v>115.42400000000001</v>
      </c>
      <c r="U55" s="40">
        <v>113.15600000000001</v>
      </c>
      <c r="V55" s="40">
        <v>110.227</v>
      </c>
      <c r="W55" s="40">
        <v>106.879</v>
      </c>
      <c r="X55" s="40">
        <v>103.621</v>
      </c>
      <c r="Y55" s="40">
        <v>100.37</v>
      </c>
      <c r="Z55" s="40">
        <v>97.206999999999994</v>
      </c>
      <c r="AA55" s="40">
        <v>94.231999999999999</v>
      </c>
      <c r="AB55" s="40">
        <v>91.402000000000001</v>
      </c>
      <c r="AC55" s="40">
        <v>88.555999999999997</v>
      </c>
      <c r="AD55" s="40">
        <v>85.698999999999998</v>
      </c>
      <c r="AE55" s="40">
        <v>83.063999999999993</v>
      </c>
      <c r="AF55" s="40">
        <v>80.741</v>
      </c>
      <c r="AG55" s="40">
        <v>78.632000000000005</v>
      </c>
      <c r="AH55" s="40">
        <v>76.566999999999993</v>
      </c>
      <c r="AI55" s="40">
        <v>74.606999999999999</v>
      </c>
      <c r="AJ55" s="40">
        <v>72.542000000000002</v>
      </c>
      <c r="AK55" s="40">
        <v>70.257999999999996</v>
      </c>
      <c r="AL55" s="40">
        <v>67.867000000000004</v>
      </c>
      <c r="AM55" s="40">
        <v>65.557000000000002</v>
      </c>
      <c r="AN55" s="40">
        <v>63.243000000000002</v>
      </c>
      <c r="AO55" s="40">
        <v>61.203000000000003</v>
      </c>
      <c r="AP55" s="40">
        <v>59.584000000000003</v>
      </c>
      <c r="AQ55" s="40">
        <v>58.222999999999999</v>
      </c>
      <c r="AR55" s="40">
        <v>56.871000000000002</v>
      </c>
      <c r="AS55" s="40">
        <v>55.642000000000003</v>
      </c>
      <c r="AT55" s="40">
        <v>54.098999999999997</v>
      </c>
      <c r="AU55" s="40">
        <v>52.018999999999998</v>
      </c>
      <c r="AV55" s="40">
        <v>49.64</v>
      </c>
      <c r="AW55" s="40">
        <v>47.384</v>
      </c>
      <c r="AX55" s="40">
        <v>45.122</v>
      </c>
      <c r="AY55" s="40">
        <v>43.264000000000003</v>
      </c>
      <c r="AZ55" s="40">
        <v>42.04</v>
      </c>
      <c r="BA55" s="40">
        <v>41.234999999999999</v>
      </c>
      <c r="BB55" s="40">
        <v>40.387</v>
      </c>
      <c r="BC55" s="40">
        <v>39.570999999999998</v>
      </c>
      <c r="BD55" s="40">
        <v>38.734999999999999</v>
      </c>
      <c r="BE55" s="40">
        <v>37.802</v>
      </c>
      <c r="BF55" s="40">
        <v>36.796999999999997</v>
      </c>
      <c r="BG55" s="40">
        <v>35.835000000000001</v>
      </c>
      <c r="BH55" s="40">
        <v>34.904000000000003</v>
      </c>
      <c r="BI55" s="40">
        <v>33.840000000000003</v>
      </c>
      <c r="BJ55" s="40">
        <v>32.578000000000003</v>
      </c>
      <c r="BK55" s="40">
        <v>31.178999999999998</v>
      </c>
      <c r="BL55" s="40">
        <v>29.788</v>
      </c>
      <c r="BM55" s="40">
        <v>28.402000000000001</v>
      </c>
      <c r="BN55" s="40">
        <v>26.951000000000001</v>
      </c>
      <c r="BO55" s="40">
        <v>25.423999999999999</v>
      </c>
      <c r="BP55" s="40">
        <v>23.861999999999998</v>
      </c>
      <c r="BQ55" s="40">
        <v>22.303000000000001</v>
      </c>
      <c r="BR55" s="40">
        <v>20.713999999999999</v>
      </c>
      <c r="BS55" s="40">
        <v>19.3</v>
      </c>
      <c r="BT55" s="40">
        <v>18.155999999999999</v>
      </c>
      <c r="BU55" s="40">
        <v>17.189</v>
      </c>
      <c r="BV55" s="40">
        <v>16.216000000000001</v>
      </c>
      <c r="BW55" s="40">
        <v>15.292999999999999</v>
      </c>
      <c r="BX55" s="40">
        <v>14.285</v>
      </c>
      <c r="BY55" s="40">
        <v>13.117000000000001</v>
      </c>
      <c r="BZ55" s="40">
        <v>11.86</v>
      </c>
      <c r="CA55" s="40">
        <v>10.667999999999999</v>
      </c>
      <c r="CB55" s="40">
        <v>9.516</v>
      </c>
      <c r="CC55" s="40">
        <v>8.4260000000000002</v>
      </c>
      <c r="CD55" s="40">
        <v>7.4249999999999998</v>
      </c>
      <c r="CE55" s="40">
        <v>6.5019999999999998</v>
      </c>
      <c r="CF55" s="40">
        <v>5.6150000000000002</v>
      </c>
      <c r="CG55" s="40">
        <v>4.7699999999999996</v>
      </c>
      <c r="CH55" s="40">
        <v>4.0090000000000003</v>
      </c>
      <c r="CI55" s="40">
        <v>3.3490000000000002</v>
      </c>
      <c r="CJ55" s="40">
        <v>2.7749999999999999</v>
      </c>
      <c r="CK55" s="40">
        <v>2.2309999999999999</v>
      </c>
      <c r="CL55" s="40">
        <v>1.7669999999999999</v>
      </c>
      <c r="CM55" s="40">
        <v>1.4039999999999999</v>
      </c>
      <c r="CN55" s="40">
        <v>1.085</v>
      </c>
      <c r="CO55" s="40">
        <v>0.80300000000000005</v>
      </c>
      <c r="CP55" s="40">
        <v>0.55400000000000005</v>
      </c>
      <c r="CQ55" s="40">
        <v>0.40300000000000002</v>
      </c>
      <c r="CR55" s="40">
        <v>0.32200000000000001</v>
      </c>
      <c r="CS55" s="40">
        <v>0.23</v>
      </c>
      <c r="CT55" s="40">
        <v>0.125</v>
      </c>
      <c r="CU55" s="40">
        <v>7.3999999999999996E-2</v>
      </c>
      <c r="CV55" s="40">
        <v>0.05</v>
      </c>
      <c r="CW55" s="40">
        <v>2.4E-2</v>
      </c>
      <c r="CX55" s="40">
        <v>2.7E-2</v>
      </c>
    </row>
    <row r="56" spans="1:102">
      <c r="A56" s="6">
        <v>1998</v>
      </c>
      <c r="B56" s="40">
        <v>153.46299999999999</v>
      </c>
      <c r="C56" s="40">
        <v>155.01900000000001</v>
      </c>
      <c r="D56" s="40">
        <v>155.559</v>
      </c>
      <c r="E56" s="40">
        <v>156.68199999999999</v>
      </c>
      <c r="F56" s="40">
        <v>154.66300000000001</v>
      </c>
      <c r="G56" s="40">
        <v>152.166</v>
      </c>
      <c r="H56" s="40">
        <v>149.28299999999999</v>
      </c>
      <c r="I56" s="40">
        <v>146.101</v>
      </c>
      <c r="J56" s="40">
        <v>142.637</v>
      </c>
      <c r="K56" s="40">
        <v>138.90600000000001</v>
      </c>
      <c r="L56" s="40">
        <v>135.36799999999999</v>
      </c>
      <c r="M56" s="40">
        <v>132.26</v>
      </c>
      <c r="N56" s="40">
        <v>129.44900000000001</v>
      </c>
      <c r="O56" s="40">
        <v>126.51</v>
      </c>
      <c r="P56" s="40">
        <v>123.461</v>
      </c>
      <c r="Q56" s="40">
        <v>120.744</v>
      </c>
      <c r="R56" s="40">
        <v>118.51900000000001</v>
      </c>
      <c r="S56" s="40">
        <v>116.587</v>
      </c>
      <c r="T56" s="40">
        <v>114.63200000000001</v>
      </c>
      <c r="U56" s="40">
        <v>112.76600000000001</v>
      </c>
      <c r="V56" s="40">
        <v>110.526</v>
      </c>
      <c r="W56" s="40">
        <v>107.666</v>
      </c>
      <c r="X56" s="40">
        <v>104.41500000000001</v>
      </c>
      <c r="Y56" s="40">
        <v>101.265</v>
      </c>
      <c r="Z56" s="40">
        <v>98.128</v>
      </c>
      <c r="AA56" s="40">
        <v>95.091999999999999</v>
      </c>
      <c r="AB56" s="40">
        <v>92.251999999999995</v>
      </c>
      <c r="AC56" s="40">
        <v>89.563999999999993</v>
      </c>
      <c r="AD56" s="40">
        <v>86.863</v>
      </c>
      <c r="AE56" s="40">
        <v>84.153999999999996</v>
      </c>
      <c r="AF56" s="40">
        <v>81.649000000000001</v>
      </c>
      <c r="AG56" s="40">
        <v>79.427999999999997</v>
      </c>
      <c r="AH56" s="40">
        <v>77.397999999999996</v>
      </c>
      <c r="AI56" s="40">
        <v>75.412999999999997</v>
      </c>
      <c r="AJ56" s="40">
        <v>73.528000000000006</v>
      </c>
      <c r="AK56" s="40">
        <v>71.527000000000001</v>
      </c>
      <c r="AL56" s="40">
        <v>69.295000000000002</v>
      </c>
      <c r="AM56" s="40">
        <v>66.945999999999998</v>
      </c>
      <c r="AN56" s="40">
        <v>64.67</v>
      </c>
      <c r="AO56" s="40">
        <v>62.386000000000003</v>
      </c>
      <c r="AP56" s="40">
        <v>60.375999999999998</v>
      </c>
      <c r="AQ56" s="40">
        <v>58.786000000000001</v>
      </c>
      <c r="AR56" s="40">
        <v>57.456000000000003</v>
      </c>
      <c r="AS56" s="40">
        <v>56.13</v>
      </c>
      <c r="AT56" s="40">
        <v>54.923000000000002</v>
      </c>
      <c r="AU56" s="40">
        <v>53.402999999999999</v>
      </c>
      <c r="AV56" s="40">
        <v>51.347999999999999</v>
      </c>
      <c r="AW56" s="40">
        <v>48.994999999999997</v>
      </c>
      <c r="AX56" s="40">
        <v>46.762</v>
      </c>
      <c r="AY56" s="40">
        <v>44.521000000000001</v>
      </c>
      <c r="AZ56" s="40">
        <v>42.679000000000002</v>
      </c>
      <c r="BA56" s="40">
        <v>41.465000000000003</v>
      </c>
      <c r="BB56" s="40">
        <v>40.664000000000001</v>
      </c>
      <c r="BC56" s="40">
        <v>39.82</v>
      </c>
      <c r="BD56" s="40">
        <v>39.006999999999998</v>
      </c>
      <c r="BE56" s="40">
        <v>38.17</v>
      </c>
      <c r="BF56" s="40">
        <v>37.232999999999997</v>
      </c>
      <c r="BG56" s="40">
        <v>36.222999999999999</v>
      </c>
      <c r="BH56" s="40">
        <v>35.253999999999998</v>
      </c>
      <c r="BI56" s="40">
        <v>34.313000000000002</v>
      </c>
      <c r="BJ56" s="40">
        <v>33.243000000000002</v>
      </c>
      <c r="BK56" s="40">
        <v>31.978999999999999</v>
      </c>
      <c r="BL56" s="40">
        <v>30.577999999999999</v>
      </c>
      <c r="BM56" s="40">
        <v>29.184999999999999</v>
      </c>
      <c r="BN56" s="40">
        <v>27.795000000000002</v>
      </c>
      <c r="BO56" s="40">
        <v>26.341999999999999</v>
      </c>
      <c r="BP56" s="40">
        <v>24.815999999999999</v>
      </c>
      <c r="BQ56" s="40">
        <v>23.256</v>
      </c>
      <c r="BR56" s="40">
        <v>21.696000000000002</v>
      </c>
      <c r="BS56" s="40">
        <v>20.111000000000001</v>
      </c>
      <c r="BT56" s="40">
        <v>18.690999999999999</v>
      </c>
      <c r="BU56" s="40">
        <v>17.53</v>
      </c>
      <c r="BV56" s="40">
        <v>16.538</v>
      </c>
      <c r="BW56" s="40">
        <v>15.545999999999999</v>
      </c>
      <c r="BX56" s="40">
        <v>14.601000000000001</v>
      </c>
      <c r="BY56" s="40">
        <v>13.579000000000001</v>
      </c>
      <c r="BZ56" s="40">
        <v>12.404</v>
      </c>
      <c r="CA56" s="40">
        <v>11.146000000000001</v>
      </c>
      <c r="CB56" s="40">
        <v>9.9559999999999995</v>
      </c>
      <c r="CC56" s="40">
        <v>8.8070000000000004</v>
      </c>
      <c r="CD56" s="40">
        <v>7.7290000000000001</v>
      </c>
      <c r="CE56" s="40">
        <v>6.7510000000000003</v>
      </c>
      <c r="CF56" s="40">
        <v>5.8579999999999997</v>
      </c>
      <c r="CG56" s="40">
        <v>5.0039999999999996</v>
      </c>
      <c r="CH56" s="40">
        <v>4.1929999999999996</v>
      </c>
      <c r="CI56" s="40">
        <v>3.4750000000000001</v>
      </c>
      <c r="CJ56" s="40">
        <v>2.8639999999999999</v>
      </c>
      <c r="CK56" s="40">
        <v>2.347</v>
      </c>
      <c r="CL56" s="40">
        <v>1.8460000000000001</v>
      </c>
      <c r="CM56" s="40">
        <v>1.4410000000000001</v>
      </c>
      <c r="CN56" s="40">
        <v>1.1479999999999999</v>
      </c>
      <c r="CO56" s="40">
        <v>0.876</v>
      </c>
      <c r="CP56" s="40">
        <v>0.621</v>
      </c>
      <c r="CQ56" s="40">
        <v>0.41799999999999998</v>
      </c>
      <c r="CR56" s="40">
        <v>0.309</v>
      </c>
      <c r="CS56" s="40">
        <v>0.245</v>
      </c>
      <c r="CT56" s="40">
        <v>0.17299999999999999</v>
      </c>
      <c r="CU56" s="40">
        <v>9.2999999999999999E-2</v>
      </c>
      <c r="CV56" s="40">
        <v>5.2999999999999999E-2</v>
      </c>
      <c r="CW56" s="40">
        <v>2.5000000000000001E-2</v>
      </c>
      <c r="CX56" s="40">
        <v>2.8000000000000001E-2</v>
      </c>
    </row>
    <row r="57" spans="1:102">
      <c r="A57" s="6">
        <v>1999</v>
      </c>
      <c r="B57" s="40">
        <v>149.04900000000001</v>
      </c>
      <c r="C57" s="40">
        <v>152.268</v>
      </c>
      <c r="D57" s="40">
        <v>154.16999999999999</v>
      </c>
      <c r="E57" s="40">
        <v>154.886</v>
      </c>
      <c r="F57" s="40">
        <v>155.155</v>
      </c>
      <c r="G57" s="40">
        <v>153.404</v>
      </c>
      <c r="H57" s="40">
        <v>151.018</v>
      </c>
      <c r="I57" s="40">
        <v>148.11500000000001</v>
      </c>
      <c r="J57" s="40">
        <v>144.81100000000001</v>
      </c>
      <c r="K57" s="40">
        <v>141.125</v>
      </c>
      <c r="L57" s="40">
        <v>137.07300000000001</v>
      </c>
      <c r="M57" s="40">
        <v>133.267</v>
      </c>
      <c r="N57" s="40">
        <v>130.023</v>
      </c>
      <c r="O57" s="40">
        <v>127.15900000000001</v>
      </c>
      <c r="P57" s="40">
        <v>124.125</v>
      </c>
      <c r="Q57" s="40">
        <v>120.967</v>
      </c>
      <c r="R57" s="40">
        <v>118.166</v>
      </c>
      <c r="S57" s="40">
        <v>115.887</v>
      </c>
      <c r="T57" s="40">
        <v>113.928</v>
      </c>
      <c r="U57" s="40">
        <v>111.959</v>
      </c>
      <c r="V57" s="40">
        <v>110.09099999999999</v>
      </c>
      <c r="W57" s="40">
        <v>107.881</v>
      </c>
      <c r="X57" s="40">
        <v>105.09</v>
      </c>
      <c r="Y57" s="40">
        <v>101.938</v>
      </c>
      <c r="Z57" s="40">
        <v>98.893000000000001</v>
      </c>
      <c r="AA57" s="40">
        <v>95.873000000000005</v>
      </c>
      <c r="AB57" s="40">
        <v>92.962999999999994</v>
      </c>
      <c r="AC57" s="40">
        <v>90.260999999999996</v>
      </c>
      <c r="AD57" s="40">
        <v>87.712999999999994</v>
      </c>
      <c r="AE57" s="40">
        <v>85.156999999999996</v>
      </c>
      <c r="AF57" s="40">
        <v>82.596999999999994</v>
      </c>
      <c r="AG57" s="40">
        <v>80.222999999999999</v>
      </c>
      <c r="AH57" s="40">
        <v>78.102999999999994</v>
      </c>
      <c r="AI57" s="40">
        <v>76.155000000000001</v>
      </c>
      <c r="AJ57" s="40">
        <v>74.248999999999995</v>
      </c>
      <c r="AK57" s="40">
        <v>72.44</v>
      </c>
      <c r="AL57" s="40">
        <v>70.504000000000005</v>
      </c>
      <c r="AM57" s="40">
        <v>68.322999999999993</v>
      </c>
      <c r="AN57" s="40">
        <v>66.013999999999996</v>
      </c>
      <c r="AO57" s="40">
        <v>63.774999999999999</v>
      </c>
      <c r="AP57" s="40">
        <v>61.52</v>
      </c>
      <c r="AQ57" s="40">
        <v>59.539000000000001</v>
      </c>
      <c r="AR57" s="40">
        <v>57.981000000000002</v>
      </c>
      <c r="AS57" s="40">
        <v>56.680999999999997</v>
      </c>
      <c r="AT57" s="40">
        <v>55.381</v>
      </c>
      <c r="AU57" s="40">
        <v>54.197000000000003</v>
      </c>
      <c r="AV57" s="40">
        <v>52.698999999999998</v>
      </c>
      <c r="AW57" s="40">
        <v>50.67</v>
      </c>
      <c r="AX57" s="40">
        <v>48.343000000000004</v>
      </c>
      <c r="AY57" s="40">
        <v>46.133000000000003</v>
      </c>
      <c r="AZ57" s="40">
        <v>43.914000000000001</v>
      </c>
      <c r="BA57" s="40">
        <v>42.088000000000001</v>
      </c>
      <c r="BB57" s="40">
        <v>40.883000000000003</v>
      </c>
      <c r="BC57" s="40">
        <v>40.088000000000001</v>
      </c>
      <c r="BD57" s="40">
        <v>39.249000000000002</v>
      </c>
      <c r="BE57" s="40">
        <v>38.436999999999998</v>
      </c>
      <c r="BF57" s="40">
        <v>37.6</v>
      </c>
      <c r="BG57" s="40">
        <v>36.659999999999997</v>
      </c>
      <c r="BH57" s="40">
        <v>35.643000000000001</v>
      </c>
      <c r="BI57" s="40">
        <v>34.667000000000002</v>
      </c>
      <c r="BJ57" s="40">
        <v>33.72</v>
      </c>
      <c r="BK57" s="40">
        <v>32.643000000000001</v>
      </c>
      <c r="BL57" s="40">
        <v>31.375</v>
      </c>
      <c r="BM57" s="40">
        <v>29.972999999999999</v>
      </c>
      <c r="BN57" s="40">
        <v>28.577999999999999</v>
      </c>
      <c r="BO57" s="40">
        <v>27.184000000000001</v>
      </c>
      <c r="BP57" s="40">
        <v>25.73</v>
      </c>
      <c r="BQ57" s="40">
        <v>24.204000000000001</v>
      </c>
      <c r="BR57" s="40">
        <v>22.645</v>
      </c>
      <c r="BS57" s="40">
        <v>21.087</v>
      </c>
      <c r="BT57" s="40">
        <v>19.504000000000001</v>
      </c>
      <c r="BU57" s="40">
        <v>18.079000000000001</v>
      </c>
      <c r="BV57" s="40">
        <v>16.902000000000001</v>
      </c>
      <c r="BW57" s="40">
        <v>15.887</v>
      </c>
      <c r="BX57" s="40">
        <v>14.872</v>
      </c>
      <c r="BY57" s="40">
        <v>13.909000000000001</v>
      </c>
      <c r="BZ57" s="40">
        <v>12.871</v>
      </c>
      <c r="CA57" s="40">
        <v>11.688000000000001</v>
      </c>
      <c r="CB57" s="40">
        <v>10.43</v>
      </c>
      <c r="CC57" s="40">
        <v>9.2409999999999997</v>
      </c>
      <c r="CD57" s="40">
        <v>8.0980000000000008</v>
      </c>
      <c r="CE57" s="40">
        <v>7.032</v>
      </c>
      <c r="CF57" s="40">
        <v>6.0759999999999996</v>
      </c>
      <c r="CG57" s="40">
        <v>5.2140000000000004</v>
      </c>
      <c r="CH57" s="40">
        <v>4.3920000000000003</v>
      </c>
      <c r="CI57" s="40">
        <v>3.617</v>
      </c>
      <c r="CJ57" s="40">
        <v>2.94</v>
      </c>
      <c r="CK57" s="40">
        <v>2.38</v>
      </c>
      <c r="CL57" s="40">
        <v>1.917</v>
      </c>
      <c r="CM57" s="40">
        <v>1.4610000000000001</v>
      </c>
      <c r="CN57" s="40">
        <v>1.1140000000000001</v>
      </c>
      <c r="CO57" s="40">
        <v>0.89200000000000002</v>
      </c>
      <c r="CP57" s="40">
        <v>0.66800000000000004</v>
      </c>
      <c r="CQ57" s="40">
        <v>0.44</v>
      </c>
      <c r="CR57" s="40">
        <v>0.28199999999999997</v>
      </c>
      <c r="CS57" s="40">
        <v>0.214</v>
      </c>
      <c r="CT57" s="40">
        <v>0.16800000000000001</v>
      </c>
      <c r="CU57" s="40">
        <v>0.11799999999999999</v>
      </c>
      <c r="CV57" s="40">
        <v>6.0999999999999999E-2</v>
      </c>
      <c r="CW57" s="40">
        <v>2.7E-2</v>
      </c>
      <c r="CX57" s="40">
        <v>0.03</v>
      </c>
    </row>
    <row r="58" spans="1:102">
      <c r="A58" s="6">
        <v>2000</v>
      </c>
      <c r="B58" s="40">
        <v>144.126</v>
      </c>
      <c r="C58" s="40">
        <v>148.76300000000001</v>
      </c>
      <c r="D58" s="40">
        <v>151.88800000000001</v>
      </c>
      <c r="E58" s="40">
        <v>153.64500000000001</v>
      </c>
      <c r="F58" s="40">
        <v>154.17699999999999</v>
      </c>
      <c r="G58" s="40">
        <v>153.62899999999999</v>
      </c>
      <c r="H58" s="40">
        <v>152.14699999999999</v>
      </c>
      <c r="I58" s="40">
        <v>149.87200000000001</v>
      </c>
      <c r="J58" s="40">
        <v>146.94900000000001</v>
      </c>
      <c r="K58" s="40">
        <v>143.523</v>
      </c>
      <c r="L58" s="40">
        <v>139.614</v>
      </c>
      <c r="M58" s="40">
        <v>135.24199999999999</v>
      </c>
      <c r="N58" s="40">
        <v>131.16900000000001</v>
      </c>
      <c r="O58" s="40">
        <v>127.78700000000001</v>
      </c>
      <c r="P58" s="40">
        <v>124.87</v>
      </c>
      <c r="Q58" s="40">
        <v>121.742</v>
      </c>
      <c r="R58" s="40">
        <v>118.476</v>
      </c>
      <c r="S58" s="40">
        <v>115.59099999999999</v>
      </c>
      <c r="T58" s="40">
        <v>113.258</v>
      </c>
      <c r="U58" s="40">
        <v>111.27200000000001</v>
      </c>
      <c r="V58" s="40">
        <v>109.289</v>
      </c>
      <c r="W58" s="40">
        <v>107.41800000000001</v>
      </c>
      <c r="X58" s="40">
        <v>105.239</v>
      </c>
      <c r="Y58" s="40">
        <v>102.51600000000001</v>
      </c>
      <c r="Z58" s="40">
        <v>99.462000000000003</v>
      </c>
      <c r="AA58" s="40">
        <v>96.524000000000001</v>
      </c>
      <c r="AB58" s="40">
        <v>93.619</v>
      </c>
      <c r="AC58" s="40">
        <v>90.837000000000003</v>
      </c>
      <c r="AD58" s="40">
        <v>88.27</v>
      </c>
      <c r="AE58" s="40">
        <v>85.864999999999995</v>
      </c>
      <c r="AF58" s="40">
        <v>83.453999999999994</v>
      </c>
      <c r="AG58" s="40">
        <v>81.042000000000002</v>
      </c>
      <c r="AH58" s="40">
        <v>78.796999999999997</v>
      </c>
      <c r="AI58" s="40">
        <v>76.78</v>
      </c>
      <c r="AJ58" s="40">
        <v>74.912000000000006</v>
      </c>
      <c r="AK58" s="40">
        <v>73.084999999999994</v>
      </c>
      <c r="AL58" s="40">
        <v>71.353999999999999</v>
      </c>
      <c r="AM58" s="40">
        <v>69.480999999999995</v>
      </c>
      <c r="AN58" s="40">
        <v>67.350999999999999</v>
      </c>
      <c r="AO58" s="40">
        <v>65.084000000000003</v>
      </c>
      <c r="AP58" s="40">
        <v>62.881</v>
      </c>
      <c r="AQ58" s="40">
        <v>60.655999999999999</v>
      </c>
      <c r="AR58" s="40">
        <v>58.704000000000001</v>
      </c>
      <c r="AS58" s="40">
        <v>57.176000000000002</v>
      </c>
      <c r="AT58" s="40">
        <v>55.906999999999996</v>
      </c>
      <c r="AU58" s="40">
        <v>54.634999999999998</v>
      </c>
      <c r="AV58" s="40">
        <v>53.472000000000001</v>
      </c>
      <c r="AW58" s="40">
        <v>51.997</v>
      </c>
      <c r="AX58" s="40">
        <v>49.994</v>
      </c>
      <c r="AY58" s="40">
        <v>47.692999999999998</v>
      </c>
      <c r="AZ58" s="40">
        <v>45.505000000000003</v>
      </c>
      <c r="BA58" s="40">
        <v>43.308</v>
      </c>
      <c r="BB58" s="40">
        <v>41.499000000000002</v>
      </c>
      <c r="BC58" s="40">
        <v>40.304000000000002</v>
      </c>
      <c r="BD58" s="40">
        <v>39.514000000000003</v>
      </c>
      <c r="BE58" s="40">
        <v>38.677999999999997</v>
      </c>
      <c r="BF58" s="40">
        <v>37.869</v>
      </c>
      <c r="BG58" s="40">
        <v>37.030999999999999</v>
      </c>
      <c r="BH58" s="40">
        <v>36.087000000000003</v>
      </c>
      <c r="BI58" s="40">
        <v>35.064999999999998</v>
      </c>
      <c r="BJ58" s="40">
        <v>34.082000000000001</v>
      </c>
      <c r="BK58" s="40">
        <v>33.125</v>
      </c>
      <c r="BL58" s="40">
        <v>32.042000000000002</v>
      </c>
      <c r="BM58" s="40">
        <v>30.771000000000001</v>
      </c>
      <c r="BN58" s="40">
        <v>29.369</v>
      </c>
      <c r="BO58" s="40">
        <v>27.972000000000001</v>
      </c>
      <c r="BP58" s="40">
        <v>26.574000000000002</v>
      </c>
      <c r="BQ58" s="40">
        <v>25.117999999999999</v>
      </c>
      <c r="BR58" s="40">
        <v>23.591999999999999</v>
      </c>
      <c r="BS58" s="40">
        <v>22.035</v>
      </c>
      <c r="BT58" s="40">
        <v>20.478000000000002</v>
      </c>
      <c r="BU58" s="40">
        <v>18.899000000000001</v>
      </c>
      <c r="BV58" s="40">
        <v>17.469000000000001</v>
      </c>
      <c r="BW58" s="40">
        <v>16.274999999999999</v>
      </c>
      <c r="BX58" s="40">
        <v>15.236000000000001</v>
      </c>
      <c r="BY58" s="40">
        <v>14.2</v>
      </c>
      <c r="BZ58" s="40">
        <v>13.215999999999999</v>
      </c>
      <c r="CA58" s="40">
        <v>12.164</v>
      </c>
      <c r="CB58" s="40">
        <v>10.973000000000001</v>
      </c>
      <c r="CC58" s="40">
        <v>9.7149999999999999</v>
      </c>
      <c r="CD58" s="40">
        <v>8.5289999999999999</v>
      </c>
      <c r="CE58" s="40">
        <v>7.3879999999999999</v>
      </c>
      <c r="CF58" s="40">
        <v>6.3339999999999996</v>
      </c>
      <c r="CG58" s="40">
        <v>5.4009999999999998</v>
      </c>
      <c r="CH58" s="40">
        <v>4.569</v>
      </c>
      <c r="CI58" s="40">
        <v>3.7810000000000001</v>
      </c>
      <c r="CJ58" s="40">
        <v>3.0409999999999999</v>
      </c>
      <c r="CK58" s="40">
        <v>2.4060000000000001</v>
      </c>
      <c r="CL58" s="40">
        <v>1.8959999999999999</v>
      </c>
      <c r="CM58" s="40">
        <v>1.4870000000000001</v>
      </c>
      <c r="CN58" s="40">
        <v>1.0760000000000001</v>
      </c>
      <c r="CO58" s="40">
        <v>0.78900000000000003</v>
      </c>
      <c r="CP58" s="40">
        <v>0.63700000000000001</v>
      </c>
      <c r="CQ58" s="40">
        <v>0.45900000000000002</v>
      </c>
      <c r="CR58" s="40">
        <v>0.25800000000000001</v>
      </c>
      <c r="CS58" s="40">
        <v>0.14499999999999999</v>
      </c>
      <c r="CT58" s="40">
        <v>0.11899999999999999</v>
      </c>
      <c r="CU58" s="40">
        <v>9.1999999999999998E-2</v>
      </c>
      <c r="CV58" s="40">
        <v>6.2E-2</v>
      </c>
      <c r="CW58" s="40">
        <v>2.9000000000000001E-2</v>
      </c>
      <c r="CX58" s="40">
        <v>3.3000000000000002E-2</v>
      </c>
    </row>
    <row r="59" spans="1:102">
      <c r="A59" s="6">
        <v>2001</v>
      </c>
      <c r="B59" s="40">
        <v>138.559</v>
      </c>
      <c r="C59" s="40">
        <v>143.928</v>
      </c>
      <c r="D59" s="40">
        <v>148.12200000000001</v>
      </c>
      <c r="E59" s="40">
        <v>150.952</v>
      </c>
      <c r="F59" s="40">
        <v>152.53700000000001</v>
      </c>
      <c r="G59" s="40">
        <v>152.99100000000001</v>
      </c>
      <c r="H59" s="40">
        <v>152.465</v>
      </c>
      <c r="I59" s="40">
        <v>151.10900000000001</v>
      </c>
      <c r="J59" s="40">
        <v>148.86500000000001</v>
      </c>
      <c r="K59" s="40">
        <v>145.78100000000001</v>
      </c>
      <c r="L59" s="40">
        <v>142.07499999999999</v>
      </c>
      <c r="M59" s="40">
        <v>137.946</v>
      </c>
      <c r="N59" s="40">
        <v>133.38200000000001</v>
      </c>
      <c r="O59" s="40">
        <v>129.136</v>
      </c>
      <c r="P59" s="40">
        <v>125.61499999999999</v>
      </c>
      <c r="Q59" s="40">
        <v>122.58499999999999</v>
      </c>
      <c r="R59" s="40">
        <v>119.35299999999999</v>
      </c>
      <c r="S59" s="40">
        <v>115.988</v>
      </c>
      <c r="T59" s="40">
        <v>113.045</v>
      </c>
      <c r="U59" s="40">
        <v>110.708</v>
      </c>
      <c r="V59" s="40">
        <v>108.759</v>
      </c>
      <c r="W59" s="40">
        <v>106.822</v>
      </c>
      <c r="X59" s="40">
        <v>105.012</v>
      </c>
      <c r="Y59" s="40">
        <v>102.913</v>
      </c>
      <c r="Z59" s="40">
        <v>100.29300000000001</v>
      </c>
      <c r="AA59" s="40">
        <v>97.358000000000004</v>
      </c>
      <c r="AB59" s="40">
        <v>94.546000000000006</v>
      </c>
      <c r="AC59" s="40">
        <v>91.774000000000001</v>
      </c>
      <c r="AD59" s="40">
        <v>89.117999999999995</v>
      </c>
      <c r="AE59" s="40">
        <v>86.662000000000006</v>
      </c>
      <c r="AF59" s="40">
        <v>84.355999999999995</v>
      </c>
      <c r="AG59" s="40">
        <v>82.043999999999997</v>
      </c>
      <c r="AH59" s="40">
        <v>79.733000000000004</v>
      </c>
      <c r="AI59" s="40">
        <v>77.570999999999998</v>
      </c>
      <c r="AJ59" s="40">
        <v>75.608000000000004</v>
      </c>
      <c r="AK59" s="40">
        <v>73.777000000000001</v>
      </c>
      <c r="AL59" s="40">
        <v>71.983999999999995</v>
      </c>
      <c r="AM59" s="40">
        <v>70.281000000000006</v>
      </c>
      <c r="AN59" s="40">
        <v>68.436999999999998</v>
      </c>
      <c r="AO59" s="40">
        <v>66.34</v>
      </c>
      <c r="AP59" s="40">
        <v>64.106999999999999</v>
      </c>
      <c r="AQ59" s="40">
        <v>61.933999999999997</v>
      </c>
      <c r="AR59" s="40">
        <v>59.734999999999999</v>
      </c>
      <c r="AS59" s="40">
        <v>57.807000000000002</v>
      </c>
      <c r="AT59" s="40">
        <v>56.305999999999997</v>
      </c>
      <c r="AU59" s="40">
        <v>55.063000000000002</v>
      </c>
      <c r="AV59" s="40">
        <v>53.814999999999998</v>
      </c>
      <c r="AW59" s="40">
        <v>52.674999999999997</v>
      </c>
      <c r="AX59" s="40">
        <v>51.220999999999997</v>
      </c>
      <c r="AY59" s="40">
        <v>49.238</v>
      </c>
      <c r="AZ59" s="40">
        <v>46.956000000000003</v>
      </c>
      <c r="BA59" s="40">
        <v>44.786000000000001</v>
      </c>
      <c r="BB59" s="40">
        <v>42.603999999999999</v>
      </c>
      <c r="BC59" s="40">
        <v>40.805999999999997</v>
      </c>
      <c r="BD59" s="40">
        <v>39.613999999999997</v>
      </c>
      <c r="BE59" s="40">
        <v>38.822000000000003</v>
      </c>
      <c r="BF59" s="40">
        <v>37.984000000000002</v>
      </c>
      <c r="BG59" s="40">
        <v>37.170999999999999</v>
      </c>
      <c r="BH59" s="40">
        <v>36.329000000000001</v>
      </c>
      <c r="BI59" s="40">
        <v>35.378</v>
      </c>
      <c r="BJ59" s="40">
        <v>34.350999999999999</v>
      </c>
      <c r="BK59" s="40">
        <v>33.362000000000002</v>
      </c>
      <c r="BL59" s="40">
        <v>32.398000000000003</v>
      </c>
      <c r="BM59" s="40">
        <v>31.309000000000001</v>
      </c>
      <c r="BN59" s="40">
        <v>30.036999999999999</v>
      </c>
      <c r="BO59" s="40">
        <v>28.635000000000002</v>
      </c>
      <c r="BP59" s="40">
        <v>27.238</v>
      </c>
      <c r="BQ59" s="40">
        <v>25.841999999999999</v>
      </c>
      <c r="BR59" s="40">
        <v>24.385999999999999</v>
      </c>
      <c r="BS59" s="40">
        <v>22.861000000000001</v>
      </c>
      <c r="BT59" s="40">
        <v>21.306000000000001</v>
      </c>
      <c r="BU59" s="40">
        <v>19.751999999999999</v>
      </c>
      <c r="BV59" s="40">
        <v>18.178999999999998</v>
      </c>
      <c r="BW59" s="40">
        <v>16.748000000000001</v>
      </c>
      <c r="BX59" s="40">
        <v>15.541</v>
      </c>
      <c r="BY59" s="40">
        <v>14.483000000000001</v>
      </c>
      <c r="BZ59" s="40">
        <v>13.433</v>
      </c>
      <c r="CA59" s="40">
        <v>12.435</v>
      </c>
      <c r="CB59" s="40">
        <v>11.382999999999999</v>
      </c>
      <c r="CC59" s="40">
        <v>10.211</v>
      </c>
      <c r="CD59" s="40">
        <v>8.9849999999999994</v>
      </c>
      <c r="CE59" s="40">
        <v>7.8310000000000004</v>
      </c>
      <c r="CF59" s="40">
        <v>6.7249999999999996</v>
      </c>
      <c r="CG59" s="40">
        <v>5.7149999999999999</v>
      </c>
      <c r="CH59" s="40">
        <v>4.8360000000000003</v>
      </c>
      <c r="CI59" s="40">
        <v>4.0659999999999998</v>
      </c>
      <c r="CJ59" s="40">
        <v>3.3250000000000002</v>
      </c>
      <c r="CK59" s="40">
        <v>2.653</v>
      </c>
      <c r="CL59" s="40">
        <v>2.1030000000000002</v>
      </c>
      <c r="CM59" s="40">
        <v>1.6459999999999999</v>
      </c>
      <c r="CN59" s="40">
        <v>1.2649999999999999</v>
      </c>
      <c r="CO59" s="40">
        <v>0.90500000000000003</v>
      </c>
      <c r="CP59" s="40">
        <v>0.66900000000000004</v>
      </c>
      <c r="CQ59" s="40">
        <v>0.53800000000000003</v>
      </c>
      <c r="CR59" s="40">
        <v>0.38700000000000001</v>
      </c>
      <c r="CS59" s="40">
        <v>0.216</v>
      </c>
      <c r="CT59" s="40">
        <v>0.13</v>
      </c>
      <c r="CU59" s="40">
        <v>0.1</v>
      </c>
      <c r="CV59" s="40">
        <v>6.7000000000000004E-2</v>
      </c>
      <c r="CW59" s="40">
        <v>3.2000000000000001E-2</v>
      </c>
      <c r="CX59" s="40">
        <v>3.5999999999999997E-2</v>
      </c>
    </row>
    <row r="60" spans="1:102">
      <c r="A60" s="6">
        <v>2002</v>
      </c>
      <c r="B60" s="40">
        <v>132.524</v>
      </c>
      <c r="C60" s="40">
        <v>139.28299999999999</v>
      </c>
      <c r="D60" s="40">
        <v>143.762</v>
      </c>
      <c r="E60" s="40">
        <v>147.51400000000001</v>
      </c>
      <c r="F60" s="40">
        <v>150.05199999999999</v>
      </c>
      <c r="G60" s="40">
        <v>151.465</v>
      </c>
      <c r="H60" s="40">
        <v>151.84</v>
      </c>
      <c r="I60" s="40">
        <v>151.334</v>
      </c>
      <c r="J60" s="40">
        <v>150.10599999999999</v>
      </c>
      <c r="K60" s="40">
        <v>147.89400000000001</v>
      </c>
      <c r="L60" s="40">
        <v>144.64699999999999</v>
      </c>
      <c r="M60" s="40">
        <v>140.661</v>
      </c>
      <c r="N60" s="40">
        <v>136.31100000000001</v>
      </c>
      <c r="O60" s="40">
        <v>131.554</v>
      </c>
      <c r="P60" s="40">
        <v>127.134</v>
      </c>
      <c r="Q60" s="40">
        <v>123.47199999999999</v>
      </c>
      <c r="R60" s="40">
        <v>120.32899999999999</v>
      </c>
      <c r="S60" s="40">
        <v>116.991</v>
      </c>
      <c r="T60" s="40">
        <v>113.529</v>
      </c>
      <c r="U60" s="40">
        <v>110.527</v>
      </c>
      <c r="V60" s="40">
        <v>108.185</v>
      </c>
      <c r="W60" s="40">
        <v>106.27</v>
      </c>
      <c r="X60" s="40">
        <v>104.38200000000001</v>
      </c>
      <c r="Y60" s="40">
        <v>102.629</v>
      </c>
      <c r="Z60" s="40">
        <v>100.611</v>
      </c>
      <c r="AA60" s="40">
        <v>98.093999999999994</v>
      </c>
      <c r="AB60" s="40">
        <v>95.275999999999996</v>
      </c>
      <c r="AC60" s="40">
        <v>92.59</v>
      </c>
      <c r="AD60" s="40">
        <v>89.95</v>
      </c>
      <c r="AE60" s="40">
        <v>87.42</v>
      </c>
      <c r="AF60" s="40">
        <v>85.073999999999998</v>
      </c>
      <c r="AG60" s="40">
        <v>82.866</v>
      </c>
      <c r="AH60" s="40">
        <v>80.653999999999996</v>
      </c>
      <c r="AI60" s="40">
        <v>78.441999999999993</v>
      </c>
      <c r="AJ60" s="40">
        <v>76.361999999999995</v>
      </c>
      <c r="AK60" s="40">
        <v>74.453999999999994</v>
      </c>
      <c r="AL60" s="40">
        <v>72.659000000000006</v>
      </c>
      <c r="AM60" s="40">
        <v>70.900000000000006</v>
      </c>
      <c r="AN60" s="40">
        <v>69.224999999999994</v>
      </c>
      <c r="AO60" s="40">
        <v>67.409000000000006</v>
      </c>
      <c r="AP60" s="40">
        <v>65.343999999999994</v>
      </c>
      <c r="AQ60" s="40">
        <v>63.146000000000001</v>
      </c>
      <c r="AR60" s="40">
        <v>61</v>
      </c>
      <c r="AS60" s="40">
        <v>58.826999999999998</v>
      </c>
      <c r="AT60" s="40">
        <v>56.924999999999997</v>
      </c>
      <c r="AU60" s="40">
        <v>55.448999999999998</v>
      </c>
      <c r="AV60" s="40">
        <v>54.232999999999997</v>
      </c>
      <c r="AW60" s="40">
        <v>53.008000000000003</v>
      </c>
      <c r="AX60" s="40">
        <v>51.89</v>
      </c>
      <c r="AY60" s="40">
        <v>50.457000000000001</v>
      </c>
      <c r="AZ60" s="40">
        <v>48.493000000000002</v>
      </c>
      <c r="BA60" s="40">
        <v>46.23</v>
      </c>
      <c r="BB60" s="40">
        <v>44.076999999999998</v>
      </c>
      <c r="BC60" s="40">
        <v>41.911000000000001</v>
      </c>
      <c r="BD60" s="40">
        <v>40.122999999999998</v>
      </c>
      <c r="BE60" s="40">
        <v>38.935000000000002</v>
      </c>
      <c r="BF60" s="40">
        <v>38.140999999999998</v>
      </c>
      <c r="BG60" s="40">
        <v>37.299999999999997</v>
      </c>
      <c r="BH60" s="40">
        <v>36.481999999999999</v>
      </c>
      <c r="BI60" s="40">
        <v>35.634999999999998</v>
      </c>
      <c r="BJ60" s="40">
        <v>34.679000000000002</v>
      </c>
      <c r="BK60" s="40">
        <v>33.646000000000001</v>
      </c>
      <c r="BL60" s="40">
        <v>32.649000000000001</v>
      </c>
      <c r="BM60" s="40">
        <v>31.678000000000001</v>
      </c>
      <c r="BN60" s="40">
        <v>30.582999999999998</v>
      </c>
      <c r="BO60" s="40">
        <v>29.309000000000001</v>
      </c>
      <c r="BP60" s="40">
        <v>27.908999999999999</v>
      </c>
      <c r="BQ60" s="40">
        <v>26.512</v>
      </c>
      <c r="BR60" s="40">
        <v>25.114999999999998</v>
      </c>
      <c r="BS60" s="40">
        <v>23.66</v>
      </c>
      <c r="BT60" s="40">
        <v>22.137</v>
      </c>
      <c r="BU60" s="40">
        <v>20.582000000000001</v>
      </c>
      <c r="BV60" s="40">
        <v>19.030999999999999</v>
      </c>
      <c r="BW60" s="40">
        <v>17.463999999999999</v>
      </c>
      <c r="BX60" s="40">
        <v>16.030999999999999</v>
      </c>
      <c r="BY60" s="40">
        <v>14.81</v>
      </c>
      <c r="BZ60" s="40">
        <v>13.733000000000001</v>
      </c>
      <c r="CA60" s="40">
        <v>12.67</v>
      </c>
      <c r="CB60" s="40">
        <v>11.659000000000001</v>
      </c>
      <c r="CC60" s="40">
        <v>10.606</v>
      </c>
      <c r="CD60" s="40">
        <v>9.452</v>
      </c>
      <c r="CE60" s="40">
        <v>8.2569999999999997</v>
      </c>
      <c r="CF60" s="40">
        <v>7.1360000000000001</v>
      </c>
      <c r="CG60" s="40">
        <v>6.0650000000000004</v>
      </c>
      <c r="CH60" s="40">
        <v>5.0979999999999999</v>
      </c>
      <c r="CI60" s="40">
        <v>4.2729999999999997</v>
      </c>
      <c r="CJ60" s="40">
        <v>3.5640000000000001</v>
      </c>
      <c r="CK60" s="40">
        <v>2.871</v>
      </c>
      <c r="CL60" s="40">
        <v>2.266</v>
      </c>
      <c r="CM60" s="40">
        <v>1.8009999999999999</v>
      </c>
      <c r="CN60" s="40">
        <v>1.3979999999999999</v>
      </c>
      <c r="CO60" s="40">
        <v>1.0429999999999999</v>
      </c>
      <c r="CP60" s="40">
        <v>0.73399999999999999</v>
      </c>
      <c r="CQ60" s="40">
        <v>0.54700000000000004</v>
      </c>
      <c r="CR60" s="40">
        <v>0.439</v>
      </c>
      <c r="CS60" s="40">
        <v>0.314</v>
      </c>
      <c r="CT60" s="40">
        <v>0.17399999999999999</v>
      </c>
      <c r="CU60" s="40">
        <v>0.11</v>
      </c>
      <c r="CV60" s="40">
        <v>7.2999999999999995E-2</v>
      </c>
      <c r="CW60" s="40">
        <v>3.5000000000000003E-2</v>
      </c>
      <c r="CX60" s="40">
        <v>3.9E-2</v>
      </c>
    </row>
    <row r="61" spans="1:102">
      <c r="A61" s="6">
        <v>2003</v>
      </c>
      <c r="B61" s="40">
        <v>126.767</v>
      </c>
      <c r="C61" s="40">
        <v>134.05600000000001</v>
      </c>
      <c r="D61" s="40">
        <v>139.898</v>
      </c>
      <c r="E61" s="40">
        <v>143.625</v>
      </c>
      <c r="F61" s="40">
        <v>146.935</v>
      </c>
      <c r="G61" s="40">
        <v>149.18100000000001</v>
      </c>
      <c r="H61" s="40">
        <v>150.422</v>
      </c>
      <c r="I61" s="40">
        <v>150.71799999999999</v>
      </c>
      <c r="J61" s="40">
        <v>150.23400000000001</v>
      </c>
      <c r="K61" s="40">
        <v>149.13200000000001</v>
      </c>
      <c r="L61" s="40">
        <v>146.95099999999999</v>
      </c>
      <c r="M61" s="40">
        <v>143.541</v>
      </c>
      <c r="N61" s="40">
        <v>139.27500000000001</v>
      </c>
      <c r="O61" s="40">
        <v>134.703</v>
      </c>
      <c r="P61" s="40">
        <v>129.75200000000001</v>
      </c>
      <c r="Q61" s="40">
        <v>125.157</v>
      </c>
      <c r="R61" s="40">
        <v>121.35299999999999</v>
      </c>
      <c r="S61" s="40">
        <v>118.098</v>
      </c>
      <c r="T61" s="40">
        <v>114.65300000000001</v>
      </c>
      <c r="U61" s="40">
        <v>111.09099999999999</v>
      </c>
      <c r="V61" s="40">
        <v>108.03100000000001</v>
      </c>
      <c r="W61" s="40">
        <v>105.68300000000001</v>
      </c>
      <c r="X61" s="40">
        <v>103.804</v>
      </c>
      <c r="Y61" s="40">
        <v>101.961</v>
      </c>
      <c r="Z61" s="40">
        <v>100.268</v>
      </c>
      <c r="AA61" s="40">
        <v>98.328999999999994</v>
      </c>
      <c r="AB61" s="40">
        <v>95.912999999999997</v>
      </c>
      <c r="AC61" s="40">
        <v>93.213999999999999</v>
      </c>
      <c r="AD61" s="40">
        <v>90.650999999999996</v>
      </c>
      <c r="AE61" s="40">
        <v>88.143000000000001</v>
      </c>
      <c r="AF61" s="40">
        <v>85.739000000000004</v>
      </c>
      <c r="AG61" s="40">
        <v>83.503</v>
      </c>
      <c r="AH61" s="40">
        <v>81.393000000000001</v>
      </c>
      <c r="AI61" s="40">
        <v>79.28</v>
      </c>
      <c r="AJ61" s="40">
        <v>77.168000000000006</v>
      </c>
      <c r="AK61" s="40">
        <v>75.168000000000006</v>
      </c>
      <c r="AL61" s="40">
        <v>73.314999999999998</v>
      </c>
      <c r="AM61" s="40">
        <v>71.555999999999997</v>
      </c>
      <c r="AN61" s="40">
        <v>69.83</v>
      </c>
      <c r="AO61" s="40">
        <v>68.183000000000007</v>
      </c>
      <c r="AP61" s="40">
        <v>66.394000000000005</v>
      </c>
      <c r="AQ61" s="40">
        <v>64.361000000000004</v>
      </c>
      <c r="AR61" s="40">
        <v>62.197000000000003</v>
      </c>
      <c r="AS61" s="40">
        <v>60.08</v>
      </c>
      <c r="AT61" s="40">
        <v>57.93</v>
      </c>
      <c r="AU61" s="40">
        <v>56.052999999999997</v>
      </c>
      <c r="AV61" s="40">
        <v>54.603000000000002</v>
      </c>
      <c r="AW61" s="40">
        <v>53.414000000000001</v>
      </c>
      <c r="AX61" s="40">
        <v>52.212000000000003</v>
      </c>
      <c r="AY61" s="40">
        <v>51.113999999999997</v>
      </c>
      <c r="AZ61" s="40">
        <v>49.703000000000003</v>
      </c>
      <c r="BA61" s="40">
        <v>47.759</v>
      </c>
      <c r="BB61" s="40">
        <v>45.514000000000003</v>
      </c>
      <c r="BC61" s="40">
        <v>43.377000000000002</v>
      </c>
      <c r="BD61" s="40">
        <v>41.225999999999999</v>
      </c>
      <c r="BE61" s="40">
        <v>39.448999999999998</v>
      </c>
      <c r="BF61" s="40">
        <v>38.262999999999998</v>
      </c>
      <c r="BG61" s="40">
        <v>37.466000000000001</v>
      </c>
      <c r="BH61" s="40">
        <v>36.622999999999998</v>
      </c>
      <c r="BI61" s="40">
        <v>35.801000000000002</v>
      </c>
      <c r="BJ61" s="40">
        <v>34.948</v>
      </c>
      <c r="BK61" s="40">
        <v>33.985999999999997</v>
      </c>
      <c r="BL61" s="40">
        <v>32.947000000000003</v>
      </c>
      <c r="BM61" s="40">
        <v>31.943999999999999</v>
      </c>
      <c r="BN61" s="40">
        <v>30.963000000000001</v>
      </c>
      <c r="BO61" s="40">
        <v>29.864000000000001</v>
      </c>
      <c r="BP61" s="40">
        <v>28.587</v>
      </c>
      <c r="BQ61" s="40">
        <v>27.187999999999999</v>
      </c>
      <c r="BR61" s="40">
        <v>25.79</v>
      </c>
      <c r="BS61" s="40">
        <v>24.393000000000001</v>
      </c>
      <c r="BT61" s="40">
        <v>22.937999999999999</v>
      </c>
      <c r="BU61" s="40">
        <v>21.417000000000002</v>
      </c>
      <c r="BV61" s="40">
        <v>19.863</v>
      </c>
      <c r="BW61" s="40">
        <v>18.314</v>
      </c>
      <c r="BX61" s="40">
        <v>16.751000000000001</v>
      </c>
      <c r="BY61" s="40">
        <v>15.317</v>
      </c>
      <c r="BZ61" s="40">
        <v>14.083</v>
      </c>
      <c r="CA61" s="40">
        <v>12.987</v>
      </c>
      <c r="CB61" s="40">
        <v>11.907999999999999</v>
      </c>
      <c r="CC61" s="40">
        <v>10.884</v>
      </c>
      <c r="CD61" s="40">
        <v>9.83</v>
      </c>
      <c r="CE61" s="40">
        <v>8.6940000000000008</v>
      </c>
      <c r="CF61" s="40">
        <v>7.5309999999999997</v>
      </c>
      <c r="CG61" s="40">
        <v>6.4420000000000002</v>
      </c>
      <c r="CH61" s="40">
        <v>5.4050000000000002</v>
      </c>
      <c r="CI61" s="40">
        <v>4.4820000000000002</v>
      </c>
      <c r="CJ61" s="40">
        <v>3.7109999999999999</v>
      </c>
      <c r="CK61" s="40">
        <v>3.0630000000000002</v>
      </c>
      <c r="CL61" s="40">
        <v>2.4159999999999999</v>
      </c>
      <c r="CM61" s="40">
        <v>1.879</v>
      </c>
      <c r="CN61" s="40">
        <v>1.5</v>
      </c>
      <c r="CO61" s="40">
        <v>1.1499999999999999</v>
      </c>
      <c r="CP61" s="40">
        <v>0.82099999999999995</v>
      </c>
      <c r="CQ61" s="40">
        <v>0.56399999999999995</v>
      </c>
      <c r="CR61" s="40">
        <v>0.42699999999999999</v>
      </c>
      <c r="CS61" s="40">
        <v>0.34100000000000003</v>
      </c>
      <c r="CT61" s="40">
        <v>0.24199999999999999</v>
      </c>
      <c r="CU61" s="40">
        <v>0.13100000000000001</v>
      </c>
      <c r="CV61" s="40">
        <v>0.08</v>
      </c>
      <c r="CW61" s="40">
        <v>3.7999999999999999E-2</v>
      </c>
      <c r="CX61" s="40">
        <v>4.2999999999999997E-2</v>
      </c>
    </row>
    <row r="62" spans="1:102">
      <c r="A62" s="6">
        <v>2004</v>
      </c>
      <c r="B62" s="40">
        <v>122.244</v>
      </c>
      <c r="C62" s="40">
        <v>129.422</v>
      </c>
      <c r="D62" s="40">
        <v>135.41900000000001</v>
      </c>
      <c r="E62" s="40">
        <v>140.29</v>
      </c>
      <c r="F62" s="40">
        <v>143.488</v>
      </c>
      <c r="G62" s="40">
        <v>146.358</v>
      </c>
      <c r="H62" s="40">
        <v>148.31100000000001</v>
      </c>
      <c r="I62" s="40">
        <v>149.381</v>
      </c>
      <c r="J62" s="40">
        <v>149.59899999999999</v>
      </c>
      <c r="K62" s="40">
        <v>149.13499999999999</v>
      </c>
      <c r="L62" s="40">
        <v>148.16</v>
      </c>
      <c r="M62" s="40">
        <v>146.00899999999999</v>
      </c>
      <c r="N62" s="40">
        <v>142.43600000000001</v>
      </c>
      <c r="O62" s="40">
        <v>137.88900000000001</v>
      </c>
      <c r="P62" s="40">
        <v>133.096</v>
      </c>
      <c r="Q62" s="40">
        <v>127.95</v>
      </c>
      <c r="R62" s="40">
        <v>123.18</v>
      </c>
      <c r="S62" s="40">
        <v>119.235</v>
      </c>
      <c r="T62" s="40">
        <v>115.867</v>
      </c>
      <c r="U62" s="40">
        <v>112.315</v>
      </c>
      <c r="V62" s="40">
        <v>108.65300000000001</v>
      </c>
      <c r="W62" s="40">
        <v>105.535</v>
      </c>
      <c r="X62" s="40">
        <v>103.182</v>
      </c>
      <c r="Y62" s="40">
        <v>101.33799999999999</v>
      </c>
      <c r="Z62" s="40">
        <v>99.540999999999997</v>
      </c>
      <c r="AA62" s="40">
        <v>97.906000000000006</v>
      </c>
      <c r="AB62" s="40">
        <v>96.046999999999997</v>
      </c>
      <c r="AC62" s="40">
        <v>93.733999999999995</v>
      </c>
      <c r="AD62" s="40">
        <v>91.15</v>
      </c>
      <c r="AE62" s="40">
        <v>88.713999999999999</v>
      </c>
      <c r="AF62" s="40">
        <v>86.337999999999994</v>
      </c>
      <c r="AG62" s="40">
        <v>84.057000000000002</v>
      </c>
      <c r="AH62" s="40">
        <v>81.932000000000002</v>
      </c>
      <c r="AI62" s="40">
        <v>79.918999999999997</v>
      </c>
      <c r="AJ62" s="40">
        <v>77.905000000000001</v>
      </c>
      <c r="AK62" s="40">
        <v>75.894000000000005</v>
      </c>
      <c r="AL62" s="40">
        <v>73.974999999999994</v>
      </c>
      <c r="AM62" s="40">
        <v>72.176000000000002</v>
      </c>
      <c r="AN62" s="40">
        <v>70.453000000000003</v>
      </c>
      <c r="AO62" s="40">
        <v>68.760999999999996</v>
      </c>
      <c r="AP62" s="40">
        <v>67.141000000000005</v>
      </c>
      <c r="AQ62" s="40">
        <v>65.38</v>
      </c>
      <c r="AR62" s="40">
        <v>63.378</v>
      </c>
      <c r="AS62" s="40">
        <v>61.247</v>
      </c>
      <c r="AT62" s="40">
        <v>59.158999999999999</v>
      </c>
      <c r="AU62" s="40">
        <v>57.034999999999997</v>
      </c>
      <c r="AV62" s="40">
        <v>55.180999999999997</v>
      </c>
      <c r="AW62" s="40">
        <v>53.756999999999998</v>
      </c>
      <c r="AX62" s="40">
        <v>52.593000000000004</v>
      </c>
      <c r="AY62" s="40">
        <v>51.415999999999997</v>
      </c>
      <c r="AZ62" s="40">
        <v>50.34</v>
      </c>
      <c r="BA62" s="40">
        <v>48.948</v>
      </c>
      <c r="BB62" s="40">
        <v>47.024999999999999</v>
      </c>
      <c r="BC62" s="40">
        <v>44.796999999999997</v>
      </c>
      <c r="BD62" s="40">
        <v>42.677</v>
      </c>
      <c r="BE62" s="40">
        <v>40.542000000000002</v>
      </c>
      <c r="BF62" s="40">
        <v>38.774000000000001</v>
      </c>
      <c r="BG62" s="40">
        <v>37.591000000000001</v>
      </c>
      <c r="BH62" s="40">
        <v>36.792000000000002</v>
      </c>
      <c r="BI62" s="40">
        <v>35.945999999999998</v>
      </c>
      <c r="BJ62" s="40">
        <v>35.119999999999997</v>
      </c>
      <c r="BK62" s="40">
        <v>34.261000000000003</v>
      </c>
      <c r="BL62" s="40">
        <v>33.293999999999997</v>
      </c>
      <c r="BM62" s="40">
        <v>32.249000000000002</v>
      </c>
      <c r="BN62" s="40">
        <v>31.236999999999998</v>
      </c>
      <c r="BO62" s="40">
        <v>30.248999999999999</v>
      </c>
      <c r="BP62" s="40">
        <v>29.143999999999998</v>
      </c>
      <c r="BQ62" s="40">
        <v>27.866</v>
      </c>
      <c r="BR62" s="40">
        <v>26.466999999999999</v>
      </c>
      <c r="BS62" s="40">
        <v>25.07</v>
      </c>
      <c r="BT62" s="40">
        <v>23.672000000000001</v>
      </c>
      <c r="BU62" s="40">
        <v>22.216999999999999</v>
      </c>
      <c r="BV62" s="40">
        <v>20.696000000000002</v>
      </c>
      <c r="BW62" s="40">
        <v>19.143000000000001</v>
      </c>
      <c r="BX62" s="40">
        <v>17.596</v>
      </c>
      <c r="BY62" s="40">
        <v>16.039000000000001</v>
      </c>
      <c r="BZ62" s="40">
        <v>14.603</v>
      </c>
      <c r="CA62" s="40">
        <v>13.356</v>
      </c>
      <c r="CB62" s="40">
        <v>12.241</v>
      </c>
      <c r="CC62" s="40">
        <v>11.147</v>
      </c>
      <c r="CD62" s="40">
        <v>10.11</v>
      </c>
      <c r="CE62" s="40">
        <v>9.0540000000000003</v>
      </c>
      <c r="CF62" s="40">
        <v>7.9359999999999999</v>
      </c>
      <c r="CG62" s="40">
        <v>6.8049999999999997</v>
      </c>
      <c r="CH62" s="40">
        <v>5.7489999999999997</v>
      </c>
      <c r="CI62" s="40">
        <v>4.7469999999999999</v>
      </c>
      <c r="CJ62" s="40">
        <v>3.8660000000000001</v>
      </c>
      <c r="CK62" s="40">
        <v>3.149</v>
      </c>
      <c r="CL62" s="40">
        <v>2.5619999999999998</v>
      </c>
      <c r="CM62" s="40">
        <v>1.962</v>
      </c>
      <c r="CN62" s="40">
        <v>1.492</v>
      </c>
      <c r="CO62" s="40">
        <v>1.198</v>
      </c>
      <c r="CP62" s="40">
        <v>0.90100000000000002</v>
      </c>
      <c r="CQ62" s="40">
        <v>0.6</v>
      </c>
      <c r="CR62" s="40">
        <v>0.39400000000000002</v>
      </c>
      <c r="CS62" s="40">
        <v>0.30599999999999999</v>
      </c>
      <c r="CT62" s="40">
        <v>0.24199999999999999</v>
      </c>
      <c r="CU62" s="40">
        <v>0.17</v>
      </c>
      <c r="CV62" s="40">
        <v>8.8999999999999996E-2</v>
      </c>
      <c r="CW62" s="40">
        <v>4.2000000000000003E-2</v>
      </c>
      <c r="CX62" s="40">
        <v>4.7E-2</v>
      </c>
    </row>
    <row r="63" spans="1:102">
      <c r="A63" s="6">
        <v>2005</v>
      </c>
      <c r="B63" s="40">
        <v>119.59099999999999</v>
      </c>
      <c r="C63" s="40">
        <v>125.899</v>
      </c>
      <c r="D63" s="40">
        <v>131.42400000000001</v>
      </c>
      <c r="E63" s="40">
        <v>136.16999999999999</v>
      </c>
      <c r="F63" s="40">
        <v>140.13900000000001</v>
      </c>
      <c r="G63" s="40">
        <v>143.33699999999999</v>
      </c>
      <c r="H63" s="40">
        <v>145.76400000000001</v>
      </c>
      <c r="I63" s="40">
        <v>147.42500000000001</v>
      </c>
      <c r="J63" s="40">
        <v>148.32400000000001</v>
      </c>
      <c r="K63" s="40">
        <v>148.46199999999999</v>
      </c>
      <c r="L63" s="40">
        <v>148.01900000000001</v>
      </c>
      <c r="M63" s="40">
        <v>147.172</v>
      </c>
      <c r="N63" s="40">
        <v>145.053</v>
      </c>
      <c r="O63" s="40">
        <v>141.315</v>
      </c>
      <c r="P63" s="40">
        <v>136.488</v>
      </c>
      <c r="Q63" s="40">
        <v>131.47399999999999</v>
      </c>
      <c r="R63" s="40">
        <v>126.134</v>
      </c>
      <c r="S63" s="40">
        <v>121.19</v>
      </c>
      <c r="T63" s="40">
        <v>117.10299999999999</v>
      </c>
      <c r="U63" s="40">
        <v>113.623</v>
      </c>
      <c r="V63" s="40">
        <v>109.96299999999999</v>
      </c>
      <c r="W63" s="40">
        <v>106.20399999999999</v>
      </c>
      <c r="X63" s="40">
        <v>103.026</v>
      </c>
      <c r="Y63" s="40">
        <v>100.66800000000001</v>
      </c>
      <c r="Z63" s="40">
        <v>98.86</v>
      </c>
      <c r="AA63" s="40">
        <v>97.108999999999995</v>
      </c>
      <c r="AB63" s="40">
        <v>95.531999999999996</v>
      </c>
      <c r="AC63" s="40">
        <v>93.754999999999995</v>
      </c>
      <c r="AD63" s="40">
        <v>91.543000000000006</v>
      </c>
      <c r="AE63" s="40">
        <v>89.078000000000003</v>
      </c>
      <c r="AF63" s="40">
        <v>86.766000000000005</v>
      </c>
      <c r="AG63" s="40">
        <v>84.522000000000006</v>
      </c>
      <c r="AH63" s="40">
        <v>82.367000000000004</v>
      </c>
      <c r="AI63" s="40">
        <v>80.352000000000004</v>
      </c>
      <c r="AJ63" s="40">
        <v>78.438000000000002</v>
      </c>
      <c r="AK63" s="40">
        <v>76.522999999999996</v>
      </c>
      <c r="AL63" s="40">
        <v>74.611000000000004</v>
      </c>
      <c r="AM63" s="40">
        <v>72.774000000000001</v>
      </c>
      <c r="AN63" s="40">
        <v>71.028999999999996</v>
      </c>
      <c r="AO63" s="40">
        <v>69.341999999999999</v>
      </c>
      <c r="AP63" s="40">
        <v>67.683999999999997</v>
      </c>
      <c r="AQ63" s="40">
        <v>66.091999999999999</v>
      </c>
      <c r="AR63" s="40">
        <v>64.358000000000004</v>
      </c>
      <c r="AS63" s="40">
        <v>62.389000000000003</v>
      </c>
      <c r="AT63" s="40">
        <v>60.290999999999997</v>
      </c>
      <c r="AU63" s="40">
        <v>58.231999999999999</v>
      </c>
      <c r="AV63" s="40">
        <v>56.131999999999998</v>
      </c>
      <c r="AW63" s="40">
        <v>54.302999999999997</v>
      </c>
      <c r="AX63" s="40">
        <v>52.905999999999999</v>
      </c>
      <c r="AY63" s="40">
        <v>51.768000000000001</v>
      </c>
      <c r="AZ63" s="40">
        <v>50.613999999999997</v>
      </c>
      <c r="BA63" s="40">
        <v>49.56</v>
      </c>
      <c r="BB63" s="40">
        <v>48.188000000000002</v>
      </c>
      <c r="BC63" s="40">
        <v>46.283999999999999</v>
      </c>
      <c r="BD63" s="40">
        <v>44.076000000000001</v>
      </c>
      <c r="BE63" s="40">
        <v>41.972999999999999</v>
      </c>
      <c r="BF63" s="40">
        <v>39.851999999999997</v>
      </c>
      <c r="BG63" s="40">
        <v>38.094000000000001</v>
      </c>
      <c r="BH63" s="40">
        <v>36.914999999999999</v>
      </c>
      <c r="BI63" s="40">
        <v>36.113999999999997</v>
      </c>
      <c r="BJ63" s="40">
        <v>35.264000000000003</v>
      </c>
      <c r="BK63" s="40">
        <v>34.433999999999997</v>
      </c>
      <c r="BL63" s="40">
        <v>33.570999999999998</v>
      </c>
      <c r="BM63" s="40">
        <v>32.597999999999999</v>
      </c>
      <c r="BN63" s="40">
        <v>31.545000000000002</v>
      </c>
      <c r="BO63" s="40">
        <v>30.527999999999999</v>
      </c>
      <c r="BP63" s="40">
        <v>29.532</v>
      </c>
      <c r="BQ63" s="40">
        <v>28.420999999999999</v>
      </c>
      <c r="BR63" s="40">
        <v>27.140999999999998</v>
      </c>
      <c r="BS63" s="40">
        <v>25.742000000000001</v>
      </c>
      <c r="BT63" s="40">
        <v>24.344999999999999</v>
      </c>
      <c r="BU63" s="40">
        <v>22.948</v>
      </c>
      <c r="BV63" s="40">
        <v>21.492999999999999</v>
      </c>
      <c r="BW63" s="40">
        <v>19.972000000000001</v>
      </c>
      <c r="BX63" s="40">
        <v>18.420000000000002</v>
      </c>
      <c r="BY63" s="40">
        <v>16.876000000000001</v>
      </c>
      <c r="BZ63" s="40">
        <v>15.324999999999999</v>
      </c>
      <c r="CA63" s="40">
        <v>13.888</v>
      </c>
      <c r="CB63" s="40">
        <v>12.628</v>
      </c>
      <c r="CC63" s="40">
        <v>11.493</v>
      </c>
      <c r="CD63" s="40">
        <v>10.385</v>
      </c>
      <c r="CE63" s="40">
        <v>9.3339999999999996</v>
      </c>
      <c r="CF63" s="40">
        <v>8.2769999999999992</v>
      </c>
      <c r="CG63" s="40">
        <v>7.1769999999999996</v>
      </c>
      <c r="CH63" s="40">
        <v>6.077</v>
      </c>
      <c r="CI63" s="40">
        <v>5.0529999999999999</v>
      </c>
      <c r="CJ63" s="40">
        <v>4.0860000000000003</v>
      </c>
      <c r="CK63" s="40">
        <v>3.2490000000000001</v>
      </c>
      <c r="CL63" s="40">
        <v>2.5859999999999999</v>
      </c>
      <c r="CM63" s="40">
        <v>2.06</v>
      </c>
      <c r="CN63" s="40">
        <v>1.5069999999999999</v>
      </c>
      <c r="CO63" s="40">
        <v>1.105</v>
      </c>
      <c r="CP63" s="40">
        <v>0.89500000000000002</v>
      </c>
      <c r="CQ63" s="40">
        <v>0.65300000000000002</v>
      </c>
      <c r="CR63" s="40">
        <v>0.377</v>
      </c>
      <c r="CS63" s="40">
        <v>0.223</v>
      </c>
      <c r="CT63" s="40">
        <v>0.186</v>
      </c>
      <c r="CU63" s="40">
        <v>0.14299999999999999</v>
      </c>
      <c r="CV63" s="40">
        <v>9.7000000000000003E-2</v>
      </c>
      <c r="CW63" s="40">
        <v>4.5999999999999999E-2</v>
      </c>
      <c r="CX63" s="40">
        <v>5.0999999999999997E-2</v>
      </c>
    </row>
    <row r="64" spans="1:102">
      <c r="A64" s="6">
        <v>2006</v>
      </c>
      <c r="B64" s="40">
        <v>119.289</v>
      </c>
      <c r="C64" s="40">
        <v>119.953</v>
      </c>
      <c r="D64" s="40">
        <v>125.526</v>
      </c>
      <c r="E64" s="40">
        <v>130.59899999999999</v>
      </c>
      <c r="F64" s="40">
        <v>135.12299999999999</v>
      </c>
      <c r="G64" s="40">
        <v>139.048</v>
      </c>
      <c r="H64" s="40">
        <v>142.387</v>
      </c>
      <c r="I64" s="40">
        <v>145.154</v>
      </c>
      <c r="J64" s="40">
        <v>146.983</v>
      </c>
      <c r="K64" s="40">
        <v>147.697</v>
      </c>
      <c r="L64" s="40">
        <v>147.435</v>
      </c>
      <c r="M64" s="40">
        <v>146.697</v>
      </c>
      <c r="N64" s="40">
        <v>145.59800000000001</v>
      </c>
      <c r="O64" s="40">
        <v>143.26</v>
      </c>
      <c r="P64" s="40">
        <v>139.36199999999999</v>
      </c>
      <c r="Q64" s="40">
        <v>134.41800000000001</v>
      </c>
      <c r="R64" s="40">
        <v>129.28800000000001</v>
      </c>
      <c r="S64" s="40">
        <v>123.83799999999999</v>
      </c>
      <c r="T64" s="40">
        <v>118.82899999999999</v>
      </c>
      <c r="U64" s="40">
        <v>114.739</v>
      </c>
      <c r="V64" s="40">
        <v>111.301</v>
      </c>
      <c r="W64" s="40">
        <v>107.697</v>
      </c>
      <c r="X64" s="40">
        <v>104.006</v>
      </c>
      <c r="Y64" s="40">
        <v>100.91500000000001</v>
      </c>
      <c r="Z64" s="40">
        <v>98.653999999999996</v>
      </c>
      <c r="AA64" s="40">
        <v>96.953999999999994</v>
      </c>
      <c r="AB64" s="40">
        <v>95.320999999999998</v>
      </c>
      <c r="AC64" s="40">
        <v>93.867000000000004</v>
      </c>
      <c r="AD64" s="40">
        <v>92.209000000000003</v>
      </c>
      <c r="AE64" s="40">
        <v>90.105999999999995</v>
      </c>
      <c r="AF64" s="40">
        <v>87.74</v>
      </c>
      <c r="AG64" s="40">
        <v>85.527000000000001</v>
      </c>
      <c r="AH64" s="40">
        <v>83.382999999999996</v>
      </c>
      <c r="AI64" s="40">
        <v>81.305000000000007</v>
      </c>
      <c r="AJ64" s="40">
        <v>79.332999999999998</v>
      </c>
      <c r="AK64" s="40">
        <v>77.438999999999993</v>
      </c>
      <c r="AL64" s="40">
        <v>75.543000000000006</v>
      </c>
      <c r="AM64" s="40">
        <v>73.644000000000005</v>
      </c>
      <c r="AN64" s="40">
        <v>71.820999999999998</v>
      </c>
      <c r="AO64" s="40">
        <v>70.100999999999999</v>
      </c>
      <c r="AP64" s="40">
        <v>68.442999999999998</v>
      </c>
      <c r="AQ64" s="40">
        <v>66.807000000000002</v>
      </c>
      <c r="AR64" s="40">
        <v>65.233000000000004</v>
      </c>
      <c r="AS64" s="40">
        <v>63.523000000000003</v>
      </c>
      <c r="AT64" s="40">
        <v>61.58</v>
      </c>
      <c r="AU64" s="40">
        <v>59.512</v>
      </c>
      <c r="AV64" s="40">
        <v>57.481000000000002</v>
      </c>
      <c r="AW64" s="40">
        <v>55.408000000000001</v>
      </c>
      <c r="AX64" s="40">
        <v>53.598999999999997</v>
      </c>
      <c r="AY64" s="40">
        <v>52.213000000000001</v>
      </c>
      <c r="AZ64" s="40">
        <v>51.079000000000001</v>
      </c>
      <c r="BA64" s="40">
        <v>49.927999999999997</v>
      </c>
      <c r="BB64" s="40">
        <v>48.875</v>
      </c>
      <c r="BC64" s="40">
        <v>47.506</v>
      </c>
      <c r="BD64" s="40">
        <v>45.609000000000002</v>
      </c>
      <c r="BE64" s="40">
        <v>43.406999999999996</v>
      </c>
      <c r="BF64" s="40">
        <v>41.308</v>
      </c>
      <c r="BG64" s="40">
        <v>39.192</v>
      </c>
      <c r="BH64" s="40">
        <v>37.433</v>
      </c>
      <c r="BI64" s="40">
        <v>36.244999999999997</v>
      </c>
      <c r="BJ64" s="40">
        <v>35.430999999999997</v>
      </c>
      <c r="BK64" s="40">
        <v>34.567</v>
      </c>
      <c r="BL64" s="40">
        <v>33.722000000000001</v>
      </c>
      <c r="BM64" s="40">
        <v>32.844999999999999</v>
      </c>
      <c r="BN64" s="40">
        <v>31.863</v>
      </c>
      <c r="BO64" s="40">
        <v>30.803999999999998</v>
      </c>
      <c r="BP64" s="40">
        <v>29.779</v>
      </c>
      <c r="BQ64" s="40">
        <v>28.776</v>
      </c>
      <c r="BR64" s="40">
        <v>27.655999999999999</v>
      </c>
      <c r="BS64" s="40">
        <v>26.366</v>
      </c>
      <c r="BT64" s="40">
        <v>24.956</v>
      </c>
      <c r="BU64" s="40">
        <v>23.55</v>
      </c>
      <c r="BV64" s="40">
        <v>22.145</v>
      </c>
      <c r="BW64" s="40">
        <v>20.681999999999999</v>
      </c>
      <c r="BX64" s="40">
        <v>19.154</v>
      </c>
      <c r="BY64" s="40">
        <v>17.596</v>
      </c>
      <c r="BZ64" s="40">
        <v>16.047000000000001</v>
      </c>
      <c r="CA64" s="40">
        <v>14.496</v>
      </c>
      <c r="CB64" s="40">
        <v>13.063000000000001</v>
      </c>
      <c r="CC64" s="40">
        <v>11.805999999999999</v>
      </c>
      <c r="CD64" s="40">
        <v>10.680999999999999</v>
      </c>
      <c r="CE64" s="40">
        <v>9.5839999999999996</v>
      </c>
      <c r="CF64" s="40">
        <v>8.5470000000000006</v>
      </c>
      <c r="CG64" s="40">
        <v>7.5220000000000002</v>
      </c>
      <c r="CH64" s="40">
        <v>6.4770000000000003</v>
      </c>
      <c r="CI64" s="40">
        <v>5.4489999999999998</v>
      </c>
      <c r="CJ64" s="40">
        <v>4.476</v>
      </c>
      <c r="CK64" s="40">
        <v>3.5870000000000002</v>
      </c>
      <c r="CL64" s="40">
        <v>2.859</v>
      </c>
      <c r="CM64" s="40">
        <v>2.2599999999999998</v>
      </c>
      <c r="CN64" s="40">
        <v>1.7609999999999999</v>
      </c>
      <c r="CO64" s="40">
        <v>1.274</v>
      </c>
      <c r="CP64" s="40">
        <v>0.94099999999999995</v>
      </c>
      <c r="CQ64" s="40">
        <v>0.76100000000000001</v>
      </c>
      <c r="CR64" s="40">
        <v>0.55300000000000005</v>
      </c>
      <c r="CS64" s="40">
        <v>0.317</v>
      </c>
      <c r="CT64" s="40">
        <v>0.20200000000000001</v>
      </c>
      <c r="CU64" s="40">
        <v>0.156</v>
      </c>
      <c r="CV64" s="40">
        <v>0.106</v>
      </c>
      <c r="CW64" s="40">
        <v>5.0999999999999997E-2</v>
      </c>
      <c r="CX64" s="40">
        <v>5.7000000000000002E-2</v>
      </c>
    </row>
    <row r="65" spans="1:102">
      <c r="A65" s="6">
        <v>2007</v>
      </c>
      <c r="B65" s="40">
        <v>120.852</v>
      </c>
      <c r="C65" s="40">
        <v>122.828</v>
      </c>
      <c r="D65" s="40">
        <v>120.19499999999999</v>
      </c>
      <c r="E65" s="40">
        <v>125.02800000000001</v>
      </c>
      <c r="F65" s="40">
        <v>129.64400000000001</v>
      </c>
      <c r="G65" s="40">
        <v>133.941</v>
      </c>
      <c r="H65" s="40">
        <v>137.816</v>
      </c>
      <c r="I65" s="40">
        <v>141.29400000000001</v>
      </c>
      <c r="J65" s="40">
        <v>144.4</v>
      </c>
      <c r="K65" s="40">
        <v>146.39400000000001</v>
      </c>
      <c r="L65" s="40">
        <v>146.922</v>
      </c>
      <c r="M65" s="40">
        <v>146.26</v>
      </c>
      <c r="N65" s="40">
        <v>145.22800000000001</v>
      </c>
      <c r="O65" s="40">
        <v>143.88</v>
      </c>
      <c r="P65" s="40">
        <v>141.32400000000001</v>
      </c>
      <c r="Q65" s="40">
        <v>137.26900000000001</v>
      </c>
      <c r="R65" s="40">
        <v>132.21199999999999</v>
      </c>
      <c r="S65" s="40">
        <v>126.97199999999999</v>
      </c>
      <c r="T65" s="40">
        <v>121.41800000000001</v>
      </c>
      <c r="U65" s="40">
        <v>116.35</v>
      </c>
      <c r="V65" s="40">
        <v>112.262</v>
      </c>
      <c r="W65" s="40">
        <v>108.87</v>
      </c>
      <c r="X65" s="40">
        <v>105.32299999999999</v>
      </c>
      <c r="Y65" s="40">
        <v>101.705</v>
      </c>
      <c r="Z65" s="40">
        <v>98.701999999999998</v>
      </c>
      <c r="AA65" s="40">
        <v>96.542000000000002</v>
      </c>
      <c r="AB65" s="40">
        <v>94.953000000000003</v>
      </c>
      <c r="AC65" s="40">
        <v>93.436999999999998</v>
      </c>
      <c r="AD65" s="40">
        <v>92.108999999999995</v>
      </c>
      <c r="AE65" s="40">
        <v>90.570999999999998</v>
      </c>
      <c r="AF65" s="40">
        <v>88.578999999999994</v>
      </c>
      <c r="AG65" s="40">
        <v>86.313000000000002</v>
      </c>
      <c r="AH65" s="40">
        <v>84.201999999999998</v>
      </c>
      <c r="AI65" s="40">
        <v>82.16</v>
      </c>
      <c r="AJ65" s="40">
        <v>80.161000000000001</v>
      </c>
      <c r="AK65" s="40">
        <v>78.234999999999999</v>
      </c>
      <c r="AL65" s="40">
        <v>76.363</v>
      </c>
      <c r="AM65" s="40">
        <v>74.486999999999995</v>
      </c>
      <c r="AN65" s="40">
        <v>72.602999999999994</v>
      </c>
      <c r="AO65" s="40">
        <v>70.798000000000002</v>
      </c>
      <c r="AP65" s="40">
        <v>69.102000000000004</v>
      </c>
      <c r="AQ65" s="40">
        <v>67.474999999999994</v>
      </c>
      <c r="AR65" s="40">
        <v>65.864999999999995</v>
      </c>
      <c r="AS65" s="40">
        <v>64.311999999999998</v>
      </c>
      <c r="AT65" s="40">
        <v>62.622999999999998</v>
      </c>
      <c r="AU65" s="40">
        <v>60.71</v>
      </c>
      <c r="AV65" s="40">
        <v>58.673000000000002</v>
      </c>
      <c r="AW65" s="40">
        <v>56.670999999999999</v>
      </c>
      <c r="AX65" s="40">
        <v>54.627000000000002</v>
      </c>
      <c r="AY65" s="40">
        <v>52.841999999999999</v>
      </c>
      <c r="AZ65" s="40">
        <v>51.466999999999999</v>
      </c>
      <c r="BA65" s="40">
        <v>50.338999999999999</v>
      </c>
      <c r="BB65" s="40">
        <v>49.192999999999998</v>
      </c>
      <c r="BC65" s="40">
        <v>48.140999999999998</v>
      </c>
      <c r="BD65" s="40">
        <v>46.776000000000003</v>
      </c>
      <c r="BE65" s="40">
        <v>44.886000000000003</v>
      </c>
      <c r="BF65" s="40">
        <v>42.695</v>
      </c>
      <c r="BG65" s="40">
        <v>40.603000000000002</v>
      </c>
      <c r="BH65" s="40">
        <v>38.493000000000002</v>
      </c>
      <c r="BI65" s="40">
        <v>36.734999999999999</v>
      </c>
      <c r="BJ65" s="40">
        <v>35.539000000000001</v>
      </c>
      <c r="BK65" s="40">
        <v>34.712000000000003</v>
      </c>
      <c r="BL65" s="40">
        <v>33.835000000000001</v>
      </c>
      <c r="BM65" s="40">
        <v>32.975999999999999</v>
      </c>
      <c r="BN65" s="40">
        <v>32.087000000000003</v>
      </c>
      <c r="BO65" s="40">
        <v>31.097000000000001</v>
      </c>
      <c r="BP65" s="40">
        <v>30.033000000000001</v>
      </c>
      <c r="BQ65" s="40">
        <v>29</v>
      </c>
      <c r="BR65" s="40">
        <v>27.99</v>
      </c>
      <c r="BS65" s="40">
        <v>26.863</v>
      </c>
      <c r="BT65" s="40">
        <v>25.565000000000001</v>
      </c>
      <c r="BU65" s="40">
        <v>24.146000000000001</v>
      </c>
      <c r="BV65" s="40">
        <v>22.731999999999999</v>
      </c>
      <c r="BW65" s="40">
        <v>21.32</v>
      </c>
      <c r="BX65" s="40">
        <v>19.852</v>
      </c>
      <c r="BY65" s="40">
        <v>18.317</v>
      </c>
      <c r="BZ65" s="40">
        <v>16.751999999999999</v>
      </c>
      <c r="CA65" s="40">
        <v>15.202</v>
      </c>
      <c r="CB65" s="40">
        <v>13.653</v>
      </c>
      <c r="CC65" s="40">
        <v>12.223000000000001</v>
      </c>
      <c r="CD65" s="40">
        <v>10.973000000000001</v>
      </c>
      <c r="CE65" s="40">
        <v>9.8569999999999993</v>
      </c>
      <c r="CF65" s="40">
        <v>8.7739999999999991</v>
      </c>
      <c r="CG65" s="40">
        <v>7.7519999999999998</v>
      </c>
      <c r="CH65" s="40">
        <v>6.7590000000000003</v>
      </c>
      <c r="CI65" s="40">
        <v>5.7709999999999999</v>
      </c>
      <c r="CJ65" s="40">
        <v>4.8140000000000001</v>
      </c>
      <c r="CK65" s="40">
        <v>3.8940000000000001</v>
      </c>
      <c r="CL65" s="40">
        <v>3.0840000000000001</v>
      </c>
      <c r="CM65" s="40">
        <v>2.4660000000000002</v>
      </c>
      <c r="CN65" s="40">
        <v>1.931</v>
      </c>
      <c r="CO65" s="40">
        <v>1.46</v>
      </c>
      <c r="CP65" s="40">
        <v>1.04</v>
      </c>
      <c r="CQ65" s="40">
        <v>0.77600000000000002</v>
      </c>
      <c r="CR65" s="40">
        <v>0.625</v>
      </c>
      <c r="CS65" s="40">
        <v>0.45100000000000001</v>
      </c>
      <c r="CT65" s="40">
        <v>0.25600000000000001</v>
      </c>
      <c r="CU65" s="40">
        <v>0.17</v>
      </c>
      <c r="CV65" s="40">
        <v>0.115</v>
      </c>
      <c r="CW65" s="40">
        <v>5.5E-2</v>
      </c>
      <c r="CX65" s="40">
        <v>6.3E-2</v>
      </c>
    </row>
    <row r="66" spans="1:102">
      <c r="A66" s="6">
        <v>2008</v>
      </c>
      <c r="B66" s="40">
        <v>123.398</v>
      </c>
      <c r="C66" s="40">
        <v>122.57899999999999</v>
      </c>
      <c r="D66" s="40">
        <v>122.923</v>
      </c>
      <c r="E66" s="40">
        <v>120.407</v>
      </c>
      <c r="F66" s="40">
        <v>124.499</v>
      </c>
      <c r="G66" s="40">
        <v>128.65799999999999</v>
      </c>
      <c r="H66" s="40">
        <v>132.72800000000001</v>
      </c>
      <c r="I66" s="40">
        <v>136.553</v>
      </c>
      <c r="J66" s="40">
        <v>140.16900000000001</v>
      </c>
      <c r="K66" s="40">
        <v>143.61099999999999</v>
      </c>
      <c r="L66" s="40">
        <v>145.77099999999999</v>
      </c>
      <c r="M66" s="40">
        <v>146.11199999999999</v>
      </c>
      <c r="N66" s="40">
        <v>145.05099999999999</v>
      </c>
      <c r="O66" s="40">
        <v>143.72399999999999</v>
      </c>
      <c r="P66" s="40">
        <v>142.12799999999999</v>
      </c>
      <c r="Q66" s="40">
        <v>139.35599999999999</v>
      </c>
      <c r="R66" s="40">
        <v>135.14400000000001</v>
      </c>
      <c r="S66" s="40">
        <v>129.97800000000001</v>
      </c>
      <c r="T66" s="40">
        <v>124.629</v>
      </c>
      <c r="U66" s="40">
        <v>118.97199999999999</v>
      </c>
      <c r="V66" s="40">
        <v>113.846</v>
      </c>
      <c r="W66" s="40">
        <v>109.76</v>
      </c>
      <c r="X66" s="40">
        <v>106.414</v>
      </c>
      <c r="Y66" s="40">
        <v>102.92700000000001</v>
      </c>
      <c r="Z66" s="40">
        <v>99.381</v>
      </c>
      <c r="AA66" s="40">
        <v>96.468000000000004</v>
      </c>
      <c r="AB66" s="40">
        <v>94.409000000000006</v>
      </c>
      <c r="AC66" s="40">
        <v>92.929000000000002</v>
      </c>
      <c r="AD66" s="40">
        <v>91.533000000000001</v>
      </c>
      <c r="AE66" s="40">
        <v>90.33</v>
      </c>
      <c r="AF66" s="40">
        <v>88.912000000000006</v>
      </c>
      <c r="AG66" s="40">
        <v>87.031000000000006</v>
      </c>
      <c r="AH66" s="40">
        <v>84.867999999999995</v>
      </c>
      <c r="AI66" s="40">
        <v>82.858000000000004</v>
      </c>
      <c r="AJ66" s="40">
        <v>80.92</v>
      </c>
      <c r="AK66" s="40">
        <v>78.998999999999995</v>
      </c>
      <c r="AL66" s="40">
        <v>77.117999999999995</v>
      </c>
      <c r="AM66" s="40">
        <v>75.27</v>
      </c>
      <c r="AN66" s="40">
        <v>73.414000000000001</v>
      </c>
      <c r="AO66" s="40">
        <v>71.545000000000002</v>
      </c>
      <c r="AP66" s="40">
        <v>69.757999999999996</v>
      </c>
      <c r="AQ66" s="40">
        <v>68.088999999999999</v>
      </c>
      <c r="AR66" s="40">
        <v>66.492000000000004</v>
      </c>
      <c r="AS66" s="40">
        <v>64.906999999999996</v>
      </c>
      <c r="AT66" s="40">
        <v>63.374000000000002</v>
      </c>
      <c r="AU66" s="40">
        <v>61.71</v>
      </c>
      <c r="AV66" s="40">
        <v>59.825000000000003</v>
      </c>
      <c r="AW66" s="40">
        <v>57.822000000000003</v>
      </c>
      <c r="AX66" s="40">
        <v>55.848999999999997</v>
      </c>
      <c r="AY66" s="40">
        <v>53.834000000000003</v>
      </c>
      <c r="AZ66" s="40">
        <v>52.072000000000003</v>
      </c>
      <c r="BA66" s="40">
        <v>50.709000000000003</v>
      </c>
      <c r="BB66" s="40">
        <v>49.587000000000003</v>
      </c>
      <c r="BC66" s="40">
        <v>48.445999999999998</v>
      </c>
      <c r="BD66" s="40">
        <v>47.396000000000001</v>
      </c>
      <c r="BE66" s="40">
        <v>46.034999999999997</v>
      </c>
      <c r="BF66" s="40">
        <v>44.154000000000003</v>
      </c>
      <c r="BG66" s="40">
        <v>41.972000000000001</v>
      </c>
      <c r="BH66" s="40">
        <v>39.889000000000003</v>
      </c>
      <c r="BI66" s="40">
        <v>37.786000000000001</v>
      </c>
      <c r="BJ66" s="40">
        <v>36.027999999999999</v>
      </c>
      <c r="BK66" s="40">
        <v>34.826000000000001</v>
      </c>
      <c r="BL66" s="40">
        <v>33.985999999999997</v>
      </c>
      <c r="BM66" s="40">
        <v>33.095999999999997</v>
      </c>
      <c r="BN66" s="40">
        <v>32.222999999999999</v>
      </c>
      <c r="BO66" s="40">
        <v>31.321000000000002</v>
      </c>
      <c r="BP66" s="40">
        <v>30.324000000000002</v>
      </c>
      <c r="BQ66" s="40">
        <v>29.254000000000001</v>
      </c>
      <c r="BR66" s="40">
        <v>28.216000000000001</v>
      </c>
      <c r="BS66" s="40">
        <v>27.199000000000002</v>
      </c>
      <c r="BT66" s="40">
        <v>26.065000000000001</v>
      </c>
      <c r="BU66" s="40">
        <v>24.759</v>
      </c>
      <c r="BV66" s="40">
        <v>23.331</v>
      </c>
      <c r="BW66" s="40">
        <v>21.908999999999999</v>
      </c>
      <c r="BX66" s="40">
        <v>20.492000000000001</v>
      </c>
      <c r="BY66" s="40">
        <v>19.016999999999999</v>
      </c>
      <c r="BZ66" s="40">
        <v>17.477</v>
      </c>
      <c r="CA66" s="40">
        <v>15.907</v>
      </c>
      <c r="CB66" s="40">
        <v>14.355</v>
      </c>
      <c r="CC66" s="40">
        <v>12.808</v>
      </c>
      <c r="CD66" s="40">
        <v>11.382</v>
      </c>
      <c r="CE66" s="40">
        <v>10.138</v>
      </c>
      <c r="CF66" s="40">
        <v>9.0329999999999995</v>
      </c>
      <c r="CG66" s="40">
        <v>7.9630000000000001</v>
      </c>
      <c r="CH66" s="40">
        <v>6.9560000000000004</v>
      </c>
      <c r="CI66" s="40">
        <v>5.9960000000000004</v>
      </c>
      <c r="CJ66" s="40">
        <v>5.0640000000000001</v>
      </c>
      <c r="CK66" s="40">
        <v>4.181</v>
      </c>
      <c r="CL66" s="40">
        <v>3.3109999999999999</v>
      </c>
      <c r="CM66" s="40">
        <v>2.5819999999999999</v>
      </c>
      <c r="CN66" s="40">
        <v>2.073</v>
      </c>
      <c r="CO66" s="40">
        <v>1.6040000000000001</v>
      </c>
      <c r="CP66" s="40">
        <v>1.1579999999999999</v>
      </c>
      <c r="CQ66" s="40">
        <v>0.80500000000000005</v>
      </c>
      <c r="CR66" s="40">
        <v>0.61099999999999999</v>
      </c>
      <c r="CS66" s="40">
        <v>0.48899999999999999</v>
      </c>
      <c r="CT66" s="40">
        <v>0.35</v>
      </c>
      <c r="CU66" s="40">
        <v>0.19400000000000001</v>
      </c>
      <c r="CV66" s="40">
        <v>0.126</v>
      </c>
      <c r="CW66" s="40">
        <v>0.06</v>
      </c>
      <c r="CX66" s="40">
        <v>7.0000000000000007E-2</v>
      </c>
    </row>
    <row r="67" spans="1:102">
      <c r="A67" s="6">
        <v>2009</v>
      </c>
      <c r="B67" s="40">
        <v>125.645</v>
      </c>
      <c r="C67" s="40">
        <v>122.512</v>
      </c>
      <c r="D67" s="40">
        <v>121.071</v>
      </c>
      <c r="E67" s="40">
        <v>121.077</v>
      </c>
      <c r="F67" s="40">
        <v>120.697</v>
      </c>
      <c r="G67" s="40">
        <v>124.05200000000001</v>
      </c>
      <c r="H67" s="40">
        <v>127.756</v>
      </c>
      <c r="I67" s="40">
        <v>131.601</v>
      </c>
      <c r="J67" s="40">
        <v>135.37799999999999</v>
      </c>
      <c r="K67" s="40">
        <v>139.13499999999999</v>
      </c>
      <c r="L67" s="40">
        <v>142.916</v>
      </c>
      <c r="M67" s="40">
        <v>145.24100000000001</v>
      </c>
      <c r="N67" s="40">
        <v>145.39699999999999</v>
      </c>
      <c r="O67" s="40">
        <v>143.93600000000001</v>
      </c>
      <c r="P67" s="40">
        <v>142.316</v>
      </c>
      <c r="Q67" s="40">
        <v>140.46899999999999</v>
      </c>
      <c r="R67" s="40">
        <v>137.47900000000001</v>
      </c>
      <c r="S67" s="40">
        <v>133.10900000000001</v>
      </c>
      <c r="T67" s="40">
        <v>127.828</v>
      </c>
      <c r="U67" s="40">
        <v>122.36799999999999</v>
      </c>
      <c r="V67" s="40">
        <v>116.60299999999999</v>
      </c>
      <c r="W67" s="40">
        <v>111.417</v>
      </c>
      <c r="X67" s="40">
        <v>107.33</v>
      </c>
      <c r="Y67" s="40">
        <v>104.029</v>
      </c>
      <c r="Z67" s="40">
        <v>100.59699999999999</v>
      </c>
      <c r="AA67" s="40">
        <v>97.123000000000005</v>
      </c>
      <c r="AB67" s="40">
        <v>94.296000000000006</v>
      </c>
      <c r="AC67" s="40">
        <v>92.337999999999994</v>
      </c>
      <c r="AD67" s="40">
        <v>90.966999999999999</v>
      </c>
      <c r="AE67" s="40">
        <v>89.688999999999993</v>
      </c>
      <c r="AF67" s="40">
        <v>88.608000000000004</v>
      </c>
      <c r="AG67" s="40">
        <v>87.31</v>
      </c>
      <c r="AH67" s="40">
        <v>85.539000000000001</v>
      </c>
      <c r="AI67" s="40">
        <v>83.477999999999994</v>
      </c>
      <c r="AJ67" s="40">
        <v>81.567999999999998</v>
      </c>
      <c r="AK67" s="40">
        <v>79.73</v>
      </c>
      <c r="AL67" s="40">
        <v>77.888999999999996</v>
      </c>
      <c r="AM67" s="40">
        <v>76.052000000000007</v>
      </c>
      <c r="AN67" s="40">
        <v>74.222999999999999</v>
      </c>
      <c r="AO67" s="40">
        <v>72.388999999999996</v>
      </c>
      <c r="AP67" s="40">
        <v>70.534000000000006</v>
      </c>
      <c r="AQ67" s="40">
        <v>68.763000000000005</v>
      </c>
      <c r="AR67" s="40">
        <v>67.119</v>
      </c>
      <c r="AS67" s="40">
        <v>65.552000000000007</v>
      </c>
      <c r="AT67" s="40">
        <v>63.99</v>
      </c>
      <c r="AU67" s="40">
        <v>62.476999999999997</v>
      </c>
      <c r="AV67" s="40">
        <v>60.835999999999999</v>
      </c>
      <c r="AW67" s="40">
        <v>58.98</v>
      </c>
      <c r="AX67" s="40">
        <v>57.006</v>
      </c>
      <c r="AY67" s="40">
        <v>55.063000000000002</v>
      </c>
      <c r="AZ67" s="40">
        <v>53.076000000000001</v>
      </c>
      <c r="BA67" s="40">
        <v>51.335000000000001</v>
      </c>
      <c r="BB67" s="40">
        <v>49.984999999999999</v>
      </c>
      <c r="BC67" s="40">
        <v>48.866999999999997</v>
      </c>
      <c r="BD67" s="40">
        <v>47.73</v>
      </c>
      <c r="BE67" s="40">
        <v>46.682000000000002</v>
      </c>
      <c r="BF67" s="40">
        <v>45.323999999999998</v>
      </c>
      <c r="BG67" s="40">
        <v>43.448999999999998</v>
      </c>
      <c r="BH67" s="40">
        <v>41.277000000000001</v>
      </c>
      <c r="BI67" s="40">
        <v>39.198999999999998</v>
      </c>
      <c r="BJ67" s="40">
        <v>37.100999999999999</v>
      </c>
      <c r="BK67" s="40">
        <v>35.344000000000001</v>
      </c>
      <c r="BL67" s="40">
        <v>34.133000000000003</v>
      </c>
      <c r="BM67" s="40">
        <v>33.280999999999999</v>
      </c>
      <c r="BN67" s="40">
        <v>32.378</v>
      </c>
      <c r="BO67" s="40">
        <v>31.491</v>
      </c>
      <c r="BP67" s="40">
        <v>30.577000000000002</v>
      </c>
      <c r="BQ67" s="40">
        <v>29.571000000000002</v>
      </c>
      <c r="BR67" s="40">
        <v>28.494</v>
      </c>
      <c r="BS67" s="40">
        <v>27.449000000000002</v>
      </c>
      <c r="BT67" s="40">
        <v>26.425999999999998</v>
      </c>
      <c r="BU67" s="40">
        <v>25.285</v>
      </c>
      <c r="BV67" s="40">
        <v>23.968</v>
      </c>
      <c r="BW67" s="40">
        <v>22.53</v>
      </c>
      <c r="BX67" s="40">
        <v>21.1</v>
      </c>
      <c r="BY67" s="40">
        <v>19.677</v>
      </c>
      <c r="BZ67" s="40">
        <v>18.195</v>
      </c>
      <c r="CA67" s="40">
        <v>16.646999999999998</v>
      </c>
      <c r="CB67" s="40">
        <v>15.071</v>
      </c>
      <c r="CC67" s="40">
        <v>13.516999999999999</v>
      </c>
      <c r="CD67" s="40">
        <v>11.971</v>
      </c>
      <c r="CE67" s="40">
        <v>10.548999999999999</v>
      </c>
      <c r="CF67" s="40">
        <v>9.3109999999999999</v>
      </c>
      <c r="CG67" s="40">
        <v>8.2140000000000004</v>
      </c>
      <c r="CH67" s="40">
        <v>7.1580000000000004</v>
      </c>
      <c r="CI67" s="40">
        <v>6.165</v>
      </c>
      <c r="CJ67" s="40">
        <v>5.2350000000000003</v>
      </c>
      <c r="CK67" s="40">
        <v>4.3609999999999998</v>
      </c>
      <c r="CL67" s="40">
        <v>3.55</v>
      </c>
      <c r="CM67" s="40">
        <v>2.7309999999999999</v>
      </c>
      <c r="CN67" s="40">
        <v>2.081</v>
      </c>
      <c r="CO67" s="40">
        <v>1.681</v>
      </c>
      <c r="CP67" s="40">
        <v>1.276</v>
      </c>
      <c r="CQ67" s="40">
        <v>0.85799999999999998</v>
      </c>
      <c r="CR67" s="40">
        <v>0.57199999999999995</v>
      </c>
      <c r="CS67" s="40">
        <v>0.44600000000000001</v>
      </c>
      <c r="CT67" s="40">
        <v>0.35399999999999998</v>
      </c>
      <c r="CU67" s="40">
        <v>0.25</v>
      </c>
      <c r="CV67" s="40">
        <v>0.13400000000000001</v>
      </c>
      <c r="CW67" s="40">
        <v>6.6000000000000003E-2</v>
      </c>
      <c r="CX67" s="40">
        <v>7.8E-2</v>
      </c>
    </row>
    <row r="68" spans="1:102">
      <c r="A68" s="6">
        <v>2010</v>
      </c>
      <c r="B68" s="40">
        <v>126.65</v>
      </c>
      <c r="C68" s="40">
        <v>122.182</v>
      </c>
      <c r="D68" s="40">
        <v>119.65600000000001</v>
      </c>
      <c r="E68" s="40">
        <v>118.80800000000001</v>
      </c>
      <c r="F68" s="40">
        <v>119.377</v>
      </c>
      <c r="G68" s="40">
        <v>121.102</v>
      </c>
      <c r="H68" s="40">
        <v>123.72199999999999</v>
      </c>
      <c r="I68" s="40">
        <v>126.97499999999999</v>
      </c>
      <c r="J68" s="40">
        <v>130.59899999999999</v>
      </c>
      <c r="K68" s="40">
        <v>134.33199999999999</v>
      </c>
      <c r="L68" s="40">
        <v>138.233</v>
      </c>
      <c r="M68" s="40">
        <v>142.35599999999999</v>
      </c>
      <c r="N68" s="40">
        <v>144.85</v>
      </c>
      <c r="O68" s="40">
        <v>144.82</v>
      </c>
      <c r="P68" s="40">
        <v>142.958</v>
      </c>
      <c r="Q68" s="40">
        <v>141.041</v>
      </c>
      <c r="R68" s="40">
        <v>138.94200000000001</v>
      </c>
      <c r="S68" s="40">
        <v>135.732</v>
      </c>
      <c r="T68" s="40">
        <v>131.19800000000001</v>
      </c>
      <c r="U68" s="40">
        <v>125.79900000000001</v>
      </c>
      <c r="V68" s="40">
        <v>120.21899999999999</v>
      </c>
      <c r="W68" s="40">
        <v>114.343</v>
      </c>
      <c r="X68" s="40">
        <v>109.09099999999999</v>
      </c>
      <c r="Y68" s="40">
        <v>104.999</v>
      </c>
      <c r="Z68" s="40">
        <v>101.739</v>
      </c>
      <c r="AA68" s="40">
        <v>98.36</v>
      </c>
      <c r="AB68" s="40">
        <v>94.953999999999994</v>
      </c>
      <c r="AC68" s="40">
        <v>92.210999999999999</v>
      </c>
      <c r="AD68" s="40">
        <v>90.352000000000004</v>
      </c>
      <c r="AE68" s="40">
        <v>89.088999999999999</v>
      </c>
      <c r="AF68" s="40">
        <v>87.926000000000002</v>
      </c>
      <c r="AG68" s="40">
        <v>86.968999999999994</v>
      </c>
      <c r="AH68" s="40">
        <v>85.790999999999997</v>
      </c>
      <c r="AI68" s="40">
        <v>84.126999999999995</v>
      </c>
      <c r="AJ68" s="40">
        <v>82.164000000000001</v>
      </c>
      <c r="AK68" s="40">
        <v>80.352999999999994</v>
      </c>
      <c r="AL68" s="40">
        <v>78.614999999999995</v>
      </c>
      <c r="AM68" s="40">
        <v>76.849000000000004</v>
      </c>
      <c r="AN68" s="40">
        <v>75.055000000000007</v>
      </c>
      <c r="AO68" s="40">
        <v>73.247</v>
      </c>
      <c r="AP68" s="40">
        <v>71.430000000000007</v>
      </c>
      <c r="AQ68" s="40">
        <v>69.587000000000003</v>
      </c>
      <c r="AR68" s="40">
        <v>67.831000000000003</v>
      </c>
      <c r="AS68" s="40">
        <v>66.209999999999994</v>
      </c>
      <c r="AT68" s="40">
        <v>64.671000000000006</v>
      </c>
      <c r="AU68" s="40">
        <v>63.133000000000003</v>
      </c>
      <c r="AV68" s="40">
        <v>61.639000000000003</v>
      </c>
      <c r="AW68" s="40">
        <v>60.018000000000001</v>
      </c>
      <c r="AX68" s="40">
        <v>58.188000000000002</v>
      </c>
      <c r="AY68" s="40">
        <v>56.244</v>
      </c>
      <c r="AZ68" s="40">
        <v>54.326999999999998</v>
      </c>
      <c r="BA68" s="40">
        <v>52.366999999999997</v>
      </c>
      <c r="BB68" s="40">
        <v>50.646000000000001</v>
      </c>
      <c r="BC68" s="40">
        <v>49.305</v>
      </c>
      <c r="BD68" s="40">
        <v>48.192</v>
      </c>
      <c r="BE68" s="40">
        <v>47.058</v>
      </c>
      <c r="BF68" s="40">
        <v>46.011000000000003</v>
      </c>
      <c r="BG68" s="40">
        <v>44.655000000000001</v>
      </c>
      <c r="BH68" s="40">
        <v>42.786000000000001</v>
      </c>
      <c r="BI68" s="40">
        <v>40.619999999999997</v>
      </c>
      <c r="BJ68" s="40">
        <v>38.545999999999999</v>
      </c>
      <c r="BK68" s="40">
        <v>36.451999999999998</v>
      </c>
      <c r="BL68" s="40">
        <v>34.692999999999998</v>
      </c>
      <c r="BM68" s="40">
        <v>33.473999999999997</v>
      </c>
      <c r="BN68" s="40">
        <v>32.606999999999999</v>
      </c>
      <c r="BO68" s="40">
        <v>31.69</v>
      </c>
      <c r="BP68" s="40">
        <v>30.786999999999999</v>
      </c>
      <c r="BQ68" s="40">
        <v>29.86</v>
      </c>
      <c r="BR68" s="40">
        <v>28.844000000000001</v>
      </c>
      <c r="BS68" s="40">
        <v>27.76</v>
      </c>
      <c r="BT68" s="40">
        <v>26.707999999999998</v>
      </c>
      <c r="BU68" s="40">
        <v>25.678000000000001</v>
      </c>
      <c r="BV68" s="40">
        <v>24.527000000000001</v>
      </c>
      <c r="BW68" s="40">
        <v>23.201000000000001</v>
      </c>
      <c r="BX68" s="40">
        <v>21.75</v>
      </c>
      <c r="BY68" s="40">
        <v>20.311</v>
      </c>
      <c r="BZ68" s="40">
        <v>18.879000000000001</v>
      </c>
      <c r="CA68" s="40">
        <v>17.39</v>
      </c>
      <c r="CB68" s="40">
        <v>15.834</v>
      </c>
      <c r="CC68" s="40">
        <v>14.249000000000001</v>
      </c>
      <c r="CD68" s="40">
        <v>12.69</v>
      </c>
      <c r="CE68" s="40">
        <v>11.144</v>
      </c>
      <c r="CF68" s="40">
        <v>9.7240000000000002</v>
      </c>
      <c r="CG68" s="40">
        <v>8.4909999999999997</v>
      </c>
      <c r="CH68" s="40">
        <v>7.4020000000000001</v>
      </c>
      <c r="CI68" s="40">
        <v>6.3579999999999997</v>
      </c>
      <c r="CJ68" s="40">
        <v>5.38</v>
      </c>
      <c r="CK68" s="40">
        <v>4.4809999999999999</v>
      </c>
      <c r="CL68" s="40">
        <v>3.661</v>
      </c>
      <c r="CM68" s="40">
        <v>2.9209999999999998</v>
      </c>
      <c r="CN68" s="40">
        <v>2.153</v>
      </c>
      <c r="CO68" s="40">
        <v>1.5820000000000001</v>
      </c>
      <c r="CP68" s="40">
        <v>1.2909999999999999</v>
      </c>
      <c r="CQ68" s="40">
        <v>0.95</v>
      </c>
      <c r="CR68" s="40">
        <v>0.55800000000000005</v>
      </c>
      <c r="CS68" s="40">
        <v>0.33800000000000002</v>
      </c>
      <c r="CT68" s="40">
        <v>0.28199999999999997</v>
      </c>
      <c r="CU68" s="40">
        <v>0.219</v>
      </c>
      <c r="CV68" s="40">
        <v>0.15</v>
      </c>
      <c r="CW68" s="40">
        <v>7.2999999999999995E-2</v>
      </c>
      <c r="CX68" s="40">
        <v>8.5999999999999993E-2</v>
      </c>
    </row>
    <row r="69" spans="1:102">
      <c r="A69" s="6">
        <v>2011</v>
      </c>
      <c r="B69" s="40">
        <v>125.57299999999999</v>
      </c>
      <c r="C69" s="40">
        <v>124.572</v>
      </c>
      <c r="D69" s="40">
        <v>121.09699999999999</v>
      </c>
      <c r="E69" s="40">
        <v>119.194</v>
      </c>
      <c r="F69" s="40">
        <v>118.658</v>
      </c>
      <c r="G69" s="40">
        <v>119.285</v>
      </c>
      <c r="H69" s="40">
        <v>120.821</v>
      </c>
      <c r="I69" s="40">
        <v>123.014</v>
      </c>
      <c r="J69" s="40">
        <v>125.899</v>
      </c>
      <c r="K69" s="40">
        <v>129.36799999999999</v>
      </c>
      <c r="L69" s="40">
        <v>133.072</v>
      </c>
      <c r="M69" s="40">
        <v>136.82900000000001</v>
      </c>
      <c r="N69" s="40">
        <v>140.745</v>
      </c>
      <c r="O69" s="40">
        <v>143.06</v>
      </c>
      <c r="P69" s="40">
        <v>142.89500000000001</v>
      </c>
      <c r="Q69" s="40">
        <v>140.93299999999999</v>
      </c>
      <c r="R69" s="40">
        <v>138.91900000000001</v>
      </c>
      <c r="S69" s="40">
        <v>136.72800000000001</v>
      </c>
      <c r="T69" s="40">
        <v>133.465</v>
      </c>
      <c r="U69" s="40">
        <v>128.935</v>
      </c>
      <c r="V69" s="40">
        <v>123.581</v>
      </c>
      <c r="W69" s="40">
        <v>118.05500000000001</v>
      </c>
      <c r="X69" s="40">
        <v>112.244</v>
      </c>
      <c r="Y69" s="40">
        <v>107.071</v>
      </c>
      <c r="Z69" s="40">
        <v>103.066</v>
      </c>
      <c r="AA69" s="40">
        <v>99.9</v>
      </c>
      <c r="AB69" s="40">
        <v>96.623999999999995</v>
      </c>
      <c r="AC69" s="40">
        <v>93.325000000000003</v>
      </c>
      <c r="AD69" s="40">
        <v>90.685000000000002</v>
      </c>
      <c r="AE69" s="40">
        <v>88.912999999999997</v>
      </c>
      <c r="AF69" s="40">
        <v>87.728999999999999</v>
      </c>
      <c r="AG69" s="40">
        <v>86.644000000000005</v>
      </c>
      <c r="AH69" s="40">
        <v>85.766999999999996</v>
      </c>
      <c r="AI69" s="40">
        <v>84.649000000000001</v>
      </c>
      <c r="AJ69" s="40">
        <v>83.022999999999996</v>
      </c>
      <c r="AK69" s="40">
        <v>81.081999999999994</v>
      </c>
      <c r="AL69" s="40">
        <v>79.290000000000006</v>
      </c>
      <c r="AM69" s="40">
        <v>77.566999999999993</v>
      </c>
      <c r="AN69" s="40">
        <v>75.817999999999998</v>
      </c>
      <c r="AO69" s="40">
        <v>74.048000000000002</v>
      </c>
      <c r="AP69" s="40">
        <v>72.266999999999996</v>
      </c>
      <c r="AQ69" s="40">
        <v>70.472999999999999</v>
      </c>
      <c r="AR69" s="40">
        <v>68.650000000000006</v>
      </c>
      <c r="AS69" s="40">
        <v>66.915000000000006</v>
      </c>
      <c r="AT69" s="40">
        <v>65.316999999999993</v>
      </c>
      <c r="AU69" s="40">
        <v>63.801000000000002</v>
      </c>
      <c r="AV69" s="40">
        <v>62.284999999999997</v>
      </c>
      <c r="AW69" s="40">
        <v>60.811</v>
      </c>
      <c r="AX69" s="40">
        <v>59.207999999999998</v>
      </c>
      <c r="AY69" s="40">
        <v>57.392000000000003</v>
      </c>
      <c r="AZ69" s="40">
        <v>55.457999999999998</v>
      </c>
      <c r="BA69" s="40">
        <v>53.551000000000002</v>
      </c>
      <c r="BB69" s="40">
        <v>51.6</v>
      </c>
      <c r="BC69" s="40">
        <v>49.884999999999998</v>
      </c>
      <c r="BD69" s="40">
        <v>48.542999999999999</v>
      </c>
      <c r="BE69" s="40">
        <v>47.427</v>
      </c>
      <c r="BF69" s="40">
        <v>46.287999999999997</v>
      </c>
      <c r="BG69" s="40">
        <v>45.234999999999999</v>
      </c>
      <c r="BH69" s="40">
        <v>43.875</v>
      </c>
      <c r="BI69" s="40">
        <v>42.008000000000003</v>
      </c>
      <c r="BJ69" s="40">
        <v>39.847999999999999</v>
      </c>
      <c r="BK69" s="40">
        <v>37.777999999999999</v>
      </c>
      <c r="BL69" s="40">
        <v>35.686</v>
      </c>
      <c r="BM69" s="40">
        <v>33.927</v>
      </c>
      <c r="BN69" s="40">
        <v>32.704000000000001</v>
      </c>
      <c r="BO69" s="40">
        <v>31.831</v>
      </c>
      <c r="BP69" s="40">
        <v>30.905999999999999</v>
      </c>
      <c r="BQ69" s="40">
        <v>29.995999999999999</v>
      </c>
      <c r="BR69" s="40">
        <v>29.056999999999999</v>
      </c>
      <c r="BS69" s="40">
        <v>28.023</v>
      </c>
      <c r="BT69" s="40">
        <v>26.919</v>
      </c>
      <c r="BU69" s="40">
        <v>25.844999999999999</v>
      </c>
      <c r="BV69" s="40">
        <v>24.795999999999999</v>
      </c>
      <c r="BW69" s="40">
        <v>23.623999999999999</v>
      </c>
      <c r="BX69" s="40">
        <v>22.271999999999998</v>
      </c>
      <c r="BY69" s="40">
        <v>20.797000000000001</v>
      </c>
      <c r="BZ69" s="40">
        <v>19.335999999999999</v>
      </c>
      <c r="CA69" s="40">
        <v>17.884</v>
      </c>
      <c r="CB69" s="40">
        <v>16.388999999999999</v>
      </c>
      <c r="CC69" s="40">
        <v>14.843</v>
      </c>
      <c r="CD69" s="40">
        <v>13.285</v>
      </c>
      <c r="CE69" s="40">
        <v>11.753</v>
      </c>
      <c r="CF69" s="40">
        <v>10.241</v>
      </c>
      <c r="CG69" s="40">
        <v>8.8629999999999995</v>
      </c>
      <c r="CH69" s="40">
        <v>7.6820000000000004</v>
      </c>
      <c r="CI69" s="40">
        <v>6.6529999999999996</v>
      </c>
      <c r="CJ69" s="40">
        <v>5.6539999999999999</v>
      </c>
      <c r="CK69" s="40">
        <v>4.7510000000000003</v>
      </c>
      <c r="CL69" s="40">
        <v>3.9550000000000001</v>
      </c>
      <c r="CM69" s="40">
        <v>3.2050000000000001</v>
      </c>
      <c r="CN69" s="40">
        <v>2.5030000000000001</v>
      </c>
      <c r="CO69" s="40">
        <v>1.8240000000000001</v>
      </c>
      <c r="CP69" s="40">
        <v>1.35</v>
      </c>
      <c r="CQ69" s="40">
        <v>1.099</v>
      </c>
      <c r="CR69" s="40">
        <v>0.80500000000000005</v>
      </c>
      <c r="CS69" s="40">
        <v>0.46899999999999997</v>
      </c>
      <c r="CT69" s="40">
        <v>0.307</v>
      </c>
      <c r="CU69" s="40">
        <v>0.23799999999999999</v>
      </c>
      <c r="CV69" s="40">
        <v>0.16200000000000001</v>
      </c>
      <c r="CW69" s="40">
        <v>0.08</v>
      </c>
      <c r="CX69" s="40">
        <v>9.5000000000000001E-2</v>
      </c>
    </row>
    <row r="70" spans="1:102">
      <c r="A70" s="6">
        <v>2012</v>
      </c>
      <c r="B70" s="40">
        <v>123.28400000000001</v>
      </c>
      <c r="C70" s="40">
        <v>119.622</v>
      </c>
      <c r="D70" s="40">
        <v>122.67700000000001</v>
      </c>
      <c r="E70" s="40">
        <v>120.188</v>
      </c>
      <c r="F70" s="40">
        <v>118.904</v>
      </c>
      <c r="G70" s="40">
        <v>118.679</v>
      </c>
      <c r="H70" s="40">
        <v>119.364</v>
      </c>
      <c r="I70" s="40">
        <v>120.715</v>
      </c>
      <c r="J70" s="40">
        <v>122.485</v>
      </c>
      <c r="K70" s="40">
        <v>125.008</v>
      </c>
      <c r="L70" s="40">
        <v>128.327</v>
      </c>
      <c r="M70" s="40">
        <v>132.00700000000001</v>
      </c>
      <c r="N70" s="40">
        <v>135.626</v>
      </c>
      <c r="O70" s="40">
        <v>139.34200000000001</v>
      </c>
      <c r="P70" s="40">
        <v>141.47900000000001</v>
      </c>
      <c r="Q70" s="40">
        <v>141.179</v>
      </c>
      <c r="R70" s="40">
        <v>139.11600000000001</v>
      </c>
      <c r="S70" s="40">
        <v>137.00200000000001</v>
      </c>
      <c r="T70" s="40">
        <v>134.714</v>
      </c>
      <c r="U70" s="40">
        <v>131.39599999999999</v>
      </c>
      <c r="V70" s="40">
        <v>126.864</v>
      </c>
      <c r="W70" s="40">
        <v>121.544</v>
      </c>
      <c r="X70" s="40">
        <v>116.06399999999999</v>
      </c>
      <c r="Y70" s="40">
        <v>110.31</v>
      </c>
      <c r="Z70" s="40">
        <v>105.20699999999999</v>
      </c>
      <c r="AA70" s="40">
        <v>101.285</v>
      </c>
      <c r="AB70" s="40">
        <v>98.209000000000003</v>
      </c>
      <c r="AC70" s="40">
        <v>95.03</v>
      </c>
      <c r="AD70" s="40">
        <v>91.832999999999998</v>
      </c>
      <c r="AE70" s="40">
        <v>89.29</v>
      </c>
      <c r="AF70" s="40">
        <v>87.603999999999999</v>
      </c>
      <c r="AG70" s="40">
        <v>86.495999999999995</v>
      </c>
      <c r="AH70" s="40">
        <v>85.488</v>
      </c>
      <c r="AI70" s="40">
        <v>84.686999999999998</v>
      </c>
      <c r="AJ70" s="40">
        <v>83.629000000000005</v>
      </c>
      <c r="AK70" s="40">
        <v>82.04</v>
      </c>
      <c r="AL70" s="40">
        <v>80.116</v>
      </c>
      <c r="AM70" s="40">
        <v>78.341999999999999</v>
      </c>
      <c r="AN70" s="40">
        <v>76.631</v>
      </c>
      <c r="AO70" s="40">
        <v>74.897000000000006</v>
      </c>
      <c r="AP70" s="40">
        <v>73.147000000000006</v>
      </c>
      <c r="AQ70" s="40">
        <v>71.391999999999996</v>
      </c>
      <c r="AR70" s="40">
        <v>69.617999999999995</v>
      </c>
      <c r="AS70" s="40">
        <v>67.813000000000002</v>
      </c>
      <c r="AT70" s="40">
        <v>66.094999999999999</v>
      </c>
      <c r="AU70" s="40">
        <v>64.518000000000001</v>
      </c>
      <c r="AV70" s="40">
        <v>63.024000000000001</v>
      </c>
      <c r="AW70" s="40">
        <v>61.526000000000003</v>
      </c>
      <c r="AX70" s="40">
        <v>60.07</v>
      </c>
      <c r="AY70" s="40">
        <v>58.482999999999997</v>
      </c>
      <c r="AZ70" s="40">
        <v>56.679000000000002</v>
      </c>
      <c r="BA70" s="40">
        <v>54.753</v>
      </c>
      <c r="BB70" s="40">
        <v>52.853000000000002</v>
      </c>
      <c r="BC70" s="40">
        <v>50.908000000000001</v>
      </c>
      <c r="BD70" s="40">
        <v>49.195</v>
      </c>
      <c r="BE70" s="40">
        <v>47.851999999999997</v>
      </c>
      <c r="BF70" s="40">
        <v>46.73</v>
      </c>
      <c r="BG70" s="40">
        <v>45.585000000000001</v>
      </c>
      <c r="BH70" s="40">
        <v>44.524000000000001</v>
      </c>
      <c r="BI70" s="40">
        <v>43.158999999999999</v>
      </c>
      <c r="BJ70" s="40">
        <v>41.292000000000002</v>
      </c>
      <c r="BK70" s="40">
        <v>39.134</v>
      </c>
      <c r="BL70" s="40">
        <v>37.064999999999998</v>
      </c>
      <c r="BM70" s="40">
        <v>34.972000000000001</v>
      </c>
      <c r="BN70" s="40">
        <v>33.210999999999999</v>
      </c>
      <c r="BO70" s="40">
        <v>31.983000000000001</v>
      </c>
      <c r="BP70" s="40">
        <v>31.100999999999999</v>
      </c>
      <c r="BQ70" s="40">
        <v>30.167999999999999</v>
      </c>
      <c r="BR70" s="40">
        <v>29.248999999999999</v>
      </c>
      <c r="BS70" s="40">
        <v>28.297000000000001</v>
      </c>
      <c r="BT70" s="40">
        <v>27.242999999999999</v>
      </c>
      <c r="BU70" s="40">
        <v>26.116</v>
      </c>
      <c r="BV70" s="40">
        <v>25.021000000000001</v>
      </c>
      <c r="BW70" s="40">
        <v>23.951000000000001</v>
      </c>
      <c r="BX70" s="40">
        <v>22.759</v>
      </c>
      <c r="BY70" s="40">
        <v>21.379000000000001</v>
      </c>
      <c r="BZ70" s="40">
        <v>19.876000000000001</v>
      </c>
      <c r="CA70" s="40">
        <v>18.39</v>
      </c>
      <c r="CB70" s="40">
        <v>16.916</v>
      </c>
      <c r="CC70" s="40">
        <v>15.411</v>
      </c>
      <c r="CD70" s="40">
        <v>13.875</v>
      </c>
      <c r="CE70" s="40">
        <v>12.34</v>
      </c>
      <c r="CF70" s="40">
        <v>10.835000000000001</v>
      </c>
      <c r="CG70" s="40">
        <v>9.3520000000000003</v>
      </c>
      <c r="CH70" s="40">
        <v>8.0150000000000006</v>
      </c>
      <c r="CI70" s="40">
        <v>6.8849999999999998</v>
      </c>
      <c r="CJ70" s="40">
        <v>5.9160000000000004</v>
      </c>
      <c r="CK70" s="40">
        <v>4.9589999999999996</v>
      </c>
      <c r="CL70" s="40">
        <v>4.1310000000000002</v>
      </c>
      <c r="CM70" s="40">
        <v>3.4359999999999999</v>
      </c>
      <c r="CN70" s="40">
        <v>2.754</v>
      </c>
      <c r="CO70" s="40">
        <v>2.0870000000000002</v>
      </c>
      <c r="CP70" s="40">
        <v>1.4970000000000001</v>
      </c>
      <c r="CQ70" s="40">
        <v>1.121</v>
      </c>
      <c r="CR70" s="40">
        <v>0.90900000000000003</v>
      </c>
      <c r="CS70" s="40">
        <v>0.66200000000000003</v>
      </c>
      <c r="CT70" s="40">
        <v>0.38</v>
      </c>
      <c r="CU70" s="40">
        <v>0.26</v>
      </c>
      <c r="CV70" s="40">
        <v>0.17799999999999999</v>
      </c>
      <c r="CW70" s="40">
        <v>8.6999999999999994E-2</v>
      </c>
      <c r="CX70" s="40">
        <v>0.105</v>
      </c>
    </row>
    <row r="71" spans="1:102">
      <c r="A71" s="6">
        <v>2013</v>
      </c>
      <c r="B71" s="40">
        <v>120.36799999999999</v>
      </c>
      <c r="C71" s="40">
        <v>118.205</v>
      </c>
      <c r="D71" s="40">
        <v>116.934</v>
      </c>
      <c r="E71" s="40">
        <v>120.89700000000001</v>
      </c>
      <c r="F71" s="40">
        <v>119.39100000000001</v>
      </c>
      <c r="G71" s="40">
        <v>118.726</v>
      </c>
      <c r="H71" s="40">
        <v>118.812</v>
      </c>
      <c r="I71" s="40">
        <v>119.556</v>
      </c>
      <c r="J71" s="40">
        <v>120.72</v>
      </c>
      <c r="K71" s="40">
        <v>122.07</v>
      </c>
      <c r="L71" s="40">
        <v>124.233</v>
      </c>
      <c r="M71" s="40">
        <v>127.407</v>
      </c>
      <c r="N71" s="40">
        <v>131.06399999999999</v>
      </c>
      <c r="O71" s="40">
        <v>134.54900000000001</v>
      </c>
      <c r="P71" s="40">
        <v>138.06899999999999</v>
      </c>
      <c r="Q71" s="40">
        <v>140.03</v>
      </c>
      <c r="R71" s="40">
        <v>139.595</v>
      </c>
      <c r="S71" s="40">
        <v>137.428</v>
      </c>
      <c r="T71" s="40">
        <v>135.21100000000001</v>
      </c>
      <c r="U71" s="40">
        <v>132.82599999999999</v>
      </c>
      <c r="V71" s="40">
        <v>129.44900000000001</v>
      </c>
      <c r="W71" s="40">
        <v>124.908</v>
      </c>
      <c r="X71" s="40">
        <v>119.62</v>
      </c>
      <c r="Y71" s="40">
        <v>114.18</v>
      </c>
      <c r="Z71" s="40">
        <v>108.47799999999999</v>
      </c>
      <c r="AA71" s="40">
        <v>103.441</v>
      </c>
      <c r="AB71" s="40">
        <v>99.596000000000004</v>
      </c>
      <c r="AC71" s="40">
        <v>96.606999999999999</v>
      </c>
      <c r="AD71" s="40">
        <v>93.522000000000006</v>
      </c>
      <c r="AE71" s="40">
        <v>90.424999999999997</v>
      </c>
      <c r="AF71" s="40">
        <v>87.977000000000004</v>
      </c>
      <c r="AG71" s="40">
        <v>86.375</v>
      </c>
      <c r="AH71" s="40">
        <v>85.341999999999999</v>
      </c>
      <c r="AI71" s="40">
        <v>84.409000000000006</v>
      </c>
      <c r="AJ71" s="40">
        <v>83.683999999999997</v>
      </c>
      <c r="AK71" s="40">
        <v>82.686000000000007</v>
      </c>
      <c r="AL71" s="40">
        <v>81.131</v>
      </c>
      <c r="AM71" s="40">
        <v>79.224000000000004</v>
      </c>
      <c r="AN71" s="40">
        <v>77.465000000000003</v>
      </c>
      <c r="AO71" s="40">
        <v>75.765000000000001</v>
      </c>
      <c r="AP71" s="40">
        <v>74.043000000000006</v>
      </c>
      <c r="AQ71" s="40">
        <v>72.313000000000002</v>
      </c>
      <c r="AR71" s="40">
        <v>70.581000000000003</v>
      </c>
      <c r="AS71" s="40">
        <v>68.825999999999993</v>
      </c>
      <c r="AT71" s="40">
        <v>67.037000000000006</v>
      </c>
      <c r="AU71" s="40">
        <v>65.334999999999994</v>
      </c>
      <c r="AV71" s="40">
        <v>63.777999999999999</v>
      </c>
      <c r="AW71" s="40">
        <v>62.302999999999997</v>
      </c>
      <c r="AX71" s="40">
        <v>60.823999999999998</v>
      </c>
      <c r="AY71" s="40">
        <v>59.384</v>
      </c>
      <c r="AZ71" s="40">
        <v>57.811</v>
      </c>
      <c r="BA71" s="40">
        <v>56.015999999999998</v>
      </c>
      <c r="BB71" s="40">
        <v>54.097000000000001</v>
      </c>
      <c r="BC71" s="40">
        <v>52.201999999999998</v>
      </c>
      <c r="BD71" s="40">
        <v>50.262</v>
      </c>
      <c r="BE71" s="40">
        <v>48.55</v>
      </c>
      <c r="BF71" s="40">
        <v>47.204000000000001</v>
      </c>
      <c r="BG71" s="40">
        <v>46.076000000000001</v>
      </c>
      <c r="BH71" s="40">
        <v>44.923999999999999</v>
      </c>
      <c r="BI71" s="40">
        <v>43.853999999999999</v>
      </c>
      <c r="BJ71" s="40">
        <v>42.481999999999999</v>
      </c>
      <c r="BK71" s="40">
        <v>40.613</v>
      </c>
      <c r="BL71" s="40">
        <v>38.456000000000003</v>
      </c>
      <c r="BM71" s="40">
        <v>36.386000000000003</v>
      </c>
      <c r="BN71" s="40">
        <v>34.29</v>
      </c>
      <c r="BO71" s="40">
        <v>32.524999999999999</v>
      </c>
      <c r="BP71" s="40">
        <v>31.289000000000001</v>
      </c>
      <c r="BQ71" s="40">
        <v>30.4</v>
      </c>
      <c r="BR71" s="40">
        <v>29.457000000000001</v>
      </c>
      <c r="BS71" s="40">
        <v>28.527999999999999</v>
      </c>
      <c r="BT71" s="40">
        <v>27.562000000000001</v>
      </c>
      <c r="BU71" s="40">
        <v>26.489000000000001</v>
      </c>
      <c r="BV71" s="40">
        <v>25.337</v>
      </c>
      <c r="BW71" s="40">
        <v>24.218</v>
      </c>
      <c r="BX71" s="40">
        <v>23.13</v>
      </c>
      <c r="BY71" s="40">
        <v>21.911999999999999</v>
      </c>
      <c r="BZ71" s="40">
        <v>20.504000000000001</v>
      </c>
      <c r="CA71" s="40">
        <v>18.972000000000001</v>
      </c>
      <c r="CB71" s="40">
        <v>17.460999999999999</v>
      </c>
      <c r="CC71" s="40">
        <v>15.965</v>
      </c>
      <c r="CD71" s="40">
        <v>14.449</v>
      </c>
      <c r="CE71" s="40">
        <v>12.920999999999999</v>
      </c>
      <c r="CF71" s="40">
        <v>11.406000000000001</v>
      </c>
      <c r="CG71" s="40">
        <v>9.9260000000000002</v>
      </c>
      <c r="CH71" s="40">
        <v>8.4730000000000008</v>
      </c>
      <c r="CI71" s="40">
        <v>7.1740000000000004</v>
      </c>
      <c r="CJ71" s="40">
        <v>6.0940000000000003</v>
      </c>
      <c r="CK71" s="40">
        <v>5.1820000000000004</v>
      </c>
      <c r="CL71" s="40">
        <v>4.2679999999999998</v>
      </c>
      <c r="CM71" s="40">
        <v>3.5129999999999999</v>
      </c>
      <c r="CN71" s="40">
        <v>2.92</v>
      </c>
      <c r="CO71" s="40">
        <v>2.306</v>
      </c>
      <c r="CP71" s="40">
        <v>1.675</v>
      </c>
      <c r="CQ71" s="40">
        <v>1.17</v>
      </c>
      <c r="CR71" s="40">
        <v>0.89300000000000002</v>
      </c>
      <c r="CS71" s="40">
        <v>0.71899999999999997</v>
      </c>
      <c r="CT71" s="40">
        <v>0.51900000000000002</v>
      </c>
      <c r="CU71" s="40">
        <v>0.29199999999999998</v>
      </c>
      <c r="CV71" s="40">
        <v>0.19400000000000001</v>
      </c>
      <c r="CW71" s="40">
        <v>9.5000000000000001E-2</v>
      </c>
      <c r="CX71" s="40">
        <v>0.11600000000000001</v>
      </c>
    </row>
    <row r="72" spans="1:102">
      <c r="A72" s="6">
        <v>2014</v>
      </c>
      <c r="B72" s="40">
        <v>117.72799999999999</v>
      </c>
      <c r="C72" s="40">
        <v>117.00700000000001</v>
      </c>
      <c r="D72" s="40">
        <v>116.655</v>
      </c>
      <c r="E72" s="40">
        <v>116.64100000000001</v>
      </c>
      <c r="F72" s="40">
        <v>119.137</v>
      </c>
      <c r="G72" s="40">
        <v>118.61499999999999</v>
      </c>
      <c r="H72" s="40">
        <v>118.57</v>
      </c>
      <c r="I72" s="40">
        <v>118.967</v>
      </c>
      <c r="J72" s="40">
        <v>119.76900000000001</v>
      </c>
      <c r="K72" s="40">
        <v>120.748</v>
      </c>
      <c r="L72" s="40">
        <v>121.67700000000001</v>
      </c>
      <c r="M72" s="40">
        <v>123.48</v>
      </c>
      <c r="N72" s="40">
        <v>126.50700000000001</v>
      </c>
      <c r="O72" s="40">
        <v>130.14400000000001</v>
      </c>
      <c r="P72" s="40">
        <v>133.495</v>
      </c>
      <c r="Q72" s="40">
        <v>136.81899999999999</v>
      </c>
      <c r="R72" s="40">
        <v>138.60400000000001</v>
      </c>
      <c r="S72" s="40">
        <v>138.03299999999999</v>
      </c>
      <c r="T72" s="40">
        <v>135.762</v>
      </c>
      <c r="U72" s="40">
        <v>133.44200000000001</v>
      </c>
      <c r="V72" s="40">
        <v>130.959</v>
      </c>
      <c r="W72" s="40">
        <v>127.521</v>
      </c>
      <c r="X72" s="40">
        <v>122.97199999999999</v>
      </c>
      <c r="Y72" s="40">
        <v>117.715</v>
      </c>
      <c r="Z72" s="40">
        <v>112.313</v>
      </c>
      <c r="AA72" s="40">
        <v>106.66200000000001</v>
      </c>
      <c r="AB72" s="40">
        <v>101.69</v>
      </c>
      <c r="AC72" s="40">
        <v>97.923000000000002</v>
      </c>
      <c r="AD72" s="40">
        <v>95.021000000000001</v>
      </c>
      <c r="AE72" s="40">
        <v>92.028000000000006</v>
      </c>
      <c r="AF72" s="40">
        <v>89.031000000000006</v>
      </c>
      <c r="AG72" s="40">
        <v>86.676000000000002</v>
      </c>
      <c r="AH72" s="40">
        <v>85.158000000000001</v>
      </c>
      <c r="AI72" s="40">
        <v>84.200999999999993</v>
      </c>
      <c r="AJ72" s="40">
        <v>83.343999999999994</v>
      </c>
      <c r="AK72" s="40">
        <v>82.694999999999993</v>
      </c>
      <c r="AL72" s="40">
        <v>81.754999999999995</v>
      </c>
      <c r="AM72" s="40">
        <v>80.233999999999995</v>
      </c>
      <c r="AN72" s="40">
        <v>78.343999999999994</v>
      </c>
      <c r="AO72" s="40">
        <v>76.599999999999994</v>
      </c>
      <c r="AP72" s="40">
        <v>74.911000000000001</v>
      </c>
      <c r="AQ72" s="40">
        <v>73.200999999999993</v>
      </c>
      <c r="AR72" s="40">
        <v>71.489999999999995</v>
      </c>
      <c r="AS72" s="40">
        <v>69.781000000000006</v>
      </c>
      <c r="AT72" s="40">
        <v>68.045000000000002</v>
      </c>
      <c r="AU72" s="40">
        <v>66.27</v>
      </c>
      <c r="AV72" s="40">
        <v>64.585999999999999</v>
      </c>
      <c r="AW72" s="40">
        <v>63.046999999999997</v>
      </c>
      <c r="AX72" s="40">
        <v>61.593000000000004</v>
      </c>
      <c r="AY72" s="40">
        <v>60.131</v>
      </c>
      <c r="AZ72" s="40">
        <v>58.707999999999998</v>
      </c>
      <c r="BA72" s="40">
        <v>57.148000000000003</v>
      </c>
      <c r="BB72" s="40">
        <v>55.363</v>
      </c>
      <c r="BC72" s="40">
        <v>53.448999999999998</v>
      </c>
      <c r="BD72" s="40">
        <v>51.558999999999997</v>
      </c>
      <c r="BE72" s="40">
        <v>49.624000000000002</v>
      </c>
      <c r="BF72" s="40">
        <v>47.912999999999997</v>
      </c>
      <c r="BG72" s="40">
        <v>46.563000000000002</v>
      </c>
      <c r="BH72" s="40">
        <v>45.429000000000002</v>
      </c>
      <c r="BI72" s="40">
        <v>44.268999999999998</v>
      </c>
      <c r="BJ72" s="40">
        <v>43.19</v>
      </c>
      <c r="BK72" s="40">
        <v>41.811999999999998</v>
      </c>
      <c r="BL72" s="40">
        <v>39.94</v>
      </c>
      <c r="BM72" s="40">
        <v>37.783000000000001</v>
      </c>
      <c r="BN72" s="40">
        <v>35.71</v>
      </c>
      <c r="BO72" s="40">
        <v>33.612000000000002</v>
      </c>
      <c r="BP72" s="40">
        <v>31.843</v>
      </c>
      <c r="BQ72" s="40">
        <v>30.600999999999999</v>
      </c>
      <c r="BR72" s="40">
        <v>29.702999999999999</v>
      </c>
      <c r="BS72" s="40">
        <v>28.75</v>
      </c>
      <c r="BT72" s="40">
        <v>27.811</v>
      </c>
      <c r="BU72" s="40">
        <v>26.831</v>
      </c>
      <c r="BV72" s="40">
        <v>25.736999999999998</v>
      </c>
      <c r="BW72" s="40">
        <v>24.561</v>
      </c>
      <c r="BX72" s="40">
        <v>23.42</v>
      </c>
      <c r="BY72" s="40">
        <v>22.31</v>
      </c>
      <c r="BZ72" s="40">
        <v>21.068999999999999</v>
      </c>
      <c r="CA72" s="40">
        <v>19.632000000000001</v>
      </c>
      <c r="CB72" s="40">
        <v>18.068999999999999</v>
      </c>
      <c r="CC72" s="40">
        <v>16.533000000000001</v>
      </c>
      <c r="CD72" s="40">
        <v>15.013</v>
      </c>
      <c r="CE72" s="40">
        <v>13.487</v>
      </c>
      <c r="CF72" s="40">
        <v>11.965999999999999</v>
      </c>
      <c r="CG72" s="40">
        <v>10.473000000000001</v>
      </c>
      <c r="CH72" s="40">
        <v>9.0180000000000007</v>
      </c>
      <c r="CI72" s="40">
        <v>7.5949999999999998</v>
      </c>
      <c r="CJ72" s="40">
        <v>6.3330000000000002</v>
      </c>
      <c r="CK72" s="40">
        <v>5.3029999999999999</v>
      </c>
      <c r="CL72" s="40">
        <v>4.4489999999999998</v>
      </c>
      <c r="CM72" s="40">
        <v>3.577</v>
      </c>
      <c r="CN72" s="40">
        <v>2.8959999999999999</v>
      </c>
      <c r="CO72" s="40">
        <v>2.403</v>
      </c>
      <c r="CP72" s="40">
        <v>1.859</v>
      </c>
      <c r="CQ72" s="40">
        <v>1.262</v>
      </c>
      <c r="CR72" s="40">
        <v>0.84499999999999997</v>
      </c>
      <c r="CS72" s="40">
        <v>0.66400000000000003</v>
      </c>
      <c r="CT72" s="40">
        <v>0.52900000000000003</v>
      </c>
      <c r="CU72" s="40">
        <v>0.377</v>
      </c>
      <c r="CV72" s="40">
        <v>0.20399999999999999</v>
      </c>
      <c r="CW72" s="40">
        <v>0.104</v>
      </c>
      <c r="CX72" s="40">
        <v>0.128</v>
      </c>
    </row>
    <row r="73" spans="1:102">
      <c r="A73" s="6">
        <v>2015</v>
      </c>
      <c r="B73" s="40">
        <v>116.026</v>
      </c>
      <c r="C73" s="40">
        <v>116.229</v>
      </c>
      <c r="D73" s="40">
        <v>116.443</v>
      </c>
      <c r="E73" s="40">
        <v>116.68899999999999</v>
      </c>
      <c r="F73" s="40">
        <v>116.98699999999999</v>
      </c>
      <c r="G73" s="40">
        <v>117.357</v>
      </c>
      <c r="H73" s="40">
        <v>117.821</v>
      </c>
      <c r="I73" s="40">
        <v>118.396</v>
      </c>
      <c r="J73" s="40">
        <v>119.105</v>
      </c>
      <c r="K73" s="40">
        <v>119.96599999999999</v>
      </c>
      <c r="L73" s="40">
        <v>120.76</v>
      </c>
      <c r="M73" s="40">
        <v>121.26600000000001</v>
      </c>
      <c r="N73" s="40">
        <v>122.709</v>
      </c>
      <c r="O73" s="40">
        <v>125.58799999999999</v>
      </c>
      <c r="P73" s="40">
        <v>129.20500000000001</v>
      </c>
      <c r="Q73" s="40">
        <v>132.42099999999999</v>
      </c>
      <c r="R73" s="40">
        <v>135.547</v>
      </c>
      <c r="S73" s="40">
        <v>137.15600000000001</v>
      </c>
      <c r="T73" s="40">
        <v>136.44999999999999</v>
      </c>
      <c r="U73" s="40">
        <v>134.07400000000001</v>
      </c>
      <c r="V73" s="40">
        <v>131.65199999999999</v>
      </c>
      <c r="W73" s="40">
        <v>129.07</v>
      </c>
      <c r="X73" s="40">
        <v>125.57299999999999</v>
      </c>
      <c r="Y73" s="40">
        <v>121.017</v>
      </c>
      <c r="Z73" s="40">
        <v>115.789</v>
      </c>
      <c r="AA73" s="40">
        <v>110.428</v>
      </c>
      <c r="AB73" s="40">
        <v>104.827</v>
      </c>
      <c r="AC73" s="40">
        <v>99.921999999999997</v>
      </c>
      <c r="AD73" s="40">
        <v>96.233999999999995</v>
      </c>
      <c r="AE73" s="40">
        <v>93.417000000000002</v>
      </c>
      <c r="AF73" s="40">
        <v>90.519000000000005</v>
      </c>
      <c r="AG73" s="40">
        <v>87.620999999999995</v>
      </c>
      <c r="AH73" s="40">
        <v>85.361000000000004</v>
      </c>
      <c r="AI73" s="40">
        <v>83.927999999999997</v>
      </c>
      <c r="AJ73" s="40">
        <v>83.045000000000002</v>
      </c>
      <c r="AK73" s="40">
        <v>82.265000000000001</v>
      </c>
      <c r="AL73" s="40">
        <v>81.692999999999998</v>
      </c>
      <c r="AM73" s="40">
        <v>80.813000000000002</v>
      </c>
      <c r="AN73" s="40">
        <v>79.325000000000003</v>
      </c>
      <c r="AO73" s="40">
        <v>77.451999999999998</v>
      </c>
      <c r="AP73" s="40">
        <v>75.722999999999999</v>
      </c>
      <c r="AQ73" s="40">
        <v>74.043999999999997</v>
      </c>
      <c r="AR73" s="40">
        <v>72.346999999999994</v>
      </c>
      <c r="AS73" s="40">
        <v>70.656000000000006</v>
      </c>
      <c r="AT73" s="40">
        <v>68.97</v>
      </c>
      <c r="AU73" s="40">
        <v>67.251999999999995</v>
      </c>
      <c r="AV73" s="40">
        <v>65.494</v>
      </c>
      <c r="AW73" s="40">
        <v>63.826000000000001</v>
      </c>
      <c r="AX73" s="40">
        <v>62.305999999999997</v>
      </c>
      <c r="AY73" s="40">
        <v>60.871000000000002</v>
      </c>
      <c r="AZ73" s="40">
        <v>59.427</v>
      </c>
      <c r="BA73" s="40">
        <v>58.021999999999998</v>
      </c>
      <c r="BB73" s="40">
        <v>56.475999999999999</v>
      </c>
      <c r="BC73" s="40">
        <v>54.7</v>
      </c>
      <c r="BD73" s="40">
        <v>52.792999999999999</v>
      </c>
      <c r="BE73" s="40">
        <v>50.908999999999999</v>
      </c>
      <c r="BF73" s="40">
        <v>48.976999999999997</v>
      </c>
      <c r="BG73" s="40">
        <v>47.267000000000003</v>
      </c>
      <c r="BH73" s="40">
        <v>45.914000000000001</v>
      </c>
      <c r="BI73" s="40">
        <v>44.773000000000003</v>
      </c>
      <c r="BJ73" s="40">
        <v>43.607999999999997</v>
      </c>
      <c r="BK73" s="40">
        <v>42.518999999999998</v>
      </c>
      <c r="BL73" s="40">
        <v>41.134</v>
      </c>
      <c r="BM73" s="40">
        <v>39.261000000000003</v>
      </c>
      <c r="BN73" s="40">
        <v>37.103999999999999</v>
      </c>
      <c r="BO73" s="40">
        <v>35.03</v>
      </c>
      <c r="BP73" s="40">
        <v>32.93</v>
      </c>
      <c r="BQ73" s="40">
        <v>31.155000000000001</v>
      </c>
      <c r="BR73" s="40">
        <v>29.907</v>
      </c>
      <c r="BS73" s="40">
        <v>28.998999999999999</v>
      </c>
      <c r="BT73" s="40">
        <v>28.038</v>
      </c>
      <c r="BU73" s="40">
        <v>27.088999999999999</v>
      </c>
      <c r="BV73" s="40">
        <v>26.096</v>
      </c>
      <c r="BW73" s="40">
        <v>24.981999999999999</v>
      </c>
      <c r="BX73" s="40">
        <v>23.780999999999999</v>
      </c>
      <c r="BY73" s="40">
        <v>22.616</v>
      </c>
      <c r="BZ73" s="40">
        <v>21.486000000000001</v>
      </c>
      <c r="CA73" s="40">
        <v>20.221</v>
      </c>
      <c r="CB73" s="40">
        <v>18.756</v>
      </c>
      <c r="CC73" s="40">
        <v>17.164000000000001</v>
      </c>
      <c r="CD73" s="40">
        <v>15.601000000000001</v>
      </c>
      <c r="CE73" s="40">
        <v>14.058999999999999</v>
      </c>
      <c r="CF73" s="40">
        <v>12.523</v>
      </c>
      <c r="CG73" s="40">
        <v>11.009</v>
      </c>
      <c r="CH73" s="40">
        <v>9.5380000000000003</v>
      </c>
      <c r="CI73" s="40">
        <v>8.1069999999999993</v>
      </c>
      <c r="CJ73" s="40">
        <v>6.7130000000000001</v>
      </c>
      <c r="CK73" s="40">
        <v>5.4909999999999997</v>
      </c>
      <c r="CL73" s="40">
        <v>4.51</v>
      </c>
      <c r="CM73" s="40">
        <v>3.7149999999999999</v>
      </c>
      <c r="CN73" s="40">
        <v>2.8839999999999999</v>
      </c>
      <c r="CO73" s="40">
        <v>2.278</v>
      </c>
      <c r="CP73" s="40">
        <v>1.8859999999999999</v>
      </c>
      <c r="CQ73" s="40">
        <v>1.409</v>
      </c>
      <c r="CR73" s="40">
        <v>0.84799999999999998</v>
      </c>
      <c r="CS73" s="40">
        <v>0.51800000000000002</v>
      </c>
      <c r="CT73" s="40">
        <v>0.434</v>
      </c>
      <c r="CU73" s="40">
        <v>0.33900000000000002</v>
      </c>
      <c r="CV73" s="40">
        <v>0.23300000000000001</v>
      </c>
      <c r="CW73" s="40">
        <v>0.115</v>
      </c>
      <c r="CX73" s="40">
        <v>0.14199999999999999</v>
      </c>
    </row>
    <row r="74" spans="1:102">
      <c r="A74" s="6">
        <v>2016</v>
      </c>
      <c r="B74" s="40">
        <v>115.4</v>
      </c>
      <c r="C74" s="40">
        <v>115.599</v>
      </c>
      <c r="D74" s="40">
        <v>115.749</v>
      </c>
      <c r="E74" s="40">
        <v>115.93300000000001</v>
      </c>
      <c r="F74" s="40">
        <v>116.163</v>
      </c>
      <c r="G74" s="40">
        <v>116.453</v>
      </c>
      <c r="H74" s="40">
        <v>116.827</v>
      </c>
      <c r="I74" s="40">
        <v>117.313</v>
      </c>
      <c r="J74" s="40">
        <v>117.858</v>
      </c>
      <c r="K74" s="40">
        <v>118.444</v>
      </c>
      <c r="L74" s="40">
        <v>119.126</v>
      </c>
      <c r="M74" s="40">
        <v>119.755</v>
      </c>
      <c r="N74" s="40">
        <v>120.098</v>
      </c>
      <c r="O74" s="40">
        <v>121.393</v>
      </c>
      <c r="P74" s="40">
        <v>124.154</v>
      </c>
      <c r="Q74" s="40">
        <v>127.675</v>
      </c>
      <c r="R74" s="40">
        <v>130.798</v>
      </c>
      <c r="S74" s="40">
        <v>133.83600000000001</v>
      </c>
      <c r="T74" s="40">
        <v>135.387</v>
      </c>
      <c r="U74" s="40">
        <v>134.666</v>
      </c>
      <c r="V74" s="40">
        <v>132.30699999999999</v>
      </c>
      <c r="W74" s="40">
        <v>129.90899999999999</v>
      </c>
      <c r="X74" s="40">
        <v>127.361</v>
      </c>
      <c r="Y74" s="40">
        <v>123.916</v>
      </c>
      <c r="Z74" s="40">
        <v>119.429</v>
      </c>
      <c r="AA74" s="40">
        <v>114.285</v>
      </c>
      <c r="AB74" s="40">
        <v>109.011</v>
      </c>
      <c r="AC74" s="40">
        <v>103.504</v>
      </c>
      <c r="AD74" s="40">
        <v>98.686999999999998</v>
      </c>
      <c r="AE74" s="40">
        <v>95.078000000000003</v>
      </c>
      <c r="AF74" s="40">
        <v>92.332999999999998</v>
      </c>
      <c r="AG74" s="40">
        <v>89.506</v>
      </c>
      <c r="AH74" s="40">
        <v>86.680999999999997</v>
      </c>
      <c r="AI74" s="40">
        <v>84.475999999999999</v>
      </c>
      <c r="AJ74" s="40">
        <v>83.072000000000003</v>
      </c>
      <c r="AK74" s="40">
        <v>82.201999999999998</v>
      </c>
      <c r="AL74" s="40">
        <v>81.432000000000002</v>
      </c>
      <c r="AM74" s="40">
        <v>80.866</v>
      </c>
      <c r="AN74" s="40">
        <v>79.994</v>
      </c>
      <c r="AO74" s="40">
        <v>78.522000000000006</v>
      </c>
      <c r="AP74" s="40">
        <v>76.668000000000006</v>
      </c>
      <c r="AQ74" s="40">
        <v>74.953999999999994</v>
      </c>
      <c r="AR74" s="40">
        <v>73.287000000000006</v>
      </c>
      <c r="AS74" s="40">
        <v>71.603999999999999</v>
      </c>
      <c r="AT74" s="40">
        <v>69.927999999999997</v>
      </c>
      <c r="AU74" s="40">
        <v>68.257999999999996</v>
      </c>
      <c r="AV74" s="40">
        <v>66.555999999999997</v>
      </c>
      <c r="AW74" s="40">
        <v>64.811999999999998</v>
      </c>
      <c r="AX74" s="40">
        <v>63.154000000000003</v>
      </c>
      <c r="AY74" s="40">
        <v>61.637999999999998</v>
      </c>
      <c r="AZ74" s="40">
        <v>60.204000000000001</v>
      </c>
      <c r="BA74" s="40">
        <v>58.76</v>
      </c>
      <c r="BB74" s="40">
        <v>57.353000000000002</v>
      </c>
      <c r="BC74" s="40">
        <v>55.805999999999997</v>
      </c>
      <c r="BD74" s="40">
        <v>54.03</v>
      </c>
      <c r="BE74" s="40">
        <v>52.122</v>
      </c>
      <c r="BF74" s="40">
        <v>50.237000000000002</v>
      </c>
      <c r="BG74" s="40">
        <v>48.304000000000002</v>
      </c>
      <c r="BH74" s="40">
        <v>46.588000000000001</v>
      </c>
      <c r="BI74" s="40">
        <v>45.225000000000001</v>
      </c>
      <c r="BJ74" s="40">
        <v>44.067999999999998</v>
      </c>
      <c r="BK74" s="40">
        <v>42.886000000000003</v>
      </c>
      <c r="BL74" s="40">
        <v>41.78</v>
      </c>
      <c r="BM74" s="40">
        <v>40.384</v>
      </c>
      <c r="BN74" s="40">
        <v>38.512</v>
      </c>
      <c r="BO74" s="40">
        <v>36.363999999999997</v>
      </c>
      <c r="BP74" s="40">
        <v>34.295999999999999</v>
      </c>
      <c r="BQ74" s="40">
        <v>32.200000000000003</v>
      </c>
      <c r="BR74" s="40">
        <v>30.423999999999999</v>
      </c>
      <c r="BS74" s="40">
        <v>29.16</v>
      </c>
      <c r="BT74" s="40">
        <v>28.228000000000002</v>
      </c>
      <c r="BU74" s="40">
        <v>27.245000000000001</v>
      </c>
      <c r="BV74" s="40">
        <v>26.274999999999999</v>
      </c>
      <c r="BW74" s="40">
        <v>25.253</v>
      </c>
      <c r="BX74" s="40">
        <v>24.097000000000001</v>
      </c>
      <c r="BY74" s="40">
        <v>22.850999999999999</v>
      </c>
      <c r="BZ74" s="40">
        <v>21.643000000000001</v>
      </c>
      <c r="CA74" s="40">
        <v>20.472999999999999</v>
      </c>
      <c r="CB74" s="40">
        <v>19.178000000000001</v>
      </c>
      <c r="CC74" s="40">
        <v>17.696999999999999</v>
      </c>
      <c r="CD74" s="40">
        <v>16.102</v>
      </c>
      <c r="CE74" s="40">
        <v>14.541</v>
      </c>
      <c r="CF74" s="40">
        <v>13.003</v>
      </c>
      <c r="CG74" s="40">
        <v>11.493</v>
      </c>
      <c r="CH74" s="40">
        <v>10.036</v>
      </c>
      <c r="CI74" s="40">
        <v>8.6430000000000007</v>
      </c>
      <c r="CJ74" s="40">
        <v>7.2629999999999999</v>
      </c>
      <c r="CK74" s="40">
        <v>5.9619999999999997</v>
      </c>
      <c r="CL74" s="40">
        <v>4.883</v>
      </c>
      <c r="CM74" s="40">
        <v>3.9780000000000002</v>
      </c>
      <c r="CN74" s="40">
        <v>3.2050000000000001</v>
      </c>
      <c r="CO74" s="40">
        <v>2.4620000000000002</v>
      </c>
      <c r="CP74" s="40">
        <v>1.9530000000000001</v>
      </c>
      <c r="CQ74" s="40">
        <v>1.6120000000000001</v>
      </c>
      <c r="CR74" s="40">
        <v>1.1990000000000001</v>
      </c>
      <c r="CS74" s="40">
        <v>0.71499999999999997</v>
      </c>
      <c r="CT74" s="40">
        <v>0.47499999999999998</v>
      </c>
      <c r="CU74" s="40">
        <v>0.372</v>
      </c>
      <c r="CV74" s="40">
        <v>0.25600000000000001</v>
      </c>
      <c r="CW74" s="40">
        <v>0.127</v>
      </c>
      <c r="CX74" s="40">
        <v>0.157</v>
      </c>
    </row>
    <row r="75" spans="1:102">
      <c r="A75" s="6">
        <v>2017</v>
      </c>
      <c r="B75" s="40">
        <v>115.648</v>
      </c>
      <c r="C75" s="40">
        <v>115.84399999999999</v>
      </c>
      <c r="D75" s="40">
        <v>115.175</v>
      </c>
      <c r="E75" s="40">
        <v>115.274</v>
      </c>
      <c r="F75" s="40">
        <v>115.428</v>
      </c>
      <c r="G75" s="40">
        <v>115.643</v>
      </c>
      <c r="H75" s="40">
        <v>115.922</v>
      </c>
      <c r="I75" s="40">
        <v>116.30200000000001</v>
      </c>
      <c r="J75" s="40">
        <v>116.812</v>
      </c>
      <c r="K75" s="40">
        <v>117.32299999999999</v>
      </c>
      <c r="L75" s="40">
        <v>117.788</v>
      </c>
      <c r="M75" s="40">
        <v>118.292</v>
      </c>
      <c r="N75" s="40">
        <v>118.756</v>
      </c>
      <c r="O75" s="40">
        <v>118.93600000000001</v>
      </c>
      <c r="P75" s="40">
        <v>120.083</v>
      </c>
      <c r="Q75" s="40">
        <v>122.72499999999999</v>
      </c>
      <c r="R75" s="40">
        <v>126.152</v>
      </c>
      <c r="S75" s="40">
        <v>129.18199999999999</v>
      </c>
      <c r="T75" s="40">
        <v>132.13</v>
      </c>
      <c r="U75" s="40">
        <v>133.625</v>
      </c>
      <c r="V75" s="40">
        <v>132.88800000000001</v>
      </c>
      <c r="W75" s="40">
        <v>130.54499999999999</v>
      </c>
      <c r="X75" s="40">
        <v>128.172</v>
      </c>
      <c r="Y75" s="40">
        <v>125.658</v>
      </c>
      <c r="Z75" s="40">
        <v>122.264</v>
      </c>
      <c r="AA75" s="40">
        <v>117.84699999999999</v>
      </c>
      <c r="AB75" s="40">
        <v>112.78400000000001</v>
      </c>
      <c r="AC75" s="40">
        <v>107.598</v>
      </c>
      <c r="AD75" s="40">
        <v>102.18300000000001</v>
      </c>
      <c r="AE75" s="40">
        <v>97.456000000000003</v>
      </c>
      <c r="AF75" s="40">
        <v>93.926000000000002</v>
      </c>
      <c r="AG75" s="40">
        <v>91.251000000000005</v>
      </c>
      <c r="AH75" s="40">
        <v>88.497</v>
      </c>
      <c r="AI75" s="40">
        <v>85.744</v>
      </c>
      <c r="AJ75" s="40">
        <v>83.594999999999999</v>
      </c>
      <c r="AK75" s="40">
        <v>82.22</v>
      </c>
      <c r="AL75" s="40">
        <v>81.361000000000004</v>
      </c>
      <c r="AM75" s="40">
        <v>80.602000000000004</v>
      </c>
      <c r="AN75" s="40">
        <v>80.042000000000002</v>
      </c>
      <c r="AO75" s="40">
        <v>79.177999999999997</v>
      </c>
      <c r="AP75" s="40">
        <v>77.72</v>
      </c>
      <c r="AQ75" s="40">
        <v>75.887</v>
      </c>
      <c r="AR75" s="40">
        <v>74.188000000000002</v>
      </c>
      <c r="AS75" s="40">
        <v>72.533000000000001</v>
      </c>
      <c r="AT75" s="40">
        <v>70.863</v>
      </c>
      <c r="AU75" s="40">
        <v>69.201999999999998</v>
      </c>
      <c r="AV75" s="40">
        <v>67.549000000000007</v>
      </c>
      <c r="AW75" s="40">
        <v>65.861999999999995</v>
      </c>
      <c r="AX75" s="40">
        <v>64.131</v>
      </c>
      <c r="AY75" s="40">
        <v>62.484999999999999</v>
      </c>
      <c r="AZ75" s="40">
        <v>60.972999999999999</v>
      </c>
      <c r="BA75" s="40">
        <v>59.539000000000001</v>
      </c>
      <c r="BB75" s="40">
        <v>58.094999999999999</v>
      </c>
      <c r="BC75" s="40">
        <v>56.686999999999998</v>
      </c>
      <c r="BD75" s="40">
        <v>55.137</v>
      </c>
      <c r="BE75" s="40">
        <v>53.36</v>
      </c>
      <c r="BF75" s="40">
        <v>51.453000000000003</v>
      </c>
      <c r="BG75" s="40">
        <v>49.566000000000003</v>
      </c>
      <c r="BH75" s="40">
        <v>47.631999999999998</v>
      </c>
      <c r="BI75" s="40">
        <v>45.911999999999999</v>
      </c>
      <c r="BJ75" s="40">
        <v>44.536000000000001</v>
      </c>
      <c r="BK75" s="40">
        <v>43.365000000000002</v>
      </c>
      <c r="BL75" s="40">
        <v>42.167000000000002</v>
      </c>
      <c r="BM75" s="40">
        <v>41.042999999999999</v>
      </c>
      <c r="BN75" s="40">
        <v>39.637</v>
      </c>
      <c r="BO75" s="40">
        <v>37.765999999999998</v>
      </c>
      <c r="BP75" s="40">
        <v>35.625999999999998</v>
      </c>
      <c r="BQ75" s="40">
        <v>33.564</v>
      </c>
      <c r="BR75" s="40">
        <v>31.472999999999999</v>
      </c>
      <c r="BS75" s="40">
        <v>29.693000000000001</v>
      </c>
      <c r="BT75" s="40">
        <v>28.414000000000001</v>
      </c>
      <c r="BU75" s="40">
        <v>27.459</v>
      </c>
      <c r="BV75" s="40">
        <v>26.452999999999999</v>
      </c>
      <c r="BW75" s="40">
        <v>25.463000000000001</v>
      </c>
      <c r="BX75" s="40">
        <v>24.411000000000001</v>
      </c>
      <c r="BY75" s="40">
        <v>23.215</v>
      </c>
      <c r="BZ75" s="40">
        <v>21.922000000000001</v>
      </c>
      <c r="CA75" s="40">
        <v>20.672000000000001</v>
      </c>
      <c r="CB75" s="40">
        <v>19.463000000000001</v>
      </c>
      <c r="CC75" s="40">
        <v>18.138000000000002</v>
      </c>
      <c r="CD75" s="40">
        <v>16.640999999999998</v>
      </c>
      <c r="CE75" s="40">
        <v>15.042</v>
      </c>
      <c r="CF75" s="40">
        <v>13.481999999999999</v>
      </c>
      <c r="CG75" s="40">
        <v>11.948</v>
      </c>
      <c r="CH75" s="40">
        <v>10.464</v>
      </c>
      <c r="CI75" s="40">
        <v>9.0640000000000001</v>
      </c>
      <c r="CJ75" s="40">
        <v>7.7480000000000002</v>
      </c>
      <c r="CK75" s="40">
        <v>6.4180000000000001</v>
      </c>
      <c r="CL75" s="40">
        <v>5.2119999999999997</v>
      </c>
      <c r="CM75" s="40">
        <v>4.2759999999999998</v>
      </c>
      <c r="CN75" s="40">
        <v>3.448</v>
      </c>
      <c r="CO75" s="40">
        <v>2.6960000000000002</v>
      </c>
      <c r="CP75" s="40">
        <v>2.04</v>
      </c>
      <c r="CQ75" s="40">
        <v>1.629</v>
      </c>
      <c r="CR75" s="40">
        <v>1.339</v>
      </c>
      <c r="CS75" s="40">
        <v>0.99</v>
      </c>
      <c r="CT75" s="40">
        <v>0.58199999999999996</v>
      </c>
      <c r="CU75" s="40">
        <v>0.40699999999999997</v>
      </c>
      <c r="CV75" s="40">
        <v>0.28100000000000003</v>
      </c>
      <c r="CW75" s="40">
        <v>0.13900000000000001</v>
      </c>
      <c r="CX75" s="40">
        <v>0.17299999999999999</v>
      </c>
    </row>
    <row r="76" spans="1:102">
      <c r="A76" s="6">
        <v>2018</v>
      </c>
      <c r="B76" s="40">
        <v>116.334</v>
      </c>
      <c r="C76" s="40">
        <v>115.994</v>
      </c>
      <c r="D76" s="40">
        <v>115.693</v>
      </c>
      <c r="E76" s="40">
        <v>114.755</v>
      </c>
      <c r="F76" s="40">
        <v>114.803</v>
      </c>
      <c r="G76" s="40">
        <v>114.926</v>
      </c>
      <c r="H76" s="40">
        <v>115.125</v>
      </c>
      <c r="I76" s="40">
        <v>115.396</v>
      </c>
      <c r="J76" s="40">
        <v>115.78</v>
      </c>
      <c r="K76" s="40">
        <v>116.31399999999999</v>
      </c>
      <c r="L76" s="40">
        <v>116.794</v>
      </c>
      <c r="M76" s="40">
        <v>117.13500000000001</v>
      </c>
      <c r="N76" s="40">
        <v>117.461</v>
      </c>
      <c r="O76" s="40">
        <v>117.76</v>
      </c>
      <c r="P76" s="40">
        <v>117.777</v>
      </c>
      <c r="Q76" s="40">
        <v>118.776</v>
      </c>
      <c r="R76" s="40">
        <v>121.301</v>
      </c>
      <c r="S76" s="40">
        <v>124.63200000000001</v>
      </c>
      <c r="T76" s="40">
        <v>127.57</v>
      </c>
      <c r="U76" s="40">
        <v>130.429</v>
      </c>
      <c r="V76" s="40">
        <v>131.86699999999999</v>
      </c>
      <c r="W76" s="40">
        <v>131.113</v>
      </c>
      <c r="X76" s="40">
        <v>128.78800000000001</v>
      </c>
      <c r="Y76" s="40">
        <v>126.43899999999999</v>
      </c>
      <c r="Z76" s="40">
        <v>123.959</v>
      </c>
      <c r="AA76" s="40">
        <v>120.616</v>
      </c>
      <c r="AB76" s="40">
        <v>116.267</v>
      </c>
      <c r="AC76" s="40">
        <v>111.286</v>
      </c>
      <c r="AD76" s="40">
        <v>106.187</v>
      </c>
      <c r="AE76" s="40">
        <v>100.866</v>
      </c>
      <c r="AF76" s="40">
        <v>96.227999999999994</v>
      </c>
      <c r="AG76" s="40">
        <v>92.775999999999996</v>
      </c>
      <c r="AH76" s="40">
        <v>90.171999999999997</v>
      </c>
      <c r="AI76" s="40">
        <v>87.489000000000004</v>
      </c>
      <c r="AJ76" s="40">
        <v>84.808999999999997</v>
      </c>
      <c r="AK76" s="40">
        <v>82.713999999999999</v>
      </c>
      <c r="AL76" s="40">
        <v>81.369</v>
      </c>
      <c r="AM76" s="40">
        <v>80.522000000000006</v>
      </c>
      <c r="AN76" s="40">
        <v>79.774000000000001</v>
      </c>
      <c r="AO76" s="40">
        <v>79.22</v>
      </c>
      <c r="AP76" s="40">
        <v>78.364000000000004</v>
      </c>
      <c r="AQ76" s="40">
        <v>76.921999999999997</v>
      </c>
      <c r="AR76" s="40">
        <v>75.108000000000004</v>
      </c>
      <c r="AS76" s="40">
        <v>73.424000000000007</v>
      </c>
      <c r="AT76" s="40">
        <v>71.781000000000006</v>
      </c>
      <c r="AU76" s="40">
        <v>70.123000000000005</v>
      </c>
      <c r="AV76" s="40">
        <v>68.477000000000004</v>
      </c>
      <c r="AW76" s="40">
        <v>66.840999999999994</v>
      </c>
      <c r="AX76" s="40">
        <v>65.168000000000006</v>
      </c>
      <c r="AY76" s="40">
        <v>63.453000000000003</v>
      </c>
      <c r="AZ76" s="40">
        <v>61.816000000000003</v>
      </c>
      <c r="BA76" s="40">
        <v>60.308999999999997</v>
      </c>
      <c r="BB76" s="40">
        <v>58.875999999999998</v>
      </c>
      <c r="BC76" s="40">
        <v>57.432000000000002</v>
      </c>
      <c r="BD76" s="40">
        <v>56.021000000000001</v>
      </c>
      <c r="BE76" s="40">
        <v>54.47</v>
      </c>
      <c r="BF76" s="40">
        <v>52.692</v>
      </c>
      <c r="BG76" s="40">
        <v>50.783999999999999</v>
      </c>
      <c r="BH76" s="40">
        <v>48.896999999999998</v>
      </c>
      <c r="BI76" s="40">
        <v>46.960999999999999</v>
      </c>
      <c r="BJ76" s="40">
        <v>45.234999999999999</v>
      </c>
      <c r="BK76" s="40">
        <v>43.847999999999999</v>
      </c>
      <c r="BL76" s="40">
        <v>42.661999999999999</v>
      </c>
      <c r="BM76" s="40">
        <v>41.448999999999998</v>
      </c>
      <c r="BN76" s="40">
        <v>40.305999999999997</v>
      </c>
      <c r="BO76" s="40">
        <v>38.889000000000003</v>
      </c>
      <c r="BP76" s="40">
        <v>37.020000000000003</v>
      </c>
      <c r="BQ76" s="40">
        <v>34.889000000000003</v>
      </c>
      <c r="BR76" s="40">
        <v>32.831000000000003</v>
      </c>
      <c r="BS76" s="40">
        <v>30.745999999999999</v>
      </c>
      <c r="BT76" s="40">
        <v>28.963000000000001</v>
      </c>
      <c r="BU76" s="40">
        <v>27.669</v>
      </c>
      <c r="BV76" s="40">
        <v>26.69</v>
      </c>
      <c r="BW76" s="40">
        <v>25.661000000000001</v>
      </c>
      <c r="BX76" s="40">
        <v>24.651</v>
      </c>
      <c r="BY76" s="40">
        <v>23.568999999999999</v>
      </c>
      <c r="BZ76" s="40">
        <v>22.332999999999998</v>
      </c>
      <c r="CA76" s="40">
        <v>20.992000000000001</v>
      </c>
      <c r="CB76" s="40">
        <v>19.701000000000001</v>
      </c>
      <c r="CC76" s="40">
        <v>18.452999999999999</v>
      </c>
      <c r="CD76" s="40">
        <v>17.097999999999999</v>
      </c>
      <c r="CE76" s="40">
        <v>15.585000000000001</v>
      </c>
      <c r="CF76" s="40">
        <v>13.983000000000001</v>
      </c>
      <c r="CG76" s="40">
        <v>12.423999999999999</v>
      </c>
      <c r="CH76" s="40">
        <v>10.893000000000001</v>
      </c>
      <c r="CI76" s="40">
        <v>9.4359999999999999</v>
      </c>
      <c r="CJ76" s="40">
        <v>8.093</v>
      </c>
      <c r="CK76" s="40">
        <v>6.8540000000000001</v>
      </c>
      <c r="CL76" s="40">
        <v>5.5750000000000002</v>
      </c>
      <c r="CM76" s="40">
        <v>4.4619999999999997</v>
      </c>
      <c r="CN76" s="40">
        <v>3.6680000000000001</v>
      </c>
      <c r="CO76" s="40">
        <v>2.9169999999999998</v>
      </c>
      <c r="CP76" s="40">
        <v>2.1869999999999998</v>
      </c>
      <c r="CQ76" s="40">
        <v>1.619</v>
      </c>
      <c r="CR76" s="40">
        <v>1.306</v>
      </c>
      <c r="CS76" s="40">
        <v>1.0660000000000001</v>
      </c>
      <c r="CT76" s="40">
        <v>0.78</v>
      </c>
      <c r="CU76" s="40">
        <v>0.44900000000000001</v>
      </c>
      <c r="CV76" s="40">
        <v>0.308</v>
      </c>
      <c r="CW76" s="40">
        <v>0.153</v>
      </c>
      <c r="CX76" s="40">
        <v>0.192</v>
      </c>
    </row>
    <row r="77" spans="1:102">
      <c r="A77" s="6">
        <v>2019</v>
      </c>
      <c r="B77" s="40">
        <v>116.821</v>
      </c>
      <c r="C77" s="40">
        <v>116.03400000000001</v>
      </c>
      <c r="D77" s="40">
        <v>115.408</v>
      </c>
      <c r="E77" s="40">
        <v>114.93600000000001</v>
      </c>
      <c r="F77" s="40">
        <v>114.36499999999999</v>
      </c>
      <c r="G77" s="40">
        <v>114.36</v>
      </c>
      <c r="H77" s="40">
        <v>114.453</v>
      </c>
      <c r="I77" s="40">
        <v>114.63500000000001</v>
      </c>
      <c r="J77" s="40">
        <v>114.898</v>
      </c>
      <c r="K77" s="40">
        <v>115.285</v>
      </c>
      <c r="L77" s="40">
        <v>115.84399999999999</v>
      </c>
      <c r="M77" s="40">
        <v>116.29300000000001</v>
      </c>
      <c r="N77" s="40">
        <v>116.51300000000001</v>
      </c>
      <c r="O77" s="40">
        <v>116.65900000000001</v>
      </c>
      <c r="P77" s="40">
        <v>116.79300000000001</v>
      </c>
      <c r="Q77" s="40">
        <v>116.648</v>
      </c>
      <c r="R77" s="40">
        <v>117.5</v>
      </c>
      <c r="S77" s="40">
        <v>119.90600000000001</v>
      </c>
      <c r="T77" s="40">
        <v>123.14400000000001</v>
      </c>
      <c r="U77" s="40">
        <v>125.989</v>
      </c>
      <c r="V77" s="40">
        <v>128.761</v>
      </c>
      <c r="W77" s="40">
        <v>130.14099999999999</v>
      </c>
      <c r="X77" s="40">
        <v>129.37200000000001</v>
      </c>
      <c r="Y77" s="40">
        <v>127.06100000000001</v>
      </c>
      <c r="Z77" s="40">
        <v>124.73699999999999</v>
      </c>
      <c r="AA77" s="40">
        <v>122.29</v>
      </c>
      <c r="AB77" s="40">
        <v>118.998</v>
      </c>
      <c r="AC77" s="40">
        <v>114.717</v>
      </c>
      <c r="AD77" s="40">
        <v>109.81699999999999</v>
      </c>
      <c r="AE77" s="40">
        <v>104.803</v>
      </c>
      <c r="AF77" s="40">
        <v>99.572999999999993</v>
      </c>
      <c r="AG77" s="40">
        <v>95.022000000000006</v>
      </c>
      <c r="AH77" s="40">
        <v>91.647999999999996</v>
      </c>
      <c r="AI77" s="40">
        <v>89.114000000000004</v>
      </c>
      <c r="AJ77" s="40">
        <v>86.501999999999995</v>
      </c>
      <c r="AK77" s="40">
        <v>83.893000000000001</v>
      </c>
      <c r="AL77" s="40">
        <v>81.852999999999994</v>
      </c>
      <c r="AM77" s="40">
        <v>80.537000000000006</v>
      </c>
      <c r="AN77" s="40">
        <v>79.701999999999998</v>
      </c>
      <c r="AO77" s="40">
        <v>78.962999999999994</v>
      </c>
      <c r="AP77" s="40">
        <v>78.415999999999997</v>
      </c>
      <c r="AQ77" s="40">
        <v>77.567999999999998</v>
      </c>
      <c r="AR77" s="40">
        <v>76.141000000000005</v>
      </c>
      <c r="AS77" s="40">
        <v>74.346000000000004</v>
      </c>
      <c r="AT77" s="40">
        <v>72.677000000000007</v>
      </c>
      <c r="AU77" s="40">
        <v>71.045000000000002</v>
      </c>
      <c r="AV77" s="40">
        <v>69.400000000000006</v>
      </c>
      <c r="AW77" s="40">
        <v>67.769000000000005</v>
      </c>
      <c r="AX77" s="40">
        <v>66.147999999999996</v>
      </c>
      <c r="AY77" s="40">
        <v>64.489999999999995</v>
      </c>
      <c r="AZ77" s="40">
        <v>62.789000000000001</v>
      </c>
      <c r="BA77" s="40">
        <v>61.161999999999999</v>
      </c>
      <c r="BB77" s="40">
        <v>59.66</v>
      </c>
      <c r="BC77" s="40">
        <v>58.225999999999999</v>
      </c>
      <c r="BD77" s="40">
        <v>56.780999999999999</v>
      </c>
      <c r="BE77" s="40">
        <v>55.368000000000002</v>
      </c>
      <c r="BF77" s="40">
        <v>53.814999999999998</v>
      </c>
      <c r="BG77" s="40">
        <v>52.037999999999997</v>
      </c>
      <c r="BH77" s="40">
        <v>50.128999999999998</v>
      </c>
      <c r="BI77" s="40">
        <v>48.24</v>
      </c>
      <c r="BJ77" s="40">
        <v>46.302999999999997</v>
      </c>
      <c r="BK77" s="40">
        <v>44.570999999999998</v>
      </c>
      <c r="BL77" s="40">
        <v>43.170999999999999</v>
      </c>
      <c r="BM77" s="40">
        <v>41.969000000000001</v>
      </c>
      <c r="BN77" s="40">
        <v>40.74</v>
      </c>
      <c r="BO77" s="40">
        <v>39.579000000000001</v>
      </c>
      <c r="BP77" s="40">
        <v>38.151000000000003</v>
      </c>
      <c r="BQ77" s="40">
        <v>36.283000000000001</v>
      </c>
      <c r="BR77" s="40">
        <v>34.158999999999999</v>
      </c>
      <c r="BS77" s="40">
        <v>32.107999999999997</v>
      </c>
      <c r="BT77" s="40">
        <v>30.027000000000001</v>
      </c>
      <c r="BU77" s="40">
        <v>28.24</v>
      </c>
      <c r="BV77" s="40">
        <v>26.931000000000001</v>
      </c>
      <c r="BW77" s="40">
        <v>25.927</v>
      </c>
      <c r="BX77" s="40">
        <v>24.875</v>
      </c>
      <c r="BY77" s="40">
        <v>23.844999999999999</v>
      </c>
      <c r="BZ77" s="40">
        <v>22.734000000000002</v>
      </c>
      <c r="CA77" s="40">
        <v>21.457000000000001</v>
      </c>
      <c r="CB77" s="40">
        <v>20.068999999999999</v>
      </c>
      <c r="CC77" s="40">
        <v>18.734999999999999</v>
      </c>
      <c r="CD77" s="40">
        <v>17.446999999999999</v>
      </c>
      <c r="CE77" s="40">
        <v>16.062000000000001</v>
      </c>
      <c r="CF77" s="40">
        <v>14.532</v>
      </c>
      <c r="CG77" s="40">
        <v>12.927</v>
      </c>
      <c r="CH77" s="40">
        <v>11.367000000000001</v>
      </c>
      <c r="CI77" s="40">
        <v>9.84</v>
      </c>
      <c r="CJ77" s="40">
        <v>8.41</v>
      </c>
      <c r="CK77" s="40">
        <v>7.1219999999999999</v>
      </c>
      <c r="CL77" s="40">
        <v>5.9610000000000003</v>
      </c>
      <c r="CM77" s="40">
        <v>4.7309999999999999</v>
      </c>
      <c r="CN77" s="40">
        <v>3.7120000000000002</v>
      </c>
      <c r="CO77" s="40">
        <v>3.0630000000000002</v>
      </c>
      <c r="CP77" s="40">
        <v>2.3879999999999999</v>
      </c>
      <c r="CQ77" s="40">
        <v>1.6779999999999999</v>
      </c>
      <c r="CR77" s="40">
        <v>1.198</v>
      </c>
      <c r="CS77" s="40">
        <v>0.98199999999999998</v>
      </c>
      <c r="CT77" s="40">
        <v>0.79300000000000004</v>
      </c>
      <c r="CU77" s="40">
        <v>0.57099999999999995</v>
      </c>
      <c r="CV77" s="40">
        <v>0.316</v>
      </c>
      <c r="CW77" s="40">
        <v>0.16800000000000001</v>
      </c>
      <c r="CX77" s="40">
        <v>0.21199999999999999</v>
      </c>
    </row>
    <row r="78" spans="1:102">
      <c r="A78" s="6">
        <v>2020</v>
      </c>
      <c r="B78" s="40">
        <v>116.652</v>
      </c>
      <c r="C78" s="40">
        <v>115.755</v>
      </c>
      <c r="D78" s="40">
        <v>115.059</v>
      </c>
      <c r="E78" s="40">
        <v>114.547</v>
      </c>
      <c r="F78" s="40">
        <v>114.203</v>
      </c>
      <c r="G78" s="40">
        <v>114.011</v>
      </c>
      <c r="H78" s="40">
        <v>113.955</v>
      </c>
      <c r="I78" s="40">
        <v>114.018</v>
      </c>
      <c r="J78" s="40">
        <v>114.185</v>
      </c>
      <c r="K78" s="40">
        <v>114.438</v>
      </c>
      <c r="L78" s="40">
        <v>114.83</v>
      </c>
      <c r="M78" s="40">
        <v>115.413</v>
      </c>
      <c r="N78" s="40">
        <v>115.83</v>
      </c>
      <c r="O78" s="40">
        <v>115.928</v>
      </c>
      <c r="P78" s="40">
        <v>115.895</v>
      </c>
      <c r="Q78" s="40">
        <v>115.86499999999999</v>
      </c>
      <c r="R78" s="40">
        <v>115.557</v>
      </c>
      <c r="S78" s="40">
        <v>116.261</v>
      </c>
      <c r="T78" s="40">
        <v>118.55</v>
      </c>
      <c r="U78" s="40">
        <v>121.694</v>
      </c>
      <c r="V78" s="40">
        <v>124.44799999999999</v>
      </c>
      <c r="W78" s="40">
        <v>127.133</v>
      </c>
      <c r="X78" s="40">
        <v>128.45599999999999</v>
      </c>
      <c r="Y78" s="40">
        <v>127.67100000000001</v>
      </c>
      <c r="Z78" s="40">
        <v>125.376</v>
      </c>
      <c r="AA78" s="40">
        <v>123.074</v>
      </c>
      <c r="AB78" s="40">
        <v>120.65900000000001</v>
      </c>
      <c r="AC78" s="40">
        <v>117.416</v>
      </c>
      <c r="AD78" s="40">
        <v>113.20099999999999</v>
      </c>
      <c r="AE78" s="40">
        <v>108.38</v>
      </c>
      <c r="AF78" s="40">
        <v>103.452</v>
      </c>
      <c r="AG78" s="40">
        <v>98.311000000000007</v>
      </c>
      <c r="AH78" s="40">
        <v>93.844999999999999</v>
      </c>
      <c r="AI78" s="40">
        <v>90.549000000000007</v>
      </c>
      <c r="AJ78" s="40">
        <v>88.084000000000003</v>
      </c>
      <c r="AK78" s="40">
        <v>85.542000000000002</v>
      </c>
      <c r="AL78" s="40">
        <v>83.004000000000005</v>
      </c>
      <c r="AM78" s="40">
        <v>81.018000000000001</v>
      </c>
      <c r="AN78" s="40">
        <v>79.73</v>
      </c>
      <c r="AO78" s="40">
        <v>78.906999999999996</v>
      </c>
      <c r="AP78" s="40">
        <v>78.177999999999997</v>
      </c>
      <c r="AQ78" s="40">
        <v>77.635999999999996</v>
      </c>
      <c r="AR78" s="40">
        <v>76.796999999999997</v>
      </c>
      <c r="AS78" s="40">
        <v>75.385000000000005</v>
      </c>
      <c r="AT78" s="40">
        <v>73.608000000000004</v>
      </c>
      <c r="AU78" s="40">
        <v>71.951999999999998</v>
      </c>
      <c r="AV78" s="40">
        <v>70.33</v>
      </c>
      <c r="AW78" s="40">
        <v>68.697000000000003</v>
      </c>
      <c r="AX78" s="40">
        <v>67.081999999999994</v>
      </c>
      <c r="AY78" s="40">
        <v>65.477000000000004</v>
      </c>
      <c r="AZ78" s="40">
        <v>63.832000000000001</v>
      </c>
      <c r="BA78" s="40">
        <v>62.145000000000003</v>
      </c>
      <c r="BB78" s="40">
        <v>60.527000000000001</v>
      </c>
      <c r="BC78" s="40">
        <v>59.027999999999999</v>
      </c>
      <c r="BD78" s="40">
        <v>57.594999999999999</v>
      </c>
      <c r="BE78" s="40">
        <v>56.149000000000001</v>
      </c>
      <c r="BF78" s="40">
        <v>54.732999999999997</v>
      </c>
      <c r="BG78" s="40">
        <v>53.177</v>
      </c>
      <c r="BH78" s="40">
        <v>51.396999999999998</v>
      </c>
      <c r="BI78" s="40">
        <v>49.488</v>
      </c>
      <c r="BJ78" s="40">
        <v>47.595999999999997</v>
      </c>
      <c r="BK78" s="40">
        <v>45.656999999999996</v>
      </c>
      <c r="BL78" s="40">
        <v>43.918999999999997</v>
      </c>
      <c r="BM78" s="40">
        <v>42.506999999999998</v>
      </c>
      <c r="BN78" s="40">
        <v>41.287999999999997</v>
      </c>
      <c r="BO78" s="40">
        <v>40.042999999999999</v>
      </c>
      <c r="BP78" s="40">
        <v>38.863999999999997</v>
      </c>
      <c r="BQ78" s="40">
        <v>37.423999999999999</v>
      </c>
      <c r="BR78" s="40">
        <v>35.557000000000002</v>
      </c>
      <c r="BS78" s="40">
        <v>33.441000000000003</v>
      </c>
      <c r="BT78" s="40">
        <v>31.391999999999999</v>
      </c>
      <c r="BU78" s="40">
        <v>29.315999999999999</v>
      </c>
      <c r="BV78" s="40">
        <v>27.524999999999999</v>
      </c>
      <c r="BW78" s="40">
        <v>26.2</v>
      </c>
      <c r="BX78" s="40">
        <v>25.172000000000001</v>
      </c>
      <c r="BY78" s="40">
        <v>24.097999999999999</v>
      </c>
      <c r="BZ78" s="40">
        <v>23.045999999999999</v>
      </c>
      <c r="CA78" s="40">
        <v>21.905000000000001</v>
      </c>
      <c r="CB78" s="40">
        <v>20.585999999999999</v>
      </c>
      <c r="CC78" s="40">
        <v>19.151</v>
      </c>
      <c r="CD78" s="40">
        <v>17.774000000000001</v>
      </c>
      <c r="CE78" s="40">
        <v>16.446000000000002</v>
      </c>
      <c r="CF78" s="40">
        <v>15.03</v>
      </c>
      <c r="CG78" s="40">
        <v>13.484</v>
      </c>
      <c r="CH78" s="40">
        <v>11.874000000000001</v>
      </c>
      <c r="CI78" s="40">
        <v>10.315</v>
      </c>
      <c r="CJ78" s="40">
        <v>8.7910000000000004</v>
      </c>
      <c r="CK78" s="40">
        <v>7.3860000000000001</v>
      </c>
      <c r="CL78" s="40">
        <v>6.1550000000000002</v>
      </c>
      <c r="CM78" s="40">
        <v>5.07</v>
      </c>
      <c r="CN78" s="40">
        <v>3.89</v>
      </c>
      <c r="CO78" s="40">
        <v>2.964</v>
      </c>
      <c r="CP78" s="40">
        <v>2.4569999999999999</v>
      </c>
      <c r="CQ78" s="40">
        <v>1.8580000000000001</v>
      </c>
      <c r="CR78" s="40">
        <v>1.17</v>
      </c>
      <c r="CS78" s="40">
        <v>0.77700000000000002</v>
      </c>
      <c r="CT78" s="40">
        <v>0.65900000000000003</v>
      </c>
      <c r="CU78" s="40">
        <v>0.52</v>
      </c>
      <c r="CV78" s="40">
        <v>0.36099999999999999</v>
      </c>
      <c r="CW78" s="40">
        <v>0.183</v>
      </c>
      <c r="CX78" s="40">
        <v>0.23499999999999999</v>
      </c>
    </row>
    <row r="79" spans="1:102">
      <c r="A79" s="6">
        <v>2021</v>
      </c>
      <c r="B79" s="40">
        <v>115.53</v>
      </c>
      <c r="C79" s="40">
        <v>115.895</v>
      </c>
      <c r="D79" s="40">
        <v>115.22</v>
      </c>
      <c r="E79" s="40">
        <v>114.664</v>
      </c>
      <c r="F79" s="40">
        <v>114.22</v>
      </c>
      <c r="G79" s="40">
        <v>113.883</v>
      </c>
      <c r="H79" s="40">
        <v>113.643</v>
      </c>
      <c r="I79" s="40">
        <v>113.48699999999999</v>
      </c>
      <c r="J79" s="40">
        <v>113.44</v>
      </c>
      <c r="K79" s="40">
        <v>113.504</v>
      </c>
      <c r="L79" s="40">
        <v>113.66</v>
      </c>
      <c r="M79" s="40">
        <v>113.931</v>
      </c>
      <c r="N79" s="40">
        <v>114.378</v>
      </c>
      <c r="O79" s="40">
        <v>114.67400000000001</v>
      </c>
      <c r="P79" s="40">
        <v>114.68</v>
      </c>
      <c r="Q79" s="40">
        <v>114.575</v>
      </c>
      <c r="R79" s="40">
        <v>114.473</v>
      </c>
      <c r="S79" s="40">
        <v>114.098</v>
      </c>
      <c r="T79" s="40">
        <v>114.755</v>
      </c>
      <c r="U79" s="40">
        <v>117.02200000000001</v>
      </c>
      <c r="V79" s="40">
        <v>120.16500000000001</v>
      </c>
      <c r="W79" s="40">
        <v>122.925</v>
      </c>
      <c r="X79" s="40">
        <v>125.624</v>
      </c>
      <c r="Y79" s="40">
        <v>126.97499999999999</v>
      </c>
      <c r="Z79" s="40">
        <v>126.236</v>
      </c>
      <c r="AA79" s="40">
        <v>123.998</v>
      </c>
      <c r="AB79" s="40">
        <v>121.759</v>
      </c>
      <c r="AC79" s="40">
        <v>119.41</v>
      </c>
      <c r="AD79" s="40">
        <v>116.236</v>
      </c>
      <c r="AE79" s="40">
        <v>112.092</v>
      </c>
      <c r="AF79" s="40">
        <v>107.339</v>
      </c>
      <c r="AG79" s="40">
        <v>102.48</v>
      </c>
      <c r="AH79" s="40">
        <v>97.411000000000001</v>
      </c>
      <c r="AI79" s="40">
        <v>93.001000000000005</v>
      </c>
      <c r="AJ79" s="40">
        <v>89.738</v>
      </c>
      <c r="AK79" s="40">
        <v>87.29</v>
      </c>
      <c r="AL79" s="40">
        <v>84.765000000000001</v>
      </c>
      <c r="AM79" s="40">
        <v>82.242000000000004</v>
      </c>
      <c r="AN79" s="40">
        <v>80.266000000000005</v>
      </c>
      <c r="AO79" s="40">
        <v>78.991</v>
      </c>
      <c r="AP79" s="40">
        <v>78.179000000000002</v>
      </c>
      <c r="AQ79" s="40">
        <v>77.459000000000003</v>
      </c>
      <c r="AR79" s="40">
        <v>76.921000000000006</v>
      </c>
      <c r="AS79" s="40">
        <v>76.087999999999994</v>
      </c>
      <c r="AT79" s="40">
        <v>74.686000000000007</v>
      </c>
      <c r="AU79" s="40">
        <v>72.92</v>
      </c>
      <c r="AV79" s="40">
        <v>71.275999999999996</v>
      </c>
      <c r="AW79" s="40">
        <v>69.662999999999997</v>
      </c>
      <c r="AX79" s="40">
        <v>68.036000000000001</v>
      </c>
      <c r="AY79" s="40">
        <v>66.424000000000007</v>
      </c>
      <c r="AZ79" s="40">
        <v>64.817999999999998</v>
      </c>
      <c r="BA79" s="40">
        <v>63.173999999999999</v>
      </c>
      <c r="BB79" s="40">
        <v>61.482999999999997</v>
      </c>
      <c r="BC79" s="40">
        <v>59.862000000000002</v>
      </c>
      <c r="BD79" s="40">
        <v>58.357999999999997</v>
      </c>
      <c r="BE79" s="40">
        <v>56.917999999999999</v>
      </c>
      <c r="BF79" s="40">
        <v>55.463999999999999</v>
      </c>
      <c r="BG79" s="40">
        <v>54.037999999999997</v>
      </c>
      <c r="BH79" s="40">
        <v>52.472999999999999</v>
      </c>
      <c r="BI79" s="40">
        <v>50.686</v>
      </c>
      <c r="BJ79" s="40">
        <v>48.768000000000001</v>
      </c>
      <c r="BK79" s="40">
        <v>46.866</v>
      </c>
      <c r="BL79" s="40">
        <v>44.917000000000002</v>
      </c>
      <c r="BM79" s="40">
        <v>43.167999999999999</v>
      </c>
      <c r="BN79" s="40">
        <v>41.743000000000002</v>
      </c>
      <c r="BO79" s="40">
        <v>40.511000000000003</v>
      </c>
      <c r="BP79" s="40">
        <v>39.25</v>
      </c>
      <c r="BQ79" s="40">
        <v>38.051000000000002</v>
      </c>
      <c r="BR79" s="40">
        <v>36.597999999999999</v>
      </c>
      <c r="BS79" s="40">
        <v>34.725999999999999</v>
      </c>
      <c r="BT79" s="40">
        <v>32.606999999999999</v>
      </c>
      <c r="BU79" s="40">
        <v>30.556000000000001</v>
      </c>
      <c r="BV79" s="40">
        <v>28.477</v>
      </c>
      <c r="BW79" s="40">
        <v>26.670999999999999</v>
      </c>
      <c r="BX79" s="40">
        <v>25.306999999999999</v>
      </c>
      <c r="BY79" s="40">
        <v>24.227</v>
      </c>
      <c r="BZ79" s="40">
        <v>23.106000000000002</v>
      </c>
      <c r="CA79" s="40">
        <v>22.010999999999999</v>
      </c>
      <c r="CB79" s="40">
        <v>20.83</v>
      </c>
      <c r="CC79" s="40">
        <v>19.475000000000001</v>
      </c>
      <c r="CD79" s="40">
        <v>18.009</v>
      </c>
      <c r="CE79" s="40">
        <v>16.605</v>
      </c>
      <c r="CF79" s="40">
        <v>15.256</v>
      </c>
      <c r="CG79" s="40">
        <v>13.845000000000001</v>
      </c>
      <c r="CH79" s="40">
        <v>12.339</v>
      </c>
      <c r="CI79" s="40">
        <v>10.795999999999999</v>
      </c>
      <c r="CJ79" s="40">
        <v>9.2739999999999991</v>
      </c>
      <c r="CK79" s="40">
        <v>7.8419999999999996</v>
      </c>
      <c r="CL79" s="40">
        <v>6.5880000000000001</v>
      </c>
      <c r="CM79" s="40">
        <v>5.4409999999999998</v>
      </c>
      <c r="CN79" s="40">
        <v>4.3819999999999997</v>
      </c>
      <c r="CO79" s="40">
        <v>3.323</v>
      </c>
      <c r="CP79" s="40">
        <v>2.5510000000000002</v>
      </c>
      <c r="CQ79" s="40">
        <v>2.1070000000000002</v>
      </c>
      <c r="CR79" s="40">
        <v>1.5860000000000001</v>
      </c>
      <c r="CS79" s="40">
        <v>0.98799999999999999</v>
      </c>
      <c r="CT79" s="40">
        <v>0.70199999999999996</v>
      </c>
      <c r="CU79" s="40">
        <v>0.55500000000000005</v>
      </c>
      <c r="CV79" s="40">
        <v>0.38700000000000001</v>
      </c>
      <c r="CW79" s="40">
        <v>0.19700000000000001</v>
      </c>
      <c r="CX79" s="40">
        <v>0.26100000000000001</v>
      </c>
    </row>
    <row r="80" spans="1:102">
      <c r="A80" s="6">
        <v>2022</v>
      </c>
      <c r="B80" s="40">
        <v>113.81399999999999</v>
      </c>
      <c r="C80" s="40">
        <v>113.803</v>
      </c>
      <c r="D80" s="40">
        <v>115.19199999999999</v>
      </c>
      <c r="E80" s="40">
        <v>114.74</v>
      </c>
      <c r="F80" s="40">
        <v>114.32299999999999</v>
      </c>
      <c r="G80" s="40">
        <v>113.947</v>
      </c>
      <c r="H80" s="40">
        <v>113.61799999999999</v>
      </c>
      <c r="I80" s="40">
        <v>113.32899999999999</v>
      </c>
      <c r="J80" s="40">
        <v>113.074</v>
      </c>
      <c r="K80" s="40">
        <v>112.91500000000001</v>
      </c>
      <c r="L80" s="40">
        <v>112.877</v>
      </c>
      <c r="M80" s="40">
        <v>112.93600000000001</v>
      </c>
      <c r="N80" s="40">
        <v>113.08799999999999</v>
      </c>
      <c r="O80" s="40">
        <v>113.399</v>
      </c>
      <c r="P80" s="40">
        <v>113.574</v>
      </c>
      <c r="Q80" s="40">
        <v>113.486</v>
      </c>
      <c r="R80" s="40">
        <v>113.31</v>
      </c>
      <c r="S80" s="40">
        <v>113.136</v>
      </c>
      <c r="T80" s="40">
        <v>112.694</v>
      </c>
      <c r="U80" s="40">
        <v>113.304</v>
      </c>
      <c r="V80" s="40">
        <v>115.55</v>
      </c>
      <c r="W80" s="40">
        <v>118.69199999999999</v>
      </c>
      <c r="X80" s="40">
        <v>121.459</v>
      </c>
      <c r="Y80" s="40">
        <v>124.173</v>
      </c>
      <c r="Z80" s="40">
        <v>125.556</v>
      </c>
      <c r="AA80" s="40">
        <v>124.861</v>
      </c>
      <c r="AB80" s="40">
        <v>122.68</v>
      </c>
      <c r="AC80" s="40">
        <v>120.501</v>
      </c>
      <c r="AD80" s="40">
        <v>118.218</v>
      </c>
      <c r="AE80" s="40">
        <v>115.11199999999999</v>
      </c>
      <c r="AF80" s="40">
        <v>111.035</v>
      </c>
      <c r="AG80" s="40">
        <v>106.35</v>
      </c>
      <c r="AH80" s="40">
        <v>101.55800000000001</v>
      </c>
      <c r="AI80" s="40">
        <v>96.555000000000007</v>
      </c>
      <c r="AJ80" s="40">
        <v>92.2</v>
      </c>
      <c r="AK80" s="40">
        <v>88.968999999999994</v>
      </c>
      <c r="AL80" s="40">
        <v>86.537000000000006</v>
      </c>
      <c r="AM80" s="40">
        <v>84.027000000000001</v>
      </c>
      <c r="AN80" s="40">
        <v>81.516000000000005</v>
      </c>
      <c r="AO80" s="40">
        <v>79.552000000000007</v>
      </c>
      <c r="AP80" s="40">
        <v>78.287999999999997</v>
      </c>
      <c r="AQ80" s="40">
        <v>77.486999999999995</v>
      </c>
      <c r="AR80" s="40">
        <v>76.774000000000001</v>
      </c>
      <c r="AS80" s="40">
        <v>76.242000000000004</v>
      </c>
      <c r="AT80" s="40">
        <v>75.414000000000001</v>
      </c>
      <c r="AU80" s="40">
        <v>74.022000000000006</v>
      </c>
      <c r="AV80" s="40">
        <v>72.268000000000001</v>
      </c>
      <c r="AW80" s="40">
        <v>70.632000000000005</v>
      </c>
      <c r="AX80" s="40">
        <v>69.027000000000001</v>
      </c>
      <c r="AY80" s="40">
        <v>67.406000000000006</v>
      </c>
      <c r="AZ80" s="40">
        <v>65.795000000000002</v>
      </c>
      <c r="BA80" s="40">
        <v>64.188999999999993</v>
      </c>
      <c r="BB80" s="40">
        <v>62.542999999999999</v>
      </c>
      <c r="BC80" s="40">
        <v>60.85</v>
      </c>
      <c r="BD80" s="40">
        <v>59.225000000000001</v>
      </c>
      <c r="BE80" s="40">
        <v>57.713999999999999</v>
      </c>
      <c r="BF80" s="40">
        <v>56.265999999999998</v>
      </c>
      <c r="BG80" s="40">
        <v>54.804000000000002</v>
      </c>
      <c r="BH80" s="40">
        <v>53.368000000000002</v>
      </c>
      <c r="BI80" s="40">
        <v>51.792999999999999</v>
      </c>
      <c r="BJ80" s="40">
        <v>49.996000000000002</v>
      </c>
      <c r="BK80" s="40">
        <v>48.069000000000003</v>
      </c>
      <c r="BL80" s="40">
        <v>46.156999999999996</v>
      </c>
      <c r="BM80" s="40">
        <v>44.198999999999998</v>
      </c>
      <c r="BN80" s="40">
        <v>42.438000000000002</v>
      </c>
      <c r="BO80" s="40">
        <v>40.999000000000002</v>
      </c>
      <c r="BP80" s="40">
        <v>39.752000000000002</v>
      </c>
      <c r="BQ80" s="40">
        <v>38.473999999999997</v>
      </c>
      <c r="BR80" s="40">
        <v>37.256999999999998</v>
      </c>
      <c r="BS80" s="40">
        <v>35.79</v>
      </c>
      <c r="BT80" s="40">
        <v>33.909999999999997</v>
      </c>
      <c r="BU80" s="40">
        <v>31.789000000000001</v>
      </c>
      <c r="BV80" s="40">
        <v>29.733000000000001</v>
      </c>
      <c r="BW80" s="40">
        <v>27.652000000000001</v>
      </c>
      <c r="BX80" s="40">
        <v>25.829000000000001</v>
      </c>
      <c r="BY80" s="40">
        <v>24.425999999999998</v>
      </c>
      <c r="BZ80" s="40">
        <v>23.294</v>
      </c>
      <c r="CA80" s="40">
        <v>22.125</v>
      </c>
      <c r="CB80" s="40">
        <v>20.986999999999998</v>
      </c>
      <c r="CC80" s="40">
        <v>19.765000000000001</v>
      </c>
      <c r="CD80" s="40">
        <v>18.372</v>
      </c>
      <c r="CE80" s="40">
        <v>16.875</v>
      </c>
      <c r="CF80" s="40">
        <v>15.445</v>
      </c>
      <c r="CG80" s="40">
        <v>14.074</v>
      </c>
      <c r="CH80" s="40">
        <v>12.666</v>
      </c>
      <c r="CI80" s="40">
        <v>11.199</v>
      </c>
      <c r="CJ80" s="40">
        <v>9.7219999999999995</v>
      </c>
      <c r="CK80" s="40">
        <v>8.2379999999999995</v>
      </c>
      <c r="CL80" s="40">
        <v>6.8970000000000002</v>
      </c>
      <c r="CM80" s="40">
        <v>5.7930000000000001</v>
      </c>
      <c r="CN80" s="40">
        <v>4.7309999999999999</v>
      </c>
      <c r="CO80" s="40">
        <v>3.6949999999999998</v>
      </c>
      <c r="CP80" s="40">
        <v>2.7589999999999999</v>
      </c>
      <c r="CQ80" s="40">
        <v>2.1379999999999999</v>
      </c>
      <c r="CR80" s="40">
        <v>1.758</v>
      </c>
      <c r="CS80" s="40">
        <v>1.3149999999999999</v>
      </c>
      <c r="CT80" s="40">
        <v>0.80700000000000005</v>
      </c>
      <c r="CU80" s="40">
        <v>0.59</v>
      </c>
      <c r="CV80" s="40">
        <v>0.41199999999999998</v>
      </c>
      <c r="CW80" s="40">
        <v>0.21199999999999999</v>
      </c>
      <c r="CX80" s="40">
        <v>0.28999999999999998</v>
      </c>
    </row>
    <row r="81" spans="1:102">
      <c r="A81" s="6">
        <v>2023</v>
      </c>
      <c r="B81" s="40">
        <v>111.71899999999999</v>
      </c>
      <c r="C81" s="40">
        <v>112.444</v>
      </c>
      <c r="D81" s="40">
        <v>112.992</v>
      </c>
      <c r="E81" s="40">
        <v>114.527</v>
      </c>
      <c r="F81" s="40">
        <v>114.298</v>
      </c>
      <c r="G81" s="40">
        <v>114.01900000000001</v>
      </c>
      <c r="H81" s="40">
        <v>113.712</v>
      </c>
      <c r="I81" s="40">
        <v>113.389</v>
      </c>
      <c r="J81" s="40">
        <v>113.051</v>
      </c>
      <c r="K81" s="40">
        <v>112.696</v>
      </c>
      <c r="L81" s="40">
        <v>112.426</v>
      </c>
      <c r="M81" s="40">
        <v>112.288</v>
      </c>
      <c r="N81" s="40">
        <v>112.248</v>
      </c>
      <c r="O81" s="40">
        <v>112.28100000000001</v>
      </c>
      <c r="P81" s="40">
        <v>112.456</v>
      </c>
      <c r="Q81" s="40">
        <v>112.511</v>
      </c>
      <c r="R81" s="40">
        <v>112.328</v>
      </c>
      <c r="S81" s="40">
        <v>112.08</v>
      </c>
      <c r="T81" s="40">
        <v>111.836</v>
      </c>
      <c r="U81" s="40">
        <v>111.32599999999999</v>
      </c>
      <c r="V81" s="40">
        <v>111.889</v>
      </c>
      <c r="W81" s="40">
        <v>114.11499999999999</v>
      </c>
      <c r="X81" s="40">
        <v>117.25700000000001</v>
      </c>
      <c r="Y81" s="40">
        <v>120.032</v>
      </c>
      <c r="Z81" s="40">
        <v>122.76300000000001</v>
      </c>
      <c r="AA81" s="40">
        <v>124.175</v>
      </c>
      <c r="AB81" s="40">
        <v>123.52500000000001</v>
      </c>
      <c r="AC81" s="40">
        <v>121.399</v>
      </c>
      <c r="AD81" s="40">
        <v>119.28100000000001</v>
      </c>
      <c r="AE81" s="40">
        <v>117.062</v>
      </c>
      <c r="AF81" s="40">
        <v>114.023</v>
      </c>
      <c r="AG81" s="40">
        <v>110.01300000000001</v>
      </c>
      <c r="AH81" s="40">
        <v>105.392</v>
      </c>
      <c r="AI81" s="40">
        <v>100.66500000000001</v>
      </c>
      <c r="AJ81" s="40">
        <v>95.730999999999995</v>
      </c>
      <c r="AK81" s="40">
        <v>91.427999999999997</v>
      </c>
      <c r="AL81" s="40">
        <v>88.227000000000004</v>
      </c>
      <c r="AM81" s="40">
        <v>85.811000000000007</v>
      </c>
      <c r="AN81" s="40">
        <v>83.314999999999998</v>
      </c>
      <c r="AO81" s="40">
        <v>80.816000000000003</v>
      </c>
      <c r="AP81" s="40">
        <v>78.861999999999995</v>
      </c>
      <c r="AQ81" s="40">
        <v>77.608000000000004</v>
      </c>
      <c r="AR81" s="40">
        <v>76.819000000000003</v>
      </c>
      <c r="AS81" s="40">
        <v>76.114000000000004</v>
      </c>
      <c r="AT81" s="40">
        <v>75.584999999999994</v>
      </c>
      <c r="AU81" s="40">
        <v>74.763000000000005</v>
      </c>
      <c r="AV81" s="40">
        <v>73.38</v>
      </c>
      <c r="AW81" s="40">
        <v>71.637</v>
      </c>
      <c r="AX81" s="40">
        <v>70.010000000000005</v>
      </c>
      <c r="AY81" s="40">
        <v>68.412999999999997</v>
      </c>
      <c r="AZ81" s="40">
        <v>66.796999999999997</v>
      </c>
      <c r="BA81" s="40">
        <v>65.186999999999998</v>
      </c>
      <c r="BB81" s="40">
        <v>63.58</v>
      </c>
      <c r="BC81" s="40">
        <v>61.930999999999997</v>
      </c>
      <c r="BD81" s="40">
        <v>60.235999999999997</v>
      </c>
      <c r="BE81" s="40">
        <v>58.606000000000002</v>
      </c>
      <c r="BF81" s="40">
        <v>57.088000000000001</v>
      </c>
      <c r="BG81" s="40">
        <v>55.631999999999998</v>
      </c>
      <c r="BH81" s="40">
        <v>54.16</v>
      </c>
      <c r="BI81" s="40">
        <v>52.715000000000003</v>
      </c>
      <c r="BJ81" s="40">
        <v>51.128999999999998</v>
      </c>
      <c r="BK81" s="40">
        <v>49.322000000000003</v>
      </c>
      <c r="BL81" s="40">
        <v>47.384999999999998</v>
      </c>
      <c r="BM81" s="40">
        <v>45.463000000000001</v>
      </c>
      <c r="BN81" s="40">
        <v>43.493000000000002</v>
      </c>
      <c r="BO81" s="40">
        <v>41.719000000000001</v>
      </c>
      <c r="BP81" s="40">
        <v>40.267000000000003</v>
      </c>
      <c r="BQ81" s="40">
        <v>39.003999999999998</v>
      </c>
      <c r="BR81" s="40">
        <v>37.71</v>
      </c>
      <c r="BS81" s="40">
        <v>36.473999999999997</v>
      </c>
      <c r="BT81" s="40">
        <v>34.991999999999997</v>
      </c>
      <c r="BU81" s="40">
        <v>33.106000000000002</v>
      </c>
      <c r="BV81" s="40">
        <v>30.98</v>
      </c>
      <c r="BW81" s="40">
        <v>28.919</v>
      </c>
      <c r="BX81" s="40">
        <v>26.835000000000001</v>
      </c>
      <c r="BY81" s="40">
        <v>24.994</v>
      </c>
      <c r="BZ81" s="40">
        <v>23.552</v>
      </c>
      <c r="CA81" s="40">
        <v>22.367000000000001</v>
      </c>
      <c r="CB81" s="40">
        <v>21.15</v>
      </c>
      <c r="CC81" s="40">
        <v>19.97</v>
      </c>
      <c r="CD81" s="40">
        <v>18.706</v>
      </c>
      <c r="CE81" s="40">
        <v>17.274999999999999</v>
      </c>
      <c r="CF81" s="40">
        <v>15.746</v>
      </c>
      <c r="CG81" s="40">
        <v>14.29</v>
      </c>
      <c r="CH81" s="40">
        <v>12.896000000000001</v>
      </c>
      <c r="CI81" s="40">
        <v>11.49</v>
      </c>
      <c r="CJ81" s="40">
        <v>10.063000000000001</v>
      </c>
      <c r="CK81" s="40">
        <v>8.6519999999999992</v>
      </c>
      <c r="CL81" s="40">
        <v>7.2039999999999997</v>
      </c>
      <c r="CM81" s="40">
        <v>5.9530000000000003</v>
      </c>
      <c r="CN81" s="40">
        <v>4.9989999999999997</v>
      </c>
      <c r="CO81" s="40">
        <v>4.0220000000000002</v>
      </c>
      <c r="CP81" s="40">
        <v>3.01</v>
      </c>
      <c r="CQ81" s="40">
        <v>2.194</v>
      </c>
      <c r="CR81" s="40">
        <v>1.726</v>
      </c>
      <c r="CS81" s="40">
        <v>1.409</v>
      </c>
      <c r="CT81" s="40">
        <v>1.0429999999999999</v>
      </c>
      <c r="CU81" s="40">
        <v>0.626</v>
      </c>
      <c r="CV81" s="40">
        <v>0.438</v>
      </c>
      <c r="CW81" s="40">
        <v>0.22800000000000001</v>
      </c>
      <c r="CX81" s="40">
        <v>0.32</v>
      </c>
    </row>
    <row r="82" spans="1:102">
      <c r="A82" s="6">
        <v>2024</v>
      </c>
      <c r="B82" s="40">
        <v>109.58199999999999</v>
      </c>
      <c r="C82" s="40">
        <v>110.976</v>
      </c>
      <c r="D82" s="40">
        <v>112.04600000000001</v>
      </c>
      <c r="E82" s="40">
        <v>112.824</v>
      </c>
      <c r="F82" s="40">
        <v>113.874</v>
      </c>
      <c r="G82" s="40">
        <v>113.866</v>
      </c>
      <c r="H82" s="40">
        <v>113.729</v>
      </c>
      <c r="I82" s="40">
        <v>113.488</v>
      </c>
      <c r="J82" s="40">
        <v>113.173</v>
      </c>
      <c r="K82" s="40">
        <v>112.785</v>
      </c>
      <c r="L82" s="40">
        <v>112.33199999999999</v>
      </c>
      <c r="M82" s="40">
        <v>111.95</v>
      </c>
      <c r="N82" s="40">
        <v>111.71</v>
      </c>
      <c r="O82" s="40">
        <v>111.57299999999999</v>
      </c>
      <c r="P82" s="40">
        <v>111.485</v>
      </c>
      <c r="Q82" s="40">
        <v>111.52500000000001</v>
      </c>
      <c r="R82" s="40">
        <v>111.459</v>
      </c>
      <c r="S82" s="40">
        <v>111.18300000000001</v>
      </c>
      <c r="T82" s="40">
        <v>110.863</v>
      </c>
      <c r="U82" s="40">
        <v>110.547</v>
      </c>
      <c r="V82" s="40">
        <v>109.96899999999999</v>
      </c>
      <c r="W82" s="40">
        <v>110.485</v>
      </c>
      <c r="X82" s="40">
        <v>112.691</v>
      </c>
      <c r="Y82" s="40">
        <v>115.834</v>
      </c>
      <c r="Z82" s="40">
        <v>118.61799999999999</v>
      </c>
      <c r="AA82" s="40">
        <v>121.36499999999999</v>
      </c>
      <c r="AB82" s="40">
        <v>122.807</v>
      </c>
      <c r="AC82" s="40">
        <v>122.202</v>
      </c>
      <c r="AD82" s="40">
        <v>120.131</v>
      </c>
      <c r="AE82" s="40">
        <v>118.074</v>
      </c>
      <c r="AF82" s="40">
        <v>115.919</v>
      </c>
      <c r="AG82" s="40">
        <v>112.946</v>
      </c>
      <c r="AH82" s="40">
        <v>109.001</v>
      </c>
      <c r="AI82" s="40">
        <v>104.44499999999999</v>
      </c>
      <c r="AJ82" s="40">
        <v>99.784000000000006</v>
      </c>
      <c r="AK82" s="40">
        <v>94.915000000000006</v>
      </c>
      <c r="AL82" s="40">
        <v>90.665000000000006</v>
      </c>
      <c r="AM82" s="40">
        <v>87.492999999999995</v>
      </c>
      <c r="AN82" s="40">
        <v>85.091999999999999</v>
      </c>
      <c r="AO82" s="40">
        <v>82.61</v>
      </c>
      <c r="AP82" s="40">
        <v>80.123000000000005</v>
      </c>
      <c r="AQ82" s="40">
        <v>78.179000000000002</v>
      </c>
      <c r="AR82" s="40">
        <v>76.936000000000007</v>
      </c>
      <c r="AS82" s="40">
        <v>76.158000000000001</v>
      </c>
      <c r="AT82" s="40">
        <v>75.459999999999994</v>
      </c>
      <c r="AU82" s="40">
        <v>74.936000000000007</v>
      </c>
      <c r="AV82" s="40">
        <v>74.119</v>
      </c>
      <c r="AW82" s="40">
        <v>72.745000000000005</v>
      </c>
      <c r="AX82" s="40">
        <v>71.012</v>
      </c>
      <c r="AY82" s="40">
        <v>69.394000000000005</v>
      </c>
      <c r="AZ82" s="40">
        <v>67.804000000000002</v>
      </c>
      <c r="BA82" s="40">
        <v>66.192999999999998</v>
      </c>
      <c r="BB82" s="40">
        <v>64.585999999999999</v>
      </c>
      <c r="BC82" s="40">
        <v>62.975999999999999</v>
      </c>
      <c r="BD82" s="40">
        <v>61.326000000000001</v>
      </c>
      <c r="BE82" s="40">
        <v>59.625999999999998</v>
      </c>
      <c r="BF82" s="40">
        <v>57.991999999999997</v>
      </c>
      <c r="BG82" s="40">
        <v>56.466999999999999</v>
      </c>
      <c r="BH82" s="40">
        <v>55.003</v>
      </c>
      <c r="BI82" s="40">
        <v>53.521999999999998</v>
      </c>
      <c r="BJ82" s="40">
        <v>52.064999999999998</v>
      </c>
      <c r="BK82" s="40">
        <v>50.469000000000001</v>
      </c>
      <c r="BL82" s="40">
        <v>48.652000000000001</v>
      </c>
      <c r="BM82" s="40">
        <v>46.704999999999998</v>
      </c>
      <c r="BN82" s="40">
        <v>44.773000000000003</v>
      </c>
      <c r="BO82" s="40">
        <v>42.792000000000002</v>
      </c>
      <c r="BP82" s="40">
        <v>41.006</v>
      </c>
      <c r="BQ82" s="40">
        <v>39.539000000000001</v>
      </c>
      <c r="BR82" s="40">
        <v>38.26</v>
      </c>
      <c r="BS82" s="40">
        <v>36.948999999999998</v>
      </c>
      <c r="BT82" s="40">
        <v>35.694000000000003</v>
      </c>
      <c r="BU82" s="40">
        <v>34.197000000000003</v>
      </c>
      <c r="BV82" s="40">
        <v>32.302</v>
      </c>
      <c r="BW82" s="40">
        <v>30.173999999999999</v>
      </c>
      <c r="BX82" s="40">
        <v>28.108000000000001</v>
      </c>
      <c r="BY82" s="40">
        <v>26.02</v>
      </c>
      <c r="BZ82" s="40">
        <v>24.161000000000001</v>
      </c>
      <c r="CA82" s="40">
        <v>22.678999999999998</v>
      </c>
      <c r="CB82" s="40">
        <v>21.442</v>
      </c>
      <c r="CC82" s="40">
        <v>20.178000000000001</v>
      </c>
      <c r="CD82" s="40">
        <v>18.954000000000001</v>
      </c>
      <c r="CE82" s="40">
        <v>17.648</v>
      </c>
      <c r="CF82" s="40">
        <v>16.178999999999998</v>
      </c>
      <c r="CG82" s="40">
        <v>14.618</v>
      </c>
      <c r="CH82" s="40">
        <v>13.135999999999999</v>
      </c>
      <c r="CI82" s="40">
        <v>11.718</v>
      </c>
      <c r="CJ82" s="40">
        <v>10.315</v>
      </c>
      <c r="CK82" s="40">
        <v>8.9290000000000003</v>
      </c>
      <c r="CL82" s="40">
        <v>7.5830000000000002</v>
      </c>
      <c r="CM82" s="40">
        <v>6.1710000000000003</v>
      </c>
      <c r="CN82" s="40">
        <v>5.01</v>
      </c>
      <c r="CO82" s="40">
        <v>4.2069999999999999</v>
      </c>
      <c r="CP82" s="40">
        <v>3.3130000000000002</v>
      </c>
      <c r="CQ82" s="40">
        <v>2.323</v>
      </c>
      <c r="CR82" s="40">
        <v>1.631</v>
      </c>
      <c r="CS82" s="40">
        <v>1.3140000000000001</v>
      </c>
      <c r="CT82" s="40">
        <v>1.0609999999999999</v>
      </c>
      <c r="CU82" s="40">
        <v>0.77200000000000002</v>
      </c>
      <c r="CV82" s="40">
        <v>0.44500000000000001</v>
      </c>
      <c r="CW82" s="40">
        <v>0.245</v>
      </c>
      <c r="CX82" s="40">
        <v>0.35199999999999998</v>
      </c>
    </row>
    <row r="83" spans="1:102">
      <c r="A83" s="6">
        <v>2025</v>
      </c>
      <c r="B83" s="40">
        <v>107.65900000000001</v>
      </c>
      <c r="C83" s="40">
        <v>109.496</v>
      </c>
      <c r="D83" s="40">
        <v>110.935</v>
      </c>
      <c r="E83" s="40">
        <v>112.01</v>
      </c>
      <c r="F83" s="40">
        <v>112.761</v>
      </c>
      <c r="G83" s="40">
        <v>113.22499999999999</v>
      </c>
      <c r="H83" s="40">
        <v>113.438</v>
      </c>
      <c r="I83" s="40">
        <v>113.441</v>
      </c>
      <c r="J83" s="40">
        <v>113.268</v>
      </c>
      <c r="K83" s="40">
        <v>112.959</v>
      </c>
      <c r="L83" s="40">
        <v>112.523</v>
      </c>
      <c r="M83" s="40">
        <v>111.96899999999999</v>
      </c>
      <c r="N83" s="40">
        <v>111.476</v>
      </c>
      <c r="O83" s="40">
        <v>111.134</v>
      </c>
      <c r="P83" s="40">
        <v>110.899</v>
      </c>
      <c r="Q83" s="40">
        <v>110.69199999999999</v>
      </c>
      <c r="R83" s="40">
        <v>110.596</v>
      </c>
      <c r="S83" s="40">
        <v>110.40900000000001</v>
      </c>
      <c r="T83" s="40">
        <v>110.04</v>
      </c>
      <c r="U83" s="40">
        <v>109.64700000000001</v>
      </c>
      <c r="V83" s="40">
        <v>109.259</v>
      </c>
      <c r="W83" s="40">
        <v>108.614</v>
      </c>
      <c r="X83" s="40">
        <v>109.084</v>
      </c>
      <c r="Y83" s="40">
        <v>111.26900000000001</v>
      </c>
      <c r="Z83" s="40">
        <v>114.413</v>
      </c>
      <c r="AA83" s="40">
        <v>117.206</v>
      </c>
      <c r="AB83" s="40">
        <v>119.96899999999999</v>
      </c>
      <c r="AC83" s="40">
        <v>121.441</v>
      </c>
      <c r="AD83" s="40">
        <v>120.879</v>
      </c>
      <c r="AE83" s="40">
        <v>118.864</v>
      </c>
      <c r="AF83" s="40">
        <v>116.86799999999999</v>
      </c>
      <c r="AG83" s="40">
        <v>114.777</v>
      </c>
      <c r="AH83" s="40">
        <v>111.869</v>
      </c>
      <c r="AI83" s="40">
        <v>107.991</v>
      </c>
      <c r="AJ83" s="40">
        <v>103.5</v>
      </c>
      <c r="AK83" s="40">
        <v>98.903000000000006</v>
      </c>
      <c r="AL83" s="40">
        <v>94.100999999999999</v>
      </c>
      <c r="AM83" s="40">
        <v>89.900999999999996</v>
      </c>
      <c r="AN83" s="40">
        <v>86.76</v>
      </c>
      <c r="AO83" s="40">
        <v>84.373999999999995</v>
      </c>
      <c r="AP83" s="40">
        <v>81.906999999999996</v>
      </c>
      <c r="AQ83" s="40">
        <v>79.430999999999997</v>
      </c>
      <c r="AR83" s="40">
        <v>77.497</v>
      </c>
      <c r="AS83" s="40">
        <v>76.265000000000001</v>
      </c>
      <c r="AT83" s="40">
        <v>75.497</v>
      </c>
      <c r="AU83" s="40">
        <v>74.805999999999997</v>
      </c>
      <c r="AV83" s="40">
        <v>74.286000000000001</v>
      </c>
      <c r="AW83" s="40">
        <v>73.475999999999999</v>
      </c>
      <c r="AX83" s="40">
        <v>72.11</v>
      </c>
      <c r="AY83" s="40">
        <v>70.388000000000005</v>
      </c>
      <c r="AZ83" s="40">
        <v>68.778999999999996</v>
      </c>
      <c r="BA83" s="40">
        <v>67.195999999999998</v>
      </c>
      <c r="BB83" s="40">
        <v>65.590999999999994</v>
      </c>
      <c r="BC83" s="40">
        <v>63.984000000000002</v>
      </c>
      <c r="BD83" s="40">
        <v>62.372999999999998</v>
      </c>
      <c r="BE83" s="40">
        <v>60.72</v>
      </c>
      <c r="BF83" s="40">
        <v>59.018000000000001</v>
      </c>
      <c r="BG83" s="40">
        <v>57.378</v>
      </c>
      <c r="BH83" s="40">
        <v>55.847000000000001</v>
      </c>
      <c r="BI83" s="40">
        <v>54.374000000000002</v>
      </c>
      <c r="BJ83" s="40">
        <v>52.884</v>
      </c>
      <c r="BK83" s="40">
        <v>51.417000000000002</v>
      </c>
      <c r="BL83" s="40">
        <v>49.81</v>
      </c>
      <c r="BM83" s="40">
        <v>47.982999999999997</v>
      </c>
      <c r="BN83" s="40">
        <v>46.024999999999999</v>
      </c>
      <c r="BO83" s="40">
        <v>44.082000000000001</v>
      </c>
      <c r="BP83" s="40">
        <v>42.091000000000001</v>
      </c>
      <c r="BQ83" s="40">
        <v>40.290999999999997</v>
      </c>
      <c r="BR83" s="40">
        <v>38.81</v>
      </c>
      <c r="BS83" s="40">
        <v>37.515000000000001</v>
      </c>
      <c r="BT83" s="40">
        <v>36.189</v>
      </c>
      <c r="BU83" s="40">
        <v>34.914000000000001</v>
      </c>
      <c r="BV83" s="40">
        <v>33.402000000000001</v>
      </c>
      <c r="BW83" s="40">
        <v>31.5</v>
      </c>
      <c r="BX83" s="40">
        <v>29.367999999999999</v>
      </c>
      <c r="BY83" s="40">
        <v>27.295999999999999</v>
      </c>
      <c r="BZ83" s="40">
        <v>25.204999999999998</v>
      </c>
      <c r="CA83" s="40">
        <v>23.329000000000001</v>
      </c>
      <c r="CB83" s="40">
        <v>21.808</v>
      </c>
      <c r="CC83" s="40">
        <v>20.516999999999999</v>
      </c>
      <c r="CD83" s="40">
        <v>19.204999999999998</v>
      </c>
      <c r="CE83" s="40">
        <v>17.937000000000001</v>
      </c>
      <c r="CF83" s="40">
        <v>16.59</v>
      </c>
      <c r="CG83" s="40">
        <v>15.083</v>
      </c>
      <c r="CH83" s="40">
        <v>13.489000000000001</v>
      </c>
      <c r="CI83" s="40">
        <v>11.981999999999999</v>
      </c>
      <c r="CJ83" s="40">
        <v>10.54</v>
      </c>
      <c r="CK83" s="40">
        <v>9.14</v>
      </c>
      <c r="CL83" s="40">
        <v>7.7930000000000001</v>
      </c>
      <c r="CM83" s="40">
        <v>6.5129999999999999</v>
      </c>
      <c r="CN83" s="40">
        <v>5.1369999999999996</v>
      </c>
      <c r="CO83" s="40">
        <v>4.0659999999999998</v>
      </c>
      <c r="CP83" s="40">
        <v>3.4129999999999998</v>
      </c>
      <c r="CQ83" s="40">
        <v>2.6030000000000002</v>
      </c>
      <c r="CR83" s="40">
        <v>1.6379999999999999</v>
      </c>
      <c r="CS83" s="40">
        <v>1.0660000000000001</v>
      </c>
      <c r="CT83" s="40">
        <v>0.90100000000000002</v>
      </c>
      <c r="CU83" s="40">
        <v>0.71299999999999997</v>
      </c>
      <c r="CV83" s="40">
        <v>0.5</v>
      </c>
      <c r="CW83" s="40">
        <v>0.26400000000000001</v>
      </c>
      <c r="CX83" s="40">
        <v>0.38300000000000001</v>
      </c>
    </row>
    <row r="84" spans="1:102">
      <c r="A84" s="6">
        <v>2026</v>
      </c>
      <c r="B84" s="40">
        <v>105.973</v>
      </c>
      <c r="C84" s="40">
        <v>107.523</v>
      </c>
      <c r="D84" s="40">
        <v>109.21299999999999</v>
      </c>
      <c r="E84" s="40">
        <v>110.557</v>
      </c>
      <c r="F84" s="40">
        <v>111.584</v>
      </c>
      <c r="G84" s="40">
        <v>112.31699999999999</v>
      </c>
      <c r="H84" s="40">
        <v>112.8</v>
      </c>
      <c r="I84" s="40">
        <v>113.074</v>
      </c>
      <c r="J84" s="40">
        <v>113.086</v>
      </c>
      <c r="K84" s="40">
        <v>112.83</v>
      </c>
      <c r="L84" s="40">
        <v>112.38</v>
      </c>
      <c r="M84" s="40">
        <v>111.825</v>
      </c>
      <c r="N84" s="40">
        <v>111.16200000000001</v>
      </c>
      <c r="O84" s="40">
        <v>110.57</v>
      </c>
      <c r="P84" s="40">
        <v>110.152</v>
      </c>
      <c r="Q84" s="40">
        <v>109.857</v>
      </c>
      <c r="R84" s="40">
        <v>109.59</v>
      </c>
      <c r="S84" s="40">
        <v>109.438</v>
      </c>
      <c r="T84" s="40">
        <v>109.212</v>
      </c>
      <c r="U84" s="40">
        <v>108.83199999999999</v>
      </c>
      <c r="V84" s="40">
        <v>108.447</v>
      </c>
      <c r="W84" s="40">
        <v>108.072</v>
      </c>
      <c r="X84" s="40">
        <v>107.447</v>
      </c>
      <c r="Y84" s="40">
        <v>107.941</v>
      </c>
      <c r="Z84" s="40">
        <v>110.155</v>
      </c>
      <c r="AA84" s="40">
        <v>113.33</v>
      </c>
      <c r="AB84" s="40">
        <v>116.158</v>
      </c>
      <c r="AC84" s="40">
        <v>118.961</v>
      </c>
      <c r="AD84" s="40">
        <v>120.474</v>
      </c>
      <c r="AE84" s="40">
        <v>119.958</v>
      </c>
      <c r="AF84" s="40">
        <v>117.989</v>
      </c>
      <c r="AG84" s="40">
        <v>116.038</v>
      </c>
      <c r="AH84" s="40">
        <v>113.994</v>
      </c>
      <c r="AI84" s="40">
        <v>111.126</v>
      </c>
      <c r="AJ84" s="40">
        <v>107.276</v>
      </c>
      <c r="AK84" s="40">
        <v>102.803</v>
      </c>
      <c r="AL84" s="40">
        <v>98.224999999999994</v>
      </c>
      <c r="AM84" s="40">
        <v>93.44</v>
      </c>
      <c r="AN84" s="40">
        <v>89.256</v>
      </c>
      <c r="AO84" s="40">
        <v>86.13</v>
      </c>
      <c r="AP84" s="40">
        <v>83.759</v>
      </c>
      <c r="AQ84" s="40">
        <v>81.304000000000002</v>
      </c>
      <c r="AR84" s="40">
        <v>78.837000000000003</v>
      </c>
      <c r="AS84" s="40">
        <v>76.91</v>
      </c>
      <c r="AT84" s="40">
        <v>75.683000000000007</v>
      </c>
      <c r="AU84" s="40">
        <v>74.918000000000006</v>
      </c>
      <c r="AV84" s="40">
        <v>74.228999999999999</v>
      </c>
      <c r="AW84" s="40">
        <v>73.709000000000003</v>
      </c>
      <c r="AX84" s="40">
        <v>72.896000000000001</v>
      </c>
      <c r="AY84" s="40">
        <v>71.528000000000006</v>
      </c>
      <c r="AZ84" s="40">
        <v>69.802999999999997</v>
      </c>
      <c r="BA84" s="40">
        <v>68.186999999999998</v>
      </c>
      <c r="BB84" s="40">
        <v>66.597999999999999</v>
      </c>
      <c r="BC84" s="40">
        <v>64.984999999999999</v>
      </c>
      <c r="BD84" s="40">
        <v>63.37</v>
      </c>
      <c r="BE84" s="40">
        <v>61.75</v>
      </c>
      <c r="BF84" s="40">
        <v>60.088000000000001</v>
      </c>
      <c r="BG84" s="40">
        <v>58.375</v>
      </c>
      <c r="BH84" s="40">
        <v>56.722000000000001</v>
      </c>
      <c r="BI84" s="40">
        <v>55.176000000000002</v>
      </c>
      <c r="BJ84" s="40">
        <v>53.683999999999997</v>
      </c>
      <c r="BK84" s="40">
        <v>52.173000000000002</v>
      </c>
      <c r="BL84" s="40">
        <v>50.685000000000002</v>
      </c>
      <c r="BM84" s="40">
        <v>49.06</v>
      </c>
      <c r="BN84" s="40">
        <v>47.22</v>
      </c>
      <c r="BO84" s="40">
        <v>45.253999999999998</v>
      </c>
      <c r="BP84" s="40">
        <v>43.298000000000002</v>
      </c>
      <c r="BQ84" s="40">
        <v>41.295999999999999</v>
      </c>
      <c r="BR84" s="40">
        <v>39.479999999999997</v>
      </c>
      <c r="BS84" s="40">
        <v>37.972000000000001</v>
      </c>
      <c r="BT84" s="40">
        <v>36.643999999999998</v>
      </c>
      <c r="BU84" s="40">
        <v>35.283999999999999</v>
      </c>
      <c r="BV84" s="40">
        <v>33.975999999999999</v>
      </c>
      <c r="BW84" s="40">
        <v>32.430999999999997</v>
      </c>
      <c r="BX84" s="40">
        <v>30.501000000000001</v>
      </c>
      <c r="BY84" s="40">
        <v>28.343</v>
      </c>
      <c r="BZ84" s="40">
        <v>26.245999999999999</v>
      </c>
      <c r="CA84" s="40">
        <v>24.134</v>
      </c>
      <c r="CB84" s="40">
        <v>22.231999999999999</v>
      </c>
      <c r="CC84" s="40">
        <v>20.672999999999998</v>
      </c>
      <c r="CD84" s="40">
        <v>19.34</v>
      </c>
      <c r="CE84" s="40">
        <v>17.994</v>
      </c>
      <c r="CF84" s="40">
        <v>16.695</v>
      </c>
      <c r="CG84" s="40">
        <v>15.340999999999999</v>
      </c>
      <c r="CH84" s="40">
        <v>13.853</v>
      </c>
      <c r="CI84" s="40">
        <v>12.303000000000001</v>
      </c>
      <c r="CJ84" s="40">
        <v>10.813000000000001</v>
      </c>
      <c r="CK84" s="40">
        <v>9.4469999999999992</v>
      </c>
      <c r="CL84" s="40">
        <v>8.1760000000000002</v>
      </c>
      <c r="CM84" s="40">
        <v>6.9059999999999997</v>
      </c>
      <c r="CN84" s="40">
        <v>5.6479999999999997</v>
      </c>
      <c r="CO84" s="40">
        <v>4.4059999999999997</v>
      </c>
      <c r="CP84" s="40">
        <v>3.5070000000000001</v>
      </c>
      <c r="CQ84" s="40">
        <v>2.9329999999999998</v>
      </c>
      <c r="CR84" s="40">
        <v>2.226</v>
      </c>
      <c r="CS84" s="40">
        <v>1.3859999999999999</v>
      </c>
      <c r="CT84" s="40">
        <v>0.96599999999999997</v>
      </c>
      <c r="CU84" s="40">
        <v>0.76500000000000001</v>
      </c>
      <c r="CV84" s="40">
        <v>0.53800000000000003</v>
      </c>
      <c r="CW84" s="40">
        <v>0.28499999999999998</v>
      </c>
      <c r="CX84" s="40">
        <v>0.41399999999999998</v>
      </c>
    </row>
    <row r="85" spans="1:102">
      <c r="A85" s="6">
        <v>2027</v>
      </c>
      <c r="B85" s="40">
        <v>104.48399999999999</v>
      </c>
      <c r="C85" s="40">
        <v>106.467</v>
      </c>
      <c r="D85" s="40">
        <v>107.39</v>
      </c>
      <c r="E85" s="40">
        <v>108.931</v>
      </c>
      <c r="F85" s="40">
        <v>110.18300000000001</v>
      </c>
      <c r="G85" s="40">
        <v>111.16</v>
      </c>
      <c r="H85" s="40">
        <v>111.877</v>
      </c>
      <c r="I85" s="40">
        <v>112.379</v>
      </c>
      <c r="J85" s="40">
        <v>112.71299999999999</v>
      </c>
      <c r="K85" s="40">
        <v>112.735</v>
      </c>
      <c r="L85" s="40">
        <v>112.395</v>
      </c>
      <c r="M85" s="40">
        <v>111.804</v>
      </c>
      <c r="N85" s="40">
        <v>111.131</v>
      </c>
      <c r="O85" s="40">
        <v>110.35899999999999</v>
      </c>
      <c r="P85" s="40">
        <v>109.667</v>
      </c>
      <c r="Q85" s="40">
        <v>109.172</v>
      </c>
      <c r="R85" s="40">
        <v>108.818</v>
      </c>
      <c r="S85" s="40">
        <v>108.491</v>
      </c>
      <c r="T85" s="40">
        <v>108.28100000000001</v>
      </c>
      <c r="U85" s="40">
        <v>108.018</v>
      </c>
      <c r="V85" s="40">
        <v>107.626</v>
      </c>
      <c r="W85" s="40">
        <v>107.249</v>
      </c>
      <c r="X85" s="40">
        <v>106.887</v>
      </c>
      <c r="Y85" s="40">
        <v>106.283</v>
      </c>
      <c r="Z85" s="40">
        <v>106.80200000000001</v>
      </c>
      <c r="AA85" s="40">
        <v>109.04300000000001</v>
      </c>
      <c r="AB85" s="40">
        <v>112.25</v>
      </c>
      <c r="AC85" s="40">
        <v>115.113</v>
      </c>
      <c r="AD85" s="40">
        <v>117.95399999999999</v>
      </c>
      <c r="AE85" s="40">
        <v>119.51</v>
      </c>
      <c r="AF85" s="40">
        <v>119.038</v>
      </c>
      <c r="AG85" s="40">
        <v>117.11499999999999</v>
      </c>
      <c r="AH85" s="40">
        <v>115.211</v>
      </c>
      <c r="AI85" s="40">
        <v>113.214</v>
      </c>
      <c r="AJ85" s="40">
        <v>110.38500000000001</v>
      </c>
      <c r="AK85" s="40">
        <v>106.562</v>
      </c>
      <c r="AL85" s="40">
        <v>102.10899999999999</v>
      </c>
      <c r="AM85" s="40">
        <v>97.55</v>
      </c>
      <c r="AN85" s="40">
        <v>92.781000000000006</v>
      </c>
      <c r="AO85" s="40">
        <v>88.611999999999995</v>
      </c>
      <c r="AP85" s="40">
        <v>85.501999999999995</v>
      </c>
      <c r="AQ85" s="40">
        <v>83.144999999999996</v>
      </c>
      <c r="AR85" s="40">
        <v>80.700999999999993</v>
      </c>
      <c r="AS85" s="40">
        <v>78.245000000000005</v>
      </c>
      <c r="AT85" s="40">
        <v>76.323999999999998</v>
      </c>
      <c r="AU85" s="40">
        <v>75.102999999999994</v>
      </c>
      <c r="AV85" s="40">
        <v>74.340999999999994</v>
      </c>
      <c r="AW85" s="40">
        <v>73.653000000000006</v>
      </c>
      <c r="AX85" s="40">
        <v>73.132000000000005</v>
      </c>
      <c r="AY85" s="40">
        <v>72.317999999999998</v>
      </c>
      <c r="AZ85" s="40">
        <v>70.945999999999998</v>
      </c>
      <c r="BA85" s="40">
        <v>69.216999999999999</v>
      </c>
      <c r="BB85" s="40">
        <v>67.596000000000004</v>
      </c>
      <c r="BC85" s="40">
        <v>66.001000000000005</v>
      </c>
      <c r="BD85" s="40">
        <v>64.379000000000005</v>
      </c>
      <c r="BE85" s="40">
        <v>62.756</v>
      </c>
      <c r="BF85" s="40">
        <v>61.128999999999998</v>
      </c>
      <c r="BG85" s="40">
        <v>59.456000000000003</v>
      </c>
      <c r="BH85" s="40">
        <v>57.734000000000002</v>
      </c>
      <c r="BI85" s="40">
        <v>56.067999999999998</v>
      </c>
      <c r="BJ85" s="40">
        <v>54.503999999999998</v>
      </c>
      <c r="BK85" s="40">
        <v>52.994</v>
      </c>
      <c r="BL85" s="40">
        <v>51.463999999999999</v>
      </c>
      <c r="BM85" s="40">
        <v>49.953000000000003</v>
      </c>
      <c r="BN85" s="40">
        <v>48.31</v>
      </c>
      <c r="BO85" s="40">
        <v>46.457000000000001</v>
      </c>
      <c r="BP85" s="40">
        <v>44.481000000000002</v>
      </c>
      <c r="BQ85" s="40">
        <v>42.515999999999998</v>
      </c>
      <c r="BR85" s="40">
        <v>40.502000000000002</v>
      </c>
      <c r="BS85" s="40">
        <v>38.668999999999997</v>
      </c>
      <c r="BT85" s="40">
        <v>37.131999999999998</v>
      </c>
      <c r="BU85" s="40">
        <v>35.773000000000003</v>
      </c>
      <c r="BV85" s="40">
        <v>34.380000000000003</v>
      </c>
      <c r="BW85" s="40">
        <v>33.037999999999997</v>
      </c>
      <c r="BX85" s="40">
        <v>31.462</v>
      </c>
      <c r="BY85" s="40">
        <v>29.501999999999999</v>
      </c>
      <c r="BZ85" s="40">
        <v>27.317</v>
      </c>
      <c r="CA85" s="40">
        <v>25.196000000000002</v>
      </c>
      <c r="CB85" s="40">
        <v>23.065000000000001</v>
      </c>
      <c r="CC85" s="40">
        <v>21.135000000000002</v>
      </c>
      <c r="CD85" s="40">
        <v>19.538</v>
      </c>
      <c r="CE85" s="40">
        <v>18.163</v>
      </c>
      <c r="CF85" s="40">
        <v>16.782</v>
      </c>
      <c r="CG85" s="40">
        <v>15.456</v>
      </c>
      <c r="CH85" s="40">
        <v>14.09</v>
      </c>
      <c r="CI85" s="40">
        <v>12.624000000000001</v>
      </c>
      <c r="CJ85" s="40">
        <v>11.117000000000001</v>
      </c>
      <c r="CK85" s="40">
        <v>9.6470000000000002</v>
      </c>
      <c r="CL85" s="40">
        <v>8.3550000000000004</v>
      </c>
      <c r="CM85" s="40">
        <v>7.2119999999999997</v>
      </c>
      <c r="CN85" s="40">
        <v>6.0179999999999998</v>
      </c>
      <c r="CO85" s="40">
        <v>4.7830000000000004</v>
      </c>
      <c r="CP85" s="40">
        <v>3.6760000000000002</v>
      </c>
      <c r="CQ85" s="40">
        <v>2.9470000000000001</v>
      </c>
      <c r="CR85" s="40">
        <v>2.4529999999999998</v>
      </c>
      <c r="CS85" s="40">
        <v>1.849</v>
      </c>
      <c r="CT85" s="40">
        <v>1.135</v>
      </c>
      <c r="CU85" s="40">
        <v>0.82399999999999995</v>
      </c>
      <c r="CV85" s="40">
        <v>0.57999999999999996</v>
      </c>
      <c r="CW85" s="40">
        <v>0.307</v>
      </c>
      <c r="CX85" s="40">
        <v>0.44500000000000001</v>
      </c>
    </row>
    <row r="86" spans="1:102">
      <c r="A86" s="6">
        <v>2028</v>
      </c>
      <c r="B86" s="40">
        <v>103.126</v>
      </c>
      <c r="C86" s="40">
        <v>104.93300000000001</v>
      </c>
      <c r="D86" s="40">
        <v>106.51600000000001</v>
      </c>
      <c r="E86" s="40">
        <v>107.259</v>
      </c>
      <c r="F86" s="40">
        <v>108.651</v>
      </c>
      <c r="G86" s="40">
        <v>109.81100000000001</v>
      </c>
      <c r="H86" s="40">
        <v>110.738</v>
      </c>
      <c r="I86" s="40">
        <v>111.438</v>
      </c>
      <c r="J86" s="40">
        <v>111.959</v>
      </c>
      <c r="K86" s="40">
        <v>112.354</v>
      </c>
      <c r="L86" s="40">
        <v>112.38500000000001</v>
      </c>
      <c r="M86" s="40">
        <v>111.962</v>
      </c>
      <c r="N86" s="40">
        <v>111.23</v>
      </c>
      <c r="O86" s="40">
        <v>110.43899999999999</v>
      </c>
      <c r="P86" s="40">
        <v>109.556</v>
      </c>
      <c r="Q86" s="40">
        <v>108.76600000000001</v>
      </c>
      <c r="R86" s="40">
        <v>108.19499999999999</v>
      </c>
      <c r="S86" s="40">
        <v>107.78</v>
      </c>
      <c r="T86" s="40">
        <v>107.39400000000001</v>
      </c>
      <c r="U86" s="40">
        <v>107.127</v>
      </c>
      <c r="V86" s="40">
        <v>106.82599999999999</v>
      </c>
      <c r="W86" s="40">
        <v>106.422</v>
      </c>
      <c r="X86" s="40">
        <v>106.05200000000001</v>
      </c>
      <c r="Y86" s="40">
        <v>105.70399999999999</v>
      </c>
      <c r="Z86" s="40">
        <v>105.119</v>
      </c>
      <c r="AA86" s="40">
        <v>105.663</v>
      </c>
      <c r="AB86" s="40">
        <v>107.93300000000001</v>
      </c>
      <c r="AC86" s="40">
        <v>111.17</v>
      </c>
      <c r="AD86" s="40">
        <v>114.069</v>
      </c>
      <c r="AE86" s="40">
        <v>116.949</v>
      </c>
      <c r="AF86" s="40">
        <v>118.547</v>
      </c>
      <c r="AG86" s="40">
        <v>118.12</v>
      </c>
      <c r="AH86" s="40">
        <v>116.24299999999999</v>
      </c>
      <c r="AI86" s="40">
        <v>114.384</v>
      </c>
      <c r="AJ86" s="40">
        <v>112.434</v>
      </c>
      <c r="AK86" s="40">
        <v>109.64400000000001</v>
      </c>
      <c r="AL86" s="40">
        <v>105.849</v>
      </c>
      <c r="AM86" s="40">
        <v>101.41500000000001</v>
      </c>
      <c r="AN86" s="40">
        <v>96.873999999999995</v>
      </c>
      <c r="AO86" s="40">
        <v>92.122</v>
      </c>
      <c r="AP86" s="40">
        <v>87.968999999999994</v>
      </c>
      <c r="AQ86" s="40">
        <v>84.873999999999995</v>
      </c>
      <c r="AR86" s="40">
        <v>82.531000000000006</v>
      </c>
      <c r="AS86" s="40">
        <v>80.099000000000004</v>
      </c>
      <c r="AT86" s="40">
        <v>77.650999999999996</v>
      </c>
      <c r="AU86" s="40">
        <v>75.739000000000004</v>
      </c>
      <c r="AV86" s="40">
        <v>74.522999999999996</v>
      </c>
      <c r="AW86" s="40">
        <v>73.763000000000005</v>
      </c>
      <c r="AX86" s="40">
        <v>73.075999999999993</v>
      </c>
      <c r="AY86" s="40">
        <v>72.555000000000007</v>
      </c>
      <c r="AZ86" s="40">
        <v>71.739000000000004</v>
      </c>
      <c r="BA86" s="40">
        <v>70.364999999999995</v>
      </c>
      <c r="BB86" s="40">
        <v>68.631</v>
      </c>
      <c r="BC86" s="40">
        <v>67.006</v>
      </c>
      <c r="BD86" s="40">
        <v>65.403000000000006</v>
      </c>
      <c r="BE86" s="40">
        <v>63.774000000000001</v>
      </c>
      <c r="BF86" s="40">
        <v>62.143999999999998</v>
      </c>
      <c r="BG86" s="40">
        <v>60.506999999999998</v>
      </c>
      <c r="BH86" s="40">
        <v>58.825000000000003</v>
      </c>
      <c r="BI86" s="40">
        <v>57.093000000000004</v>
      </c>
      <c r="BJ86" s="40">
        <v>55.414000000000001</v>
      </c>
      <c r="BK86" s="40">
        <v>53.832999999999998</v>
      </c>
      <c r="BL86" s="40">
        <v>52.302999999999997</v>
      </c>
      <c r="BM86" s="40">
        <v>50.753</v>
      </c>
      <c r="BN86" s="40">
        <v>49.222000000000001</v>
      </c>
      <c r="BO86" s="40">
        <v>47.56</v>
      </c>
      <c r="BP86" s="40">
        <v>45.695</v>
      </c>
      <c r="BQ86" s="40">
        <v>43.709000000000003</v>
      </c>
      <c r="BR86" s="40">
        <v>41.731999999999999</v>
      </c>
      <c r="BS86" s="40">
        <v>39.707000000000001</v>
      </c>
      <c r="BT86" s="40">
        <v>37.856000000000002</v>
      </c>
      <c r="BU86" s="40">
        <v>36.295000000000002</v>
      </c>
      <c r="BV86" s="40">
        <v>34.901000000000003</v>
      </c>
      <c r="BW86" s="40">
        <v>33.475999999999999</v>
      </c>
      <c r="BX86" s="40">
        <v>32.1</v>
      </c>
      <c r="BY86" s="40">
        <v>30.492000000000001</v>
      </c>
      <c r="BZ86" s="40">
        <v>28.504000000000001</v>
      </c>
      <c r="CA86" s="40">
        <v>26.292000000000002</v>
      </c>
      <c r="CB86" s="40">
        <v>24.145</v>
      </c>
      <c r="CC86" s="40">
        <v>21.995000000000001</v>
      </c>
      <c r="CD86" s="40">
        <v>20.039000000000001</v>
      </c>
      <c r="CE86" s="40">
        <v>18.402999999999999</v>
      </c>
      <c r="CF86" s="40">
        <v>16.986000000000001</v>
      </c>
      <c r="CG86" s="40">
        <v>15.571</v>
      </c>
      <c r="CH86" s="40">
        <v>14.215</v>
      </c>
      <c r="CI86" s="40">
        <v>12.842000000000001</v>
      </c>
      <c r="CJ86" s="40">
        <v>11.395</v>
      </c>
      <c r="CK86" s="40">
        <v>9.93</v>
      </c>
      <c r="CL86" s="40">
        <v>8.4789999999999992</v>
      </c>
      <c r="CM86" s="40">
        <v>7.2629999999999999</v>
      </c>
      <c r="CN86" s="40">
        <v>6.2480000000000002</v>
      </c>
      <c r="CO86" s="40">
        <v>5.13</v>
      </c>
      <c r="CP86" s="40">
        <v>3.919</v>
      </c>
      <c r="CQ86" s="40">
        <v>2.9449999999999998</v>
      </c>
      <c r="CR86" s="40">
        <v>2.3879999999999999</v>
      </c>
      <c r="CS86" s="40">
        <v>1.974</v>
      </c>
      <c r="CT86" s="40">
        <v>1.472</v>
      </c>
      <c r="CU86" s="40">
        <v>0.88400000000000001</v>
      </c>
      <c r="CV86" s="40">
        <v>0.625</v>
      </c>
      <c r="CW86" s="40">
        <v>0.33</v>
      </c>
      <c r="CX86" s="40">
        <v>0.47699999999999998</v>
      </c>
    </row>
    <row r="87" spans="1:102">
      <c r="A87" s="6">
        <v>2029</v>
      </c>
      <c r="B87" s="40">
        <v>101.792</v>
      </c>
      <c r="C87" s="40">
        <v>103.379</v>
      </c>
      <c r="D87" s="40">
        <v>104.854</v>
      </c>
      <c r="E87" s="40">
        <v>106.21</v>
      </c>
      <c r="F87" s="40">
        <v>107.13</v>
      </c>
      <c r="G87" s="40">
        <v>108.374</v>
      </c>
      <c r="H87" s="40">
        <v>109.44</v>
      </c>
      <c r="I87" s="40">
        <v>110.319</v>
      </c>
      <c r="J87" s="40">
        <v>111.001</v>
      </c>
      <c r="K87" s="40">
        <v>111.542</v>
      </c>
      <c r="L87" s="40">
        <v>111.996</v>
      </c>
      <c r="M87" s="40">
        <v>112.038</v>
      </c>
      <c r="N87" s="40">
        <v>111.532</v>
      </c>
      <c r="O87" s="40">
        <v>110.658</v>
      </c>
      <c r="P87" s="40">
        <v>109.749</v>
      </c>
      <c r="Q87" s="40">
        <v>108.756</v>
      </c>
      <c r="R87" s="40">
        <v>107.867</v>
      </c>
      <c r="S87" s="40">
        <v>107.218</v>
      </c>
      <c r="T87" s="40">
        <v>106.74299999999999</v>
      </c>
      <c r="U87" s="40">
        <v>106.298</v>
      </c>
      <c r="V87" s="40">
        <v>105.974</v>
      </c>
      <c r="W87" s="40">
        <v>105.63500000000001</v>
      </c>
      <c r="X87" s="40">
        <v>105.22</v>
      </c>
      <c r="Y87" s="40">
        <v>104.858</v>
      </c>
      <c r="Z87" s="40">
        <v>104.52200000000001</v>
      </c>
      <c r="AA87" s="40">
        <v>103.95699999999999</v>
      </c>
      <c r="AB87" s="40">
        <v>104.527</v>
      </c>
      <c r="AC87" s="40">
        <v>106.824</v>
      </c>
      <c r="AD87" s="40">
        <v>110.092</v>
      </c>
      <c r="AE87" s="40">
        <v>113.02800000000001</v>
      </c>
      <c r="AF87" s="40">
        <v>115.946</v>
      </c>
      <c r="AG87" s="40">
        <v>117.586</v>
      </c>
      <c r="AH87" s="40">
        <v>117.20399999999999</v>
      </c>
      <c r="AI87" s="40">
        <v>115.372</v>
      </c>
      <c r="AJ87" s="40">
        <v>113.559</v>
      </c>
      <c r="AK87" s="40">
        <v>111.65600000000001</v>
      </c>
      <c r="AL87" s="40">
        <v>108.905</v>
      </c>
      <c r="AM87" s="40">
        <v>105.13800000000001</v>
      </c>
      <c r="AN87" s="40">
        <v>100.72199999999999</v>
      </c>
      <c r="AO87" s="40">
        <v>96.2</v>
      </c>
      <c r="AP87" s="40">
        <v>91.463999999999999</v>
      </c>
      <c r="AQ87" s="40">
        <v>87.325999999999993</v>
      </c>
      <c r="AR87" s="40">
        <v>84.245999999999995</v>
      </c>
      <c r="AS87" s="40">
        <v>81.918000000000006</v>
      </c>
      <c r="AT87" s="40">
        <v>79.498000000000005</v>
      </c>
      <c r="AU87" s="40">
        <v>77.06</v>
      </c>
      <c r="AV87" s="40">
        <v>75.155000000000001</v>
      </c>
      <c r="AW87" s="40">
        <v>73.941999999999993</v>
      </c>
      <c r="AX87" s="40">
        <v>73.186000000000007</v>
      </c>
      <c r="AY87" s="40">
        <v>72.501000000000005</v>
      </c>
      <c r="AZ87" s="40">
        <v>71.978999999999999</v>
      </c>
      <c r="BA87" s="40">
        <v>71.161000000000001</v>
      </c>
      <c r="BB87" s="40">
        <v>69.784999999999997</v>
      </c>
      <c r="BC87" s="40">
        <v>68.046999999999997</v>
      </c>
      <c r="BD87" s="40">
        <v>66.415000000000006</v>
      </c>
      <c r="BE87" s="40">
        <v>64.805999999999997</v>
      </c>
      <c r="BF87" s="40">
        <v>63.17</v>
      </c>
      <c r="BG87" s="40">
        <v>61.530999999999999</v>
      </c>
      <c r="BH87" s="40">
        <v>59.884999999999998</v>
      </c>
      <c r="BI87" s="40">
        <v>58.192999999999998</v>
      </c>
      <c r="BJ87" s="40">
        <v>56.451000000000001</v>
      </c>
      <c r="BK87" s="40">
        <v>54.76</v>
      </c>
      <c r="BL87" s="40">
        <v>53.162999999999997</v>
      </c>
      <c r="BM87" s="40">
        <v>51.613999999999997</v>
      </c>
      <c r="BN87" s="40">
        <v>50.043999999999997</v>
      </c>
      <c r="BO87" s="40">
        <v>48.491</v>
      </c>
      <c r="BP87" s="40">
        <v>46.811</v>
      </c>
      <c r="BQ87" s="40">
        <v>44.932000000000002</v>
      </c>
      <c r="BR87" s="40">
        <v>42.938000000000002</v>
      </c>
      <c r="BS87" s="40">
        <v>40.948999999999998</v>
      </c>
      <c r="BT87" s="40">
        <v>38.912999999999997</v>
      </c>
      <c r="BU87" s="40">
        <v>37.045999999999999</v>
      </c>
      <c r="BV87" s="40">
        <v>35.456000000000003</v>
      </c>
      <c r="BW87" s="40">
        <v>34.029000000000003</v>
      </c>
      <c r="BX87" s="40">
        <v>32.570999999999998</v>
      </c>
      <c r="BY87" s="40">
        <v>31.163</v>
      </c>
      <c r="BZ87" s="40">
        <v>29.521999999999998</v>
      </c>
      <c r="CA87" s="40">
        <v>27.504999999999999</v>
      </c>
      <c r="CB87" s="40">
        <v>25.265999999999998</v>
      </c>
      <c r="CC87" s="40">
        <v>23.094999999999999</v>
      </c>
      <c r="CD87" s="40">
        <v>20.925000000000001</v>
      </c>
      <c r="CE87" s="40">
        <v>18.943000000000001</v>
      </c>
      <c r="CF87" s="40">
        <v>17.268999999999998</v>
      </c>
      <c r="CG87" s="40">
        <v>15.808999999999999</v>
      </c>
      <c r="CH87" s="40">
        <v>14.36</v>
      </c>
      <c r="CI87" s="40">
        <v>12.974</v>
      </c>
      <c r="CJ87" s="40">
        <v>11.590999999999999</v>
      </c>
      <c r="CK87" s="40">
        <v>10.164999999999999</v>
      </c>
      <c r="CL87" s="40">
        <v>8.7439999999999998</v>
      </c>
      <c r="CM87" s="40">
        <v>7.3109999999999999</v>
      </c>
      <c r="CN87" s="40">
        <v>6.1710000000000003</v>
      </c>
      <c r="CO87" s="40">
        <v>5.2830000000000004</v>
      </c>
      <c r="CP87" s="40">
        <v>4.2439999999999998</v>
      </c>
      <c r="CQ87" s="40">
        <v>3.0550000000000002</v>
      </c>
      <c r="CR87" s="40">
        <v>2.214</v>
      </c>
      <c r="CS87" s="40">
        <v>1.829</v>
      </c>
      <c r="CT87" s="40">
        <v>1.494</v>
      </c>
      <c r="CU87" s="40">
        <v>1.095</v>
      </c>
      <c r="CV87" s="40">
        <v>0.63200000000000001</v>
      </c>
      <c r="CW87" s="40">
        <v>0.35499999999999998</v>
      </c>
      <c r="CX87" s="40">
        <v>0.51300000000000001</v>
      </c>
    </row>
    <row r="88" spans="1:102">
      <c r="A88" s="6">
        <v>2030</v>
      </c>
      <c r="B88" s="40">
        <v>100.402</v>
      </c>
      <c r="C88" s="40">
        <v>101.803</v>
      </c>
      <c r="D88" s="40">
        <v>103.184</v>
      </c>
      <c r="E88" s="40">
        <v>104.524</v>
      </c>
      <c r="F88" s="40">
        <v>105.803</v>
      </c>
      <c r="G88" s="40">
        <v>107</v>
      </c>
      <c r="H88" s="40">
        <v>108.096</v>
      </c>
      <c r="I88" s="40">
        <v>109.068</v>
      </c>
      <c r="J88" s="40">
        <v>109.89700000000001</v>
      </c>
      <c r="K88" s="40">
        <v>110.563</v>
      </c>
      <c r="L88" s="40">
        <v>111.124</v>
      </c>
      <c r="M88" s="40">
        <v>111.63800000000001</v>
      </c>
      <c r="N88" s="40">
        <v>111.69</v>
      </c>
      <c r="O88" s="40">
        <v>111.099</v>
      </c>
      <c r="P88" s="40">
        <v>110.08499999999999</v>
      </c>
      <c r="Q88" s="40">
        <v>109.057</v>
      </c>
      <c r="R88" s="40">
        <v>107.953</v>
      </c>
      <c r="S88" s="40">
        <v>106.96599999999999</v>
      </c>
      <c r="T88" s="40">
        <v>106.24</v>
      </c>
      <c r="U88" s="40">
        <v>105.70699999999999</v>
      </c>
      <c r="V88" s="40">
        <v>105.20099999999999</v>
      </c>
      <c r="W88" s="40">
        <v>104.82</v>
      </c>
      <c r="X88" s="40">
        <v>104.443</v>
      </c>
      <c r="Y88" s="40">
        <v>104.01600000000001</v>
      </c>
      <c r="Z88" s="40">
        <v>103.66200000000001</v>
      </c>
      <c r="AA88" s="40">
        <v>103.33799999999999</v>
      </c>
      <c r="AB88" s="40">
        <v>102.79300000000001</v>
      </c>
      <c r="AC88" s="40">
        <v>103.389</v>
      </c>
      <c r="AD88" s="40">
        <v>105.71299999999999</v>
      </c>
      <c r="AE88" s="40">
        <v>109.012</v>
      </c>
      <c r="AF88" s="40">
        <v>111.983</v>
      </c>
      <c r="AG88" s="40">
        <v>114.941</v>
      </c>
      <c r="AH88" s="40">
        <v>116.622</v>
      </c>
      <c r="AI88" s="40">
        <v>116.286</v>
      </c>
      <c r="AJ88" s="40">
        <v>114.499</v>
      </c>
      <c r="AK88" s="40">
        <v>112.732</v>
      </c>
      <c r="AL88" s="40">
        <v>110.876</v>
      </c>
      <c r="AM88" s="40">
        <v>108.164</v>
      </c>
      <c r="AN88" s="40">
        <v>104.42400000000001</v>
      </c>
      <c r="AO88" s="40">
        <v>100.02800000000001</v>
      </c>
      <c r="AP88" s="40">
        <v>95.524000000000001</v>
      </c>
      <c r="AQ88" s="40">
        <v>90.805000000000007</v>
      </c>
      <c r="AR88" s="40">
        <v>86.682000000000002</v>
      </c>
      <c r="AS88" s="40">
        <v>83.617000000000004</v>
      </c>
      <c r="AT88" s="40">
        <v>81.302999999999997</v>
      </c>
      <c r="AU88" s="40">
        <v>78.894000000000005</v>
      </c>
      <c r="AV88" s="40">
        <v>76.465999999999994</v>
      </c>
      <c r="AW88" s="40">
        <v>74.567999999999998</v>
      </c>
      <c r="AX88" s="40">
        <v>73.361000000000004</v>
      </c>
      <c r="AY88" s="40">
        <v>72.606999999999999</v>
      </c>
      <c r="AZ88" s="40">
        <v>71.923000000000002</v>
      </c>
      <c r="BA88" s="40">
        <v>71.400999999999996</v>
      </c>
      <c r="BB88" s="40">
        <v>70.581999999999994</v>
      </c>
      <c r="BC88" s="40">
        <v>69.201999999999998</v>
      </c>
      <c r="BD88" s="40">
        <v>67.460999999999999</v>
      </c>
      <c r="BE88" s="40">
        <v>65.822999999999993</v>
      </c>
      <c r="BF88" s="40">
        <v>64.207999999999998</v>
      </c>
      <c r="BG88" s="40">
        <v>62.563000000000002</v>
      </c>
      <c r="BH88" s="40">
        <v>60.915999999999997</v>
      </c>
      <c r="BI88" s="40">
        <v>59.262999999999998</v>
      </c>
      <c r="BJ88" s="40">
        <v>57.561999999999998</v>
      </c>
      <c r="BK88" s="40">
        <v>55.808</v>
      </c>
      <c r="BL88" s="40">
        <v>54.103999999999999</v>
      </c>
      <c r="BM88" s="40">
        <v>52.49</v>
      </c>
      <c r="BN88" s="40">
        <v>50.923000000000002</v>
      </c>
      <c r="BO88" s="40">
        <v>49.332999999999998</v>
      </c>
      <c r="BP88" s="40">
        <v>47.758000000000003</v>
      </c>
      <c r="BQ88" s="40">
        <v>46.058999999999997</v>
      </c>
      <c r="BR88" s="40">
        <v>44.17</v>
      </c>
      <c r="BS88" s="40">
        <v>42.164000000000001</v>
      </c>
      <c r="BT88" s="40">
        <v>40.165999999999997</v>
      </c>
      <c r="BU88" s="40">
        <v>38.119</v>
      </c>
      <c r="BV88" s="40">
        <v>36.232999999999997</v>
      </c>
      <c r="BW88" s="40">
        <v>34.616</v>
      </c>
      <c r="BX88" s="40">
        <v>33.156999999999996</v>
      </c>
      <c r="BY88" s="40">
        <v>31.666</v>
      </c>
      <c r="BZ88" s="40">
        <v>30.224</v>
      </c>
      <c r="CA88" s="40">
        <v>28.552</v>
      </c>
      <c r="CB88" s="40">
        <v>26.506</v>
      </c>
      <c r="CC88" s="40">
        <v>24.24</v>
      </c>
      <c r="CD88" s="40">
        <v>22.045000000000002</v>
      </c>
      <c r="CE88" s="40">
        <v>19.855</v>
      </c>
      <c r="CF88" s="40">
        <v>17.846</v>
      </c>
      <c r="CG88" s="40">
        <v>16.132999999999999</v>
      </c>
      <c r="CH88" s="40">
        <v>14.631</v>
      </c>
      <c r="CI88" s="40">
        <v>13.148</v>
      </c>
      <c r="CJ88" s="40">
        <v>11.733000000000001</v>
      </c>
      <c r="CK88" s="40">
        <v>10.342000000000001</v>
      </c>
      <c r="CL88" s="40">
        <v>8.9359999999999999</v>
      </c>
      <c r="CM88" s="40">
        <v>7.5579999999999998</v>
      </c>
      <c r="CN88" s="40">
        <v>6.1440000000000001</v>
      </c>
      <c r="CO88" s="40">
        <v>5.0780000000000003</v>
      </c>
      <c r="CP88" s="40">
        <v>4.319</v>
      </c>
      <c r="CQ88" s="40">
        <v>3.3559999999999999</v>
      </c>
      <c r="CR88" s="40">
        <v>2.19</v>
      </c>
      <c r="CS88" s="40">
        <v>1.484</v>
      </c>
      <c r="CT88" s="40">
        <v>1.2689999999999999</v>
      </c>
      <c r="CU88" s="40">
        <v>1.014</v>
      </c>
      <c r="CV88" s="40">
        <v>0.71799999999999997</v>
      </c>
      <c r="CW88" s="40">
        <v>0.38100000000000001</v>
      </c>
      <c r="CX88" s="40">
        <v>0.55200000000000005</v>
      </c>
    </row>
    <row r="89" spans="1:102">
      <c r="A89" s="6">
        <v>2031</v>
      </c>
      <c r="B89" s="40">
        <v>98.95</v>
      </c>
      <c r="C89" s="40">
        <v>100.107</v>
      </c>
      <c r="D89" s="40">
        <v>101.499</v>
      </c>
      <c r="E89" s="40">
        <v>102.873</v>
      </c>
      <c r="F89" s="40">
        <v>104.206</v>
      </c>
      <c r="G89" s="40">
        <v>105.47499999999999</v>
      </c>
      <c r="H89" s="40">
        <v>106.664</v>
      </c>
      <c r="I89" s="40">
        <v>107.756</v>
      </c>
      <c r="J89" s="40">
        <v>108.696</v>
      </c>
      <c r="K89" s="40">
        <v>109.446</v>
      </c>
      <c r="L89" s="40">
        <v>110.004</v>
      </c>
      <c r="M89" s="40">
        <v>110.46299999999999</v>
      </c>
      <c r="N89" s="40">
        <v>110.874</v>
      </c>
      <c r="O89" s="40">
        <v>110.833</v>
      </c>
      <c r="P89" s="40">
        <v>110.173</v>
      </c>
      <c r="Q89" s="40">
        <v>109.104</v>
      </c>
      <c r="R89" s="40">
        <v>108.02200000000001</v>
      </c>
      <c r="S89" s="40">
        <v>106.867</v>
      </c>
      <c r="T89" s="40">
        <v>105.84699999999999</v>
      </c>
      <c r="U89" s="40">
        <v>105.11199999999999</v>
      </c>
      <c r="V89" s="40">
        <v>104.586</v>
      </c>
      <c r="W89" s="40">
        <v>104.095</v>
      </c>
      <c r="X89" s="40">
        <v>103.732</v>
      </c>
      <c r="Y89" s="40">
        <v>103.38200000000001</v>
      </c>
      <c r="Z89" s="40">
        <v>102.989</v>
      </c>
      <c r="AA89" s="40">
        <v>102.67400000000001</v>
      </c>
      <c r="AB89" s="40">
        <v>102.393</v>
      </c>
      <c r="AC89" s="40">
        <v>101.89400000000001</v>
      </c>
      <c r="AD89" s="40">
        <v>102.53100000000001</v>
      </c>
      <c r="AE89" s="40">
        <v>104.89100000000001</v>
      </c>
      <c r="AF89" s="40">
        <v>108.217</v>
      </c>
      <c r="AG89" s="40">
        <v>111.218</v>
      </c>
      <c r="AH89" s="40">
        <v>114.205</v>
      </c>
      <c r="AI89" s="40">
        <v>115.911</v>
      </c>
      <c r="AJ89" s="40">
        <v>115.589</v>
      </c>
      <c r="AK89" s="40">
        <v>113.812</v>
      </c>
      <c r="AL89" s="40">
        <v>112.05200000000001</v>
      </c>
      <c r="AM89" s="40">
        <v>110.203</v>
      </c>
      <c r="AN89" s="40">
        <v>107.501</v>
      </c>
      <c r="AO89" s="40">
        <v>103.77500000000001</v>
      </c>
      <c r="AP89" s="40">
        <v>99.397000000000006</v>
      </c>
      <c r="AQ89" s="40">
        <v>94.91</v>
      </c>
      <c r="AR89" s="40">
        <v>90.203999999999994</v>
      </c>
      <c r="AS89" s="40">
        <v>86.093999999999994</v>
      </c>
      <c r="AT89" s="40">
        <v>83.04</v>
      </c>
      <c r="AU89" s="40">
        <v>80.736999999999995</v>
      </c>
      <c r="AV89" s="40">
        <v>78.337999999999994</v>
      </c>
      <c r="AW89" s="40">
        <v>75.917000000000002</v>
      </c>
      <c r="AX89" s="40">
        <v>74.022999999999996</v>
      </c>
      <c r="AY89" s="40">
        <v>72.811000000000007</v>
      </c>
      <c r="AZ89" s="40">
        <v>72.048000000000002</v>
      </c>
      <c r="BA89" s="40">
        <v>71.352999999999994</v>
      </c>
      <c r="BB89" s="40">
        <v>70.816999999999993</v>
      </c>
      <c r="BC89" s="40">
        <v>69.986000000000004</v>
      </c>
      <c r="BD89" s="40">
        <v>68.596000000000004</v>
      </c>
      <c r="BE89" s="40">
        <v>66.843999999999994</v>
      </c>
      <c r="BF89" s="40">
        <v>65.194000000000003</v>
      </c>
      <c r="BG89" s="40">
        <v>63.564</v>
      </c>
      <c r="BH89" s="40">
        <v>61.905000000000001</v>
      </c>
      <c r="BI89" s="40">
        <v>60.241</v>
      </c>
      <c r="BJ89" s="40">
        <v>58.569000000000003</v>
      </c>
      <c r="BK89" s="40">
        <v>56.847999999999999</v>
      </c>
      <c r="BL89" s="40">
        <v>55.075000000000003</v>
      </c>
      <c r="BM89" s="40">
        <v>53.348999999999997</v>
      </c>
      <c r="BN89" s="40">
        <v>51.713999999999999</v>
      </c>
      <c r="BO89" s="40">
        <v>50.125</v>
      </c>
      <c r="BP89" s="40">
        <v>48.512</v>
      </c>
      <c r="BQ89" s="40">
        <v>46.911000000000001</v>
      </c>
      <c r="BR89" s="40">
        <v>45.188000000000002</v>
      </c>
      <c r="BS89" s="40">
        <v>43.274000000000001</v>
      </c>
      <c r="BT89" s="40">
        <v>41.246000000000002</v>
      </c>
      <c r="BU89" s="40">
        <v>39.222000000000001</v>
      </c>
      <c r="BV89" s="40">
        <v>37.154000000000003</v>
      </c>
      <c r="BW89" s="40">
        <v>35.234999999999999</v>
      </c>
      <c r="BX89" s="40">
        <v>33.564</v>
      </c>
      <c r="BY89" s="40">
        <v>32.037999999999997</v>
      </c>
      <c r="BZ89" s="40">
        <v>30.486999999999998</v>
      </c>
      <c r="CA89" s="40">
        <v>28.986999999999998</v>
      </c>
      <c r="CB89" s="40">
        <v>27.268999999999998</v>
      </c>
      <c r="CC89" s="40">
        <v>25.198</v>
      </c>
      <c r="CD89" s="40">
        <v>22.922000000000001</v>
      </c>
      <c r="CE89" s="40">
        <v>20.722000000000001</v>
      </c>
      <c r="CF89" s="40">
        <v>18.533999999999999</v>
      </c>
      <c r="CG89" s="40">
        <v>16.536999999999999</v>
      </c>
      <c r="CH89" s="40">
        <v>14.845000000000001</v>
      </c>
      <c r="CI89" s="40">
        <v>13.372999999999999</v>
      </c>
      <c r="CJ89" s="40">
        <v>11.903</v>
      </c>
      <c r="CK89" s="40">
        <v>10.558999999999999</v>
      </c>
      <c r="CL89" s="40">
        <v>9.2759999999999998</v>
      </c>
      <c r="CM89" s="40">
        <v>7.9390000000000001</v>
      </c>
      <c r="CN89" s="40">
        <v>6.5810000000000004</v>
      </c>
      <c r="CO89" s="40">
        <v>5.2930000000000001</v>
      </c>
      <c r="CP89" s="40">
        <v>4.3890000000000002</v>
      </c>
      <c r="CQ89" s="40">
        <v>3.718</v>
      </c>
      <c r="CR89" s="40">
        <v>2.8740000000000001</v>
      </c>
      <c r="CS89" s="40">
        <v>1.855</v>
      </c>
      <c r="CT89" s="40">
        <v>1.345</v>
      </c>
      <c r="CU89" s="40">
        <v>1.0760000000000001</v>
      </c>
      <c r="CV89" s="40">
        <v>0.76400000000000001</v>
      </c>
      <c r="CW89" s="40">
        <v>0.40699999999999997</v>
      </c>
      <c r="CX89" s="40">
        <v>0.59599999999999997</v>
      </c>
    </row>
    <row r="90" spans="1:102">
      <c r="A90" s="6">
        <v>2032</v>
      </c>
      <c r="B90" s="40">
        <v>97.47</v>
      </c>
      <c r="C90" s="40">
        <v>98.622</v>
      </c>
      <c r="D90" s="40">
        <v>99.805000000000007</v>
      </c>
      <c r="E90" s="40">
        <v>101.188</v>
      </c>
      <c r="F90" s="40">
        <v>102.556</v>
      </c>
      <c r="G90" s="40">
        <v>103.88200000000001</v>
      </c>
      <c r="H90" s="40">
        <v>105.142</v>
      </c>
      <c r="I90" s="40">
        <v>106.322</v>
      </c>
      <c r="J90" s="40">
        <v>107.41</v>
      </c>
      <c r="K90" s="40">
        <v>108.315</v>
      </c>
      <c r="L90" s="40">
        <v>108.98699999999999</v>
      </c>
      <c r="M90" s="40">
        <v>109.438</v>
      </c>
      <c r="N90" s="40">
        <v>109.79300000000001</v>
      </c>
      <c r="O90" s="40">
        <v>110.102</v>
      </c>
      <c r="P90" s="40">
        <v>109.971</v>
      </c>
      <c r="Q90" s="40">
        <v>109.239</v>
      </c>
      <c r="R90" s="40">
        <v>108.11499999999999</v>
      </c>
      <c r="S90" s="40">
        <v>106.98</v>
      </c>
      <c r="T90" s="40">
        <v>105.774</v>
      </c>
      <c r="U90" s="40">
        <v>104.72</v>
      </c>
      <c r="V90" s="40">
        <v>103.976</v>
      </c>
      <c r="W90" s="40">
        <v>103.459</v>
      </c>
      <c r="X90" s="40">
        <v>102.98099999999999</v>
      </c>
      <c r="Y90" s="40">
        <v>102.636</v>
      </c>
      <c r="Z90" s="40">
        <v>102.31399999999999</v>
      </c>
      <c r="AA90" s="40">
        <v>101.955</v>
      </c>
      <c r="AB90" s="40">
        <v>101.679</v>
      </c>
      <c r="AC90" s="40">
        <v>101.441</v>
      </c>
      <c r="AD90" s="40">
        <v>100.988</v>
      </c>
      <c r="AE90" s="40">
        <v>101.667</v>
      </c>
      <c r="AF90" s="40">
        <v>104.06</v>
      </c>
      <c r="AG90" s="40">
        <v>107.416</v>
      </c>
      <c r="AH90" s="40">
        <v>110.44499999999999</v>
      </c>
      <c r="AI90" s="40">
        <v>113.46299999999999</v>
      </c>
      <c r="AJ90" s="40">
        <v>115.191</v>
      </c>
      <c r="AK90" s="40">
        <v>114.884</v>
      </c>
      <c r="AL90" s="40">
        <v>113.116</v>
      </c>
      <c r="AM90" s="40">
        <v>111.366</v>
      </c>
      <c r="AN90" s="40">
        <v>109.52200000000001</v>
      </c>
      <c r="AO90" s="40">
        <v>106.82899999999999</v>
      </c>
      <c r="AP90" s="40">
        <v>103.11799999999999</v>
      </c>
      <c r="AQ90" s="40">
        <v>98.759</v>
      </c>
      <c r="AR90" s="40">
        <v>94.287999999999997</v>
      </c>
      <c r="AS90" s="40">
        <v>89.596999999999994</v>
      </c>
      <c r="AT90" s="40">
        <v>85.5</v>
      </c>
      <c r="AU90" s="40">
        <v>82.459000000000003</v>
      </c>
      <c r="AV90" s="40">
        <v>80.165999999999997</v>
      </c>
      <c r="AW90" s="40">
        <v>77.775000000000006</v>
      </c>
      <c r="AX90" s="40">
        <v>75.363</v>
      </c>
      <c r="AY90" s="40">
        <v>73.471000000000004</v>
      </c>
      <c r="AZ90" s="40">
        <v>72.254999999999995</v>
      </c>
      <c r="BA90" s="40">
        <v>71.481999999999999</v>
      </c>
      <c r="BB90" s="40">
        <v>70.777000000000001</v>
      </c>
      <c r="BC90" s="40">
        <v>70.23</v>
      </c>
      <c r="BD90" s="40">
        <v>69.385000000000005</v>
      </c>
      <c r="BE90" s="40">
        <v>67.983999999999995</v>
      </c>
      <c r="BF90" s="40">
        <v>66.221999999999994</v>
      </c>
      <c r="BG90" s="40">
        <v>64.561000000000007</v>
      </c>
      <c r="BH90" s="40">
        <v>62.917000000000002</v>
      </c>
      <c r="BI90" s="40">
        <v>61.241999999999997</v>
      </c>
      <c r="BJ90" s="40">
        <v>59.561999999999998</v>
      </c>
      <c r="BK90" s="40">
        <v>57.871000000000002</v>
      </c>
      <c r="BL90" s="40">
        <v>56.131</v>
      </c>
      <c r="BM90" s="40">
        <v>54.337000000000003</v>
      </c>
      <c r="BN90" s="40">
        <v>52.591000000000001</v>
      </c>
      <c r="BO90" s="40">
        <v>50.933999999999997</v>
      </c>
      <c r="BP90" s="40">
        <v>49.323</v>
      </c>
      <c r="BQ90" s="40">
        <v>47.688000000000002</v>
      </c>
      <c r="BR90" s="40">
        <v>46.061</v>
      </c>
      <c r="BS90" s="40">
        <v>44.311999999999998</v>
      </c>
      <c r="BT90" s="40">
        <v>42.375</v>
      </c>
      <c r="BU90" s="40">
        <v>40.323</v>
      </c>
      <c r="BV90" s="40">
        <v>38.276000000000003</v>
      </c>
      <c r="BW90" s="40">
        <v>36.186999999999998</v>
      </c>
      <c r="BX90" s="40">
        <v>34.232999999999997</v>
      </c>
      <c r="BY90" s="40">
        <v>32.509</v>
      </c>
      <c r="BZ90" s="40">
        <v>30.917999999999999</v>
      </c>
      <c r="CA90" s="40">
        <v>29.306000000000001</v>
      </c>
      <c r="CB90" s="40">
        <v>27.747</v>
      </c>
      <c r="CC90" s="40">
        <v>25.984000000000002</v>
      </c>
      <c r="CD90" s="40">
        <v>23.888000000000002</v>
      </c>
      <c r="CE90" s="40">
        <v>21.603000000000002</v>
      </c>
      <c r="CF90" s="40">
        <v>19.396999999999998</v>
      </c>
      <c r="CG90" s="40">
        <v>17.212</v>
      </c>
      <c r="CH90" s="40">
        <v>15.226000000000001</v>
      </c>
      <c r="CI90" s="40">
        <v>13.555</v>
      </c>
      <c r="CJ90" s="40">
        <v>12.113</v>
      </c>
      <c r="CK90" s="40">
        <v>10.657</v>
      </c>
      <c r="CL90" s="40">
        <v>9.3859999999999992</v>
      </c>
      <c r="CM90" s="40">
        <v>8.2110000000000003</v>
      </c>
      <c r="CN90" s="40">
        <v>6.9420000000000002</v>
      </c>
      <c r="CO90" s="40">
        <v>5.6050000000000004</v>
      </c>
      <c r="CP90" s="40">
        <v>4.4420000000000002</v>
      </c>
      <c r="CQ90" s="40">
        <v>3.6989999999999998</v>
      </c>
      <c r="CR90" s="40">
        <v>3.1179999999999999</v>
      </c>
      <c r="CS90" s="40">
        <v>2.3919999999999999</v>
      </c>
      <c r="CT90" s="40">
        <v>1.5209999999999999</v>
      </c>
      <c r="CU90" s="40">
        <v>1.1379999999999999</v>
      </c>
      <c r="CV90" s="40">
        <v>0.81</v>
      </c>
      <c r="CW90" s="40">
        <v>0.434</v>
      </c>
      <c r="CX90" s="40">
        <v>0.64500000000000002</v>
      </c>
    </row>
    <row r="91" spans="1:102">
      <c r="A91" s="6">
        <v>2033</v>
      </c>
      <c r="B91" s="40">
        <v>95.992999999999995</v>
      </c>
      <c r="C91" s="40">
        <v>97.055000000000007</v>
      </c>
      <c r="D91" s="40">
        <v>98.236999999999995</v>
      </c>
      <c r="E91" s="40">
        <v>99.504999999999995</v>
      </c>
      <c r="F91" s="40">
        <v>100.879</v>
      </c>
      <c r="G91" s="40">
        <v>102.239</v>
      </c>
      <c r="H91" s="40">
        <v>103.559</v>
      </c>
      <c r="I91" s="40">
        <v>104.80800000000001</v>
      </c>
      <c r="J91" s="40">
        <v>105.98</v>
      </c>
      <c r="K91" s="40">
        <v>107.06399999999999</v>
      </c>
      <c r="L91" s="40">
        <v>107.937</v>
      </c>
      <c r="M91" s="40">
        <v>108.529</v>
      </c>
      <c r="N91" s="40">
        <v>108.873</v>
      </c>
      <c r="O91" s="40">
        <v>109.126</v>
      </c>
      <c r="P91" s="40">
        <v>109.33199999999999</v>
      </c>
      <c r="Q91" s="40">
        <v>109.10899999999999</v>
      </c>
      <c r="R91" s="40">
        <v>108.306</v>
      </c>
      <c r="S91" s="40">
        <v>107.128</v>
      </c>
      <c r="T91" s="40">
        <v>105.94</v>
      </c>
      <c r="U91" s="40">
        <v>104.681</v>
      </c>
      <c r="V91" s="40">
        <v>103.596</v>
      </c>
      <c r="W91" s="40">
        <v>102.84099999999999</v>
      </c>
      <c r="X91" s="40">
        <v>102.333</v>
      </c>
      <c r="Y91" s="40">
        <v>101.867</v>
      </c>
      <c r="Z91" s="40">
        <v>101.54300000000001</v>
      </c>
      <c r="AA91" s="40">
        <v>101.246</v>
      </c>
      <c r="AB91" s="40">
        <v>100.92100000000001</v>
      </c>
      <c r="AC91" s="40">
        <v>100.685</v>
      </c>
      <c r="AD91" s="40">
        <v>100.489</v>
      </c>
      <c r="AE91" s="40">
        <v>100.08199999999999</v>
      </c>
      <c r="AF91" s="40">
        <v>100.804</v>
      </c>
      <c r="AG91" s="40">
        <v>103.23099999999999</v>
      </c>
      <c r="AH91" s="40">
        <v>106.614</v>
      </c>
      <c r="AI91" s="40">
        <v>109.673</v>
      </c>
      <c r="AJ91" s="40">
        <v>112.72</v>
      </c>
      <c r="AK91" s="40">
        <v>114.47199999999999</v>
      </c>
      <c r="AL91" s="40">
        <v>114.18</v>
      </c>
      <c r="AM91" s="40">
        <v>112.422</v>
      </c>
      <c r="AN91" s="40">
        <v>110.68</v>
      </c>
      <c r="AO91" s="40">
        <v>108.842</v>
      </c>
      <c r="AP91" s="40">
        <v>106.157</v>
      </c>
      <c r="AQ91" s="40">
        <v>102.462</v>
      </c>
      <c r="AR91" s="40">
        <v>98.122</v>
      </c>
      <c r="AS91" s="40">
        <v>93.667000000000002</v>
      </c>
      <c r="AT91" s="40">
        <v>88.989000000000004</v>
      </c>
      <c r="AU91" s="40">
        <v>84.906000000000006</v>
      </c>
      <c r="AV91" s="40">
        <v>81.876999999999995</v>
      </c>
      <c r="AW91" s="40">
        <v>79.593000000000004</v>
      </c>
      <c r="AX91" s="40">
        <v>77.212000000000003</v>
      </c>
      <c r="AY91" s="40">
        <v>74.808000000000007</v>
      </c>
      <c r="AZ91" s="40">
        <v>72.918999999999997</v>
      </c>
      <c r="BA91" s="40">
        <v>71.698999999999998</v>
      </c>
      <c r="BB91" s="40">
        <v>70.915999999999997</v>
      </c>
      <c r="BC91" s="40">
        <v>70.200999999999993</v>
      </c>
      <c r="BD91" s="40">
        <v>69.641000000000005</v>
      </c>
      <c r="BE91" s="40">
        <v>68.784999999999997</v>
      </c>
      <c r="BF91" s="40">
        <v>67.373000000000005</v>
      </c>
      <c r="BG91" s="40">
        <v>65.599999999999994</v>
      </c>
      <c r="BH91" s="40">
        <v>63.926000000000002</v>
      </c>
      <c r="BI91" s="40">
        <v>62.268999999999998</v>
      </c>
      <c r="BJ91" s="40">
        <v>60.58</v>
      </c>
      <c r="BK91" s="40">
        <v>58.881999999999998</v>
      </c>
      <c r="BL91" s="40">
        <v>57.173000000000002</v>
      </c>
      <c r="BM91" s="40">
        <v>55.412999999999997</v>
      </c>
      <c r="BN91" s="40">
        <v>53.598999999999997</v>
      </c>
      <c r="BO91" s="40">
        <v>51.832000000000001</v>
      </c>
      <c r="BP91" s="40">
        <v>50.155000000000001</v>
      </c>
      <c r="BQ91" s="40">
        <v>48.521999999999998</v>
      </c>
      <c r="BR91" s="40">
        <v>46.862000000000002</v>
      </c>
      <c r="BS91" s="40">
        <v>45.21</v>
      </c>
      <c r="BT91" s="40">
        <v>43.436</v>
      </c>
      <c r="BU91" s="40">
        <v>41.475999999999999</v>
      </c>
      <c r="BV91" s="40">
        <v>39.401000000000003</v>
      </c>
      <c r="BW91" s="40">
        <v>37.33</v>
      </c>
      <c r="BX91" s="40">
        <v>35.22</v>
      </c>
      <c r="BY91" s="40">
        <v>33.232999999999997</v>
      </c>
      <c r="BZ91" s="40">
        <v>31.452999999999999</v>
      </c>
      <c r="CA91" s="40">
        <v>29.797000000000001</v>
      </c>
      <c r="CB91" s="40">
        <v>28.125</v>
      </c>
      <c r="CC91" s="40">
        <v>26.507000000000001</v>
      </c>
      <c r="CD91" s="40">
        <v>24.699000000000002</v>
      </c>
      <c r="CE91" s="40">
        <v>22.577000000000002</v>
      </c>
      <c r="CF91" s="40">
        <v>20.283000000000001</v>
      </c>
      <c r="CG91" s="40">
        <v>18.073</v>
      </c>
      <c r="CH91" s="40">
        <v>15.89</v>
      </c>
      <c r="CI91" s="40">
        <v>13.914999999999999</v>
      </c>
      <c r="CJ91" s="40">
        <v>12.265000000000001</v>
      </c>
      <c r="CK91" s="40">
        <v>10.853</v>
      </c>
      <c r="CL91" s="40">
        <v>9.41</v>
      </c>
      <c r="CM91" s="40">
        <v>8.2119999999999997</v>
      </c>
      <c r="CN91" s="40">
        <v>7.1440000000000001</v>
      </c>
      <c r="CO91" s="40">
        <v>5.944</v>
      </c>
      <c r="CP91" s="40">
        <v>4.6280000000000001</v>
      </c>
      <c r="CQ91" s="40">
        <v>3.5920000000000001</v>
      </c>
      <c r="CR91" s="40">
        <v>3.01</v>
      </c>
      <c r="CS91" s="40">
        <v>2.5169999999999999</v>
      </c>
      <c r="CT91" s="40">
        <v>1.909</v>
      </c>
      <c r="CU91" s="40">
        <v>1.1870000000000001</v>
      </c>
      <c r="CV91" s="40">
        <v>0.85699999999999998</v>
      </c>
      <c r="CW91" s="40">
        <v>0.46200000000000002</v>
      </c>
      <c r="CX91" s="40">
        <v>0.69699999999999995</v>
      </c>
    </row>
    <row r="92" spans="1:102">
      <c r="A92" s="6">
        <v>2034</v>
      </c>
      <c r="B92" s="40">
        <v>94.554000000000002</v>
      </c>
      <c r="C92" s="40">
        <v>95.534999999999997</v>
      </c>
      <c r="D92" s="40">
        <v>96.656999999999996</v>
      </c>
      <c r="E92" s="40">
        <v>97.887</v>
      </c>
      <c r="F92" s="40">
        <v>99.210999999999999</v>
      </c>
      <c r="G92" s="40">
        <v>100.57599999999999</v>
      </c>
      <c r="H92" s="40">
        <v>101.93</v>
      </c>
      <c r="I92" s="40">
        <v>103.242</v>
      </c>
      <c r="J92" s="40">
        <v>104.483</v>
      </c>
      <c r="K92" s="40">
        <v>105.645</v>
      </c>
      <c r="L92" s="40">
        <v>106.727</v>
      </c>
      <c r="M92" s="40">
        <v>107.565</v>
      </c>
      <c r="N92" s="40">
        <v>108.07899999999999</v>
      </c>
      <c r="O92" s="40">
        <v>108.315</v>
      </c>
      <c r="P92" s="40">
        <v>108.46599999999999</v>
      </c>
      <c r="Q92" s="40">
        <v>108.568</v>
      </c>
      <c r="R92" s="40">
        <v>108.253</v>
      </c>
      <c r="S92" s="40">
        <v>107.38</v>
      </c>
      <c r="T92" s="40">
        <v>106.14700000000001</v>
      </c>
      <c r="U92" s="40">
        <v>104.905</v>
      </c>
      <c r="V92" s="40">
        <v>103.596</v>
      </c>
      <c r="W92" s="40">
        <v>102.477</v>
      </c>
      <c r="X92" s="40">
        <v>101.71299999999999</v>
      </c>
      <c r="Y92" s="40">
        <v>101.21299999999999</v>
      </c>
      <c r="Z92" s="40">
        <v>100.761</v>
      </c>
      <c r="AA92" s="40">
        <v>100.45399999999999</v>
      </c>
      <c r="AB92" s="40">
        <v>100.185</v>
      </c>
      <c r="AC92" s="40">
        <v>99.894000000000005</v>
      </c>
      <c r="AD92" s="40">
        <v>99.695999999999998</v>
      </c>
      <c r="AE92" s="40">
        <v>99.543999999999997</v>
      </c>
      <c r="AF92" s="40">
        <v>99.183000000000007</v>
      </c>
      <c r="AG92" s="40">
        <v>99.947000000000003</v>
      </c>
      <c r="AH92" s="40">
        <v>102.408</v>
      </c>
      <c r="AI92" s="40">
        <v>105.819</v>
      </c>
      <c r="AJ92" s="40">
        <v>108.907</v>
      </c>
      <c r="AK92" s="40">
        <v>111.98399999999999</v>
      </c>
      <c r="AL92" s="40">
        <v>113.76</v>
      </c>
      <c r="AM92" s="40">
        <v>113.482</v>
      </c>
      <c r="AN92" s="40">
        <v>111.733</v>
      </c>
      <c r="AO92" s="40">
        <v>109.999</v>
      </c>
      <c r="AP92" s="40">
        <v>108.16800000000001</v>
      </c>
      <c r="AQ92" s="40">
        <v>105.49299999999999</v>
      </c>
      <c r="AR92" s="40">
        <v>101.812</v>
      </c>
      <c r="AS92" s="40">
        <v>97.489000000000004</v>
      </c>
      <c r="AT92" s="40">
        <v>93.05</v>
      </c>
      <c r="AU92" s="40">
        <v>88.385999999999996</v>
      </c>
      <c r="AV92" s="40">
        <v>84.316000000000003</v>
      </c>
      <c r="AW92" s="40">
        <v>81.298000000000002</v>
      </c>
      <c r="AX92" s="40">
        <v>79.027000000000001</v>
      </c>
      <c r="AY92" s="40">
        <v>76.653999999999996</v>
      </c>
      <c r="AZ92" s="40">
        <v>74.257000000000005</v>
      </c>
      <c r="BA92" s="40">
        <v>72.372</v>
      </c>
      <c r="BB92" s="40">
        <v>71.147000000000006</v>
      </c>
      <c r="BC92" s="40">
        <v>70.355999999999995</v>
      </c>
      <c r="BD92" s="40">
        <v>69.628</v>
      </c>
      <c r="BE92" s="40">
        <v>69.055999999999997</v>
      </c>
      <c r="BF92" s="40">
        <v>68.186999999999998</v>
      </c>
      <c r="BG92" s="40">
        <v>66.763999999999996</v>
      </c>
      <c r="BH92" s="40">
        <v>64.980999999999995</v>
      </c>
      <c r="BI92" s="40">
        <v>63.295000000000002</v>
      </c>
      <c r="BJ92" s="40">
        <v>61.625</v>
      </c>
      <c r="BK92" s="40">
        <v>59.92</v>
      </c>
      <c r="BL92" s="40">
        <v>58.204999999999998</v>
      </c>
      <c r="BM92" s="40">
        <v>56.478000000000002</v>
      </c>
      <c r="BN92" s="40">
        <v>54.698999999999998</v>
      </c>
      <c r="BO92" s="40">
        <v>52.863</v>
      </c>
      <c r="BP92" s="40">
        <v>51.075000000000003</v>
      </c>
      <c r="BQ92" s="40">
        <v>49.377000000000002</v>
      </c>
      <c r="BR92" s="40">
        <v>47.722999999999999</v>
      </c>
      <c r="BS92" s="40">
        <v>46.04</v>
      </c>
      <c r="BT92" s="40">
        <v>44.362000000000002</v>
      </c>
      <c r="BU92" s="40">
        <v>42.563000000000002</v>
      </c>
      <c r="BV92" s="40">
        <v>40.58</v>
      </c>
      <c r="BW92" s="40">
        <v>38.481000000000002</v>
      </c>
      <c r="BX92" s="40">
        <v>36.386000000000003</v>
      </c>
      <c r="BY92" s="40">
        <v>34.255000000000003</v>
      </c>
      <c r="BZ92" s="40">
        <v>32.232999999999997</v>
      </c>
      <c r="CA92" s="40">
        <v>30.4</v>
      </c>
      <c r="CB92" s="40">
        <v>28.678000000000001</v>
      </c>
      <c r="CC92" s="40">
        <v>26.945</v>
      </c>
      <c r="CD92" s="40">
        <v>25.268999999999998</v>
      </c>
      <c r="CE92" s="40">
        <v>23.414999999999999</v>
      </c>
      <c r="CF92" s="40">
        <v>21.268000000000001</v>
      </c>
      <c r="CG92" s="40">
        <v>18.965</v>
      </c>
      <c r="CH92" s="40">
        <v>16.748999999999999</v>
      </c>
      <c r="CI92" s="40">
        <v>14.569000000000001</v>
      </c>
      <c r="CJ92" s="40">
        <v>12.606</v>
      </c>
      <c r="CK92" s="40">
        <v>10.976000000000001</v>
      </c>
      <c r="CL92" s="40">
        <v>9.5939999999999994</v>
      </c>
      <c r="CM92" s="40">
        <v>8.1649999999999991</v>
      </c>
      <c r="CN92" s="40">
        <v>7.0380000000000003</v>
      </c>
      <c r="CO92" s="40">
        <v>6.0780000000000003</v>
      </c>
      <c r="CP92" s="40">
        <v>4.9470000000000001</v>
      </c>
      <c r="CQ92" s="40">
        <v>3.6520000000000001</v>
      </c>
      <c r="CR92" s="40">
        <v>2.74</v>
      </c>
      <c r="CS92" s="40">
        <v>2.3199999999999998</v>
      </c>
      <c r="CT92" s="40">
        <v>1.917</v>
      </c>
      <c r="CU92" s="40">
        <v>1.427</v>
      </c>
      <c r="CV92" s="40">
        <v>0.85199999999999998</v>
      </c>
      <c r="CW92" s="40">
        <v>0.49</v>
      </c>
      <c r="CX92" s="40">
        <v>0.75</v>
      </c>
    </row>
    <row r="93" spans="1:102">
      <c r="A93" s="6">
        <v>2035</v>
      </c>
      <c r="B93" s="40">
        <v>93.18</v>
      </c>
      <c r="C93" s="40">
        <v>94.08</v>
      </c>
      <c r="D93" s="40">
        <v>95.138000000000005</v>
      </c>
      <c r="E93" s="40">
        <v>96.32</v>
      </c>
      <c r="F93" s="40">
        <v>97.593999999999994</v>
      </c>
      <c r="G93" s="40">
        <v>98.926000000000002</v>
      </c>
      <c r="H93" s="40">
        <v>100.282</v>
      </c>
      <c r="I93" s="40">
        <v>101.629</v>
      </c>
      <c r="J93" s="40">
        <v>102.935</v>
      </c>
      <c r="K93" s="40">
        <v>104.166</v>
      </c>
      <c r="L93" s="40">
        <v>105.32</v>
      </c>
      <c r="M93" s="40">
        <v>106.39700000000001</v>
      </c>
      <c r="N93" s="40">
        <v>107.203</v>
      </c>
      <c r="O93" s="40">
        <v>107.63800000000001</v>
      </c>
      <c r="P93" s="40">
        <v>107.767</v>
      </c>
      <c r="Q93" s="40">
        <v>107.815</v>
      </c>
      <c r="R93" s="40">
        <v>107.816</v>
      </c>
      <c r="S93" s="40">
        <v>107.408</v>
      </c>
      <c r="T93" s="40">
        <v>106.464</v>
      </c>
      <c r="U93" s="40">
        <v>105.176</v>
      </c>
      <c r="V93" s="40">
        <v>103.88</v>
      </c>
      <c r="W93" s="40">
        <v>102.51900000000001</v>
      </c>
      <c r="X93" s="40">
        <v>101.366</v>
      </c>
      <c r="Y93" s="40">
        <v>100.593</v>
      </c>
      <c r="Z93" s="40">
        <v>100.10299999999999</v>
      </c>
      <c r="AA93" s="40">
        <v>99.662999999999997</v>
      </c>
      <c r="AB93" s="40">
        <v>99.375</v>
      </c>
      <c r="AC93" s="40">
        <v>99.132000000000005</v>
      </c>
      <c r="AD93" s="40">
        <v>98.875</v>
      </c>
      <c r="AE93" s="40">
        <v>98.715999999999994</v>
      </c>
      <c r="AF93" s="40">
        <v>98.606999999999999</v>
      </c>
      <c r="AG93" s="40">
        <v>98.292000000000002</v>
      </c>
      <c r="AH93" s="40">
        <v>99.097999999999999</v>
      </c>
      <c r="AI93" s="40">
        <v>101.593</v>
      </c>
      <c r="AJ93" s="40">
        <v>105.033</v>
      </c>
      <c r="AK93" s="40">
        <v>108.15</v>
      </c>
      <c r="AL93" s="40">
        <v>111.25700000000001</v>
      </c>
      <c r="AM93" s="40">
        <v>113.057</v>
      </c>
      <c r="AN93" s="40">
        <v>112.794</v>
      </c>
      <c r="AO93" s="40">
        <v>111.054</v>
      </c>
      <c r="AP93" s="40">
        <v>109.32899999999999</v>
      </c>
      <c r="AQ93" s="40">
        <v>107.502</v>
      </c>
      <c r="AR93" s="40">
        <v>104.83499999999999</v>
      </c>
      <c r="AS93" s="40">
        <v>101.169</v>
      </c>
      <c r="AT93" s="40">
        <v>96.864999999999995</v>
      </c>
      <c r="AU93" s="40">
        <v>92.441000000000003</v>
      </c>
      <c r="AV93" s="40">
        <v>87.790999999999997</v>
      </c>
      <c r="AW93" s="40">
        <v>83.733000000000004</v>
      </c>
      <c r="AX93" s="40">
        <v>80.727999999999994</v>
      </c>
      <c r="AY93" s="40">
        <v>78.465000000000003</v>
      </c>
      <c r="AZ93" s="40">
        <v>76.099999999999994</v>
      </c>
      <c r="BA93" s="40">
        <v>73.712000000000003</v>
      </c>
      <c r="BB93" s="40">
        <v>71.828999999999994</v>
      </c>
      <c r="BC93" s="40">
        <v>70.600999999999999</v>
      </c>
      <c r="BD93" s="40">
        <v>69.799000000000007</v>
      </c>
      <c r="BE93" s="40">
        <v>69.061999999999998</v>
      </c>
      <c r="BF93" s="40">
        <v>68.477000000000004</v>
      </c>
      <c r="BG93" s="40">
        <v>67.594999999999999</v>
      </c>
      <c r="BH93" s="40">
        <v>66.161000000000001</v>
      </c>
      <c r="BI93" s="40">
        <v>64.367000000000004</v>
      </c>
      <c r="BJ93" s="40">
        <v>62.668999999999997</v>
      </c>
      <c r="BK93" s="40">
        <v>60.984000000000002</v>
      </c>
      <c r="BL93" s="40">
        <v>59.264000000000003</v>
      </c>
      <c r="BM93" s="40">
        <v>57.533000000000001</v>
      </c>
      <c r="BN93" s="40">
        <v>55.786000000000001</v>
      </c>
      <c r="BO93" s="40">
        <v>53.988</v>
      </c>
      <c r="BP93" s="40">
        <v>52.131999999999998</v>
      </c>
      <c r="BQ93" s="40">
        <v>50.323</v>
      </c>
      <c r="BR93" s="40">
        <v>48.603000000000002</v>
      </c>
      <c r="BS93" s="40">
        <v>46.927</v>
      </c>
      <c r="BT93" s="40">
        <v>45.22</v>
      </c>
      <c r="BU93" s="40">
        <v>43.517000000000003</v>
      </c>
      <c r="BV93" s="40">
        <v>41.694000000000003</v>
      </c>
      <c r="BW93" s="40">
        <v>39.686</v>
      </c>
      <c r="BX93" s="40">
        <v>37.563000000000002</v>
      </c>
      <c r="BY93" s="40">
        <v>35.445</v>
      </c>
      <c r="BZ93" s="40">
        <v>33.292000000000002</v>
      </c>
      <c r="CA93" s="40">
        <v>31.234999999999999</v>
      </c>
      <c r="CB93" s="40">
        <v>29.347999999999999</v>
      </c>
      <c r="CC93" s="40">
        <v>27.56</v>
      </c>
      <c r="CD93" s="40">
        <v>25.766999999999999</v>
      </c>
      <c r="CE93" s="40">
        <v>24.032</v>
      </c>
      <c r="CF93" s="40">
        <v>22.132000000000001</v>
      </c>
      <c r="CG93" s="40">
        <v>19.960999999999999</v>
      </c>
      <c r="CH93" s="40">
        <v>17.648</v>
      </c>
      <c r="CI93" s="40">
        <v>15.427</v>
      </c>
      <c r="CJ93" s="40">
        <v>13.249000000000001</v>
      </c>
      <c r="CK93" s="40">
        <v>11.297000000000001</v>
      </c>
      <c r="CL93" s="40">
        <v>9.6859999999999999</v>
      </c>
      <c r="CM93" s="40">
        <v>8.3350000000000009</v>
      </c>
      <c r="CN93" s="40">
        <v>6.92</v>
      </c>
      <c r="CO93" s="40">
        <v>5.8650000000000002</v>
      </c>
      <c r="CP93" s="40">
        <v>5.0140000000000002</v>
      </c>
      <c r="CQ93" s="40">
        <v>3.95</v>
      </c>
      <c r="CR93" s="40">
        <v>2.6749999999999998</v>
      </c>
      <c r="CS93" s="40">
        <v>1.89</v>
      </c>
      <c r="CT93" s="40">
        <v>1.631</v>
      </c>
      <c r="CU93" s="40">
        <v>1.3160000000000001</v>
      </c>
      <c r="CV93" s="40">
        <v>0.94599999999999995</v>
      </c>
      <c r="CW93" s="40">
        <v>0.51700000000000002</v>
      </c>
      <c r="CX93" s="40">
        <v>0.80500000000000005</v>
      </c>
    </row>
    <row r="94" spans="1:102">
      <c r="A94" s="6">
        <v>2036</v>
      </c>
      <c r="B94" s="40">
        <v>91.846999999999994</v>
      </c>
      <c r="C94" s="40">
        <v>92.837999999999994</v>
      </c>
      <c r="D94" s="40">
        <v>93.793999999999997</v>
      </c>
      <c r="E94" s="40">
        <v>94.885000000000005</v>
      </c>
      <c r="F94" s="40">
        <v>96.08</v>
      </c>
      <c r="G94" s="40">
        <v>97.347999999999999</v>
      </c>
      <c r="H94" s="40">
        <v>98.659000000000006</v>
      </c>
      <c r="I94" s="40">
        <v>99.980999999999995</v>
      </c>
      <c r="J94" s="40">
        <v>101.279</v>
      </c>
      <c r="K94" s="40">
        <v>102.518</v>
      </c>
      <c r="L94" s="40">
        <v>103.669</v>
      </c>
      <c r="M94" s="40">
        <v>104.742</v>
      </c>
      <c r="N94" s="40">
        <v>105.733</v>
      </c>
      <c r="O94" s="40">
        <v>106.46</v>
      </c>
      <c r="P94" s="40">
        <v>106.834</v>
      </c>
      <c r="Q94" s="40">
        <v>106.914</v>
      </c>
      <c r="R94" s="40">
        <v>106.91500000000001</v>
      </c>
      <c r="S94" s="40">
        <v>106.87</v>
      </c>
      <c r="T94" s="40">
        <v>106.43300000000001</v>
      </c>
      <c r="U94" s="40">
        <v>105.48099999999999</v>
      </c>
      <c r="V94" s="40">
        <v>104.202</v>
      </c>
      <c r="W94" s="40">
        <v>102.917</v>
      </c>
      <c r="X94" s="40">
        <v>101.57299999999999</v>
      </c>
      <c r="Y94" s="40">
        <v>100.443</v>
      </c>
      <c r="Z94" s="40">
        <v>99.7</v>
      </c>
      <c r="AA94" s="40">
        <v>99.242000000000004</v>
      </c>
      <c r="AB94" s="40">
        <v>98.838999999999999</v>
      </c>
      <c r="AC94" s="40">
        <v>98.588999999999999</v>
      </c>
      <c r="AD94" s="40">
        <v>98.382999999999996</v>
      </c>
      <c r="AE94" s="40">
        <v>98.162000000000006</v>
      </c>
      <c r="AF94" s="40">
        <v>98.034999999999997</v>
      </c>
      <c r="AG94" s="40">
        <v>97.957999999999998</v>
      </c>
      <c r="AH94" s="40">
        <v>97.674999999999997</v>
      </c>
      <c r="AI94" s="40">
        <v>98.503</v>
      </c>
      <c r="AJ94" s="40">
        <v>101.004</v>
      </c>
      <c r="AK94" s="40">
        <v>104.437</v>
      </c>
      <c r="AL94" s="40">
        <v>107.54900000000001</v>
      </c>
      <c r="AM94" s="40">
        <v>110.648</v>
      </c>
      <c r="AN94" s="40">
        <v>112.443</v>
      </c>
      <c r="AO94" s="40">
        <v>112.181</v>
      </c>
      <c r="AP94" s="40">
        <v>110.44499999999999</v>
      </c>
      <c r="AQ94" s="40">
        <v>108.72199999999999</v>
      </c>
      <c r="AR94" s="40">
        <v>106.896</v>
      </c>
      <c r="AS94" s="40">
        <v>104.233</v>
      </c>
      <c r="AT94" s="40">
        <v>100.578</v>
      </c>
      <c r="AU94" s="40">
        <v>96.286000000000001</v>
      </c>
      <c r="AV94" s="40">
        <v>91.873999999999995</v>
      </c>
      <c r="AW94" s="40">
        <v>87.234999999999999</v>
      </c>
      <c r="AX94" s="40">
        <v>83.186000000000007</v>
      </c>
      <c r="AY94" s="40">
        <v>80.183999999999997</v>
      </c>
      <c r="AZ94" s="40">
        <v>77.92</v>
      </c>
      <c r="BA94" s="40">
        <v>75.555000000000007</v>
      </c>
      <c r="BB94" s="40">
        <v>73.164000000000001</v>
      </c>
      <c r="BC94" s="40">
        <v>71.274000000000001</v>
      </c>
      <c r="BD94" s="40">
        <v>70.031999999999996</v>
      </c>
      <c r="BE94" s="40">
        <v>69.212999999999994</v>
      </c>
      <c r="BF94" s="40">
        <v>68.456000000000003</v>
      </c>
      <c r="BG94" s="40">
        <v>67.849000000000004</v>
      </c>
      <c r="BH94" s="40">
        <v>66.945999999999998</v>
      </c>
      <c r="BI94" s="40">
        <v>65.492000000000004</v>
      </c>
      <c r="BJ94" s="40">
        <v>63.677</v>
      </c>
      <c r="BK94" s="40">
        <v>61.954999999999998</v>
      </c>
      <c r="BL94" s="40">
        <v>60.244999999999997</v>
      </c>
      <c r="BM94" s="40">
        <v>58.5</v>
      </c>
      <c r="BN94" s="40">
        <v>56.746000000000002</v>
      </c>
      <c r="BO94" s="40">
        <v>54.975999999999999</v>
      </c>
      <c r="BP94" s="40">
        <v>53.151000000000003</v>
      </c>
      <c r="BQ94" s="40">
        <v>51.268999999999998</v>
      </c>
      <c r="BR94" s="40">
        <v>49.429000000000002</v>
      </c>
      <c r="BS94" s="40">
        <v>47.673999999999999</v>
      </c>
      <c r="BT94" s="40">
        <v>45.957000000000001</v>
      </c>
      <c r="BU94" s="40">
        <v>44.21</v>
      </c>
      <c r="BV94" s="40">
        <v>42.466000000000001</v>
      </c>
      <c r="BW94" s="40">
        <v>40.595999999999997</v>
      </c>
      <c r="BX94" s="40">
        <v>38.536999999999999</v>
      </c>
      <c r="BY94" s="40">
        <v>36.36</v>
      </c>
      <c r="BZ94" s="40">
        <v>34.191000000000003</v>
      </c>
      <c r="CA94" s="40">
        <v>31.994</v>
      </c>
      <c r="CB94" s="40">
        <v>29.888999999999999</v>
      </c>
      <c r="CC94" s="40">
        <v>27.945</v>
      </c>
      <c r="CD94" s="40">
        <v>26.1</v>
      </c>
      <c r="CE94" s="40">
        <v>24.257999999999999</v>
      </c>
      <c r="CF94" s="40">
        <v>22.478999999999999</v>
      </c>
      <c r="CG94" s="40">
        <v>20.568000000000001</v>
      </c>
      <c r="CH94" s="40">
        <v>18.434000000000001</v>
      </c>
      <c r="CI94" s="40">
        <v>16.193000000000001</v>
      </c>
      <c r="CJ94" s="40">
        <v>14.006</v>
      </c>
      <c r="CK94" s="40">
        <v>11.93</v>
      </c>
      <c r="CL94" s="40">
        <v>10.167</v>
      </c>
      <c r="CM94" s="40">
        <v>8.64</v>
      </c>
      <c r="CN94" s="40">
        <v>7.282</v>
      </c>
      <c r="CO94" s="40">
        <v>5.9859999999999998</v>
      </c>
      <c r="CP94" s="40">
        <v>5.0819999999999999</v>
      </c>
      <c r="CQ94" s="40">
        <v>4.327</v>
      </c>
      <c r="CR94" s="40">
        <v>3.3889999999999998</v>
      </c>
      <c r="CS94" s="40">
        <v>2.27</v>
      </c>
      <c r="CT94" s="40">
        <v>1.6970000000000001</v>
      </c>
      <c r="CU94" s="40">
        <v>1.373</v>
      </c>
      <c r="CV94" s="40">
        <v>0.98799999999999999</v>
      </c>
      <c r="CW94" s="40">
        <v>0.54500000000000004</v>
      </c>
      <c r="CX94" s="40">
        <v>0.86099999999999999</v>
      </c>
    </row>
    <row r="95" spans="1:102">
      <c r="A95" s="6">
        <v>2037</v>
      </c>
      <c r="B95" s="40">
        <v>90.578000000000003</v>
      </c>
      <c r="C95" s="40">
        <v>91.335999999999999</v>
      </c>
      <c r="D95" s="40">
        <v>92.507000000000005</v>
      </c>
      <c r="E95" s="40">
        <v>93.519000000000005</v>
      </c>
      <c r="F95" s="40">
        <v>94.644000000000005</v>
      </c>
      <c r="G95" s="40">
        <v>95.852000000000004</v>
      </c>
      <c r="H95" s="40">
        <v>97.114000000000004</v>
      </c>
      <c r="I95" s="40">
        <v>98.403000000000006</v>
      </c>
      <c r="J95" s="40">
        <v>99.694000000000003</v>
      </c>
      <c r="K95" s="40">
        <v>100.941</v>
      </c>
      <c r="L95" s="40">
        <v>102.113</v>
      </c>
      <c r="M95" s="40">
        <v>103.18600000000001</v>
      </c>
      <c r="N95" s="40">
        <v>104.176</v>
      </c>
      <c r="O95" s="40">
        <v>105.08</v>
      </c>
      <c r="P95" s="40">
        <v>105.73</v>
      </c>
      <c r="Q95" s="40">
        <v>106.042</v>
      </c>
      <c r="R95" s="40">
        <v>106.074</v>
      </c>
      <c r="S95" s="40">
        <v>106.02800000000001</v>
      </c>
      <c r="T95" s="40">
        <v>105.937</v>
      </c>
      <c r="U95" s="40">
        <v>105.47199999999999</v>
      </c>
      <c r="V95" s="40">
        <v>104.511</v>
      </c>
      <c r="W95" s="40">
        <v>103.239</v>
      </c>
      <c r="X95" s="40">
        <v>101.96599999999999</v>
      </c>
      <c r="Y95" s="40">
        <v>100.63800000000001</v>
      </c>
      <c r="Z95" s="40">
        <v>99.531999999999996</v>
      </c>
      <c r="AA95" s="40">
        <v>98.817999999999998</v>
      </c>
      <c r="AB95" s="40">
        <v>98.394000000000005</v>
      </c>
      <c r="AC95" s="40">
        <v>98.027000000000001</v>
      </c>
      <c r="AD95" s="40">
        <v>97.814999999999998</v>
      </c>
      <c r="AE95" s="40">
        <v>97.647000000000006</v>
      </c>
      <c r="AF95" s="40">
        <v>97.46</v>
      </c>
      <c r="AG95" s="40">
        <v>97.364999999999995</v>
      </c>
      <c r="AH95" s="40">
        <v>97.32</v>
      </c>
      <c r="AI95" s="40">
        <v>97.070999999999998</v>
      </c>
      <c r="AJ95" s="40">
        <v>97.92</v>
      </c>
      <c r="AK95" s="40">
        <v>100.426</v>
      </c>
      <c r="AL95" s="40">
        <v>103.855</v>
      </c>
      <c r="AM95" s="40">
        <v>106.961</v>
      </c>
      <c r="AN95" s="40">
        <v>110.05200000000001</v>
      </c>
      <c r="AO95" s="40">
        <v>111.842</v>
      </c>
      <c r="AP95" s="40">
        <v>111.581</v>
      </c>
      <c r="AQ95" s="40">
        <v>109.849</v>
      </c>
      <c r="AR95" s="40">
        <v>108.128</v>
      </c>
      <c r="AS95" s="40">
        <v>106.30200000000001</v>
      </c>
      <c r="AT95" s="40">
        <v>103.64400000000001</v>
      </c>
      <c r="AU95" s="40">
        <v>99.998000000000005</v>
      </c>
      <c r="AV95" s="40">
        <v>95.718999999999994</v>
      </c>
      <c r="AW95" s="40">
        <v>91.317999999999998</v>
      </c>
      <c r="AX95" s="40">
        <v>86.691000000000003</v>
      </c>
      <c r="AY95" s="40">
        <v>82.649000000000001</v>
      </c>
      <c r="AZ95" s="40">
        <v>79.649000000000001</v>
      </c>
      <c r="BA95" s="40">
        <v>77.385000000000005</v>
      </c>
      <c r="BB95" s="40">
        <v>75.018000000000001</v>
      </c>
      <c r="BC95" s="40">
        <v>72.623999999999995</v>
      </c>
      <c r="BD95" s="40">
        <v>70.725999999999999</v>
      </c>
      <c r="BE95" s="40">
        <v>69.471000000000004</v>
      </c>
      <c r="BF95" s="40">
        <v>68.634</v>
      </c>
      <c r="BG95" s="40">
        <v>67.858000000000004</v>
      </c>
      <c r="BH95" s="40">
        <v>67.23</v>
      </c>
      <c r="BI95" s="40">
        <v>66.305000000000007</v>
      </c>
      <c r="BJ95" s="40">
        <v>64.828999999999994</v>
      </c>
      <c r="BK95" s="40">
        <v>62.993000000000002</v>
      </c>
      <c r="BL95" s="40">
        <v>61.247999999999998</v>
      </c>
      <c r="BM95" s="40">
        <v>59.512999999999998</v>
      </c>
      <c r="BN95" s="40">
        <v>57.743000000000002</v>
      </c>
      <c r="BO95" s="40">
        <v>55.965000000000003</v>
      </c>
      <c r="BP95" s="40">
        <v>54.170999999999999</v>
      </c>
      <c r="BQ95" s="40">
        <v>52.322000000000003</v>
      </c>
      <c r="BR95" s="40">
        <v>50.411999999999999</v>
      </c>
      <c r="BS95" s="40">
        <v>48.540999999999997</v>
      </c>
      <c r="BT95" s="40">
        <v>46.749000000000002</v>
      </c>
      <c r="BU95" s="40">
        <v>44.993000000000002</v>
      </c>
      <c r="BV95" s="40">
        <v>43.204000000000001</v>
      </c>
      <c r="BW95" s="40">
        <v>41.418999999999997</v>
      </c>
      <c r="BX95" s="40">
        <v>39.503999999999998</v>
      </c>
      <c r="BY95" s="40">
        <v>37.393999999999998</v>
      </c>
      <c r="BZ95" s="40">
        <v>35.161999999999999</v>
      </c>
      <c r="CA95" s="40">
        <v>32.941000000000003</v>
      </c>
      <c r="CB95" s="40">
        <v>30.701000000000001</v>
      </c>
      <c r="CC95" s="40">
        <v>28.547000000000001</v>
      </c>
      <c r="CD95" s="40">
        <v>26.545999999999999</v>
      </c>
      <c r="CE95" s="40">
        <v>24.643000000000001</v>
      </c>
      <c r="CF95" s="40">
        <v>22.751999999999999</v>
      </c>
      <c r="CG95" s="40">
        <v>20.928000000000001</v>
      </c>
      <c r="CH95" s="40">
        <v>19.007000000000001</v>
      </c>
      <c r="CI95" s="40">
        <v>16.91</v>
      </c>
      <c r="CJ95" s="40">
        <v>14.741</v>
      </c>
      <c r="CK95" s="40">
        <v>12.586</v>
      </c>
      <c r="CL95" s="40">
        <v>10.613</v>
      </c>
      <c r="CM95" s="40">
        <v>9.0380000000000003</v>
      </c>
      <c r="CN95" s="40">
        <v>7.593</v>
      </c>
      <c r="CO95" s="40">
        <v>6.2279999999999998</v>
      </c>
      <c r="CP95" s="40">
        <v>5.0540000000000003</v>
      </c>
      <c r="CQ95" s="40">
        <v>4.2990000000000004</v>
      </c>
      <c r="CR95" s="40">
        <v>3.641</v>
      </c>
      <c r="CS95" s="40">
        <v>2.83</v>
      </c>
      <c r="CT95" s="40">
        <v>1.8660000000000001</v>
      </c>
      <c r="CU95" s="40">
        <v>1.427</v>
      </c>
      <c r="CV95" s="40">
        <v>1.0309999999999999</v>
      </c>
      <c r="CW95" s="40">
        <v>0.57199999999999995</v>
      </c>
      <c r="CX95" s="40">
        <v>0.91800000000000004</v>
      </c>
    </row>
    <row r="96" spans="1:102">
      <c r="A96" s="6">
        <v>2038</v>
      </c>
      <c r="B96" s="40">
        <v>89.369</v>
      </c>
      <c r="C96" s="40">
        <v>90.070999999999998</v>
      </c>
      <c r="D96" s="40">
        <v>90.947000000000003</v>
      </c>
      <c r="E96" s="40">
        <v>92.180999999999997</v>
      </c>
      <c r="F96" s="40">
        <v>93.248999999999995</v>
      </c>
      <c r="G96" s="40">
        <v>94.408000000000001</v>
      </c>
      <c r="H96" s="40">
        <v>95.628</v>
      </c>
      <c r="I96" s="40">
        <v>96.884</v>
      </c>
      <c r="J96" s="40">
        <v>98.153000000000006</v>
      </c>
      <c r="K96" s="40">
        <v>99.41</v>
      </c>
      <c r="L96" s="40">
        <v>100.608</v>
      </c>
      <c r="M96" s="40">
        <v>101.71299999999999</v>
      </c>
      <c r="N96" s="40">
        <v>102.708</v>
      </c>
      <c r="O96" s="40">
        <v>103.61499999999999</v>
      </c>
      <c r="P96" s="40">
        <v>104.43300000000001</v>
      </c>
      <c r="Q96" s="40">
        <v>105.005</v>
      </c>
      <c r="R96" s="40">
        <v>105.256</v>
      </c>
      <c r="S96" s="40">
        <v>105.24</v>
      </c>
      <c r="T96" s="40">
        <v>105.145</v>
      </c>
      <c r="U96" s="40">
        <v>105.01</v>
      </c>
      <c r="V96" s="40">
        <v>104.514</v>
      </c>
      <c r="W96" s="40">
        <v>103.545</v>
      </c>
      <c r="X96" s="40">
        <v>102.282</v>
      </c>
      <c r="Y96" s="40">
        <v>101.01900000000001</v>
      </c>
      <c r="Z96" s="40">
        <v>99.709000000000003</v>
      </c>
      <c r="AA96" s="40">
        <v>98.626000000000005</v>
      </c>
      <c r="AB96" s="40">
        <v>97.94</v>
      </c>
      <c r="AC96" s="40">
        <v>97.549000000000007</v>
      </c>
      <c r="AD96" s="40">
        <v>97.218999999999994</v>
      </c>
      <c r="AE96" s="40">
        <v>97.045000000000002</v>
      </c>
      <c r="AF96" s="40">
        <v>96.914000000000001</v>
      </c>
      <c r="AG96" s="40">
        <v>96.762</v>
      </c>
      <c r="AH96" s="40">
        <v>96.7</v>
      </c>
      <c r="AI96" s="40">
        <v>96.686000000000007</v>
      </c>
      <c r="AJ96" s="40">
        <v>96.47</v>
      </c>
      <c r="AK96" s="40">
        <v>97.34</v>
      </c>
      <c r="AL96" s="40">
        <v>99.852000000000004</v>
      </c>
      <c r="AM96" s="40">
        <v>103.276</v>
      </c>
      <c r="AN96" s="40">
        <v>106.377</v>
      </c>
      <c r="AO96" s="40">
        <v>109.462</v>
      </c>
      <c r="AP96" s="40">
        <v>111.245</v>
      </c>
      <c r="AQ96" s="40">
        <v>110.985</v>
      </c>
      <c r="AR96" s="40">
        <v>109.25700000000001</v>
      </c>
      <c r="AS96" s="40">
        <v>107.538</v>
      </c>
      <c r="AT96" s="40">
        <v>105.71299999999999</v>
      </c>
      <c r="AU96" s="40">
        <v>103.05800000000001</v>
      </c>
      <c r="AV96" s="40">
        <v>99.421999999999997</v>
      </c>
      <c r="AW96" s="40">
        <v>95.156000000000006</v>
      </c>
      <c r="AX96" s="40">
        <v>90.766000000000005</v>
      </c>
      <c r="AY96" s="40">
        <v>86.149000000000001</v>
      </c>
      <c r="AZ96" s="40">
        <v>82.114999999999995</v>
      </c>
      <c r="BA96" s="40">
        <v>79.117999999999995</v>
      </c>
      <c r="BB96" s="40">
        <v>76.852999999999994</v>
      </c>
      <c r="BC96" s="40">
        <v>74.483000000000004</v>
      </c>
      <c r="BD96" s="40">
        <v>72.087000000000003</v>
      </c>
      <c r="BE96" s="40">
        <v>70.180000000000007</v>
      </c>
      <c r="BF96" s="40">
        <v>68.912000000000006</v>
      </c>
      <c r="BG96" s="40">
        <v>68.057000000000002</v>
      </c>
      <c r="BH96" s="40">
        <v>67.262</v>
      </c>
      <c r="BI96" s="40">
        <v>66.614000000000004</v>
      </c>
      <c r="BJ96" s="40">
        <v>65.665999999999997</v>
      </c>
      <c r="BK96" s="40">
        <v>64.168999999999997</v>
      </c>
      <c r="BL96" s="40">
        <v>62.311</v>
      </c>
      <c r="BM96" s="40">
        <v>60.542999999999999</v>
      </c>
      <c r="BN96" s="40">
        <v>58.781999999999996</v>
      </c>
      <c r="BO96" s="40">
        <v>56.988</v>
      </c>
      <c r="BP96" s="40">
        <v>55.183999999999997</v>
      </c>
      <c r="BQ96" s="40">
        <v>53.366999999999997</v>
      </c>
      <c r="BR96" s="40">
        <v>51.493000000000002</v>
      </c>
      <c r="BS96" s="40">
        <v>49.555999999999997</v>
      </c>
      <c r="BT96" s="40">
        <v>47.654000000000003</v>
      </c>
      <c r="BU96" s="40">
        <v>45.826000000000001</v>
      </c>
      <c r="BV96" s="40">
        <v>44.029000000000003</v>
      </c>
      <c r="BW96" s="40">
        <v>42.2</v>
      </c>
      <c r="BX96" s="40">
        <v>40.374000000000002</v>
      </c>
      <c r="BY96" s="40">
        <v>38.412999999999997</v>
      </c>
      <c r="BZ96" s="40">
        <v>36.250999999999998</v>
      </c>
      <c r="CA96" s="40">
        <v>33.963999999999999</v>
      </c>
      <c r="CB96" s="40">
        <v>31.693000000000001</v>
      </c>
      <c r="CC96" s="40">
        <v>29.408000000000001</v>
      </c>
      <c r="CD96" s="40">
        <v>27.204999999999998</v>
      </c>
      <c r="CE96" s="40">
        <v>25.146999999999998</v>
      </c>
      <c r="CF96" s="40">
        <v>23.186</v>
      </c>
      <c r="CG96" s="40">
        <v>21.247</v>
      </c>
      <c r="CH96" s="40">
        <v>19.378</v>
      </c>
      <c r="CI96" s="40">
        <v>17.445</v>
      </c>
      <c r="CJ96" s="40">
        <v>15.385999999999999</v>
      </c>
      <c r="CK96" s="40">
        <v>13.289</v>
      </c>
      <c r="CL96" s="40">
        <v>11.167</v>
      </c>
      <c r="CM96" s="40">
        <v>9.2959999999999994</v>
      </c>
      <c r="CN96" s="40">
        <v>7.9089999999999998</v>
      </c>
      <c r="CO96" s="40">
        <v>6.5469999999999997</v>
      </c>
      <c r="CP96" s="40">
        <v>5.1760000000000002</v>
      </c>
      <c r="CQ96" s="40">
        <v>4.1219999999999999</v>
      </c>
      <c r="CR96" s="40">
        <v>3.5169999999999999</v>
      </c>
      <c r="CS96" s="40">
        <v>2.9550000000000001</v>
      </c>
      <c r="CT96" s="40">
        <v>2.27</v>
      </c>
      <c r="CU96" s="40">
        <v>1.46</v>
      </c>
      <c r="CV96" s="40">
        <v>1.071</v>
      </c>
      <c r="CW96" s="40">
        <v>0.59899999999999998</v>
      </c>
      <c r="CX96" s="40">
        <v>0.97399999999999998</v>
      </c>
    </row>
    <row r="97" spans="1:102">
      <c r="A97" s="6">
        <v>2039</v>
      </c>
      <c r="B97" s="40">
        <v>88.215000000000003</v>
      </c>
      <c r="C97" s="40">
        <v>88.866</v>
      </c>
      <c r="D97" s="40">
        <v>89.685000000000002</v>
      </c>
      <c r="E97" s="40">
        <v>90.647999999999996</v>
      </c>
      <c r="F97" s="40">
        <v>91.85</v>
      </c>
      <c r="G97" s="40">
        <v>92.974000000000004</v>
      </c>
      <c r="H97" s="40">
        <v>94.165999999999997</v>
      </c>
      <c r="I97" s="40">
        <v>95.4</v>
      </c>
      <c r="J97" s="40">
        <v>96.650999999999996</v>
      </c>
      <c r="K97" s="40">
        <v>97.897999999999996</v>
      </c>
      <c r="L97" s="40">
        <v>99.120999999999995</v>
      </c>
      <c r="M97" s="40">
        <v>100.26900000000001</v>
      </c>
      <c r="N97" s="40">
        <v>101.30800000000001</v>
      </c>
      <c r="O97" s="40">
        <v>102.224</v>
      </c>
      <c r="P97" s="40">
        <v>103.05</v>
      </c>
      <c r="Q97" s="40">
        <v>103.78100000000001</v>
      </c>
      <c r="R97" s="40">
        <v>104.27500000000001</v>
      </c>
      <c r="S97" s="40">
        <v>104.464</v>
      </c>
      <c r="T97" s="40">
        <v>104.4</v>
      </c>
      <c r="U97" s="40">
        <v>104.258</v>
      </c>
      <c r="V97" s="40">
        <v>104.077</v>
      </c>
      <c r="W97" s="40">
        <v>103.55200000000001</v>
      </c>
      <c r="X97" s="40">
        <v>102.57599999999999</v>
      </c>
      <c r="Y97" s="40">
        <v>101.318</v>
      </c>
      <c r="Z97" s="40">
        <v>100.068</v>
      </c>
      <c r="AA97" s="40">
        <v>98.774000000000001</v>
      </c>
      <c r="AB97" s="40">
        <v>97.713999999999999</v>
      </c>
      <c r="AC97" s="40">
        <v>97.058000000000007</v>
      </c>
      <c r="AD97" s="40">
        <v>96.7</v>
      </c>
      <c r="AE97" s="40">
        <v>96.406000000000006</v>
      </c>
      <c r="AF97" s="40">
        <v>96.27</v>
      </c>
      <c r="AG97" s="40">
        <v>96.176000000000002</v>
      </c>
      <c r="AH97" s="40">
        <v>96.06</v>
      </c>
      <c r="AI97" s="40">
        <v>96.028999999999996</v>
      </c>
      <c r="AJ97" s="40">
        <v>96.048000000000002</v>
      </c>
      <c r="AK97" s="40">
        <v>95.864000000000004</v>
      </c>
      <c r="AL97" s="40">
        <v>96.757000000000005</v>
      </c>
      <c r="AM97" s="40">
        <v>99.274000000000001</v>
      </c>
      <c r="AN97" s="40">
        <v>102.691</v>
      </c>
      <c r="AO97" s="40">
        <v>105.78700000000001</v>
      </c>
      <c r="AP97" s="40">
        <v>108.864</v>
      </c>
      <c r="AQ97" s="40">
        <v>110.643</v>
      </c>
      <c r="AR97" s="40">
        <v>110.383</v>
      </c>
      <c r="AS97" s="40">
        <v>108.65900000000001</v>
      </c>
      <c r="AT97" s="40">
        <v>106.943</v>
      </c>
      <c r="AU97" s="40">
        <v>105.117</v>
      </c>
      <c r="AV97" s="40">
        <v>102.467</v>
      </c>
      <c r="AW97" s="40">
        <v>98.84</v>
      </c>
      <c r="AX97" s="40">
        <v>94.587000000000003</v>
      </c>
      <c r="AY97" s="40">
        <v>90.207999999999998</v>
      </c>
      <c r="AZ97" s="40">
        <v>85.602000000000004</v>
      </c>
      <c r="BA97" s="40">
        <v>81.575000000000003</v>
      </c>
      <c r="BB97" s="40">
        <v>78.581999999999994</v>
      </c>
      <c r="BC97" s="40">
        <v>76.314999999999998</v>
      </c>
      <c r="BD97" s="40">
        <v>73.944000000000003</v>
      </c>
      <c r="BE97" s="40">
        <v>71.545000000000002</v>
      </c>
      <c r="BF97" s="40">
        <v>69.631</v>
      </c>
      <c r="BG97" s="40">
        <v>68.349000000000004</v>
      </c>
      <c r="BH97" s="40">
        <v>67.475999999999999</v>
      </c>
      <c r="BI97" s="40">
        <v>66.662999999999997</v>
      </c>
      <c r="BJ97" s="40">
        <v>65.992999999999995</v>
      </c>
      <c r="BK97" s="40">
        <v>65.024000000000001</v>
      </c>
      <c r="BL97" s="40">
        <v>63.506</v>
      </c>
      <c r="BM97" s="40">
        <v>61.627000000000002</v>
      </c>
      <c r="BN97" s="40">
        <v>59.835000000000001</v>
      </c>
      <c r="BO97" s="40">
        <v>58.048999999999999</v>
      </c>
      <c r="BP97" s="40">
        <v>56.228000000000002</v>
      </c>
      <c r="BQ97" s="40">
        <v>54.402000000000001</v>
      </c>
      <c r="BR97" s="40">
        <v>52.561</v>
      </c>
      <c r="BS97" s="40">
        <v>50.66</v>
      </c>
      <c r="BT97" s="40">
        <v>48.698</v>
      </c>
      <c r="BU97" s="40">
        <v>46.765000000000001</v>
      </c>
      <c r="BV97" s="40">
        <v>44.9</v>
      </c>
      <c r="BW97" s="40">
        <v>43.061999999999998</v>
      </c>
      <c r="BX97" s="40">
        <v>41.192999999999998</v>
      </c>
      <c r="BY97" s="40">
        <v>39.325000000000003</v>
      </c>
      <c r="BZ97" s="40">
        <v>37.320999999999998</v>
      </c>
      <c r="CA97" s="40">
        <v>35.106000000000002</v>
      </c>
      <c r="CB97" s="40">
        <v>32.764000000000003</v>
      </c>
      <c r="CC97" s="40">
        <v>30.442</v>
      </c>
      <c r="CD97" s="40">
        <v>28.113</v>
      </c>
      <c r="CE97" s="40">
        <v>25.861999999999998</v>
      </c>
      <c r="CF97" s="40">
        <v>23.745999999999999</v>
      </c>
      <c r="CG97" s="40">
        <v>21.728000000000002</v>
      </c>
      <c r="CH97" s="40">
        <v>19.739999999999998</v>
      </c>
      <c r="CI97" s="40">
        <v>17.826000000000001</v>
      </c>
      <c r="CJ97" s="40">
        <v>15.882999999999999</v>
      </c>
      <c r="CK97" s="40">
        <v>13.861000000000001</v>
      </c>
      <c r="CL97" s="40">
        <v>11.837</v>
      </c>
      <c r="CM97" s="40">
        <v>9.7460000000000004</v>
      </c>
      <c r="CN97" s="40">
        <v>7.9779999999999998</v>
      </c>
      <c r="CO97" s="40">
        <v>6.7789999999999999</v>
      </c>
      <c r="CP97" s="40">
        <v>5.5</v>
      </c>
      <c r="CQ97" s="40">
        <v>4.1230000000000002</v>
      </c>
      <c r="CR97" s="40">
        <v>3.1890000000000001</v>
      </c>
      <c r="CS97" s="40">
        <v>2.734</v>
      </c>
      <c r="CT97" s="40">
        <v>2.2679999999999998</v>
      </c>
      <c r="CU97" s="40">
        <v>1.7090000000000001</v>
      </c>
      <c r="CV97" s="40">
        <v>1.056</v>
      </c>
      <c r="CW97" s="40">
        <v>0.625</v>
      </c>
      <c r="CX97" s="40">
        <v>1.032</v>
      </c>
    </row>
    <row r="98" spans="1:102">
      <c r="A98" s="6">
        <v>2040</v>
      </c>
      <c r="B98" s="40">
        <v>87.11</v>
      </c>
      <c r="C98" s="40">
        <v>87.712000000000003</v>
      </c>
      <c r="D98" s="40">
        <v>88.475999999999999</v>
      </c>
      <c r="E98" s="40">
        <v>89.378</v>
      </c>
      <c r="F98" s="40">
        <v>90.397000000000006</v>
      </c>
      <c r="G98" s="40">
        <v>91.507999999999996</v>
      </c>
      <c r="H98" s="40">
        <v>92.688000000000002</v>
      </c>
      <c r="I98" s="40">
        <v>93.912999999999997</v>
      </c>
      <c r="J98" s="40">
        <v>95.16</v>
      </c>
      <c r="K98" s="40">
        <v>96.405000000000001</v>
      </c>
      <c r="L98" s="40">
        <v>97.631</v>
      </c>
      <c r="M98" s="40">
        <v>98.820999999999998</v>
      </c>
      <c r="N98" s="40">
        <v>99.918999999999997</v>
      </c>
      <c r="O98" s="40">
        <v>100.89</v>
      </c>
      <c r="P98" s="40">
        <v>101.72799999999999</v>
      </c>
      <c r="Q98" s="40">
        <v>102.471</v>
      </c>
      <c r="R98" s="40">
        <v>103.11499999999999</v>
      </c>
      <c r="S98" s="40">
        <v>103.532</v>
      </c>
      <c r="T98" s="40">
        <v>103.66</v>
      </c>
      <c r="U98" s="40">
        <v>103.547</v>
      </c>
      <c r="V98" s="40">
        <v>103.358</v>
      </c>
      <c r="W98" s="40">
        <v>103.13200000000001</v>
      </c>
      <c r="X98" s="40">
        <v>102.578</v>
      </c>
      <c r="Y98" s="40">
        <v>101.592</v>
      </c>
      <c r="Z98" s="40">
        <v>100.343</v>
      </c>
      <c r="AA98" s="40">
        <v>99.105000000000004</v>
      </c>
      <c r="AB98" s="40">
        <v>97.828000000000003</v>
      </c>
      <c r="AC98" s="40">
        <v>96.79</v>
      </c>
      <c r="AD98" s="40">
        <v>96.162999999999997</v>
      </c>
      <c r="AE98" s="40">
        <v>95.838999999999999</v>
      </c>
      <c r="AF98" s="40">
        <v>95.581000000000003</v>
      </c>
      <c r="AG98" s="40">
        <v>95.483000000000004</v>
      </c>
      <c r="AH98" s="40">
        <v>95.427000000000007</v>
      </c>
      <c r="AI98" s="40">
        <v>95.344999999999999</v>
      </c>
      <c r="AJ98" s="40">
        <v>95.346999999999994</v>
      </c>
      <c r="AK98" s="40">
        <v>95.397000000000006</v>
      </c>
      <c r="AL98" s="40">
        <v>95.245999999999995</v>
      </c>
      <c r="AM98" s="40">
        <v>96.16</v>
      </c>
      <c r="AN98" s="40">
        <v>98.682000000000002</v>
      </c>
      <c r="AO98" s="40">
        <v>102.09399999999999</v>
      </c>
      <c r="AP98" s="40">
        <v>105.184</v>
      </c>
      <c r="AQ98" s="40">
        <v>108.253</v>
      </c>
      <c r="AR98" s="40">
        <v>110.027</v>
      </c>
      <c r="AS98" s="40">
        <v>109.767</v>
      </c>
      <c r="AT98" s="40">
        <v>108.04900000000001</v>
      </c>
      <c r="AU98" s="40">
        <v>106.334</v>
      </c>
      <c r="AV98" s="40">
        <v>104.508</v>
      </c>
      <c r="AW98" s="40">
        <v>101.863</v>
      </c>
      <c r="AX98" s="40">
        <v>98.245000000000005</v>
      </c>
      <c r="AY98" s="40">
        <v>94.004999999999995</v>
      </c>
      <c r="AZ98" s="40">
        <v>89.638000000000005</v>
      </c>
      <c r="BA98" s="40">
        <v>85.043999999999997</v>
      </c>
      <c r="BB98" s="40">
        <v>81.025999999999996</v>
      </c>
      <c r="BC98" s="40">
        <v>78.034999999999997</v>
      </c>
      <c r="BD98" s="40">
        <v>75.768000000000001</v>
      </c>
      <c r="BE98" s="40">
        <v>73.396000000000001</v>
      </c>
      <c r="BF98" s="40">
        <v>70.992999999999995</v>
      </c>
      <c r="BG98" s="40">
        <v>69.072000000000003</v>
      </c>
      <c r="BH98" s="40">
        <v>67.777000000000001</v>
      </c>
      <c r="BI98" s="40">
        <v>66.888000000000005</v>
      </c>
      <c r="BJ98" s="40">
        <v>66.054000000000002</v>
      </c>
      <c r="BK98" s="40">
        <v>65.363</v>
      </c>
      <c r="BL98" s="40">
        <v>64.373000000000005</v>
      </c>
      <c r="BM98" s="40">
        <v>62.834000000000003</v>
      </c>
      <c r="BN98" s="40">
        <v>60.933999999999997</v>
      </c>
      <c r="BO98" s="40">
        <v>59.119</v>
      </c>
      <c r="BP98" s="40">
        <v>57.307000000000002</v>
      </c>
      <c r="BQ98" s="40">
        <v>55.462000000000003</v>
      </c>
      <c r="BR98" s="40">
        <v>53.612000000000002</v>
      </c>
      <c r="BS98" s="40">
        <v>51.747999999999998</v>
      </c>
      <c r="BT98" s="40">
        <v>49.820999999999998</v>
      </c>
      <c r="BU98" s="40">
        <v>47.832000000000001</v>
      </c>
      <c r="BV98" s="40">
        <v>45.869</v>
      </c>
      <c r="BW98" s="40">
        <v>43.969000000000001</v>
      </c>
      <c r="BX98" s="40">
        <v>42.091000000000001</v>
      </c>
      <c r="BY98" s="40">
        <v>40.18</v>
      </c>
      <c r="BZ98" s="40">
        <v>38.273000000000003</v>
      </c>
      <c r="CA98" s="40">
        <v>36.222000000000001</v>
      </c>
      <c r="CB98" s="40">
        <v>33.957000000000001</v>
      </c>
      <c r="CC98" s="40">
        <v>31.56</v>
      </c>
      <c r="CD98" s="40">
        <v>29.187999999999999</v>
      </c>
      <c r="CE98" s="40">
        <v>26.815000000000001</v>
      </c>
      <c r="CF98" s="40">
        <v>24.515000000000001</v>
      </c>
      <c r="CG98" s="40">
        <v>22.341999999999999</v>
      </c>
      <c r="CH98" s="40">
        <v>20.266999999999999</v>
      </c>
      <c r="CI98" s="40">
        <v>18.23</v>
      </c>
      <c r="CJ98" s="40">
        <v>16.271999999999998</v>
      </c>
      <c r="CK98" s="40">
        <v>14.317</v>
      </c>
      <c r="CL98" s="40">
        <v>12.334</v>
      </c>
      <c r="CM98" s="40">
        <v>10.382999999999999</v>
      </c>
      <c r="CN98" s="40">
        <v>8.3249999999999993</v>
      </c>
      <c r="CO98" s="40">
        <v>6.66</v>
      </c>
      <c r="CP98" s="40">
        <v>5.6479999999999997</v>
      </c>
      <c r="CQ98" s="40">
        <v>4.452</v>
      </c>
      <c r="CR98" s="40">
        <v>3.069</v>
      </c>
      <c r="CS98" s="40">
        <v>2.2559999999999998</v>
      </c>
      <c r="CT98" s="40">
        <v>1.9510000000000001</v>
      </c>
      <c r="CU98" s="40">
        <v>1.5820000000000001</v>
      </c>
      <c r="CV98" s="40">
        <v>1.1479999999999999</v>
      </c>
      <c r="CW98" s="40">
        <v>0.65</v>
      </c>
      <c r="CX98" s="40">
        <v>1.089</v>
      </c>
    </row>
    <row r="99" spans="1:102">
      <c r="A99" s="6">
        <v>2041</v>
      </c>
      <c r="B99" s="40">
        <v>86.090999999999994</v>
      </c>
      <c r="C99" s="40">
        <v>86.798000000000002</v>
      </c>
      <c r="D99" s="40">
        <v>87.453999999999994</v>
      </c>
      <c r="E99" s="40">
        <v>88.248999999999995</v>
      </c>
      <c r="F99" s="40">
        <v>89.164000000000001</v>
      </c>
      <c r="G99" s="40">
        <v>90.176000000000002</v>
      </c>
      <c r="H99" s="40">
        <v>91.265000000000001</v>
      </c>
      <c r="I99" s="40">
        <v>92.41</v>
      </c>
      <c r="J99" s="40">
        <v>93.584999999999994</v>
      </c>
      <c r="K99" s="40">
        <v>94.766000000000005</v>
      </c>
      <c r="L99" s="40">
        <v>95.935000000000002</v>
      </c>
      <c r="M99" s="40">
        <v>97.081999999999994</v>
      </c>
      <c r="N99" s="40">
        <v>98.188000000000002</v>
      </c>
      <c r="O99" s="40">
        <v>99.212000000000003</v>
      </c>
      <c r="P99" s="40">
        <v>100.124</v>
      </c>
      <c r="Q99" s="40">
        <v>100.917</v>
      </c>
      <c r="R99" s="40">
        <v>101.61499999999999</v>
      </c>
      <c r="S99" s="40">
        <v>102.217</v>
      </c>
      <c r="T99" s="40">
        <v>102.60599999999999</v>
      </c>
      <c r="U99" s="40">
        <v>102.727</v>
      </c>
      <c r="V99" s="40">
        <v>102.62</v>
      </c>
      <c r="W99" s="40">
        <v>102.443</v>
      </c>
      <c r="X99" s="40">
        <v>102.23099999999999</v>
      </c>
      <c r="Y99" s="40">
        <v>101.7</v>
      </c>
      <c r="Z99" s="40">
        <v>100.745</v>
      </c>
      <c r="AA99" s="40">
        <v>99.531000000000006</v>
      </c>
      <c r="AB99" s="40">
        <v>98.33</v>
      </c>
      <c r="AC99" s="40">
        <v>97.093000000000004</v>
      </c>
      <c r="AD99" s="40">
        <v>96.093999999999994</v>
      </c>
      <c r="AE99" s="40">
        <v>95.503</v>
      </c>
      <c r="AF99" s="40">
        <v>95.21</v>
      </c>
      <c r="AG99" s="40">
        <v>94.983999999999995</v>
      </c>
      <c r="AH99" s="40">
        <v>94.917000000000002</v>
      </c>
      <c r="AI99" s="40">
        <v>94.884</v>
      </c>
      <c r="AJ99" s="40">
        <v>94.816000000000003</v>
      </c>
      <c r="AK99" s="40">
        <v>94.823999999999998</v>
      </c>
      <c r="AL99" s="40">
        <v>94.878</v>
      </c>
      <c r="AM99" s="40">
        <v>94.73</v>
      </c>
      <c r="AN99" s="40">
        <v>95.643000000000001</v>
      </c>
      <c r="AO99" s="40">
        <v>98.159000000000006</v>
      </c>
      <c r="AP99" s="40">
        <v>101.563</v>
      </c>
      <c r="AQ99" s="40">
        <v>104.64400000000001</v>
      </c>
      <c r="AR99" s="40">
        <v>107.702</v>
      </c>
      <c r="AS99" s="40">
        <v>109.467</v>
      </c>
      <c r="AT99" s="40">
        <v>109.202</v>
      </c>
      <c r="AU99" s="40">
        <v>107.482</v>
      </c>
      <c r="AV99" s="40">
        <v>105.765</v>
      </c>
      <c r="AW99" s="40">
        <v>103.93600000000001</v>
      </c>
      <c r="AX99" s="40">
        <v>101.289</v>
      </c>
      <c r="AY99" s="40">
        <v>97.674000000000007</v>
      </c>
      <c r="AZ99" s="40">
        <v>93.438000000000002</v>
      </c>
      <c r="BA99" s="40">
        <v>89.075000000000003</v>
      </c>
      <c r="BB99" s="40">
        <v>84.481999999999999</v>
      </c>
      <c r="BC99" s="40">
        <v>80.463999999999999</v>
      </c>
      <c r="BD99" s="40">
        <v>77.47</v>
      </c>
      <c r="BE99" s="40">
        <v>75.197000000000003</v>
      </c>
      <c r="BF99" s="40">
        <v>72.816000000000003</v>
      </c>
      <c r="BG99" s="40">
        <v>70.406000000000006</v>
      </c>
      <c r="BH99" s="40">
        <v>68.47</v>
      </c>
      <c r="BI99" s="40">
        <v>67.150999999999996</v>
      </c>
      <c r="BJ99" s="40">
        <v>66.231999999999999</v>
      </c>
      <c r="BK99" s="40">
        <v>65.367999999999995</v>
      </c>
      <c r="BL99" s="40">
        <v>64.643000000000001</v>
      </c>
      <c r="BM99" s="40">
        <v>63.62</v>
      </c>
      <c r="BN99" s="40">
        <v>62.05</v>
      </c>
      <c r="BO99" s="40">
        <v>60.122999999999998</v>
      </c>
      <c r="BP99" s="40">
        <v>58.277000000000001</v>
      </c>
      <c r="BQ99" s="40">
        <v>56.430999999999997</v>
      </c>
      <c r="BR99" s="40">
        <v>54.55</v>
      </c>
      <c r="BS99" s="40">
        <v>52.66</v>
      </c>
      <c r="BT99" s="40">
        <v>50.753999999999998</v>
      </c>
      <c r="BU99" s="40">
        <v>48.786000000000001</v>
      </c>
      <c r="BV99" s="40">
        <v>46.753999999999998</v>
      </c>
      <c r="BW99" s="40">
        <v>44.738</v>
      </c>
      <c r="BX99" s="40">
        <v>42.768999999999998</v>
      </c>
      <c r="BY99" s="40">
        <v>40.813000000000002</v>
      </c>
      <c r="BZ99" s="40">
        <v>38.828000000000003</v>
      </c>
      <c r="CA99" s="40">
        <v>36.851999999999997</v>
      </c>
      <c r="CB99" s="40">
        <v>34.737000000000002</v>
      </c>
      <c r="CC99" s="40">
        <v>32.415999999999997</v>
      </c>
      <c r="CD99" s="40">
        <v>29.972000000000001</v>
      </c>
      <c r="CE99" s="40">
        <v>27.562000000000001</v>
      </c>
      <c r="CF99" s="40">
        <v>25.16</v>
      </c>
      <c r="CG99" s="40">
        <v>22.847999999999999</v>
      </c>
      <c r="CH99" s="40">
        <v>20.684999999999999</v>
      </c>
      <c r="CI99" s="40">
        <v>18.638000000000002</v>
      </c>
      <c r="CJ99" s="40">
        <v>16.603999999999999</v>
      </c>
      <c r="CK99" s="40">
        <v>14.731999999999999</v>
      </c>
      <c r="CL99" s="40">
        <v>12.927</v>
      </c>
      <c r="CM99" s="40">
        <v>11.03</v>
      </c>
      <c r="CN99" s="40">
        <v>9.0879999999999992</v>
      </c>
      <c r="CO99" s="40">
        <v>7.2050000000000001</v>
      </c>
      <c r="CP99" s="40">
        <v>5.7949999999999999</v>
      </c>
      <c r="CQ99" s="40">
        <v>4.8959999999999999</v>
      </c>
      <c r="CR99" s="40">
        <v>3.835</v>
      </c>
      <c r="CS99" s="40">
        <v>2.613</v>
      </c>
      <c r="CT99" s="40">
        <v>2.0129999999999999</v>
      </c>
      <c r="CU99" s="40">
        <v>1.631</v>
      </c>
      <c r="CV99" s="40">
        <v>1.1850000000000001</v>
      </c>
      <c r="CW99" s="40">
        <v>0.67500000000000004</v>
      </c>
      <c r="CX99" s="40">
        <v>1.1459999999999999</v>
      </c>
    </row>
    <row r="100" spans="1:102">
      <c r="A100" s="6">
        <v>2042</v>
      </c>
      <c r="B100" s="40">
        <v>85.123000000000005</v>
      </c>
      <c r="C100" s="40">
        <v>85.626000000000005</v>
      </c>
      <c r="D100" s="40">
        <v>86.478999999999999</v>
      </c>
      <c r="E100" s="40">
        <v>87.19</v>
      </c>
      <c r="F100" s="40">
        <v>88.018000000000001</v>
      </c>
      <c r="G100" s="40">
        <v>88.942999999999998</v>
      </c>
      <c r="H100" s="40">
        <v>89.947999999999993</v>
      </c>
      <c r="I100" s="40">
        <v>91.015000000000001</v>
      </c>
      <c r="J100" s="40">
        <v>92.125</v>
      </c>
      <c r="K100" s="40">
        <v>93.25</v>
      </c>
      <c r="L100" s="40">
        <v>94.364999999999995</v>
      </c>
      <c r="M100" s="40">
        <v>95.459000000000003</v>
      </c>
      <c r="N100" s="40">
        <v>96.525999999999996</v>
      </c>
      <c r="O100" s="40">
        <v>97.546999999999997</v>
      </c>
      <c r="P100" s="40">
        <v>98.495999999999995</v>
      </c>
      <c r="Q100" s="40">
        <v>99.35</v>
      </c>
      <c r="R100" s="40">
        <v>100.09699999999999</v>
      </c>
      <c r="S100" s="40">
        <v>100.751</v>
      </c>
      <c r="T100" s="40">
        <v>101.312</v>
      </c>
      <c r="U100" s="40">
        <v>101.673</v>
      </c>
      <c r="V100" s="40">
        <v>101.786</v>
      </c>
      <c r="W100" s="40">
        <v>101.68600000000001</v>
      </c>
      <c r="X100" s="40">
        <v>101.51900000000001</v>
      </c>
      <c r="Y100" s="40">
        <v>101.325</v>
      </c>
      <c r="Z100" s="40">
        <v>100.81699999999999</v>
      </c>
      <c r="AA100" s="40">
        <v>99.891000000000005</v>
      </c>
      <c r="AB100" s="40">
        <v>98.710999999999999</v>
      </c>
      <c r="AC100" s="40">
        <v>97.549000000000007</v>
      </c>
      <c r="AD100" s="40">
        <v>96.350999999999999</v>
      </c>
      <c r="AE100" s="40">
        <v>95.391999999999996</v>
      </c>
      <c r="AF100" s="40">
        <v>94.834999999999994</v>
      </c>
      <c r="AG100" s="40">
        <v>94.573999999999998</v>
      </c>
      <c r="AH100" s="40">
        <v>94.379000000000005</v>
      </c>
      <c r="AI100" s="40">
        <v>94.344999999999999</v>
      </c>
      <c r="AJ100" s="40">
        <v>94.335999999999999</v>
      </c>
      <c r="AK100" s="40">
        <v>94.28</v>
      </c>
      <c r="AL100" s="40">
        <v>94.293999999999997</v>
      </c>
      <c r="AM100" s="40">
        <v>94.352000000000004</v>
      </c>
      <c r="AN100" s="40">
        <v>94.206999999999994</v>
      </c>
      <c r="AO100" s="40">
        <v>95.117999999999995</v>
      </c>
      <c r="AP100" s="40">
        <v>97.629000000000005</v>
      </c>
      <c r="AQ100" s="40">
        <v>101.02500000000001</v>
      </c>
      <c r="AR100" s="40">
        <v>104.095</v>
      </c>
      <c r="AS100" s="40">
        <v>107.142</v>
      </c>
      <c r="AT100" s="40">
        <v>108.899</v>
      </c>
      <c r="AU100" s="40">
        <v>108.63</v>
      </c>
      <c r="AV100" s="40">
        <v>106.908</v>
      </c>
      <c r="AW100" s="40">
        <v>105.188</v>
      </c>
      <c r="AX100" s="40">
        <v>103.355</v>
      </c>
      <c r="AY100" s="40">
        <v>100.708</v>
      </c>
      <c r="AZ100" s="40">
        <v>97.094999999999999</v>
      </c>
      <c r="BA100" s="40">
        <v>92.864000000000004</v>
      </c>
      <c r="BB100" s="40">
        <v>88.504000000000005</v>
      </c>
      <c r="BC100" s="40">
        <v>83.914000000000001</v>
      </c>
      <c r="BD100" s="40">
        <v>79.896000000000001</v>
      </c>
      <c r="BE100" s="40">
        <v>76.899000000000001</v>
      </c>
      <c r="BF100" s="40">
        <v>74.62</v>
      </c>
      <c r="BG100" s="40">
        <v>72.231999999999999</v>
      </c>
      <c r="BH100" s="40">
        <v>69.813000000000002</v>
      </c>
      <c r="BI100" s="40">
        <v>67.861999999999995</v>
      </c>
      <c r="BJ100" s="40">
        <v>66.52</v>
      </c>
      <c r="BK100" s="40">
        <v>65.572000000000003</v>
      </c>
      <c r="BL100" s="40">
        <v>64.676000000000002</v>
      </c>
      <c r="BM100" s="40">
        <v>63.917000000000002</v>
      </c>
      <c r="BN100" s="40">
        <v>62.86</v>
      </c>
      <c r="BO100" s="40">
        <v>61.262999999999998</v>
      </c>
      <c r="BP100" s="40">
        <v>59.308</v>
      </c>
      <c r="BQ100" s="40">
        <v>57.43</v>
      </c>
      <c r="BR100" s="40">
        <v>55.551000000000002</v>
      </c>
      <c r="BS100" s="40">
        <v>53.631999999999998</v>
      </c>
      <c r="BT100" s="40">
        <v>51.704999999999998</v>
      </c>
      <c r="BU100" s="40">
        <v>49.756</v>
      </c>
      <c r="BV100" s="40">
        <v>47.744999999999997</v>
      </c>
      <c r="BW100" s="40">
        <v>45.671999999999997</v>
      </c>
      <c r="BX100" s="40">
        <v>43.603999999999999</v>
      </c>
      <c r="BY100" s="40">
        <v>41.566000000000003</v>
      </c>
      <c r="BZ100" s="40">
        <v>39.531999999999996</v>
      </c>
      <c r="CA100" s="40">
        <v>37.473999999999997</v>
      </c>
      <c r="CB100" s="40">
        <v>35.427999999999997</v>
      </c>
      <c r="CC100" s="40">
        <v>33.249000000000002</v>
      </c>
      <c r="CD100" s="40">
        <v>30.872</v>
      </c>
      <c r="CE100" s="40">
        <v>28.382000000000001</v>
      </c>
      <c r="CF100" s="40">
        <v>25.934000000000001</v>
      </c>
      <c r="CG100" s="40">
        <v>23.501999999999999</v>
      </c>
      <c r="CH100" s="40">
        <v>21.178000000000001</v>
      </c>
      <c r="CI100" s="40">
        <v>19.024000000000001</v>
      </c>
      <c r="CJ100" s="40">
        <v>17.007999999999999</v>
      </c>
      <c r="CK100" s="40">
        <v>14.975</v>
      </c>
      <c r="CL100" s="40">
        <v>13.192</v>
      </c>
      <c r="CM100" s="40">
        <v>11.535</v>
      </c>
      <c r="CN100" s="40">
        <v>9.7240000000000002</v>
      </c>
      <c r="CO100" s="40">
        <v>7.7930000000000001</v>
      </c>
      <c r="CP100" s="40">
        <v>6.0839999999999996</v>
      </c>
      <c r="CQ100" s="40">
        <v>4.93</v>
      </c>
      <c r="CR100" s="40">
        <v>4.1429999999999998</v>
      </c>
      <c r="CS100" s="40">
        <v>3.2189999999999999</v>
      </c>
      <c r="CT100" s="40">
        <v>2.1579999999999999</v>
      </c>
      <c r="CU100" s="40">
        <v>1.679</v>
      </c>
      <c r="CV100" s="40">
        <v>1.2190000000000001</v>
      </c>
      <c r="CW100" s="40">
        <v>0.69899999999999995</v>
      </c>
      <c r="CX100" s="40">
        <v>1.204</v>
      </c>
    </row>
    <row r="101" spans="1:102">
      <c r="A101" s="6">
        <v>2043</v>
      </c>
      <c r="B101" s="40">
        <v>84.183999999999997</v>
      </c>
      <c r="C101" s="40">
        <v>84.647999999999996</v>
      </c>
      <c r="D101" s="40">
        <v>85.251999999999995</v>
      </c>
      <c r="E101" s="40">
        <v>86.153999999999996</v>
      </c>
      <c r="F101" s="40">
        <v>86.918999999999997</v>
      </c>
      <c r="G101" s="40">
        <v>87.778000000000006</v>
      </c>
      <c r="H101" s="40">
        <v>88.715999999999994</v>
      </c>
      <c r="I101" s="40">
        <v>89.712999999999994</v>
      </c>
      <c r="J101" s="40">
        <v>90.756</v>
      </c>
      <c r="K101" s="40">
        <v>91.831999999999994</v>
      </c>
      <c r="L101" s="40">
        <v>92.906000000000006</v>
      </c>
      <c r="M101" s="40">
        <v>93.956999999999994</v>
      </c>
      <c r="N101" s="40">
        <v>94.974000000000004</v>
      </c>
      <c r="O101" s="40">
        <v>95.96</v>
      </c>
      <c r="P101" s="40">
        <v>96.899000000000001</v>
      </c>
      <c r="Q101" s="40">
        <v>97.772000000000006</v>
      </c>
      <c r="R101" s="40">
        <v>98.566999999999993</v>
      </c>
      <c r="S101" s="40">
        <v>99.269000000000005</v>
      </c>
      <c r="T101" s="40">
        <v>99.878</v>
      </c>
      <c r="U101" s="40">
        <v>100.39700000000001</v>
      </c>
      <c r="V101" s="40">
        <v>100.73</v>
      </c>
      <c r="W101" s="40">
        <v>100.83499999999999</v>
      </c>
      <c r="X101" s="40">
        <v>100.74299999999999</v>
      </c>
      <c r="Y101" s="40">
        <v>100.587</v>
      </c>
      <c r="Z101" s="40">
        <v>100.407</v>
      </c>
      <c r="AA101" s="40">
        <v>99.921999999999997</v>
      </c>
      <c r="AB101" s="40">
        <v>99.027000000000001</v>
      </c>
      <c r="AC101" s="40">
        <v>97.882999999999996</v>
      </c>
      <c r="AD101" s="40">
        <v>96.757000000000005</v>
      </c>
      <c r="AE101" s="40">
        <v>95.6</v>
      </c>
      <c r="AF101" s="40">
        <v>94.68</v>
      </c>
      <c r="AG101" s="40">
        <v>94.158000000000001</v>
      </c>
      <c r="AH101" s="40">
        <v>93.93</v>
      </c>
      <c r="AI101" s="40">
        <v>93.766999999999996</v>
      </c>
      <c r="AJ101" s="40">
        <v>93.763000000000005</v>
      </c>
      <c r="AK101" s="40">
        <v>93.778000000000006</v>
      </c>
      <c r="AL101" s="40">
        <v>93.736000000000004</v>
      </c>
      <c r="AM101" s="40">
        <v>93.754999999999995</v>
      </c>
      <c r="AN101" s="40">
        <v>93.816999999999993</v>
      </c>
      <c r="AO101" s="40">
        <v>93.674000000000007</v>
      </c>
      <c r="AP101" s="40">
        <v>94.584000000000003</v>
      </c>
      <c r="AQ101" s="40">
        <v>97.09</v>
      </c>
      <c r="AR101" s="40">
        <v>100.476</v>
      </c>
      <c r="AS101" s="40">
        <v>103.53700000000001</v>
      </c>
      <c r="AT101" s="40">
        <v>106.57299999999999</v>
      </c>
      <c r="AU101" s="40">
        <v>108.32</v>
      </c>
      <c r="AV101" s="40">
        <v>108.047</v>
      </c>
      <c r="AW101" s="40">
        <v>106.324</v>
      </c>
      <c r="AX101" s="40">
        <v>104.6</v>
      </c>
      <c r="AY101" s="40">
        <v>102.765</v>
      </c>
      <c r="AZ101" s="40">
        <v>100.116</v>
      </c>
      <c r="BA101" s="40">
        <v>96.507000000000005</v>
      </c>
      <c r="BB101" s="40">
        <v>92.28</v>
      </c>
      <c r="BC101" s="40">
        <v>87.924000000000007</v>
      </c>
      <c r="BD101" s="40">
        <v>83.337000000000003</v>
      </c>
      <c r="BE101" s="40">
        <v>79.319999999999993</v>
      </c>
      <c r="BF101" s="40">
        <v>76.319999999999993</v>
      </c>
      <c r="BG101" s="40">
        <v>74.034999999999997</v>
      </c>
      <c r="BH101" s="40">
        <v>71.64</v>
      </c>
      <c r="BI101" s="40">
        <v>69.212000000000003</v>
      </c>
      <c r="BJ101" s="40">
        <v>67.247</v>
      </c>
      <c r="BK101" s="40">
        <v>65.882000000000005</v>
      </c>
      <c r="BL101" s="40">
        <v>64.905000000000001</v>
      </c>
      <c r="BM101" s="40">
        <v>63.978000000000002</v>
      </c>
      <c r="BN101" s="40">
        <v>63.183999999999997</v>
      </c>
      <c r="BO101" s="40">
        <v>62.095999999999997</v>
      </c>
      <c r="BP101" s="40">
        <v>60.469000000000001</v>
      </c>
      <c r="BQ101" s="40">
        <v>58.484999999999999</v>
      </c>
      <c r="BR101" s="40">
        <v>56.576999999999998</v>
      </c>
      <c r="BS101" s="40">
        <v>54.664000000000001</v>
      </c>
      <c r="BT101" s="40">
        <v>52.71</v>
      </c>
      <c r="BU101" s="40">
        <v>50.744</v>
      </c>
      <c r="BV101" s="40">
        <v>48.753999999999998</v>
      </c>
      <c r="BW101" s="40">
        <v>46.7</v>
      </c>
      <c r="BX101" s="40">
        <v>44.585999999999999</v>
      </c>
      <c r="BY101" s="40">
        <v>42.465000000000003</v>
      </c>
      <c r="BZ101" s="40">
        <v>40.359000000000002</v>
      </c>
      <c r="CA101" s="40">
        <v>38.246000000000002</v>
      </c>
      <c r="CB101" s="40">
        <v>36.115000000000002</v>
      </c>
      <c r="CC101" s="40">
        <v>34</v>
      </c>
      <c r="CD101" s="40">
        <v>31.757000000000001</v>
      </c>
      <c r="CE101" s="40">
        <v>29.324000000000002</v>
      </c>
      <c r="CF101" s="40">
        <v>26.788</v>
      </c>
      <c r="CG101" s="40">
        <v>24.302</v>
      </c>
      <c r="CH101" s="40">
        <v>21.841999999999999</v>
      </c>
      <c r="CI101" s="40">
        <v>19.506</v>
      </c>
      <c r="CJ101" s="40">
        <v>17.361999999999998</v>
      </c>
      <c r="CK101" s="40">
        <v>15.375999999999999</v>
      </c>
      <c r="CL101" s="40">
        <v>13.343999999999999</v>
      </c>
      <c r="CM101" s="40">
        <v>11.648999999999999</v>
      </c>
      <c r="CN101" s="40">
        <v>10.141999999999999</v>
      </c>
      <c r="CO101" s="40">
        <v>8.4160000000000004</v>
      </c>
      <c r="CP101" s="40">
        <v>6.4969999999999999</v>
      </c>
      <c r="CQ101" s="40">
        <v>4.9619999999999997</v>
      </c>
      <c r="CR101" s="40">
        <v>4.0640000000000001</v>
      </c>
      <c r="CS101" s="40">
        <v>3.3889999999999998</v>
      </c>
      <c r="CT101" s="40">
        <v>2.6019999999999999</v>
      </c>
      <c r="CU101" s="40">
        <v>1.7010000000000001</v>
      </c>
      <c r="CV101" s="40">
        <v>1.258</v>
      </c>
      <c r="CW101" s="40">
        <v>0.72499999999999998</v>
      </c>
      <c r="CX101" s="40">
        <v>1.262</v>
      </c>
    </row>
    <row r="102" spans="1:102">
      <c r="A102" s="6">
        <v>2044</v>
      </c>
      <c r="B102" s="40">
        <v>83.251000000000005</v>
      </c>
      <c r="C102" s="40">
        <v>83.688000000000002</v>
      </c>
      <c r="D102" s="40">
        <v>84.256</v>
      </c>
      <c r="E102" s="40">
        <v>84.936000000000007</v>
      </c>
      <c r="F102" s="40">
        <v>85.819000000000003</v>
      </c>
      <c r="G102" s="40">
        <v>86.638000000000005</v>
      </c>
      <c r="H102" s="40">
        <v>87.528999999999996</v>
      </c>
      <c r="I102" s="40">
        <v>88.477999999999994</v>
      </c>
      <c r="J102" s="40">
        <v>89.468999999999994</v>
      </c>
      <c r="K102" s="40">
        <v>90.489000000000004</v>
      </c>
      <c r="L102" s="40">
        <v>91.53</v>
      </c>
      <c r="M102" s="40">
        <v>92.554000000000002</v>
      </c>
      <c r="N102" s="40">
        <v>93.537999999999997</v>
      </c>
      <c r="O102" s="40">
        <v>94.48</v>
      </c>
      <c r="P102" s="40">
        <v>95.385999999999996</v>
      </c>
      <c r="Q102" s="40">
        <v>96.24</v>
      </c>
      <c r="R102" s="40">
        <v>97.037999999999997</v>
      </c>
      <c r="S102" s="40">
        <v>97.775000000000006</v>
      </c>
      <c r="T102" s="40">
        <v>98.430999999999997</v>
      </c>
      <c r="U102" s="40">
        <v>98.995999999999995</v>
      </c>
      <c r="V102" s="40">
        <v>99.471999999999994</v>
      </c>
      <c r="W102" s="40">
        <v>99.778999999999996</v>
      </c>
      <c r="X102" s="40">
        <v>99.875</v>
      </c>
      <c r="Y102" s="40">
        <v>99.789000000000001</v>
      </c>
      <c r="Z102" s="40">
        <v>99.644000000000005</v>
      </c>
      <c r="AA102" s="40">
        <v>99.480999999999995</v>
      </c>
      <c r="AB102" s="40">
        <v>99.019000000000005</v>
      </c>
      <c r="AC102" s="40">
        <v>98.153000000000006</v>
      </c>
      <c r="AD102" s="40">
        <v>97.045000000000002</v>
      </c>
      <c r="AE102" s="40">
        <v>95.957999999999998</v>
      </c>
      <c r="AF102" s="40">
        <v>94.84</v>
      </c>
      <c r="AG102" s="40">
        <v>93.957999999999998</v>
      </c>
      <c r="AH102" s="40">
        <v>93.471999999999994</v>
      </c>
      <c r="AI102" s="40">
        <v>93.275999999999996</v>
      </c>
      <c r="AJ102" s="40">
        <v>93.144000000000005</v>
      </c>
      <c r="AK102" s="40">
        <v>93.171000000000006</v>
      </c>
      <c r="AL102" s="40">
        <v>93.21</v>
      </c>
      <c r="AM102" s="40">
        <v>93.180999999999997</v>
      </c>
      <c r="AN102" s="40">
        <v>93.206000000000003</v>
      </c>
      <c r="AO102" s="40">
        <v>93.272999999999996</v>
      </c>
      <c r="AP102" s="40">
        <v>93.132999999999996</v>
      </c>
      <c r="AQ102" s="40">
        <v>94.040999999999997</v>
      </c>
      <c r="AR102" s="40">
        <v>96.54</v>
      </c>
      <c r="AS102" s="40">
        <v>99.918000000000006</v>
      </c>
      <c r="AT102" s="40">
        <v>102.968</v>
      </c>
      <c r="AU102" s="40">
        <v>105.992</v>
      </c>
      <c r="AV102" s="40">
        <v>107.73</v>
      </c>
      <c r="AW102" s="40">
        <v>107.453</v>
      </c>
      <c r="AX102" s="40">
        <v>105.72799999999999</v>
      </c>
      <c r="AY102" s="40">
        <v>104.002</v>
      </c>
      <c r="AZ102" s="40">
        <v>102.164</v>
      </c>
      <c r="BA102" s="40">
        <v>99.513999999999996</v>
      </c>
      <c r="BB102" s="40">
        <v>95.909000000000006</v>
      </c>
      <c r="BC102" s="40">
        <v>91.688000000000002</v>
      </c>
      <c r="BD102" s="40">
        <v>87.334999999999994</v>
      </c>
      <c r="BE102" s="40">
        <v>82.751999999999995</v>
      </c>
      <c r="BF102" s="40">
        <v>78.734999999999999</v>
      </c>
      <c r="BG102" s="40">
        <v>75.733000000000004</v>
      </c>
      <c r="BH102" s="40">
        <v>73.442999999999998</v>
      </c>
      <c r="BI102" s="40">
        <v>71.040999999999997</v>
      </c>
      <c r="BJ102" s="40">
        <v>68.603999999999999</v>
      </c>
      <c r="BK102" s="40">
        <v>66.625</v>
      </c>
      <c r="BL102" s="40">
        <v>65.236999999999995</v>
      </c>
      <c r="BM102" s="40">
        <v>64.23</v>
      </c>
      <c r="BN102" s="40">
        <v>63.271999999999998</v>
      </c>
      <c r="BO102" s="40">
        <v>62.445</v>
      </c>
      <c r="BP102" s="40">
        <v>61.323999999999998</v>
      </c>
      <c r="BQ102" s="40">
        <v>59.667000000000002</v>
      </c>
      <c r="BR102" s="40">
        <v>57.658000000000001</v>
      </c>
      <c r="BS102" s="40">
        <v>55.719000000000001</v>
      </c>
      <c r="BT102" s="40">
        <v>53.771000000000001</v>
      </c>
      <c r="BU102" s="40">
        <v>51.781999999999996</v>
      </c>
      <c r="BV102" s="40">
        <v>49.776000000000003</v>
      </c>
      <c r="BW102" s="40">
        <v>47.746000000000002</v>
      </c>
      <c r="BX102" s="40">
        <v>45.649000000000001</v>
      </c>
      <c r="BY102" s="40">
        <v>43.494999999999997</v>
      </c>
      <c r="BZ102" s="40">
        <v>41.322000000000003</v>
      </c>
      <c r="CA102" s="40">
        <v>39.146999999999998</v>
      </c>
      <c r="CB102" s="40">
        <v>36.957000000000001</v>
      </c>
      <c r="CC102" s="40">
        <v>34.753999999999998</v>
      </c>
      <c r="CD102" s="40">
        <v>32.567999999999998</v>
      </c>
      <c r="CE102" s="40">
        <v>30.260999999999999</v>
      </c>
      <c r="CF102" s="40">
        <v>27.774000000000001</v>
      </c>
      <c r="CG102" s="40">
        <v>25.193000000000001</v>
      </c>
      <c r="CH102" s="40">
        <v>22.667999999999999</v>
      </c>
      <c r="CI102" s="40">
        <v>20.178999999999998</v>
      </c>
      <c r="CJ102" s="40">
        <v>17.832000000000001</v>
      </c>
      <c r="CK102" s="40">
        <v>15.698</v>
      </c>
      <c r="CL102" s="40">
        <v>13.741</v>
      </c>
      <c r="CM102" s="40">
        <v>11.712999999999999</v>
      </c>
      <c r="CN102" s="40">
        <v>10.106</v>
      </c>
      <c r="CO102" s="40">
        <v>8.7479999999999993</v>
      </c>
      <c r="CP102" s="40">
        <v>7.1079999999999997</v>
      </c>
      <c r="CQ102" s="40">
        <v>5.2</v>
      </c>
      <c r="CR102" s="40">
        <v>3.8410000000000002</v>
      </c>
      <c r="CS102" s="40">
        <v>3.198</v>
      </c>
      <c r="CT102" s="40">
        <v>2.6349999999999998</v>
      </c>
      <c r="CU102" s="40">
        <v>1.984</v>
      </c>
      <c r="CV102" s="40">
        <v>1.2450000000000001</v>
      </c>
      <c r="CW102" s="40">
        <v>0.753</v>
      </c>
      <c r="CX102" s="40">
        <v>1.321</v>
      </c>
    </row>
    <row r="103" spans="1:102">
      <c r="A103" s="6">
        <v>2045</v>
      </c>
      <c r="B103" s="40">
        <v>82.302000000000007</v>
      </c>
      <c r="C103" s="40">
        <v>82.733000000000004</v>
      </c>
      <c r="D103" s="40">
        <v>83.278999999999996</v>
      </c>
      <c r="E103" s="40">
        <v>83.927000000000007</v>
      </c>
      <c r="F103" s="40">
        <v>84.664000000000001</v>
      </c>
      <c r="G103" s="40">
        <v>85.474999999999994</v>
      </c>
      <c r="H103" s="40">
        <v>86.349000000000004</v>
      </c>
      <c r="I103" s="40">
        <v>87.272000000000006</v>
      </c>
      <c r="J103" s="40">
        <v>88.231999999999999</v>
      </c>
      <c r="K103" s="40">
        <v>89.215000000000003</v>
      </c>
      <c r="L103" s="40">
        <v>90.212000000000003</v>
      </c>
      <c r="M103" s="40">
        <v>91.218000000000004</v>
      </c>
      <c r="N103" s="40">
        <v>92.191999999999993</v>
      </c>
      <c r="O103" s="40">
        <v>93.11</v>
      </c>
      <c r="P103" s="40">
        <v>93.975999999999999</v>
      </c>
      <c r="Q103" s="40">
        <v>94.802000000000007</v>
      </c>
      <c r="R103" s="40">
        <v>95.570999999999998</v>
      </c>
      <c r="S103" s="40">
        <v>96.295000000000002</v>
      </c>
      <c r="T103" s="40">
        <v>96.971999999999994</v>
      </c>
      <c r="U103" s="40">
        <v>97.582999999999998</v>
      </c>
      <c r="V103" s="40">
        <v>98.102999999999994</v>
      </c>
      <c r="W103" s="40">
        <v>98.537000000000006</v>
      </c>
      <c r="X103" s="40">
        <v>98.816999999999993</v>
      </c>
      <c r="Y103" s="40">
        <v>98.905000000000001</v>
      </c>
      <c r="Z103" s="40">
        <v>98.825000000000003</v>
      </c>
      <c r="AA103" s="40">
        <v>98.691999999999993</v>
      </c>
      <c r="AB103" s="40">
        <v>98.543999999999997</v>
      </c>
      <c r="AC103" s="40">
        <v>98.105000000000004</v>
      </c>
      <c r="AD103" s="40">
        <v>97.27</v>
      </c>
      <c r="AE103" s="40">
        <v>96.195999999999998</v>
      </c>
      <c r="AF103" s="40">
        <v>95.147999999999996</v>
      </c>
      <c r="AG103" s="40">
        <v>94.07</v>
      </c>
      <c r="AH103" s="40">
        <v>93.227000000000004</v>
      </c>
      <c r="AI103" s="40">
        <v>92.775999999999996</v>
      </c>
      <c r="AJ103" s="40">
        <v>92.611999999999995</v>
      </c>
      <c r="AK103" s="40">
        <v>92.512</v>
      </c>
      <c r="AL103" s="40">
        <v>92.57</v>
      </c>
      <c r="AM103" s="40">
        <v>92.634</v>
      </c>
      <c r="AN103" s="40">
        <v>92.617999999999995</v>
      </c>
      <c r="AO103" s="40">
        <v>92.647000000000006</v>
      </c>
      <c r="AP103" s="40">
        <v>92.718999999999994</v>
      </c>
      <c r="AQ103" s="40">
        <v>92.581000000000003</v>
      </c>
      <c r="AR103" s="40">
        <v>93.488</v>
      </c>
      <c r="AS103" s="40">
        <v>95.980999999999995</v>
      </c>
      <c r="AT103" s="40">
        <v>99.349000000000004</v>
      </c>
      <c r="AU103" s="40">
        <v>102.389</v>
      </c>
      <c r="AV103" s="40">
        <v>105.4</v>
      </c>
      <c r="AW103" s="40">
        <v>107.129</v>
      </c>
      <c r="AX103" s="40">
        <v>106.846</v>
      </c>
      <c r="AY103" s="40">
        <v>105.121</v>
      </c>
      <c r="AZ103" s="40">
        <v>103.39400000000001</v>
      </c>
      <c r="BA103" s="40">
        <v>101.55200000000001</v>
      </c>
      <c r="BB103" s="40">
        <v>98.900999999999996</v>
      </c>
      <c r="BC103" s="40">
        <v>95.299000000000007</v>
      </c>
      <c r="BD103" s="40">
        <v>91.084999999999994</v>
      </c>
      <c r="BE103" s="40">
        <v>86.736999999999995</v>
      </c>
      <c r="BF103" s="40">
        <v>82.156000000000006</v>
      </c>
      <c r="BG103" s="40">
        <v>78.141999999999996</v>
      </c>
      <c r="BH103" s="40">
        <v>75.138000000000005</v>
      </c>
      <c r="BI103" s="40">
        <v>72.841999999999999</v>
      </c>
      <c r="BJ103" s="40">
        <v>70.433000000000007</v>
      </c>
      <c r="BK103" s="40">
        <v>67.989000000000004</v>
      </c>
      <c r="BL103" s="40">
        <v>65.995000000000005</v>
      </c>
      <c r="BM103" s="40">
        <v>64.584000000000003</v>
      </c>
      <c r="BN103" s="40">
        <v>63.548000000000002</v>
      </c>
      <c r="BO103" s="40">
        <v>62.558999999999997</v>
      </c>
      <c r="BP103" s="40">
        <v>61.698999999999998</v>
      </c>
      <c r="BQ103" s="40">
        <v>60.545000000000002</v>
      </c>
      <c r="BR103" s="40">
        <v>58.86</v>
      </c>
      <c r="BS103" s="40">
        <v>56.823</v>
      </c>
      <c r="BT103" s="40">
        <v>54.853000000000002</v>
      </c>
      <c r="BU103" s="40">
        <v>52.872999999999998</v>
      </c>
      <c r="BV103" s="40">
        <v>50.847999999999999</v>
      </c>
      <c r="BW103" s="40">
        <v>48.805</v>
      </c>
      <c r="BX103" s="40">
        <v>46.731000000000002</v>
      </c>
      <c r="BY103" s="40">
        <v>44.594000000000001</v>
      </c>
      <c r="BZ103" s="40">
        <v>42.399000000000001</v>
      </c>
      <c r="CA103" s="40">
        <v>40.174999999999997</v>
      </c>
      <c r="CB103" s="40">
        <v>37.930999999999997</v>
      </c>
      <c r="CC103" s="40">
        <v>35.664000000000001</v>
      </c>
      <c r="CD103" s="40">
        <v>33.386000000000003</v>
      </c>
      <c r="CE103" s="40">
        <v>31.132999999999999</v>
      </c>
      <c r="CF103" s="40">
        <v>28.763999999999999</v>
      </c>
      <c r="CG103" s="40">
        <v>26.221</v>
      </c>
      <c r="CH103" s="40">
        <v>23.594000000000001</v>
      </c>
      <c r="CI103" s="40">
        <v>21.030999999999999</v>
      </c>
      <c r="CJ103" s="40">
        <v>18.513999999999999</v>
      </c>
      <c r="CK103" s="40">
        <v>16.155999999999999</v>
      </c>
      <c r="CL103" s="40">
        <v>14.032999999999999</v>
      </c>
      <c r="CM103" s="40">
        <v>12.106</v>
      </c>
      <c r="CN103" s="40">
        <v>10.08</v>
      </c>
      <c r="CO103" s="40">
        <v>8.5609999999999999</v>
      </c>
      <c r="CP103" s="40">
        <v>7.3520000000000003</v>
      </c>
      <c r="CQ103" s="40">
        <v>5.8</v>
      </c>
      <c r="CR103" s="40">
        <v>3.903</v>
      </c>
      <c r="CS103" s="40">
        <v>2.7189999999999999</v>
      </c>
      <c r="CT103" s="40">
        <v>2.3319999999999999</v>
      </c>
      <c r="CU103" s="40">
        <v>1.881</v>
      </c>
      <c r="CV103" s="40">
        <v>1.3660000000000001</v>
      </c>
      <c r="CW103" s="40">
        <v>0.78800000000000003</v>
      </c>
      <c r="CX103" s="40">
        <v>1.379</v>
      </c>
    </row>
    <row r="104" spans="1:102">
      <c r="A104" s="6">
        <v>2046</v>
      </c>
      <c r="B104" s="40">
        <v>81.363</v>
      </c>
      <c r="C104" s="40">
        <v>81.995000000000005</v>
      </c>
      <c r="D104" s="40">
        <v>82.477999999999994</v>
      </c>
      <c r="E104" s="40">
        <v>83.052000000000007</v>
      </c>
      <c r="F104" s="40">
        <v>83.709000000000003</v>
      </c>
      <c r="G104" s="40">
        <v>84.436999999999998</v>
      </c>
      <c r="H104" s="40">
        <v>85.224999999999994</v>
      </c>
      <c r="I104" s="40">
        <v>86.063999999999993</v>
      </c>
      <c r="J104" s="40">
        <v>86.938000000000002</v>
      </c>
      <c r="K104" s="40">
        <v>87.832999999999998</v>
      </c>
      <c r="L104" s="40">
        <v>88.741</v>
      </c>
      <c r="M104" s="40">
        <v>89.662000000000006</v>
      </c>
      <c r="N104" s="40">
        <v>90.584999999999994</v>
      </c>
      <c r="O104" s="40">
        <v>91.488</v>
      </c>
      <c r="P104" s="40">
        <v>92.35</v>
      </c>
      <c r="Q104" s="40">
        <v>93.174000000000007</v>
      </c>
      <c r="R104" s="40">
        <v>93.96</v>
      </c>
      <c r="S104" s="40">
        <v>94.69</v>
      </c>
      <c r="T104" s="40">
        <v>95.388999999999996</v>
      </c>
      <c r="U104" s="40">
        <v>96.06</v>
      </c>
      <c r="V104" s="40">
        <v>96.679000000000002</v>
      </c>
      <c r="W104" s="40">
        <v>97.212000000000003</v>
      </c>
      <c r="X104" s="40">
        <v>97.662000000000006</v>
      </c>
      <c r="Y104" s="40">
        <v>97.963999999999999</v>
      </c>
      <c r="Z104" s="40">
        <v>98.081000000000003</v>
      </c>
      <c r="AA104" s="40">
        <v>98.036000000000001</v>
      </c>
      <c r="AB104" s="40">
        <v>97.938000000000002</v>
      </c>
      <c r="AC104" s="40">
        <v>97.826999999999998</v>
      </c>
      <c r="AD104" s="40">
        <v>97.427000000000007</v>
      </c>
      <c r="AE104" s="40">
        <v>96.626999999999995</v>
      </c>
      <c r="AF104" s="40">
        <v>95.585999999999999</v>
      </c>
      <c r="AG104" s="40">
        <v>94.569000000000003</v>
      </c>
      <c r="AH104" s="40">
        <v>93.525000000000006</v>
      </c>
      <c r="AI104" s="40">
        <v>92.706999999999994</v>
      </c>
      <c r="AJ104" s="40">
        <v>92.269000000000005</v>
      </c>
      <c r="AK104" s="40">
        <v>92.111000000000004</v>
      </c>
      <c r="AL104" s="40">
        <v>92.016000000000005</v>
      </c>
      <c r="AM104" s="40">
        <v>92.075999999999993</v>
      </c>
      <c r="AN104" s="40">
        <v>92.141000000000005</v>
      </c>
      <c r="AO104" s="40">
        <v>92.13</v>
      </c>
      <c r="AP104" s="40">
        <v>92.164000000000001</v>
      </c>
      <c r="AQ104" s="40">
        <v>92.238</v>
      </c>
      <c r="AR104" s="40">
        <v>92.1</v>
      </c>
      <c r="AS104" s="40">
        <v>93.001999999999995</v>
      </c>
      <c r="AT104" s="40">
        <v>95.483999999999995</v>
      </c>
      <c r="AU104" s="40">
        <v>98.837000000000003</v>
      </c>
      <c r="AV104" s="40">
        <v>101.861</v>
      </c>
      <c r="AW104" s="40">
        <v>104.857</v>
      </c>
      <c r="AX104" s="40">
        <v>106.569</v>
      </c>
      <c r="AY104" s="40">
        <v>106.27200000000001</v>
      </c>
      <c r="AZ104" s="40">
        <v>104.535</v>
      </c>
      <c r="BA104" s="40">
        <v>102.795</v>
      </c>
      <c r="BB104" s="40">
        <v>100.938</v>
      </c>
      <c r="BC104" s="40">
        <v>98.277000000000001</v>
      </c>
      <c r="BD104" s="40">
        <v>94.671999999999997</v>
      </c>
      <c r="BE104" s="40">
        <v>90.457999999999998</v>
      </c>
      <c r="BF104" s="40">
        <v>86.108000000000004</v>
      </c>
      <c r="BG104" s="40">
        <v>81.525000000000006</v>
      </c>
      <c r="BH104" s="40">
        <v>77.504000000000005</v>
      </c>
      <c r="BI104" s="40">
        <v>74.489999999999995</v>
      </c>
      <c r="BJ104" s="40">
        <v>72.177999999999997</v>
      </c>
      <c r="BK104" s="40">
        <v>69.753</v>
      </c>
      <c r="BL104" s="40">
        <v>67.290999999999997</v>
      </c>
      <c r="BM104" s="40">
        <v>65.272999999999996</v>
      </c>
      <c r="BN104" s="40">
        <v>63.828000000000003</v>
      </c>
      <c r="BO104" s="40">
        <v>62.753</v>
      </c>
      <c r="BP104" s="40">
        <v>61.722000000000001</v>
      </c>
      <c r="BQ104" s="40">
        <v>60.814999999999998</v>
      </c>
      <c r="BR104" s="40">
        <v>59.613999999999997</v>
      </c>
      <c r="BS104" s="40">
        <v>57.881</v>
      </c>
      <c r="BT104" s="40">
        <v>55.796999999999997</v>
      </c>
      <c r="BU104" s="40">
        <v>53.776000000000003</v>
      </c>
      <c r="BV104" s="40">
        <v>51.744999999999997</v>
      </c>
      <c r="BW104" s="40">
        <v>49.658999999999999</v>
      </c>
      <c r="BX104" s="40">
        <v>47.540999999999997</v>
      </c>
      <c r="BY104" s="40">
        <v>45.384999999999998</v>
      </c>
      <c r="BZ104" s="40">
        <v>43.168999999999997</v>
      </c>
      <c r="CA104" s="40">
        <v>40.902000000000001</v>
      </c>
      <c r="CB104" s="40">
        <v>38.603999999999999</v>
      </c>
      <c r="CC104" s="40">
        <v>36.280999999999999</v>
      </c>
      <c r="CD104" s="40">
        <v>33.936</v>
      </c>
      <c r="CE104" s="40">
        <v>31.591000000000001</v>
      </c>
      <c r="CF104" s="40">
        <v>29.277000000000001</v>
      </c>
      <c r="CG104" s="40">
        <v>26.876999999999999</v>
      </c>
      <c r="CH104" s="40">
        <v>24.347999999999999</v>
      </c>
      <c r="CI104" s="40">
        <v>21.766999999999999</v>
      </c>
      <c r="CJ104" s="40">
        <v>19.210999999999999</v>
      </c>
      <c r="CK104" s="40">
        <v>16.794</v>
      </c>
      <c r="CL104" s="40">
        <v>14.628</v>
      </c>
      <c r="CM104" s="40">
        <v>12.586</v>
      </c>
      <c r="CN104" s="40">
        <v>10.637</v>
      </c>
      <c r="CO104" s="40">
        <v>8.7690000000000001</v>
      </c>
      <c r="CP104" s="40">
        <v>7.4649999999999999</v>
      </c>
      <c r="CQ104" s="40">
        <v>6.383</v>
      </c>
      <c r="CR104" s="40">
        <v>5.0060000000000002</v>
      </c>
      <c r="CS104" s="40">
        <v>3.3290000000000002</v>
      </c>
      <c r="CT104" s="40">
        <v>2.4590000000000001</v>
      </c>
      <c r="CU104" s="40">
        <v>1.9870000000000001</v>
      </c>
      <c r="CV104" s="40">
        <v>1.444</v>
      </c>
      <c r="CW104" s="40">
        <v>0.83</v>
      </c>
      <c r="CX104" s="40">
        <v>1.4379999999999999</v>
      </c>
    </row>
    <row r="105" spans="1:102">
      <c r="A105" s="6">
        <v>2047</v>
      </c>
      <c r="B105" s="40">
        <v>80.408000000000001</v>
      </c>
      <c r="C105" s="40">
        <v>80.89</v>
      </c>
      <c r="D105" s="40">
        <v>81.686000000000007</v>
      </c>
      <c r="E105" s="40">
        <v>82.218999999999994</v>
      </c>
      <c r="F105" s="40">
        <v>82.822999999999993</v>
      </c>
      <c r="G105" s="40">
        <v>83.489000000000004</v>
      </c>
      <c r="H105" s="40">
        <v>84.207999999999998</v>
      </c>
      <c r="I105" s="40">
        <v>84.971999999999994</v>
      </c>
      <c r="J105" s="40">
        <v>85.777000000000001</v>
      </c>
      <c r="K105" s="40">
        <v>86.6</v>
      </c>
      <c r="L105" s="40">
        <v>87.430999999999997</v>
      </c>
      <c r="M105" s="40">
        <v>88.265000000000001</v>
      </c>
      <c r="N105" s="40">
        <v>89.108000000000004</v>
      </c>
      <c r="O105" s="40">
        <v>89.95</v>
      </c>
      <c r="P105" s="40">
        <v>90.78</v>
      </c>
      <c r="Q105" s="40">
        <v>91.587999999999994</v>
      </c>
      <c r="R105" s="40">
        <v>92.369</v>
      </c>
      <c r="S105" s="40">
        <v>93.113</v>
      </c>
      <c r="T105" s="40">
        <v>93.805000000000007</v>
      </c>
      <c r="U105" s="40">
        <v>94.478999999999999</v>
      </c>
      <c r="V105" s="40">
        <v>95.144999999999996</v>
      </c>
      <c r="W105" s="40">
        <v>95.771000000000001</v>
      </c>
      <c r="X105" s="40">
        <v>96.316000000000003</v>
      </c>
      <c r="Y105" s="40">
        <v>96.783000000000001</v>
      </c>
      <c r="Z105" s="40">
        <v>97.108999999999995</v>
      </c>
      <c r="AA105" s="40">
        <v>97.254999999999995</v>
      </c>
      <c r="AB105" s="40">
        <v>97.242000000000004</v>
      </c>
      <c r="AC105" s="40">
        <v>97.18</v>
      </c>
      <c r="AD105" s="40">
        <v>97.108999999999995</v>
      </c>
      <c r="AE105" s="40">
        <v>96.745000000000005</v>
      </c>
      <c r="AF105" s="40">
        <v>95.98</v>
      </c>
      <c r="AG105" s="40">
        <v>94.971000000000004</v>
      </c>
      <c r="AH105" s="40">
        <v>93.986999999999995</v>
      </c>
      <c r="AI105" s="40">
        <v>92.974999999999994</v>
      </c>
      <c r="AJ105" s="40">
        <v>92.183000000000007</v>
      </c>
      <c r="AK105" s="40">
        <v>91.76</v>
      </c>
      <c r="AL105" s="40">
        <v>91.608000000000004</v>
      </c>
      <c r="AM105" s="40">
        <v>91.518000000000001</v>
      </c>
      <c r="AN105" s="40">
        <v>91.578999999999994</v>
      </c>
      <c r="AO105" s="40">
        <v>91.644999999999996</v>
      </c>
      <c r="AP105" s="40">
        <v>91.638000000000005</v>
      </c>
      <c r="AQ105" s="40">
        <v>91.677000000000007</v>
      </c>
      <c r="AR105" s="40">
        <v>91.751999999999995</v>
      </c>
      <c r="AS105" s="40">
        <v>91.614999999999995</v>
      </c>
      <c r="AT105" s="40">
        <v>92.512</v>
      </c>
      <c r="AU105" s="40">
        <v>94.983000000000004</v>
      </c>
      <c r="AV105" s="40">
        <v>98.320999999999998</v>
      </c>
      <c r="AW105" s="40">
        <v>101.33</v>
      </c>
      <c r="AX105" s="40">
        <v>104.30800000000001</v>
      </c>
      <c r="AY105" s="40">
        <v>106.005</v>
      </c>
      <c r="AZ105" s="40">
        <v>105.69499999999999</v>
      </c>
      <c r="BA105" s="40">
        <v>103.94499999999999</v>
      </c>
      <c r="BB105" s="40">
        <v>102.191</v>
      </c>
      <c r="BC105" s="40">
        <v>100.319</v>
      </c>
      <c r="BD105" s="40">
        <v>97.649000000000001</v>
      </c>
      <c r="BE105" s="40">
        <v>94.04</v>
      </c>
      <c r="BF105" s="40">
        <v>89.825999999999993</v>
      </c>
      <c r="BG105" s="40">
        <v>85.475999999999999</v>
      </c>
      <c r="BH105" s="40">
        <v>80.89</v>
      </c>
      <c r="BI105" s="40">
        <v>76.864000000000004</v>
      </c>
      <c r="BJ105" s="40">
        <v>73.838999999999999</v>
      </c>
      <c r="BK105" s="40">
        <v>71.513000000000005</v>
      </c>
      <c r="BL105" s="40">
        <v>69.069999999999993</v>
      </c>
      <c r="BM105" s="40">
        <v>66.588999999999999</v>
      </c>
      <c r="BN105" s="40">
        <v>64.546000000000006</v>
      </c>
      <c r="BO105" s="40">
        <v>63.069000000000003</v>
      </c>
      <c r="BP105" s="40">
        <v>61.954000000000001</v>
      </c>
      <c r="BQ105" s="40">
        <v>60.881</v>
      </c>
      <c r="BR105" s="40">
        <v>59.927999999999997</v>
      </c>
      <c r="BS105" s="40">
        <v>58.679000000000002</v>
      </c>
      <c r="BT105" s="40">
        <v>56.9</v>
      </c>
      <c r="BU105" s="40">
        <v>54.765999999999998</v>
      </c>
      <c r="BV105" s="40">
        <v>52.695999999999998</v>
      </c>
      <c r="BW105" s="40">
        <v>50.613</v>
      </c>
      <c r="BX105" s="40">
        <v>48.466999999999999</v>
      </c>
      <c r="BY105" s="40">
        <v>46.274000000000001</v>
      </c>
      <c r="BZ105" s="40">
        <v>44.036000000000001</v>
      </c>
      <c r="CA105" s="40">
        <v>41.741999999999997</v>
      </c>
      <c r="CB105" s="40">
        <v>39.404000000000003</v>
      </c>
      <c r="CC105" s="40">
        <v>37.030999999999999</v>
      </c>
      <c r="CD105" s="40">
        <v>34.628</v>
      </c>
      <c r="CE105" s="40">
        <v>32.204999999999998</v>
      </c>
      <c r="CF105" s="40">
        <v>29.792999999999999</v>
      </c>
      <c r="CG105" s="40">
        <v>27.417999999999999</v>
      </c>
      <c r="CH105" s="40">
        <v>24.989000000000001</v>
      </c>
      <c r="CI105" s="40">
        <v>22.472999999999999</v>
      </c>
      <c r="CJ105" s="40">
        <v>19.939</v>
      </c>
      <c r="CK105" s="40">
        <v>17.39</v>
      </c>
      <c r="CL105" s="40">
        <v>15.073</v>
      </c>
      <c r="CM105" s="40">
        <v>13.099</v>
      </c>
      <c r="CN105" s="40">
        <v>11.138</v>
      </c>
      <c r="CO105" s="40">
        <v>9.1669999999999998</v>
      </c>
      <c r="CP105" s="40">
        <v>7.4580000000000002</v>
      </c>
      <c r="CQ105" s="40">
        <v>6.3659999999999997</v>
      </c>
      <c r="CR105" s="40">
        <v>5.415</v>
      </c>
      <c r="CS105" s="40">
        <v>4.2110000000000003</v>
      </c>
      <c r="CT105" s="40">
        <v>2.7570000000000001</v>
      </c>
      <c r="CU105" s="40">
        <v>2.1120000000000001</v>
      </c>
      <c r="CV105" s="40">
        <v>1.536</v>
      </c>
      <c r="CW105" s="40">
        <v>0.877</v>
      </c>
      <c r="CX105" s="40">
        <v>1.4970000000000001</v>
      </c>
    </row>
    <row r="106" spans="1:102">
      <c r="A106" s="6">
        <v>2048</v>
      </c>
      <c r="B106" s="40">
        <v>79.438000000000002</v>
      </c>
      <c r="C106" s="40">
        <v>79.965999999999994</v>
      </c>
      <c r="D106" s="40">
        <v>80.549000000000007</v>
      </c>
      <c r="E106" s="40">
        <v>81.372</v>
      </c>
      <c r="F106" s="40">
        <v>81.956000000000003</v>
      </c>
      <c r="G106" s="40">
        <v>82.587999999999994</v>
      </c>
      <c r="H106" s="40">
        <v>83.263000000000005</v>
      </c>
      <c r="I106" s="40">
        <v>83.972999999999999</v>
      </c>
      <c r="J106" s="40">
        <v>84.713999999999999</v>
      </c>
      <c r="K106" s="40">
        <v>85.481999999999999</v>
      </c>
      <c r="L106" s="40">
        <v>86.257000000000005</v>
      </c>
      <c r="M106" s="40">
        <v>87.022999999999996</v>
      </c>
      <c r="N106" s="40">
        <v>87.783000000000001</v>
      </c>
      <c r="O106" s="40">
        <v>88.549000000000007</v>
      </c>
      <c r="P106" s="40">
        <v>89.308999999999997</v>
      </c>
      <c r="Q106" s="40">
        <v>90.066000000000003</v>
      </c>
      <c r="R106" s="40">
        <v>90.817999999999998</v>
      </c>
      <c r="S106" s="40">
        <v>91.557000000000002</v>
      </c>
      <c r="T106" s="40">
        <v>92.260999999999996</v>
      </c>
      <c r="U106" s="40">
        <v>92.915000000000006</v>
      </c>
      <c r="V106" s="40">
        <v>93.563999999999993</v>
      </c>
      <c r="W106" s="40">
        <v>94.224000000000004</v>
      </c>
      <c r="X106" s="40">
        <v>94.856999999999999</v>
      </c>
      <c r="Y106" s="40">
        <v>95.414000000000001</v>
      </c>
      <c r="Z106" s="40">
        <v>95.897999999999996</v>
      </c>
      <c r="AA106" s="40">
        <v>96.247</v>
      </c>
      <c r="AB106" s="40">
        <v>96.421999999999997</v>
      </c>
      <c r="AC106" s="40">
        <v>96.441999999999993</v>
      </c>
      <c r="AD106" s="40">
        <v>96.415999999999997</v>
      </c>
      <c r="AE106" s="40">
        <v>96.381</v>
      </c>
      <c r="AF106" s="40">
        <v>96.055999999999997</v>
      </c>
      <c r="AG106" s="40">
        <v>95.325999999999993</v>
      </c>
      <c r="AH106" s="40">
        <v>94.35</v>
      </c>
      <c r="AI106" s="40">
        <v>93.399000000000001</v>
      </c>
      <c r="AJ106" s="40">
        <v>92.42</v>
      </c>
      <c r="AK106" s="40">
        <v>91.652000000000001</v>
      </c>
      <c r="AL106" s="40">
        <v>91.242999999999995</v>
      </c>
      <c r="AM106" s="40">
        <v>91.097999999999999</v>
      </c>
      <c r="AN106" s="40">
        <v>91.012</v>
      </c>
      <c r="AO106" s="40">
        <v>91.075000000000003</v>
      </c>
      <c r="AP106" s="40">
        <v>91.144000000000005</v>
      </c>
      <c r="AQ106" s="40">
        <v>91.141000000000005</v>
      </c>
      <c r="AR106" s="40">
        <v>91.183999999999997</v>
      </c>
      <c r="AS106" s="40">
        <v>91.26</v>
      </c>
      <c r="AT106" s="40">
        <v>91.123999999999995</v>
      </c>
      <c r="AU106" s="40">
        <v>92.016000000000005</v>
      </c>
      <c r="AV106" s="40">
        <v>94.475999999999999</v>
      </c>
      <c r="AW106" s="40">
        <v>97.798000000000002</v>
      </c>
      <c r="AX106" s="40">
        <v>100.791</v>
      </c>
      <c r="AY106" s="40">
        <v>103.752</v>
      </c>
      <c r="AZ106" s="40">
        <v>105.43300000000001</v>
      </c>
      <c r="BA106" s="40">
        <v>105.11</v>
      </c>
      <c r="BB106" s="40">
        <v>103.348</v>
      </c>
      <c r="BC106" s="40">
        <v>101.58</v>
      </c>
      <c r="BD106" s="40">
        <v>99.694999999999993</v>
      </c>
      <c r="BE106" s="40">
        <v>97.013999999999996</v>
      </c>
      <c r="BF106" s="40">
        <v>93.400999999999996</v>
      </c>
      <c r="BG106" s="40">
        <v>89.188000000000002</v>
      </c>
      <c r="BH106" s="40">
        <v>84.837000000000003</v>
      </c>
      <c r="BI106" s="40">
        <v>80.248999999999995</v>
      </c>
      <c r="BJ106" s="40">
        <v>76.216999999999999</v>
      </c>
      <c r="BK106" s="40">
        <v>73.182000000000002</v>
      </c>
      <c r="BL106" s="40">
        <v>70.840999999999994</v>
      </c>
      <c r="BM106" s="40">
        <v>68.382000000000005</v>
      </c>
      <c r="BN106" s="40">
        <v>65.882999999999996</v>
      </c>
      <c r="BO106" s="40">
        <v>63.814999999999998</v>
      </c>
      <c r="BP106" s="40">
        <v>62.305</v>
      </c>
      <c r="BQ106" s="40">
        <v>61.151000000000003</v>
      </c>
      <c r="BR106" s="40">
        <v>60.034999999999997</v>
      </c>
      <c r="BS106" s="40">
        <v>59.036000000000001</v>
      </c>
      <c r="BT106" s="40">
        <v>57.74</v>
      </c>
      <c r="BU106" s="40">
        <v>55.914000000000001</v>
      </c>
      <c r="BV106" s="40">
        <v>53.732999999999997</v>
      </c>
      <c r="BW106" s="40">
        <v>51.610999999999997</v>
      </c>
      <c r="BX106" s="40">
        <v>49.478000000000002</v>
      </c>
      <c r="BY106" s="40">
        <v>47.27</v>
      </c>
      <c r="BZ106" s="40">
        <v>45.003999999999998</v>
      </c>
      <c r="CA106" s="40">
        <v>42.683999999999997</v>
      </c>
      <c r="CB106" s="40">
        <v>40.311999999999998</v>
      </c>
      <c r="CC106" s="40">
        <v>37.902000000000001</v>
      </c>
      <c r="CD106" s="40">
        <v>35.454999999999998</v>
      </c>
      <c r="CE106" s="40">
        <v>32.972000000000001</v>
      </c>
      <c r="CF106" s="40">
        <v>30.472000000000001</v>
      </c>
      <c r="CG106" s="40">
        <v>27.992000000000001</v>
      </c>
      <c r="CH106" s="40">
        <v>25.556999999999999</v>
      </c>
      <c r="CI106" s="40">
        <v>23.099</v>
      </c>
      <c r="CJ106" s="40">
        <v>20.596</v>
      </c>
      <c r="CK106" s="40">
        <v>18.109000000000002</v>
      </c>
      <c r="CL106" s="40">
        <v>15.567</v>
      </c>
      <c r="CM106" s="40">
        <v>13.351000000000001</v>
      </c>
      <c r="CN106" s="40">
        <v>11.569000000000001</v>
      </c>
      <c r="CO106" s="40">
        <v>9.6880000000000006</v>
      </c>
      <c r="CP106" s="40">
        <v>7.6950000000000003</v>
      </c>
      <c r="CQ106" s="40">
        <v>6.1459999999999999</v>
      </c>
      <c r="CR106" s="40">
        <v>5.2679999999999998</v>
      </c>
      <c r="CS106" s="40">
        <v>4.4450000000000003</v>
      </c>
      <c r="CT106" s="40">
        <v>3.4159999999999999</v>
      </c>
      <c r="CU106" s="40">
        <v>2.1829999999999998</v>
      </c>
      <c r="CV106" s="40">
        <v>1.6359999999999999</v>
      </c>
      <c r="CW106" s="40">
        <v>0.92900000000000005</v>
      </c>
      <c r="CX106" s="40">
        <v>1.5620000000000001</v>
      </c>
    </row>
    <row r="107" spans="1:102">
      <c r="A107" s="6">
        <v>2049</v>
      </c>
      <c r="B107" s="40">
        <v>78.459999999999994</v>
      </c>
      <c r="C107" s="40">
        <v>79.034000000000006</v>
      </c>
      <c r="D107" s="40">
        <v>79.644000000000005</v>
      </c>
      <c r="E107" s="40">
        <v>80.284000000000006</v>
      </c>
      <c r="F107" s="40">
        <v>81.049000000000007</v>
      </c>
      <c r="G107" s="40">
        <v>81.683000000000007</v>
      </c>
      <c r="H107" s="40">
        <v>82.343999999999994</v>
      </c>
      <c r="I107" s="40">
        <v>83.028000000000006</v>
      </c>
      <c r="J107" s="40">
        <v>83.727999999999994</v>
      </c>
      <c r="K107" s="40">
        <v>84.445999999999998</v>
      </c>
      <c r="L107" s="40">
        <v>85.18</v>
      </c>
      <c r="M107" s="40">
        <v>85.903999999999996</v>
      </c>
      <c r="N107" s="40">
        <v>86.605999999999995</v>
      </c>
      <c r="O107" s="40">
        <v>87.292000000000002</v>
      </c>
      <c r="P107" s="40">
        <v>87.978999999999999</v>
      </c>
      <c r="Q107" s="40">
        <v>88.658000000000001</v>
      </c>
      <c r="R107" s="40">
        <v>89.343000000000004</v>
      </c>
      <c r="S107" s="40">
        <v>90.04</v>
      </c>
      <c r="T107" s="40">
        <v>90.736999999999995</v>
      </c>
      <c r="U107" s="40">
        <v>91.397999999999996</v>
      </c>
      <c r="V107" s="40">
        <v>92.013000000000005</v>
      </c>
      <c r="W107" s="40">
        <v>92.638000000000005</v>
      </c>
      <c r="X107" s="40">
        <v>93.290999999999997</v>
      </c>
      <c r="Y107" s="40">
        <v>93.933999999999997</v>
      </c>
      <c r="Z107" s="40">
        <v>94.501999999999995</v>
      </c>
      <c r="AA107" s="40">
        <v>95.003</v>
      </c>
      <c r="AB107" s="40">
        <v>95.373999999999995</v>
      </c>
      <c r="AC107" s="40">
        <v>95.578000000000003</v>
      </c>
      <c r="AD107" s="40">
        <v>95.632000000000005</v>
      </c>
      <c r="AE107" s="40">
        <v>95.641999999999996</v>
      </c>
      <c r="AF107" s="40">
        <v>95.644999999999996</v>
      </c>
      <c r="AG107" s="40">
        <v>95.355999999999995</v>
      </c>
      <c r="AH107" s="40">
        <v>94.662000000000006</v>
      </c>
      <c r="AI107" s="40">
        <v>93.718999999999994</v>
      </c>
      <c r="AJ107" s="40">
        <v>92.8</v>
      </c>
      <c r="AK107" s="40">
        <v>91.853999999999999</v>
      </c>
      <c r="AL107" s="40">
        <v>91.111999999999995</v>
      </c>
      <c r="AM107" s="40">
        <v>90.716999999999999</v>
      </c>
      <c r="AN107" s="40">
        <v>90.576999999999998</v>
      </c>
      <c r="AO107" s="40">
        <v>90.495999999999995</v>
      </c>
      <c r="AP107" s="40">
        <v>90.561000000000007</v>
      </c>
      <c r="AQ107" s="40">
        <v>90.632000000000005</v>
      </c>
      <c r="AR107" s="40">
        <v>90.632000000000005</v>
      </c>
      <c r="AS107" s="40">
        <v>90.68</v>
      </c>
      <c r="AT107" s="40">
        <v>90.759</v>
      </c>
      <c r="AU107" s="40">
        <v>90.622</v>
      </c>
      <c r="AV107" s="40">
        <v>91.51</v>
      </c>
      <c r="AW107" s="40">
        <v>93.957999999999998</v>
      </c>
      <c r="AX107" s="40">
        <v>97.263999999999996</v>
      </c>
      <c r="AY107" s="40">
        <v>100.24</v>
      </c>
      <c r="AZ107" s="40">
        <v>103.18600000000001</v>
      </c>
      <c r="BA107" s="40">
        <v>104.85</v>
      </c>
      <c r="BB107" s="40">
        <v>104.512</v>
      </c>
      <c r="BC107" s="40">
        <v>102.739</v>
      </c>
      <c r="BD107" s="40">
        <v>100.958</v>
      </c>
      <c r="BE107" s="40">
        <v>99.058000000000007</v>
      </c>
      <c r="BF107" s="40">
        <v>96.367000000000004</v>
      </c>
      <c r="BG107" s="40">
        <v>92.753</v>
      </c>
      <c r="BH107" s="40">
        <v>88.54</v>
      </c>
      <c r="BI107" s="40">
        <v>84.188000000000002</v>
      </c>
      <c r="BJ107" s="40">
        <v>79.597999999999999</v>
      </c>
      <c r="BK107" s="40">
        <v>75.561999999999998</v>
      </c>
      <c r="BL107" s="40">
        <v>72.516000000000005</v>
      </c>
      <c r="BM107" s="40">
        <v>70.161000000000001</v>
      </c>
      <c r="BN107" s="40">
        <v>67.686000000000007</v>
      </c>
      <c r="BO107" s="40">
        <v>65.168999999999997</v>
      </c>
      <c r="BP107" s="40">
        <v>63.076000000000001</v>
      </c>
      <c r="BQ107" s="40">
        <v>61.533999999999999</v>
      </c>
      <c r="BR107" s="40">
        <v>60.34</v>
      </c>
      <c r="BS107" s="40">
        <v>59.183</v>
      </c>
      <c r="BT107" s="40">
        <v>58.137</v>
      </c>
      <c r="BU107" s="40">
        <v>56.793999999999997</v>
      </c>
      <c r="BV107" s="40">
        <v>54.921999999999997</v>
      </c>
      <c r="BW107" s="40">
        <v>52.692999999999998</v>
      </c>
      <c r="BX107" s="40">
        <v>50.521000000000001</v>
      </c>
      <c r="BY107" s="40">
        <v>48.335999999999999</v>
      </c>
      <c r="BZ107" s="40">
        <v>46.069000000000003</v>
      </c>
      <c r="CA107" s="40">
        <v>43.728000000000002</v>
      </c>
      <c r="CB107" s="40">
        <v>41.325000000000003</v>
      </c>
      <c r="CC107" s="40">
        <v>38.877000000000002</v>
      </c>
      <c r="CD107" s="40">
        <v>36.396000000000001</v>
      </c>
      <c r="CE107" s="40">
        <v>33.872999999999998</v>
      </c>
      <c r="CF107" s="40">
        <v>31.312999999999999</v>
      </c>
      <c r="CG107" s="40">
        <v>28.734999999999999</v>
      </c>
      <c r="CH107" s="40">
        <v>26.187999999999999</v>
      </c>
      <c r="CI107" s="40">
        <v>23.693000000000001</v>
      </c>
      <c r="CJ107" s="40">
        <v>21.204999999999998</v>
      </c>
      <c r="CK107" s="40">
        <v>18.718</v>
      </c>
      <c r="CL107" s="40">
        <v>16.277000000000001</v>
      </c>
      <c r="CM107" s="40">
        <v>13.741</v>
      </c>
      <c r="CN107" s="40">
        <v>11.627000000000001</v>
      </c>
      <c r="CO107" s="40">
        <v>10.037000000000001</v>
      </c>
      <c r="CP107" s="40">
        <v>8.2379999999999995</v>
      </c>
      <c r="CQ107" s="40">
        <v>6.2229999999999999</v>
      </c>
      <c r="CR107" s="40">
        <v>4.8330000000000002</v>
      </c>
      <c r="CS107" s="40">
        <v>4.1680000000000001</v>
      </c>
      <c r="CT107" s="40">
        <v>3.4740000000000002</v>
      </c>
      <c r="CU107" s="40">
        <v>2.621</v>
      </c>
      <c r="CV107" s="40">
        <v>1.6080000000000001</v>
      </c>
      <c r="CW107" s="40">
        <v>0.98199999999999998</v>
      </c>
      <c r="CX107" s="40">
        <v>1.6359999999999999</v>
      </c>
    </row>
    <row r="108" spans="1:102">
      <c r="A108" s="6">
        <v>2050</v>
      </c>
      <c r="B108" s="40">
        <v>77.477000000000004</v>
      </c>
      <c r="C108" s="40">
        <v>78.090999999999994</v>
      </c>
      <c r="D108" s="40">
        <v>78.724000000000004</v>
      </c>
      <c r="E108" s="40">
        <v>79.373999999999995</v>
      </c>
      <c r="F108" s="40">
        <v>80.039000000000001</v>
      </c>
      <c r="G108" s="40">
        <v>80.715000000000003</v>
      </c>
      <c r="H108" s="40">
        <v>81.397999999999996</v>
      </c>
      <c r="I108" s="40">
        <v>82.088999999999999</v>
      </c>
      <c r="J108" s="40">
        <v>82.781000000000006</v>
      </c>
      <c r="K108" s="40">
        <v>83.472999999999999</v>
      </c>
      <c r="L108" s="40">
        <v>84.167000000000002</v>
      </c>
      <c r="M108" s="40">
        <v>84.864999999999995</v>
      </c>
      <c r="N108" s="40">
        <v>85.539000000000001</v>
      </c>
      <c r="O108" s="40">
        <v>86.176000000000002</v>
      </c>
      <c r="P108" s="40">
        <v>86.787999999999997</v>
      </c>
      <c r="Q108" s="40">
        <v>87.397999999999996</v>
      </c>
      <c r="R108" s="40">
        <v>87.994</v>
      </c>
      <c r="S108" s="40">
        <v>88.605999999999995</v>
      </c>
      <c r="T108" s="40">
        <v>89.248000000000005</v>
      </c>
      <c r="U108" s="40">
        <v>89.902000000000001</v>
      </c>
      <c r="V108" s="40">
        <v>90.522999999999996</v>
      </c>
      <c r="W108" s="40">
        <v>91.099000000000004</v>
      </c>
      <c r="X108" s="40">
        <v>91.698999999999998</v>
      </c>
      <c r="Y108" s="40">
        <v>92.346999999999994</v>
      </c>
      <c r="Z108" s="40">
        <v>92.995999999999995</v>
      </c>
      <c r="AA108" s="40">
        <v>93.575999999999993</v>
      </c>
      <c r="AB108" s="40">
        <v>94.093000000000004</v>
      </c>
      <c r="AC108" s="40">
        <v>94.488</v>
      </c>
      <c r="AD108" s="40">
        <v>94.721000000000004</v>
      </c>
      <c r="AE108" s="40">
        <v>94.807000000000002</v>
      </c>
      <c r="AF108" s="40">
        <v>94.852999999999994</v>
      </c>
      <c r="AG108" s="40">
        <v>94.894000000000005</v>
      </c>
      <c r="AH108" s="40">
        <v>94.643000000000001</v>
      </c>
      <c r="AI108" s="40">
        <v>93.983000000000004</v>
      </c>
      <c r="AJ108" s="40">
        <v>93.073999999999998</v>
      </c>
      <c r="AK108" s="40">
        <v>92.188999999999993</v>
      </c>
      <c r="AL108" s="40">
        <v>91.275000000000006</v>
      </c>
      <c r="AM108" s="40">
        <v>90.558000000000007</v>
      </c>
      <c r="AN108" s="40">
        <v>90.177999999999997</v>
      </c>
      <c r="AO108" s="40">
        <v>90.043999999999997</v>
      </c>
      <c r="AP108" s="40">
        <v>89.966999999999999</v>
      </c>
      <c r="AQ108" s="40">
        <v>90.034000000000006</v>
      </c>
      <c r="AR108" s="40">
        <v>90.106999999999999</v>
      </c>
      <c r="AS108" s="40">
        <v>90.111000000000004</v>
      </c>
      <c r="AT108" s="40">
        <v>90.164000000000001</v>
      </c>
      <c r="AU108" s="40">
        <v>90.242999999999995</v>
      </c>
      <c r="AV108" s="40">
        <v>90.106999999999999</v>
      </c>
      <c r="AW108" s="40">
        <v>90.99</v>
      </c>
      <c r="AX108" s="40">
        <v>93.427000000000007</v>
      </c>
      <c r="AY108" s="40">
        <v>96.715999999999994</v>
      </c>
      <c r="AZ108" s="40">
        <v>99.676000000000002</v>
      </c>
      <c r="BA108" s="40">
        <v>102.602</v>
      </c>
      <c r="BB108" s="40">
        <v>104.251</v>
      </c>
      <c r="BC108" s="40">
        <v>103.9</v>
      </c>
      <c r="BD108" s="40">
        <v>102.113</v>
      </c>
      <c r="BE108" s="40">
        <v>100.321</v>
      </c>
      <c r="BF108" s="40">
        <v>98.406000000000006</v>
      </c>
      <c r="BG108" s="40">
        <v>95.706000000000003</v>
      </c>
      <c r="BH108" s="40">
        <v>92.087999999999994</v>
      </c>
      <c r="BI108" s="40">
        <v>87.879000000000005</v>
      </c>
      <c r="BJ108" s="40">
        <v>83.527000000000001</v>
      </c>
      <c r="BK108" s="40">
        <v>78.936000000000007</v>
      </c>
      <c r="BL108" s="40">
        <v>74.894999999999996</v>
      </c>
      <c r="BM108" s="40">
        <v>71.838999999999999</v>
      </c>
      <c r="BN108" s="40">
        <v>69.47</v>
      </c>
      <c r="BO108" s="40">
        <v>66.98</v>
      </c>
      <c r="BP108" s="40">
        <v>64.444999999999993</v>
      </c>
      <c r="BQ108" s="40">
        <v>62.326999999999998</v>
      </c>
      <c r="BR108" s="40">
        <v>60.752000000000002</v>
      </c>
      <c r="BS108" s="40">
        <v>59.52</v>
      </c>
      <c r="BT108" s="40">
        <v>58.320999999999998</v>
      </c>
      <c r="BU108" s="40">
        <v>57.228999999999999</v>
      </c>
      <c r="BV108" s="40">
        <v>55.838999999999999</v>
      </c>
      <c r="BW108" s="40">
        <v>53.920999999999999</v>
      </c>
      <c r="BX108" s="40">
        <v>51.643000000000001</v>
      </c>
      <c r="BY108" s="40">
        <v>49.421999999999997</v>
      </c>
      <c r="BZ108" s="40">
        <v>47.186999999999998</v>
      </c>
      <c r="CA108" s="40">
        <v>44.859000000000002</v>
      </c>
      <c r="CB108" s="40">
        <v>42.445</v>
      </c>
      <c r="CC108" s="40">
        <v>39.960999999999999</v>
      </c>
      <c r="CD108" s="40">
        <v>37.436</v>
      </c>
      <c r="CE108" s="40">
        <v>34.884</v>
      </c>
      <c r="CF108" s="40">
        <v>32.287999999999997</v>
      </c>
      <c r="CG108" s="40">
        <v>29.649000000000001</v>
      </c>
      <c r="CH108" s="40">
        <v>26.995000000000001</v>
      </c>
      <c r="CI108" s="40">
        <v>24.381</v>
      </c>
      <c r="CJ108" s="40">
        <v>21.826000000000001</v>
      </c>
      <c r="CK108" s="40">
        <v>19.309000000000001</v>
      </c>
      <c r="CL108" s="40">
        <v>16.835999999999999</v>
      </c>
      <c r="CM108" s="40">
        <v>14.443</v>
      </c>
      <c r="CN108" s="40">
        <v>11.914</v>
      </c>
      <c r="CO108" s="40">
        <v>9.9009999999999998</v>
      </c>
      <c r="CP108" s="40">
        <v>8.5039999999999996</v>
      </c>
      <c r="CQ108" s="40">
        <v>6.7880000000000003</v>
      </c>
      <c r="CR108" s="40">
        <v>4.7510000000000003</v>
      </c>
      <c r="CS108" s="40">
        <v>3.5190000000000001</v>
      </c>
      <c r="CT108" s="40">
        <v>3.069</v>
      </c>
      <c r="CU108" s="40">
        <v>2.504</v>
      </c>
      <c r="CV108" s="40">
        <v>1.8260000000000001</v>
      </c>
      <c r="CW108" s="40">
        <v>1.0349999999999999</v>
      </c>
      <c r="CX108" s="40">
        <v>1.724</v>
      </c>
    </row>
    <row r="109" spans="1:102">
      <c r="A109" s="6">
        <v>2051</v>
      </c>
      <c r="B109" s="40">
        <v>76.531999999999996</v>
      </c>
      <c r="C109" s="40">
        <v>77.227000000000004</v>
      </c>
      <c r="D109" s="40">
        <v>77.853999999999999</v>
      </c>
      <c r="E109" s="40">
        <v>78.492000000000004</v>
      </c>
      <c r="F109" s="40">
        <v>79.138999999999996</v>
      </c>
      <c r="G109" s="40">
        <v>79.793000000000006</v>
      </c>
      <c r="H109" s="40">
        <v>80.453000000000003</v>
      </c>
      <c r="I109" s="40">
        <v>81.117999999999995</v>
      </c>
      <c r="J109" s="40">
        <v>81.77</v>
      </c>
      <c r="K109" s="40">
        <v>82.4</v>
      </c>
      <c r="L109" s="40">
        <v>83.010999999999996</v>
      </c>
      <c r="M109" s="40">
        <v>83.625</v>
      </c>
      <c r="N109" s="40">
        <v>84.242999999999995</v>
      </c>
      <c r="O109" s="40">
        <v>84.846000000000004</v>
      </c>
      <c r="P109" s="40">
        <v>85.430999999999997</v>
      </c>
      <c r="Q109" s="40">
        <v>86.003</v>
      </c>
      <c r="R109" s="40">
        <v>86.572999999999993</v>
      </c>
      <c r="S109" s="40">
        <v>87.134</v>
      </c>
      <c r="T109" s="40">
        <v>87.724000000000004</v>
      </c>
      <c r="U109" s="40">
        <v>88.361999999999995</v>
      </c>
      <c r="V109" s="40">
        <v>89.027000000000001</v>
      </c>
      <c r="W109" s="40">
        <v>89.662000000000006</v>
      </c>
      <c r="X109" s="40">
        <v>90.256</v>
      </c>
      <c r="Y109" s="40">
        <v>90.881</v>
      </c>
      <c r="Z109" s="40">
        <v>91.557000000000002</v>
      </c>
      <c r="AA109" s="40">
        <v>92.24</v>
      </c>
      <c r="AB109" s="40">
        <v>92.855000000000004</v>
      </c>
      <c r="AC109" s="40">
        <v>93.411000000000001</v>
      </c>
      <c r="AD109" s="40">
        <v>93.841999999999999</v>
      </c>
      <c r="AE109" s="40">
        <v>94.106999999999999</v>
      </c>
      <c r="AF109" s="40">
        <v>94.224999999999994</v>
      </c>
      <c r="AG109" s="40">
        <v>94.3</v>
      </c>
      <c r="AH109" s="40">
        <v>94.373000000000005</v>
      </c>
      <c r="AI109" s="40">
        <v>94.144999999999996</v>
      </c>
      <c r="AJ109" s="40">
        <v>93.5</v>
      </c>
      <c r="AK109" s="40">
        <v>92.596999999999994</v>
      </c>
      <c r="AL109" s="40">
        <v>91.718000000000004</v>
      </c>
      <c r="AM109" s="40">
        <v>90.808999999999997</v>
      </c>
      <c r="AN109" s="40">
        <v>90.094999999999999</v>
      </c>
      <c r="AO109" s="40">
        <v>89.72</v>
      </c>
      <c r="AP109" s="40">
        <v>89.590999999999994</v>
      </c>
      <c r="AQ109" s="40">
        <v>89.518000000000001</v>
      </c>
      <c r="AR109" s="40">
        <v>89.584999999999994</v>
      </c>
      <c r="AS109" s="40">
        <v>89.656999999999996</v>
      </c>
      <c r="AT109" s="40">
        <v>89.662000000000006</v>
      </c>
      <c r="AU109" s="40">
        <v>89.713999999999999</v>
      </c>
      <c r="AV109" s="40">
        <v>89.792000000000002</v>
      </c>
      <c r="AW109" s="40">
        <v>89.653000000000006</v>
      </c>
      <c r="AX109" s="40">
        <v>90.527000000000001</v>
      </c>
      <c r="AY109" s="40">
        <v>92.941999999999993</v>
      </c>
      <c r="AZ109" s="40">
        <v>96.201999999999998</v>
      </c>
      <c r="BA109" s="40">
        <v>99.132999999999996</v>
      </c>
      <c r="BB109" s="40">
        <v>102.03100000000001</v>
      </c>
      <c r="BC109" s="40">
        <v>103.651</v>
      </c>
      <c r="BD109" s="40">
        <v>103.277</v>
      </c>
      <c r="BE109" s="40">
        <v>101.471</v>
      </c>
      <c r="BF109" s="40">
        <v>99.656000000000006</v>
      </c>
      <c r="BG109" s="40">
        <v>97.718000000000004</v>
      </c>
      <c r="BH109" s="40">
        <v>94.998999999999995</v>
      </c>
      <c r="BI109" s="40">
        <v>91.369</v>
      </c>
      <c r="BJ109" s="40">
        <v>87.150999999999996</v>
      </c>
      <c r="BK109" s="40">
        <v>82.787999999999997</v>
      </c>
      <c r="BL109" s="40">
        <v>78.186000000000007</v>
      </c>
      <c r="BM109" s="40">
        <v>74.129000000000005</v>
      </c>
      <c r="BN109" s="40">
        <v>71.055999999999997</v>
      </c>
      <c r="BO109" s="40">
        <v>68.665000000000006</v>
      </c>
      <c r="BP109" s="40">
        <v>66.150000000000006</v>
      </c>
      <c r="BQ109" s="40">
        <v>63.587000000000003</v>
      </c>
      <c r="BR109" s="40">
        <v>61.432000000000002</v>
      </c>
      <c r="BS109" s="40">
        <v>59.802999999999997</v>
      </c>
      <c r="BT109" s="40">
        <v>58.506999999999998</v>
      </c>
      <c r="BU109" s="40">
        <v>57.241</v>
      </c>
      <c r="BV109" s="40">
        <v>56.08</v>
      </c>
      <c r="BW109" s="40">
        <v>54.613999999999997</v>
      </c>
      <c r="BX109" s="40">
        <v>52.606999999999999</v>
      </c>
      <c r="BY109" s="40">
        <v>50.238</v>
      </c>
      <c r="BZ109" s="40">
        <v>47.923999999999999</v>
      </c>
      <c r="CA109" s="40">
        <v>45.603999999999999</v>
      </c>
      <c r="CB109" s="40">
        <v>43.189</v>
      </c>
      <c r="CC109" s="40">
        <v>40.683999999999997</v>
      </c>
      <c r="CD109" s="40">
        <v>38.113</v>
      </c>
      <c r="CE109" s="40">
        <v>35.51</v>
      </c>
      <c r="CF109" s="40">
        <v>32.892000000000003</v>
      </c>
      <c r="CG109" s="40">
        <v>30.254000000000001</v>
      </c>
      <c r="CH109" s="40">
        <v>27.605</v>
      </c>
      <c r="CI109" s="40">
        <v>24.97</v>
      </c>
      <c r="CJ109" s="40">
        <v>22.337</v>
      </c>
      <c r="CK109" s="40">
        <v>19.873999999999999</v>
      </c>
      <c r="CL109" s="40">
        <v>17.536000000000001</v>
      </c>
      <c r="CM109" s="40">
        <v>15.141</v>
      </c>
      <c r="CN109" s="40">
        <v>12.722</v>
      </c>
      <c r="CO109" s="40">
        <v>10.385</v>
      </c>
      <c r="CP109" s="40">
        <v>8.6630000000000003</v>
      </c>
      <c r="CQ109" s="40">
        <v>7.4080000000000004</v>
      </c>
      <c r="CR109" s="40">
        <v>5.8760000000000003</v>
      </c>
      <c r="CS109" s="40">
        <v>4.0620000000000003</v>
      </c>
      <c r="CT109" s="40">
        <v>3.1989999999999998</v>
      </c>
      <c r="CU109" s="40">
        <v>2.6120000000000001</v>
      </c>
      <c r="CV109" s="40">
        <v>1.907</v>
      </c>
      <c r="CW109" s="40">
        <v>1.0860000000000001</v>
      </c>
      <c r="CX109" s="40">
        <v>1.829</v>
      </c>
    </row>
    <row r="110" spans="1:102">
      <c r="A110" s="6">
        <v>2052</v>
      </c>
      <c r="B110" s="40">
        <v>75.582999999999998</v>
      </c>
      <c r="C110" s="40">
        <v>76.248000000000005</v>
      </c>
      <c r="D110" s="40">
        <v>76.972999999999999</v>
      </c>
      <c r="E110" s="40">
        <v>77.611000000000004</v>
      </c>
      <c r="F110" s="40">
        <v>78.254000000000005</v>
      </c>
      <c r="G110" s="40">
        <v>78.899000000000001</v>
      </c>
      <c r="H110" s="40">
        <v>79.542000000000002</v>
      </c>
      <c r="I110" s="40">
        <v>80.185000000000002</v>
      </c>
      <c r="J110" s="40">
        <v>80.832999999999998</v>
      </c>
      <c r="K110" s="40">
        <v>81.447000000000003</v>
      </c>
      <c r="L110" s="40">
        <v>82.010999999999996</v>
      </c>
      <c r="M110" s="40">
        <v>82.543000000000006</v>
      </c>
      <c r="N110" s="40">
        <v>83.078000000000003</v>
      </c>
      <c r="O110" s="40">
        <v>83.614999999999995</v>
      </c>
      <c r="P110" s="40">
        <v>84.147000000000006</v>
      </c>
      <c r="Q110" s="40">
        <v>84.679000000000002</v>
      </c>
      <c r="R110" s="40">
        <v>85.212000000000003</v>
      </c>
      <c r="S110" s="40">
        <v>85.744</v>
      </c>
      <c r="T110" s="40">
        <v>86.268000000000001</v>
      </c>
      <c r="U110" s="40">
        <v>86.837000000000003</v>
      </c>
      <c r="V110" s="40">
        <v>87.47</v>
      </c>
      <c r="W110" s="40">
        <v>88.144999999999996</v>
      </c>
      <c r="X110" s="40">
        <v>88.793999999999997</v>
      </c>
      <c r="Y110" s="40">
        <v>89.408000000000001</v>
      </c>
      <c r="Z110" s="40">
        <v>90.055999999999997</v>
      </c>
      <c r="AA110" s="40">
        <v>90.760999999999996</v>
      </c>
      <c r="AB110" s="40">
        <v>91.477000000000004</v>
      </c>
      <c r="AC110" s="40">
        <v>92.126999999999995</v>
      </c>
      <c r="AD110" s="40">
        <v>92.72</v>
      </c>
      <c r="AE110" s="40">
        <v>93.188999999999993</v>
      </c>
      <c r="AF110" s="40">
        <v>93.488</v>
      </c>
      <c r="AG110" s="40">
        <v>93.635000000000005</v>
      </c>
      <c r="AH110" s="40">
        <v>93.741</v>
      </c>
      <c r="AI110" s="40">
        <v>93.843999999999994</v>
      </c>
      <c r="AJ110" s="40">
        <v>93.64</v>
      </c>
      <c r="AK110" s="40">
        <v>93.009</v>
      </c>
      <c r="AL110" s="40">
        <v>92.114999999999995</v>
      </c>
      <c r="AM110" s="40">
        <v>91.242000000000004</v>
      </c>
      <c r="AN110" s="40">
        <v>90.337000000000003</v>
      </c>
      <c r="AO110" s="40">
        <v>89.626999999999995</v>
      </c>
      <c r="AP110" s="40">
        <v>89.256</v>
      </c>
      <c r="AQ110" s="40">
        <v>89.132999999999996</v>
      </c>
      <c r="AR110" s="40">
        <v>89.061999999999998</v>
      </c>
      <c r="AS110" s="40">
        <v>89.129000000000005</v>
      </c>
      <c r="AT110" s="40">
        <v>89.198999999999998</v>
      </c>
      <c r="AU110" s="40">
        <v>89.206000000000003</v>
      </c>
      <c r="AV110" s="40">
        <v>89.257999999999996</v>
      </c>
      <c r="AW110" s="40">
        <v>89.334999999999994</v>
      </c>
      <c r="AX110" s="40">
        <v>89.194000000000003</v>
      </c>
      <c r="AY110" s="40">
        <v>90.057000000000002</v>
      </c>
      <c r="AZ110" s="40">
        <v>92.450999999999993</v>
      </c>
      <c r="BA110" s="40">
        <v>95.682000000000002</v>
      </c>
      <c r="BB110" s="40">
        <v>98.584000000000003</v>
      </c>
      <c r="BC110" s="40">
        <v>101.45099999999999</v>
      </c>
      <c r="BD110" s="40">
        <v>103.044</v>
      </c>
      <c r="BE110" s="40">
        <v>102.646</v>
      </c>
      <c r="BF110" s="40">
        <v>100.82</v>
      </c>
      <c r="BG110" s="40">
        <v>98.983999999999995</v>
      </c>
      <c r="BH110" s="40">
        <v>97.022999999999996</v>
      </c>
      <c r="BI110" s="40">
        <v>94.284999999999997</v>
      </c>
      <c r="BJ110" s="40">
        <v>90.643000000000001</v>
      </c>
      <c r="BK110" s="40">
        <v>86.417000000000002</v>
      </c>
      <c r="BL110" s="40">
        <v>82.045000000000002</v>
      </c>
      <c r="BM110" s="40">
        <v>77.429000000000002</v>
      </c>
      <c r="BN110" s="40">
        <v>73.358000000000004</v>
      </c>
      <c r="BO110" s="40">
        <v>70.266999999999996</v>
      </c>
      <c r="BP110" s="40">
        <v>67.853999999999999</v>
      </c>
      <c r="BQ110" s="40">
        <v>65.313999999999993</v>
      </c>
      <c r="BR110" s="40">
        <v>62.722999999999999</v>
      </c>
      <c r="BS110" s="40">
        <v>60.53</v>
      </c>
      <c r="BT110" s="40">
        <v>58.848999999999997</v>
      </c>
      <c r="BU110" s="40">
        <v>57.488</v>
      </c>
      <c r="BV110" s="40">
        <v>56.155999999999999</v>
      </c>
      <c r="BW110" s="40">
        <v>54.927</v>
      </c>
      <c r="BX110" s="40">
        <v>53.383000000000003</v>
      </c>
      <c r="BY110" s="40">
        <v>51.290999999999997</v>
      </c>
      <c r="BZ110" s="40">
        <v>48.826999999999998</v>
      </c>
      <c r="CA110" s="40">
        <v>46.423999999999999</v>
      </c>
      <c r="CB110" s="40">
        <v>44.017000000000003</v>
      </c>
      <c r="CC110" s="40">
        <v>41.512999999999998</v>
      </c>
      <c r="CD110" s="40">
        <v>38.917999999999999</v>
      </c>
      <c r="CE110" s="40">
        <v>36.261000000000003</v>
      </c>
      <c r="CF110" s="40">
        <v>33.582000000000001</v>
      </c>
      <c r="CG110" s="40">
        <v>30.898</v>
      </c>
      <c r="CH110" s="40">
        <v>28.216999999999999</v>
      </c>
      <c r="CI110" s="40">
        <v>25.559000000000001</v>
      </c>
      <c r="CJ110" s="40">
        <v>22.942</v>
      </c>
      <c r="CK110" s="40">
        <v>20.291</v>
      </c>
      <c r="CL110" s="40">
        <v>17.920999999999999</v>
      </c>
      <c r="CM110" s="40">
        <v>15.759</v>
      </c>
      <c r="CN110" s="40">
        <v>13.445</v>
      </c>
      <c r="CO110" s="40">
        <v>11.000999999999999</v>
      </c>
      <c r="CP110" s="40">
        <v>8.8550000000000004</v>
      </c>
      <c r="CQ110" s="40">
        <v>7.423</v>
      </c>
      <c r="CR110" s="40">
        <v>6.3129999999999997</v>
      </c>
      <c r="CS110" s="40">
        <v>4.9630000000000001</v>
      </c>
      <c r="CT110" s="40">
        <v>3.3719999999999999</v>
      </c>
      <c r="CU110" s="40">
        <v>2.7090000000000001</v>
      </c>
      <c r="CV110" s="40">
        <v>1.9810000000000001</v>
      </c>
      <c r="CW110" s="40">
        <v>1.1379999999999999</v>
      </c>
      <c r="CX110" s="40">
        <v>1.9490000000000001</v>
      </c>
    </row>
    <row r="111" spans="1:102">
      <c r="A111" s="6">
        <v>2053</v>
      </c>
      <c r="B111" s="40">
        <v>74.626000000000005</v>
      </c>
      <c r="C111" s="40">
        <v>75.304000000000002</v>
      </c>
      <c r="D111" s="40">
        <v>75.986000000000004</v>
      </c>
      <c r="E111" s="40">
        <v>76.709999999999994</v>
      </c>
      <c r="F111" s="40">
        <v>77.361000000000004</v>
      </c>
      <c r="G111" s="40">
        <v>78.009</v>
      </c>
      <c r="H111" s="40">
        <v>78.650999999999996</v>
      </c>
      <c r="I111" s="40">
        <v>79.281999999999996</v>
      </c>
      <c r="J111" s="40">
        <v>79.909000000000006</v>
      </c>
      <c r="K111" s="40">
        <v>80.537999999999997</v>
      </c>
      <c r="L111" s="40">
        <v>81.114999999999995</v>
      </c>
      <c r="M111" s="40">
        <v>81.614999999999995</v>
      </c>
      <c r="N111" s="40">
        <v>82.066000000000003</v>
      </c>
      <c r="O111" s="40">
        <v>82.522999999999996</v>
      </c>
      <c r="P111" s="40">
        <v>82.978999999999999</v>
      </c>
      <c r="Q111" s="40">
        <v>83.44</v>
      </c>
      <c r="R111" s="40">
        <v>83.918000000000006</v>
      </c>
      <c r="S111" s="40">
        <v>84.412000000000006</v>
      </c>
      <c r="T111" s="40">
        <v>84.905000000000001</v>
      </c>
      <c r="U111" s="40">
        <v>85.394000000000005</v>
      </c>
      <c r="V111" s="40">
        <v>85.94</v>
      </c>
      <c r="W111" s="40">
        <v>86.57</v>
      </c>
      <c r="X111" s="40">
        <v>87.254000000000005</v>
      </c>
      <c r="Y111" s="40">
        <v>87.917000000000002</v>
      </c>
      <c r="Z111" s="40">
        <v>88.549000000000007</v>
      </c>
      <c r="AA111" s="40">
        <v>89.221999999999994</v>
      </c>
      <c r="AB111" s="40">
        <v>89.956999999999994</v>
      </c>
      <c r="AC111" s="40">
        <v>90.704999999999998</v>
      </c>
      <c r="AD111" s="40">
        <v>91.391000000000005</v>
      </c>
      <c r="AE111" s="40">
        <v>92.022000000000006</v>
      </c>
      <c r="AF111" s="40">
        <v>92.525000000000006</v>
      </c>
      <c r="AG111" s="40">
        <v>92.858000000000004</v>
      </c>
      <c r="AH111" s="40">
        <v>93.034999999999997</v>
      </c>
      <c r="AI111" s="40">
        <v>93.171999999999997</v>
      </c>
      <c r="AJ111" s="40">
        <v>93.305000000000007</v>
      </c>
      <c r="AK111" s="40">
        <v>93.125</v>
      </c>
      <c r="AL111" s="40">
        <v>92.509</v>
      </c>
      <c r="AM111" s="40">
        <v>91.622</v>
      </c>
      <c r="AN111" s="40">
        <v>90.754999999999995</v>
      </c>
      <c r="AO111" s="40">
        <v>89.855000000000004</v>
      </c>
      <c r="AP111" s="40">
        <v>89.149000000000001</v>
      </c>
      <c r="AQ111" s="40">
        <v>88.784000000000006</v>
      </c>
      <c r="AR111" s="40">
        <v>88.665999999999997</v>
      </c>
      <c r="AS111" s="40">
        <v>88.596999999999994</v>
      </c>
      <c r="AT111" s="40">
        <v>88.662999999999997</v>
      </c>
      <c r="AU111" s="40">
        <v>88.733000000000004</v>
      </c>
      <c r="AV111" s="40">
        <v>88.74</v>
      </c>
      <c r="AW111" s="40">
        <v>88.793000000000006</v>
      </c>
      <c r="AX111" s="40">
        <v>88.867000000000004</v>
      </c>
      <c r="AY111" s="40">
        <v>88.722999999999999</v>
      </c>
      <c r="AZ111" s="40">
        <v>89.575999999999993</v>
      </c>
      <c r="BA111" s="40">
        <v>91.947999999999993</v>
      </c>
      <c r="BB111" s="40">
        <v>95.150999999999996</v>
      </c>
      <c r="BC111" s="40">
        <v>98.025000000000006</v>
      </c>
      <c r="BD111" s="40">
        <v>100.861</v>
      </c>
      <c r="BE111" s="40">
        <v>102.426</v>
      </c>
      <c r="BF111" s="40">
        <v>102.005</v>
      </c>
      <c r="BG111" s="40">
        <v>100.158</v>
      </c>
      <c r="BH111" s="40">
        <v>98.3</v>
      </c>
      <c r="BI111" s="40">
        <v>96.314999999999998</v>
      </c>
      <c r="BJ111" s="40">
        <v>93.558999999999997</v>
      </c>
      <c r="BK111" s="40">
        <v>89.906999999999996</v>
      </c>
      <c r="BL111" s="40">
        <v>85.673000000000002</v>
      </c>
      <c r="BM111" s="40">
        <v>81.290999999999997</v>
      </c>
      <c r="BN111" s="40">
        <v>76.664000000000001</v>
      </c>
      <c r="BO111" s="40">
        <v>72.578999999999994</v>
      </c>
      <c r="BP111" s="40">
        <v>69.47</v>
      </c>
      <c r="BQ111" s="40">
        <v>67.036000000000001</v>
      </c>
      <c r="BR111" s="40">
        <v>64.471000000000004</v>
      </c>
      <c r="BS111" s="40">
        <v>61.853000000000002</v>
      </c>
      <c r="BT111" s="40">
        <v>59.621000000000002</v>
      </c>
      <c r="BU111" s="40">
        <v>57.886000000000003</v>
      </c>
      <c r="BV111" s="40">
        <v>56.462000000000003</v>
      </c>
      <c r="BW111" s="40">
        <v>55.064</v>
      </c>
      <c r="BX111" s="40">
        <v>53.768000000000001</v>
      </c>
      <c r="BY111" s="40">
        <v>52.146999999999998</v>
      </c>
      <c r="BZ111" s="40">
        <v>49.966999999999999</v>
      </c>
      <c r="CA111" s="40">
        <v>47.411000000000001</v>
      </c>
      <c r="CB111" s="40">
        <v>44.915999999999997</v>
      </c>
      <c r="CC111" s="40">
        <v>42.423999999999999</v>
      </c>
      <c r="CD111" s="40">
        <v>39.832999999999998</v>
      </c>
      <c r="CE111" s="40">
        <v>37.148000000000003</v>
      </c>
      <c r="CF111" s="40">
        <v>34.402999999999999</v>
      </c>
      <c r="CG111" s="40">
        <v>31.649000000000001</v>
      </c>
      <c r="CH111" s="40">
        <v>28.898</v>
      </c>
      <c r="CI111" s="40">
        <v>26.177</v>
      </c>
      <c r="CJ111" s="40">
        <v>23.509</v>
      </c>
      <c r="CK111" s="40">
        <v>20.911000000000001</v>
      </c>
      <c r="CL111" s="40">
        <v>18.241</v>
      </c>
      <c r="CM111" s="40">
        <v>15.964</v>
      </c>
      <c r="CN111" s="40">
        <v>13.981</v>
      </c>
      <c r="CO111" s="40">
        <v>11.747999999999999</v>
      </c>
      <c r="CP111" s="40">
        <v>9.2780000000000005</v>
      </c>
      <c r="CQ111" s="40">
        <v>7.3239999999999998</v>
      </c>
      <c r="CR111" s="40">
        <v>6.1829999999999998</v>
      </c>
      <c r="CS111" s="40">
        <v>5.2149999999999999</v>
      </c>
      <c r="CT111" s="40">
        <v>4.048</v>
      </c>
      <c r="CU111" s="40">
        <v>2.6819999999999999</v>
      </c>
      <c r="CV111" s="40">
        <v>2.0539999999999998</v>
      </c>
      <c r="CW111" s="40">
        <v>1.1890000000000001</v>
      </c>
      <c r="CX111" s="40">
        <v>2.0779999999999998</v>
      </c>
    </row>
    <row r="112" spans="1:102">
      <c r="A112" s="6">
        <v>2054</v>
      </c>
      <c r="B112" s="40">
        <v>73.652000000000001</v>
      </c>
      <c r="C112" s="40">
        <v>74.341999999999999</v>
      </c>
      <c r="D112" s="40">
        <v>75.034000000000006</v>
      </c>
      <c r="E112" s="40">
        <v>75.727000000000004</v>
      </c>
      <c r="F112" s="40">
        <v>76.436999999999998</v>
      </c>
      <c r="G112" s="40">
        <v>77.099999999999994</v>
      </c>
      <c r="H112" s="40">
        <v>77.753</v>
      </c>
      <c r="I112" s="40">
        <v>78.391999999999996</v>
      </c>
      <c r="J112" s="40">
        <v>79.012</v>
      </c>
      <c r="K112" s="40">
        <v>79.622</v>
      </c>
      <c r="L112" s="40">
        <v>80.233000000000004</v>
      </c>
      <c r="M112" s="40">
        <v>80.772000000000006</v>
      </c>
      <c r="N112" s="40">
        <v>81.207999999999998</v>
      </c>
      <c r="O112" s="40">
        <v>81.578000000000003</v>
      </c>
      <c r="P112" s="40">
        <v>81.956000000000003</v>
      </c>
      <c r="Q112" s="40">
        <v>82.331000000000003</v>
      </c>
      <c r="R112" s="40">
        <v>82.721000000000004</v>
      </c>
      <c r="S112" s="40">
        <v>83.146000000000001</v>
      </c>
      <c r="T112" s="40">
        <v>83.6</v>
      </c>
      <c r="U112" s="40">
        <v>84.055000000000007</v>
      </c>
      <c r="V112" s="40">
        <v>84.507000000000005</v>
      </c>
      <c r="W112" s="40">
        <v>85.031000000000006</v>
      </c>
      <c r="X112" s="40">
        <v>85.656999999999996</v>
      </c>
      <c r="Y112" s="40">
        <v>86.350999999999999</v>
      </c>
      <c r="Z112" s="40">
        <v>87.028000000000006</v>
      </c>
      <c r="AA112" s="40">
        <v>87.677999999999997</v>
      </c>
      <c r="AB112" s="40">
        <v>88.376000000000005</v>
      </c>
      <c r="AC112" s="40">
        <v>89.138999999999996</v>
      </c>
      <c r="AD112" s="40">
        <v>89.92</v>
      </c>
      <c r="AE112" s="40">
        <v>90.641000000000005</v>
      </c>
      <c r="AF112" s="40">
        <v>91.31</v>
      </c>
      <c r="AG112" s="40">
        <v>91.85</v>
      </c>
      <c r="AH112" s="40">
        <v>92.215000000000003</v>
      </c>
      <c r="AI112" s="40">
        <v>92.424000000000007</v>
      </c>
      <c r="AJ112" s="40">
        <v>92.59</v>
      </c>
      <c r="AK112" s="40">
        <v>92.753</v>
      </c>
      <c r="AL112" s="40">
        <v>92.597999999999999</v>
      </c>
      <c r="AM112" s="40">
        <v>91.995999999999995</v>
      </c>
      <c r="AN112" s="40">
        <v>91.117000000000004</v>
      </c>
      <c r="AO112" s="40">
        <v>90.257000000000005</v>
      </c>
      <c r="AP112" s="40">
        <v>89.36</v>
      </c>
      <c r="AQ112" s="40">
        <v>88.659000000000006</v>
      </c>
      <c r="AR112" s="40">
        <v>88.298000000000002</v>
      </c>
      <c r="AS112" s="40">
        <v>88.186000000000007</v>
      </c>
      <c r="AT112" s="40">
        <v>88.119</v>
      </c>
      <c r="AU112" s="40">
        <v>88.183999999999997</v>
      </c>
      <c r="AV112" s="40">
        <v>88.254999999999995</v>
      </c>
      <c r="AW112" s="40">
        <v>88.262</v>
      </c>
      <c r="AX112" s="40">
        <v>88.314999999999998</v>
      </c>
      <c r="AY112" s="40">
        <v>88.387</v>
      </c>
      <c r="AZ112" s="40">
        <v>88.242000000000004</v>
      </c>
      <c r="BA112" s="40">
        <v>89.084000000000003</v>
      </c>
      <c r="BB112" s="40">
        <v>91.433000000000007</v>
      </c>
      <c r="BC112" s="40">
        <v>94.606999999999999</v>
      </c>
      <c r="BD112" s="40">
        <v>97.45</v>
      </c>
      <c r="BE112" s="40">
        <v>100.25700000000001</v>
      </c>
      <c r="BF112" s="40">
        <v>101.79300000000001</v>
      </c>
      <c r="BG112" s="40">
        <v>101.348</v>
      </c>
      <c r="BH112" s="40">
        <v>99.481999999999999</v>
      </c>
      <c r="BI112" s="40">
        <v>97.602999999999994</v>
      </c>
      <c r="BJ112" s="40">
        <v>95.594999999999999</v>
      </c>
      <c r="BK112" s="40">
        <v>92.820999999999998</v>
      </c>
      <c r="BL112" s="40">
        <v>89.156999999999996</v>
      </c>
      <c r="BM112" s="40">
        <v>84.917000000000002</v>
      </c>
      <c r="BN112" s="40">
        <v>80.525999999999996</v>
      </c>
      <c r="BO112" s="40">
        <v>75.885999999999996</v>
      </c>
      <c r="BP112" s="40">
        <v>71.787999999999997</v>
      </c>
      <c r="BQ112" s="40">
        <v>68.662999999999997</v>
      </c>
      <c r="BR112" s="40">
        <v>66.207999999999998</v>
      </c>
      <c r="BS112" s="40">
        <v>63.618000000000002</v>
      </c>
      <c r="BT112" s="40">
        <v>60.972999999999999</v>
      </c>
      <c r="BU112" s="40">
        <v>58.704000000000001</v>
      </c>
      <c r="BV112" s="40">
        <v>56.917000000000002</v>
      </c>
      <c r="BW112" s="40">
        <v>55.427999999999997</v>
      </c>
      <c r="BX112" s="40">
        <v>53.963999999999999</v>
      </c>
      <c r="BY112" s="40">
        <v>52.6</v>
      </c>
      <c r="BZ112" s="40">
        <v>50.902000000000001</v>
      </c>
      <c r="CA112" s="40">
        <v>48.636000000000003</v>
      </c>
      <c r="CB112" s="40">
        <v>45.985999999999997</v>
      </c>
      <c r="CC112" s="40">
        <v>43.402000000000001</v>
      </c>
      <c r="CD112" s="40">
        <v>40.825000000000003</v>
      </c>
      <c r="CE112" s="40">
        <v>38.146999999999998</v>
      </c>
      <c r="CF112" s="40">
        <v>35.372999999999998</v>
      </c>
      <c r="CG112" s="40">
        <v>32.542000000000002</v>
      </c>
      <c r="CH112" s="40">
        <v>29.710999999999999</v>
      </c>
      <c r="CI112" s="40">
        <v>26.895</v>
      </c>
      <c r="CJ112" s="40">
        <v>24.132000000000001</v>
      </c>
      <c r="CK112" s="40">
        <v>21.456</v>
      </c>
      <c r="CL112" s="40">
        <v>18.876999999999999</v>
      </c>
      <c r="CM112" s="40">
        <v>16.190999999999999</v>
      </c>
      <c r="CN112" s="40">
        <v>14.005000000000001</v>
      </c>
      <c r="CO112" s="40">
        <v>12.201000000000001</v>
      </c>
      <c r="CP112" s="40">
        <v>10.048</v>
      </c>
      <c r="CQ112" s="40">
        <v>7.5529999999999999</v>
      </c>
      <c r="CR112" s="40">
        <v>5.7910000000000004</v>
      </c>
      <c r="CS112" s="40">
        <v>4.9409999999999998</v>
      </c>
      <c r="CT112" s="40">
        <v>4.117</v>
      </c>
      <c r="CU112" s="40">
        <v>3.1339999999999999</v>
      </c>
      <c r="CV112" s="40">
        <v>1.992</v>
      </c>
      <c r="CW112" s="40">
        <v>1.2430000000000001</v>
      </c>
      <c r="CX112" s="40">
        <v>2.2080000000000002</v>
      </c>
    </row>
    <row r="113" spans="1:102">
      <c r="A113" s="6">
        <v>2055</v>
      </c>
      <c r="B113" s="40">
        <v>72.659000000000006</v>
      </c>
      <c r="C113" s="40">
        <v>73.358000000000004</v>
      </c>
      <c r="D113" s="40">
        <v>74.061000000000007</v>
      </c>
      <c r="E113" s="40">
        <v>74.765000000000001</v>
      </c>
      <c r="F113" s="40">
        <v>75.462999999999994</v>
      </c>
      <c r="G113" s="40">
        <v>76.152000000000001</v>
      </c>
      <c r="H113" s="40">
        <v>76.826999999999998</v>
      </c>
      <c r="I113" s="40">
        <v>77.484999999999999</v>
      </c>
      <c r="J113" s="40">
        <v>78.12</v>
      </c>
      <c r="K113" s="40">
        <v>78.728999999999999</v>
      </c>
      <c r="L113" s="40">
        <v>79.322000000000003</v>
      </c>
      <c r="M113" s="40">
        <v>79.914000000000001</v>
      </c>
      <c r="N113" s="40">
        <v>80.415999999999997</v>
      </c>
      <c r="O113" s="40">
        <v>80.789000000000001</v>
      </c>
      <c r="P113" s="40">
        <v>81.078000000000003</v>
      </c>
      <c r="Q113" s="40">
        <v>81.376000000000005</v>
      </c>
      <c r="R113" s="40">
        <v>81.67</v>
      </c>
      <c r="S113" s="40">
        <v>81.99</v>
      </c>
      <c r="T113" s="40">
        <v>82.361000000000004</v>
      </c>
      <c r="U113" s="40">
        <v>82.775000000000006</v>
      </c>
      <c r="V113" s="40">
        <v>83.191999999999993</v>
      </c>
      <c r="W113" s="40">
        <v>83.606999999999999</v>
      </c>
      <c r="X113" s="40">
        <v>84.108999999999995</v>
      </c>
      <c r="Y113" s="40">
        <v>84.730999999999995</v>
      </c>
      <c r="Z113" s="40">
        <v>85.436000000000007</v>
      </c>
      <c r="AA113" s="40">
        <v>86.126000000000005</v>
      </c>
      <c r="AB113" s="40">
        <v>86.795000000000002</v>
      </c>
      <c r="AC113" s="40">
        <v>87.516000000000005</v>
      </c>
      <c r="AD113" s="40">
        <v>88.308000000000007</v>
      </c>
      <c r="AE113" s="40">
        <v>89.120999999999995</v>
      </c>
      <c r="AF113" s="40">
        <v>89.878</v>
      </c>
      <c r="AG113" s="40">
        <v>90.582999999999998</v>
      </c>
      <c r="AH113" s="40">
        <v>91.159000000000006</v>
      </c>
      <c r="AI113" s="40">
        <v>91.558000000000007</v>
      </c>
      <c r="AJ113" s="40">
        <v>91.796000000000006</v>
      </c>
      <c r="AK113" s="40">
        <v>91.994</v>
      </c>
      <c r="AL113" s="40">
        <v>92.186999999999998</v>
      </c>
      <c r="AM113" s="40">
        <v>92.055999999999997</v>
      </c>
      <c r="AN113" s="40">
        <v>91.468000000000004</v>
      </c>
      <c r="AO113" s="40">
        <v>90.596000000000004</v>
      </c>
      <c r="AP113" s="40">
        <v>89.742999999999995</v>
      </c>
      <c r="AQ113" s="40">
        <v>88.850999999999999</v>
      </c>
      <c r="AR113" s="40">
        <v>88.153000000000006</v>
      </c>
      <c r="AS113" s="40">
        <v>87.799000000000007</v>
      </c>
      <c r="AT113" s="40">
        <v>87.691999999999993</v>
      </c>
      <c r="AU113" s="40">
        <v>87.626999999999995</v>
      </c>
      <c r="AV113" s="40">
        <v>87.691999999999993</v>
      </c>
      <c r="AW113" s="40">
        <v>87.762</v>
      </c>
      <c r="AX113" s="40">
        <v>87.77</v>
      </c>
      <c r="AY113" s="40">
        <v>87.822000000000003</v>
      </c>
      <c r="AZ113" s="40">
        <v>87.893000000000001</v>
      </c>
      <c r="BA113" s="40">
        <v>87.745000000000005</v>
      </c>
      <c r="BB113" s="40">
        <v>88.576999999999998</v>
      </c>
      <c r="BC113" s="40">
        <v>90.903999999999996</v>
      </c>
      <c r="BD113" s="40">
        <v>94.046999999999997</v>
      </c>
      <c r="BE113" s="40">
        <v>96.86</v>
      </c>
      <c r="BF113" s="40">
        <v>99.635999999999996</v>
      </c>
      <c r="BG113" s="40">
        <v>101.14400000000001</v>
      </c>
      <c r="BH113" s="40">
        <v>100.675</v>
      </c>
      <c r="BI113" s="40">
        <v>98.789000000000001</v>
      </c>
      <c r="BJ113" s="40">
        <v>96.89</v>
      </c>
      <c r="BK113" s="40">
        <v>94.858999999999995</v>
      </c>
      <c r="BL113" s="40">
        <v>92.066999999999993</v>
      </c>
      <c r="BM113" s="40">
        <v>88.393000000000001</v>
      </c>
      <c r="BN113" s="40">
        <v>84.147000000000006</v>
      </c>
      <c r="BO113" s="40">
        <v>79.745999999999995</v>
      </c>
      <c r="BP113" s="40">
        <v>75.096999999999994</v>
      </c>
      <c r="BQ113" s="40">
        <v>70.984999999999999</v>
      </c>
      <c r="BR113" s="40">
        <v>67.843999999999994</v>
      </c>
      <c r="BS113" s="40">
        <v>65.367999999999995</v>
      </c>
      <c r="BT113" s="40">
        <v>62.753999999999998</v>
      </c>
      <c r="BU113" s="40">
        <v>60.082999999999998</v>
      </c>
      <c r="BV113" s="40">
        <v>57.777000000000001</v>
      </c>
      <c r="BW113" s="40">
        <v>55.936999999999998</v>
      </c>
      <c r="BX113" s="40">
        <v>54.384</v>
      </c>
      <c r="BY113" s="40">
        <v>52.853999999999999</v>
      </c>
      <c r="BZ113" s="40">
        <v>51.421999999999997</v>
      </c>
      <c r="CA113" s="40">
        <v>49.649000000000001</v>
      </c>
      <c r="CB113" s="40">
        <v>47.295999999999999</v>
      </c>
      <c r="CC113" s="40">
        <v>44.555</v>
      </c>
      <c r="CD113" s="40">
        <v>41.881</v>
      </c>
      <c r="CE113" s="40">
        <v>39.219000000000001</v>
      </c>
      <c r="CF113" s="40">
        <v>36.454000000000001</v>
      </c>
      <c r="CG113" s="40">
        <v>33.591000000000001</v>
      </c>
      <c r="CH113" s="40">
        <v>30.672999999999998</v>
      </c>
      <c r="CI113" s="40">
        <v>27.768000000000001</v>
      </c>
      <c r="CJ113" s="40">
        <v>24.888000000000002</v>
      </c>
      <c r="CK113" s="40">
        <v>22.084</v>
      </c>
      <c r="CL113" s="40">
        <v>19.399000000000001</v>
      </c>
      <c r="CM113" s="40">
        <v>16.841000000000001</v>
      </c>
      <c r="CN113" s="40">
        <v>14.135999999999999</v>
      </c>
      <c r="CO113" s="40">
        <v>12.045</v>
      </c>
      <c r="CP113" s="40">
        <v>10.419</v>
      </c>
      <c r="CQ113" s="40">
        <v>8.3469999999999995</v>
      </c>
      <c r="CR113" s="40">
        <v>5.827</v>
      </c>
      <c r="CS113" s="40">
        <v>4.258</v>
      </c>
      <c r="CT113" s="40">
        <v>3.698</v>
      </c>
      <c r="CU113" s="40">
        <v>3.0190000000000001</v>
      </c>
      <c r="CV113" s="40">
        <v>2.2200000000000002</v>
      </c>
      <c r="CW113" s="40">
        <v>1.3009999999999999</v>
      </c>
      <c r="CX113" s="40">
        <v>2.3359999999999999</v>
      </c>
    </row>
    <row r="114" spans="1:102">
      <c r="A114" s="6">
        <v>2056</v>
      </c>
      <c r="B114" s="40">
        <v>71.691999999999993</v>
      </c>
      <c r="C114" s="40">
        <v>72.421000000000006</v>
      </c>
      <c r="D114" s="40">
        <v>73.126000000000005</v>
      </c>
      <c r="E114" s="40">
        <v>73.83</v>
      </c>
      <c r="F114" s="40">
        <v>74.528000000000006</v>
      </c>
      <c r="G114" s="40">
        <v>75.215000000000003</v>
      </c>
      <c r="H114" s="40">
        <v>75.888999999999996</v>
      </c>
      <c r="I114" s="40">
        <v>76.549000000000007</v>
      </c>
      <c r="J114" s="40">
        <v>77.171000000000006</v>
      </c>
      <c r="K114" s="40">
        <v>77.742999999999995</v>
      </c>
      <c r="L114" s="40">
        <v>78.271000000000001</v>
      </c>
      <c r="M114" s="40">
        <v>78.786000000000001</v>
      </c>
      <c r="N114" s="40">
        <v>79.298000000000002</v>
      </c>
      <c r="O114" s="40">
        <v>79.73</v>
      </c>
      <c r="P114" s="40">
        <v>80.05</v>
      </c>
      <c r="Q114" s="40">
        <v>80.302999999999997</v>
      </c>
      <c r="R114" s="40">
        <v>80.564999999999998</v>
      </c>
      <c r="S114" s="40">
        <v>80.825000000000003</v>
      </c>
      <c r="T114" s="40">
        <v>81.123999999999995</v>
      </c>
      <c r="U114" s="40">
        <v>81.492999999999995</v>
      </c>
      <c r="V114" s="40">
        <v>81.92</v>
      </c>
      <c r="W114" s="40">
        <v>82.352999999999994</v>
      </c>
      <c r="X114" s="40">
        <v>82.79</v>
      </c>
      <c r="Y114" s="40">
        <v>83.316000000000003</v>
      </c>
      <c r="Z114" s="40">
        <v>83.968000000000004</v>
      </c>
      <c r="AA114" s="40">
        <v>84.706999999999994</v>
      </c>
      <c r="AB114" s="40">
        <v>85.433999999999997</v>
      </c>
      <c r="AC114" s="40">
        <v>86.141000000000005</v>
      </c>
      <c r="AD114" s="40">
        <v>86.899000000000001</v>
      </c>
      <c r="AE114" s="40">
        <v>87.724000000000004</v>
      </c>
      <c r="AF114" s="40">
        <v>88.566000000000003</v>
      </c>
      <c r="AG114" s="40">
        <v>89.352999999999994</v>
      </c>
      <c r="AH114" s="40">
        <v>90.087000000000003</v>
      </c>
      <c r="AI114" s="40">
        <v>90.686999999999998</v>
      </c>
      <c r="AJ114" s="40">
        <v>91.099000000000004</v>
      </c>
      <c r="AK114" s="40">
        <v>91.341999999999999</v>
      </c>
      <c r="AL114" s="40">
        <v>91.543999999999997</v>
      </c>
      <c r="AM114" s="40">
        <v>91.74</v>
      </c>
      <c r="AN114" s="40">
        <v>91.611000000000004</v>
      </c>
      <c r="AO114" s="40">
        <v>91.028999999999996</v>
      </c>
      <c r="AP114" s="40">
        <v>90.165000000000006</v>
      </c>
      <c r="AQ114" s="40">
        <v>89.316000000000003</v>
      </c>
      <c r="AR114" s="40">
        <v>88.427000000000007</v>
      </c>
      <c r="AS114" s="40">
        <v>87.731999999999999</v>
      </c>
      <c r="AT114" s="40">
        <v>87.378</v>
      </c>
      <c r="AU114" s="40">
        <v>87.272999999999996</v>
      </c>
      <c r="AV114" s="40">
        <v>87.209000000000003</v>
      </c>
      <c r="AW114" s="40">
        <v>87.27</v>
      </c>
      <c r="AX114" s="40">
        <v>87.334999999999994</v>
      </c>
      <c r="AY114" s="40">
        <v>87.334999999999994</v>
      </c>
      <c r="AZ114" s="40">
        <v>87.378</v>
      </c>
      <c r="BA114" s="40">
        <v>87.436999999999998</v>
      </c>
      <c r="BB114" s="40">
        <v>87.275999999999996</v>
      </c>
      <c r="BC114" s="40">
        <v>88.085999999999999</v>
      </c>
      <c r="BD114" s="40">
        <v>90.381</v>
      </c>
      <c r="BE114" s="40">
        <v>93.484999999999999</v>
      </c>
      <c r="BF114" s="40">
        <v>96.259</v>
      </c>
      <c r="BG114" s="40">
        <v>98.992000000000004</v>
      </c>
      <c r="BH114" s="40">
        <v>100.46</v>
      </c>
      <c r="BI114" s="40">
        <v>99.953999999999994</v>
      </c>
      <c r="BJ114" s="40">
        <v>98.034000000000006</v>
      </c>
      <c r="BK114" s="40">
        <v>96.096999999999994</v>
      </c>
      <c r="BL114" s="40">
        <v>94.027000000000001</v>
      </c>
      <c r="BM114" s="40">
        <v>91.201999999999998</v>
      </c>
      <c r="BN114" s="40">
        <v>87.507000000000005</v>
      </c>
      <c r="BO114" s="40">
        <v>83.247</v>
      </c>
      <c r="BP114" s="40">
        <v>78.828000000000003</v>
      </c>
      <c r="BQ114" s="40">
        <v>74.156000000000006</v>
      </c>
      <c r="BR114" s="40">
        <v>70.018000000000001</v>
      </c>
      <c r="BS114" s="40">
        <v>66.841999999999999</v>
      </c>
      <c r="BT114" s="40">
        <v>64.325999999999993</v>
      </c>
      <c r="BU114" s="40">
        <v>61.667999999999999</v>
      </c>
      <c r="BV114" s="40">
        <v>58.953000000000003</v>
      </c>
      <c r="BW114" s="40">
        <v>56.579000000000001</v>
      </c>
      <c r="BX114" s="40">
        <v>54.642000000000003</v>
      </c>
      <c r="BY114" s="40">
        <v>52.972000000000001</v>
      </c>
      <c r="BZ114" s="40">
        <v>51.326999999999998</v>
      </c>
      <c r="CA114" s="40">
        <v>49.783999999999999</v>
      </c>
      <c r="CB114" s="40">
        <v>47.899000000000001</v>
      </c>
      <c r="CC114" s="40">
        <v>45.435000000000002</v>
      </c>
      <c r="CD114" s="40">
        <v>42.588000000000001</v>
      </c>
      <c r="CE114" s="40">
        <v>39.817999999999998</v>
      </c>
      <c r="CF114" s="40">
        <v>37.069000000000003</v>
      </c>
      <c r="CG114" s="40">
        <v>34.246000000000002</v>
      </c>
      <c r="CH114" s="40">
        <v>31.361000000000001</v>
      </c>
      <c r="CI114" s="40">
        <v>28.454000000000001</v>
      </c>
      <c r="CJ114" s="40">
        <v>25.516999999999999</v>
      </c>
      <c r="CK114" s="40">
        <v>22.728999999999999</v>
      </c>
      <c r="CL114" s="40">
        <v>20.116</v>
      </c>
      <c r="CM114" s="40">
        <v>17.498999999999999</v>
      </c>
      <c r="CN114" s="40">
        <v>14.885999999999999</v>
      </c>
      <c r="CO114" s="40">
        <v>12.369</v>
      </c>
      <c r="CP114" s="40">
        <v>10.565</v>
      </c>
      <c r="CQ114" s="40">
        <v>9.0990000000000002</v>
      </c>
      <c r="CR114" s="40">
        <v>7.242</v>
      </c>
      <c r="CS114" s="40">
        <v>4.9939999999999998</v>
      </c>
      <c r="CT114" s="40">
        <v>3.8639999999999999</v>
      </c>
      <c r="CU114" s="40">
        <v>3.157</v>
      </c>
      <c r="CV114" s="40">
        <v>2.3239999999999998</v>
      </c>
      <c r="CW114" s="40">
        <v>1.365</v>
      </c>
      <c r="CX114" s="40">
        <v>2.4590000000000001</v>
      </c>
    </row>
    <row r="115" spans="1:102">
      <c r="A115" s="6">
        <v>2057</v>
      </c>
      <c r="B115" s="40">
        <v>70.712000000000003</v>
      </c>
      <c r="C115" s="40">
        <v>71.427000000000007</v>
      </c>
      <c r="D115" s="40">
        <v>72.177000000000007</v>
      </c>
      <c r="E115" s="40">
        <v>72.888000000000005</v>
      </c>
      <c r="F115" s="40">
        <v>73.591999999999999</v>
      </c>
      <c r="G115" s="40">
        <v>74.284999999999997</v>
      </c>
      <c r="H115" s="40">
        <v>74.960999999999999</v>
      </c>
      <c r="I115" s="40">
        <v>75.619</v>
      </c>
      <c r="J115" s="40">
        <v>76.265000000000001</v>
      </c>
      <c r="K115" s="40">
        <v>76.852000000000004</v>
      </c>
      <c r="L115" s="40">
        <v>77.36</v>
      </c>
      <c r="M115" s="40">
        <v>77.805999999999997</v>
      </c>
      <c r="N115" s="40">
        <v>78.242000000000004</v>
      </c>
      <c r="O115" s="40">
        <v>78.674000000000007</v>
      </c>
      <c r="P115" s="40">
        <v>79.037000000000006</v>
      </c>
      <c r="Q115" s="40">
        <v>79.305999999999997</v>
      </c>
      <c r="R115" s="40">
        <v>79.521000000000001</v>
      </c>
      <c r="S115" s="40">
        <v>79.745999999999995</v>
      </c>
      <c r="T115" s="40">
        <v>79.971999999999994</v>
      </c>
      <c r="U115" s="40">
        <v>80.251999999999995</v>
      </c>
      <c r="V115" s="40">
        <v>80.619</v>
      </c>
      <c r="W115" s="40">
        <v>81.058000000000007</v>
      </c>
      <c r="X115" s="40">
        <v>81.507000000000005</v>
      </c>
      <c r="Y115" s="40">
        <v>81.962999999999994</v>
      </c>
      <c r="Z115" s="40">
        <v>82.516999999999996</v>
      </c>
      <c r="AA115" s="40">
        <v>83.2</v>
      </c>
      <c r="AB115" s="40">
        <v>83.971999999999994</v>
      </c>
      <c r="AC115" s="40">
        <v>84.734999999999999</v>
      </c>
      <c r="AD115" s="40">
        <v>85.48</v>
      </c>
      <c r="AE115" s="40">
        <v>86.275000000000006</v>
      </c>
      <c r="AF115" s="40">
        <v>87.132999999999996</v>
      </c>
      <c r="AG115" s="40">
        <v>88.004999999999995</v>
      </c>
      <c r="AH115" s="40">
        <v>88.820999999999998</v>
      </c>
      <c r="AI115" s="40">
        <v>89.584999999999994</v>
      </c>
      <c r="AJ115" s="40">
        <v>90.206999999999994</v>
      </c>
      <c r="AK115" s="40">
        <v>90.631</v>
      </c>
      <c r="AL115" s="40">
        <v>90.88</v>
      </c>
      <c r="AM115" s="40">
        <v>91.087000000000003</v>
      </c>
      <c r="AN115" s="40">
        <v>91.284999999999997</v>
      </c>
      <c r="AO115" s="40">
        <v>91.159000000000006</v>
      </c>
      <c r="AP115" s="40">
        <v>90.582999999999998</v>
      </c>
      <c r="AQ115" s="40">
        <v>89.727000000000004</v>
      </c>
      <c r="AR115" s="40">
        <v>88.882999999999996</v>
      </c>
      <c r="AS115" s="40">
        <v>87.995000000000005</v>
      </c>
      <c r="AT115" s="40">
        <v>87.302000000000007</v>
      </c>
      <c r="AU115" s="40">
        <v>86.950999999999993</v>
      </c>
      <c r="AV115" s="40">
        <v>86.846999999999994</v>
      </c>
      <c r="AW115" s="40">
        <v>86.781999999999996</v>
      </c>
      <c r="AX115" s="40">
        <v>86.84</v>
      </c>
      <c r="AY115" s="40">
        <v>86.9</v>
      </c>
      <c r="AZ115" s="40">
        <v>86.893000000000001</v>
      </c>
      <c r="BA115" s="40">
        <v>86.926000000000002</v>
      </c>
      <c r="BB115" s="40">
        <v>86.972999999999999</v>
      </c>
      <c r="BC115" s="40">
        <v>86.798000000000002</v>
      </c>
      <c r="BD115" s="40">
        <v>87.587999999999994</v>
      </c>
      <c r="BE115" s="40">
        <v>89.85</v>
      </c>
      <c r="BF115" s="40">
        <v>92.914000000000001</v>
      </c>
      <c r="BG115" s="40">
        <v>95.647999999999996</v>
      </c>
      <c r="BH115" s="40">
        <v>98.34</v>
      </c>
      <c r="BI115" s="40">
        <v>99.766999999999996</v>
      </c>
      <c r="BJ115" s="40">
        <v>99.224000000000004</v>
      </c>
      <c r="BK115" s="40">
        <v>97.269000000000005</v>
      </c>
      <c r="BL115" s="40">
        <v>95.295000000000002</v>
      </c>
      <c r="BM115" s="40">
        <v>93.186000000000007</v>
      </c>
      <c r="BN115" s="40">
        <v>90.33</v>
      </c>
      <c r="BO115" s="40">
        <v>86.614000000000004</v>
      </c>
      <c r="BP115" s="40">
        <v>82.338999999999999</v>
      </c>
      <c r="BQ115" s="40">
        <v>77.902000000000001</v>
      </c>
      <c r="BR115" s="40">
        <v>73.207999999999998</v>
      </c>
      <c r="BS115" s="40">
        <v>69.043000000000006</v>
      </c>
      <c r="BT115" s="40">
        <v>65.834999999999994</v>
      </c>
      <c r="BU115" s="40">
        <v>63.276000000000003</v>
      </c>
      <c r="BV115" s="40">
        <v>60.575000000000003</v>
      </c>
      <c r="BW115" s="40">
        <v>57.816000000000003</v>
      </c>
      <c r="BX115" s="40">
        <v>55.375999999999998</v>
      </c>
      <c r="BY115" s="40">
        <v>53.341999999999999</v>
      </c>
      <c r="BZ115" s="40">
        <v>51.552999999999997</v>
      </c>
      <c r="CA115" s="40">
        <v>49.793999999999997</v>
      </c>
      <c r="CB115" s="40">
        <v>48.140999999999998</v>
      </c>
      <c r="CC115" s="40">
        <v>46.143999999999998</v>
      </c>
      <c r="CD115" s="40">
        <v>43.569000000000003</v>
      </c>
      <c r="CE115" s="40">
        <v>40.616999999999997</v>
      </c>
      <c r="CF115" s="40">
        <v>37.752000000000002</v>
      </c>
      <c r="CG115" s="40">
        <v>34.915999999999997</v>
      </c>
      <c r="CH115" s="40">
        <v>32.033999999999999</v>
      </c>
      <c r="CI115" s="40">
        <v>29.126999999999999</v>
      </c>
      <c r="CJ115" s="40">
        <v>26.231000000000002</v>
      </c>
      <c r="CK115" s="40">
        <v>23.263000000000002</v>
      </c>
      <c r="CL115" s="40">
        <v>20.565999999999999</v>
      </c>
      <c r="CM115" s="40">
        <v>18.143999999999998</v>
      </c>
      <c r="CN115" s="40">
        <v>15.596</v>
      </c>
      <c r="CO115" s="40">
        <v>12.928000000000001</v>
      </c>
      <c r="CP115" s="40">
        <v>10.601000000000001</v>
      </c>
      <c r="CQ115" s="40">
        <v>9.0830000000000002</v>
      </c>
      <c r="CR115" s="40">
        <v>7.7770000000000001</v>
      </c>
      <c r="CS115" s="40">
        <v>6.1369999999999996</v>
      </c>
      <c r="CT115" s="40">
        <v>4.16</v>
      </c>
      <c r="CU115" s="40">
        <v>3.3109999999999999</v>
      </c>
      <c r="CV115" s="40">
        <v>2.44</v>
      </c>
      <c r="CW115" s="40">
        <v>1.4339999999999999</v>
      </c>
      <c r="CX115" s="40">
        <v>2.58</v>
      </c>
    </row>
    <row r="116" spans="1:102">
      <c r="A116" s="6">
        <v>2058</v>
      </c>
      <c r="B116" s="40">
        <v>69.718999999999994</v>
      </c>
      <c r="C116" s="40">
        <v>70.438000000000002</v>
      </c>
      <c r="D116" s="40">
        <v>71.168000000000006</v>
      </c>
      <c r="E116" s="40">
        <v>71.924000000000007</v>
      </c>
      <c r="F116" s="40">
        <v>72.641000000000005</v>
      </c>
      <c r="G116" s="40">
        <v>73.346999999999994</v>
      </c>
      <c r="H116" s="40">
        <v>74.034000000000006</v>
      </c>
      <c r="I116" s="40">
        <v>74.697999999999993</v>
      </c>
      <c r="J116" s="40">
        <v>75.343000000000004</v>
      </c>
      <c r="K116" s="40">
        <v>75.971999999999994</v>
      </c>
      <c r="L116" s="40">
        <v>76.524000000000001</v>
      </c>
      <c r="M116" s="40">
        <v>76.968000000000004</v>
      </c>
      <c r="N116" s="40">
        <v>77.332999999999998</v>
      </c>
      <c r="O116" s="40">
        <v>77.69</v>
      </c>
      <c r="P116" s="40">
        <v>78.043000000000006</v>
      </c>
      <c r="Q116" s="40">
        <v>78.334999999999994</v>
      </c>
      <c r="R116" s="40">
        <v>78.552999999999997</v>
      </c>
      <c r="S116" s="40">
        <v>78.73</v>
      </c>
      <c r="T116" s="40">
        <v>78.918000000000006</v>
      </c>
      <c r="U116" s="40">
        <v>79.111000000000004</v>
      </c>
      <c r="V116" s="40">
        <v>79.37</v>
      </c>
      <c r="W116" s="40">
        <v>79.736000000000004</v>
      </c>
      <c r="X116" s="40">
        <v>80.188000000000002</v>
      </c>
      <c r="Y116" s="40">
        <v>80.652000000000001</v>
      </c>
      <c r="Z116" s="40">
        <v>81.13</v>
      </c>
      <c r="AA116" s="40">
        <v>81.709000000000003</v>
      </c>
      <c r="AB116" s="40">
        <v>82.421999999999997</v>
      </c>
      <c r="AC116" s="40">
        <v>83.227000000000004</v>
      </c>
      <c r="AD116" s="40">
        <v>84.027000000000001</v>
      </c>
      <c r="AE116" s="40">
        <v>84.811000000000007</v>
      </c>
      <c r="AF116" s="40">
        <v>85.641000000000005</v>
      </c>
      <c r="AG116" s="40">
        <v>86.531000000000006</v>
      </c>
      <c r="AH116" s="40">
        <v>87.433000000000007</v>
      </c>
      <c r="AI116" s="40">
        <v>88.278999999999996</v>
      </c>
      <c r="AJ116" s="40">
        <v>89.072000000000003</v>
      </c>
      <c r="AK116" s="40">
        <v>89.716999999999999</v>
      </c>
      <c r="AL116" s="40">
        <v>90.153000000000006</v>
      </c>
      <c r="AM116" s="40">
        <v>90.408000000000001</v>
      </c>
      <c r="AN116" s="40">
        <v>90.619</v>
      </c>
      <c r="AO116" s="40">
        <v>90.82</v>
      </c>
      <c r="AP116" s="40">
        <v>90.697000000000003</v>
      </c>
      <c r="AQ116" s="40">
        <v>90.126999999999995</v>
      </c>
      <c r="AR116" s="40">
        <v>89.278000000000006</v>
      </c>
      <c r="AS116" s="40">
        <v>88.438999999999993</v>
      </c>
      <c r="AT116" s="40">
        <v>87.554000000000002</v>
      </c>
      <c r="AU116" s="40">
        <v>86.863</v>
      </c>
      <c r="AV116" s="40">
        <v>86.515000000000001</v>
      </c>
      <c r="AW116" s="40">
        <v>86.411000000000001</v>
      </c>
      <c r="AX116" s="40">
        <v>86.344999999999999</v>
      </c>
      <c r="AY116" s="40">
        <v>86.400999999999996</v>
      </c>
      <c r="AZ116" s="40">
        <v>86.456000000000003</v>
      </c>
      <c r="BA116" s="40">
        <v>86.441999999999993</v>
      </c>
      <c r="BB116" s="40">
        <v>86.465000000000003</v>
      </c>
      <c r="BC116" s="40">
        <v>86.498000000000005</v>
      </c>
      <c r="BD116" s="40">
        <v>86.311000000000007</v>
      </c>
      <c r="BE116" s="40">
        <v>87.078999999999994</v>
      </c>
      <c r="BF116" s="40">
        <v>89.31</v>
      </c>
      <c r="BG116" s="40">
        <v>92.332999999999998</v>
      </c>
      <c r="BH116" s="40">
        <v>95.025999999999996</v>
      </c>
      <c r="BI116" s="40">
        <v>97.676000000000002</v>
      </c>
      <c r="BJ116" s="40">
        <v>99.063000000000002</v>
      </c>
      <c r="BK116" s="40">
        <v>98.483000000000004</v>
      </c>
      <c r="BL116" s="40">
        <v>96.494</v>
      </c>
      <c r="BM116" s="40">
        <v>94.483000000000004</v>
      </c>
      <c r="BN116" s="40">
        <v>92.334000000000003</v>
      </c>
      <c r="BO116" s="40">
        <v>89.445999999999998</v>
      </c>
      <c r="BP116" s="40">
        <v>85.710999999999999</v>
      </c>
      <c r="BQ116" s="40">
        <v>81.421999999999997</v>
      </c>
      <c r="BR116" s="40">
        <v>76.966999999999999</v>
      </c>
      <c r="BS116" s="40">
        <v>72.251000000000005</v>
      </c>
      <c r="BT116" s="40">
        <v>68.06</v>
      </c>
      <c r="BU116" s="40">
        <v>64.817999999999998</v>
      </c>
      <c r="BV116" s="40">
        <v>62.219000000000001</v>
      </c>
      <c r="BW116" s="40">
        <v>59.473999999999997</v>
      </c>
      <c r="BX116" s="40">
        <v>56.671999999999997</v>
      </c>
      <c r="BY116" s="40">
        <v>54.167999999999999</v>
      </c>
      <c r="BZ116" s="40">
        <v>52.034999999999997</v>
      </c>
      <c r="CA116" s="40">
        <v>50.128</v>
      </c>
      <c r="CB116" s="40">
        <v>48.255000000000003</v>
      </c>
      <c r="CC116" s="40">
        <v>46.491</v>
      </c>
      <c r="CD116" s="40">
        <v>44.381999999999998</v>
      </c>
      <c r="CE116" s="40">
        <v>41.697000000000003</v>
      </c>
      <c r="CF116" s="40">
        <v>38.64</v>
      </c>
      <c r="CG116" s="40">
        <v>35.68</v>
      </c>
      <c r="CH116" s="40">
        <v>32.756999999999998</v>
      </c>
      <c r="CI116" s="40">
        <v>29.817</v>
      </c>
      <c r="CJ116" s="40">
        <v>26.888999999999999</v>
      </c>
      <c r="CK116" s="40">
        <v>24.004000000000001</v>
      </c>
      <c r="CL116" s="40">
        <v>21.006</v>
      </c>
      <c r="CM116" s="40">
        <v>18.401</v>
      </c>
      <c r="CN116" s="40">
        <v>16.169</v>
      </c>
      <c r="CO116" s="40">
        <v>13.691000000000001</v>
      </c>
      <c r="CP116" s="40">
        <v>10.968</v>
      </c>
      <c r="CQ116" s="40">
        <v>8.8320000000000007</v>
      </c>
      <c r="CR116" s="40">
        <v>7.6</v>
      </c>
      <c r="CS116" s="40">
        <v>6.4539999999999997</v>
      </c>
      <c r="CT116" s="40">
        <v>5.03</v>
      </c>
      <c r="CU116" s="40">
        <v>3.3260000000000001</v>
      </c>
      <c r="CV116" s="40">
        <v>2.5640000000000001</v>
      </c>
      <c r="CW116" s="40">
        <v>1.506</v>
      </c>
      <c r="CX116" s="40">
        <v>2.7010000000000001</v>
      </c>
    </row>
    <row r="117" spans="1:102">
      <c r="A117" s="6">
        <v>2059</v>
      </c>
      <c r="B117" s="40">
        <v>68.715000000000003</v>
      </c>
      <c r="C117" s="40">
        <v>69.433999999999997</v>
      </c>
      <c r="D117" s="40">
        <v>70.168000000000006</v>
      </c>
      <c r="E117" s="40">
        <v>70.909000000000006</v>
      </c>
      <c r="F117" s="40">
        <v>71.662000000000006</v>
      </c>
      <c r="G117" s="40">
        <v>72.385000000000005</v>
      </c>
      <c r="H117" s="40">
        <v>73.090999999999994</v>
      </c>
      <c r="I117" s="40">
        <v>73.772999999999996</v>
      </c>
      <c r="J117" s="40">
        <v>74.424999999999997</v>
      </c>
      <c r="K117" s="40">
        <v>75.054000000000002</v>
      </c>
      <c r="L117" s="40">
        <v>75.668000000000006</v>
      </c>
      <c r="M117" s="40">
        <v>76.185000000000002</v>
      </c>
      <c r="N117" s="40">
        <v>76.566000000000003</v>
      </c>
      <c r="O117" s="40">
        <v>76.849000000000004</v>
      </c>
      <c r="P117" s="40">
        <v>77.126999999999995</v>
      </c>
      <c r="Q117" s="40">
        <v>77.399000000000001</v>
      </c>
      <c r="R117" s="40">
        <v>77.622</v>
      </c>
      <c r="S117" s="40">
        <v>77.787999999999997</v>
      </c>
      <c r="T117" s="40">
        <v>77.927999999999997</v>
      </c>
      <c r="U117" s="40">
        <v>78.08</v>
      </c>
      <c r="V117" s="40">
        <v>78.238</v>
      </c>
      <c r="W117" s="40">
        <v>78.477000000000004</v>
      </c>
      <c r="X117" s="40">
        <v>78.841999999999999</v>
      </c>
      <c r="Y117" s="40">
        <v>79.305000000000007</v>
      </c>
      <c r="Z117" s="40">
        <v>79.784999999999997</v>
      </c>
      <c r="AA117" s="40">
        <v>80.283000000000001</v>
      </c>
      <c r="AB117" s="40">
        <v>80.888999999999996</v>
      </c>
      <c r="AC117" s="40">
        <v>81.632000000000005</v>
      </c>
      <c r="AD117" s="40">
        <v>82.471000000000004</v>
      </c>
      <c r="AE117" s="40">
        <v>83.305999999999997</v>
      </c>
      <c r="AF117" s="40">
        <v>84.126999999999995</v>
      </c>
      <c r="AG117" s="40">
        <v>84.995999999999995</v>
      </c>
      <c r="AH117" s="40">
        <v>85.918999999999997</v>
      </c>
      <c r="AI117" s="40">
        <v>86.849000000000004</v>
      </c>
      <c r="AJ117" s="40">
        <v>87.724000000000004</v>
      </c>
      <c r="AK117" s="40">
        <v>88.546999999999997</v>
      </c>
      <c r="AL117" s="40">
        <v>89.213999999999999</v>
      </c>
      <c r="AM117" s="40">
        <v>89.662000000000006</v>
      </c>
      <c r="AN117" s="40">
        <v>89.923000000000002</v>
      </c>
      <c r="AO117" s="40">
        <v>90.138999999999996</v>
      </c>
      <c r="AP117" s="40">
        <v>90.341999999999999</v>
      </c>
      <c r="AQ117" s="40">
        <v>90.221999999999994</v>
      </c>
      <c r="AR117" s="40">
        <v>89.658000000000001</v>
      </c>
      <c r="AS117" s="40">
        <v>88.816000000000003</v>
      </c>
      <c r="AT117" s="40">
        <v>87.980999999999995</v>
      </c>
      <c r="AU117" s="40">
        <v>87.099000000000004</v>
      </c>
      <c r="AV117" s="40">
        <v>86.411000000000001</v>
      </c>
      <c r="AW117" s="40">
        <v>86.064999999999998</v>
      </c>
      <c r="AX117" s="40">
        <v>85.962999999999994</v>
      </c>
      <c r="AY117" s="40">
        <v>85.896000000000001</v>
      </c>
      <c r="AZ117" s="40">
        <v>85.948999999999998</v>
      </c>
      <c r="BA117" s="40">
        <v>85.998000000000005</v>
      </c>
      <c r="BB117" s="40">
        <v>85.977000000000004</v>
      </c>
      <c r="BC117" s="40">
        <v>85.99</v>
      </c>
      <c r="BD117" s="40">
        <v>86.012</v>
      </c>
      <c r="BE117" s="40">
        <v>85.811999999999998</v>
      </c>
      <c r="BF117" s="40">
        <v>86.558000000000007</v>
      </c>
      <c r="BG117" s="40">
        <v>88.756</v>
      </c>
      <c r="BH117" s="40">
        <v>91.738</v>
      </c>
      <c r="BI117" s="40">
        <v>94.391000000000005</v>
      </c>
      <c r="BJ117" s="40">
        <v>96.998000000000005</v>
      </c>
      <c r="BK117" s="40">
        <v>98.343999999999994</v>
      </c>
      <c r="BL117" s="40">
        <v>97.727000000000004</v>
      </c>
      <c r="BM117" s="40">
        <v>95.703000000000003</v>
      </c>
      <c r="BN117" s="40">
        <v>93.656000000000006</v>
      </c>
      <c r="BO117" s="40">
        <v>91.468000000000004</v>
      </c>
      <c r="BP117" s="40">
        <v>88.549000000000007</v>
      </c>
      <c r="BQ117" s="40">
        <v>84.793999999999997</v>
      </c>
      <c r="BR117" s="40">
        <v>80.492000000000004</v>
      </c>
      <c r="BS117" s="40">
        <v>76.019000000000005</v>
      </c>
      <c r="BT117" s="40">
        <v>71.284000000000006</v>
      </c>
      <c r="BU117" s="40">
        <v>67.066000000000003</v>
      </c>
      <c r="BV117" s="40">
        <v>63.792000000000002</v>
      </c>
      <c r="BW117" s="40">
        <v>61.152000000000001</v>
      </c>
      <c r="BX117" s="40">
        <v>58.363999999999997</v>
      </c>
      <c r="BY117" s="40">
        <v>55.518999999999998</v>
      </c>
      <c r="BZ117" s="40">
        <v>52.948999999999998</v>
      </c>
      <c r="CA117" s="40">
        <v>50.72</v>
      </c>
      <c r="CB117" s="40">
        <v>48.695</v>
      </c>
      <c r="CC117" s="40">
        <v>46.709000000000003</v>
      </c>
      <c r="CD117" s="40">
        <v>44.834000000000003</v>
      </c>
      <c r="CE117" s="40">
        <v>42.613999999999997</v>
      </c>
      <c r="CF117" s="40">
        <v>39.819000000000003</v>
      </c>
      <c r="CG117" s="40">
        <v>36.655999999999999</v>
      </c>
      <c r="CH117" s="40">
        <v>33.600999999999999</v>
      </c>
      <c r="CI117" s="40">
        <v>30.593</v>
      </c>
      <c r="CJ117" s="40">
        <v>27.594999999999999</v>
      </c>
      <c r="CK117" s="40">
        <v>24.648</v>
      </c>
      <c r="CL117" s="40">
        <v>21.774000000000001</v>
      </c>
      <c r="CM117" s="40">
        <v>18.745000000000001</v>
      </c>
      <c r="CN117" s="40">
        <v>16.233000000000001</v>
      </c>
      <c r="CO117" s="40">
        <v>14.193</v>
      </c>
      <c r="CP117" s="40">
        <v>11.782999999999999</v>
      </c>
      <c r="CQ117" s="40">
        <v>9.0060000000000002</v>
      </c>
      <c r="CR117" s="40">
        <v>7.06</v>
      </c>
      <c r="CS117" s="40">
        <v>6.1159999999999997</v>
      </c>
      <c r="CT117" s="40">
        <v>5.13</v>
      </c>
      <c r="CU117" s="40">
        <v>3.9220000000000002</v>
      </c>
      <c r="CV117" s="40">
        <v>2.4910000000000001</v>
      </c>
      <c r="CW117" s="40">
        <v>1.579</v>
      </c>
      <c r="CX117" s="40">
        <v>2.831</v>
      </c>
    </row>
    <row r="118" spans="1:102">
      <c r="A118" s="6">
        <v>2060</v>
      </c>
      <c r="B118" s="40">
        <v>67.7</v>
      </c>
      <c r="C118" s="40">
        <v>68.417000000000002</v>
      </c>
      <c r="D118" s="40">
        <v>69.153000000000006</v>
      </c>
      <c r="E118" s="40">
        <v>69.897999999999996</v>
      </c>
      <c r="F118" s="40">
        <v>70.646000000000001</v>
      </c>
      <c r="G118" s="40">
        <v>71.387</v>
      </c>
      <c r="H118" s="40">
        <v>72.114999999999995</v>
      </c>
      <c r="I118" s="40">
        <v>72.822000000000003</v>
      </c>
      <c r="J118" s="40">
        <v>73.498999999999995</v>
      </c>
      <c r="K118" s="40">
        <v>74.138000000000005</v>
      </c>
      <c r="L118" s="40">
        <v>74.753</v>
      </c>
      <c r="M118" s="40">
        <v>75.350999999999999</v>
      </c>
      <c r="N118" s="40">
        <v>75.831999999999994</v>
      </c>
      <c r="O118" s="40">
        <v>76.147999999999996</v>
      </c>
      <c r="P118" s="40">
        <v>76.350999999999999</v>
      </c>
      <c r="Q118" s="40">
        <v>76.55</v>
      </c>
      <c r="R118" s="40">
        <v>76.741</v>
      </c>
      <c r="S118" s="40">
        <v>76.894000000000005</v>
      </c>
      <c r="T118" s="40">
        <v>77.009</v>
      </c>
      <c r="U118" s="40">
        <v>77.111999999999995</v>
      </c>
      <c r="V118" s="40">
        <v>77.227999999999994</v>
      </c>
      <c r="W118" s="40">
        <v>77.350999999999999</v>
      </c>
      <c r="X118" s="40">
        <v>77.570999999999998</v>
      </c>
      <c r="Y118" s="40">
        <v>77.933000000000007</v>
      </c>
      <c r="Z118" s="40">
        <v>78.408000000000001</v>
      </c>
      <c r="AA118" s="40">
        <v>78.903999999999996</v>
      </c>
      <c r="AB118" s="40">
        <v>79.421999999999997</v>
      </c>
      <c r="AC118" s="40">
        <v>80.052999999999997</v>
      </c>
      <c r="AD118" s="40">
        <v>80.826999999999998</v>
      </c>
      <c r="AE118" s="40">
        <v>81.7</v>
      </c>
      <c r="AF118" s="40">
        <v>82.570999999999998</v>
      </c>
      <c r="AG118" s="40">
        <v>83.43</v>
      </c>
      <c r="AH118" s="40">
        <v>84.334000000000003</v>
      </c>
      <c r="AI118" s="40">
        <v>85.289000000000001</v>
      </c>
      <c r="AJ118" s="40">
        <v>86.248999999999995</v>
      </c>
      <c r="AK118" s="40">
        <v>87.153000000000006</v>
      </c>
      <c r="AL118" s="40">
        <v>88.004999999999995</v>
      </c>
      <c r="AM118" s="40">
        <v>88.694000000000003</v>
      </c>
      <c r="AN118" s="40">
        <v>89.155000000000001</v>
      </c>
      <c r="AO118" s="40">
        <v>89.421000000000006</v>
      </c>
      <c r="AP118" s="40">
        <v>89.641000000000005</v>
      </c>
      <c r="AQ118" s="40">
        <v>89.846999999999994</v>
      </c>
      <c r="AR118" s="40">
        <v>89.728999999999999</v>
      </c>
      <c r="AS118" s="40">
        <v>89.171999999999997</v>
      </c>
      <c r="AT118" s="40">
        <v>88.337999999999994</v>
      </c>
      <c r="AU118" s="40">
        <v>87.507999999999996</v>
      </c>
      <c r="AV118" s="40">
        <v>86.629000000000005</v>
      </c>
      <c r="AW118" s="40">
        <v>85.942999999999998</v>
      </c>
      <c r="AX118" s="40">
        <v>85.599000000000004</v>
      </c>
      <c r="AY118" s="40">
        <v>85.498999999999995</v>
      </c>
      <c r="AZ118" s="40">
        <v>85.432000000000002</v>
      </c>
      <c r="BA118" s="40">
        <v>85.48</v>
      </c>
      <c r="BB118" s="40">
        <v>85.524000000000001</v>
      </c>
      <c r="BC118" s="40">
        <v>85.495999999999995</v>
      </c>
      <c r="BD118" s="40">
        <v>85.498000000000005</v>
      </c>
      <c r="BE118" s="40">
        <v>85.509</v>
      </c>
      <c r="BF118" s="40">
        <v>85.295000000000002</v>
      </c>
      <c r="BG118" s="40">
        <v>86.02</v>
      </c>
      <c r="BH118" s="40">
        <v>88.183999999999997</v>
      </c>
      <c r="BI118" s="40">
        <v>91.126000000000005</v>
      </c>
      <c r="BJ118" s="40">
        <v>93.736999999999995</v>
      </c>
      <c r="BK118" s="40">
        <v>96.302000000000007</v>
      </c>
      <c r="BL118" s="40">
        <v>97.605999999999995</v>
      </c>
      <c r="BM118" s="40">
        <v>96.950999999999993</v>
      </c>
      <c r="BN118" s="40">
        <v>94.894000000000005</v>
      </c>
      <c r="BO118" s="40">
        <v>92.811999999999998</v>
      </c>
      <c r="BP118" s="40">
        <v>90.584999999999994</v>
      </c>
      <c r="BQ118" s="40">
        <v>87.635000000000005</v>
      </c>
      <c r="BR118" s="40">
        <v>83.86</v>
      </c>
      <c r="BS118" s="40">
        <v>79.546000000000006</v>
      </c>
      <c r="BT118" s="40">
        <v>75.057000000000002</v>
      </c>
      <c r="BU118" s="40">
        <v>70.301000000000002</v>
      </c>
      <c r="BV118" s="40">
        <v>66.058999999999997</v>
      </c>
      <c r="BW118" s="40">
        <v>62.752000000000002</v>
      </c>
      <c r="BX118" s="40">
        <v>60.073</v>
      </c>
      <c r="BY118" s="40">
        <v>57.244</v>
      </c>
      <c r="BZ118" s="40">
        <v>54.356000000000002</v>
      </c>
      <c r="CA118" s="40">
        <v>51.720999999999997</v>
      </c>
      <c r="CB118" s="40">
        <v>49.393999999999998</v>
      </c>
      <c r="CC118" s="40">
        <v>47.252000000000002</v>
      </c>
      <c r="CD118" s="40">
        <v>45.152999999999999</v>
      </c>
      <c r="CE118" s="40">
        <v>43.167999999999999</v>
      </c>
      <c r="CF118" s="40">
        <v>40.838000000000001</v>
      </c>
      <c r="CG118" s="40">
        <v>37.932000000000002</v>
      </c>
      <c r="CH118" s="40">
        <v>34.667000000000002</v>
      </c>
      <c r="CI118" s="40">
        <v>31.516999999999999</v>
      </c>
      <c r="CJ118" s="40">
        <v>28.423999999999999</v>
      </c>
      <c r="CK118" s="40">
        <v>25.369</v>
      </c>
      <c r="CL118" s="40">
        <v>22.402000000000001</v>
      </c>
      <c r="CM118" s="40">
        <v>19.54</v>
      </c>
      <c r="CN118" s="40">
        <v>16.481000000000002</v>
      </c>
      <c r="CO118" s="40">
        <v>14.061999999999999</v>
      </c>
      <c r="CP118" s="40">
        <v>12.214</v>
      </c>
      <c r="CQ118" s="40">
        <v>9.8740000000000006</v>
      </c>
      <c r="CR118" s="40">
        <v>7.0430000000000001</v>
      </c>
      <c r="CS118" s="40">
        <v>5.2880000000000003</v>
      </c>
      <c r="CT118" s="40">
        <v>4.6310000000000002</v>
      </c>
      <c r="CU118" s="40">
        <v>3.806</v>
      </c>
      <c r="CV118" s="40">
        <v>2.8140000000000001</v>
      </c>
      <c r="CW118" s="40">
        <v>1.655</v>
      </c>
      <c r="CX118" s="40">
        <v>2.9740000000000002</v>
      </c>
    </row>
    <row r="119" spans="1:102">
      <c r="A119" s="6">
        <v>2061</v>
      </c>
      <c r="B119" s="40">
        <v>66.727999999999994</v>
      </c>
      <c r="C119" s="40">
        <v>67.462999999999994</v>
      </c>
      <c r="D119" s="40">
        <v>68.188000000000002</v>
      </c>
      <c r="E119" s="40">
        <v>68.924999999999997</v>
      </c>
      <c r="F119" s="40">
        <v>69.665999999999997</v>
      </c>
      <c r="G119" s="40">
        <v>70.403000000000006</v>
      </c>
      <c r="H119" s="40">
        <v>71.129000000000005</v>
      </c>
      <c r="I119" s="40">
        <v>71.84</v>
      </c>
      <c r="J119" s="40">
        <v>72.510999999999996</v>
      </c>
      <c r="K119" s="40">
        <v>73.125</v>
      </c>
      <c r="L119" s="40">
        <v>73.686000000000007</v>
      </c>
      <c r="M119" s="40">
        <v>74.221000000000004</v>
      </c>
      <c r="N119" s="40">
        <v>74.739999999999995</v>
      </c>
      <c r="O119" s="40">
        <v>75.152000000000001</v>
      </c>
      <c r="P119" s="40">
        <v>75.418999999999997</v>
      </c>
      <c r="Q119" s="40">
        <v>75.584999999999994</v>
      </c>
      <c r="R119" s="40">
        <v>75.748999999999995</v>
      </c>
      <c r="S119" s="40">
        <v>75.908000000000001</v>
      </c>
      <c r="T119" s="40">
        <v>76.043000000000006</v>
      </c>
      <c r="U119" s="40">
        <v>76.156999999999996</v>
      </c>
      <c r="V119" s="40">
        <v>76.275000000000006</v>
      </c>
      <c r="W119" s="40">
        <v>76.408000000000001</v>
      </c>
      <c r="X119" s="40">
        <v>76.552999999999997</v>
      </c>
      <c r="Y119" s="40">
        <v>76.801000000000002</v>
      </c>
      <c r="Z119" s="40">
        <v>77.194000000000003</v>
      </c>
      <c r="AA119" s="40">
        <v>77.703999999999994</v>
      </c>
      <c r="AB119" s="40">
        <v>78.238</v>
      </c>
      <c r="AC119" s="40">
        <v>78.796000000000006</v>
      </c>
      <c r="AD119" s="40">
        <v>79.463999999999999</v>
      </c>
      <c r="AE119" s="40">
        <v>80.271000000000001</v>
      </c>
      <c r="AF119" s="40">
        <v>81.173000000000002</v>
      </c>
      <c r="AG119" s="40">
        <v>82.075000000000003</v>
      </c>
      <c r="AH119" s="40">
        <v>82.963999999999999</v>
      </c>
      <c r="AI119" s="40">
        <v>83.89</v>
      </c>
      <c r="AJ119" s="40">
        <v>84.858999999999995</v>
      </c>
      <c r="AK119" s="40">
        <v>85.822999999999993</v>
      </c>
      <c r="AL119" s="40">
        <v>86.730999999999995</v>
      </c>
      <c r="AM119" s="40">
        <v>87.585999999999999</v>
      </c>
      <c r="AN119" s="40">
        <v>88.277000000000001</v>
      </c>
      <c r="AO119" s="40">
        <v>88.742999999999995</v>
      </c>
      <c r="AP119" s="40">
        <v>89.013999999999996</v>
      </c>
      <c r="AQ119" s="40">
        <v>89.238</v>
      </c>
      <c r="AR119" s="40">
        <v>89.442999999999998</v>
      </c>
      <c r="AS119" s="40">
        <v>89.328999999999994</v>
      </c>
      <c r="AT119" s="40">
        <v>88.774000000000001</v>
      </c>
      <c r="AU119" s="40">
        <v>87.941999999999993</v>
      </c>
      <c r="AV119" s="40">
        <v>87.116</v>
      </c>
      <c r="AW119" s="40">
        <v>86.236999999999995</v>
      </c>
      <c r="AX119" s="40">
        <v>85.549000000000007</v>
      </c>
      <c r="AY119" s="40">
        <v>85.2</v>
      </c>
      <c r="AZ119" s="40">
        <v>85.090999999999994</v>
      </c>
      <c r="BA119" s="40">
        <v>85.013000000000005</v>
      </c>
      <c r="BB119" s="40">
        <v>85.048000000000002</v>
      </c>
      <c r="BC119" s="40">
        <v>85.076999999999998</v>
      </c>
      <c r="BD119" s="40">
        <v>85.034000000000006</v>
      </c>
      <c r="BE119" s="40">
        <v>85.02</v>
      </c>
      <c r="BF119" s="40">
        <v>85.010999999999996</v>
      </c>
      <c r="BG119" s="40">
        <v>84.775999999999996</v>
      </c>
      <c r="BH119" s="40">
        <v>85.468999999999994</v>
      </c>
      <c r="BI119" s="40">
        <v>87.584999999999994</v>
      </c>
      <c r="BJ119" s="40">
        <v>90.468999999999994</v>
      </c>
      <c r="BK119" s="40">
        <v>93.021000000000001</v>
      </c>
      <c r="BL119" s="40">
        <v>95.525000000000006</v>
      </c>
      <c r="BM119" s="40">
        <v>96.769000000000005</v>
      </c>
      <c r="BN119" s="40">
        <v>96.06</v>
      </c>
      <c r="BO119" s="40">
        <v>93.95</v>
      </c>
      <c r="BP119" s="40">
        <v>91.811999999999998</v>
      </c>
      <c r="BQ119" s="40">
        <v>89.524000000000001</v>
      </c>
      <c r="BR119" s="40">
        <v>86.522000000000006</v>
      </c>
      <c r="BS119" s="40">
        <v>82.709000000000003</v>
      </c>
      <c r="BT119" s="40">
        <v>78.361000000000004</v>
      </c>
      <c r="BU119" s="40">
        <v>73.834999999999994</v>
      </c>
      <c r="BV119" s="40">
        <v>69.040999999999997</v>
      </c>
      <c r="BW119" s="40">
        <v>64.747</v>
      </c>
      <c r="BX119" s="40">
        <v>61.366999999999997</v>
      </c>
      <c r="BY119" s="40">
        <v>58.600999999999999</v>
      </c>
      <c r="BZ119" s="40">
        <v>55.686</v>
      </c>
      <c r="CA119" s="40">
        <v>52.720999999999997</v>
      </c>
      <c r="CB119" s="40">
        <v>49.987000000000002</v>
      </c>
      <c r="CC119" s="40">
        <v>47.53</v>
      </c>
      <c r="CD119" s="40">
        <v>45.243000000000002</v>
      </c>
      <c r="CE119" s="40">
        <v>43.01</v>
      </c>
      <c r="CF119" s="40">
        <v>40.9</v>
      </c>
      <c r="CG119" s="40">
        <v>38.476999999999997</v>
      </c>
      <c r="CH119" s="40">
        <v>35.526000000000003</v>
      </c>
      <c r="CI119" s="40">
        <v>32.253999999999998</v>
      </c>
      <c r="CJ119" s="40">
        <v>29.048999999999999</v>
      </c>
      <c r="CK119" s="40">
        <v>26.038</v>
      </c>
      <c r="CL119" s="40">
        <v>23.177</v>
      </c>
      <c r="CM119" s="40">
        <v>20.266999999999999</v>
      </c>
      <c r="CN119" s="40">
        <v>17.323</v>
      </c>
      <c r="CO119" s="40">
        <v>14.465999999999999</v>
      </c>
      <c r="CP119" s="40">
        <v>12.374000000000001</v>
      </c>
      <c r="CQ119" s="40">
        <v>10.699</v>
      </c>
      <c r="CR119" s="40">
        <v>8.5909999999999993</v>
      </c>
      <c r="CS119" s="40">
        <v>6.0510000000000002</v>
      </c>
      <c r="CT119" s="40">
        <v>4.8230000000000004</v>
      </c>
      <c r="CU119" s="40">
        <v>3.9670000000000001</v>
      </c>
      <c r="CV119" s="40">
        <v>2.9380000000000002</v>
      </c>
      <c r="CW119" s="40">
        <v>1.734</v>
      </c>
      <c r="CX119" s="40">
        <v>3.1339999999999999</v>
      </c>
    </row>
    <row r="120" spans="1:102">
      <c r="A120" s="6">
        <v>2062</v>
      </c>
      <c r="B120" s="40">
        <v>65.751000000000005</v>
      </c>
      <c r="C120" s="40">
        <v>66.454999999999998</v>
      </c>
      <c r="D120" s="40">
        <v>67.22</v>
      </c>
      <c r="E120" s="40">
        <v>67.953000000000003</v>
      </c>
      <c r="F120" s="40">
        <v>68.691999999999993</v>
      </c>
      <c r="G120" s="40">
        <v>69.427999999999997</v>
      </c>
      <c r="H120" s="40">
        <v>70.153000000000006</v>
      </c>
      <c r="I120" s="40">
        <v>70.863</v>
      </c>
      <c r="J120" s="40">
        <v>71.56</v>
      </c>
      <c r="K120" s="40">
        <v>72.194999999999993</v>
      </c>
      <c r="L120" s="40">
        <v>72.745000000000005</v>
      </c>
      <c r="M120" s="40">
        <v>73.224999999999994</v>
      </c>
      <c r="N120" s="40">
        <v>73.682000000000002</v>
      </c>
      <c r="O120" s="40">
        <v>74.120999999999995</v>
      </c>
      <c r="P120" s="40">
        <v>74.465000000000003</v>
      </c>
      <c r="Q120" s="40">
        <v>74.682000000000002</v>
      </c>
      <c r="R120" s="40">
        <v>74.813000000000002</v>
      </c>
      <c r="S120" s="40">
        <v>74.941999999999993</v>
      </c>
      <c r="T120" s="40">
        <v>75.067999999999998</v>
      </c>
      <c r="U120" s="40">
        <v>75.183999999999997</v>
      </c>
      <c r="V120" s="40">
        <v>75.299000000000007</v>
      </c>
      <c r="W120" s="40">
        <v>75.429000000000002</v>
      </c>
      <c r="X120" s="40">
        <v>75.58</v>
      </c>
      <c r="Y120" s="40">
        <v>75.748000000000005</v>
      </c>
      <c r="Z120" s="40">
        <v>76.022999999999996</v>
      </c>
      <c r="AA120" s="40">
        <v>76.448999999999998</v>
      </c>
      <c r="AB120" s="40">
        <v>76.994</v>
      </c>
      <c r="AC120" s="40">
        <v>77.564999999999998</v>
      </c>
      <c r="AD120" s="40">
        <v>78.162000000000006</v>
      </c>
      <c r="AE120" s="40">
        <v>78.867999999999995</v>
      </c>
      <c r="AF120" s="40">
        <v>79.707999999999998</v>
      </c>
      <c r="AG120" s="40">
        <v>80.64</v>
      </c>
      <c r="AH120" s="40">
        <v>81.569999999999993</v>
      </c>
      <c r="AI120" s="40">
        <v>82.49</v>
      </c>
      <c r="AJ120" s="40">
        <v>83.438000000000002</v>
      </c>
      <c r="AK120" s="40">
        <v>84.418999999999997</v>
      </c>
      <c r="AL120" s="40">
        <v>85.388999999999996</v>
      </c>
      <c r="AM120" s="40">
        <v>86.301000000000002</v>
      </c>
      <c r="AN120" s="40">
        <v>87.158000000000001</v>
      </c>
      <c r="AO120" s="40">
        <v>87.852000000000004</v>
      </c>
      <c r="AP120" s="40">
        <v>88.320999999999998</v>
      </c>
      <c r="AQ120" s="40">
        <v>88.597999999999999</v>
      </c>
      <c r="AR120" s="40">
        <v>88.823999999999998</v>
      </c>
      <c r="AS120" s="40">
        <v>89.031999999999996</v>
      </c>
      <c r="AT120" s="40">
        <v>88.918999999999997</v>
      </c>
      <c r="AU120" s="40">
        <v>88.367999999999995</v>
      </c>
      <c r="AV120" s="40">
        <v>87.54</v>
      </c>
      <c r="AW120" s="40">
        <v>86.713999999999999</v>
      </c>
      <c r="AX120" s="40">
        <v>85.837000000000003</v>
      </c>
      <c r="AY120" s="40">
        <v>85.147000000000006</v>
      </c>
      <c r="AZ120" s="40">
        <v>84.792000000000002</v>
      </c>
      <c r="BA120" s="40">
        <v>84.674999999999997</v>
      </c>
      <c r="BB120" s="40">
        <v>84.585999999999999</v>
      </c>
      <c r="BC120" s="40">
        <v>84.605999999999995</v>
      </c>
      <c r="BD120" s="40">
        <v>84.620999999999995</v>
      </c>
      <c r="BE120" s="40">
        <v>84.563000000000002</v>
      </c>
      <c r="BF120" s="40">
        <v>84.533000000000001</v>
      </c>
      <c r="BG120" s="40">
        <v>84.504999999999995</v>
      </c>
      <c r="BH120" s="40">
        <v>84.248999999999995</v>
      </c>
      <c r="BI120" s="40">
        <v>84.91</v>
      </c>
      <c r="BJ120" s="40">
        <v>86.977999999999994</v>
      </c>
      <c r="BK120" s="40">
        <v>89.804000000000002</v>
      </c>
      <c r="BL120" s="40">
        <v>92.296999999999997</v>
      </c>
      <c r="BM120" s="40">
        <v>94.738</v>
      </c>
      <c r="BN120" s="40">
        <v>95.921999999999997</v>
      </c>
      <c r="BO120" s="40">
        <v>95.158000000000001</v>
      </c>
      <c r="BP120" s="40">
        <v>92.995999999999995</v>
      </c>
      <c r="BQ120" s="40">
        <v>90.802000000000007</v>
      </c>
      <c r="BR120" s="40">
        <v>88.456000000000003</v>
      </c>
      <c r="BS120" s="40">
        <v>85.400999999999996</v>
      </c>
      <c r="BT120" s="40">
        <v>81.548000000000002</v>
      </c>
      <c r="BU120" s="40">
        <v>77.168000000000006</v>
      </c>
      <c r="BV120" s="40">
        <v>72.605999999999995</v>
      </c>
      <c r="BW120" s="40">
        <v>67.772999999999996</v>
      </c>
      <c r="BX120" s="40">
        <v>63.427999999999997</v>
      </c>
      <c r="BY120" s="40">
        <v>59.975999999999999</v>
      </c>
      <c r="BZ120" s="40">
        <v>57.122</v>
      </c>
      <c r="CA120" s="40">
        <v>54.122999999999998</v>
      </c>
      <c r="CB120" s="40">
        <v>51.08</v>
      </c>
      <c r="CC120" s="40">
        <v>48.246000000000002</v>
      </c>
      <c r="CD120" s="40">
        <v>45.66</v>
      </c>
      <c r="CE120" s="40">
        <v>43.226999999999997</v>
      </c>
      <c r="CF120" s="40">
        <v>40.862000000000002</v>
      </c>
      <c r="CG120" s="40">
        <v>38.627000000000002</v>
      </c>
      <c r="CH120" s="40">
        <v>36.112000000000002</v>
      </c>
      <c r="CI120" s="40">
        <v>33.115000000000002</v>
      </c>
      <c r="CJ120" s="40">
        <v>29.837</v>
      </c>
      <c r="CK120" s="40">
        <v>26.576000000000001</v>
      </c>
      <c r="CL120" s="40">
        <v>23.649000000000001</v>
      </c>
      <c r="CM120" s="40">
        <v>20.981999999999999</v>
      </c>
      <c r="CN120" s="40">
        <v>18.13</v>
      </c>
      <c r="CO120" s="40">
        <v>15.103</v>
      </c>
      <c r="CP120" s="40">
        <v>12.446999999999999</v>
      </c>
      <c r="CQ120" s="40">
        <v>10.683999999999999</v>
      </c>
      <c r="CR120" s="40">
        <v>9.1829999999999998</v>
      </c>
      <c r="CS120" s="40">
        <v>7.306</v>
      </c>
      <c r="CT120" s="40">
        <v>5.0570000000000004</v>
      </c>
      <c r="CU120" s="40">
        <v>4.1260000000000003</v>
      </c>
      <c r="CV120" s="40">
        <v>3.0609999999999999</v>
      </c>
      <c r="CW120" s="40">
        <v>1.8140000000000001</v>
      </c>
      <c r="CX120" s="40">
        <v>3.3069999999999999</v>
      </c>
    </row>
    <row r="121" spans="1:102">
      <c r="A121" s="6">
        <v>2063</v>
      </c>
      <c r="B121" s="40">
        <v>64.775999999999996</v>
      </c>
      <c r="C121" s="40">
        <v>65.468000000000004</v>
      </c>
      <c r="D121" s="40">
        <v>66.191000000000003</v>
      </c>
      <c r="E121" s="40">
        <v>66.965999999999994</v>
      </c>
      <c r="F121" s="40">
        <v>67.707999999999998</v>
      </c>
      <c r="G121" s="40">
        <v>68.448999999999998</v>
      </c>
      <c r="H121" s="40">
        <v>69.180999999999997</v>
      </c>
      <c r="I121" s="40">
        <v>69.894000000000005</v>
      </c>
      <c r="J121" s="40">
        <v>70.59</v>
      </c>
      <c r="K121" s="40">
        <v>71.269000000000005</v>
      </c>
      <c r="L121" s="40">
        <v>71.867999999999995</v>
      </c>
      <c r="M121" s="40">
        <v>72.355999999999995</v>
      </c>
      <c r="N121" s="40">
        <v>72.754999999999995</v>
      </c>
      <c r="O121" s="40">
        <v>73.132999999999996</v>
      </c>
      <c r="P121" s="40">
        <v>73.494</v>
      </c>
      <c r="Q121" s="40">
        <v>73.768000000000001</v>
      </c>
      <c r="R121" s="40">
        <v>73.933999999999997</v>
      </c>
      <c r="S121" s="40">
        <v>74.03</v>
      </c>
      <c r="T121" s="40">
        <v>74.123999999999995</v>
      </c>
      <c r="U121" s="40">
        <v>74.218000000000004</v>
      </c>
      <c r="V121" s="40">
        <v>74.316000000000003</v>
      </c>
      <c r="W121" s="40">
        <v>74.430000000000007</v>
      </c>
      <c r="X121" s="40">
        <v>74.573999999999998</v>
      </c>
      <c r="Y121" s="40">
        <v>74.742000000000004</v>
      </c>
      <c r="Z121" s="40">
        <v>74.933000000000007</v>
      </c>
      <c r="AA121" s="40">
        <v>75.234999999999999</v>
      </c>
      <c r="AB121" s="40">
        <v>75.692999999999998</v>
      </c>
      <c r="AC121" s="40">
        <v>76.272000000000006</v>
      </c>
      <c r="AD121" s="40">
        <v>76.88</v>
      </c>
      <c r="AE121" s="40">
        <v>77.518000000000001</v>
      </c>
      <c r="AF121" s="40">
        <v>78.260000000000005</v>
      </c>
      <c r="AG121" s="40">
        <v>79.134</v>
      </c>
      <c r="AH121" s="40">
        <v>80.096000000000004</v>
      </c>
      <c r="AI121" s="40">
        <v>81.055999999999997</v>
      </c>
      <c r="AJ121" s="40">
        <v>82.004999999999995</v>
      </c>
      <c r="AK121" s="40">
        <v>82.975999999999999</v>
      </c>
      <c r="AL121" s="40">
        <v>83.968000000000004</v>
      </c>
      <c r="AM121" s="40">
        <v>84.944000000000003</v>
      </c>
      <c r="AN121" s="40">
        <v>85.86</v>
      </c>
      <c r="AO121" s="40">
        <v>86.718000000000004</v>
      </c>
      <c r="AP121" s="40">
        <v>87.414000000000001</v>
      </c>
      <c r="AQ121" s="40">
        <v>87.888999999999996</v>
      </c>
      <c r="AR121" s="40">
        <v>88.17</v>
      </c>
      <c r="AS121" s="40">
        <v>88.4</v>
      </c>
      <c r="AT121" s="40">
        <v>88.608999999999995</v>
      </c>
      <c r="AU121" s="40">
        <v>88.497</v>
      </c>
      <c r="AV121" s="40">
        <v>87.948999999999998</v>
      </c>
      <c r="AW121" s="40">
        <v>87.126000000000005</v>
      </c>
      <c r="AX121" s="40">
        <v>86.302000000000007</v>
      </c>
      <c r="AY121" s="40">
        <v>85.424999999999997</v>
      </c>
      <c r="AZ121" s="40">
        <v>84.733000000000004</v>
      </c>
      <c r="BA121" s="40">
        <v>84.373000000000005</v>
      </c>
      <c r="BB121" s="40">
        <v>84.248000000000005</v>
      </c>
      <c r="BC121" s="40">
        <v>84.147999999999996</v>
      </c>
      <c r="BD121" s="40">
        <v>84.153999999999996</v>
      </c>
      <c r="BE121" s="40">
        <v>84.153000000000006</v>
      </c>
      <c r="BF121" s="40">
        <v>84.081000000000003</v>
      </c>
      <c r="BG121" s="40">
        <v>84.034999999999997</v>
      </c>
      <c r="BH121" s="40">
        <v>83.986999999999995</v>
      </c>
      <c r="BI121" s="40">
        <v>83.71</v>
      </c>
      <c r="BJ121" s="40">
        <v>84.338999999999999</v>
      </c>
      <c r="BK121" s="40">
        <v>86.358999999999995</v>
      </c>
      <c r="BL121" s="40">
        <v>89.126000000000005</v>
      </c>
      <c r="BM121" s="40">
        <v>91.558999999999997</v>
      </c>
      <c r="BN121" s="40">
        <v>93.938999999999993</v>
      </c>
      <c r="BO121" s="40">
        <v>95.063999999999993</v>
      </c>
      <c r="BP121" s="40">
        <v>94.244</v>
      </c>
      <c r="BQ121" s="40">
        <v>92.028999999999996</v>
      </c>
      <c r="BR121" s="40">
        <v>89.78</v>
      </c>
      <c r="BS121" s="40">
        <v>87.373000000000005</v>
      </c>
      <c r="BT121" s="40">
        <v>84.266999999999996</v>
      </c>
      <c r="BU121" s="40">
        <v>80.376000000000005</v>
      </c>
      <c r="BV121" s="40">
        <v>75.963999999999999</v>
      </c>
      <c r="BW121" s="40">
        <v>71.364999999999995</v>
      </c>
      <c r="BX121" s="40">
        <v>66.495999999999995</v>
      </c>
      <c r="BY121" s="40">
        <v>62.098999999999997</v>
      </c>
      <c r="BZ121" s="40">
        <v>58.575000000000003</v>
      </c>
      <c r="CA121" s="40">
        <v>55.633000000000003</v>
      </c>
      <c r="CB121" s="40">
        <v>52.551000000000002</v>
      </c>
      <c r="CC121" s="40">
        <v>49.430999999999997</v>
      </c>
      <c r="CD121" s="40">
        <v>46.499000000000002</v>
      </c>
      <c r="CE121" s="40">
        <v>43.783000000000001</v>
      </c>
      <c r="CF121" s="40">
        <v>41.204999999999998</v>
      </c>
      <c r="CG121" s="40">
        <v>38.707000000000001</v>
      </c>
      <c r="CH121" s="40">
        <v>36.347999999999999</v>
      </c>
      <c r="CI121" s="40">
        <v>33.741</v>
      </c>
      <c r="CJ121" s="40">
        <v>30.698</v>
      </c>
      <c r="CK121" s="40">
        <v>27.413</v>
      </c>
      <c r="CL121" s="40">
        <v>24.1</v>
      </c>
      <c r="CM121" s="40">
        <v>21.256</v>
      </c>
      <c r="CN121" s="40">
        <v>18.783999999999999</v>
      </c>
      <c r="CO121" s="40">
        <v>15.99</v>
      </c>
      <c r="CP121" s="40">
        <v>12.88</v>
      </c>
      <c r="CQ121" s="40">
        <v>10.427</v>
      </c>
      <c r="CR121" s="40">
        <v>8.9909999999999997</v>
      </c>
      <c r="CS121" s="40">
        <v>7.6639999999999997</v>
      </c>
      <c r="CT121" s="40">
        <v>6.0209999999999999</v>
      </c>
      <c r="CU121" s="40">
        <v>4.0609999999999999</v>
      </c>
      <c r="CV121" s="40">
        <v>3.1840000000000002</v>
      </c>
      <c r="CW121" s="40">
        <v>1.8959999999999999</v>
      </c>
      <c r="CX121" s="40">
        <v>3.4910000000000001</v>
      </c>
    </row>
    <row r="122" spans="1:102">
      <c r="A122" s="6">
        <v>2064</v>
      </c>
      <c r="B122" s="40">
        <v>63.805</v>
      </c>
      <c r="C122" s="40">
        <v>64.48</v>
      </c>
      <c r="D122" s="40">
        <v>65.191999999999993</v>
      </c>
      <c r="E122" s="40">
        <v>65.930000000000007</v>
      </c>
      <c r="F122" s="40">
        <v>66.703000000000003</v>
      </c>
      <c r="G122" s="40">
        <v>67.451999999999998</v>
      </c>
      <c r="H122" s="40">
        <v>68.194000000000003</v>
      </c>
      <c r="I122" s="40">
        <v>68.921999999999997</v>
      </c>
      <c r="J122" s="40">
        <v>69.623000000000005</v>
      </c>
      <c r="K122" s="40">
        <v>70.302999999999997</v>
      </c>
      <c r="L122" s="40">
        <v>70.965999999999994</v>
      </c>
      <c r="M122" s="40">
        <v>71.528999999999996</v>
      </c>
      <c r="N122" s="40">
        <v>71.953000000000003</v>
      </c>
      <c r="O122" s="40">
        <v>72.272999999999996</v>
      </c>
      <c r="P122" s="40">
        <v>72.572999999999993</v>
      </c>
      <c r="Q122" s="40">
        <v>72.852999999999994</v>
      </c>
      <c r="R122" s="40">
        <v>73.058000000000007</v>
      </c>
      <c r="S122" s="40">
        <v>73.174000000000007</v>
      </c>
      <c r="T122" s="40">
        <v>73.233999999999995</v>
      </c>
      <c r="U122" s="40">
        <v>73.292000000000002</v>
      </c>
      <c r="V122" s="40">
        <v>73.353999999999999</v>
      </c>
      <c r="W122" s="40">
        <v>73.433000000000007</v>
      </c>
      <c r="X122" s="40">
        <v>73.548000000000002</v>
      </c>
      <c r="Y122" s="40">
        <v>73.706000000000003</v>
      </c>
      <c r="Z122" s="40">
        <v>73.891999999999996</v>
      </c>
      <c r="AA122" s="40">
        <v>74.103999999999999</v>
      </c>
      <c r="AB122" s="40">
        <v>74.433999999999997</v>
      </c>
      <c r="AC122" s="40">
        <v>74.923000000000002</v>
      </c>
      <c r="AD122" s="40">
        <v>75.537999999999997</v>
      </c>
      <c r="AE122" s="40">
        <v>76.183000000000007</v>
      </c>
      <c r="AF122" s="40">
        <v>76.858999999999995</v>
      </c>
      <c r="AG122" s="40">
        <v>77.64</v>
      </c>
      <c r="AH122" s="40">
        <v>78.546000000000006</v>
      </c>
      <c r="AI122" s="40">
        <v>79.537999999999997</v>
      </c>
      <c r="AJ122" s="40">
        <v>80.527000000000001</v>
      </c>
      <c r="AK122" s="40">
        <v>81.504999999999995</v>
      </c>
      <c r="AL122" s="40">
        <v>82.498000000000005</v>
      </c>
      <c r="AM122" s="40">
        <v>83.503</v>
      </c>
      <c r="AN122" s="40">
        <v>84.483000000000004</v>
      </c>
      <c r="AO122" s="40">
        <v>85.403000000000006</v>
      </c>
      <c r="AP122" s="40">
        <v>86.263000000000005</v>
      </c>
      <c r="AQ122" s="40">
        <v>86.960999999999999</v>
      </c>
      <c r="AR122" s="40">
        <v>87.438999999999993</v>
      </c>
      <c r="AS122" s="40">
        <v>87.727000000000004</v>
      </c>
      <c r="AT122" s="40">
        <v>87.96</v>
      </c>
      <c r="AU122" s="40">
        <v>88.17</v>
      </c>
      <c r="AV122" s="40">
        <v>88.06</v>
      </c>
      <c r="AW122" s="40">
        <v>87.515000000000001</v>
      </c>
      <c r="AX122" s="40">
        <v>86.695999999999998</v>
      </c>
      <c r="AY122" s="40">
        <v>85.873999999999995</v>
      </c>
      <c r="AZ122" s="40">
        <v>84.998000000000005</v>
      </c>
      <c r="BA122" s="40">
        <v>84.304000000000002</v>
      </c>
      <c r="BB122" s="40">
        <v>83.938999999999993</v>
      </c>
      <c r="BC122" s="40">
        <v>83.805000000000007</v>
      </c>
      <c r="BD122" s="40">
        <v>83.694000000000003</v>
      </c>
      <c r="BE122" s="40">
        <v>83.686000000000007</v>
      </c>
      <c r="BF122" s="40">
        <v>83.671000000000006</v>
      </c>
      <c r="BG122" s="40">
        <v>83.582999999999998</v>
      </c>
      <c r="BH122" s="40">
        <v>83.522000000000006</v>
      </c>
      <c r="BI122" s="40">
        <v>83.453999999999994</v>
      </c>
      <c r="BJ122" s="40">
        <v>83.156999999999996</v>
      </c>
      <c r="BK122" s="40">
        <v>83.753</v>
      </c>
      <c r="BL122" s="40">
        <v>85.724999999999994</v>
      </c>
      <c r="BM122" s="40">
        <v>88.430999999999997</v>
      </c>
      <c r="BN122" s="40">
        <v>90.805000000000007</v>
      </c>
      <c r="BO122" s="40">
        <v>93.123000000000005</v>
      </c>
      <c r="BP122" s="40">
        <v>94.186999999999998</v>
      </c>
      <c r="BQ122" s="40">
        <v>93.311999999999998</v>
      </c>
      <c r="BR122" s="40">
        <v>91.045000000000002</v>
      </c>
      <c r="BS122" s="40">
        <v>88.741</v>
      </c>
      <c r="BT122" s="40">
        <v>86.274000000000001</v>
      </c>
      <c r="BU122" s="40">
        <v>83.117000000000004</v>
      </c>
      <c r="BV122" s="40">
        <v>79.188999999999993</v>
      </c>
      <c r="BW122" s="40">
        <v>74.745000000000005</v>
      </c>
      <c r="BX122" s="40">
        <v>70.111999999999995</v>
      </c>
      <c r="BY122" s="40">
        <v>65.206000000000003</v>
      </c>
      <c r="BZ122" s="40">
        <v>60.758000000000003</v>
      </c>
      <c r="CA122" s="40">
        <v>57.162999999999997</v>
      </c>
      <c r="CB122" s="40">
        <v>54.134999999999998</v>
      </c>
      <c r="CC122" s="40">
        <v>50.969000000000001</v>
      </c>
      <c r="CD122" s="40">
        <v>47.773000000000003</v>
      </c>
      <c r="CE122" s="40">
        <v>44.741999999999997</v>
      </c>
      <c r="CF122" s="40">
        <v>41.896999999999998</v>
      </c>
      <c r="CG122" s="40">
        <v>39.174999999999997</v>
      </c>
      <c r="CH122" s="40">
        <v>36.545000000000002</v>
      </c>
      <c r="CI122" s="40">
        <v>34.061999999999998</v>
      </c>
      <c r="CJ122" s="40">
        <v>31.361999999999998</v>
      </c>
      <c r="CK122" s="40">
        <v>28.276</v>
      </c>
      <c r="CL122" s="40">
        <v>24.986000000000001</v>
      </c>
      <c r="CM122" s="40">
        <v>21.617000000000001</v>
      </c>
      <c r="CN122" s="40">
        <v>18.858000000000001</v>
      </c>
      <c r="CO122" s="40">
        <v>16.582000000000001</v>
      </c>
      <c r="CP122" s="40">
        <v>13.846</v>
      </c>
      <c r="CQ122" s="40">
        <v>10.654999999999999</v>
      </c>
      <c r="CR122" s="40">
        <v>8.4049999999999994</v>
      </c>
      <c r="CS122" s="40">
        <v>7.2969999999999997</v>
      </c>
      <c r="CT122" s="40">
        <v>6.1440000000000001</v>
      </c>
      <c r="CU122" s="40">
        <v>4.7329999999999997</v>
      </c>
      <c r="CV122" s="40">
        <v>3.0649999999999999</v>
      </c>
      <c r="CW122" s="40">
        <v>1.9810000000000001</v>
      </c>
      <c r="CX122" s="40">
        <v>3.681</v>
      </c>
    </row>
    <row r="123" spans="1:102">
      <c r="A123" s="6">
        <v>2065</v>
      </c>
      <c r="B123" s="40">
        <v>62.835999999999999</v>
      </c>
      <c r="C123" s="40">
        <v>63.493000000000002</v>
      </c>
      <c r="D123" s="40">
        <v>64.188999999999993</v>
      </c>
      <c r="E123" s="40">
        <v>64.918000000000006</v>
      </c>
      <c r="F123" s="40">
        <v>65.665999999999997</v>
      </c>
      <c r="G123" s="40">
        <v>66.423000000000002</v>
      </c>
      <c r="H123" s="40">
        <v>67.180000000000007</v>
      </c>
      <c r="I123" s="40">
        <v>67.924000000000007</v>
      </c>
      <c r="J123" s="40">
        <v>68.647000000000006</v>
      </c>
      <c r="K123" s="40">
        <v>69.335999999999999</v>
      </c>
      <c r="L123" s="40">
        <v>70</v>
      </c>
      <c r="M123" s="40">
        <v>70.647000000000006</v>
      </c>
      <c r="N123" s="40">
        <v>71.174000000000007</v>
      </c>
      <c r="O123" s="40">
        <v>71.534999999999997</v>
      </c>
      <c r="P123" s="40">
        <v>71.772999999999996</v>
      </c>
      <c r="Q123" s="40">
        <v>71.995000000000005</v>
      </c>
      <c r="R123" s="40">
        <v>72.195999999999998</v>
      </c>
      <c r="S123" s="40">
        <v>72.331999999999994</v>
      </c>
      <c r="T123" s="40">
        <v>72.397999999999996</v>
      </c>
      <c r="U123" s="40">
        <v>72.421999999999997</v>
      </c>
      <c r="V123" s="40">
        <v>72.445999999999998</v>
      </c>
      <c r="W123" s="40">
        <v>72.474000000000004</v>
      </c>
      <c r="X123" s="40">
        <v>72.536000000000001</v>
      </c>
      <c r="Y123" s="40">
        <v>72.650999999999996</v>
      </c>
      <c r="Z123" s="40">
        <v>72.820999999999998</v>
      </c>
      <c r="AA123" s="40">
        <v>73.024000000000001</v>
      </c>
      <c r="AB123" s="40">
        <v>73.259</v>
      </c>
      <c r="AC123" s="40">
        <v>73.617000000000004</v>
      </c>
      <c r="AD123" s="40">
        <v>74.137</v>
      </c>
      <c r="AE123" s="40">
        <v>74.786000000000001</v>
      </c>
      <c r="AF123" s="40">
        <v>75.468999999999994</v>
      </c>
      <c r="AG123" s="40">
        <v>76.183999999999997</v>
      </c>
      <c r="AH123" s="40">
        <v>77.001000000000005</v>
      </c>
      <c r="AI123" s="40">
        <v>77.94</v>
      </c>
      <c r="AJ123" s="40">
        <v>78.960999999999999</v>
      </c>
      <c r="AK123" s="40">
        <v>79.98</v>
      </c>
      <c r="AL123" s="40">
        <v>80.986999999999995</v>
      </c>
      <c r="AM123" s="40">
        <v>82.001999999999995</v>
      </c>
      <c r="AN123" s="40">
        <v>83.019000000000005</v>
      </c>
      <c r="AO123" s="40">
        <v>84.003</v>
      </c>
      <c r="AP123" s="40">
        <v>84.927000000000007</v>
      </c>
      <c r="AQ123" s="40">
        <v>85.787999999999997</v>
      </c>
      <c r="AR123" s="40">
        <v>86.489000000000004</v>
      </c>
      <c r="AS123" s="40">
        <v>86.971000000000004</v>
      </c>
      <c r="AT123" s="40">
        <v>87.263999999999996</v>
      </c>
      <c r="AU123" s="40">
        <v>87.5</v>
      </c>
      <c r="AV123" s="40">
        <v>87.710999999999999</v>
      </c>
      <c r="AW123" s="40">
        <v>87.602000000000004</v>
      </c>
      <c r="AX123" s="40">
        <v>87.061000000000007</v>
      </c>
      <c r="AY123" s="40">
        <v>86.245999999999995</v>
      </c>
      <c r="AZ123" s="40">
        <v>85.427000000000007</v>
      </c>
      <c r="BA123" s="40">
        <v>84.552000000000007</v>
      </c>
      <c r="BB123" s="40">
        <v>83.855000000000004</v>
      </c>
      <c r="BC123" s="40">
        <v>83.484999999999999</v>
      </c>
      <c r="BD123" s="40">
        <v>83.343999999999994</v>
      </c>
      <c r="BE123" s="40">
        <v>83.221999999999994</v>
      </c>
      <c r="BF123" s="40">
        <v>83.2</v>
      </c>
      <c r="BG123" s="40">
        <v>83.168999999999997</v>
      </c>
      <c r="BH123" s="40">
        <v>83.066999999999993</v>
      </c>
      <c r="BI123" s="40">
        <v>82.989000000000004</v>
      </c>
      <c r="BJ123" s="40">
        <v>82.900999999999996</v>
      </c>
      <c r="BK123" s="40">
        <v>82.582999999999998</v>
      </c>
      <c r="BL123" s="40">
        <v>83.146000000000001</v>
      </c>
      <c r="BM123" s="40">
        <v>85.07</v>
      </c>
      <c r="BN123" s="40">
        <v>87.716999999999999</v>
      </c>
      <c r="BO123" s="40">
        <v>90.028999999999996</v>
      </c>
      <c r="BP123" s="40">
        <v>92.284000000000006</v>
      </c>
      <c r="BQ123" s="40">
        <v>93.287000000000006</v>
      </c>
      <c r="BR123" s="40">
        <v>92.358000000000004</v>
      </c>
      <c r="BS123" s="40">
        <v>90.04</v>
      </c>
      <c r="BT123" s="40">
        <v>87.680999999999997</v>
      </c>
      <c r="BU123" s="40">
        <v>85.155000000000001</v>
      </c>
      <c r="BV123" s="40">
        <v>81.947999999999993</v>
      </c>
      <c r="BW123" s="40">
        <v>77.983000000000004</v>
      </c>
      <c r="BX123" s="40">
        <v>73.510000000000005</v>
      </c>
      <c r="BY123" s="40">
        <v>68.841999999999999</v>
      </c>
      <c r="BZ123" s="40">
        <v>63.9</v>
      </c>
      <c r="CA123" s="40">
        <v>59.402999999999999</v>
      </c>
      <c r="CB123" s="40">
        <v>55.738</v>
      </c>
      <c r="CC123" s="40">
        <v>52.624000000000002</v>
      </c>
      <c r="CD123" s="40">
        <v>49.375999999999998</v>
      </c>
      <c r="CE123" s="40">
        <v>46.103000000000002</v>
      </c>
      <c r="CF123" s="40">
        <v>42.975999999999999</v>
      </c>
      <c r="CG123" s="40">
        <v>40.000999999999998</v>
      </c>
      <c r="CH123" s="40">
        <v>37.137</v>
      </c>
      <c r="CI123" s="40">
        <v>34.374000000000002</v>
      </c>
      <c r="CJ123" s="40">
        <v>31.768000000000001</v>
      </c>
      <c r="CK123" s="40">
        <v>28.978000000000002</v>
      </c>
      <c r="CL123" s="40">
        <v>25.847999999999999</v>
      </c>
      <c r="CM123" s="40">
        <v>22.553000000000001</v>
      </c>
      <c r="CN123" s="40">
        <v>19.131</v>
      </c>
      <c r="CO123" s="40">
        <v>16.457999999999998</v>
      </c>
      <c r="CP123" s="40">
        <v>14.375999999999999</v>
      </c>
      <c r="CQ123" s="40">
        <v>11.699</v>
      </c>
      <c r="CR123" s="40">
        <v>8.4290000000000003</v>
      </c>
      <c r="CS123" s="40">
        <v>6.3819999999999997</v>
      </c>
      <c r="CT123" s="40">
        <v>5.6020000000000003</v>
      </c>
      <c r="CU123" s="40">
        <v>4.6230000000000002</v>
      </c>
      <c r="CV123" s="40">
        <v>3.4460000000000002</v>
      </c>
      <c r="CW123" s="40">
        <v>2.069</v>
      </c>
      <c r="CX123" s="40">
        <v>3.8730000000000002</v>
      </c>
    </row>
    <row r="124" spans="1:102">
      <c r="A124" s="6">
        <v>2066</v>
      </c>
      <c r="B124" s="40">
        <v>61.930999999999997</v>
      </c>
      <c r="C124" s="40">
        <v>62.597000000000001</v>
      </c>
      <c r="D124" s="40">
        <v>63.265000000000001</v>
      </c>
      <c r="E124" s="40">
        <v>63.968000000000004</v>
      </c>
      <c r="F124" s="40">
        <v>64.691999999999993</v>
      </c>
      <c r="G124" s="40">
        <v>65.430000000000007</v>
      </c>
      <c r="H124" s="40">
        <v>66.171000000000006</v>
      </c>
      <c r="I124" s="40">
        <v>66.909000000000006</v>
      </c>
      <c r="J124" s="40">
        <v>67.617000000000004</v>
      </c>
      <c r="K124" s="40">
        <v>68.275999999999996</v>
      </c>
      <c r="L124" s="40">
        <v>68.887</v>
      </c>
      <c r="M124" s="40">
        <v>69.474000000000004</v>
      </c>
      <c r="N124" s="40">
        <v>70.040999999999997</v>
      </c>
      <c r="O124" s="40">
        <v>70.501000000000005</v>
      </c>
      <c r="P124" s="40">
        <v>70.811999999999998</v>
      </c>
      <c r="Q124" s="40">
        <v>71.016000000000005</v>
      </c>
      <c r="R124" s="40">
        <v>71.203999999999994</v>
      </c>
      <c r="S124" s="40">
        <v>71.373999999999995</v>
      </c>
      <c r="T124" s="40">
        <v>71.492999999999995</v>
      </c>
      <c r="U124" s="40">
        <v>71.56</v>
      </c>
      <c r="V124" s="40">
        <v>71.597999999999999</v>
      </c>
      <c r="W124" s="40">
        <v>71.641999999999996</v>
      </c>
      <c r="X124" s="40">
        <v>71.694000000000003</v>
      </c>
      <c r="Y124" s="40">
        <v>71.783000000000001</v>
      </c>
      <c r="Z124" s="40">
        <v>71.930999999999997</v>
      </c>
      <c r="AA124" s="40">
        <v>72.138000000000005</v>
      </c>
      <c r="AB124" s="40">
        <v>72.379000000000005</v>
      </c>
      <c r="AC124" s="40">
        <v>72.653999999999996</v>
      </c>
      <c r="AD124" s="40">
        <v>73.05</v>
      </c>
      <c r="AE124" s="40">
        <v>73.605000000000004</v>
      </c>
      <c r="AF124" s="40">
        <v>74.284000000000006</v>
      </c>
      <c r="AG124" s="40">
        <v>74.997</v>
      </c>
      <c r="AH124" s="40">
        <v>75.742000000000004</v>
      </c>
      <c r="AI124" s="40">
        <v>76.581999999999994</v>
      </c>
      <c r="AJ124" s="40">
        <v>77.536000000000001</v>
      </c>
      <c r="AK124" s="40">
        <v>78.561999999999998</v>
      </c>
      <c r="AL124" s="40">
        <v>79.585999999999999</v>
      </c>
      <c r="AM124" s="40">
        <v>80.596000000000004</v>
      </c>
      <c r="AN124" s="40">
        <v>81.613</v>
      </c>
      <c r="AO124" s="40">
        <v>82.634</v>
      </c>
      <c r="AP124" s="40">
        <v>83.623999999999995</v>
      </c>
      <c r="AQ124" s="40">
        <v>84.552000000000007</v>
      </c>
      <c r="AR124" s="40">
        <v>85.415000000000006</v>
      </c>
      <c r="AS124" s="40">
        <v>86.117000000000004</v>
      </c>
      <c r="AT124" s="40">
        <v>86.600999999999999</v>
      </c>
      <c r="AU124" s="40">
        <v>86.894999999999996</v>
      </c>
      <c r="AV124" s="40">
        <v>87.131</v>
      </c>
      <c r="AW124" s="40">
        <v>87.340999999999994</v>
      </c>
      <c r="AX124" s="40">
        <v>87.230999999999995</v>
      </c>
      <c r="AY124" s="40">
        <v>86.686999999999998</v>
      </c>
      <c r="AZ124" s="40">
        <v>85.864999999999995</v>
      </c>
      <c r="BA124" s="40">
        <v>85.039000000000001</v>
      </c>
      <c r="BB124" s="40">
        <v>84.153000000000006</v>
      </c>
      <c r="BC124" s="40">
        <v>83.445999999999998</v>
      </c>
      <c r="BD124" s="40">
        <v>83.063000000000002</v>
      </c>
      <c r="BE124" s="40">
        <v>82.906999999999996</v>
      </c>
      <c r="BF124" s="40">
        <v>82.766999999999996</v>
      </c>
      <c r="BG124" s="40">
        <v>82.721999999999994</v>
      </c>
      <c r="BH124" s="40">
        <v>82.665999999999997</v>
      </c>
      <c r="BI124" s="40">
        <v>82.540999999999997</v>
      </c>
      <c r="BJ124" s="40">
        <v>82.436000000000007</v>
      </c>
      <c r="BK124" s="40">
        <v>82.316000000000003</v>
      </c>
      <c r="BL124" s="40">
        <v>81.962999999999994</v>
      </c>
      <c r="BM124" s="40">
        <v>82.477000000000004</v>
      </c>
      <c r="BN124" s="40">
        <v>84.33</v>
      </c>
      <c r="BO124" s="40">
        <v>86.894000000000005</v>
      </c>
      <c r="BP124" s="40">
        <v>89.12</v>
      </c>
      <c r="BQ124" s="40">
        <v>91.286000000000001</v>
      </c>
      <c r="BR124" s="40">
        <v>92.198999999999998</v>
      </c>
      <c r="BS124" s="40">
        <v>91.180999999999997</v>
      </c>
      <c r="BT124" s="40">
        <v>88.775000000000006</v>
      </c>
      <c r="BU124" s="40">
        <v>86.325999999999993</v>
      </c>
      <c r="BV124" s="40">
        <v>83.707999999999998</v>
      </c>
      <c r="BW124" s="40">
        <v>80.411000000000001</v>
      </c>
      <c r="BX124" s="40">
        <v>76.363</v>
      </c>
      <c r="BY124" s="40">
        <v>71.811999999999998</v>
      </c>
      <c r="BZ124" s="40">
        <v>67.066999999999993</v>
      </c>
      <c r="CA124" s="40">
        <v>62.054000000000002</v>
      </c>
      <c r="CB124" s="40">
        <v>57.475000000000001</v>
      </c>
      <c r="CC124" s="40">
        <v>53.71</v>
      </c>
      <c r="CD124" s="40">
        <v>50.488</v>
      </c>
      <c r="CE124" s="40">
        <v>47.145000000000003</v>
      </c>
      <c r="CF124" s="40">
        <v>43.792000000000002</v>
      </c>
      <c r="CG124" s="40">
        <v>40.588999999999999</v>
      </c>
      <c r="CH124" s="40">
        <v>37.542999999999999</v>
      </c>
      <c r="CI124" s="40">
        <v>34.619999999999997</v>
      </c>
      <c r="CJ124" s="40">
        <v>31.771000000000001</v>
      </c>
      <c r="CK124" s="40">
        <v>29.228000000000002</v>
      </c>
      <c r="CL124" s="40">
        <v>26.542999999999999</v>
      </c>
      <c r="CM124" s="40">
        <v>23.440999999999999</v>
      </c>
      <c r="CN124" s="40">
        <v>20.062999999999999</v>
      </c>
      <c r="CO124" s="40">
        <v>16.846</v>
      </c>
      <c r="CP124" s="40">
        <v>14.526</v>
      </c>
      <c r="CQ124" s="40">
        <v>12.629</v>
      </c>
      <c r="CR124" s="40">
        <v>10.208</v>
      </c>
      <c r="CS124" s="40">
        <v>7.2590000000000003</v>
      </c>
      <c r="CT124" s="40">
        <v>5.8220000000000001</v>
      </c>
      <c r="CU124" s="40">
        <v>4.8090000000000002</v>
      </c>
      <c r="CV124" s="40">
        <v>3.589</v>
      </c>
      <c r="CW124" s="40">
        <v>2.1619999999999999</v>
      </c>
      <c r="CX124" s="40">
        <v>4.0709999999999997</v>
      </c>
    </row>
    <row r="125" spans="1:102">
      <c r="A125" s="6">
        <v>2067</v>
      </c>
      <c r="B125" s="40">
        <v>61.039000000000001</v>
      </c>
      <c r="C125" s="40">
        <v>61.646000000000001</v>
      </c>
      <c r="D125" s="40">
        <v>62.35</v>
      </c>
      <c r="E125" s="40">
        <v>63.030999999999999</v>
      </c>
      <c r="F125" s="40">
        <v>63.738</v>
      </c>
      <c r="G125" s="40">
        <v>64.459999999999994</v>
      </c>
      <c r="H125" s="40">
        <v>65.186000000000007</v>
      </c>
      <c r="I125" s="40">
        <v>65.912000000000006</v>
      </c>
      <c r="J125" s="40">
        <v>66.632000000000005</v>
      </c>
      <c r="K125" s="40">
        <v>67.302000000000007</v>
      </c>
      <c r="L125" s="40">
        <v>67.899000000000001</v>
      </c>
      <c r="M125" s="40">
        <v>68.430000000000007</v>
      </c>
      <c r="N125" s="40">
        <v>68.938999999999993</v>
      </c>
      <c r="O125" s="40">
        <v>69.427999999999997</v>
      </c>
      <c r="P125" s="40">
        <v>69.819000000000003</v>
      </c>
      <c r="Q125" s="40">
        <v>70.081000000000003</v>
      </c>
      <c r="R125" s="40">
        <v>70.251000000000005</v>
      </c>
      <c r="S125" s="40">
        <v>70.405000000000001</v>
      </c>
      <c r="T125" s="40">
        <v>70.543999999999997</v>
      </c>
      <c r="U125" s="40">
        <v>70.646000000000001</v>
      </c>
      <c r="V125" s="40">
        <v>70.713999999999999</v>
      </c>
      <c r="W125" s="40">
        <v>70.766999999999996</v>
      </c>
      <c r="X125" s="40">
        <v>70.828999999999994</v>
      </c>
      <c r="Y125" s="40">
        <v>70.903999999999996</v>
      </c>
      <c r="Z125" s="40">
        <v>71.022000000000006</v>
      </c>
      <c r="AA125" s="40">
        <v>71.203000000000003</v>
      </c>
      <c r="AB125" s="40">
        <v>71.444999999999993</v>
      </c>
      <c r="AC125" s="40">
        <v>71.725999999999999</v>
      </c>
      <c r="AD125" s="40">
        <v>72.040999999999997</v>
      </c>
      <c r="AE125" s="40">
        <v>72.474999999999994</v>
      </c>
      <c r="AF125" s="40">
        <v>73.063999999999993</v>
      </c>
      <c r="AG125" s="40">
        <v>73.774000000000001</v>
      </c>
      <c r="AH125" s="40">
        <v>74.516999999999996</v>
      </c>
      <c r="AI125" s="40">
        <v>75.292000000000002</v>
      </c>
      <c r="AJ125" s="40">
        <v>76.156000000000006</v>
      </c>
      <c r="AK125" s="40">
        <v>77.122</v>
      </c>
      <c r="AL125" s="40">
        <v>78.153999999999996</v>
      </c>
      <c r="AM125" s="40">
        <v>79.183000000000007</v>
      </c>
      <c r="AN125" s="40">
        <v>80.194000000000003</v>
      </c>
      <c r="AO125" s="40">
        <v>81.215999999999994</v>
      </c>
      <c r="AP125" s="40">
        <v>82.241</v>
      </c>
      <c r="AQ125" s="40">
        <v>83.236999999999995</v>
      </c>
      <c r="AR125" s="40">
        <v>84.167000000000002</v>
      </c>
      <c r="AS125" s="40">
        <v>85.031999999999996</v>
      </c>
      <c r="AT125" s="40">
        <v>85.734999999999999</v>
      </c>
      <c r="AU125" s="40">
        <v>86.221000000000004</v>
      </c>
      <c r="AV125" s="40">
        <v>86.518000000000001</v>
      </c>
      <c r="AW125" s="40">
        <v>86.754000000000005</v>
      </c>
      <c r="AX125" s="40">
        <v>86.962000000000003</v>
      </c>
      <c r="AY125" s="40">
        <v>86.85</v>
      </c>
      <c r="AZ125" s="40">
        <v>86.301000000000002</v>
      </c>
      <c r="BA125" s="40">
        <v>85.474999999999994</v>
      </c>
      <c r="BB125" s="40">
        <v>84.64</v>
      </c>
      <c r="BC125" s="40">
        <v>83.745000000000005</v>
      </c>
      <c r="BD125" s="40">
        <v>83.027000000000001</v>
      </c>
      <c r="BE125" s="40">
        <v>82.632000000000005</v>
      </c>
      <c r="BF125" s="40">
        <v>82.462000000000003</v>
      </c>
      <c r="BG125" s="40">
        <v>82.302999999999997</v>
      </c>
      <c r="BH125" s="40">
        <v>82.234999999999999</v>
      </c>
      <c r="BI125" s="40">
        <v>82.155000000000001</v>
      </c>
      <c r="BJ125" s="40">
        <v>82.004000000000005</v>
      </c>
      <c r="BK125" s="40">
        <v>81.872</v>
      </c>
      <c r="BL125" s="40">
        <v>81.721000000000004</v>
      </c>
      <c r="BM125" s="40">
        <v>81.332999999999998</v>
      </c>
      <c r="BN125" s="40">
        <v>81.798000000000002</v>
      </c>
      <c r="BO125" s="40">
        <v>83.581999999999994</v>
      </c>
      <c r="BP125" s="40">
        <v>86.06</v>
      </c>
      <c r="BQ125" s="40">
        <v>88.201999999999998</v>
      </c>
      <c r="BR125" s="40">
        <v>90.278000000000006</v>
      </c>
      <c r="BS125" s="40">
        <v>91.1</v>
      </c>
      <c r="BT125" s="40">
        <v>89.992999999999995</v>
      </c>
      <c r="BU125" s="40">
        <v>87.501000000000005</v>
      </c>
      <c r="BV125" s="40">
        <v>84.960999999999999</v>
      </c>
      <c r="BW125" s="40">
        <v>82.248999999999995</v>
      </c>
      <c r="BX125" s="40">
        <v>78.864000000000004</v>
      </c>
      <c r="BY125" s="40">
        <v>74.733000000000004</v>
      </c>
      <c r="BZ125" s="40">
        <v>70.103999999999999</v>
      </c>
      <c r="CA125" s="40">
        <v>65.283000000000001</v>
      </c>
      <c r="CB125" s="40">
        <v>60.198999999999998</v>
      </c>
      <c r="CC125" s="40">
        <v>55.539000000000001</v>
      </c>
      <c r="CD125" s="40">
        <v>51.673999999999999</v>
      </c>
      <c r="CE125" s="40">
        <v>48.345999999999997</v>
      </c>
      <c r="CF125" s="40">
        <v>44.908000000000001</v>
      </c>
      <c r="CG125" s="40">
        <v>41.473999999999997</v>
      </c>
      <c r="CH125" s="40">
        <v>38.195</v>
      </c>
      <c r="CI125" s="40">
        <v>35.08</v>
      </c>
      <c r="CJ125" s="40">
        <v>32.097000000000001</v>
      </c>
      <c r="CK125" s="40">
        <v>29.161999999999999</v>
      </c>
      <c r="CL125" s="40">
        <v>26.683</v>
      </c>
      <c r="CM125" s="40">
        <v>24.105</v>
      </c>
      <c r="CN125" s="40">
        <v>21.030999999999999</v>
      </c>
      <c r="CO125" s="40">
        <v>17.568000000000001</v>
      </c>
      <c r="CP125" s="40">
        <v>14.557</v>
      </c>
      <c r="CQ125" s="40">
        <v>12.59</v>
      </c>
      <c r="CR125" s="40">
        <v>10.88</v>
      </c>
      <c r="CS125" s="40">
        <v>8.7129999999999992</v>
      </c>
      <c r="CT125" s="40">
        <v>6.0880000000000001</v>
      </c>
      <c r="CU125" s="40">
        <v>5.0019999999999998</v>
      </c>
      <c r="CV125" s="40">
        <v>3.7389999999999999</v>
      </c>
      <c r="CW125" s="40">
        <v>2.258</v>
      </c>
      <c r="CX125" s="40">
        <v>4.2750000000000004</v>
      </c>
    </row>
    <row r="126" spans="1:102">
      <c r="A126" s="6">
        <v>2068</v>
      </c>
      <c r="B126" s="40">
        <v>60.158000000000001</v>
      </c>
      <c r="C126" s="40">
        <v>60.737000000000002</v>
      </c>
      <c r="D126" s="40">
        <v>61.372</v>
      </c>
      <c r="E126" s="40">
        <v>62.093000000000004</v>
      </c>
      <c r="F126" s="40">
        <v>62.786999999999999</v>
      </c>
      <c r="G126" s="40">
        <v>63.497999999999998</v>
      </c>
      <c r="H126" s="40">
        <v>64.216999999999999</v>
      </c>
      <c r="I126" s="40">
        <v>64.932000000000002</v>
      </c>
      <c r="J126" s="40">
        <v>65.641000000000005</v>
      </c>
      <c r="K126" s="40">
        <v>66.343000000000004</v>
      </c>
      <c r="L126" s="40">
        <v>66.977000000000004</v>
      </c>
      <c r="M126" s="40">
        <v>67.510999999999996</v>
      </c>
      <c r="N126" s="40">
        <v>67.962000000000003</v>
      </c>
      <c r="O126" s="40">
        <v>68.394000000000005</v>
      </c>
      <c r="P126" s="40">
        <v>68.802999999999997</v>
      </c>
      <c r="Q126" s="40">
        <v>69.126000000000005</v>
      </c>
      <c r="R126" s="40">
        <v>69.338999999999999</v>
      </c>
      <c r="S126" s="40">
        <v>69.474999999999994</v>
      </c>
      <c r="T126" s="40">
        <v>69.594999999999999</v>
      </c>
      <c r="U126" s="40">
        <v>69.701999999999998</v>
      </c>
      <c r="V126" s="40">
        <v>69.787000000000006</v>
      </c>
      <c r="W126" s="40">
        <v>69.856999999999999</v>
      </c>
      <c r="X126" s="40">
        <v>69.924000000000007</v>
      </c>
      <c r="Y126" s="40">
        <v>70.004000000000005</v>
      </c>
      <c r="Z126" s="40">
        <v>70.102999999999994</v>
      </c>
      <c r="AA126" s="40">
        <v>70.25</v>
      </c>
      <c r="AB126" s="40">
        <v>70.462999999999994</v>
      </c>
      <c r="AC126" s="40">
        <v>70.742000000000004</v>
      </c>
      <c r="AD126" s="40">
        <v>71.061000000000007</v>
      </c>
      <c r="AE126" s="40">
        <v>71.417000000000002</v>
      </c>
      <c r="AF126" s="40">
        <v>71.888000000000005</v>
      </c>
      <c r="AG126" s="40">
        <v>72.512</v>
      </c>
      <c r="AH126" s="40">
        <v>73.251999999999995</v>
      </c>
      <c r="AI126" s="40">
        <v>74.025000000000006</v>
      </c>
      <c r="AJ126" s="40">
        <v>74.83</v>
      </c>
      <c r="AK126" s="40">
        <v>75.716999999999999</v>
      </c>
      <c r="AL126" s="40">
        <v>76.694999999999993</v>
      </c>
      <c r="AM126" s="40">
        <v>77.733000000000004</v>
      </c>
      <c r="AN126" s="40">
        <v>78.766000000000005</v>
      </c>
      <c r="AO126" s="40">
        <v>79.781000000000006</v>
      </c>
      <c r="AP126" s="40">
        <v>80.804000000000002</v>
      </c>
      <c r="AQ126" s="40">
        <v>81.834000000000003</v>
      </c>
      <c r="AR126" s="40">
        <v>82.834999999999994</v>
      </c>
      <c r="AS126" s="40">
        <v>83.769000000000005</v>
      </c>
      <c r="AT126" s="40">
        <v>84.635999999999996</v>
      </c>
      <c r="AU126" s="40">
        <v>85.338999999999999</v>
      </c>
      <c r="AV126" s="40">
        <v>85.828000000000003</v>
      </c>
      <c r="AW126" s="40">
        <v>86.125</v>
      </c>
      <c r="AX126" s="40">
        <v>86.363</v>
      </c>
      <c r="AY126" s="40">
        <v>86.57</v>
      </c>
      <c r="AZ126" s="40">
        <v>86.454999999999998</v>
      </c>
      <c r="BA126" s="40">
        <v>85.903000000000006</v>
      </c>
      <c r="BB126" s="40">
        <v>85.07</v>
      </c>
      <c r="BC126" s="40">
        <v>84.228999999999999</v>
      </c>
      <c r="BD126" s="40">
        <v>83.325000000000003</v>
      </c>
      <c r="BE126" s="40">
        <v>82.594999999999999</v>
      </c>
      <c r="BF126" s="40">
        <v>82.186999999999998</v>
      </c>
      <c r="BG126" s="40">
        <v>82.003</v>
      </c>
      <c r="BH126" s="40">
        <v>81.825000000000003</v>
      </c>
      <c r="BI126" s="40">
        <v>81.734999999999999</v>
      </c>
      <c r="BJ126" s="40">
        <v>81.631</v>
      </c>
      <c r="BK126" s="40">
        <v>81.456000000000003</v>
      </c>
      <c r="BL126" s="40">
        <v>81.295000000000002</v>
      </c>
      <c r="BM126" s="40">
        <v>81.113</v>
      </c>
      <c r="BN126" s="40">
        <v>80.69</v>
      </c>
      <c r="BO126" s="40">
        <v>81.105000000000004</v>
      </c>
      <c r="BP126" s="40">
        <v>82.819000000000003</v>
      </c>
      <c r="BQ126" s="40">
        <v>85.213999999999999</v>
      </c>
      <c r="BR126" s="40">
        <v>87.268000000000001</v>
      </c>
      <c r="BS126" s="40">
        <v>89.254000000000005</v>
      </c>
      <c r="BT126" s="40">
        <v>89.984999999999999</v>
      </c>
      <c r="BU126" s="40">
        <v>88.79</v>
      </c>
      <c r="BV126" s="40">
        <v>86.210999999999999</v>
      </c>
      <c r="BW126" s="40">
        <v>83.581999999999994</v>
      </c>
      <c r="BX126" s="40">
        <v>80.777000000000001</v>
      </c>
      <c r="BY126" s="40">
        <v>77.302999999999997</v>
      </c>
      <c r="BZ126" s="40">
        <v>73.090999999999994</v>
      </c>
      <c r="CA126" s="40">
        <v>68.385000000000005</v>
      </c>
      <c r="CB126" s="40">
        <v>63.488</v>
      </c>
      <c r="CC126" s="40">
        <v>58.334000000000003</v>
      </c>
      <c r="CD126" s="40">
        <v>53.593000000000004</v>
      </c>
      <c r="CE126" s="40">
        <v>49.63</v>
      </c>
      <c r="CF126" s="40">
        <v>46.194000000000003</v>
      </c>
      <c r="CG126" s="40">
        <v>42.661999999999999</v>
      </c>
      <c r="CH126" s="40">
        <v>39.149000000000001</v>
      </c>
      <c r="CI126" s="40">
        <v>35.795000000000002</v>
      </c>
      <c r="CJ126" s="40">
        <v>32.607999999999997</v>
      </c>
      <c r="CK126" s="40">
        <v>29.568999999999999</v>
      </c>
      <c r="CL126" s="40">
        <v>26.545999999999999</v>
      </c>
      <c r="CM126" s="40">
        <v>24.132000000000001</v>
      </c>
      <c r="CN126" s="40">
        <v>21.661000000000001</v>
      </c>
      <c r="CO126" s="40">
        <v>18.617000000000001</v>
      </c>
      <c r="CP126" s="40">
        <v>15.07</v>
      </c>
      <c r="CQ126" s="40">
        <v>12.263999999999999</v>
      </c>
      <c r="CR126" s="40">
        <v>10.651999999999999</v>
      </c>
      <c r="CS126" s="40">
        <v>9.1280000000000001</v>
      </c>
      <c r="CT126" s="40">
        <v>7.2160000000000002</v>
      </c>
      <c r="CU126" s="40">
        <v>4.915</v>
      </c>
      <c r="CV126" s="40">
        <v>3.8929999999999998</v>
      </c>
      <c r="CW126" s="40">
        <v>2.3580000000000001</v>
      </c>
      <c r="CX126" s="40">
        <v>4.4829999999999997</v>
      </c>
    </row>
    <row r="127" spans="1:102">
      <c r="A127" s="6">
        <v>2069</v>
      </c>
      <c r="B127" s="40">
        <v>59.283000000000001</v>
      </c>
      <c r="C127" s="40">
        <v>59.834000000000003</v>
      </c>
      <c r="D127" s="40">
        <v>60.445</v>
      </c>
      <c r="E127" s="40">
        <v>61.103000000000002</v>
      </c>
      <c r="F127" s="40">
        <v>61.823</v>
      </c>
      <c r="G127" s="40">
        <v>62.53</v>
      </c>
      <c r="H127" s="40">
        <v>63.246000000000002</v>
      </c>
      <c r="I127" s="40">
        <v>63.960999999999999</v>
      </c>
      <c r="J127" s="40">
        <v>64.664000000000001</v>
      </c>
      <c r="K127" s="40">
        <v>65.356999999999999</v>
      </c>
      <c r="L127" s="40">
        <v>66.040000000000006</v>
      </c>
      <c r="M127" s="40">
        <v>66.638000000000005</v>
      </c>
      <c r="N127" s="40">
        <v>67.108000000000004</v>
      </c>
      <c r="O127" s="40">
        <v>67.480999999999995</v>
      </c>
      <c r="P127" s="40">
        <v>67.834000000000003</v>
      </c>
      <c r="Q127" s="40">
        <v>68.165000000000006</v>
      </c>
      <c r="R127" s="40">
        <v>68.418999999999997</v>
      </c>
      <c r="S127" s="40">
        <v>68.582999999999998</v>
      </c>
      <c r="T127" s="40">
        <v>68.683000000000007</v>
      </c>
      <c r="U127" s="40">
        <v>68.77</v>
      </c>
      <c r="V127" s="40">
        <v>68.846000000000004</v>
      </c>
      <c r="W127" s="40">
        <v>68.914000000000001</v>
      </c>
      <c r="X127" s="40">
        <v>68.983999999999995</v>
      </c>
      <c r="Y127" s="40">
        <v>69.066000000000003</v>
      </c>
      <c r="Z127" s="40">
        <v>69.165999999999997</v>
      </c>
      <c r="AA127" s="40">
        <v>69.287000000000006</v>
      </c>
      <c r="AB127" s="40">
        <v>69.462999999999994</v>
      </c>
      <c r="AC127" s="40">
        <v>69.707999999999998</v>
      </c>
      <c r="AD127" s="40">
        <v>70.024000000000001</v>
      </c>
      <c r="AE127" s="40">
        <v>70.381</v>
      </c>
      <c r="AF127" s="40">
        <v>70.777000000000001</v>
      </c>
      <c r="AG127" s="40">
        <v>71.287000000000006</v>
      </c>
      <c r="AH127" s="40">
        <v>71.944000000000003</v>
      </c>
      <c r="AI127" s="40">
        <v>72.713999999999999</v>
      </c>
      <c r="AJ127" s="40">
        <v>73.516999999999996</v>
      </c>
      <c r="AK127" s="40">
        <v>74.352999999999994</v>
      </c>
      <c r="AL127" s="40">
        <v>75.262</v>
      </c>
      <c r="AM127" s="40">
        <v>76.253</v>
      </c>
      <c r="AN127" s="40">
        <v>77.296999999999997</v>
      </c>
      <c r="AO127" s="40">
        <v>78.334000000000003</v>
      </c>
      <c r="AP127" s="40">
        <v>79.349999999999994</v>
      </c>
      <c r="AQ127" s="40">
        <v>80.376000000000005</v>
      </c>
      <c r="AR127" s="40">
        <v>81.41</v>
      </c>
      <c r="AS127" s="40">
        <v>82.417000000000002</v>
      </c>
      <c r="AT127" s="40">
        <v>83.353999999999999</v>
      </c>
      <c r="AU127" s="40">
        <v>84.221000000000004</v>
      </c>
      <c r="AV127" s="40">
        <v>84.926000000000002</v>
      </c>
      <c r="AW127" s="40">
        <v>85.415000000000006</v>
      </c>
      <c r="AX127" s="40">
        <v>85.715000000000003</v>
      </c>
      <c r="AY127" s="40">
        <v>85.951999999999998</v>
      </c>
      <c r="AZ127" s="40">
        <v>86.159000000000006</v>
      </c>
      <c r="BA127" s="40">
        <v>86.042000000000002</v>
      </c>
      <c r="BB127" s="40">
        <v>85.486000000000004</v>
      </c>
      <c r="BC127" s="40">
        <v>84.647000000000006</v>
      </c>
      <c r="BD127" s="40">
        <v>83.799000000000007</v>
      </c>
      <c r="BE127" s="40">
        <v>82.885000000000005</v>
      </c>
      <c r="BF127" s="40">
        <v>82.144000000000005</v>
      </c>
      <c r="BG127" s="40">
        <v>81.724000000000004</v>
      </c>
      <c r="BH127" s="40">
        <v>81.525000000000006</v>
      </c>
      <c r="BI127" s="40">
        <v>81.33</v>
      </c>
      <c r="BJ127" s="40">
        <v>81.216999999999999</v>
      </c>
      <c r="BK127" s="40">
        <v>81.088999999999999</v>
      </c>
      <c r="BL127" s="40">
        <v>80.888999999999996</v>
      </c>
      <c r="BM127" s="40">
        <v>80.701999999999998</v>
      </c>
      <c r="BN127" s="40">
        <v>80.486999999999995</v>
      </c>
      <c r="BO127" s="40">
        <v>80.028999999999996</v>
      </c>
      <c r="BP127" s="40">
        <v>80.394999999999996</v>
      </c>
      <c r="BQ127" s="40">
        <v>82.039000000000001</v>
      </c>
      <c r="BR127" s="40">
        <v>84.347999999999999</v>
      </c>
      <c r="BS127" s="40">
        <v>86.314999999999998</v>
      </c>
      <c r="BT127" s="40">
        <v>88.210999999999999</v>
      </c>
      <c r="BU127" s="40">
        <v>88.850999999999999</v>
      </c>
      <c r="BV127" s="40">
        <v>87.567999999999998</v>
      </c>
      <c r="BW127" s="40">
        <v>84.902000000000001</v>
      </c>
      <c r="BX127" s="40">
        <v>82.183999999999997</v>
      </c>
      <c r="BY127" s="40">
        <v>79.287000000000006</v>
      </c>
      <c r="BZ127" s="40">
        <v>75.724999999999994</v>
      </c>
      <c r="CA127" s="40">
        <v>71.433000000000007</v>
      </c>
      <c r="CB127" s="40">
        <v>66.650000000000006</v>
      </c>
      <c r="CC127" s="40">
        <v>61.679000000000002</v>
      </c>
      <c r="CD127" s="40">
        <v>56.456000000000003</v>
      </c>
      <c r="CE127" s="40">
        <v>51.636000000000003</v>
      </c>
      <c r="CF127" s="40">
        <v>47.573999999999998</v>
      </c>
      <c r="CG127" s="40">
        <v>44.031999999999996</v>
      </c>
      <c r="CH127" s="40">
        <v>40.406999999999996</v>
      </c>
      <c r="CI127" s="40">
        <v>36.814999999999998</v>
      </c>
      <c r="CJ127" s="40">
        <v>33.387999999999998</v>
      </c>
      <c r="CK127" s="40">
        <v>30.131</v>
      </c>
      <c r="CL127" s="40">
        <v>27.033000000000001</v>
      </c>
      <c r="CM127" s="40">
        <v>23.925000000000001</v>
      </c>
      <c r="CN127" s="40">
        <v>21.576000000000001</v>
      </c>
      <c r="CO127" s="40">
        <v>19.213000000000001</v>
      </c>
      <c r="CP127" s="40">
        <v>16.198</v>
      </c>
      <c r="CQ127" s="40">
        <v>12.568</v>
      </c>
      <c r="CR127" s="40">
        <v>9.9689999999999994</v>
      </c>
      <c r="CS127" s="40">
        <v>8.7119999999999997</v>
      </c>
      <c r="CT127" s="40">
        <v>7.375</v>
      </c>
      <c r="CU127" s="40">
        <v>5.7169999999999996</v>
      </c>
      <c r="CV127" s="40">
        <v>3.742</v>
      </c>
      <c r="CW127" s="40">
        <v>2.4609999999999999</v>
      </c>
      <c r="CX127" s="40">
        <v>4.7</v>
      </c>
    </row>
    <row r="128" spans="1:102">
      <c r="A128" s="6">
        <v>2070</v>
      </c>
      <c r="B128" s="40">
        <v>58.412999999999997</v>
      </c>
      <c r="C128" s="40">
        <v>58.936999999999998</v>
      </c>
      <c r="D128" s="40">
        <v>59.523000000000003</v>
      </c>
      <c r="E128" s="40">
        <v>60.16</v>
      </c>
      <c r="F128" s="40">
        <v>60.835000000000001</v>
      </c>
      <c r="G128" s="40">
        <v>61.536999999999999</v>
      </c>
      <c r="H128" s="40">
        <v>62.255000000000003</v>
      </c>
      <c r="I128" s="40">
        <v>62.975000000000001</v>
      </c>
      <c r="J128" s="40">
        <v>63.686999999999998</v>
      </c>
      <c r="K128" s="40">
        <v>64.379000000000005</v>
      </c>
      <c r="L128" s="40">
        <v>65.055000000000007</v>
      </c>
      <c r="M128" s="40">
        <v>65.721000000000004</v>
      </c>
      <c r="N128" s="40">
        <v>66.28</v>
      </c>
      <c r="O128" s="40">
        <v>66.686999999999998</v>
      </c>
      <c r="P128" s="40">
        <v>66.980999999999995</v>
      </c>
      <c r="Q128" s="40">
        <v>67.256</v>
      </c>
      <c r="R128" s="40">
        <v>67.507000000000005</v>
      </c>
      <c r="S128" s="40">
        <v>67.692999999999998</v>
      </c>
      <c r="T128" s="40">
        <v>67.808000000000007</v>
      </c>
      <c r="U128" s="40">
        <v>67.873999999999995</v>
      </c>
      <c r="V128" s="40">
        <v>67.927000000000007</v>
      </c>
      <c r="W128" s="40">
        <v>67.971000000000004</v>
      </c>
      <c r="X128" s="40">
        <v>68.022000000000006</v>
      </c>
      <c r="Y128" s="40">
        <v>68.093000000000004</v>
      </c>
      <c r="Z128" s="40">
        <v>68.19</v>
      </c>
      <c r="AA128" s="40">
        <v>68.308000000000007</v>
      </c>
      <c r="AB128" s="40">
        <v>68.453000000000003</v>
      </c>
      <c r="AC128" s="40">
        <v>68.656999999999996</v>
      </c>
      <c r="AD128" s="40">
        <v>68.935000000000002</v>
      </c>
      <c r="AE128" s="40">
        <v>69.286000000000001</v>
      </c>
      <c r="AF128" s="40">
        <v>69.682000000000002</v>
      </c>
      <c r="AG128" s="40">
        <v>70.117999999999995</v>
      </c>
      <c r="AH128" s="40">
        <v>70.665999999999997</v>
      </c>
      <c r="AI128" s="40">
        <v>71.355999999999995</v>
      </c>
      <c r="AJ128" s="40">
        <v>72.156999999999996</v>
      </c>
      <c r="AK128" s="40">
        <v>72.989999999999995</v>
      </c>
      <c r="AL128" s="40">
        <v>73.855000000000004</v>
      </c>
      <c r="AM128" s="40">
        <v>74.786000000000001</v>
      </c>
      <c r="AN128" s="40">
        <v>75.789000000000001</v>
      </c>
      <c r="AO128" s="40">
        <v>76.837999999999994</v>
      </c>
      <c r="AP128" s="40">
        <v>77.88</v>
      </c>
      <c r="AQ128" s="40">
        <v>78.899000000000001</v>
      </c>
      <c r="AR128" s="40">
        <v>79.926000000000002</v>
      </c>
      <c r="AS128" s="40">
        <v>80.963999999999999</v>
      </c>
      <c r="AT128" s="40">
        <v>81.974999999999994</v>
      </c>
      <c r="AU128" s="40">
        <v>82.914000000000001</v>
      </c>
      <c r="AV128" s="40">
        <v>83.783000000000001</v>
      </c>
      <c r="AW128" s="40">
        <v>84.489000000000004</v>
      </c>
      <c r="AX128" s="40">
        <v>84.98</v>
      </c>
      <c r="AY128" s="40">
        <v>85.281999999999996</v>
      </c>
      <c r="AZ128" s="40">
        <v>85.518000000000001</v>
      </c>
      <c r="BA128" s="40">
        <v>85.724000000000004</v>
      </c>
      <c r="BB128" s="40">
        <v>85.605000000000004</v>
      </c>
      <c r="BC128" s="40">
        <v>85.045000000000002</v>
      </c>
      <c r="BD128" s="40">
        <v>84.200999999999993</v>
      </c>
      <c r="BE128" s="40">
        <v>83.346000000000004</v>
      </c>
      <c r="BF128" s="40">
        <v>82.423000000000002</v>
      </c>
      <c r="BG128" s="40">
        <v>81.671999999999997</v>
      </c>
      <c r="BH128" s="40">
        <v>81.239000000000004</v>
      </c>
      <c r="BI128" s="40">
        <v>81.025999999999996</v>
      </c>
      <c r="BJ128" s="40">
        <v>80.813000000000002</v>
      </c>
      <c r="BK128" s="40">
        <v>80.676000000000002</v>
      </c>
      <c r="BL128" s="40">
        <v>80.524000000000001</v>
      </c>
      <c r="BM128" s="40">
        <v>80.3</v>
      </c>
      <c r="BN128" s="40">
        <v>80.084999999999994</v>
      </c>
      <c r="BO128" s="40">
        <v>79.837999999999994</v>
      </c>
      <c r="BP128" s="40">
        <v>79.346000000000004</v>
      </c>
      <c r="BQ128" s="40">
        <v>79.662999999999997</v>
      </c>
      <c r="BR128" s="40">
        <v>81.234999999999999</v>
      </c>
      <c r="BS128" s="40">
        <v>83.457999999999998</v>
      </c>
      <c r="BT128" s="40">
        <v>85.337999999999994</v>
      </c>
      <c r="BU128" s="40">
        <v>87.141999999999996</v>
      </c>
      <c r="BV128" s="40">
        <v>87.691999999999993</v>
      </c>
      <c r="BW128" s="40">
        <v>86.320999999999998</v>
      </c>
      <c r="BX128" s="40">
        <v>83.57</v>
      </c>
      <c r="BY128" s="40">
        <v>80.763000000000005</v>
      </c>
      <c r="BZ128" s="40">
        <v>77.775000000000006</v>
      </c>
      <c r="CA128" s="40">
        <v>74.126000000000005</v>
      </c>
      <c r="CB128" s="40">
        <v>69.754999999999995</v>
      </c>
      <c r="CC128" s="40">
        <v>64.897999999999996</v>
      </c>
      <c r="CD128" s="40">
        <v>59.853000000000002</v>
      </c>
      <c r="CE128" s="40">
        <v>54.561999999999998</v>
      </c>
      <c r="CF128" s="40">
        <v>49.662999999999997</v>
      </c>
      <c r="CG128" s="40">
        <v>45.506</v>
      </c>
      <c r="CH128" s="40">
        <v>41.857999999999997</v>
      </c>
      <c r="CI128" s="40">
        <v>38.142000000000003</v>
      </c>
      <c r="CJ128" s="40">
        <v>34.470999999999997</v>
      </c>
      <c r="CK128" s="40">
        <v>30.97</v>
      </c>
      <c r="CL128" s="40">
        <v>27.645</v>
      </c>
      <c r="CM128" s="40">
        <v>24.491</v>
      </c>
      <c r="CN128" s="40">
        <v>21.298999999999999</v>
      </c>
      <c r="CO128" s="40">
        <v>19.015000000000001</v>
      </c>
      <c r="CP128" s="40">
        <v>16.760000000000002</v>
      </c>
      <c r="CQ128" s="40">
        <v>13.775</v>
      </c>
      <c r="CR128" s="40">
        <v>10.064</v>
      </c>
      <c r="CS128" s="40">
        <v>7.6719999999999997</v>
      </c>
      <c r="CT128" s="40">
        <v>6.77</v>
      </c>
      <c r="CU128" s="40">
        <v>5.6189999999999998</v>
      </c>
      <c r="CV128" s="40">
        <v>4.218</v>
      </c>
      <c r="CW128" s="40">
        <v>2.5680000000000001</v>
      </c>
      <c r="CX128" s="40">
        <v>4.9260000000000002</v>
      </c>
    </row>
    <row r="129" spans="1:102">
      <c r="A129" s="6">
        <v>2071</v>
      </c>
      <c r="B129" s="40">
        <v>57.607999999999997</v>
      </c>
      <c r="C129" s="40">
        <v>58.167000000000002</v>
      </c>
      <c r="D129" s="40">
        <v>58.710999999999999</v>
      </c>
      <c r="E129" s="40">
        <v>59.305999999999997</v>
      </c>
      <c r="F129" s="40">
        <v>59.942</v>
      </c>
      <c r="G129" s="40">
        <v>60.606999999999999</v>
      </c>
      <c r="H129" s="40">
        <v>61.292000000000002</v>
      </c>
      <c r="I129" s="40">
        <v>61.988</v>
      </c>
      <c r="J129" s="40">
        <v>62.668999999999997</v>
      </c>
      <c r="K129" s="40">
        <v>63.319000000000003</v>
      </c>
      <c r="L129" s="40">
        <v>63.933999999999997</v>
      </c>
      <c r="M129" s="40">
        <v>64.533000000000001</v>
      </c>
      <c r="N129" s="40">
        <v>65.120999999999995</v>
      </c>
      <c r="O129" s="40">
        <v>65.611999999999995</v>
      </c>
      <c r="P129" s="40">
        <v>65.971000000000004</v>
      </c>
      <c r="Q129" s="40">
        <v>66.230999999999995</v>
      </c>
      <c r="R129" s="40">
        <v>66.474000000000004</v>
      </c>
      <c r="S129" s="40">
        <v>66.694999999999993</v>
      </c>
      <c r="T129" s="40">
        <v>66.866</v>
      </c>
      <c r="U129" s="40">
        <v>66.980999999999995</v>
      </c>
      <c r="V129" s="40">
        <v>67.061999999999998</v>
      </c>
      <c r="W129" s="40">
        <v>67.135000000000005</v>
      </c>
      <c r="X129" s="40">
        <v>67.204999999999998</v>
      </c>
      <c r="Y129" s="40">
        <v>67.284999999999997</v>
      </c>
      <c r="Z129" s="40">
        <v>67.388999999999996</v>
      </c>
      <c r="AA129" s="40">
        <v>67.522999999999996</v>
      </c>
      <c r="AB129" s="40">
        <v>67.680000000000007</v>
      </c>
      <c r="AC129" s="40">
        <v>67.864999999999995</v>
      </c>
      <c r="AD129" s="40">
        <v>68.108000000000004</v>
      </c>
      <c r="AE129" s="40">
        <v>68.421999999999997</v>
      </c>
      <c r="AF129" s="40">
        <v>68.804000000000002</v>
      </c>
      <c r="AG129" s="40">
        <v>69.228999999999999</v>
      </c>
      <c r="AH129" s="40">
        <v>69.695999999999998</v>
      </c>
      <c r="AI129" s="40">
        <v>70.268000000000001</v>
      </c>
      <c r="AJ129" s="40">
        <v>70.972999999999999</v>
      </c>
      <c r="AK129" s="40">
        <v>71.78</v>
      </c>
      <c r="AL129" s="40">
        <v>72.619</v>
      </c>
      <c r="AM129" s="40">
        <v>73.486999999999995</v>
      </c>
      <c r="AN129" s="40">
        <v>74.421999999999997</v>
      </c>
      <c r="AO129" s="40">
        <v>75.432000000000002</v>
      </c>
      <c r="AP129" s="40">
        <v>76.486999999999995</v>
      </c>
      <c r="AQ129" s="40">
        <v>77.533000000000001</v>
      </c>
      <c r="AR129" s="40">
        <v>78.555000000000007</v>
      </c>
      <c r="AS129" s="40">
        <v>79.584999999999994</v>
      </c>
      <c r="AT129" s="40">
        <v>80.626000000000005</v>
      </c>
      <c r="AU129" s="40">
        <v>81.64</v>
      </c>
      <c r="AV129" s="40">
        <v>82.578999999999994</v>
      </c>
      <c r="AW129" s="40">
        <v>83.447000000000003</v>
      </c>
      <c r="AX129" s="40">
        <v>84.150999999999996</v>
      </c>
      <c r="AY129" s="40">
        <v>84.637</v>
      </c>
      <c r="AZ129" s="40">
        <v>84.93</v>
      </c>
      <c r="BA129" s="40">
        <v>85.156999999999996</v>
      </c>
      <c r="BB129" s="40">
        <v>85.352000000000004</v>
      </c>
      <c r="BC129" s="40">
        <v>85.22</v>
      </c>
      <c r="BD129" s="40">
        <v>84.649000000000001</v>
      </c>
      <c r="BE129" s="40">
        <v>83.795000000000002</v>
      </c>
      <c r="BF129" s="40">
        <v>82.926000000000002</v>
      </c>
      <c r="BG129" s="40">
        <v>81.984999999999999</v>
      </c>
      <c r="BH129" s="40">
        <v>81.213999999999999</v>
      </c>
      <c r="BI129" s="40">
        <v>80.760000000000005</v>
      </c>
      <c r="BJ129" s="40">
        <v>80.521000000000001</v>
      </c>
      <c r="BK129" s="40">
        <v>80.277000000000001</v>
      </c>
      <c r="BL129" s="40">
        <v>80.102999999999994</v>
      </c>
      <c r="BM129" s="40">
        <v>79.911000000000001</v>
      </c>
      <c r="BN129" s="40">
        <v>79.649000000000001</v>
      </c>
      <c r="BO129" s="40">
        <v>79.391999999999996</v>
      </c>
      <c r="BP129" s="40">
        <v>79.096000000000004</v>
      </c>
      <c r="BQ129" s="40">
        <v>78.552000000000007</v>
      </c>
      <c r="BR129" s="40">
        <v>78.792000000000002</v>
      </c>
      <c r="BS129" s="40">
        <v>80.254000000000005</v>
      </c>
      <c r="BT129" s="40">
        <v>82.346000000000004</v>
      </c>
      <c r="BU129" s="40">
        <v>84.091999999999999</v>
      </c>
      <c r="BV129" s="40">
        <v>85.763000000000005</v>
      </c>
      <c r="BW129" s="40">
        <v>86.168000000000006</v>
      </c>
      <c r="BX129" s="40">
        <v>84.64</v>
      </c>
      <c r="BY129" s="40">
        <v>81.727000000000004</v>
      </c>
      <c r="BZ129" s="40">
        <v>78.762</v>
      </c>
      <c r="CA129" s="40">
        <v>75.619</v>
      </c>
      <c r="CB129" s="40">
        <v>71.831000000000003</v>
      </c>
      <c r="CC129" s="40">
        <v>67.346999999999994</v>
      </c>
      <c r="CD129" s="40">
        <v>62.4</v>
      </c>
      <c r="CE129" s="40">
        <v>57.274999999999999</v>
      </c>
      <c r="CF129" s="40">
        <v>51.918999999999997</v>
      </c>
      <c r="CG129" s="40">
        <v>46.970999999999997</v>
      </c>
      <c r="CH129" s="40">
        <v>42.779000000000003</v>
      </c>
      <c r="CI129" s="40">
        <v>39.116999999999997</v>
      </c>
      <c r="CJ129" s="40">
        <v>35.344000000000001</v>
      </c>
      <c r="CK129" s="40">
        <v>31.77</v>
      </c>
      <c r="CL129" s="40">
        <v>28.446000000000002</v>
      </c>
      <c r="CM129" s="40">
        <v>25.148</v>
      </c>
      <c r="CN129" s="40">
        <v>21.873000000000001</v>
      </c>
      <c r="CO129" s="40">
        <v>18.850000000000001</v>
      </c>
      <c r="CP129" s="40">
        <v>16.824000000000002</v>
      </c>
      <c r="CQ129" s="40">
        <v>14.757</v>
      </c>
      <c r="CR129" s="40">
        <v>12.044</v>
      </c>
      <c r="CS129" s="40">
        <v>8.6859999999999999</v>
      </c>
      <c r="CT129" s="40">
        <v>7.0270000000000001</v>
      </c>
      <c r="CU129" s="40">
        <v>5.8449999999999998</v>
      </c>
      <c r="CV129" s="40">
        <v>4.3959999999999999</v>
      </c>
      <c r="CW129" s="40">
        <v>2.6829999999999998</v>
      </c>
      <c r="CX129" s="40">
        <v>5.1689999999999996</v>
      </c>
    </row>
    <row r="130" spans="1:102">
      <c r="A130" s="6">
        <v>2072</v>
      </c>
      <c r="B130" s="40">
        <v>56.813000000000002</v>
      </c>
      <c r="C130" s="40">
        <v>57.289000000000001</v>
      </c>
      <c r="D130" s="40">
        <v>57.912999999999997</v>
      </c>
      <c r="E130" s="40">
        <v>58.475999999999999</v>
      </c>
      <c r="F130" s="40">
        <v>59.082000000000001</v>
      </c>
      <c r="G130" s="40">
        <v>59.718000000000004</v>
      </c>
      <c r="H130" s="40">
        <v>60.371000000000002</v>
      </c>
      <c r="I130" s="40">
        <v>61.037999999999997</v>
      </c>
      <c r="J130" s="40">
        <v>61.713999999999999</v>
      </c>
      <c r="K130" s="40">
        <v>62.356000000000002</v>
      </c>
      <c r="L130" s="40">
        <v>62.942999999999998</v>
      </c>
      <c r="M130" s="40">
        <v>63.48</v>
      </c>
      <c r="N130" s="40">
        <v>64.003</v>
      </c>
      <c r="O130" s="40">
        <v>64.510999999999996</v>
      </c>
      <c r="P130" s="40">
        <v>64.935000000000002</v>
      </c>
      <c r="Q130" s="40">
        <v>65.245999999999995</v>
      </c>
      <c r="R130" s="40">
        <v>65.471999999999994</v>
      </c>
      <c r="S130" s="40">
        <v>65.683000000000007</v>
      </c>
      <c r="T130" s="40">
        <v>65.873999999999995</v>
      </c>
      <c r="U130" s="40">
        <v>66.028000000000006</v>
      </c>
      <c r="V130" s="40">
        <v>66.146000000000001</v>
      </c>
      <c r="W130" s="40">
        <v>66.242999999999995</v>
      </c>
      <c r="X130" s="40">
        <v>66.335999999999999</v>
      </c>
      <c r="Y130" s="40">
        <v>66.429000000000002</v>
      </c>
      <c r="Z130" s="40">
        <v>66.537999999999997</v>
      </c>
      <c r="AA130" s="40">
        <v>66.677000000000007</v>
      </c>
      <c r="AB130" s="40">
        <v>66.846000000000004</v>
      </c>
      <c r="AC130" s="40">
        <v>67.042000000000002</v>
      </c>
      <c r="AD130" s="40">
        <v>67.269000000000005</v>
      </c>
      <c r="AE130" s="40">
        <v>67.55</v>
      </c>
      <c r="AF130" s="40">
        <v>67.897999999999996</v>
      </c>
      <c r="AG130" s="40">
        <v>68.311999999999998</v>
      </c>
      <c r="AH130" s="40">
        <v>68.768000000000001</v>
      </c>
      <c r="AI130" s="40">
        <v>69.266000000000005</v>
      </c>
      <c r="AJ130" s="40">
        <v>69.861000000000004</v>
      </c>
      <c r="AK130" s="40">
        <v>70.58</v>
      </c>
      <c r="AL130" s="40">
        <v>71.394000000000005</v>
      </c>
      <c r="AM130" s="40">
        <v>72.239000000000004</v>
      </c>
      <c r="AN130" s="40">
        <v>73.11</v>
      </c>
      <c r="AO130" s="40">
        <v>74.049000000000007</v>
      </c>
      <c r="AP130" s="40">
        <v>75.063999999999993</v>
      </c>
      <c r="AQ130" s="40">
        <v>76.126999999999995</v>
      </c>
      <c r="AR130" s="40">
        <v>77.177999999999997</v>
      </c>
      <c r="AS130" s="40">
        <v>78.201999999999998</v>
      </c>
      <c r="AT130" s="40">
        <v>79.233999999999995</v>
      </c>
      <c r="AU130" s="40">
        <v>80.277000000000001</v>
      </c>
      <c r="AV130" s="40">
        <v>81.293000000000006</v>
      </c>
      <c r="AW130" s="40">
        <v>82.233000000000004</v>
      </c>
      <c r="AX130" s="40">
        <v>83.100999999999999</v>
      </c>
      <c r="AY130" s="40">
        <v>83.802000000000007</v>
      </c>
      <c r="AZ130" s="40">
        <v>84.281999999999996</v>
      </c>
      <c r="BA130" s="40">
        <v>84.566999999999993</v>
      </c>
      <c r="BB130" s="40">
        <v>84.786000000000001</v>
      </c>
      <c r="BC130" s="40">
        <v>84.966999999999999</v>
      </c>
      <c r="BD130" s="40">
        <v>84.823999999999998</v>
      </c>
      <c r="BE130" s="40">
        <v>84.242000000000004</v>
      </c>
      <c r="BF130" s="40">
        <v>83.376999999999995</v>
      </c>
      <c r="BG130" s="40">
        <v>82.494</v>
      </c>
      <c r="BH130" s="40">
        <v>81.537000000000006</v>
      </c>
      <c r="BI130" s="40">
        <v>80.745999999999995</v>
      </c>
      <c r="BJ130" s="40">
        <v>80.269000000000005</v>
      </c>
      <c r="BK130" s="40">
        <v>80.006</v>
      </c>
      <c r="BL130" s="40">
        <v>79.730999999999995</v>
      </c>
      <c r="BM130" s="40">
        <v>79.519000000000005</v>
      </c>
      <c r="BN130" s="40">
        <v>79.289000000000001</v>
      </c>
      <c r="BO130" s="40">
        <v>78.988</v>
      </c>
      <c r="BP130" s="40">
        <v>78.69</v>
      </c>
      <c r="BQ130" s="40">
        <v>78.343999999999994</v>
      </c>
      <c r="BR130" s="40">
        <v>77.747</v>
      </c>
      <c r="BS130" s="40">
        <v>77.909000000000006</v>
      </c>
      <c r="BT130" s="40">
        <v>79.263999999999996</v>
      </c>
      <c r="BU130" s="40">
        <v>81.222999999999999</v>
      </c>
      <c r="BV130" s="40">
        <v>82.835999999999999</v>
      </c>
      <c r="BW130" s="40">
        <v>84.372</v>
      </c>
      <c r="BX130" s="40">
        <v>84.631</v>
      </c>
      <c r="BY130" s="40">
        <v>82.947000000000003</v>
      </c>
      <c r="BZ130" s="40">
        <v>79.873999999999995</v>
      </c>
      <c r="CA130" s="40">
        <v>76.75</v>
      </c>
      <c r="CB130" s="40">
        <v>73.450999999999993</v>
      </c>
      <c r="CC130" s="40">
        <v>69.525999999999996</v>
      </c>
      <c r="CD130" s="40">
        <v>64.930999999999997</v>
      </c>
      <c r="CE130" s="40">
        <v>59.893000000000001</v>
      </c>
      <c r="CF130" s="40">
        <v>54.688000000000002</v>
      </c>
      <c r="CG130" s="40">
        <v>49.267000000000003</v>
      </c>
      <c r="CH130" s="40">
        <v>44.27</v>
      </c>
      <c r="CI130" s="40">
        <v>40.045999999999999</v>
      </c>
      <c r="CJ130" s="40">
        <v>36.369999999999997</v>
      </c>
      <c r="CK130" s="40">
        <v>32.54</v>
      </c>
      <c r="CL130" s="40">
        <v>29.062999999999999</v>
      </c>
      <c r="CM130" s="40">
        <v>25.917000000000002</v>
      </c>
      <c r="CN130" s="40">
        <v>22.646999999999998</v>
      </c>
      <c r="CO130" s="40">
        <v>19.25</v>
      </c>
      <c r="CP130" s="40">
        <v>16.396999999999998</v>
      </c>
      <c r="CQ130" s="40">
        <v>14.629</v>
      </c>
      <c r="CR130" s="40">
        <v>12.750999999999999</v>
      </c>
      <c r="CS130" s="40">
        <v>10.31</v>
      </c>
      <c r="CT130" s="40">
        <v>7.306</v>
      </c>
      <c r="CU130" s="40">
        <v>6.077</v>
      </c>
      <c r="CV130" s="40">
        <v>4.5810000000000004</v>
      </c>
      <c r="CW130" s="40">
        <v>2.8029999999999999</v>
      </c>
      <c r="CX130" s="40">
        <v>5.4219999999999997</v>
      </c>
    </row>
    <row r="131" spans="1:102">
      <c r="A131" s="6">
        <v>2073</v>
      </c>
      <c r="B131" s="40">
        <v>56.027000000000001</v>
      </c>
      <c r="C131" s="40">
        <v>56.481999999999999</v>
      </c>
      <c r="D131" s="40">
        <v>57.002000000000002</v>
      </c>
      <c r="E131" s="40">
        <v>57.648000000000003</v>
      </c>
      <c r="F131" s="40">
        <v>58.231999999999999</v>
      </c>
      <c r="G131" s="40">
        <v>58.847000000000001</v>
      </c>
      <c r="H131" s="40">
        <v>59.481000000000002</v>
      </c>
      <c r="I131" s="40">
        <v>60.125</v>
      </c>
      <c r="J131" s="40">
        <v>60.774999999999999</v>
      </c>
      <c r="K131" s="40">
        <v>61.427999999999997</v>
      </c>
      <c r="L131" s="40">
        <v>62.030999999999999</v>
      </c>
      <c r="M131" s="40">
        <v>62.554000000000002</v>
      </c>
      <c r="N131" s="40">
        <v>63.015000000000001</v>
      </c>
      <c r="O131" s="40">
        <v>63.46</v>
      </c>
      <c r="P131" s="40">
        <v>63.89</v>
      </c>
      <c r="Q131" s="40">
        <v>64.247</v>
      </c>
      <c r="R131" s="40">
        <v>64.510000000000005</v>
      </c>
      <c r="S131" s="40">
        <v>64.701999999999998</v>
      </c>
      <c r="T131" s="40">
        <v>64.88</v>
      </c>
      <c r="U131" s="40">
        <v>65.040999999999997</v>
      </c>
      <c r="V131" s="40">
        <v>65.177999999999997</v>
      </c>
      <c r="W131" s="40">
        <v>65.299000000000007</v>
      </c>
      <c r="X131" s="40">
        <v>65.411000000000001</v>
      </c>
      <c r="Y131" s="40">
        <v>65.522999999999996</v>
      </c>
      <c r="Z131" s="40">
        <v>65.641000000000005</v>
      </c>
      <c r="AA131" s="40">
        <v>65.778999999999996</v>
      </c>
      <c r="AB131" s="40">
        <v>65.950999999999993</v>
      </c>
      <c r="AC131" s="40">
        <v>66.156999999999996</v>
      </c>
      <c r="AD131" s="40">
        <v>66.391999999999996</v>
      </c>
      <c r="AE131" s="40">
        <v>66.66</v>
      </c>
      <c r="AF131" s="40">
        <v>66.98</v>
      </c>
      <c r="AG131" s="40">
        <v>67.363</v>
      </c>
      <c r="AH131" s="40">
        <v>67.807000000000002</v>
      </c>
      <c r="AI131" s="40">
        <v>68.295000000000002</v>
      </c>
      <c r="AJ131" s="40">
        <v>68.822999999999993</v>
      </c>
      <c r="AK131" s="40">
        <v>69.441999999999993</v>
      </c>
      <c r="AL131" s="40">
        <v>70.174000000000007</v>
      </c>
      <c r="AM131" s="40">
        <v>70.995000000000005</v>
      </c>
      <c r="AN131" s="40">
        <v>71.844999999999999</v>
      </c>
      <c r="AO131" s="40">
        <v>72.718999999999994</v>
      </c>
      <c r="AP131" s="40">
        <v>73.662000000000006</v>
      </c>
      <c r="AQ131" s="40">
        <v>74.683000000000007</v>
      </c>
      <c r="AR131" s="40">
        <v>75.751999999999995</v>
      </c>
      <c r="AS131" s="40">
        <v>76.807000000000002</v>
      </c>
      <c r="AT131" s="40">
        <v>77.832999999999998</v>
      </c>
      <c r="AU131" s="40">
        <v>78.867999999999995</v>
      </c>
      <c r="AV131" s="40">
        <v>79.912999999999997</v>
      </c>
      <c r="AW131" s="40">
        <v>80.930999999999997</v>
      </c>
      <c r="AX131" s="40">
        <v>81.872</v>
      </c>
      <c r="AY131" s="40">
        <v>82.74</v>
      </c>
      <c r="AZ131" s="40">
        <v>83.438999999999993</v>
      </c>
      <c r="BA131" s="40">
        <v>83.912000000000006</v>
      </c>
      <c r="BB131" s="40">
        <v>84.19</v>
      </c>
      <c r="BC131" s="40">
        <v>84.397000000000006</v>
      </c>
      <c r="BD131" s="40">
        <v>84.567999999999998</v>
      </c>
      <c r="BE131" s="40">
        <v>84.412999999999997</v>
      </c>
      <c r="BF131" s="40">
        <v>83.82</v>
      </c>
      <c r="BG131" s="40">
        <v>82.944000000000003</v>
      </c>
      <c r="BH131" s="40">
        <v>82.046000000000006</v>
      </c>
      <c r="BI131" s="40">
        <v>81.072000000000003</v>
      </c>
      <c r="BJ131" s="40">
        <v>80.263000000000005</v>
      </c>
      <c r="BK131" s="40">
        <v>79.765000000000001</v>
      </c>
      <c r="BL131" s="40">
        <v>79.474999999999994</v>
      </c>
      <c r="BM131" s="40">
        <v>79.17</v>
      </c>
      <c r="BN131" s="40">
        <v>78.921000000000006</v>
      </c>
      <c r="BO131" s="40">
        <v>78.652000000000001</v>
      </c>
      <c r="BP131" s="40">
        <v>78.311999999999998</v>
      </c>
      <c r="BQ131" s="40">
        <v>77.972999999999999</v>
      </c>
      <c r="BR131" s="40">
        <v>77.578000000000003</v>
      </c>
      <c r="BS131" s="40">
        <v>76.926000000000002</v>
      </c>
      <c r="BT131" s="40">
        <v>77.013000000000005</v>
      </c>
      <c r="BU131" s="40">
        <v>78.257000000000005</v>
      </c>
      <c r="BV131" s="40">
        <v>80.082999999999998</v>
      </c>
      <c r="BW131" s="40">
        <v>81.563999999999993</v>
      </c>
      <c r="BX131" s="40">
        <v>82.963999999999999</v>
      </c>
      <c r="BY131" s="40">
        <v>83.078999999999994</v>
      </c>
      <c r="BZ131" s="40">
        <v>81.238</v>
      </c>
      <c r="CA131" s="40">
        <v>78.004000000000005</v>
      </c>
      <c r="CB131" s="40">
        <v>74.721999999999994</v>
      </c>
      <c r="CC131" s="40">
        <v>71.268000000000001</v>
      </c>
      <c r="CD131" s="40">
        <v>67.206000000000003</v>
      </c>
      <c r="CE131" s="40">
        <v>62.5</v>
      </c>
      <c r="CF131" s="40">
        <v>57.372999999999998</v>
      </c>
      <c r="CG131" s="40">
        <v>52.09</v>
      </c>
      <c r="CH131" s="40">
        <v>46.606000000000002</v>
      </c>
      <c r="CI131" s="40">
        <v>41.56</v>
      </c>
      <c r="CJ131" s="40">
        <v>37.304000000000002</v>
      </c>
      <c r="CK131" s="40">
        <v>33.613</v>
      </c>
      <c r="CL131" s="40">
        <v>29.728999999999999</v>
      </c>
      <c r="CM131" s="40">
        <v>26.347999999999999</v>
      </c>
      <c r="CN131" s="40">
        <v>23.381</v>
      </c>
      <c r="CO131" s="40">
        <v>20.14</v>
      </c>
      <c r="CP131" s="40">
        <v>16.623000000000001</v>
      </c>
      <c r="CQ131" s="40">
        <v>13.939</v>
      </c>
      <c r="CR131" s="40">
        <v>12.43</v>
      </c>
      <c r="CS131" s="40">
        <v>10.742000000000001</v>
      </c>
      <c r="CT131" s="40">
        <v>8.5730000000000004</v>
      </c>
      <c r="CU131" s="40">
        <v>5.923</v>
      </c>
      <c r="CV131" s="40">
        <v>4.766</v>
      </c>
      <c r="CW131" s="40">
        <v>2.9249999999999998</v>
      </c>
      <c r="CX131" s="40">
        <v>5.6859999999999999</v>
      </c>
    </row>
    <row r="132" spans="1:102">
      <c r="A132" s="6">
        <v>2074</v>
      </c>
      <c r="B132" s="40">
        <v>55.247999999999998</v>
      </c>
      <c r="C132" s="40">
        <v>55.682000000000002</v>
      </c>
      <c r="D132" s="40">
        <v>56.180999999999997</v>
      </c>
      <c r="E132" s="40">
        <v>56.734000000000002</v>
      </c>
      <c r="F132" s="40">
        <v>57.369</v>
      </c>
      <c r="G132" s="40">
        <v>57.972000000000001</v>
      </c>
      <c r="H132" s="40">
        <v>58.597000000000001</v>
      </c>
      <c r="I132" s="40">
        <v>59.23</v>
      </c>
      <c r="J132" s="40">
        <v>59.863</v>
      </c>
      <c r="K132" s="40">
        <v>60.494999999999997</v>
      </c>
      <c r="L132" s="40">
        <v>61.127000000000002</v>
      </c>
      <c r="M132" s="40">
        <v>61.689</v>
      </c>
      <c r="N132" s="40">
        <v>62.15</v>
      </c>
      <c r="O132" s="40">
        <v>62.533000000000001</v>
      </c>
      <c r="P132" s="40">
        <v>62.902000000000001</v>
      </c>
      <c r="Q132" s="40">
        <v>63.253</v>
      </c>
      <c r="R132" s="40">
        <v>63.542000000000002</v>
      </c>
      <c r="S132" s="40">
        <v>63.756</v>
      </c>
      <c r="T132" s="40">
        <v>63.914999999999999</v>
      </c>
      <c r="U132" s="40">
        <v>64.058999999999997</v>
      </c>
      <c r="V132" s="40">
        <v>64.19</v>
      </c>
      <c r="W132" s="40">
        <v>64.311999999999998</v>
      </c>
      <c r="X132" s="40">
        <v>64.433999999999997</v>
      </c>
      <c r="Y132" s="40">
        <v>64.561000000000007</v>
      </c>
      <c r="Z132" s="40">
        <v>64.694000000000003</v>
      </c>
      <c r="AA132" s="40">
        <v>64.834999999999994</v>
      </c>
      <c r="AB132" s="40">
        <v>65.003</v>
      </c>
      <c r="AC132" s="40">
        <v>65.209000000000003</v>
      </c>
      <c r="AD132" s="40">
        <v>65.450999999999993</v>
      </c>
      <c r="AE132" s="40">
        <v>65.724999999999994</v>
      </c>
      <c r="AF132" s="40">
        <v>66.034000000000006</v>
      </c>
      <c r="AG132" s="40">
        <v>66.393000000000001</v>
      </c>
      <c r="AH132" s="40">
        <v>66.81</v>
      </c>
      <c r="AI132" s="40">
        <v>67.284999999999997</v>
      </c>
      <c r="AJ132" s="40">
        <v>67.804000000000002</v>
      </c>
      <c r="AK132" s="40">
        <v>68.361999999999995</v>
      </c>
      <c r="AL132" s="40">
        <v>69.004000000000005</v>
      </c>
      <c r="AM132" s="40">
        <v>69.75</v>
      </c>
      <c r="AN132" s="40">
        <v>70.576999999999998</v>
      </c>
      <c r="AO132" s="40">
        <v>71.432000000000002</v>
      </c>
      <c r="AP132" s="40">
        <v>72.31</v>
      </c>
      <c r="AQ132" s="40">
        <v>73.256</v>
      </c>
      <c r="AR132" s="40">
        <v>74.281999999999996</v>
      </c>
      <c r="AS132" s="40">
        <v>75.356999999999999</v>
      </c>
      <c r="AT132" s="40">
        <v>76.415999999999997</v>
      </c>
      <c r="AU132" s="40">
        <v>77.444999999999993</v>
      </c>
      <c r="AV132" s="40">
        <v>78.480999999999995</v>
      </c>
      <c r="AW132" s="40">
        <v>79.528999999999996</v>
      </c>
      <c r="AX132" s="40">
        <v>80.549000000000007</v>
      </c>
      <c r="AY132" s="40">
        <v>81.489999999999995</v>
      </c>
      <c r="AZ132" s="40">
        <v>82.356999999999999</v>
      </c>
      <c r="BA132" s="40">
        <v>83.052999999999997</v>
      </c>
      <c r="BB132" s="40">
        <v>83.521000000000001</v>
      </c>
      <c r="BC132" s="40">
        <v>83.789000000000001</v>
      </c>
      <c r="BD132" s="40">
        <v>83.986999999999995</v>
      </c>
      <c r="BE132" s="40">
        <v>84.144999999999996</v>
      </c>
      <c r="BF132" s="40">
        <v>83.978999999999999</v>
      </c>
      <c r="BG132" s="40">
        <v>83.376000000000005</v>
      </c>
      <c r="BH132" s="40">
        <v>82.489000000000004</v>
      </c>
      <c r="BI132" s="40">
        <v>81.578000000000003</v>
      </c>
      <c r="BJ132" s="40">
        <v>80.587000000000003</v>
      </c>
      <c r="BK132" s="40">
        <v>79.759</v>
      </c>
      <c r="BL132" s="40">
        <v>79.238</v>
      </c>
      <c r="BM132" s="40">
        <v>78.924000000000007</v>
      </c>
      <c r="BN132" s="40">
        <v>78.587999999999994</v>
      </c>
      <c r="BO132" s="40">
        <v>78.301000000000002</v>
      </c>
      <c r="BP132" s="40">
        <v>77.992999999999995</v>
      </c>
      <c r="BQ132" s="40">
        <v>77.616</v>
      </c>
      <c r="BR132" s="40">
        <v>77.234999999999999</v>
      </c>
      <c r="BS132" s="40">
        <v>76.790999999999997</v>
      </c>
      <c r="BT132" s="40">
        <v>76.085999999999999</v>
      </c>
      <c r="BU132" s="40">
        <v>76.094999999999999</v>
      </c>
      <c r="BV132" s="40">
        <v>77.23</v>
      </c>
      <c r="BW132" s="40">
        <v>78.924000000000007</v>
      </c>
      <c r="BX132" s="40">
        <v>80.269000000000005</v>
      </c>
      <c r="BY132" s="40">
        <v>81.534000000000006</v>
      </c>
      <c r="BZ132" s="40">
        <v>81.503</v>
      </c>
      <c r="CA132" s="40">
        <v>79.507000000000005</v>
      </c>
      <c r="CB132" s="40">
        <v>76.111999999999995</v>
      </c>
      <c r="CC132" s="40">
        <v>72.674999999999997</v>
      </c>
      <c r="CD132" s="40">
        <v>69.066999999999993</v>
      </c>
      <c r="CE132" s="40">
        <v>64.869</v>
      </c>
      <c r="CF132" s="40">
        <v>60.052999999999997</v>
      </c>
      <c r="CG132" s="40">
        <v>54.838000000000001</v>
      </c>
      <c r="CH132" s="40">
        <v>49.478000000000002</v>
      </c>
      <c r="CI132" s="40">
        <v>43.930999999999997</v>
      </c>
      <c r="CJ132" s="40">
        <v>38.838999999999999</v>
      </c>
      <c r="CK132" s="40">
        <v>34.551000000000002</v>
      </c>
      <c r="CL132" s="40">
        <v>30.847999999999999</v>
      </c>
      <c r="CM132" s="40">
        <v>26.908999999999999</v>
      </c>
      <c r="CN132" s="40">
        <v>23.628</v>
      </c>
      <c r="CO132" s="40">
        <v>20.84</v>
      </c>
      <c r="CP132" s="40">
        <v>17.628</v>
      </c>
      <c r="CQ132" s="40">
        <v>13.992000000000001</v>
      </c>
      <c r="CR132" s="40">
        <v>11.478</v>
      </c>
      <c r="CS132" s="40">
        <v>10.227</v>
      </c>
      <c r="CT132" s="40">
        <v>8.73</v>
      </c>
      <c r="CU132" s="40">
        <v>6.8339999999999996</v>
      </c>
      <c r="CV132" s="40">
        <v>4.54</v>
      </c>
      <c r="CW132" s="40">
        <v>3.044</v>
      </c>
      <c r="CX132" s="40">
        <v>5.9569999999999999</v>
      </c>
    </row>
    <row r="133" spans="1:102">
      <c r="A133" s="6">
        <v>2075</v>
      </c>
      <c r="B133" s="40">
        <v>54.470999999999997</v>
      </c>
      <c r="C133" s="40">
        <v>54.886000000000003</v>
      </c>
      <c r="D133" s="40">
        <v>55.363999999999997</v>
      </c>
      <c r="E133" s="40">
        <v>55.893999999999998</v>
      </c>
      <c r="F133" s="40">
        <v>56.466000000000001</v>
      </c>
      <c r="G133" s="40">
        <v>57.069000000000003</v>
      </c>
      <c r="H133" s="40">
        <v>57.692999999999998</v>
      </c>
      <c r="I133" s="40">
        <v>58.326999999999998</v>
      </c>
      <c r="J133" s="40">
        <v>58.959000000000003</v>
      </c>
      <c r="K133" s="40">
        <v>59.58</v>
      </c>
      <c r="L133" s="40">
        <v>60.194000000000003</v>
      </c>
      <c r="M133" s="40">
        <v>60.804000000000002</v>
      </c>
      <c r="N133" s="40">
        <v>61.326999999999998</v>
      </c>
      <c r="O133" s="40">
        <v>61.725000000000001</v>
      </c>
      <c r="P133" s="40">
        <v>62.03</v>
      </c>
      <c r="Q133" s="40">
        <v>62.322000000000003</v>
      </c>
      <c r="R133" s="40">
        <v>62.594000000000001</v>
      </c>
      <c r="S133" s="40">
        <v>62.814999999999998</v>
      </c>
      <c r="T133" s="40">
        <v>62.98</v>
      </c>
      <c r="U133" s="40">
        <v>63.106000000000002</v>
      </c>
      <c r="V133" s="40">
        <v>63.218000000000004</v>
      </c>
      <c r="W133" s="40">
        <v>63.317999999999998</v>
      </c>
      <c r="X133" s="40">
        <v>63.423000000000002</v>
      </c>
      <c r="Y133" s="40">
        <v>63.548000000000002</v>
      </c>
      <c r="Z133" s="40">
        <v>63.69</v>
      </c>
      <c r="AA133" s="40">
        <v>63.841999999999999</v>
      </c>
      <c r="AB133" s="40">
        <v>64.007000000000005</v>
      </c>
      <c r="AC133" s="40">
        <v>64.204999999999998</v>
      </c>
      <c r="AD133" s="40">
        <v>64.444000000000003</v>
      </c>
      <c r="AE133" s="40">
        <v>64.722999999999999</v>
      </c>
      <c r="AF133" s="40">
        <v>65.034999999999997</v>
      </c>
      <c r="AG133" s="40">
        <v>65.384</v>
      </c>
      <c r="AH133" s="40">
        <v>65.781999999999996</v>
      </c>
      <c r="AI133" s="40">
        <v>66.233999999999995</v>
      </c>
      <c r="AJ133" s="40">
        <v>66.739000000000004</v>
      </c>
      <c r="AK133" s="40">
        <v>67.287999999999997</v>
      </c>
      <c r="AL133" s="40">
        <v>67.876999999999995</v>
      </c>
      <c r="AM133" s="40">
        <v>68.543000000000006</v>
      </c>
      <c r="AN133" s="40">
        <v>69.301000000000002</v>
      </c>
      <c r="AO133" s="40">
        <v>70.134</v>
      </c>
      <c r="AP133" s="40">
        <v>70.994</v>
      </c>
      <c r="AQ133" s="40">
        <v>71.875</v>
      </c>
      <c r="AR133" s="40">
        <v>72.823999999999998</v>
      </c>
      <c r="AS133" s="40">
        <v>73.855000000000004</v>
      </c>
      <c r="AT133" s="40">
        <v>74.936000000000007</v>
      </c>
      <c r="AU133" s="40">
        <v>75.998999999999995</v>
      </c>
      <c r="AV133" s="40">
        <v>77.031000000000006</v>
      </c>
      <c r="AW133" s="40">
        <v>78.067999999999998</v>
      </c>
      <c r="AX133" s="40">
        <v>79.117999999999995</v>
      </c>
      <c r="AY133" s="40">
        <v>80.138000000000005</v>
      </c>
      <c r="AZ133" s="40">
        <v>81.078999999999994</v>
      </c>
      <c r="BA133" s="40">
        <v>81.944999999999993</v>
      </c>
      <c r="BB133" s="40">
        <v>82.637</v>
      </c>
      <c r="BC133" s="40">
        <v>83.1</v>
      </c>
      <c r="BD133" s="40">
        <v>83.36</v>
      </c>
      <c r="BE133" s="40">
        <v>83.546999999999997</v>
      </c>
      <c r="BF133" s="40">
        <v>83.694000000000003</v>
      </c>
      <c r="BG133" s="40">
        <v>83.516000000000005</v>
      </c>
      <c r="BH133" s="40">
        <v>82.903000000000006</v>
      </c>
      <c r="BI133" s="40">
        <v>82.006</v>
      </c>
      <c r="BJ133" s="40">
        <v>81.081000000000003</v>
      </c>
      <c r="BK133" s="40">
        <v>80.072999999999993</v>
      </c>
      <c r="BL133" s="40">
        <v>79.225999999999999</v>
      </c>
      <c r="BM133" s="40">
        <v>78.683999999999997</v>
      </c>
      <c r="BN133" s="40">
        <v>78.343999999999994</v>
      </c>
      <c r="BO133" s="40">
        <v>77.977999999999994</v>
      </c>
      <c r="BP133" s="40">
        <v>77.653999999999996</v>
      </c>
      <c r="BQ133" s="40">
        <v>77.307000000000002</v>
      </c>
      <c r="BR133" s="40">
        <v>76.891999999999996</v>
      </c>
      <c r="BS133" s="40">
        <v>76.47</v>
      </c>
      <c r="BT133" s="40">
        <v>75.977000000000004</v>
      </c>
      <c r="BU133" s="40">
        <v>75.218999999999994</v>
      </c>
      <c r="BV133" s="40">
        <v>75.150999999999996</v>
      </c>
      <c r="BW133" s="40">
        <v>76.174999999999997</v>
      </c>
      <c r="BX133" s="40">
        <v>77.734999999999999</v>
      </c>
      <c r="BY133" s="40">
        <v>78.945999999999998</v>
      </c>
      <c r="BZ133" s="40">
        <v>80.075000000000003</v>
      </c>
      <c r="CA133" s="40">
        <v>79.899000000000001</v>
      </c>
      <c r="CB133" s="40">
        <v>77.748999999999995</v>
      </c>
      <c r="CC133" s="40">
        <v>74.194999999999993</v>
      </c>
      <c r="CD133" s="40">
        <v>70.600999999999999</v>
      </c>
      <c r="CE133" s="40">
        <v>66.840999999999994</v>
      </c>
      <c r="CF133" s="40">
        <v>62.509</v>
      </c>
      <c r="CG133" s="40">
        <v>57.585000000000001</v>
      </c>
      <c r="CH133" s="40">
        <v>52.283999999999999</v>
      </c>
      <c r="CI133" s="40">
        <v>46.848999999999997</v>
      </c>
      <c r="CJ133" s="40">
        <v>41.241999999999997</v>
      </c>
      <c r="CK133" s="40">
        <v>36.104999999999997</v>
      </c>
      <c r="CL133" s="40">
        <v>31.788</v>
      </c>
      <c r="CM133" s="40">
        <v>28.073</v>
      </c>
      <c r="CN133" s="40">
        <v>24.081</v>
      </c>
      <c r="CO133" s="40">
        <v>20.9</v>
      </c>
      <c r="CP133" s="40">
        <v>18.292000000000002</v>
      </c>
      <c r="CQ133" s="40">
        <v>15.111000000000001</v>
      </c>
      <c r="CR133" s="40">
        <v>11.356999999999999</v>
      </c>
      <c r="CS133" s="40">
        <v>9.0150000000000006</v>
      </c>
      <c r="CT133" s="40">
        <v>8.0229999999999997</v>
      </c>
      <c r="CU133" s="40">
        <v>6.7160000000000002</v>
      </c>
      <c r="CV133" s="40">
        <v>5.093</v>
      </c>
      <c r="CW133" s="40">
        <v>3.1549999999999998</v>
      </c>
      <c r="CX133" s="40">
        <v>6.2370000000000001</v>
      </c>
    </row>
    <row r="134" spans="1:102">
      <c r="A134" s="6">
        <v>2076</v>
      </c>
      <c r="B134" s="40">
        <v>53.771999999999998</v>
      </c>
      <c r="C134" s="40">
        <v>54.226999999999997</v>
      </c>
      <c r="D134" s="40">
        <v>54.664000000000001</v>
      </c>
      <c r="E134" s="40">
        <v>55.152000000000001</v>
      </c>
      <c r="F134" s="40">
        <v>55.682000000000002</v>
      </c>
      <c r="G134" s="40">
        <v>56.244</v>
      </c>
      <c r="H134" s="40">
        <v>56.829000000000001</v>
      </c>
      <c r="I134" s="40">
        <v>57.430999999999997</v>
      </c>
      <c r="J134" s="40">
        <v>58.024999999999999</v>
      </c>
      <c r="K134" s="40">
        <v>58.594000000000001</v>
      </c>
      <c r="L134" s="40">
        <v>59.139000000000003</v>
      </c>
      <c r="M134" s="40">
        <v>59.676000000000002</v>
      </c>
      <c r="N134" s="40">
        <v>60.207999999999998</v>
      </c>
      <c r="O134" s="40">
        <v>60.664999999999999</v>
      </c>
      <c r="P134" s="40">
        <v>61.015999999999998</v>
      </c>
      <c r="Q134" s="40">
        <v>61.287999999999997</v>
      </c>
      <c r="R134" s="40">
        <v>61.548999999999999</v>
      </c>
      <c r="S134" s="40">
        <v>61.790999999999997</v>
      </c>
      <c r="T134" s="40">
        <v>61.997999999999998</v>
      </c>
      <c r="U134" s="40">
        <v>62.164999999999999</v>
      </c>
      <c r="V134" s="40">
        <v>62.307000000000002</v>
      </c>
      <c r="W134" s="40">
        <v>62.439</v>
      </c>
      <c r="X134" s="40">
        <v>62.564</v>
      </c>
      <c r="Y134" s="40">
        <v>62.7</v>
      </c>
      <c r="Z134" s="40">
        <v>62.857999999999997</v>
      </c>
      <c r="AA134" s="40">
        <v>63.039000000000001</v>
      </c>
      <c r="AB134" s="40">
        <v>63.228000000000002</v>
      </c>
      <c r="AC134" s="40">
        <v>63.436</v>
      </c>
      <c r="AD134" s="40">
        <v>63.671999999999997</v>
      </c>
      <c r="AE134" s="40">
        <v>63.945999999999998</v>
      </c>
      <c r="AF134" s="40">
        <v>64.257000000000005</v>
      </c>
      <c r="AG134" s="40">
        <v>64.599999999999994</v>
      </c>
      <c r="AH134" s="40">
        <v>64.98</v>
      </c>
      <c r="AI134" s="40">
        <v>65.402000000000001</v>
      </c>
      <c r="AJ134" s="40">
        <v>65.867999999999995</v>
      </c>
      <c r="AK134" s="40">
        <v>66.381</v>
      </c>
      <c r="AL134" s="40">
        <v>66.936999999999998</v>
      </c>
      <c r="AM134" s="40">
        <v>67.53</v>
      </c>
      <c r="AN134" s="40">
        <v>68.2</v>
      </c>
      <c r="AO134" s="40">
        <v>68.966999999999999</v>
      </c>
      <c r="AP134" s="40">
        <v>69.808000000000007</v>
      </c>
      <c r="AQ134" s="40">
        <v>70.674000000000007</v>
      </c>
      <c r="AR134" s="40">
        <v>71.558999999999997</v>
      </c>
      <c r="AS134" s="40">
        <v>72.510999999999996</v>
      </c>
      <c r="AT134" s="40">
        <v>73.546999999999997</v>
      </c>
      <c r="AU134" s="40">
        <v>74.632999999999996</v>
      </c>
      <c r="AV134" s="40">
        <v>75.697999999999993</v>
      </c>
      <c r="AW134" s="40">
        <v>76.73</v>
      </c>
      <c r="AX134" s="40">
        <v>77.766999999999996</v>
      </c>
      <c r="AY134" s="40">
        <v>78.811999999999998</v>
      </c>
      <c r="AZ134" s="40">
        <v>79.823999999999998</v>
      </c>
      <c r="BA134" s="40">
        <v>80.756</v>
      </c>
      <c r="BB134" s="40">
        <v>81.611999999999995</v>
      </c>
      <c r="BC134" s="40">
        <v>82.290999999999997</v>
      </c>
      <c r="BD134" s="40">
        <v>82.741</v>
      </c>
      <c r="BE134" s="40">
        <v>82.986000000000004</v>
      </c>
      <c r="BF134" s="40">
        <v>83.158000000000001</v>
      </c>
      <c r="BG134" s="40">
        <v>83.284999999999997</v>
      </c>
      <c r="BH134" s="40">
        <v>83.085999999999999</v>
      </c>
      <c r="BI134" s="40">
        <v>82.453000000000003</v>
      </c>
      <c r="BJ134" s="40">
        <v>81.534000000000006</v>
      </c>
      <c r="BK134" s="40">
        <v>80.584000000000003</v>
      </c>
      <c r="BL134" s="40">
        <v>79.546000000000006</v>
      </c>
      <c r="BM134" s="40">
        <v>78.665999999999997</v>
      </c>
      <c r="BN134" s="40">
        <v>78.087999999999994</v>
      </c>
      <c r="BO134" s="40">
        <v>77.709000000000003</v>
      </c>
      <c r="BP134" s="40">
        <v>77.295000000000002</v>
      </c>
      <c r="BQ134" s="40">
        <v>76.91</v>
      </c>
      <c r="BR134" s="40">
        <v>76.501000000000005</v>
      </c>
      <c r="BS134" s="40">
        <v>76.021000000000001</v>
      </c>
      <c r="BT134" s="40">
        <v>75.528000000000006</v>
      </c>
      <c r="BU134" s="40">
        <v>74.954999999999998</v>
      </c>
      <c r="BV134" s="40">
        <v>74.114000000000004</v>
      </c>
      <c r="BW134" s="40">
        <v>73.92</v>
      </c>
      <c r="BX134" s="40">
        <v>74.754000000000005</v>
      </c>
      <c r="BY134" s="40">
        <v>76.082999999999998</v>
      </c>
      <c r="BZ134" s="40">
        <v>77.070999999999998</v>
      </c>
      <c r="CA134" s="40">
        <v>77.981999999999999</v>
      </c>
      <c r="CB134" s="40">
        <v>77.585999999999999</v>
      </c>
      <c r="CC134" s="40">
        <v>75.212000000000003</v>
      </c>
      <c r="CD134" s="40">
        <v>71.444999999999993</v>
      </c>
      <c r="CE134" s="40">
        <v>67.652000000000001</v>
      </c>
      <c r="CF134" s="40">
        <v>63.703000000000003</v>
      </c>
      <c r="CG134" s="40">
        <v>59.243000000000002</v>
      </c>
      <c r="CH134" s="40">
        <v>54.280999999999999</v>
      </c>
      <c r="CI134" s="40">
        <v>49.009</v>
      </c>
      <c r="CJ134" s="40">
        <v>43.505000000000003</v>
      </c>
      <c r="CK134" s="40">
        <v>38.029000000000003</v>
      </c>
      <c r="CL134" s="40">
        <v>33.268999999999998</v>
      </c>
      <c r="CM134" s="40">
        <v>29.023</v>
      </c>
      <c r="CN134" s="40">
        <v>25.114000000000001</v>
      </c>
      <c r="CO134" s="40">
        <v>21.347999999999999</v>
      </c>
      <c r="CP134" s="40">
        <v>18.553000000000001</v>
      </c>
      <c r="CQ134" s="40">
        <v>16.161000000000001</v>
      </c>
      <c r="CR134" s="40">
        <v>13.253</v>
      </c>
      <c r="CS134" s="40">
        <v>9.83</v>
      </c>
      <c r="CT134" s="40">
        <v>8.234</v>
      </c>
      <c r="CU134" s="40">
        <v>6.891</v>
      </c>
      <c r="CV134" s="40">
        <v>5.2350000000000003</v>
      </c>
      <c r="CW134" s="40">
        <v>3.2629999999999999</v>
      </c>
      <c r="CX134" s="40">
        <v>6.5359999999999996</v>
      </c>
    </row>
    <row r="135" spans="1:102">
      <c r="A135" s="6">
        <v>2077</v>
      </c>
      <c r="B135" s="40">
        <v>53.084000000000003</v>
      </c>
      <c r="C135" s="40">
        <v>53.46</v>
      </c>
      <c r="D135" s="40">
        <v>53.973999999999997</v>
      </c>
      <c r="E135" s="40">
        <v>54.432000000000002</v>
      </c>
      <c r="F135" s="40">
        <v>54.930999999999997</v>
      </c>
      <c r="G135" s="40">
        <v>55.460999999999999</v>
      </c>
      <c r="H135" s="40">
        <v>56.012</v>
      </c>
      <c r="I135" s="40">
        <v>56.579000000000001</v>
      </c>
      <c r="J135" s="40">
        <v>57.158999999999999</v>
      </c>
      <c r="K135" s="40">
        <v>57.713000000000001</v>
      </c>
      <c r="L135" s="40">
        <v>58.220999999999997</v>
      </c>
      <c r="M135" s="40">
        <v>58.689</v>
      </c>
      <c r="N135" s="40">
        <v>59.15</v>
      </c>
      <c r="O135" s="40">
        <v>59.603000000000002</v>
      </c>
      <c r="P135" s="40">
        <v>59.993000000000002</v>
      </c>
      <c r="Q135" s="40">
        <v>60.295999999999999</v>
      </c>
      <c r="R135" s="40">
        <v>60.536000000000001</v>
      </c>
      <c r="S135" s="40">
        <v>60.764000000000003</v>
      </c>
      <c r="T135" s="40">
        <v>60.978000000000002</v>
      </c>
      <c r="U135" s="40">
        <v>61.167999999999999</v>
      </c>
      <c r="V135" s="40">
        <v>61.338999999999999</v>
      </c>
      <c r="W135" s="40">
        <v>61.497</v>
      </c>
      <c r="X135" s="40">
        <v>61.65</v>
      </c>
      <c r="Y135" s="40">
        <v>61.8</v>
      </c>
      <c r="Z135" s="40">
        <v>61.966000000000001</v>
      </c>
      <c r="AA135" s="40">
        <v>62.158000000000001</v>
      </c>
      <c r="AB135" s="40">
        <v>62.375</v>
      </c>
      <c r="AC135" s="40">
        <v>62.603999999999999</v>
      </c>
      <c r="AD135" s="40">
        <v>62.851999999999997</v>
      </c>
      <c r="AE135" s="40">
        <v>63.128</v>
      </c>
      <c r="AF135" s="40">
        <v>63.436999999999998</v>
      </c>
      <c r="AG135" s="40">
        <v>63.779000000000003</v>
      </c>
      <c r="AH135" s="40">
        <v>64.153999999999996</v>
      </c>
      <c r="AI135" s="40">
        <v>64.566000000000003</v>
      </c>
      <c r="AJ135" s="40">
        <v>65.012</v>
      </c>
      <c r="AK135" s="40">
        <v>65.492000000000004</v>
      </c>
      <c r="AL135" s="40">
        <v>66.012</v>
      </c>
      <c r="AM135" s="40">
        <v>66.573999999999998</v>
      </c>
      <c r="AN135" s="40">
        <v>67.171000000000006</v>
      </c>
      <c r="AO135" s="40">
        <v>67.846999999999994</v>
      </c>
      <c r="AP135" s="40">
        <v>68.62</v>
      </c>
      <c r="AQ135" s="40">
        <v>69.47</v>
      </c>
      <c r="AR135" s="40">
        <v>70.341999999999999</v>
      </c>
      <c r="AS135" s="40">
        <v>71.23</v>
      </c>
      <c r="AT135" s="40">
        <v>72.186999999999998</v>
      </c>
      <c r="AU135" s="40">
        <v>73.227000000000004</v>
      </c>
      <c r="AV135" s="40">
        <v>74.316999999999993</v>
      </c>
      <c r="AW135" s="40">
        <v>75.384</v>
      </c>
      <c r="AX135" s="40">
        <v>76.417000000000002</v>
      </c>
      <c r="AY135" s="40">
        <v>77.453000000000003</v>
      </c>
      <c r="AZ135" s="40">
        <v>78.492000000000004</v>
      </c>
      <c r="BA135" s="40">
        <v>79.497</v>
      </c>
      <c r="BB135" s="40">
        <v>80.42</v>
      </c>
      <c r="BC135" s="40">
        <v>81.265000000000001</v>
      </c>
      <c r="BD135" s="40">
        <v>81.932000000000002</v>
      </c>
      <c r="BE135" s="40">
        <v>82.369</v>
      </c>
      <c r="BF135" s="40">
        <v>82.6</v>
      </c>
      <c r="BG135" s="40">
        <v>82.754999999999995</v>
      </c>
      <c r="BH135" s="40">
        <v>82.861000000000004</v>
      </c>
      <c r="BI135" s="40">
        <v>82.643000000000001</v>
      </c>
      <c r="BJ135" s="40">
        <v>81.99</v>
      </c>
      <c r="BK135" s="40">
        <v>81.05</v>
      </c>
      <c r="BL135" s="40">
        <v>80.075000000000003</v>
      </c>
      <c r="BM135" s="40">
        <v>79.007000000000005</v>
      </c>
      <c r="BN135" s="40">
        <v>78.093000000000004</v>
      </c>
      <c r="BO135" s="40">
        <v>77.48</v>
      </c>
      <c r="BP135" s="40">
        <v>77.061000000000007</v>
      </c>
      <c r="BQ135" s="40">
        <v>76.597999999999999</v>
      </c>
      <c r="BR135" s="40">
        <v>76.153999999999996</v>
      </c>
      <c r="BS135" s="40">
        <v>75.682000000000002</v>
      </c>
      <c r="BT135" s="40">
        <v>75.138000000000005</v>
      </c>
      <c r="BU135" s="40">
        <v>74.573999999999998</v>
      </c>
      <c r="BV135" s="40">
        <v>73.921000000000006</v>
      </c>
      <c r="BW135" s="40">
        <v>72.998000000000005</v>
      </c>
      <c r="BX135" s="40">
        <v>72.676000000000002</v>
      </c>
      <c r="BY135" s="40">
        <v>73.320999999999998</v>
      </c>
      <c r="BZ135" s="40">
        <v>74.418999999999997</v>
      </c>
      <c r="CA135" s="40">
        <v>75.182000000000002</v>
      </c>
      <c r="CB135" s="40">
        <v>75.875</v>
      </c>
      <c r="CC135" s="40">
        <v>75.256</v>
      </c>
      <c r="CD135" s="40">
        <v>72.661000000000001</v>
      </c>
      <c r="CE135" s="40">
        <v>68.680999999999997</v>
      </c>
      <c r="CF135" s="40">
        <v>64.688999999999993</v>
      </c>
      <c r="CG135" s="40">
        <v>60.551000000000002</v>
      </c>
      <c r="CH135" s="40">
        <v>55.963999999999999</v>
      </c>
      <c r="CI135" s="40">
        <v>50.963999999999999</v>
      </c>
      <c r="CJ135" s="40">
        <v>45.722000000000001</v>
      </c>
      <c r="CK135" s="40">
        <v>40.15</v>
      </c>
      <c r="CL135" s="40">
        <v>34.808</v>
      </c>
      <c r="CM135" s="40">
        <v>30.425000000000001</v>
      </c>
      <c r="CN135" s="40">
        <v>26.25</v>
      </c>
      <c r="CO135" s="40">
        <v>22.149000000000001</v>
      </c>
      <c r="CP135" s="40">
        <v>18.606999999999999</v>
      </c>
      <c r="CQ135" s="40">
        <v>16.202000000000002</v>
      </c>
      <c r="CR135" s="40">
        <v>14.026</v>
      </c>
      <c r="CS135" s="40">
        <v>11.391</v>
      </c>
      <c r="CT135" s="40">
        <v>8.2989999999999995</v>
      </c>
      <c r="CU135" s="40">
        <v>7.0490000000000004</v>
      </c>
      <c r="CV135" s="40">
        <v>5.3630000000000004</v>
      </c>
      <c r="CW135" s="40">
        <v>3.3679999999999999</v>
      </c>
      <c r="CX135" s="40">
        <v>6.8479999999999999</v>
      </c>
    </row>
    <row r="136" spans="1:102">
      <c r="A136" s="6">
        <v>2078</v>
      </c>
      <c r="B136" s="40">
        <v>52.393000000000001</v>
      </c>
      <c r="C136" s="40">
        <v>52.753</v>
      </c>
      <c r="D136" s="40">
        <v>53.173000000000002</v>
      </c>
      <c r="E136" s="40">
        <v>53.709000000000003</v>
      </c>
      <c r="F136" s="40">
        <v>54.186999999999998</v>
      </c>
      <c r="G136" s="40">
        <v>54.697000000000003</v>
      </c>
      <c r="H136" s="40">
        <v>55.226999999999997</v>
      </c>
      <c r="I136" s="40">
        <v>55.767000000000003</v>
      </c>
      <c r="J136" s="40">
        <v>56.316000000000003</v>
      </c>
      <c r="K136" s="40">
        <v>56.874000000000002</v>
      </c>
      <c r="L136" s="40">
        <v>57.387999999999998</v>
      </c>
      <c r="M136" s="40">
        <v>57.832999999999998</v>
      </c>
      <c r="N136" s="40">
        <v>58.223999999999997</v>
      </c>
      <c r="O136" s="40">
        <v>58.609000000000002</v>
      </c>
      <c r="P136" s="40">
        <v>58.984000000000002</v>
      </c>
      <c r="Q136" s="40">
        <v>59.305999999999997</v>
      </c>
      <c r="R136" s="40">
        <v>59.561999999999998</v>
      </c>
      <c r="S136" s="40">
        <v>59.768999999999998</v>
      </c>
      <c r="T136" s="40">
        <v>59.965000000000003</v>
      </c>
      <c r="U136" s="40">
        <v>60.149000000000001</v>
      </c>
      <c r="V136" s="40">
        <v>60.325000000000003</v>
      </c>
      <c r="W136" s="40">
        <v>60.497999999999998</v>
      </c>
      <c r="X136" s="40">
        <v>60.673000000000002</v>
      </c>
      <c r="Y136" s="40">
        <v>60.844999999999999</v>
      </c>
      <c r="Z136" s="40">
        <v>61.02</v>
      </c>
      <c r="AA136" s="40">
        <v>61.216000000000001</v>
      </c>
      <c r="AB136" s="40">
        <v>61.442999999999998</v>
      </c>
      <c r="AC136" s="40">
        <v>61.695999999999998</v>
      </c>
      <c r="AD136" s="40">
        <v>61.965000000000003</v>
      </c>
      <c r="AE136" s="40">
        <v>62.255000000000003</v>
      </c>
      <c r="AF136" s="40">
        <v>62.57</v>
      </c>
      <c r="AG136" s="40">
        <v>62.912999999999997</v>
      </c>
      <c r="AH136" s="40">
        <v>63.286999999999999</v>
      </c>
      <c r="AI136" s="40">
        <v>63.692</v>
      </c>
      <c r="AJ136" s="40">
        <v>64.135000000000005</v>
      </c>
      <c r="AK136" s="40">
        <v>64.605000000000004</v>
      </c>
      <c r="AL136" s="40">
        <v>65.099000000000004</v>
      </c>
      <c r="AM136" s="40">
        <v>65.628</v>
      </c>
      <c r="AN136" s="40">
        <v>66.195999999999998</v>
      </c>
      <c r="AO136" s="40">
        <v>66.796999999999997</v>
      </c>
      <c r="AP136" s="40">
        <v>67.477000000000004</v>
      </c>
      <c r="AQ136" s="40">
        <v>68.257000000000005</v>
      </c>
      <c r="AR136" s="40">
        <v>69.114999999999995</v>
      </c>
      <c r="AS136" s="40">
        <v>69.992000000000004</v>
      </c>
      <c r="AT136" s="40">
        <v>70.885000000000005</v>
      </c>
      <c r="AU136" s="40">
        <v>71.846000000000004</v>
      </c>
      <c r="AV136" s="40">
        <v>72.89</v>
      </c>
      <c r="AW136" s="40">
        <v>73.981999999999999</v>
      </c>
      <c r="AX136" s="40">
        <v>75.052000000000007</v>
      </c>
      <c r="AY136" s="40">
        <v>76.085999999999999</v>
      </c>
      <c r="AZ136" s="40">
        <v>77.119</v>
      </c>
      <c r="BA136" s="40">
        <v>78.153999999999996</v>
      </c>
      <c r="BB136" s="40">
        <v>79.150999999999996</v>
      </c>
      <c r="BC136" s="40">
        <v>80.064999999999998</v>
      </c>
      <c r="BD136" s="40">
        <v>80.897999999999996</v>
      </c>
      <c r="BE136" s="40">
        <v>81.552999999999997</v>
      </c>
      <c r="BF136" s="40">
        <v>81.975999999999999</v>
      </c>
      <c r="BG136" s="40">
        <v>82.192999999999998</v>
      </c>
      <c r="BH136" s="40">
        <v>82.331000000000003</v>
      </c>
      <c r="BI136" s="40">
        <v>82.418000000000006</v>
      </c>
      <c r="BJ136" s="40">
        <v>82.18</v>
      </c>
      <c r="BK136" s="40">
        <v>81.507000000000005</v>
      </c>
      <c r="BL136" s="40">
        <v>80.546000000000006</v>
      </c>
      <c r="BM136" s="40">
        <v>79.545000000000002</v>
      </c>
      <c r="BN136" s="40">
        <v>78.447000000000003</v>
      </c>
      <c r="BO136" s="40">
        <v>77.501000000000005</v>
      </c>
      <c r="BP136" s="40">
        <v>76.852000000000004</v>
      </c>
      <c r="BQ136" s="40">
        <v>76.394000000000005</v>
      </c>
      <c r="BR136" s="40">
        <v>75.882000000000005</v>
      </c>
      <c r="BS136" s="40">
        <v>75.379000000000005</v>
      </c>
      <c r="BT136" s="40">
        <v>74.841999999999999</v>
      </c>
      <c r="BU136" s="40">
        <v>74.236000000000004</v>
      </c>
      <c r="BV136" s="40">
        <v>73.599999999999994</v>
      </c>
      <c r="BW136" s="40">
        <v>72.867000000000004</v>
      </c>
      <c r="BX136" s="40">
        <v>71.861999999999995</v>
      </c>
      <c r="BY136" s="40">
        <v>71.414000000000001</v>
      </c>
      <c r="BZ136" s="40">
        <v>71.867999999999995</v>
      </c>
      <c r="CA136" s="40">
        <v>72.734999999999999</v>
      </c>
      <c r="CB136" s="40">
        <v>73.272999999999996</v>
      </c>
      <c r="CC136" s="40">
        <v>73.748000000000005</v>
      </c>
      <c r="CD136" s="40">
        <v>72.908000000000001</v>
      </c>
      <c r="CE136" s="40">
        <v>70.090999999999994</v>
      </c>
      <c r="CF136" s="40">
        <v>65.899000000000001</v>
      </c>
      <c r="CG136" s="40">
        <v>61.707999999999998</v>
      </c>
      <c r="CH136" s="40">
        <v>57.381</v>
      </c>
      <c r="CI136" s="40">
        <v>52.67</v>
      </c>
      <c r="CJ136" s="40">
        <v>47.634</v>
      </c>
      <c r="CK136" s="40">
        <v>42.421999999999997</v>
      </c>
      <c r="CL136" s="40">
        <v>36.783000000000001</v>
      </c>
      <c r="CM136" s="40">
        <v>31.576000000000001</v>
      </c>
      <c r="CN136" s="40">
        <v>27.571999999999999</v>
      </c>
      <c r="CO136" s="40">
        <v>23.468</v>
      </c>
      <c r="CP136" s="40">
        <v>19.178000000000001</v>
      </c>
      <c r="CQ136" s="40">
        <v>15.861000000000001</v>
      </c>
      <c r="CR136" s="40">
        <v>13.845000000000001</v>
      </c>
      <c r="CS136" s="40">
        <v>11.885999999999999</v>
      </c>
      <c r="CT136" s="40">
        <v>9.5269999999999992</v>
      </c>
      <c r="CU136" s="40">
        <v>6.766</v>
      </c>
      <c r="CV136" s="40">
        <v>5.4880000000000004</v>
      </c>
      <c r="CW136" s="40">
        <v>3.4710000000000001</v>
      </c>
      <c r="CX136" s="40">
        <v>7.1630000000000003</v>
      </c>
    </row>
    <row r="137" spans="1:102">
      <c r="A137" s="6">
        <v>2079</v>
      </c>
      <c r="B137" s="40">
        <v>51.683999999999997</v>
      </c>
      <c r="C137" s="40">
        <v>52.034999999999997</v>
      </c>
      <c r="D137" s="40">
        <v>52.441000000000003</v>
      </c>
      <c r="E137" s="40">
        <v>52.895000000000003</v>
      </c>
      <c r="F137" s="40">
        <v>53.426000000000002</v>
      </c>
      <c r="G137" s="40">
        <v>53.926000000000002</v>
      </c>
      <c r="H137" s="40">
        <v>54.445999999999998</v>
      </c>
      <c r="I137" s="40">
        <v>54.975000000000001</v>
      </c>
      <c r="J137" s="40">
        <v>55.503999999999998</v>
      </c>
      <c r="K137" s="40">
        <v>56.034999999999997</v>
      </c>
      <c r="L137" s="40">
        <v>56.570999999999998</v>
      </c>
      <c r="M137" s="40">
        <v>57.045000000000002</v>
      </c>
      <c r="N137" s="40">
        <v>57.427</v>
      </c>
      <c r="O137" s="40">
        <v>57.741999999999997</v>
      </c>
      <c r="P137" s="40">
        <v>58.048999999999999</v>
      </c>
      <c r="Q137" s="40">
        <v>58.345999999999997</v>
      </c>
      <c r="R137" s="40">
        <v>58.600999999999999</v>
      </c>
      <c r="S137" s="40">
        <v>58.808</v>
      </c>
      <c r="T137" s="40">
        <v>58.981999999999999</v>
      </c>
      <c r="U137" s="40">
        <v>59.146999999999998</v>
      </c>
      <c r="V137" s="40">
        <v>59.302999999999997</v>
      </c>
      <c r="W137" s="40">
        <v>59.463000000000001</v>
      </c>
      <c r="X137" s="40">
        <v>59.639000000000003</v>
      </c>
      <c r="Y137" s="40">
        <v>59.829000000000001</v>
      </c>
      <c r="Z137" s="40">
        <v>60.023000000000003</v>
      </c>
      <c r="AA137" s="40">
        <v>60.222000000000001</v>
      </c>
      <c r="AB137" s="40">
        <v>60.447000000000003</v>
      </c>
      <c r="AC137" s="40">
        <v>60.707999999999998</v>
      </c>
      <c r="AD137" s="40">
        <v>60.997999999999998</v>
      </c>
      <c r="AE137" s="40">
        <v>61.305999999999997</v>
      </c>
      <c r="AF137" s="40">
        <v>61.637</v>
      </c>
      <c r="AG137" s="40">
        <v>61.991999999999997</v>
      </c>
      <c r="AH137" s="40">
        <v>62.37</v>
      </c>
      <c r="AI137" s="40">
        <v>62.774000000000001</v>
      </c>
      <c r="AJ137" s="40">
        <v>63.210999999999999</v>
      </c>
      <c r="AK137" s="40">
        <v>63.683999999999997</v>
      </c>
      <c r="AL137" s="40">
        <v>64.179000000000002</v>
      </c>
      <c r="AM137" s="40">
        <v>64.686999999999998</v>
      </c>
      <c r="AN137" s="40">
        <v>65.222999999999999</v>
      </c>
      <c r="AO137" s="40">
        <v>65.796999999999997</v>
      </c>
      <c r="AP137" s="40">
        <v>66.402000000000001</v>
      </c>
      <c r="AQ137" s="40">
        <v>67.087000000000003</v>
      </c>
      <c r="AR137" s="40">
        <v>67.873000000000005</v>
      </c>
      <c r="AS137" s="40">
        <v>68.738</v>
      </c>
      <c r="AT137" s="40">
        <v>69.620999999999995</v>
      </c>
      <c r="AU137" s="40">
        <v>70.516999999999996</v>
      </c>
      <c r="AV137" s="40">
        <v>71.480999999999995</v>
      </c>
      <c r="AW137" s="40">
        <v>72.528000000000006</v>
      </c>
      <c r="AX137" s="40">
        <v>73.623999999999995</v>
      </c>
      <c r="AY137" s="40">
        <v>74.695999999999998</v>
      </c>
      <c r="AZ137" s="40">
        <v>75.730999999999995</v>
      </c>
      <c r="BA137" s="40">
        <v>76.763000000000005</v>
      </c>
      <c r="BB137" s="40">
        <v>77.790999999999997</v>
      </c>
      <c r="BC137" s="40">
        <v>78.78</v>
      </c>
      <c r="BD137" s="40">
        <v>79.683999999999997</v>
      </c>
      <c r="BE137" s="40">
        <v>80.506</v>
      </c>
      <c r="BF137" s="40">
        <v>81.147999999999996</v>
      </c>
      <c r="BG137" s="40">
        <v>81.558000000000007</v>
      </c>
      <c r="BH137" s="40">
        <v>81.760999999999996</v>
      </c>
      <c r="BI137" s="40">
        <v>81.881</v>
      </c>
      <c r="BJ137" s="40">
        <v>81.948999999999998</v>
      </c>
      <c r="BK137" s="40">
        <v>81.69</v>
      </c>
      <c r="BL137" s="40">
        <v>80.997</v>
      </c>
      <c r="BM137" s="40">
        <v>80.016000000000005</v>
      </c>
      <c r="BN137" s="40">
        <v>78.991</v>
      </c>
      <c r="BO137" s="40">
        <v>77.864000000000004</v>
      </c>
      <c r="BP137" s="40">
        <v>76.884</v>
      </c>
      <c r="BQ137" s="40">
        <v>76.200999999999993</v>
      </c>
      <c r="BR137" s="40">
        <v>75.703000000000003</v>
      </c>
      <c r="BS137" s="40">
        <v>75.141999999999996</v>
      </c>
      <c r="BT137" s="40">
        <v>74.578999999999994</v>
      </c>
      <c r="BU137" s="40">
        <v>73.980999999999995</v>
      </c>
      <c r="BV137" s="40">
        <v>73.308999999999997</v>
      </c>
      <c r="BW137" s="40">
        <v>72.603999999999999</v>
      </c>
      <c r="BX137" s="40">
        <v>71.790000000000006</v>
      </c>
      <c r="BY137" s="40">
        <v>70.703999999999994</v>
      </c>
      <c r="BZ137" s="40">
        <v>70.129000000000005</v>
      </c>
      <c r="CA137" s="40">
        <v>70.393000000000001</v>
      </c>
      <c r="CB137" s="40">
        <v>71.027000000000001</v>
      </c>
      <c r="CC137" s="40">
        <v>71.340999999999994</v>
      </c>
      <c r="CD137" s="40">
        <v>71.597999999999999</v>
      </c>
      <c r="CE137" s="40">
        <v>70.537000000000006</v>
      </c>
      <c r="CF137" s="40">
        <v>67.498999999999995</v>
      </c>
      <c r="CG137" s="40">
        <v>63.095999999999997</v>
      </c>
      <c r="CH137" s="40">
        <v>58.707999999999998</v>
      </c>
      <c r="CI137" s="40">
        <v>54.195</v>
      </c>
      <c r="CJ137" s="40">
        <v>49.359000000000002</v>
      </c>
      <c r="CK137" s="40">
        <v>44.287999999999997</v>
      </c>
      <c r="CL137" s="40">
        <v>39.11</v>
      </c>
      <c r="CM137" s="40">
        <v>33.405999999999999</v>
      </c>
      <c r="CN137" s="40">
        <v>28.334</v>
      </c>
      <c r="CO137" s="40">
        <v>24.71</v>
      </c>
      <c r="CP137" s="40">
        <v>20.68</v>
      </c>
      <c r="CQ137" s="40">
        <v>16.2</v>
      </c>
      <c r="CR137" s="40">
        <v>13.112</v>
      </c>
      <c r="CS137" s="40">
        <v>11.484</v>
      </c>
      <c r="CT137" s="40">
        <v>9.7430000000000003</v>
      </c>
      <c r="CU137" s="40">
        <v>7.6589999999999998</v>
      </c>
      <c r="CV137" s="40">
        <v>5.2309999999999999</v>
      </c>
      <c r="CW137" s="40">
        <v>3.58</v>
      </c>
      <c r="CX137" s="40">
        <v>7.4710000000000001</v>
      </c>
    </row>
    <row r="138" spans="1:102">
      <c r="A138" s="6">
        <v>2080</v>
      </c>
      <c r="B138" s="40">
        <v>50.945</v>
      </c>
      <c r="C138" s="40">
        <v>51.295000000000002</v>
      </c>
      <c r="D138" s="40">
        <v>51.695999999999998</v>
      </c>
      <c r="E138" s="40">
        <v>52.14</v>
      </c>
      <c r="F138" s="40">
        <v>52.62</v>
      </c>
      <c r="G138" s="40">
        <v>53.124000000000002</v>
      </c>
      <c r="H138" s="40">
        <v>53.646000000000001</v>
      </c>
      <c r="I138" s="40">
        <v>54.174999999999997</v>
      </c>
      <c r="J138" s="40">
        <v>54.703000000000003</v>
      </c>
      <c r="K138" s="40">
        <v>55.22</v>
      </c>
      <c r="L138" s="40">
        <v>55.734000000000002</v>
      </c>
      <c r="M138" s="40">
        <v>56.247</v>
      </c>
      <c r="N138" s="40">
        <v>56.680999999999997</v>
      </c>
      <c r="O138" s="40">
        <v>57.000999999999998</v>
      </c>
      <c r="P138" s="40">
        <v>57.238999999999997</v>
      </c>
      <c r="Q138" s="40">
        <v>57.469000000000001</v>
      </c>
      <c r="R138" s="40">
        <v>57.688000000000002</v>
      </c>
      <c r="S138" s="40">
        <v>57.875999999999998</v>
      </c>
      <c r="T138" s="40">
        <v>58.034999999999997</v>
      </c>
      <c r="U138" s="40">
        <v>58.176000000000002</v>
      </c>
      <c r="V138" s="40">
        <v>58.308999999999997</v>
      </c>
      <c r="W138" s="40">
        <v>58.433999999999997</v>
      </c>
      <c r="X138" s="40">
        <v>58.579000000000001</v>
      </c>
      <c r="Y138" s="40">
        <v>58.756999999999998</v>
      </c>
      <c r="Z138" s="40">
        <v>58.963999999999999</v>
      </c>
      <c r="AA138" s="40">
        <v>59.177999999999997</v>
      </c>
      <c r="AB138" s="40">
        <v>59.402000000000001</v>
      </c>
      <c r="AC138" s="40">
        <v>59.658000000000001</v>
      </c>
      <c r="AD138" s="40">
        <v>59.951999999999998</v>
      </c>
      <c r="AE138" s="40">
        <v>60.279000000000003</v>
      </c>
      <c r="AF138" s="40">
        <v>60.627000000000002</v>
      </c>
      <c r="AG138" s="40">
        <v>60.997999999999998</v>
      </c>
      <c r="AH138" s="40">
        <v>61.390999999999998</v>
      </c>
      <c r="AI138" s="40">
        <v>61.804000000000002</v>
      </c>
      <c r="AJ138" s="40">
        <v>62.238999999999997</v>
      </c>
      <c r="AK138" s="40">
        <v>62.707000000000001</v>
      </c>
      <c r="AL138" s="40">
        <v>63.210999999999999</v>
      </c>
      <c r="AM138" s="40">
        <v>63.728999999999999</v>
      </c>
      <c r="AN138" s="40">
        <v>64.251999999999995</v>
      </c>
      <c r="AO138" s="40">
        <v>64.793000000000006</v>
      </c>
      <c r="AP138" s="40">
        <v>65.373000000000005</v>
      </c>
      <c r="AQ138" s="40">
        <v>65.983000000000004</v>
      </c>
      <c r="AR138" s="40">
        <v>66.671000000000006</v>
      </c>
      <c r="AS138" s="40">
        <v>67.463999999999999</v>
      </c>
      <c r="AT138" s="40">
        <v>68.337000000000003</v>
      </c>
      <c r="AU138" s="40">
        <v>69.224999999999994</v>
      </c>
      <c r="AV138" s="40">
        <v>70.123999999999995</v>
      </c>
      <c r="AW138" s="40">
        <v>71.090999999999994</v>
      </c>
      <c r="AX138" s="40">
        <v>72.141999999999996</v>
      </c>
      <c r="AY138" s="40">
        <v>73.241</v>
      </c>
      <c r="AZ138" s="40">
        <v>74.313000000000002</v>
      </c>
      <c r="BA138" s="40">
        <v>75.347999999999999</v>
      </c>
      <c r="BB138" s="40">
        <v>76.378</v>
      </c>
      <c r="BC138" s="40">
        <v>77.400999999999996</v>
      </c>
      <c r="BD138" s="40">
        <v>78.38</v>
      </c>
      <c r="BE138" s="40">
        <v>79.275000000000006</v>
      </c>
      <c r="BF138" s="40">
        <v>80.084000000000003</v>
      </c>
      <c r="BG138" s="40">
        <v>80.713999999999999</v>
      </c>
      <c r="BH138" s="40">
        <v>81.11</v>
      </c>
      <c r="BI138" s="40">
        <v>81.298000000000002</v>
      </c>
      <c r="BJ138" s="40">
        <v>81.402000000000001</v>
      </c>
      <c r="BK138" s="40">
        <v>81.45</v>
      </c>
      <c r="BL138" s="40">
        <v>81.17</v>
      </c>
      <c r="BM138" s="40">
        <v>80.459000000000003</v>
      </c>
      <c r="BN138" s="40">
        <v>79.457999999999998</v>
      </c>
      <c r="BO138" s="40">
        <v>78.406999999999996</v>
      </c>
      <c r="BP138" s="40">
        <v>77.25</v>
      </c>
      <c r="BQ138" s="40">
        <v>76.239000000000004</v>
      </c>
      <c r="BR138" s="40">
        <v>75.521000000000001</v>
      </c>
      <c r="BS138" s="40">
        <v>74.983999999999995</v>
      </c>
      <c r="BT138" s="40">
        <v>74.375</v>
      </c>
      <c r="BU138" s="40">
        <v>73.753</v>
      </c>
      <c r="BV138" s="40">
        <v>73.091999999999999</v>
      </c>
      <c r="BW138" s="40">
        <v>72.358000000000004</v>
      </c>
      <c r="BX138" s="40">
        <v>71.581999999999994</v>
      </c>
      <c r="BY138" s="40">
        <v>70.688000000000002</v>
      </c>
      <c r="BZ138" s="40">
        <v>69.519000000000005</v>
      </c>
      <c r="CA138" s="40">
        <v>68.817999999999998</v>
      </c>
      <c r="CB138" s="40">
        <v>68.891999999999996</v>
      </c>
      <c r="CC138" s="40">
        <v>69.293999999999997</v>
      </c>
      <c r="CD138" s="40">
        <v>69.384</v>
      </c>
      <c r="CE138" s="40">
        <v>69.421999999999997</v>
      </c>
      <c r="CF138" s="40">
        <v>68.14</v>
      </c>
      <c r="CG138" s="40">
        <v>64.882999999999996</v>
      </c>
      <c r="CH138" s="40">
        <v>60.271000000000001</v>
      </c>
      <c r="CI138" s="40">
        <v>55.688000000000002</v>
      </c>
      <c r="CJ138" s="40">
        <v>50.988999999999997</v>
      </c>
      <c r="CK138" s="40">
        <v>46.031999999999996</v>
      </c>
      <c r="CL138" s="40">
        <v>40.927999999999997</v>
      </c>
      <c r="CM138" s="40">
        <v>35.783999999999999</v>
      </c>
      <c r="CN138" s="40">
        <v>30.018000000000001</v>
      </c>
      <c r="CO138" s="40">
        <v>25.085000000000001</v>
      </c>
      <c r="CP138" s="40">
        <v>21.841999999999999</v>
      </c>
      <c r="CQ138" s="40">
        <v>17.887</v>
      </c>
      <c r="CR138" s="40">
        <v>13.218999999999999</v>
      </c>
      <c r="CS138" s="40">
        <v>10.358000000000001</v>
      </c>
      <c r="CT138" s="40">
        <v>9.1199999999999992</v>
      </c>
      <c r="CU138" s="40">
        <v>7.5970000000000004</v>
      </c>
      <c r="CV138" s="40">
        <v>5.7889999999999997</v>
      </c>
      <c r="CW138" s="40">
        <v>3.6949999999999998</v>
      </c>
      <c r="CX138" s="40">
        <v>7.7679999999999998</v>
      </c>
    </row>
    <row r="139" spans="1:102">
      <c r="A139" s="6">
        <v>2081</v>
      </c>
      <c r="B139" s="40">
        <v>50.243000000000002</v>
      </c>
      <c r="C139" s="40">
        <v>50.692999999999998</v>
      </c>
      <c r="D139" s="40">
        <v>51.067</v>
      </c>
      <c r="E139" s="40">
        <v>51.481000000000002</v>
      </c>
      <c r="F139" s="40">
        <v>51.926000000000002</v>
      </c>
      <c r="G139" s="40">
        <v>52.395000000000003</v>
      </c>
      <c r="H139" s="40">
        <v>52.881999999999998</v>
      </c>
      <c r="I139" s="40">
        <v>53.378999999999998</v>
      </c>
      <c r="J139" s="40">
        <v>53.868000000000002</v>
      </c>
      <c r="K139" s="40">
        <v>54.334000000000003</v>
      </c>
      <c r="L139" s="40">
        <v>54.776000000000003</v>
      </c>
      <c r="M139" s="40">
        <v>55.213000000000001</v>
      </c>
      <c r="N139" s="40">
        <v>55.649000000000001</v>
      </c>
      <c r="O139" s="40">
        <v>56.017000000000003</v>
      </c>
      <c r="P139" s="40">
        <v>56.29</v>
      </c>
      <c r="Q139" s="40">
        <v>56.494</v>
      </c>
      <c r="R139" s="40">
        <v>56.695</v>
      </c>
      <c r="S139" s="40">
        <v>56.884</v>
      </c>
      <c r="T139" s="40">
        <v>57.057000000000002</v>
      </c>
      <c r="U139" s="40">
        <v>57.22</v>
      </c>
      <c r="V139" s="40">
        <v>57.378999999999998</v>
      </c>
      <c r="W139" s="40">
        <v>57.533000000000001</v>
      </c>
      <c r="X139" s="40">
        <v>57.683999999999997</v>
      </c>
      <c r="Y139" s="40">
        <v>57.859000000000002</v>
      </c>
      <c r="Z139" s="40">
        <v>58.073</v>
      </c>
      <c r="AA139" s="40">
        <v>58.316000000000003</v>
      </c>
      <c r="AB139" s="40">
        <v>58.569000000000003</v>
      </c>
      <c r="AC139" s="40">
        <v>58.835000000000001</v>
      </c>
      <c r="AD139" s="40">
        <v>59.13</v>
      </c>
      <c r="AE139" s="40">
        <v>59.46</v>
      </c>
      <c r="AF139" s="40">
        <v>59.817999999999998</v>
      </c>
      <c r="AG139" s="40">
        <v>60.195999999999998</v>
      </c>
      <c r="AH139" s="40">
        <v>60.598999999999997</v>
      </c>
      <c r="AI139" s="40">
        <v>61.017000000000003</v>
      </c>
      <c r="AJ139" s="40">
        <v>61.445</v>
      </c>
      <c r="AK139" s="40">
        <v>61.889000000000003</v>
      </c>
      <c r="AL139" s="40">
        <v>62.362000000000002</v>
      </c>
      <c r="AM139" s="40">
        <v>62.871000000000002</v>
      </c>
      <c r="AN139" s="40">
        <v>63.395000000000003</v>
      </c>
      <c r="AO139" s="40">
        <v>63.924999999999997</v>
      </c>
      <c r="AP139" s="40">
        <v>64.477000000000004</v>
      </c>
      <c r="AQ139" s="40">
        <v>65.063999999999993</v>
      </c>
      <c r="AR139" s="40">
        <v>65.679000000000002</v>
      </c>
      <c r="AS139" s="40">
        <v>66.372</v>
      </c>
      <c r="AT139" s="40">
        <v>67.171999999999997</v>
      </c>
      <c r="AU139" s="40">
        <v>68.051000000000002</v>
      </c>
      <c r="AV139" s="40">
        <v>68.942999999999998</v>
      </c>
      <c r="AW139" s="40">
        <v>69.844999999999999</v>
      </c>
      <c r="AX139" s="40">
        <v>70.811999999999998</v>
      </c>
      <c r="AY139" s="40">
        <v>71.86</v>
      </c>
      <c r="AZ139" s="40">
        <v>72.953000000000003</v>
      </c>
      <c r="BA139" s="40">
        <v>74.019000000000005</v>
      </c>
      <c r="BB139" s="40">
        <v>75.045000000000002</v>
      </c>
      <c r="BC139" s="40">
        <v>76.063999999999993</v>
      </c>
      <c r="BD139" s="40">
        <v>77.073999999999998</v>
      </c>
      <c r="BE139" s="40">
        <v>78.040000000000006</v>
      </c>
      <c r="BF139" s="40">
        <v>78.918999999999997</v>
      </c>
      <c r="BG139" s="40">
        <v>79.709999999999994</v>
      </c>
      <c r="BH139" s="40">
        <v>80.319000000000003</v>
      </c>
      <c r="BI139" s="40">
        <v>80.691999999999993</v>
      </c>
      <c r="BJ139" s="40">
        <v>80.853999999999999</v>
      </c>
      <c r="BK139" s="40">
        <v>80.929000000000002</v>
      </c>
      <c r="BL139" s="40">
        <v>80.944000000000003</v>
      </c>
      <c r="BM139" s="40">
        <v>80.631</v>
      </c>
      <c r="BN139" s="40">
        <v>79.885000000000005</v>
      </c>
      <c r="BO139" s="40">
        <v>78.849000000000004</v>
      </c>
      <c r="BP139" s="40">
        <v>77.757000000000005</v>
      </c>
      <c r="BQ139" s="40">
        <v>76.55</v>
      </c>
      <c r="BR139" s="40">
        <v>75.484999999999999</v>
      </c>
      <c r="BS139" s="40">
        <v>74.704999999999998</v>
      </c>
      <c r="BT139" s="40">
        <v>74.099000000000004</v>
      </c>
      <c r="BU139" s="40">
        <v>73.411000000000001</v>
      </c>
      <c r="BV139" s="40">
        <v>72.694999999999993</v>
      </c>
      <c r="BW139" s="40">
        <v>71.927000000000007</v>
      </c>
      <c r="BX139" s="40">
        <v>71.069999999999993</v>
      </c>
      <c r="BY139" s="40">
        <v>70.155000000000001</v>
      </c>
      <c r="BZ139" s="40">
        <v>69.119</v>
      </c>
      <c r="CA139" s="40">
        <v>67.814999999999998</v>
      </c>
      <c r="CB139" s="40">
        <v>66.918999999999997</v>
      </c>
      <c r="CC139" s="40">
        <v>66.707999999999998</v>
      </c>
      <c r="CD139" s="40">
        <v>66.778000000000006</v>
      </c>
      <c r="CE139" s="40">
        <v>66.557000000000002</v>
      </c>
      <c r="CF139" s="40">
        <v>66.296999999999997</v>
      </c>
      <c r="CG139" s="40">
        <v>64.766000000000005</v>
      </c>
      <c r="CH139" s="40">
        <v>61.334000000000003</v>
      </c>
      <c r="CI139" s="40">
        <v>56.613</v>
      </c>
      <c r="CJ139" s="40">
        <v>51.834000000000003</v>
      </c>
      <c r="CK139" s="40">
        <v>47.201000000000001</v>
      </c>
      <c r="CL139" s="40">
        <v>42.521999999999998</v>
      </c>
      <c r="CM139" s="40">
        <v>37.44</v>
      </c>
      <c r="CN139" s="40">
        <v>32.042000000000002</v>
      </c>
      <c r="CO139" s="40">
        <v>26.602</v>
      </c>
      <c r="CP139" s="40">
        <v>22.341000000000001</v>
      </c>
      <c r="CQ139" s="40">
        <v>19.361999999999998</v>
      </c>
      <c r="CR139" s="40">
        <v>15.742000000000001</v>
      </c>
      <c r="CS139" s="40">
        <v>11.481999999999999</v>
      </c>
      <c r="CT139" s="40">
        <v>9.4510000000000005</v>
      </c>
      <c r="CU139" s="40">
        <v>7.8609999999999998</v>
      </c>
      <c r="CV139" s="40">
        <v>5.9850000000000003</v>
      </c>
      <c r="CW139" s="40">
        <v>3.8239999999999998</v>
      </c>
      <c r="CX139" s="40">
        <v>8.0640000000000001</v>
      </c>
    </row>
    <row r="140" spans="1:102">
      <c r="A140" s="6">
        <v>2082</v>
      </c>
      <c r="B140" s="40">
        <v>49.518999999999998</v>
      </c>
      <c r="C140" s="40">
        <v>49.896000000000001</v>
      </c>
      <c r="D140" s="40">
        <v>50.433999999999997</v>
      </c>
      <c r="E140" s="40">
        <v>50.832999999999998</v>
      </c>
      <c r="F140" s="40">
        <v>51.259</v>
      </c>
      <c r="G140" s="40">
        <v>51.706000000000003</v>
      </c>
      <c r="H140" s="40">
        <v>52.164000000000001</v>
      </c>
      <c r="I140" s="40">
        <v>52.631</v>
      </c>
      <c r="J140" s="40">
        <v>53.106000000000002</v>
      </c>
      <c r="K140" s="40">
        <v>53.554000000000002</v>
      </c>
      <c r="L140" s="40">
        <v>53.957000000000001</v>
      </c>
      <c r="M140" s="40">
        <v>54.323999999999998</v>
      </c>
      <c r="N140" s="40">
        <v>54.686</v>
      </c>
      <c r="O140" s="40">
        <v>55.042000000000002</v>
      </c>
      <c r="P140" s="40">
        <v>55.344000000000001</v>
      </c>
      <c r="Q140" s="40">
        <v>55.569000000000003</v>
      </c>
      <c r="R140" s="40">
        <v>55.743000000000002</v>
      </c>
      <c r="S140" s="40">
        <v>55.911000000000001</v>
      </c>
      <c r="T140" s="40">
        <v>56.073</v>
      </c>
      <c r="U140" s="40">
        <v>56.231999999999999</v>
      </c>
      <c r="V140" s="40">
        <v>56.398000000000003</v>
      </c>
      <c r="W140" s="40">
        <v>56.573</v>
      </c>
      <c r="X140" s="40">
        <v>56.747999999999998</v>
      </c>
      <c r="Y140" s="40">
        <v>56.924999999999997</v>
      </c>
      <c r="Z140" s="40">
        <v>57.13</v>
      </c>
      <c r="AA140" s="40">
        <v>57.378</v>
      </c>
      <c r="AB140" s="40">
        <v>57.66</v>
      </c>
      <c r="AC140" s="40">
        <v>57.953000000000003</v>
      </c>
      <c r="AD140" s="40">
        <v>58.26</v>
      </c>
      <c r="AE140" s="40">
        <v>58.594000000000001</v>
      </c>
      <c r="AF140" s="40">
        <v>58.957999999999998</v>
      </c>
      <c r="AG140" s="40">
        <v>59.347999999999999</v>
      </c>
      <c r="AH140" s="40">
        <v>59.759</v>
      </c>
      <c r="AI140" s="40">
        <v>60.192999999999998</v>
      </c>
      <c r="AJ140" s="40">
        <v>60.636000000000003</v>
      </c>
      <c r="AK140" s="40">
        <v>61.078000000000003</v>
      </c>
      <c r="AL140" s="40">
        <v>61.527999999999999</v>
      </c>
      <c r="AM140" s="40">
        <v>62.01</v>
      </c>
      <c r="AN140" s="40">
        <v>62.524000000000001</v>
      </c>
      <c r="AO140" s="40">
        <v>63.052</v>
      </c>
      <c r="AP140" s="40">
        <v>63.591000000000001</v>
      </c>
      <c r="AQ140" s="40">
        <v>64.152000000000001</v>
      </c>
      <c r="AR140" s="40">
        <v>64.745999999999995</v>
      </c>
      <c r="AS140" s="40">
        <v>65.366</v>
      </c>
      <c r="AT140" s="40">
        <v>66.064999999999998</v>
      </c>
      <c r="AU140" s="40">
        <v>66.87</v>
      </c>
      <c r="AV140" s="40">
        <v>67.754000000000005</v>
      </c>
      <c r="AW140" s="40">
        <v>68.650999999999996</v>
      </c>
      <c r="AX140" s="40">
        <v>69.555999999999997</v>
      </c>
      <c r="AY140" s="40">
        <v>70.524000000000001</v>
      </c>
      <c r="AZ140" s="40">
        <v>71.569000000000003</v>
      </c>
      <c r="BA140" s="40">
        <v>72.656000000000006</v>
      </c>
      <c r="BB140" s="40">
        <v>73.713999999999999</v>
      </c>
      <c r="BC140" s="40">
        <v>74.731999999999999</v>
      </c>
      <c r="BD140" s="40">
        <v>75.739000000000004</v>
      </c>
      <c r="BE140" s="40">
        <v>76.738</v>
      </c>
      <c r="BF140" s="40">
        <v>77.69</v>
      </c>
      <c r="BG140" s="40">
        <v>78.551000000000002</v>
      </c>
      <c r="BH140" s="40">
        <v>79.323999999999998</v>
      </c>
      <c r="BI140" s="40">
        <v>79.912000000000006</v>
      </c>
      <c r="BJ140" s="40">
        <v>80.262</v>
      </c>
      <c r="BK140" s="40">
        <v>80.399000000000001</v>
      </c>
      <c r="BL140" s="40">
        <v>80.445999999999998</v>
      </c>
      <c r="BM140" s="40">
        <v>80.426000000000002</v>
      </c>
      <c r="BN140" s="40">
        <v>80.078000000000003</v>
      </c>
      <c r="BO140" s="40">
        <v>79.3</v>
      </c>
      <c r="BP140" s="40">
        <v>78.228999999999999</v>
      </c>
      <c r="BQ140" s="40">
        <v>77.096000000000004</v>
      </c>
      <c r="BR140" s="40">
        <v>75.84</v>
      </c>
      <c r="BS140" s="40">
        <v>74.718999999999994</v>
      </c>
      <c r="BT140" s="40">
        <v>73.879000000000005</v>
      </c>
      <c r="BU140" s="40">
        <v>73.203000000000003</v>
      </c>
      <c r="BV140" s="40">
        <v>72.433999999999997</v>
      </c>
      <c r="BW140" s="40">
        <v>71.626000000000005</v>
      </c>
      <c r="BX140" s="40">
        <v>70.751999999999995</v>
      </c>
      <c r="BY140" s="40">
        <v>69.772000000000006</v>
      </c>
      <c r="BZ140" s="40">
        <v>68.718000000000004</v>
      </c>
      <c r="CA140" s="40">
        <v>67.539000000000001</v>
      </c>
      <c r="CB140" s="40">
        <v>66.099999999999994</v>
      </c>
      <c r="CC140" s="40">
        <v>65.007999999999996</v>
      </c>
      <c r="CD140" s="40">
        <v>64.513999999999996</v>
      </c>
      <c r="CE140" s="40">
        <v>64.251000000000005</v>
      </c>
      <c r="CF140" s="40">
        <v>63.72</v>
      </c>
      <c r="CG140" s="40">
        <v>63.161000000000001</v>
      </c>
      <c r="CH140" s="40">
        <v>61.38</v>
      </c>
      <c r="CI140" s="40">
        <v>57.774999999999999</v>
      </c>
      <c r="CJ140" s="40">
        <v>52.945</v>
      </c>
      <c r="CK140" s="40">
        <v>47.969000000000001</v>
      </c>
      <c r="CL140" s="40">
        <v>43.404000000000003</v>
      </c>
      <c r="CM140" s="40">
        <v>39.003</v>
      </c>
      <c r="CN140" s="40">
        <v>33.944000000000003</v>
      </c>
      <c r="CO140" s="40">
        <v>28.292999999999999</v>
      </c>
      <c r="CP140" s="40">
        <v>23.178999999999998</v>
      </c>
      <c r="CQ140" s="40">
        <v>19.591999999999999</v>
      </c>
      <c r="CR140" s="40">
        <v>16.876999999999999</v>
      </c>
      <c r="CS140" s="40">
        <v>13.593999999999999</v>
      </c>
      <c r="CT140" s="40">
        <v>9.7420000000000009</v>
      </c>
      <c r="CU140" s="40">
        <v>8.1620000000000008</v>
      </c>
      <c r="CV140" s="40">
        <v>6.2080000000000002</v>
      </c>
      <c r="CW140" s="40">
        <v>3.9630000000000001</v>
      </c>
      <c r="CX140" s="40">
        <v>8.3529999999999998</v>
      </c>
    </row>
    <row r="141" spans="1:102">
      <c r="A141" s="6">
        <v>2083</v>
      </c>
      <c r="B141" s="40">
        <v>48.779000000000003</v>
      </c>
      <c r="C141" s="40">
        <v>49.179000000000002</v>
      </c>
      <c r="D141" s="40">
        <v>49.61</v>
      </c>
      <c r="E141" s="40">
        <v>50.164000000000001</v>
      </c>
      <c r="F141" s="40">
        <v>50.588999999999999</v>
      </c>
      <c r="G141" s="40">
        <v>51.027000000000001</v>
      </c>
      <c r="H141" s="40">
        <v>51.473999999999997</v>
      </c>
      <c r="I141" s="40">
        <v>51.921999999999997</v>
      </c>
      <c r="J141" s="40">
        <v>52.371000000000002</v>
      </c>
      <c r="K141" s="40">
        <v>52.822000000000003</v>
      </c>
      <c r="L141" s="40">
        <v>53.228999999999999</v>
      </c>
      <c r="M141" s="40">
        <v>53.57</v>
      </c>
      <c r="N141" s="40">
        <v>53.86</v>
      </c>
      <c r="O141" s="40">
        <v>54.146000000000001</v>
      </c>
      <c r="P141" s="40">
        <v>54.424999999999997</v>
      </c>
      <c r="Q141" s="40">
        <v>54.658999999999999</v>
      </c>
      <c r="R141" s="40">
        <v>54.838000000000001</v>
      </c>
      <c r="S141" s="40">
        <v>54.978999999999999</v>
      </c>
      <c r="T141" s="40">
        <v>55.116999999999997</v>
      </c>
      <c r="U141" s="40">
        <v>55.249000000000002</v>
      </c>
      <c r="V141" s="40">
        <v>55.395000000000003</v>
      </c>
      <c r="W141" s="40">
        <v>55.564</v>
      </c>
      <c r="X141" s="40">
        <v>55.756</v>
      </c>
      <c r="Y141" s="40">
        <v>55.951999999999998</v>
      </c>
      <c r="Z141" s="40">
        <v>56.152999999999999</v>
      </c>
      <c r="AA141" s="40">
        <v>56.39</v>
      </c>
      <c r="AB141" s="40">
        <v>56.671999999999997</v>
      </c>
      <c r="AC141" s="40">
        <v>56.991</v>
      </c>
      <c r="AD141" s="40">
        <v>57.323</v>
      </c>
      <c r="AE141" s="40">
        <v>57.671999999999997</v>
      </c>
      <c r="AF141" s="40">
        <v>58.045999999999999</v>
      </c>
      <c r="AG141" s="40">
        <v>58.445</v>
      </c>
      <c r="AH141" s="40">
        <v>58.866999999999997</v>
      </c>
      <c r="AI141" s="40">
        <v>59.308999999999997</v>
      </c>
      <c r="AJ141" s="40">
        <v>59.774000000000001</v>
      </c>
      <c r="AK141" s="40">
        <v>60.24</v>
      </c>
      <c r="AL141" s="40">
        <v>60.698</v>
      </c>
      <c r="AM141" s="40">
        <v>61.155000000000001</v>
      </c>
      <c r="AN141" s="40">
        <v>61.643999999999998</v>
      </c>
      <c r="AO141" s="40">
        <v>62.161999999999999</v>
      </c>
      <c r="AP141" s="40">
        <v>62.695999999999998</v>
      </c>
      <c r="AQ141" s="40">
        <v>63.243000000000002</v>
      </c>
      <c r="AR141" s="40">
        <v>63.814</v>
      </c>
      <c r="AS141" s="40">
        <v>64.415000000000006</v>
      </c>
      <c r="AT141" s="40">
        <v>65.040000000000006</v>
      </c>
      <c r="AU141" s="40">
        <v>65.744</v>
      </c>
      <c r="AV141" s="40">
        <v>66.554000000000002</v>
      </c>
      <c r="AW141" s="40">
        <v>67.442999999999998</v>
      </c>
      <c r="AX141" s="40">
        <v>68.344999999999999</v>
      </c>
      <c r="AY141" s="40">
        <v>69.253</v>
      </c>
      <c r="AZ141" s="40">
        <v>70.221000000000004</v>
      </c>
      <c r="BA141" s="40">
        <v>71.262</v>
      </c>
      <c r="BB141" s="40">
        <v>72.343000000000004</v>
      </c>
      <c r="BC141" s="40">
        <v>73.394999999999996</v>
      </c>
      <c r="BD141" s="40">
        <v>74.403000000000006</v>
      </c>
      <c r="BE141" s="40">
        <v>75.399000000000001</v>
      </c>
      <c r="BF141" s="40">
        <v>76.385999999999996</v>
      </c>
      <c r="BG141" s="40">
        <v>77.322999999999993</v>
      </c>
      <c r="BH141" s="40">
        <v>78.168999999999997</v>
      </c>
      <c r="BI141" s="40">
        <v>78.921999999999997</v>
      </c>
      <c r="BJ141" s="40">
        <v>79.489000000000004</v>
      </c>
      <c r="BK141" s="40">
        <v>79.816000000000003</v>
      </c>
      <c r="BL141" s="40">
        <v>79.927000000000007</v>
      </c>
      <c r="BM141" s="40">
        <v>79.944000000000003</v>
      </c>
      <c r="BN141" s="40">
        <v>79.891000000000005</v>
      </c>
      <c r="BO141" s="40">
        <v>79.510000000000005</v>
      </c>
      <c r="BP141" s="40">
        <v>78.698999999999998</v>
      </c>
      <c r="BQ141" s="40">
        <v>77.593999999999994</v>
      </c>
      <c r="BR141" s="40">
        <v>76.418999999999997</v>
      </c>
      <c r="BS141" s="40">
        <v>75.113</v>
      </c>
      <c r="BT141" s="40">
        <v>73.936999999999998</v>
      </c>
      <c r="BU141" s="40">
        <v>73.036000000000001</v>
      </c>
      <c r="BV141" s="40">
        <v>72.292000000000002</v>
      </c>
      <c r="BW141" s="40">
        <v>71.442999999999998</v>
      </c>
      <c r="BX141" s="40">
        <v>70.542000000000002</v>
      </c>
      <c r="BY141" s="40">
        <v>69.561000000000007</v>
      </c>
      <c r="BZ141" s="40">
        <v>68.459000000000003</v>
      </c>
      <c r="CA141" s="40">
        <v>67.266000000000005</v>
      </c>
      <c r="CB141" s="40">
        <v>65.944000000000003</v>
      </c>
      <c r="CC141" s="40">
        <v>64.37</v>
      </c>
      <c r="CD141" s="40">
        <v>63.082999999999998</v>
      </c>
      <c r="CE141" s="40">
        <v>62.307000000000002</v>
      </c>
      <c r="CF141" s="40">
        <v>61.71</v>
      </c>
      <c r="CG141" s="40">
        <v>60.866999999999997</v>
      </c>
      <c r="CH141" s="40">
        <v>60.011000000000003</v>
      </c>
      <c r="CI141" s="40">
        <v>57.98</v>
      </c>
      <c r="CJ141" s="40">
        <v>54.201000000000001</v>
      </c>
      <c r="CK141" s="40">
        <v>49.265000000000001</v>
      </c>
      <c r="CL141" s="40">
        <v>44.093000000000004</v>
      </c>
      <c r="CM141" s="40">
        <v>39.597000000000001</v>
      </c>
      <c r="CN141" s="40">
        <v>35.473999999999997</v>
      </c>
      <c r="CO141" s="40">
        <v>30.44</v>
      </c>
      <c r="CP141" s="40">
        <v>24.536999999999999</v>
      </c>
      <c r="CQ141" s="40">
        <v>19.75</v>
      </c>
      <c r="CR141" s="40">
        <v>16.837</v>
      </c>
      <c r="CS141" s="40">
        <v>14.388</v>
      </c>
      <c r="CT141" s="40">
        <v>11.443</v>
      </c>
      <c r="CU141" s="40">
        <v>7.9980000000000002</v>
      </c>
      <c r="CV141" s="40">
        <v>6.4649999999999999</v>
      </c>
      <c r="CW141" s="40">
        <v>4.1180000000000003</v>
      </c>
      <c r="CX141" s="40">
        <v>8.6509999999999998</v>
      </c>
    </row>
    <row r="142" spans="1:102">
      <c r="A142" s="6">
        <v>2084</v>
      </c>
      <c r="B142" s="40">
        <v>48.03</v>
      </c>
      <c r="C142" s="40">
        <v>48.45</v>
      </c>
      <c r="D142" s="40">
        <v>48.893999999999998</v>
      </c>
      <c r="E142" s="40">
        <v>49.356000000000002</v>
      </c>
      <c r="F142" s="40">
        <v>49.88</v>
      </c>
      <c r="G142" s="40">
        <v>50.33</v>
      </c>
      <c r="H142" s="40">
        <v>50.780999999999999</v>
      </c>
      <c r="I142" s="40">
        <v>51.228000000000002</v>
      </c>
      <c r="J142" s="40">
        <v>51.664999999999999</v>
      </c>
      <c r="K142" s="40">
        <v>52.095999999999997</v>
      </c>
      <c r="L142" s="40">
        <v>52.523000000000003</v>
      </c>
      <c r="M142" s="40">
        <v>52.889000000000003</v>
      </c>
      <c r="N142" s="40">
        <v>53.167999999999999</v>
      </c>
      <c r="O142" s="40">
        <v>53.381999999999998</v>
      </c>
      <c r="P142" s="40">
        <v>53.591000000000001</v>
      </c>
      <c r="Q142" s="40">
        <v>53.792000000000002</v>
      </c>
      <c r="R142" s="40">
        <v>53.96</v>
      </c>
      <c r="S142" s="40">
        <v>54.091000000000001</v>
      </c>
      <c r="T142" s="40">
        <v>54.2</v>
      </c>
      <c r="U142" s="40">
        <v>54.307000000000002</v>
      </c>
      <c r="V142" s="40">
        <v>54.411000000000001</v>
      </c>
      <c r="W142" s="40">
        <v>54.540999999999997</v>
      </c>
      <c r="X142" s="40">
        <v>54.713999999999999</v>
      </c>
      <c r="Y142" s="40">
        <v>54.921999999999997</v>
      </c>
      <c r="Z142" s="40">
        <v>55.139000000000003</v>
      </c>
      <c r="AA142" s="40">
        <v>55.366999999999997</v>
      </c>
      <c r="AB142" s="40">
        <v>55.634</v>
      </c>
      <c r="AC142" s="40">
        <v>55.95</v>
      </c>
      <c r="AD142" s="40">
        <v>56.305</v>
      </c>
      <c r="AE142" s="40">
        <v>56.677999999999997</v>
      </c>
      <c r="AF142" s="40">
        <v>57.067999999999998</v>
      </c>
      <c r="AG142" s="40">
        <v>57.481000000000002</v>
      </c>
      <c r="AH142" s="40">
        <v>57.915999999999997</v>
      </c>
      <c r="AI142" s="40">
        <v>58.369</v>
      </c>
      <c r="AJ142" s="40">
        <v>58.841999999999999</v>
      </c>
      <c r="AK142" s="40">
        <v>59.338000000000001</v>
      </c>
      <c r="AL142" s="40">
        <v>59.828000000000003</v>
      </c>
      <c r="AM142" s="40">
        <v>60.3</v>
      </c>
      <c r="AN142" s="40">
        <v>60.765999999999998</v>
      </c>
      <c r="AO142" s="40">
        <v>61.261000000000003</v>
      </c>
      <c r="AP142" s="40">
        <v>61.783999999999999</v>
      </c>
      <c r="AQ142" s="40">
        <v>62.323</v>
      </c>
      <c r="AR142" s="40">
        <v>62.877000000000002</v>
      </c>
      <c r="AS142" s="40">
        <v>63.457000000000001</v>
      </c>
      <c r="AT142" s="40">
        <v>64.063999999999993</v>
      </c>
      <c r="AU142" s="40">
        <v>64.694999999999993</v>
      </c>
      <c r="AV142" s="40">
        <v>65.403999999999996</v>
      </c>
      <c r="AW142" s="40">
        <v>66.22</v>
      </c>
      <c r="AX142" s="40">
        <v>67.114999999999995</v>
      </c>
      <c r="AY142" s="40">
        <v>68.019000000000005</v>
      </c>
      <c r="AZ142" s="40">
        <v>68.929000000000002</v>
      </c>
      <c r="BA142" s="40">
        <v>69.897000000000006</v>
      </c>
      <c r="BB142" s="40">
        <v>70.936000000000007</v>
      </c>
      <c r="BC142" s="40">
        <v>72.010999999999996</v>
      </c>
      <c r="BD142" s="40">
        <v>73.055000000000007</v>
      </c>
      <c r="BE142" s="40">
        <v>74.052999999999997</v>
      </c>
      <c r="BF142" s="40">
        <v>75.037999999999997</v>
      </c>
      <c r="BG142" s="40">
        <v>76.010999999999996</v>
      </c>
      <c r="BH142" s="40">
        <v>76.935000000000002</v>
      </c>
      <c r="BI142" s="40">
        <v>77.763000000000005</v>
      </c>
      <c r="BJ142" s="40">
        <v>78.497</v>
      </c>
      <c r="BK142" s="40">
        <v>79.043999999999997</v>
      </c>
      <c r="BL142" s="40">
        <v>79.346999999999994</v>
      </c>
      <c r="BM142" s="40">
        <v>79.433000000000007</v>
      </c>
      <c r="BN142" s="40">
        <v>79.421000000000006</v>
      </c>
      <c r="BO142" s="40">
        <v>79.334000000000003</v>
      </c>
      <c r="BP142" s="40">
        <v>78.918999999999997</v>
      </c>
      <c r="BQ142" s="40">
        <v>78.075000000000003</v>
      </c>
      <c r="BR142" s="40">
        <v>76.935000000000002</v>
      </c>
      <c r="BS142" s="40">
        <v>75.718999999999994</v>
      </c>
      <c r="BT142" s="40">
        <v>74.364000000000004</v>
      </c>
      <c r="BU142" s="40">
        <v>73.134</v>
      </c>
      <c r="BV142" s="40">
        <v>72.173000000000002</v>
      </c>
      <c r="BW142" s="40">
        <v>71.36</v>
      </c>
      <c r="BX142" s="40">
        <v>70.430000000000007</v>
      </c>
      <c r="BY142" s="40">
        <v>69.438000000000002</v>
      </c>
      <c r="BZ142" s="40">
        <v>68.349999999999994</v>
      </c>
      <c r="CA142" s="40">
        <v>67.126999999999995</v>
      </c>
      <c r="CB142" s="40">
        <v>65.795000000000002</v>
      </c>
      <c r="CC142" s="40">
        <v>64.331000000000003</v>
      </c>
      <c r="CD142" s="40">
        <v>62.622</v>
      </c>
      <c r="CE142" s="40">
        <v>61.14</v>
      </c>
      <c r="CF142" s="40">
        <v>60.08</v>
      </c>
      <c r="CG142" s="40">
        <v>59.151000000000003</v>
      </c>
      <c r="CH142" s="40">
        <v>57.996000000000002</v>
      </c>
      <c r="CI142" s="40">
        <v>56.841999999999999</v>
      </c>
      <c r="CJ142" s="40">
        <v>54.564</v>
      </c>
      <c r="CK142" s="40">
        <v>50.613999999999997</v>
      </c>
      <c r="CL142" s="40">
        <v>45.57</v>
      </c>
      <c r="CM142" s="40">
        <v>40.204000000000001</v>
      </c>
      <c r="CN142" s="40">
        <v>35.777999999999999</v>
      </c>
      <c r="CO142" s="40">
        <v>31.936</v>
      </c>
      <c r="CP142" s="40">
        <v>26.925999999999998</v>
      </c>
      <c r="CQ142" s="40">
        <v>20.773</v>
      </c>
      <c r="CR142" s="40">
        <v>16.315000000000001</v>
      </c>
      <c r="CS142" s="40">
        <v>14.077</v>
      </c>
      <c r="CT142" s="40">
        <v>11.895</v>
      </c>
      <c r="CU142" s="40">
        <v>9.2870000000000008</v>
      </c>
      <c r="CV142" s="40">
        <v>6.2530000000000001</v>
      </c>
      <c r="CW142" s="40">
        <v>4.2990000000000004</v>
      </c>
      <c r="CX142" s="40">
        <v>8.9700000000000006</v>
      </c>
    </row>
    <row r="143" spans="1:102">
      <c r="A143" s="6">
        <v>2085</v>
      </c>
      <c r="B143" s="40">
        <v>47.277000000000001</v>
      </c>
      <c r="C143" s="40">
        <v>47.707999999999998</v>
      </c>
      <c r="D143" s="40">
        <v>48.161000000000001</v>
      </c>
      <c r="E143" s="40">
        <v>48.627000000000002</v>
      </c>
      <c r="F143" s="40">
        <v>49.101999999999997</v>
      </c>
      <c r="G143" s="40">
        <v>49.579000000000001</v>
      </c>
      <c r="H143" s="40">
        <v>50.052</v>
      </c>
      <c r="I143" s="40">
        <v>50.515999999999998</v>
      </c>
      <c r="J143" s="40">
        <v>50.963999999999999</v>
      </c>
      <c r="K143" s="40">
        <v>51.39</v>
      </c>
      <c r="L143" s="40">
        <v>51.802</v>
      </c>
      <c r="M143" s="40">
        <v>52.204999999999998</v>
      </c>
      <c r="N143" s="40">
        <v>52.53</v>
      </c>
      <c r="O143" s="40">
        <v>52.746000000000002</v>
      </c>
      <c r="P143" s="40">
        <v>52.884</v>
      </c>
      <c r="Q143" s="40">
        <v>53.017000000000003</v>
      </c>
      <c r="R143" s="40">
        <v>53.139000000000003</v>
      </c>
      <c r="S143" s="40">
        <v>53.241</v>
      </c>
      <c r="T143" s="40">
        <v>53.325000000000003</v>
      </c>
      <c r="U143" s="40">
        <v>53.401000000000003</v>
      </c>
      <c r="V143" s="40">
        <v>53.478000000000002</v>
      </c>
      <c r="W143" s="40">
        <v>53.552999999999997</v>
      </c>
      <c r="X143" s="40">
        <v>53.667999999999999</v>
      </c>
      <c r="Y143" s="40">
        <v>53.844000000000001</v>
      </c>
      <c r="Z143" s="40">
        <v>54.069000000000003</v>
      </c>
      <c r="AA143" s="40">
        <v>54.307000000000002</v>
      </c>
      <c r="AB143" s="40">
        <v>54.56</v>
      </c>
      <c r="AC143" s="40">
        <v>54.856999999999999</v>
      </c>
      <c r="AD143" s="40">
        <v>55.207000000000001</v>
      </c>
      <c r="AE143" s="40">
        <v>55.600999999999999</v>
      </c>
      <c r="AF143" s="40">
        <v>56.012</v>
      </c>
      <c r="AG143" s="40">
        <v>56.444000000000003</v>
      </c>
      <c r="AH143" s="40">
        <v>56.896999999999998</v>
      </c>
      <c r="AI143" s="40">
        <v>57.366</v>
      </c>
      <c r="AJ143" s="40">
        <v>57.848999999999997</v>
      </c>
      <c r="AK143" s="40">
        <v>58.353000000000002</v>
      </c>
      <c r="AL143" s="40">
        <v>58.881</v>
      </c>
      <c r="AM143" s="40">
        <v>59.395000000000003</v>
      </c>
      <c r="AN143" s="40">
        <v>59.88</v>
      </c>
      <c r="AO143" s="40">
        <v>60.353999999999999</v>
      </c>
      <c r="AP143" s="40">
        <v>60.856000000000002</v>
      </c>
      <c r="AQ143" s="40">
        <v>61.383000000000003</v>
      </c>
      <c r="AR143" s="40">
        <v>61.927</v>
      </c>
      <c r="AS143" s="40">
        <v>62.488999999999997</v>
      </c>
      <c r="AT143" s="40">
        <v>63.076999999999998</v>
      </c>
      <c r="AU143" s="40">
        <v>63.692</v>
      </c>
      <c r="AV143" s="40">
        <v>64.325999999999993</v>
      </c>
      <c r="AW143" s="40">
        <v>65.039000000000001</v>
      </c>
      <c r="AX143" s="40">
        <v>65.86</v>
      </c>
      <c r="AY143" s="40">
        <v>66.760999999999996</v>
      </c>
      <c r="AZ143" s="40">
        <v>67.668000000000006</v>
      </c>
      <c r="BA143" s="40">
        <v>68.581999999999994</v>
      </c>
      <c r="BB143" s="40">
        <v>69.548000000000002</v>
      </c>
      <c r="BC143" s="40">
        <v>70.582999999999998</v>
      </c>
      <c r="BD143" s="40">
        <v>71.652000000000001</v>
      </c>
      <c r="BE143" s="40">
        <v>72.686999999999998</v>
      </c>
      <c r="BF143" s="40">
        <v>73.674999999999997</v>
      </c>
      <c r="BG143" s="40">
        <v>74.649000000000001</v>
      </c>
      <c r="BH143" s="40">
        <v>75.608999999999995</v>
      </c>
      <c r="BI143" s="40">
        <v>76.516999999999996</v>
      </c>
      <c r="BJ143" s="40">
        <v>77.328000000000003</v>
      </c>
      <c r="BK143" s="40">
        <v>78.043999999999997</v>
      </c>
      <c r="BL143" s="40">
        <v>78.567999999999998</v>
      </c>
      <c r="BM143" s="40">
        <v>78.849000000000004</v>
      </c>
      <c r="BN143" s="40">
        <v>78.909000000000006</v>
      </c>
      <c r="BO143" s="40">
        <v>78.867999999999995</v>
      </c>
      <c r="BP143" s="40">
        <v>78.747</v>
      </c>
      <c r="BQ143" s="40">
        <v>78.299000000000007</v>
      </c>
      <c r="BR143" s="40">
        <v>77.421999999999997</v>
      </c>
      <c r="BS143" s="40">
        <v>76.248999999999995</v>
      </c>
      <c r="BT143" s="40">
        <v>74.991</v>
      </c>
      <c r="BU143" s="40">
        <v>73.588999999999999</v>
      </c>
      <c r="BV143" s="40">
        <v>72.304000000000002</v>
      </c>
      <c r="BW143" s="40">
        <v>71.283000000000001</v>
      </c>
      <c r="BX143" s="40">
        <v>70.402000000000001</v>
      </c>
      <c r="BY143" s="40">
        <v>69.393000000000001</v>
      </c>
      <c r="BZ143" s="40">
        <v>68.308000000000007</v>
      </c>
      <c r="CA143" s="40">
        <v>67.114999999999995</v>
      </c>
      <c r="CB143" s="40">
        <v>65.769000000000005</v>
      </c>
      <c r="CC143" s="40">
        <v>64.3</v>
      </c>
      <c r="CD143" s="40">
        <v>62.694000000000003</v>
      </c>
      <c r="CE143" s="40">
        <v>60.850999999999999</v>
      </c>
      <c r="CF143" s="40">
        <v>59.174999999999997</v>
      </c>
      <c r="CG143" s="40">
        <v>57.832000000000001</v>
      </c>
      <c r="CH143" s="40">
        <v>56.57</v>
      </c>
      <c r="CI143" s="40">
        <v>55.104999999999997</v>
      </c>
      <c r="CJ143" s="40">
        <v>53.654000000000003</v>
      </c>
      <c r="CK143" s="40">
        <v>51.128</v>
      </c>
      <c r="CL143" s="40">
        <v>47.006999999999998</v>
      </c>
      <c r="CM143" s="40">
        <v>41.859000000000002</v>
      </c>
      <c r="CN143" s="40">
        <v>36.302</v>
      </c>
      <c r="CO143" s="40">
        <v>31.946999999999999</v>
      </c>
      <c r="CP143" s="40">
        <v>28.385999999999999</v>
      </c>
      <c r="CQ143" s="40">
        <v>23.405000000000001</v>
      </c>
      <c r="CR143" s="40">
        <v>17.003</v>
      </c>
      <c r="CS143" s="40">
        <v>12.875999999999999</v>
      </c>
      <c r="CT143" s="40">
        <v>11.315</v>
      </c>
      <c r="CU143" s="40">
        <v>9.3989999999999991</v>
      </c>
      <c r="CV143" s="40">
        <v>7.13</v>
      </c>
      <c r="CW143" s="40">
        <v>4.508</v>
      </c>
      <c r="CX143" s="40">
        <v>9.3260000000000005</v>
      </c>
    </row>
    <row r="144" spans="1:102">
      <c r="A144" s="6">
        <v>2086</v>
      </c>
      <c r="B144" s="40">
        <v>46.578000000000003</v>
      </c>
      <c r="C144" s="40">
        <v>47.039000000000001</v>
      </c>
      <c r="D144" s="40">
        <v>47.478999999999999</v>
      </c>
      <c r="E144" s="40">
        <v>47.933999999999997</v>
      </c>
      <c r="F144" s="40">
        <v>48.396000000000001</v>
      </c>
      <c r="G144" s="40">
        <v>48.859000000000002</v>
      </c>
      <c r="H144" s="40">
        <v>49.32</v>
      </c>
      <c r="I144" s="40">
        <v>49.777999999999999</v>
      </c>
      <c r="J144" s="40">
        <v>50.206000000000003</v>
      </c>
      <c r="K144" s="40">
        <v>50.591999999999999</v>
      </c>
      <c r="L144" s="40">
        <v>50.939</v>
      </c>
      <c r="M144" s="40">
        <v>51.273000000000003</v>
      </c>
      <c r="N144" s="40">
        <v>51.597999999999999</v>
      </c>
      <c r="O144" s="40">
        <v>51.856999999999999</v>
      </c>
      <c r="P144" s="40">
        <v>52.027000000000001</v>
      </c>
      <c r="Q144" s="40">
        <v>52.134</v>
      </c>
      <c r="R144" s="40">
        <v>52.235999999999997</v>
      </c>
      <c r="S144" s="40">
        <v>52.332000000000001</v>
      </c>
      <c r="T144" s="40">
        <v>52.418999999999997</v>
      </c>
      <c r="U144" s="40">
        <v>52.506</v>
      </c>
      <c r="V144" s="40">
        <v>52.6</v>
      </c>
      <c r="W144" s="40">
        <v>52.698</v>
      </c>
      <c r="X144" s="40">
        <v>52.8</v>
      </c>
      <c r="Y144" s="40">
        <v>52.945999999999998</v>
      </c>
      <c r="Z144" s="40">
        <v>53.158000000000001</v>
      </c>
      <c r="AA144" s="40">
        <v>53.42</v>
      </c>
      <c r="AB144" s="40">
        <v>53.698</v>
      </c>
      <c r="AC144" s="40">
        <v>53.993000000000002</v>
      </c>
      <c r="AD144" s="40">
        <v>54.33</v>
      </c>
      <c r="AE144" s="40">
        <v>54.716000000000001</v>
      </c>
      <c r="AF144" s="40">
        <v>55.14</v>
      </c>
      <c r="AG144" s="40">
        <v>55.582999999999998</v>
      </c>
      <c r="AH144" s="40">
        <v>56.045999999999999</v>
      </c>
      <c r="AI144" s="40">
        <v>56.524000000000001</v>
      </c>
      <c r="AJ144" s="40">
        <v>57.006999999999998</v>
      </c>
      <c r="AK144" s="40">
        <v>57.499000000000002</v>
      </c>
      <c r="AL144" s="40">
        <v>58.01</v>
      </c>
      <c r="AM144" s="40">
        <v>58.542000000000002</v>
      </c>
      <c r="AN144" s="40">
        <v>59.063000000000002</v>
      </c>
      <c r="AO144" s="40">
        <v>59.557000000000002</v>
      </c>
      <c r="AP144" s="40">
        <v>60.04</v>
      </c>
      <c r="AQ144" s="40">
        <v>60.548999999999999</v>
      </c>
      <c r="AR144" s="40">
        <v>61.082999999999998</v>
      </c>
      <c r="AS144" s="40">
        <v>61.633000000000003</v>
      </c>
      <c r="AT144" s="40">
        <v>62.201999999999998</v>
      </c>
      <c r="AU144" s="40">
        <v>62.798000000000002</v>
      </c>
      <c r="AV144" s="40">
        <v>63.418999999999997</v>
      </c>
      <c r="AW144" s="40">
        <v>64.057000000000002</v>
      </c>
      <c r="AX144" s="40">
        <v>64.774000000000001</v>
      </c>
      <c r="AY144" s="40">
        <v>65.593999999999994</v>
      </c>
      <c r="AZ144" s="40">
        <v>66.489999999999995</v>
      </c>
      <c r="BA144" s="40">
        <v>67.394000000000005</v>
      </c>
      <c r="BB144" s="40">
        <v>68.299000000000007</v>
      </c>
      <c r="BC144" s="40">
        <v>69.257999999999996</v>
      </c>
      <c r="BD144" s="40">
        <v>70.283000000000001</v>
      </c>
      <c r="BE144" s="40">
        <v>71.34</v>
      </c>
      <c r="BF144" s="40">
        <v>72.361999999999995</v>
      </c>
      <c r="BG144" s="40">
        <v>73.332999999999998</v>
      </c>
      <c r="BH144" s="40">
        <v>74.289000000000001</v>
      </c>
      <c r="BI144" s="40">
        <v>75.225999999999999</v>
      </c>
      <c r="BJ144" s="40">
        <v>76.111000000000004</v>
      </c>
      <c r="BK144" s="40">
        <v>76.894000000000005</v>
      </c>
      <c r="BL144" s="40">
        <v>77.576999999999998</v>
      </c>
      <c r="BM144" s="40">
        <v>78.066999999999993</v>
      </c>
      <c r="BN144" s="40">
        <v>78.308999999999997</v>
      </c>
      <c r="BO144" s="40">
        <v>78.326999999999998</v>
      </c>
      <c r="BP144" s="40">
        <v>78.239000000000004</v>
      </c>
      <c r="BQ144" s="40">
        <v>78.063000000000002</v>
      </c>
      <c r="BR144" s="40">
        <v>77.557000000000002</v>
      </c>
      <c r="BS144" s="40">
        <v>76.622</v>
      </c>
      <c r="BT144" s="40">
        <v>75.388000000000005</v>
      </c>
      <c r="BU144" s="40">
        <v>74.058999999999997</v>
      </c>
      <c r="BV144" s="40">
        <v>72.576999999999998</v>
      </c>
      <c r="BW144" s="40">
        <v>71.195999999999998</v>
      </c>
      <c r="BX144" s="40">
        <v>70.058000000000007</v>
      </c>
      <c r="BY144" s="40">
        <v>69.043999999999997</v>
      </c>
      <c r="BZ144" s="40">
        <v>67.894000000000005</v>
      </c>
      <c r="CA144" s="40">
        <v>66.661000000000001</v>
      </c>
      <c r="CB144" s="40">
        <v>65.3</v>
      </c>
      <c r="CC144" s="40">
        <v>63.762</v>
      </c>
      <c r="CD144" s="40">
        <v>62.082000000000001</v>
      </c>
      <c r="CE144" s="40">
        <v>60.274000000000001</v>
      </c>
      <c r="CF144" s="40">
        <v>58.250999999999998</v>
      </c>
      <c r="CG144" s="40">
        <v>56.356999999999999</v>
      </c>
      <c r="CH144" s="40">
        <v>54.737000000000002</v>
      </c>
      <c r="CI144" s="40">
        <v>53.177999999999997</v>
      </c>
      <c r="CJ144" s="40">
        <v>51.401000000000003</v>
      </c>
      <c r="CK144" s="40">
        <v>49.912999999999997</v>
      </c>
      <c r="CL144" s="40">
        <v>47.305</v>
      </c>
      <c r="CM144" s="40">
        <v>43.061</v>
      </c>
      <c r="CN144" s="40">
        <v>37.636000000000003</v>
      </c>
      <c r="CO144" s="40">
        <v>32.31</v>
      </c>
      <c r="CP144" s="40">
        <v>28.504000000000001</v>
      </c>
      <c r="CQ144" s="40">
        <v>25.202999999999999</v>
      </c>
      <c r="CR144" s="40">
        <v>20.632999999999999</v>
      </c>
      <c r="CS144" s="40">
        <v>14.794</v>
      </c>
      <c r="CT144" s="40">
        <v>11.962</v>
      </c>
      <c r="CU144" s="40">
        <v>9.9589999999999996</v>
      </c>
      <c r="CV144" s="40">
        <v>7.556</v>
      </c>
      <c r="CW144" s="40">
        <v>4.7530000000000001</v>
      </c>
      <c r="CX144" s="40">
        <v>9.73</v>
      </c>
    </row>
    <row r="145" spans="1:102">
      <c r="A145" s="6">
        <v>2087</v>
      </c>
      <c r="B145" s="40">
        <v>45.887</v>
      </c>
      <c r="C145" s="40">
        <v>46.317999999999998</v>
      </c>
      <c r="D145" s="40">
        <v>46.798000000000002</v>
      </c>
      <c r="E145" s="40">
        <v>47.247</v>
      </c>
      <c r="F145" s="40">
        <v>47.704000000000001</v>
      </c>
      <c r="G145" s="40">
        <v>48.161999999999999</v>
      </c>
      <c r="H145" s="40">
        <v>48.613</v>
      </c>
      <c r="I145" s="40">
        <v>49.058999999999997</v>
      </c>
      <c r="J145" s="40">
        <v>49.5</v>
      </c>
      <c r="K145" s="40">
        <v>49.892000000000003</v>
      </c>
      <c r="L145" s="40">
        <v>50.215000000000003</v>
      </c>
      <c r="M145" s="40">
        <v>50.484999999999999</v>
      </c>
      <c r="N145" s="40">
        <v>50.741999999999997</v>
      </c>
      <c r="O145" s="40">
        <v>50.99</v>
      </c>
      <c r="P145" s="40">
        <v>51.183</v>
      </c>
      <c r="Q145" s="40">
        <v>51.305</v>
      </c>
      <c r="R145" s="40">
        <v>51.381</v>
      </c>
      <c r="S145" s="40">
        <v>51.453000000000003</v>
      </c>
      <c r="T145" s="40">
        <v>51.52</v>
      </c>
      <c r="U145" s="40">
        <v>51.594000000000001</v>
      </c>
      <c r="V145" s="40">
        <v>51.685000000000002</v>
      </c>
      <c r="W145" s="40">
        <v>51.796999999999997</v>
      </c>
      <c r="X145" s="40">
        <v>51.915999999999997</v>
      </c>
      <c r="Y145" s="40">
        <v>52.043999999999997</v>
      </c>
      <c r="Z145" s="40">
        <v>52.220999999999997</v>
      </c>
      <c r="AA145" s="40">
        <v>52.466999999999999</v>
      </c>
      <c r="AB145" s="40">
        <v>52.768000000000001</v>
      </c>
      <c r="AC145" s="40">
        <v>53.085999999999999</v>
      </c>
      <c r="AD145" s="40">
        <v>53.421999999999997</v>
      </c>
      <c r="AE145" s="40">
        <v>53.798999999999999</v>
      </c>
      <c r="AF145" s="40">
        <v>54.22</v>
      </c>
      <c r="AG145" s="40">
        <v>54.676000000000002</v>
      </c>
      <c r="AH145" s="40">
        <v>55.15</v>
      </c>
      <c r="AI145" s="40">
        <v>55.646000000000001</v>
      </c>
      <c r="AJ145" s="40">
        <v>56.146999999999998</v>
      </c>
      <c r="AK145" s="40">
        <v>56.646000000000001</v>
      </c>
      <c r="AL145" s="40">
        <v>57.145000000000003</v>
      </c>
      <c r="AM145" s="40">
        <v>57.664000000000001</v>
      </c>
      <c r="AN145" s="40">
        <v>58.201000000000001</v>
      </c>
      <c r="AO145" s="40">
        <v>58.726999999999997</v>
      </c>
      <c r="AP145" s="40">
        <v>59.228999999999999</v>
      </c>
      <c r="AQ145" s="40">
        <v>59.723999999999997</v>
      </c>
      <c r="AR145" s="40">
        <v>60.241</v>
      </c>
      <c r="AS145" s="40">
        <v>60.78</v>
      </c>
      <c r="AT145" s="40">
        <v>61.337000000000003</v>
      </c>
      <c r="AU145" s="40">
        <v>61.912999999999997</v>
      </c>
      <c r="AV145" s="40">
        <v>62.515000000000001</v>
      </c>
      <c r="AW145" s="40">
        <v>63.140999999999998</v>
      </c>
      <c r="AX145" s="40">
        <v>63.786000000000001</v>
      </c>
      <c r="AY145" s="40">
        <v>64.503</v>
      </c>
      <c r="AZ145" s="40">
        <v>65.322999999999993</v>
      </c>
      <c r="BA145" s="40">
        <v>66.216999999999999</v>
      </c>
      <c r="BB145" s="40">
        <v>67.114000000000004</v>
      </c>
      <c r="BC145" s="40">
        <v>68.013000000000005</v>
      </c>
      <c r="BD145" s="40">
        <v>68.963999999999999</v>
      </c>
      <c r="BE145" s="40">
        <v>69.978999999999999</v>
      </c>
      <c r="BF145" s="40">
        <v>71.025000000000006</v>
      </c>
      <c r="BG145" s="40">
        <v>72.031999999999996</v>
      </c>
      <c r="BH145" s="40">
        <v>72.988</v>
      </c>
      <c r="BI145" s="40">
        <v>73.924000000000007</v>
      </c>
      <c r="BJ145" s="40">
        <v>74.840999999999994</v>
      </c>
      <c r="BK145" s="40">
        <v>75.7</v>
      </c>
      <c r="BL145" s="40">
        <v>76.454999999999998</v>
      </c>
      <c r="BM145" s="40">
        <v>77.105000000000004</v>
      </c>
      <c r="BN145" s="40">
        <v>77.56</v>
      </c>
      <c r="BO145" s="40">
        <v>77.763999999999996</v>
      </c>
      <c r="BP145" s="40">
        <v>77.741</v>
      </c>
      <c r="BQ145" s="40">
        <v>77.605000000000004</v>
      </c>
      <c r="BR145" s="40">
        <v>77.373999999999995</v>
      </c>
      <c r="BS145" s="40">
        <v>76.811000000000007</v>
      </c>
      <c r="BT145" s="40">
        <v>75.819000000000003</v>
      </c>
      <c r="BU145" s="40">
        <v>74.522000000000006</v>
      </c>
      <c r="BV145" s="40">
        <v>73.120999999999995</v>
      </c>
      <c r="BW145" s="40">
        <v>71.561000000000007</v>
      </c>
      <c r="BX145" s="40">
        <v>70.082999999999998</v>
      </c>
      <c r="BY145" s="40">
        <v>68.83</v>
      </c>
      <c r="BZ145" s="40">
        <v>67.682000000000002</v>
      </c>
      <c r="CA145" s="40">
        <v>66.39</v>
      </c>
      <c r="CB145" s="40">
        <v>65.010999999999996</v>
      </c>
      <c r="CC145" s="40">
        <v>63.481999999999999</v>
      </c>
      <c r="CD145" s="40">
        <v>61.750999999999998</v>
      </c>
      <c r="CE145" s="40">
        <v>59.86</v>
      </c>
      <c r="CF145" s="40">
        <v>57.848999999999997</v>
      </c>
      <c r="CG145" s="40">
        <v>55.646000000000001</v>
      </c>
      <c r="CH145" s="40">
        <v>53.533000000000001</v>
      </c>
      <c r="CI145" s="40">
        <v>51.637</v>
      </c>
      <c r="CJ145" s="40">
        <v>49.780999999999999</v>
      </c>
      <c r="CK145" s="40">
        <v>47.692</v>
      </c>
      <c r="CL145" s="40">
        <v>46.167999999999999</v>
      </c>
      <c r="CM145" s="40">
        <v>43.476999999999997</v>
      </c>
      <c r="CN145" s="40">
        <v>39.11</v>
      </c>
      <c r="CO145" s="40">
        <v>33.408000000000001</v>
      </c>
      <c r="CP145" s="40">
        <v>28.314</v>
      </c>
      <c r="CQ145" s="40">
        <v>25.058</v>
      </c>
      <c r="CR145" s="40">
        <v>22.015999999999998</v>
      </c>
      <c r="CS145" s="40">
        <v>17.858000000000001</v>
      </c>
      <c r="CT145" s="40">
        <v>12.584</v>
      </c>
      <c r="CU145" s="40">
        <v>10.579000000000001</v>
      </c>
      <c r="CV145" s="40">
        <v>8.032</v>
      </c>
      <c r="CW145" s="40">
        <v>5.0259999999999998</v>
      </c>
      <c r="CX145" s="40">
        <v>10.172000000000001</v>
      </c>
    </row>
    <row r="146" spans="1:102">
      <c r="A146" s="6">
        <v>2088</v>
      </c>
      <c r="B146" s="40">
        <v>45.198999999999998</v>
      </c>
      <c r="C146" s="40">
        <v>45.621000000000002</v>
      </c>
      <c r="D146" s="40">
        <v>46.066000000000003</v>
      </c>
      <c r="E146" s="40">
        <v>46.552</v>
      </c>
      <c r="F146" s="40">
        <v>47.01</v>
      </c>
      <c r="G146" s="40">
        <v>47.469000000000001</v>
      </c>
      <c r="H146" s="40">
        <v>47.921999999999997</v>
      </c>
      <c r="I146" s="40">
        <v>48.362000000000002</v>
      </c>
      <c r="J146" s="40">
        <v>48.792000000000002</v>
      </c>
      <c r="K146" s="40">
        <v>49.216999999999999</v>
      </c>
      <c r="L146" s="40">
        <v>49.573999999999998</v>
      </c>
      <c r="M146" s="40">
        <v>49.835000000000001</v>
      </c>
      <c r="N146" s="40">
        <v>50.024000000000001</v>
      </c>
      <c r="O146" s="40">
        <v>50.206000000000003</v>
      </c>
      <c r="P146" s="40">
        <v>50.375999999999998</v>
      </c>
      <c r="Q146" s="40">
        <v>50.502000000000002</v>
      </c>
      <c r="R146" s="40">
        <v>50.578000000000003</v>
      </c>
      <c r="S146" s="40">
        <v>50.622</v>
      </c>
      <c r="T146" s="40">
        <v>50.662999999999997</v>
      </c>
      <c r="U146" s="40">
        <v>50.703000000000003</v>
      </c>
      <c r="V146" s="40">
        <v>50.762</v>
      </c>
      <c r="W146" s="40">
        <v>50.856999999999999</v>
      </c>
      <c r="X146" s="40">
        <v>50.987000000000002</v>
      </c>
      <c r="Y146" s="40">
        <v>51.128</v>
      </c>
      <c r="Z146" s="40">
        <v>51.280999999999999</v>
      </c>
      <c r="AA146" s="40">
        <v>51.49</v>
      </c>
      <c r="AB146" s="40">
        <v>51.771000000000001</v>
      </c>
      <c r="AC146" s="40">
        <v>52.109000000000002</v>
      </c>
      <c r="AD146" s="40">
        <v>52.466000000000001</v>
      </c>
      <c r="AE146" s="40">
        <v>52.844999999999999</v>
      </c>
      <c r="AF146" s="40">
        <v>53.261000000000003</v>
      </c>
      <c r="AG146" s="40">
        <v>53.718000000000004</v>
      </c>
      <c r="AH146" s="40">
        <v>54.204999999999998</v>
      </c>
      <c r="AI146" s="40">
        <v>54.712000000000003</v>
      </c>
      <c r="AJ146" s="40">
        <v>55.238</v>
      </c>
      <c r="AK146" s="40">
        <v>55.762999999999998</v>
      </c>
      <c r="AL146" s="40">
        <v>56.277000000000001</v>
      </c>
      <c r="AM146" s="40">
        <v>56.786000000000001</v>
      </c>
      <c r="AN146" s="40">
        <v>57.311</v>
      </c>
      <c r="AO146" s="40">
        <v>57.853000000000002</v>
      </c>
      <c r="AP146" s="40">
        <v>58.384999999999998</v>
      </c>
      <c r="AQ146" s="40">
        <v>58.896000000000001</v>
      </c>
      <c r="AR146" s="40">
        <v>59.401000000000003</v>
      </c>
      <c r="AS146" s="40">
        <v>59.924999999999997</v>
      </c>
      <c r="AT146" s="40">
        <v>60.47</v>
      </c>
      <c r="AU146" s="40">
        <v>61.033000000000001</v>
      </c>
      <c r="AV146" s="40">
        <v>61.616999999999997</v>
      </c>
      <c r="AW146" s="40">
        <v>62.225999999999999</v>
      </c>
      <c r="AX146" s="40">
        <v>62.857999999999997</v>
      </c>
      <c r="AY146" s="40">
        <v>63.506</v>
      </c>
      <c r="AZ146" s="40">
        <v>64.225999999999999</v>
      </c>
      <c r="BA146" s="40">
        <v>65.045000000000002</v>
      </c>
      <c r="BB146" s="40">
        <v>65.935000000000002</v>
      </c>
      <c r="BC146" s="40">
        <v>66.828000000000003</v>
      </c>
      <c r="BD146" s="40">
        <v>67.72</v>
      </c>
      <c r="BE146" s="40">
        <v>68.661000000000001</v>
      </c>
      <c r="BF146" s="40">
        <v>69.668000000000006</v>
      </c>
      <c r="BG146" s="40">
        <v>70.701999999999998</v>
      </c>
      <c r="BH146" s="40">
        <v>71.695999999999998</v>
      </c>
      <c r="BI146" s="40">
        <v>72.634</v>
      </c>
      <c r="BJ146" s="40">
        <v>73.551000000000002</v>
      </c>
      <c r="BK146" s="40">
        <v>74.444999999999993</v>
      </c>
      <c r="BL146" s="40">
        <v>75.28</v>
      </c>
      <c r="BM146" s="40">
        <v>76.007000000000005</v>
      </c>
      <c r="BN146" s="40">
        <v>76.625</v>
      </c>
      <c r="BO146" s="40">
        <v>77.043999999999997</v>
      </c>
      <c r="BP146" s="40">
        <v>77.210999999999999</v>
      </c>
      <c r="BQ146" s="40">
        <v>77.146000000000001</v>
      </c>
      <c r="BR146" s="40">
        <v>76.962000000000003</v>
      </c>
      <c r="BS146" s="40">
        <v>76.677000000000007</v>
      </c>
      <c r="BT146" s="40">
        <v>76.055999999999997</v>
      </c>
      <c r="BU146" s="40">
        <v>75.006</v>
      </c>
      <c r="BV146" s="40">
        <v>73.647999999999996</v>
      </c>
      <c r="BW146" s="40">
        <v>72.176000000000002</v>
      </c>
      <c r="BX146" s="40">
        <v>70.534999999999997</v>
      </c>
      <c r="BY146" s="40">
        <v>68.962999999999994</v>
      </c>
      <c r="BZ146" s="40">
        <v>67.593000000000004</v>
      </c>
      <c r="CA146" s="40">
        <v>66.311000000000007</v>
      </c>
      <c r="CB146" s="40">
        <v>64.879000000000005</v>
      </c>
      <c r="CC146" s="40">
        <v>63.351999999999997</v>
      </c>
      <c r="CD146" s="40">
        <v>61.655000000000001</v>
      </c>
      <c r="CE146" s="40">
        <v>59.731000000000002</v>
      </c>
      <c r="CF146" s="40">
        <v>57.63</v>
      </c>
      <c r="CG146" s="40">
        <v>55.417999999999999</v>
      </c>
      <c r="CH146" s="40">
        <v>53.033999999999999</v>
      </c>
      <c r="CI146" s="40">
        <v>50.703000000000003</v>
      </c>
      <c r="CJ146" s="40">
        <v>48.530999999999999</v>
      </c>
      <c r="CK146" s="40">
        <v>46.378</v>
      </c>
      <c r="CL146" s="40">
        <v>43.975000000000001</v>
      </c>
      <c r="CM146" s="40">
        <v>42.414999999999999</v>
      </c>
      <c r="CN146" s="40">
        <v>39.643000000000001</v>
      </c>
      <c r="CO146" s="40">
        <v>35.152999999999999</v>
      </c>
      <c r="CP146" s="40">
        <v>29.173999999999999</v>
      </c>
      <c r="CQ146" s="40">
        <v>24.312000000000001</v>
      </c>
      <c r="CR146" s="40">
        <v>21.606999999999999</v>
      </c>
      <c r="CS146" s="40">
        <v>18.826000000000001</v>
      </c>
      <c r="CT146" s="40">
        <v>15.08</v>
      </c>
      <c r="CU146" s="40">
        <v>10.37</v>
      </c>
      <c r="CV146" s="40">
        <v>8.5359999999999996</v>
      </c>
      <c r="CW146" s="40">
        <v>5.3209999999999997</v>
      </c>
      <c r="CX146" s="40">
        <v>10.664999999999999</v>
      </c>
    </row>
    <row r="147" spans="1:102">
      <c r="A147" s="6">
        <v>2089</v>
      </c>
      <c r="B147" s="40">
        <v>44.5</v>
      </c>
      <c r="C147" s="40">
        <v>44.911999999999999</v>
      </c>
      <c r="D147" s="40">
        <v>45.350999999999999</v>
      </c>
      <c r="E147" s="40">
        <v>45.81</v>
      </c>
      <c r="F147" s="40">
        <v>46.295999999999999</v>
      </c>
      <c r="G147" s="40">
        <v>46.761000000000003</v>
      </c>
      <c r="H147" s="40">
        <v>47.222000000000001</v>
      </c>
      <c r="I147" s="40">
        <v>47.671999999999997</v>
      </c>
      <c r="J147" s="40">
        <v>48.1</v>
      </c>
      <c r="K147" s="40">
        <v>48.514000000000003</v>
      </c>
      <c r="L147" s="40">
        <v>48.923000000000002</v>
      </c>
      <c r="M147" s="40">
        <v>49.243000000000002</v>
      </c>
      <c r="N147" s="40">
        <v>49.442</v>
      </c>
      <c r="O147" s="40">
        <v>49.552999999999997</v>
      </c>
      <c r="P147" s="40">
        <v>49.658000000000001</v>
      </c>
      <c r="Q147" s="40">
        <v>49.75</v>
      </c>
      <c r="R147" s="40">
        <v>49.81</v>
      </c>
      <c r="S147" s="40">
        <v>49.838000000000001</v>
      </c>
      <c r="T147" s="40">
        <v>49.850999999999999</v>
      </c>
      <c r="U147" s="40">
        <v>49.863</v>
      </c>
      <c r="V147" s="40">
        <v>49.874000000000002</v>
      </c>
      <c r="W147" s="40">
        <v>49.92</v>
      </c>
      <c r="X147" s="40">
        <v>50.018999999999998</v>
      </c>
      <c r="Y147" s="40">
        <v>50.165999999999997</v>
      </c>
      <c r="Z147" s="40">
        <v>50.328000000000003</v>
      </c>
      <c r="AA147" s="40">
        <v>50.508000000000003</v>
      </c>
      <c r="AB147" s="40">
        <v>50.747</v>
      </c>
      <c r="AC147" s="40">
        <v>51.061999999999998</v>
      </c>
      <c r="AD147" s="40">
        <v>51.439</v>
      </c>
      <c r="AE147" s="40">
        <v>51.835000000000001</v>
      </c>
      <c r="AF147" s="40">
        <v>52.256</v>
      </c>
      <c r="AG147" s="40">
        <v>52.713000000000001</v>
      </c>
      <c r="AH147" s="40">
        <v>53.204000000000001</v>
      </c>
      <c r="AI147" s="40">
        <v>53.722999999999999</v>
      </c>
      <c r="AJ147" s="40">
        <v>54.261000000000003</v>
      </c>
      <c r="AK147" s="40">
        <v>54.817999999999998</v>
      </c>
      <c r="AL147" s="40">
        <v>55.368000000000002</v>
      </c>
      <c r="AM147" s="40">
        <v>55.896999999999998</v>
      </c>
      <c r="AN147" s="40">
        <v>56.411999999999999</v>
      </c>
      <c r="AO147" s="40">
        <v>56.945</v>
      </c>
      <c r="AP147" s="40">
        <v>57.491999999999997</v>
      </c>
      <c r="AQ147" s="40">
        <v>58.029000000000003</v>
      </c>
      <c r="AR147" s="40">
        <v>58.548999999999999</v>
      </c>
      <c r="AS147" s="40">
        <v>59.063000000000002</v>
      </c>
      <c r="AT147" s="40">
        <v>59.594999999999999</v>
      </c>
      <c r="AU147" s="40">
        <v>60.146999999999998</v>
      </c>
      <c r="AV147" s="40">
        <v>60.716999999999999</v>
      </c>
      <c r="AW147" s="40">
        <v>61.305999999999997</v>
      </c>
      <c r="AX147" s="40">
        <v>61.921999999999997</v>
      </c>
      <c r="AY147" s="40">
        <v>62.56</v>
      </c>
      <c r="AZ147" s="40">
        <v>63.212000000000003</v>
      </c>
      <c r="BA147" s="40">
        <v>63.935000000000002</v>
      </c>
      <c r="BB147" s="40">
        <v>64.751999999999995</v>
      </c>
      <c r="BC147" s="40">
        <v>65.638999999999996</v>
      </c>
      <c r="BD147" s="40">
        <v>66.525999999999996</v>
      </c>
      <c r="BE147" s="40">
        <v>67.41</v>
      </c>
      <c r="BF147" s="40">
        <v>68.343000000000004</v>
      </c>
      <c r="BG147" s="40">
        <v>69.338999999999999</v>
      </c>
      <c r="BH147" s="40">
        <v>70.363</v>
      </c>
      <c r="BI147" s="40">
        <v>71.341999999999999</v>
      </c>
      <c r="BJ147" s="40">
        <v>72.263000000000005</v>
      </c>
      <c r="BK147" s="40">
        <v>73.16</v>
      </c>
      <c r="BL147" s="40">
        <v>74.033000000000001</v>
      </c>
      <c r="BM147" s="40">
        <v>74.843000000000004</v>
      </c>
      <c r="BN147" s="40">
        <v>75.540999999999997</v>
      </c>
      <c r="BO147" s="40">
        <v>76.126999999999995</v>
      </c>
      <c r="BP147" s="40">
        <v>76.512</v>
      </c>
      <c r="BQ147" s="40">
        <v>76.64</v>
      </c>
      <c r="BR147" s="40">
        <v>76.534000000000006</v>
      </c>
      <c r="BS147" s="40">
        <v>76.301000000000002</v>
      </c>
      <c r="BT147" s="40">
        <v>75.960999999999999</v>
      </c>
      <c r="BU147" s="40">
        <v>75.283000000000001</v>
      </c>
      <c r="BV147" s="40">
        <v>74.176000000000002</v>
      </c>
      <c r="BW147" s="40">
        <v>72.754999999999995</v>
      </c>
      <c r="BX147" s="40">
        <v>71.212999999999994</v>
      </c>
      <c r="BY147" s="40">
        <v>69.492999999999995</v>
      </c>
      <c r="BZ147" s="40">
        <v>67.825999999999993</v>
      </c>
      <c r="CA147" s="40">
        <v>66.340999999999994</v>
      </c>
      <c r="CB147" s="40">
        <v>64.924999999999997</v>
      </c>
      <c r="CC147" s="40">
        <v>63.351999999999997</v>
      </c>
      <c r="CD147" s="40">
        <v>61.677999999999997</v>
      </c>
      <c r="CE147" s="40">
        <v>59.814</v>
      </c>
      <c r="CF147" s="40">
        <v>57.697000000000003</v>
      </c>
      <c r="CG147" s="40">
        <v>55.384999999999998</v>
      </c>
      <c r="CH147" s="40">
        <v>52.972999999999999</v>
      </c>
      <c r="CI147" s="40">
        <v>50.408000000000001</v>
      </c>
      <c r="CJ147" s="40">
        <v>47.860999999999997</v>
      </c>
      <c r="CK147" s="40">
        <v>45.411999999999999</v>
      </c>
      <c r="CL147" s="40">
        <v>42.963000000000001</v>
      </c>
      <c r="CM147" s="40">
        <v>40.247999999999998</v>
      </c>
      <c r="CN147" s="40">
        <v>38.652000000000001</v>
      </c>
      <c r="CO147" s="40">
        <v>35.798000000000002</v>
      </c>
      <c r="CP147" s="40">
        <v>31.187000000000001</v>
      </c>
      <c r="CQ147" s="40">
        <v>24.933</v>
      </c>
      <c r="CR147" s="40">
        <v>20.305</v>
      </c>
      <c r="CS147" s="40">
        <v>18.151</v>
      </c>
      <c r="CT147" s="40">
        <v>15.629</v>
      </c>
      <c r="CU147" s="40">
        <v>12.297000000000001</v>
      </c>
      <c r="CV147" s="40">
        <v>8.1539999999999999</v>
      </c>
      <c r="CW147" s="40">
        <v>5.6280000000000001</v>
      </c>
      <c r="CX147" s="40">
        <v>11.226000000000001</v>
      </c>
    </row>
    <row r="148" spans="1:102">
      <c r="A148" s="6">
        <v>2090</v>
      </c>
      <c r="B148" s="40">
        <v>43.780999999999999</v>
      </c>
      <c r="C148" s="40">
        <v>44.185000000000002</v>
      </c>
      <c r="D148" s="40">
        <v>44.619</v>
      </c>
      <c r="E148" s="40">
        <v>45.076000000000001</v>
      </c>
      <c r="F148" s="40">
        <v>45.545999999999999</v>
      </c>
      <c r="G148" s="40">
        <v>46.021999999999998</v>
      </c>
      <c r="H148" s="40">
        <v>46.496000000000002</v>
      </c>
      <c r="I148" s="40">
        <v>46.957999999999998</v>
      </c>
      <c r="J148" s="40">
        <v>47.402000000000001</v>
      </c>
      <c r="K148" s="40">
        <v>47.819000000000003</v>
      </c>
      <c r="L148" s="40">
        <v>48.218000000000004</v>
      </c>
      <c r="M148" s="40">
        <v>48.607999999999997</v>
      </c>
      <c r="N148" s="40">
        <v>48.895000000000003</v>
      </c>
      <c r="O148" s="40">
        <v>49.030999999999999</v>
      </c>
      <c r="P148" s="40">
        <v>49.063000000000002</v>
      </c>
      <c r="Q148" s="40">
        <v>49.09</v>
      </c>
      <c r="R148" s="40">
        <v>49.103999999999999</v>
      </c>
      <c r="S148" s="40">
        <v>49.097999999999999</v>
      </c>
      <c r="T148" s="40">
        <v>49.08</v>
      </c>
      <c r="U148" s="40">
        <v>49.061</v>
      </c>
      <c r="V148" s="40">
        <v>49.042999999999999</v>
      </c>
      <c r="W148" s="40">
        <v>49.024999999999999</v>
      </c>
      <c r="X148" s="40">
        <v>49.057000000000002</v>
      </c>
      <c r="Y148" s="40">
        <v>49.161000000000001</v>
      </c>
      <c r="Z148" s="40">
        <v>49.325000000000003</v>
      </c>
      <c r="AA148" s="40">
        <v>49.509</v>
      </c>
      <c r="AB148" s="40">
        <v>49.713999999999999</v>
      </c>
      <c r="AC148" s="40">
        <v>49.984000000000002</v>
      </c>
      <c r="AD148" s="40">
        <v>50.334000000000003</v>
      </c>
      <c r="AE148" s="40">
        <v>50.747</v>
      </c>
      <c r="AF148" s="40">
        <v>51.185000000000002</v>
      </c>
      <c r="AG148" s="40">
        <v>51.646999999999998</v>
      </c>
      <c r="AH148" s="40">
        <v>52.143000000000001</v>
      </c>
      <c r="AI148" s="40">
        <v>52.668999999999997</v>
      </c>
      <c r="AJ148" s="40">
        <v>53.219000000000001</v>
      </c>
      <c r="AK148" s="40">
        <v>53.787999999999997</v>
      </c>
      <c r="AL148" s="40">
        <v>54.375999999999998</v>
      </c>
      <c r="AM148" s="40">
        <v>54.95</v>
      </c>
      <c r="AN148" s="40">
        <v>55.494</v>
      </c>
      <c r="AO148" s="40">
        <v>56.017000000000003</v>
      </c>
      <c r="AP148" s="40">
        <v>56.555999999999997</v>
      </c>
      <c r="AQ148" s="40">
        <v>57.107999999999997</v>
      </c>
      <c r="AR148" s="40">
        <v>57.651000000000003</v>
      </c>
      <c r="AS148" s="40">
        <v>58.179000000000002</v>
      </c>
      <c r="AT148" s="40">
        <v>58.703000000000003</v>
      </c>
      <c r="AU148" s="40">
        <v>59.243000000000002</v>
      </c>
      <c r="AV148" s="40">
        <v>59.798999999999999</v>
      </c>
      <c r="AW148" s="40">
        <v>60.374000000000002</v>
      </c>
      <c r="AX148" s="40">
        <v>60.970999999999997</v>
      </c>
      <c r="AY148" s="40">
        <v>61.594000000000001</v>
      </c>
      <c r="AZ148" s="40">
        <v>62.237000000000002</v>
      </c>
      <c r="BA148" s="40">
        <v>62.893000000000001</v>
      </c>
      <c r="BB148" s="40">
        <v>63.618000000000002</v>
      </c>
      <c r="BC148" s="40">
        <v>64.433999999999997</v>
      </c>
      <c r="BD148" s="40">
        <v>65.314999999999998</v>
      </c>
      <c r="BE148" s="40">
        <v>66.197999999999993</v>
      </c>
      <c r="BF148" s="40">
        <v>67.073999999999998</v>
      </c>
      <c r="BG148" s="40">
        <v>67.998999999999995</v>
      </c>
      <c r="BH148" s="40">
        <v>68.983999999999995</v>
      </c>
      <c r="BI148" s="40">
        <v>69.995000000000005</v>
      </c>
      <c r="BJ148" s="40">
        <v>70.959999999999994</v>
      </c>
      <c r="BK148" s="40">
        <v>71.864000000000004</v>
      </c>
      <c r="BL148" s="40">
        <v>72.742000000000004</v>
      </c>
      <c r="BM148" s="40">
        <v>73.590999999999994</v>
      </c>
      <c r="BN148" s="40">
        <v>74.376000000000005</v>
      </c>
      <c r="BO148" s="40">
        <v>75.045000000000002</v>
      </c>
      <c r="BP148" s="40">
        <v>75.599000000000004</v>
      </c>
      <c r="BQ148" s="40">
        <v>75.947999999999993</v>
      </c>
      <c r="BR148" s="40">
        <v>76.037999999999997</v>
      </c>
      <c r="BS148" s="40">
        <v>75.89</v>
      </c>
      <c r="BT148" s="40">
        <v>75.61</v>
      </c>
      <c r="BU148" s="40">
        <v>75.215000000000003</v>
      </c>
      <c r="BV148" s="40">
        <v>74.48</v>
      </c>
      <c r="BW148" s="40">
        <v>73.314999999999998</v>
      </c>
      <c r="BX148" s="40">
        <v>71.834000000000003</v>
      </c>
      <c r="BY148" s="40">
        <v>70.221999999999994</v>
      </c>
      <c r="BZ148" s="40">
        <v>68.424000000000007</v>
      </c>
      <c r="CA148" s="40">
        <v>66.662000000000006</v>
      </c>
      <c r="CB148" s="40">
        <v>65.061000000000007</v>
      </c>
      <c r="CC148" s="40">
        <v>63.514000000000003</v>
      </c>
      <c r="CD148" s="40">
        <v>61.801000000000002</v>
      </c>
      <c r="CE148" s="40">
        <v>59.98</v>
      </c>
      <c r="CF148" s="40">
        <v>57.948999999999998</v>
      </c>
      <c r="CG148" s="40">
        <v>55.64</v>
      </c>
      <c r="CH148" s="40">
        <v>53.12</v>
      </c>
      <c r="CI148" s="40">
        <v>50.506999999999998</v>
      </c>
      <c r="CJ148" s="40">
        <v>47.764000000000003</v>
      </c>
      <c r="CK148" s="40">
        <v>45</v>
      </c>
      <c r="CL148" s="40">
        <v>42.277000000000001</v>
      </c>
      <c r="CM148" s="40">
        <v>39.531999999999996</v>
      </c>
      <c r="CN148" s="40">
        <v>36.506</v>
      </c>
      <c r="CO148" s="40">
        <v>34.875</v>
      </c>
      <c r="CP148" s="40">
        <v>31.940999999999999</v>
      </c>
      <c r="CQ148" s="40">
        <v>27.21</v>
      </c>
      <c r="CR148" s="40">
        <v>20.681999999999999</v>
      </c>
      <c r="CS148" s="40">
        <v>16.291</v>
      </c>
      <c r="CT148" s="40">
        <v>14.688000000000001</v>
      </c>
      <c r="CU148" s="40">
        <v>12.429</v>
      </c>
      <c r="CV148" s="40">
        <v>9.5109999999999992</v>
      </c>
      <c r="CW148" s="40">
        <v>5.9349999999999996</v>
      </c>
      <c r="CX148" s="40">
        <v>11.861000000000001</v>
      </c>
    </row>
    <row r="149" spans="1:102">
      <c r="A149" s="6">
        <v>2091</v>
      </c>
      <c r="B149" s="40">
        <v>43.088000000000001</v>
      </c>
      <c r="C149" s="40">
        <v>43.533999999999999</v>
      </c>
      <c r="D149" s="40">
        <v>43.953000000000003</v>
      </c>
      <c r="E149" s="40">
        <v>44.392000000000003</v>
      </c>
      <c r="F149" s="40">
        <v>44.845999999999997</v>
      </c>
      <c r="G149" s="40">
        <v>45.305999999999997</v>
      </c>
      <c r="H149" s="40">
        <v>45.764000000000003</v>
      </c>
      <c r="I149" s="40">
        <v>46.219000000000001</v>
      </c>
      <c r="J149" s="40">
        <v>46.643999999999998</v>
      </c>
      <c r="K149" s="40">
        <v>47.026000000000003</v>
      </c>
      <c r="L149" s="40">
        <v>47.366</v>
      </c>
      <c r="M149" s="40">
        <v>47.689</v>
      </c>
      <c r="N149" s="40">
        <v>48.000999999999998</v>
      </c>
      <c r="O149" s="40">
        <v>48.222000000000001</v>
      </c>
      <c r="P149" s="40">
        <v>48.311999999999998</v>
      </c>
      <c r="Q149" s="40">
        <v>48.313000000000002</v>
      </c>
      <c r="R149" s="40">
        <v>48.31</v>
      </c>
      <c r="S149" s="40">
        <v>48.296999999999997</v>
      </c>
      <c r="T149" s="40">
        <v>48.276000000000003</v>
      </c>
      <c r="U149" s="40">
        <v>48.264000000000003</v>
      </c>
      <c r="V149" s="40">
        <v>48.262999999999998</v>
      </c>
      <c r="W149" s="40">
        <v>48.265999999999998</v>
      </c>
      <c r="X149" s="40">
        <v>48.276000000000003</v>
      </c>
      <c r="Y149" s="40">
        <v>48.338999999999999</v>
      </c>
      <c r="Z149" s="40">
        <v>48.478999999999999</v>
      </c>
      <c r="AA149" s="40">
        <v>48.68</v>
      </c>
      <c r="AB149" s="40">
        <v>48.904000000000003</v>
      </c>
      <c r="AC149" s="40">
        <v>49.152000000000001</v>
      </c>
      <c r="AD149" s="40">
        <v>49.462000000000003</v>
      </c>
      <c r="AE149" s="40">
        <v>49.847999999999999</v>
      </c>
      <c r="AF149" s="40">
        <v>50.292999999999999</v>
      </c>
      <c r="AG149" s="40">
        <v>50.761000000000003</v>
      </c>
      <c r="AH149" s="40">
        <v>51.255000000000003</v>
      </c>
      <c r="AI149" s="40">
        <v>51.776000000000003</v>
      </c>
      <c r="AJ149" s="40">
        <v>52.317</v>
      </c>
      <c r="AK149" s="40">
        <v>52.875</v>
      </c>
      <c r="AL149" s="40">
        <v>53.451000000000001</v>
      </c>
      <c r="AM149" s="40">
        <v>54.045999999999999</v>
      </c>
      <c r="AN149" s="40">
        <v>54.627000000000002</v>
      </c>
      <c r="AO149" s="40">
        <v>55.177999999999997</v>
      </c>
      <c r="AP149" s="40">
        <v>55.712000000000003</v>
      </c>
      <c r="AQ149" s="40">
        <v>56.26</v>
      </c>
      <c r="AR149" s="40">
        <v>56.819000000000003</v>
      </c>
      <c r="AS149" s="40">
        <v>57.369</v>
      </c>
      <c r="AT149" s="40">
        <v>57.905000000000001</v>
      </c>
      <c r="AU149" s="40">
        <v>58.436</v>
      </c>
      <c r="AV149" s="40">
        <v>58.982999999999997</v>
      </c>
      <c r="AW149" s="40">
        <v>59.545999999999999</v>
      </c>
      <c r="AX149" s="40">
        <v>60.124000000000002</v>
      </c>
      <c r="AY149" s="40">
        <v>60.722999999999999</v>
      </c>
      <c r="AZ149" s="40">
        <v>61.344000000000001</v>
      </c>
      <c r="BA149" s="40">
        <v>61.982999999999997</v>
      </c>
      <c r="BB149" s="40">
        <v>62.634999999999998</v>
      </c>
      <c r="BC149" s="40">
        <v>63.353000000000002</v>
      </c>
      <c r="BD149" s="40">
        <v>64.162999999999997</v>
      </c>
      <c r="BE149" s="40">
        <v>65.036000000000001</v>
      </c>
      <c r="BF149" s="40">
        <v>65.908000000000001</v>
      </c>
      <c r="BG149" s="40">
        <v>66.771000000000001</v>
      </c>
      <c r="BH149" s="40">
        <v>67.679000000000002</v>
      </c>
      <c r="BI149" s="40">
        <v>68.646000000000001</v>
      </c>
      <c r="BJ149" s="40">
        <v>69.637</v>
      </c>
      <c r="BK149" s="40">
        <v>70.576999999999998</v>
      </c>
      <c r="BL149" s="40">
        <v>71.453000000000003</v>
      </c>
      <c r="BM149" s="40">
        <v>72.296999999999997</v>
      </c>
      <c r="BN149" s="40">
        <v>73.111999999999995</v>
      </c>
      <c r="BO149" s="40">
        <v>73.855000000000004</v>
      </c>
      <c r="BP149" s="40">
        <v>74.477999999999994</v>
      </c>
      <c r="BQ149" s="40">
        <v>74.978999999999999</v>
      </c>
      <c r="BR149" s="40">
        <v>75.269000000000005</v>
      </c>
      <c r="BS149" s="40">
        <v>75.293000000000006</v>
      </c>
      <c r="BT149" s="40">
        <v>75.072000000000003</v>
      </c>
      <c r="BU149" s="40">
        <v>74.710999999999999</v>
      </c>
      <c r="BV149" s="40">
        <v>74.227000000000004</v>
      </c>
      <c r="BW149" s="40">
        <v>73.391999999999996</v>
      </c>
      <c r="BX149" s="40">
        <v>72.117000000000004</v>
      </c>
      <c r="BY149" s="40">
        <v>70.512</v>
      </c>
      <c r="BZ149" s="40">
        <v>68.771000000000001</v>
      </c>
      <c r="CA149" s="40">
        <v>66.843000000000004</v>
      </c>
      <c r="CB149" s="40">
        <v>64.929000000000002</v>
      </c>
      <c r="CC149" s="40">
        <v>63.145000000000003</v>
      </c>
      <c r="CD149" s="40">
        <v>61.395000000000003</v>
      </c>
      <c r="CE149" s="40">
        <v>59.485999999999997</v>
      </c>
      <c r="CF149" s="40">
        <v>57.475000000000001</v>
      </c>
      <c r="CG149" s="40">
        <v>55.255000000000003</v>
      </c>
      <c r="CH149" s="40">
        <v>52.761000000000003</v>
      </c>
      <c r="CI149" s="40">
        <v>50.064</v>
      </c>
      <c r="CJ149" s="40">
        <v>47.250999999999998</v>
      </c>
      <c r="CK149" s="40">
        <v>44.481000000000002</v>
      </c>
      <c r="CL149" s="40">
        <v>41.715000000000003</v>
      </c>
      <c r="CM149" s="40">
        <v>38.808999999999997</v>
      </c>
      <c r="CN149" s="40">
        <v>35.710999999999999</v>
      </c>
      <c r="CO149" s="40">
        <v>32.735999999999997</v>
      </c>
      <c r="CP149" s="40">
        <v>31.177</v>
      </c>
      <c r="CQ149" s="40">
        <v>28.4</v>
      </c>
      <c r="CR149" s="40">
        <v>24.013999999999999</v>
      </c>
      <c r="CS149" s="40">
        <v>18.015000000000001</v>
      </c>
      <c r="CT149" s="40">
        <v>15.215999999999999</v>
      </c>
      <c r="CU149" s="40">
        <v>12.943</v>
      </c>
      <c r="CV149" s="40">
        <v>9.9529999999999994</v>
      </c>
      <c r="CW149" s="40">
        <v>6.2450000000000001</v>
      </c>
      <c r="CX149" s="40">
        <v>12.584</v>
      </c>
    </row>
    <row r="150" spans="1:102">
      <c r="A150" s="6">
        <v>2092</v>
      </c>
      <c r="B150" s="40">
        <v>42.392000000000003</v>
      </c>
      <c r="C150" s="40">
        <v>42.793999999999997</v>
      </c>
      <c r="D150" s="40">
        <v>43.289000000000001</v>
      </c>
      <c r="E150" s="40">
        <v>43.720999999999997</v>
      </c>
      <c r="F150" s="40">
        <v>44.167000000000002</v>
      </c>
      <c r="G150" s="40">
        <v>44.619</v>
      </c>
      <c r="H150" s="40">
        <v>45.067</v>
      </c>
      <c r="I150" s="40">
        <v>45.51</v>
      </c>
      <c r="J150" s="40">
        <v>45.945</v>
      </c>
      <c r="K150" s="40">
        <v>46.334000000000003</v>
      </c>
      <c r="L150" s="40">
        <v>46.652999999999999</v>
      </c>
      <c r="M150" s="40">
        <v>46.914000000000001</v>
      </c>
      <c r="N150" s="40">
        <v>47.161000000000001</v>
      </c>
      <c r="O150" s="40">
        <v>47.396999999999998</v>
      </c>
      <c r="P150" s="40">
        <v>47.551000000000002</v>
      </c>
      <c r="Q150" s="40">
        <v>47.594000000000001</v>
      </c>
      <c r="R150" s="40">
        <v>47.564999999999998</v>
      </c>
      <c r="S150" s="40">
        <v>47.531999999999996</v>
      </c>
      <c r="T150" s="40">
        <v>47.491999999999997</v>
      </c>
      <c r="U150" s="40">
        <v>47.457999999999998</v>
      </c>
      <c r="V150" s="40">
        <v>47.45</v>
      </c>
      <c r="W150" s="40">
        <v>47.466999999999999</v>
      </c>
      <c r="X150" s="40">
        <v>47.491999999999997</v>
      </c>
      <c r="Y150" s="40">
        <v>47.529000000000003</v>
      </c>
      <c r="Z150" s="40">
        <v>47.622999999999998</v>
      </c>
      <c r="AA150" s="40">
        <v>47.796999999999997</v>
      </c>
      <c r="AB150" s="40">
        <v>48.037999999999997</v>
      </c>
      <c r="AC150" s="40">
        <v>48.301000000000002</v>
      </c>
      <c r="AD150" s="40">
        <v>48.591000000000001</v>
      </c>
      <c r="AE150" s="40">
        <v>48.942</v>
      </c>
      <c r="AF150" s="40">
        <v>49.363</v>
      </c>
      <c r="AG150" s="40">
        <v>49.84</v>
      </c>
      <c r="AH150" s="40">
        <v>50.34</v>
      </c>
      <c r="AI150" s="40">
        <v>50.866</v>
      </c>
      <c r="AJ150" s="40">
        <v>51.411999999999999</v>
      </c>
      <c r="AK150" s="40">
        <v>51.968000000000004</v>
      </c>
      <c r="AL150" s="40">
        <v>52.533999999999999</v>
      </c>
      <c r="AM150" s="40">
        <v>53.118000000000002</v>
      </c>
      <c r="AN150" s="40">
        <v>53.716999999999999</v>
      </c>
      <c r="AO150" s="40">
        <v>54.304000000000002</v>
      </c>
      <c r="AP150" s="40">
        <v>54.866</v>
      </c>
      <c r="AQ150" s="40">
        <v>55.41</v>
      </c>
      <c r="AR150" s="40">
        <v>55.966000000000001</v>
      </c>
      <c r="AS150" s="40">
        <v>56.531999999999996</v>
      </c>
      <c r="AT150" s="40">
        <v>57.088999999999999</v>
      </c>
      <c r="AU150" s="40">
        <v>57.631999999999998</v>
      </c>
      <c r="AV150" s="40">
        <v>58.173000000000002</v>
      </c>
      <c r="AW150" s="40">
        <v>58.725999999999999</v>
      </c>
      <c r="AX150" s="40">
        <v>59.295000000000002</v>
      </c>
      <c r="AY150" s="40">
        <v>59.877000000000002</v>
      </c>
      <c r="AZ150" s="40">
        <v>60.475999999999999</v>
      </c>
      <c r="BA150" s="40">
        <v>61.095999999999997</v>
      </c>
      <c r="BB150" s="40">
        <v>61.732999999999997</v>
      </c>
      <c r="BC150" s="40">
        <v>62.38</v>
      </c>
      <c r="BD150" s="40">
        <v>63.091999999999999</v>
      </c>
      <c r="BE150" s="40">
        <v>63.895000000000003</v>
      </c>
      <c r="BF150" s="40">
        <v>64.759</v>
      </c>
      <c r="BG150" s="40">
        <v>65.62</v>
      </c>
      <c r="BH150" s="40">
        <v>66.468999999999994</v>
      </c>
      <c r="BI150" s="40">
        <v>67.361999999999995</v>
      </c>
      <c r="BJ150" s="40">
        <v>68.311000000000007</v>
      </c>
      <c r="BK150" s="40">
        <v>69.281000000000006</v>
      </c>
      <c r="BL150" s="40">
        <v>70.197000000000003</v>
      </c>
      <c r="BM150" s="40">
        <v>71.043999999999997</v>
      </c>
      <c r="BN150" s="40">
        <v>71.856999999999999</v>
      </c>
      <c r="BO150" s="40">
        <v>72.635000000000005</v>
      </c>
      <c r="BP150" s="40">
        <v>73.337000000000003</v>
      </c>
      <c r="BQ150" s="40">
        <v>73.914000000000001</v>
      </c>
      <c r="BR150" s="40">
        <v>74.363</v>
      </c>
      <c r="BS150" s="40">
        <v>74.593000000000004</v>
      </c>
      <c r="BT150" s="40">
        <v>74.551000000000002</v>
      </c>
      <c r="BU150" s="40">
        <v>74.257000000000005</v>
      </c>
      <c r="BV150" s="40">
        <v>73.814999999999998</v>
      </c>
      <c r="BW150" s="40">
        <v>73.242000000000004</v>
      </c>
      <c r="BX150" s="40">
        <v>72.307000000000002</v>
      </c>
      <c r="BY150" s="40">
        <v>70.92</v>
      </c>
      <c r="BZ150" s="40">
        <v>69.192999999999998</v>
      </c>
      <c r="CA150" s="40">
        <v>67.323999999999998</v>
      </c>
      <c r="CB150" s="40">
        <v>65.265000000000001</v>
      </c>
      <c r="CC150" s="40">
        <v>63.197000000000003</v>
      </c>
      <c r="CD150" s="40">
        <v>61.23</v>
      </c>
      <c r="CE150" s="40">
        <v>59.277999999999999</v>
      </c>
      <c r="CF150" s="40">
        <v>57.171999999999997</v>
      </c>
      <c r="CG150" s="40">
        <v>54.97</v>
      </c>
      <c r="CH150" s="40">
        <v>52.563000000000002</v>
      </c>
      <c r="CI150" s="40">
        <v>49.881999999999998</v>
      </c>
      <c r="CJ150" s="40">
        <v>47.009</v>
      </c>
      <c r="CK150" s="40">
        <v>43.994</v>
      </c>
      <c r="CL150" s="40">
        <v>41.198</v>
      </c>
      <c r="CM150" s="40">
        <v>38.430999999999997</v>
      </c>
      <c r="CN150" s="40">
        <v>35.340000000000003</v>
      </c>
      <c r="CO150" s="40">
        <v>31.888999999999999</v>
      </c>
      <c r="CP150" s="40">
        <v>28.965</v>
      </c>
      <c r="CQ150" s="40">
        <v>27.477</v>
      </c>
      <c r="CR150" s="40">
        <v>24.859000000000002</v>
      </c>
      <c r="CS150" s="40">
        <v>20.817</v>
      </c>
      <c r="CT150" s="40">
        <v>15.349</v>
      </c>
      <c r="CU150" s="40">
        <v>13.382</v>
      </c>
      <c r="CV150" s="40">
        <v>10.349</v>
      </c>
      <c r="CW150" s="40">
        <v>6.5460000000000003</v>
      </c>
      <c r="CX150" s="40">
        <v>13.372</v>
      </c>
    </row>
    <row r="151" spans="1:102">
      <c r="A151" s="6">
        <v>2093</v>
      </c>
      <c r="B151" s="40">
        <v>41.689</v>
      </c>
      <c r="C151" s="40">
        <v>42.094000000000001</v>
      </c>
      <c r="D151" s="40">
        <v>42.529000000000003</v>
      </c>
      <c r="E151" s="40">
        <v>43.039000000000001</v>
      </c>
      <c r="F151" s="40">
        <v>43.485999999999997</v>
      </c>
      <c r="G151" s="40">
        <v>43.936999999999998</v>
      </c>
      <c r="H151" s="40">
        <v>44.386000000000003</v>
      </c>
      <c r="I151" s="40">
        <v>44.823</v>
      </c>
      <c r="J151" s="40">
        <v>45.249000000000002</v>
      </c>
      <c r="K151" s="40">
        <v>45.665999999999997</v>
      </c>
      <c r="L151" s="40">
        <v>46.017000000000003</v>
      </c>
      <c r="M151" s="40">
        <v>46.274000000000001</v>
      </c>
      <c r="N151" s="40">
        <v>46.457999999999998</v>
      </c>
      <c r="O151" s="40">
        <v>46.628</v>
      </c>
      <c r="P151" s="40">
        <v>46.786000000000001</v>
      </c>
      <c r="Q151" s="40">
        <v>46.872999999999998</v>
      </c>
      <c r="R151" s="40">
        <v>46.872</v>
      </c>
      <c r="S151" s="40">
        <v>46.811</v>
      </c>
      <c r="T151" s="40">
        <v>46.747999999999998</v>
      </c>
      <c r="U151" s="40">
        <v>46.68</v>
      </c>
      <c r="V151" s="40">
        <v>46.633000000000003</v>
      </c>
      <c r="W151" s="40">
        <v>46.63</v>
      </c>
      <c r="X151" s="40">
        <v>46.664000000000001</v>
      </c>
      <c r="Y151" s="40">
        <v>46.712000000000003</v>
      </c>
      <c r="Z151" s="40">
        <v>46.774999999999999</v>
      </c>
      <c r="AA151" s="40">
        <v>46.901000000000003</v>
      </c>
      <c r="AB151" s="40">
        <v>47.11</v>
      </c>
      <c r="AC151" s="40">
        <v>47.387999999999998</v>
      </c>
      <c r="AD151" s="40">
        <v>47.692</v>
      </c>
      <c r="AE151" s="40">
        <v>48.024999999999999</v>
      </c>
      <c r="AF151" s="40">
        <v>48.415999999999997</v>
      </c>
      <c r="AG151" s="40">
        <v>48.872</v>
      </c>
      <c r="AH151" s="40">
        <v>49.381</v>
      </c>
      <c r="AI151" s="40">
        <v>49.912999999999997</v>
      </c>
      <c r="AJ151" s="40">
        <v>50.47</v>
      </c>
      <c r="AK151" s="40">
        <v>51.040999999999997</v>
      </c>
      <c r="AL151" s="40">
        <v>51.610999999999997</v>
      </c>
      <c r="AM151" s="40">
        <v>52.186999999999998</v>
      </c>
      <c r="AN151" s="40">
        <v>52.777999999999999</v>
      </c>
      <c r="AO151" s="40">
        <v>53.381999999999998</v>
      </c>
      <c r="AP151" s="40">
        <v>53.975999999999999</v>
      </c>
      <c r="AQ151" s="40">
        <v>54.545000000000002</v>
      </c>
      <c r="AR151" s="40">
        <v>55.100999999999999</v>
      </c>
      <c r="AS151" s="40">
        <v>55.664999999999999</v>
      </c>
      <c r="AT151" s="40">
        <v>56.237000000000002</v>
      </c>
      <c r="AU151" s="40">
        <v>56.802</v>
      </c>
      <c r="AV151" s="40">
        <v>57.353999999999999</v>
      </c>
      <c r="AW151" s="40">
        <v>57.901000000000003</v>
      </c>
      <c r="AX151" s="40">
        <v>58.463000000000001</v>
      </c>
      <c r="AY151" s="40">
        <v>59.036999999999999</v>
      </c>
      <c r="AZ151" s="40">
        <v>59.622999999999998</v>
      </c>
      <c r="BA151" s="40">
        <v>60.222999999999999</v>
      </c>
      <c r="BB151" s="40">
        <v>60.841000000000001</v>
      </c>
      <c r="BC151" s="40">
        <v>61.475000000000001</v>
      </c>
      <c r="BD151" s="40">
        <v>62.116999999999997</v>
      </c>
      <c r="BE151" s="40">
        <v>62.823999999999998</v>
      </c>
      <c r="BF151" s="40">
        <v>63.619</v>
      </c>
      <c r="BG151" s="40">
        <v>64.475999999999999</v>
      </c>
      <c r="BH151" s="40">
        <v>65.325000000000003</v>
      </c>
      <c r="BI151" s="40">
        <v>66.16</v>
      </c>
      <c r="BJ151" s="40">
        <v>67.037000000000006</v>
      </c>
      <c r="BK151" s="40">
        <v>67.968000000000004</v>
      </c>
      <c r="BL151" s="40">
        <v>68.918000000000006</v>
      </c>
      <c r="BM151" s="40">
        <v>69.81</v>
      </c>
      <c r="BN151" s="40">
        <v>70.626999999999995</v>
      </c>
      <c r="BO151" s="40">
        <v>71.406000000000006</v>
      </c>
      <c r="BP151" s="40">
        <v>72.149000000000001</v>
      </c>
      <c r="BQ151" s="40">
        <v>72.811000000000007</v>
      </c>
      <c r="BR151" s="40">
        <v>73.340999999999994</v>
      </c>
      <c r="BS151" s="40">
        <v>73.736999999999995</v>
      </c>
      <c r="BT151" s="40">
        <v>73.908000000000001</v>
      </c>
      <c r="BU151" s="40">
        <v>73.8</v>
      </c>
      <c r="BV151" s="40">
        <v>73.433000000000007</v>
      </c>
      <c r="BW151" s="40">
        <v>72.909000000000006</v>
      </c>
      <c r="BX151" s="40">
        <v>72.247</v>
      </c>
      <c r="BY151" s="40">
        <v>71.212999999999994</v>
      </c>
      <c r="BZ151" s="40">
        <v>69.715000000000003</v>
      </c>
      <c r="CA151" s="40">
        <v>67.864000000000004</v>
      </c>
      <c r="CB151" s="40">
        <v>65.867000000000004</v>
      </c>
      <c r="CC151" s="40">
        <v>63.677</v>
      </c>
      <c r="CD151" s="40">
        <v>61.457000000000001</v>
      </c>
      <c r="CE151" s="40">
        <v>59.307000000000002</v>
      </c>
      <c r="CF151" s="40">
        <v>57.152999999999999</v>
      </c>
      <c r="CG151" s="40">
        <v>54.85</v>
      </c>
      <c r="CH151" s="40">
        <v>52.459000000000003</v>
      </c>
      <c r="CI151" s="40">
        <v>49.862000000000002</v>
      </c>
      <c r="CJ151" s="40">
        <v>46.996000000000002</v>
      </c>
      <c r="CK151" s="40">
        <v>43.945999999999998</v>
      </c>
      <c r="CL151" s="40">
        <v>40.731000000000002</v>
      </c>
      <c r="CM151" s="40">
        <v>37.908000000000001</v>
      </c>
      <c r="CN151" s="40">
        <v>35.14</v>
      </c>
      <c r="CO151" s="40">
        <v>31.866</v>
      </c>
      <c r="CP151" s="40">
        <v>28.061</v>
      </c>
      <c r="CQ151" s="40">
        <v>25.187000000000001</v>
      </c>
      <c r="CR151" s="40">
        <v>23.771999999999998</v>
      </c>
      <c r="CS151" s="40">
        <v>21.314</v>
      </c>
      <c r="CT151" s="40">
        <v>17.614999999999998</v>
      </c>
      <c r="CU151" s="40">
        <v>12.678000000000001</v>
      </c>
      <c r="CV151" s="40">
        <v>10.694000000000001</v>
      </c>
      <c r="CW151" s="40">
        <v>6.8330000000000002</v>
      </c>
      <c r="CX151" s="40">
        <v>14.202</v>
      </c>
    </row>
    <row r="152" spans="1:102">
      <c r="A152" s="6">
        <v>2094</v>
      </c>
      <c r="B152" s="40">
        <v>40.975999999999999</v>
      </c>
      <c r="C152" s="40">
        <v>41.381999999999998</v>
      </c>
      <c r="D152" s="40">
        <v>41.817</v>
      </c>
      <c r="E152" s="40">
        <v>42.276000000000003</v>
      </c>
      <c r="F152" s="40">
        <v>42.776000000000003</v>
      </c>
      <c r="G152" s="40">
        <v>43.237000000000002</v>
      </c>
      <c r="H152" s="40">
        <v>43.694000000000003</v>
      </c>
      <c r="I152" s="40">
        <v>44.14</v>
      </c>
      <c r="J152" s="40">
        <v>44.564999999999998</v>
      </c>
      <c r="K152" s="40">
        <v>44.973999999999997</v>
      </c>
      <c r="L152" s="40">
        <v>45.372</v>
      </c>
      <c r="M152" s="40">
        <v>45.685000000000002</v>
      </c>
      <c r="N152" s="40">
        <v>45.88</v>
      </c>
      <c r="O152" s="40">
        <v>45.987000000000002</v>
      </c>
      <c r="P152" s="40">
        <v>46.081000000000003</v>
      </c>
      <c r="Q152" s="40">
        <v>46.161000000000001</v>
      </c>
      <c r="R152" s="40">
        <v>46.182000000000002</v>
      </c>
      <c r="S152" s="40">
        <v>46.134</v>
      </c>
      <c r="T152" s="40">
        <v>46.042000000000002</v>
      </c>
      <c r="U152" s="40">
        <v>45.95</v>
      </c>
      <c r="V152" s="40">
        <v>45.854999999999997</v>
      </c>
      <c r="W152" s="40">
        <v>45.795000000000002</v>
      </c>
      <c r="X152" s="40">
        <v>45.795000000000002</v>
      </c>
      <c r="Y152" s="40">
        <v>45.847999999999999</v>
      </c>
      <c r="Z152" s="40">
        <v>45.917000000000002</v>
      </c>
      <c r="AA152" s="40">
        <v>46.006</v>
      </c>
      <c r="AB152" s="40">
        <v>46.164000000000001</v>
      </c>
      <c r="AC152" s="40">
        <v>46.408999999999999</v>
      </c>
      <c r="AD152" s="40">
        <v>46.725000000000001</v>
      </c>
      <c r="AE152" s="40">
        <v>47.07</v>
      </c>
      <c r="AF152" s="40">
        <v>47.444000000000003</v>
      </c>
      <c r="AG152" s="40">
        <v>47.875</v>
      </c>
      <c r="AH152" s="40">
        <v>48.366999999999997</v>
      </c>
      <c r="AI152" s="40">
        <v>48.906999999999996</v>
      </c>
      <c r="AJ152" s="40">
        <v>49.47</v>
      </c>
      <c r="AK152" s="40">
        <v>50.058999999999997</v>
      </c>
      <c r="AL152" s="40">
        <v>50.654000000000003</v>
      </c>
      <c r="AM152" s="40">
        <v>51.24</v>
      </c>
      <c r="AN152" s="40">
        <v>51.823999999999998</v>
      </c>
      <c r="AO152" s="40">
        <v>52.421999999999997</v>
      </c>
      <c r="AP152" s="40">
        <v>53.030999999999999</v>
      </c>
      <c r="AQ152" s="40">
        <v>53.631</v>
      </c>
      <c r="AR152" s="40">
        <v>54.21</v>
      </c>
      <c r="AS152" s="40">
        <v>54.774999999999999</v>
      </c>
      <c r="AT152" s="40">
        <v>55.347999999999999</v>
      </c>
      <c r="AU152" s="40">
        <v>55.927</v>
      </c>
      <c r="AV152" s="40">
        <v>56.497999999999998</v>
      </c>
      <c r="AW152" s="40">
        <v>57.058</v>
      </c>
      <c r="AX152" s="40">
        <v>57.613999999999997</v>
      </c>
      <c r="AY152" s="40">
        <v>58.18</v>
      </c>
      <c r="AZ152" s="40">
        <v>58.761000000000003</v>
      </c>
      <c r="BA152" s="40">
        <v>59.35</v>
      </c>
      <c r="BB152" s="40">
        <v>59.95</v>
      </c>
      <c r="BC152" s="40">
        <v>60.567</v>
      </c>
      <c r="BD152" s="40">
        <v>61.197000000000003</v>
      </c>
      <c r="BE152" s="40">
        <v>61.835000000000001</v>
      </c>
      <c r="BF152" s="40">
        <v>62.534999999999997</v>
      </c>
      <c r="BG152" s="40">
        <v>63.323999999999998</v>
      </c>
      <c r="BH152" s="40">
        <v>64.171999999999997</v>
      </c>
      <c r="BI152" s="40">
        <v>65.010000000000005</v>
      </c>
      <c r="BJ152" s="40">
        <v>65.831000000000003</v>
      </c>
      <c r="BK152" s="40">
        <v>66.691000000000003</v>
      </c>
      <c r="BL152" s="40">
        <v>67.603999999999999</v>
      </c>
      <c r="BM152" s="40">
        <v>68.533000000000001</v>
      </c>
      <c r="BN152" s="40">
        <v>69.399000000000001</v>
      </c>
      <c r="BO152" s="40">
        <v>70.188000000000002</v>
      </c>
      <c r="BP152" s="40">
        <v>70.935000000000002</v>
      </c>
      <c r="BQ152" s="40">
        <v>71.641000000000005</v>
      </c>
      <c r="BR152" s="40">
        <v>72.262</v>
      </c>
      <c r="BS152" s="40">
        <v>72.745000000000005</v>
      </c>
      <c r="BT152" s="40">
        <v>73.087000000000003</v>
      </c>
      <c r="BU152" s="40">
        <v>73.2</v>
      </c>
      <c r="BV152" s="40">
        <v>73.025999999999996</v>
      </c>
      <c r="BW152" s="40">
        <v>72.585999999999999</v>
      </c>
      <c r="BX152" s="40">
        <v>71.981999999999999</v>
      </c>
      <c r="BY152" s="40">
        <v>71.23</v>
      </c>
      <c r="BZ152" s="40">
        <v>70.096000000000004</v>
      </c>
      <c r="CA152" s="40">
        <v>68.486000000000004</v>
      </c>
      <c r="CB152" s="40">
        <v>66.515000000000001</v>
      </c>
      <c r="CC152" s="40">
        <v>64.388999999999996</v>
      </c>
      <c r="CD152" s="40">
        <v>62.07</v>
      </c>
      <c r="CE152" s="40">
        <v>59.698</v>
      </c>
      <c r="CF152" s="40">
        <v>57.363999999999997</v>
      </c>
      <c r="CG152" s="40">
        <v>55.009</v>
      </c>
      <c r="CH152" s="40">
        <v>52.511000000000003</v>
      </c>
      <c r="CI152" s="40">
        <v>49.93</v>
      </c>
      <c r="CJ152" s="40">
        <v>47.143999999999998</v>
      </c>
      <c r="CK152" s="40">
        <v>44.094000000000001</v>
      </c>
      <c r="CL152" s="40">
        <v>40.869</v>
      </c>
      <c r="CM152" s="40">
        <v>37.454000000000001</v>
      </c>
      <c r="CN152" s="40">
        <v>34.604999999999997</v>
      </c>
      <c r="CO152" s="40">
        <v>31.837</v>
      </c>
      <c r="CP152" s="40">
        <v>28.381</v>
      </c>
      <c r="CQ152" s="40">
        <v>24.224</v>
      </c>
      <c r="CR152" s="40">
        <v>21.402000000000001</v>
      </c>
      <c r="CS152" s="40">
        <v>20.059000000000001</v>
      </c>
      <c r="CT152" s="40">
        <v>17.760000000000002</v>
      </c>
      <c r="CU152" s="40">
        <v>14.407999999999999</v>
      </c>
      <c r="CV152" s="40">
        <v>10.002000000000001</v>
      </c>
      <c r="CW152" s="40">
        <v>7.0949999999999998</v>
      </c>
      <c r="CX152" s="40">
        <v>15.044</v>
      </c>
    </row>
    <row r="153" spans="1:102">
      <c r="A153" s="6">
        <v>2095</v>
      </c>
      <c r="B153" s="40">
        <v>40.247999999999998</v>
      </c>
      <c r="C153" s="40">
        <v>40.651000000000003</v>
      </c>
      <c r="D153" s="40">
        <v>41.085999999999999</v>
      </c>
      <c r="E153" s="40">
        <v>41.542999999999999</v>
      </c>
      <c r="F153" s="40">
        <v>42.015000000000001</v>
      </c>
      <c r="G153" s="40">
        <v>42.491999999999997</v>
      </c>
      <c r="H153" s="40">
        <v>42.966999999999999</v>
      </c>
      <c r="I153" s="40">
        <v>43.429000000000002</v>
      </c>
      <c r="J153" s="40">
        <v>43.871000000000002</v>
      </c>
      <c r="K153" s="40">
        <v>44.286000000000001</v>
      </c>
      <c r="L153" s="40">
        <v>44.677999999999997</v>
      </c>
      <c r="M153" s="40">
        <v>45.055999999999997</v>
      </c>
      <c r="N153" s="40">
        <v>45.332999999999998</v>
      </c>
      <c r="O153" s="40">
        <v>45.466000000000001</v>
      </c>
      <c r="P153" s="40">
        <v>45.494</v>
      </c>
      <c r="Q153" s="40">
        <v>45.511000000000003</v>
      </c>
      <c r="R153" s="40">
        <v>45.514000000000003</v>
      </c>
      <c r="S153" s="40">
        <v>45.469000000000001</v>
      </c>
      <c r="T153" s="40">
        <v>45.375</v>
      </c>
      <c r="U153" s="40">
        <v>45.250999999999998</v>
      </c>
      <c r="V153" s="40">
        <v>45.128999999999998</v>
      </c>
      <c r="W153" s="40">
        <v>45.006</v>
      </c>
      <c r="X153" s="40">
        <v>44.933</v>
      </c>
      <c r="Y153" s="40">
        <v>44.939</v>
      </c>
      <c r="Z153" s="40">
        <v>45.009</v>
      </c>
      <c r="AA153" s="40">
        <v>45.1</v>
      </c>
      <c r="AB153" s="40">
        <v>45.216000000000001</v>
      </c>
      <c r="AC153" s="40">
        <v>45.405000000000001</v>
      </c>
      <c r="AD153" s="40">
        <v>45.683999999999997</v>
      </c>
      <c r="AE153" s="40">
        <v>46.037999999999997</v>
      </c>
      <c r="AF153" s="40">
        <v>46.423999999999999</v>
      </c>
      <c r="AG153" s="40">
        <v>46.84</v>
      </c>
      <c r="AH153" s="40">
        <v>47.311</v>
      </c>
      <c r="AI153" s="40">
        <v>47.838000000000001</v>
      </c>
      <c r="AJ153" s="40">
        <v>48.408000000000001</v>
      </c>
      <c r="AK153" s="40">
        <v>49.003</v>
      </c>
      <c r="AL153" s="40">
        <v>49.624000000000002</v>
      </c>
      <c r="AM153" s="40">
        <v>50.241</v>
      </c>
      <c r="AN153" s="40">
        <v>50.843000000000004</v>
      </c>
      <c r="AO153" s="40">
        <v>51.433999999999997</v>
      </c>
      <c r="AP153" s="40">
        <v>52.039000000000001</v>
      </c>
      <c r="AQ153" s="40">
        <v>52.654000000000003</v>
      </c>
      <c r="AR153" s="40">
        <v>53.259</v>
      </c>
      <c r="AS153" s="40">
        <v>53.845999999999997</v>
      </c>
      <c r="AT153" s="40">
        <v>54.421999999999997</v>
      </c>
      <c r="AU153" s="40">
        <v>55.003</v>
      </c>
      <c r="AV153" s="40">
        <v>55.588000000000001</v>
      </c>
      <c r="AW153" s="40">
        <v>56.165999999999997</v>
      </c>
      <c r="AX153" s="40">
        <v>56.732999999999997</v>
      </c>
      <c r="AY153" s="40">
        <v>57.295999999999999</v>
      </c>
      <c r="AZ153" s="40">
        <v>57.87</v>
      </c>
      <c r="BA153" s="40">
        <v>58.454999999999998</v>
      </c>
      <c r="BB153" s="40">
        <v>59.048000000000002</v>
      </c>
      <c r="BC153" s="40">
        <v>59.648000000000003</v>
      </c>
      <c r="BD153" s="40">
        <v>60.262999999999998</v>
      </c>
      <c r="BE153" s="40">
        <v>60.89</v>
      </c>
      <c r="BF153" s="40">
        <v>61.521999999999998</v>
      </c>
      <c r="BG153" s="40">
        <v>62.215000000000003</v>
      </c>
      <c r="BH153" s="40">
        <v>62.996000000000002</v>
      </c>
      <c r="BI153" s="40">
        <v>63.835000000000001</v>
      </c>
      <c r="BJ153" s="40">
        <v>64.662000000000006</v>
      </c>
      <c r="BK153" s="40">
        <v>65.468000000000004</v>
      </c>
      <c r="BL153" s="40">
        <v>66.311000000000007</v>
      </c>
      <c r="BM153" s="40">
        <v>67.206000000000003</v>
      </c>
      <c r="BN153" s="40">
        <v>68.113</v>
      </c>
      <c r="BO153" s="40">
        <v>68.953999999999994</v>
      </c>
      <c r="BP153" s="40">
        <v>69.713999999999999</v>
      </c>
      <c r="BQ153" s="40">
        <v>70.427999999999997</v>
      </c>
      <c r="BR153" s="40">
        <v>71.096999999999994</v>
      </c>
      <c r="BS153" s="40">
        <v>71.676000000000002</v>
      </c>
      <c r="BT153" s="40">
        <v>72.111999999999995</v>
      </c>
      <c r="BU153" s="40">
        <v>72.402000000000001</v>
      </c>
      <c r="BV153" s="40">
        <v>72.454999999999998</v>
      </c>
      <c r="BW153" s="40">
        <v>72.215999999999994</v>
      </c>
      <c r="BX153" s="40">
        <v>71.700999999999993</v>
      </c>
      <c r="BY153" s="40">
        <v>71.016999999999996</v>
      </c>
      <c r="BZ153" s="40">
        <v>70.176000000000002</v>
      </c>
      <c r="CA153" s="40">
        <v>68.944999999999993</v>
      </c>
      <c r="CB153" s="40">
        <v>67.224000000000004</v>
      </c>
      <c r="CC153" s="40">
        <v>65.131</v>
      </c>
      <c r="CD153" s="40">
        <v>62.88</v>
      </c>
      <c r="CE153" s="40">
        <v>60.432000000000002</v>
      </c>
      <c r="CF153" s="40">
        <v>57.908000000000001</v>
      </c>
      <c r="CG153" s="40">
        <v>55.393999999999998</v>
      </c>
      <c r="CH153" s="40">
        <v>52.838999999999999</v>
      </c>
      <c r="CI153" s="40">
        <v>50.145000000000003</v>
      </c>
      <c r="CJ153" s="40">
        <v>47.377000000000002</v>
      </c>
      <c r="CK153" s="40">
        <v>44.404000000000003</v>
      </c>
      <c r="CL153" s="40">
        <v>41.170999999999999</v>
      </c>
      <c r="CM153" s="40">
        <v>37.773000000000003</v>
      </c>
      <c r="CN153" s="40">
        <v>34.161000000000001</v>
      </c>
      <c r="CO153" s="40">
        <v>31.286999999999999</v>
      </c>
      <c r="CP153" s="40">
        <v>28.52</v>
      </c>
      <c r="CQ153" s="40">
        <v>24.882999999999999</v>
      </c>
      <c r="CR153" s="40">
        <v>20.375</v>
      </c>
      <c r="CS153" s="40">
        <v>17.606999999999999</v>
      </c>
      <c r="CT153" s="40">
        <v>16.337</v>
      </c>
      <c r="CU153" s="40">
        <v>14.199</v>
      </c>
      <c r="CV153" s="40">
        <v>11.194000000000001</v>
      </c>
      <c r="CW153" s="40">
        <v>7.3230000000000004</v>
      </c>
      <c r="CX153" s="40">
        <v>15.87</v>
      </c>
    </row>
    <row r="154" spans="1:102">
      <c r="A154" s="6">
        <v>2096</v>
      </c>
      <c r="B154" s="40">
        <v>39.563000000000002</v>
      </c>
      <c r="C154" s="40">
        <v>40.003999999999998</v>
      </c>
      <c r="D154" s="40">
        <v>40.420999999999999</v>
      </c>
      <c r="E154" s="40">
        <v>40.862000000000002</v>
      </c>
      <c r="F154" s="40">
        <v>41.316000000000003</v>
      </c>
      <c r="G154" s="40">
        <v>41.776000000000003</v>
      </c>
      <c r="H154" s="40">
        <v>42.237000000000002</v>
      </c>
      <c r="I154" s="40">
        <v>42.692999999999998</v>
      </c>
      <c r="J154" s="40">
        <v>43.118000000000002</v>
      </c>
      <c r="K154" s="40">
        <v>43.497999999999998</v>
      </c>
      <c r="L154" s="40">
        <v>43.835000000000001</v>
      </c>
      <c r="M154" s="40">
        <v>44.151000000000003</v>
      </c>
      <c r="N154" s="40">
        <v>44.453000000000003</v>
      </c>
      <c r="O154" s="40">
        <v>44.664000000000001</v>
      </c>
      <c r="P154" s="40">
        <v>44.749000000000002</v>
      </c>
      <c r="Q154" s="40">
        <v>44.747999999999998</v>
      </c>
      <c r="R154" s="40">
        <v>44.735999999999997</v>
      </c>
      <c r="S154" s="40">
        <v>44.712000000000003</v>
      </c>
      <c r="T154" s="40">
        <v>44.654000000000003</v>
      </c>
      <c r="U154" s="40">
        <v>44.564</v>
      </c>
      <c r="V154" s="40">
        <v>44.46</v>
      </c>
      <c r="W154" s="40">
        <v>44.359000000000002</v>
      </c>
      <c r="X154" s="40">
        <v>44.264000000000003</v>
      </c>
      <c r="Y154" s="40">
        <v>44.222999999999999</v>
      </c>
      <c r="Z154" s="40">
        <v>44.262999999999998</v>
      </c>
      <c r="AA154" s="40">
        <v>44.372</v>
      </c>
      <c r="AB154" s="40">
        <v>44.503999999999998</v>
      </c>
      <c r="AC154" s="40">
        <v>44.661999999999999</v>
      </c>
      <c r="AD154" s="40">
        <v>44.892000000000003</v>
      </c>
      <c r="AE154" s="40">
        <v>45.207000000000001</v>
      </c>
      <c r="AF154" s="40">
        <v>45.591999999999999</v>
      </c>
      <c r="AG154" s="40">
        <v>46.009</v>
      </c>
      <c r="AH154" s="40">
        <v>46.457999999999998</v>
      </c>
      <c r="AI154" s="40">
        <v>46.953000000000003</v>
      </c>
      <c r="AJ154" s="40">
        <v>47.496000000000002</v>
      </c>
      <c r="AK154" s="40">
        <v>48.075000000000003</v>
      </c>
      <c r="AL154" s="40">
        <v>48.677999999999997</v>
      </c>
      <c r="AM154" s="40">
        <v>49.304000000000002</v>
      </c>
      <c r="AN154" s="40">
        <v>49.929000000000002</v>
      </c>
      <c r="AO154" s="40">
        <v>50.54</v>
      </c>
      <c r="AP154" s="40">
        <v>51.142000000000003</v>
      </c>
      <c r="AQ154" s="40">
        <v>51.756</v>
      </c>
      <c r="AR154" s="40">
        <v>52.378</v>
      </c>
      <c r="AS154" s="40">
        <v>52.991</v>
      </c>
      <c r="AT154" s="40">
        <v>53.587000000000003</v>
      </c>
      <c r="AU154" s="40">
        <v>54.171999999999997</v>
      </c>
      <c r="AV154" s="40">
        <v>54.76</v>
      </c>
      <c r="AW154" s="40">
        <v>55.351999999999997</v>
      </c>
      <c r="AX154" s="40">
        <v>55.935000000000002</v>
      </c>
      <c r="AY154" s="40">
        <v>56.503999999999998</v>
      </c>
      <c r="AZ154" s="40">
        <v>57.067</v>
      </c>
      <c r="BA154" s="40">
        <v>57.639000000000003</v>
      </c>
      <c r="BB154" s="40">
        <v>58.220999999999997</v>
      </c>
      <c r="BC154" s="40">
        <v>58.81</v>
      </c>
      <c r="BD154" s="40">
        <v>59.405000000000001</v>
      </c>
      <c r="BE154" s="40">
        <v>60.015000000000001</v>
      </c>
      <c r="BF154" s="40">
        <v>60.633000000000003</v>
      </c>
      <c r="BG154" s="40">
        <v>61.253999999999998</v>
      </c>
      <c r="BH154" s="40">
        <v>61.935000000000002</v>
      </c>
      <c r="BI154" s="40">
        <v>62.701000000000001</v>
      </c>
      <c r="BJ154" s="40">
        <v>63.524999999999999</v>
      </c>
      <c r="BK154" s="40">
        <v>64.33</v>
      </c>
      <c r="BL154" s="40">
        <v>65.111999999999995</v>
      </c>
      <c r="BM154" s="40">
        <v>65.927999999999997</v>
      </c>
      <c r="BN154" s="40">
        <v>66.793000000000006</v>
      </c>
      <c r="BO154" s="40">
        <v>67.665000000000006</v>
      </c>
      <c r="BP154" s="40">
        <v>68.465999999999994</v>
      </c>
      <c r="BQ154" s="40">
        <v>69.176000000000002</v>
      </c>
      <c r="BR154" s="40">
        <v>69.834999999999994</v>
      </c>
      <c r="BS154" s="40">
        <v>70.441000000000003</v>
      </c>
      <c r="BT154" s="40">
        <v>70.948999999999998</v>
      </c>
      <c r="BU154" s="40">
        <v>71.305000000000007</v>
      </c>
      <c r="BV154" s="40">
        <v>71.507000000000005</v>
      </c>
      <c r="BW154" s="40">
        <v>71.457999999999998</v>
      </c>
      <c r="BX154" s="40">
        <v>71.093999999999994</v>
      </c>
      <c r="BY154" s="40">
        <v>70.44</v>
      </c>
      <c r="BZ154" s="40">
        <v>69.61</v>
      </c>
      <c r="CA154" s="40">
        <v>68.623000000000005</v>
      </c>
      <c r="CB154" s="40">
        <v>67.23</v>
      </c>
      <c r="CC154" s="40">
        <v>65.331999999999994</v>
      </c>
      <c r="CD154" s="40">
        <v>63.052</v>
      </c>
      <c r="CE154" s="40">
        <v>60.62</v>
      </c>
      <c r="CF154" s="40">
        <v>58</v>
      </c>
      <c r="CG154" s="40">
        <v>55.304000000000002</v>
      </c>
      <c r="CH154" s="40">
        <v>52.613999999999997</v>
      </c>
      <c r="CI154" s="40">
        <v>49.889000000000003</v>
      </c>
      <c r="CJ154" s="40">
        <v>46.996000000000002</v>
      </c>
      <c r="CK154" s="40">
        <v>44.204000000000001</v>
      </c>
      <c r="CL154" s="40">
        <v>41.25</v>
      </c>
      <c r="CM154" s="40">
        <v>37.890999999999998</v>
      </c>
      <c r="CN154" s="40">
        <v>34.207000000000001</v>
      </c>
      <c r="CO154" s="40">
        <v>30.673999999999999</v>
      </c>
      <c r="CP154" s="40">
        <v>28.068000000000001</v>
      </c>
      <c r="CQ154" s="40">
        <v>25.446999999999999</v>
      </c>
      <c r="CR154" s="40">
        <v>22.027999999999999</v>
      </c>
      <c r="CS154" s="40">
        <v>17.812000000000001</v>
      </c>
      <c r="CT154" s="40">
        <v>16.388999999999999</v>
      </c>
      <c r="CU154" s="40">
        <v>14.298999999999999</v>
      </c>
      <c r="CV154" s="40">
        <v>11.342000000000001</v>
      </c>
      <c r="CW154" s="40">
        <v>7.516</v>
      </c>
      <c r="CX154" s="40">
        <v>16.681999999999999</v>
      </c>
    </row>
    <row r="155" spans="1:102">
      <c r="A155" s="6">
        <v>2097</v>
      </c>
      <c r="B155" s="40">
        <v>38.881999999999998</v>
      </c>
      <c r="C155" s="40">
        <v>39.276000000000003</v>
      </c>
      <c r="D155" s="40">
        <v>39.761000000000003</v>
      </c>
      <c r="E155" s="40">
        <v>40.192</v>
      </c>
      <c r="F155" s="40">
        <v>40.637999999999998</v>
      </c>
      <c r="G155" s="40">
        <v>41.09</v>
      </c>
      <c r="H155" s="40">
        <v>41.539000000000001</v>
      </c>
      <c r="I155" s="40">
        <v>41.984000000000002</v>
      </c>
      <c r="J155" s="40">
        <v>42.42</v>
      </c>
      <c r="K155" s="40">
        <v>42.808999999999997</v>
      </c>
      <c r="L155" s="40">
        <v>43.127000000000002</v>
      </c>
      <c r="M155" s="40">
        <v>43.386000000000003</v>
      </c>
      <c r="N155" s="40">
        <v>43.627000000000002</v>
      </c>
      <c r="O155" s="40">
        <v>43.850999999999999</v>
      </c>
      <c r="P155" s="40">
        <v>43.994</v>
      </c>
      <c r="Q155" s="40">
        <v>44.036000000000001</v>
      </c>
      <c r="R155" s="40">
        <v>44.003</v>
      </c>
      <c r="S155" s="40">
        <v>43.960999999999999</v>
      </c>
      <c r="T155" s="40">
        <v>43.91</v>
      </c>
      <c r="U155" s="40">
        <v>43.838999999999999</v>
      </c>
      <c r="V155" s="40">
        <v>43.753999999999998</v>
      </c>
      <c r="W155" s="40">
        <v>43.667999999999999</v>
      </c>
      <c r="X155" s="40">
        <v>43.591000000000001</v>
      </c>
      <c r="Y155" s="40">
        <v>43.521999999999998</v>
      </c>
      <c r="Z155" s="40">
        <v>43.512</v>
      </c>
      <c r="AA155" s="40">
        <v>43.588000000000001</v>
      </c>
      <c r="AB155" s="40">
        <v>43.735999999999997</v>
      </c>
      <c r="AC155" s="40">
        <v>43.908000000000001</v>
      </c>
      <c r="AD155" s="40">
        <v>44.109000000000002</v>
      </c>
      <c r="AE155" s="40">
        <v>44.378999999999998</v>
      </c>
      <c r="AF155" s="40">
        <v>44.73</v>
      </c>
      <c r="AG155" s="40">
        <v>45.146999999999998</v>
      </c>
      <c r="AH155" s="40">
        <v>45.597000000000001</v>
      </c>
      <c r="AI155" s="40">
        <v>46.076999999999998</v>
      </c>
      <c r="AJ155" s="40">
        <v>46.597999999999999</v>
      </c>
      <c r="AK155" s="40">
        <v>47.155999999999999</v>
      </c>
      <c r="AL155" s="40">
        <v>47.743000000000002</v>
      </c>
      <c r="AM155" s="40">
        <v>48.353000000000002</v>
      </c>
      <c r="AN155" s="40">
        <v>48.984999999999999</v>
      </c>
      <c r="AO155" s="40">
        <v>49.616999999999997</v>
      </c>
      <c r="AP155" s="40">
        <v>50.237000000000002</v>
      </c>
      <c r="AQ155" s="40">
        <v>50.850999999999999</v>
      </c>
      <c r="AR155" s="40">
        <v>51.473999999999997</v>
      </c>
      <c r="AS155" s="40">
        <v>52.103999999999999</v>
      </c>
      <c r="AT155" s="40">
        <v>52.723999999999997</v>
      </c>
      <c r="AU155" s="40">
        <v>53.33</v>
      </c>
      <c r="AV155" s="40">
        <v>53.923000000000002</v>
      </c>
      <c r="AW155" s="40">
        <v>54.518000000000001</v>
      </c>
      <c r="AX155" s="40">
        <v>55.118000000000002</v>
      </c>
      <c r="AY155" s="40">
        <v>55.706000000000003</v>
      </c>
      <c r="AZ155" s="40">
        <v>56.277000000000001</v>
      </c>
      <c r="BA155" s="40">
        <v>56.838999999999999</v>
      </c>
      <c r="BB155" s="40">
        <v>57.41</v>
      </c>
      <c r="BC155" s="40">
        <v>57.988999999999997</v>
      </c>
      <c r="BD155" s="40">
        <v>58.572000000000003</v>
      </c>
      <c r="BE155" s="40">
        <v>59.164000000000001</v>
      </c>
      <c r="BF155" s="40">
        <v>59.767000000000003</v>
      </c>
      <c r="BG155" s="40">
        <v>60.378</v>
      </c>
      <c r="BH155" s="40">
        <v>60.988</v>
      </c>
      <c r="BI155" s="40">
        <v>61.655999999999999</v>
      </c>
      <c r="BJ155" s="40">
        <v>62.408000000000001</v>
      </c>
      <c r="BK155" s="40">
        <v>63.215000000000003</v>
      </c>
      <c r="BL155" s="40">
        <v>64.001000000000005</v>
      </c>
      <c r="BM155" s="40">
        <v>64.757999999999996</v>
      </c>
      <c r="BN155" s="40">
        <v>65.546000000000006</v>
      </c>
      <c r="BO155" s="40">
        <v>66.381</v>
      </c>
      <c r="BP155" s="40">
        <v>67.218000000000004</v>
      </c>
      <c r="BQ155" s="40">
        <v>67.977999999999994</v>
      </c>
      <c r="BR155" s="40">
        <v>68.641000000000005</v>
      </c>
      <c r="BS155" s="40">
        <v>69.245000000000005</v>
      </c>
      <c r="BT155" s="40">
        <v>69.786000000000001</v>
      </c>
      <c r="BU155" s="40">
        <v>70.221999999999994</v>
      </c>
      <c r="BV155" s="40">
        <v>70.498999999999995</v>
      </c>
      <c r="BW155" s="40">
        <v>70.614999999999995</v>
      </c>
      <c r="BX155" s="40">
        <v>70.462000000000003</v>
      </c>
      <c r="BY155" s="40">
        <v>69.974000000000004</v>
      </c>
      <c r="BZ155" s="40">
        <v>69.179000000000002</v>
      </c>
      <c r="CA155" s="40">
        <v>68.204999999999998</v>
      </c>
      <c r="CB155" s="40">
        <v>67.069999999999993</v>
      </c>
      <c r="CC155" s="40">
        <v>65.516000000000005</v>
      </c>
      <c r="CD155" s="40">
        <v>63.441000000000003</v>
      </c>
      <c r="CE155" s="40">
        <v>60.973999999999997</v>
      </c>
      <c r="CF155" s="40">
        <v>58.360999999999997</v>
      </c>
      <c r="CG155" s="40">
        <v>55.569000000000003</v>
      </c>
      <c r="CH155" s="40">
        <v>52.7</v>
      </c>
      <c r="CI155" s="40">
        <v>49.832999999999998</v>
      </c>
      <c r="CJ155" s="40">
        <v>46.941000000000003</v>
      </c>
      <c r="CK155" s="40">
        <v>43.847000000000001</v>
      </c>
      <c r="CL155" s="40">
        <v>41.030999999999999</v>
      </c>
      <c r="CM155" s="40">
        <v>38.093000000000004</v>
      </c>
      <c r="CN155" s="40">
        <v>34.61</v>
      </c>
      <c r="CO155" s="40">
        <v>30.64</v>
      </c>
      <c r="CP155" s="40">
        <v>27.184999999999999</v>
      </c>
      <c r="CQ155" s="40">
        <v>24.847999999999999</v>
      </c>
      <c r="CR155" s="40">
        <v>22.373000000000001</v>
      </c>
      <c r="CS155" s="40">
        <v>19.172000000000001</v>
      </c>
      <c r="CT155" s="40">
        <v>15.247999999999999</v>
      </c>
      <c r="CU155" s="40">
        <v>14.276999999999999</v>
      </c>
      <c r="CV155" s="40">
        <v>11.387</v>
      </c>
      <c r="CW155" s="40">
        <v>7.6539999999999999</v>
      </c>
      <c r="CX155" s="40">
        <v>17.442</v>
      </c>
    </row>
    <row r="156" spans="1:102">
      <c r="A156" s="6">
        <v>2098</v>
      </c>
      <c r="B156" s="40">
        <v>38.198</v>
      </c>
      <c r="C156" s="40">
        <v>38.585000000000001</v>
      </c>
      <c r="D156" s="40">
        <v>39.006999999999998</v>
      </c>
      <c r="E156" s="40">
        <v>39.512</v>
      </c>
      <c r="F156" s="40">
        <v>39.956000000000003</v>
      </c>
      <c r="G156" s="40">
        <v>40.406999999999996</v>
      </c>
      <c r="H156" s="40">
        <v>40.856000000000002</v>
      </c>
      <c r="I156" s="40">
        <v>41.295000000000002</v>
      </c>
      <c r="J156" s="40">
        <v>41.722000000000001</v>
      </c>
      <c r="K156" s="40">
        <v>42.140999999999998</v>
      </c>
      <c r="L156" s="40">
        <v>42.491999999999997</v>
      </c>
      <c r="M156" s="40">
        <v>42.747999999999998</v>
      </c>
      <c r="N156" s="40">
        <v>42.93</v>
      </c>
      <c r="O156" s="40">
        <v>43.093000000000004</v>
      </c>
      <c r="P156" s="40">
        <v>43.24</v>
      </c>
      <c r="Q156" s="40">
        <v>43.317999999999998</v>
      </c>
      <c r="R156" s="40">
        <v>43.313000000000002</v>
      </c>
      <c r="S156" s="40">
        <v>43.25</v>
      </c>
      <c r="T156" s="40">
        <v>43.179000000000002</v>
      </c>
      <c r="U156" s="40">
        <v>43.1</v>
      </c>
      <c r="V156" s="40">
        <v>43.017000000000003</v>
      </c>
      <c r="W156" s="40">
        <v>42.936999999999998</v>
      </c>
      <c r="X156" s="40">
        <v>42.869</v>
      </c>
      <c r="Y156" s="40">
        <v>42.814</v>
      </c>
      <c r="Z156" s="40">
        <v>42.771999999999998</v>
      </c>
      <c r="AA156" s="40">
        <v>42.793999999999997</v>
      </c>
      <c r="AB156" s="40">
        <v>42.905999999999999</v>
      </c>
      <c r="AC156" s="40">
        <v>43.091999999999999</v>
      </c>
      <c r="AD156" s="40">
        <v>43.305</v>
      </c>
      <c r="AE156" s="40">
        <v>43.548999999999999</v>
      </c>
      <c r="AF156" s="40">
        <v>43.859000000000002</v>
      </c>
      <c r="AG156" s="40">
        <v>44.246000000000002</v>
      </c>
      <c r="AH156" s="40">
        <v>44.695</v>
      </c>
      <c r="AI156" s="40">
        <v>45.176000000000002</v>
      </c>
      <c r="AJ156" s="40">
        <v>45.688000000000002</v>
      </c>
      <c r="AK156" s="40">
        <v>46.234000000000002</v>
      </c>
      <c r="AL156" s="40">
        <v>46.807000000000002</v>
      </c>
      <c r="AM156" s="40">
        <v>47.402999999999999</v>
      </c>
      <c r="AN156" s="40">
        <v>48.021999999999998</v>
      </c>
      <c r="AO156" s="40">
        <v>48.658999999999999</v>
      </c>
      <c r="AP156" s="40">
        <v>49.296999999999997</v>
      </c>
      <c r="AQ156" s="40">
        <v>49.927</v>
      </c>
      <c r="AR156" s="40">
        <v>50.551000000000002</v>
      </c>
      <c r="AS156" s="40">
        <v>51.183</v>
      </c>
      <c r="AT156" s="40">
        <v>51.820999999999998</v>
      </c>
      <c r="AU156" s="40">
        <v>52.448999999999998</v>
      </c>
      <c r="AV156" s="40">
        <v>53.063000000000002</v>
      </c>
      <c r="AW156" s="40">
        <v>53.664000000000001</v>
      </c>
      <c r="AX156" s="40">
        <v>54.268000000000001</v>
      </c>
      <c r="AY156" s="40">
        <v>54.874000000000002</v>
      </c>
      <c r="AZ156" s="40">
        <v>55.466999999999999</v>
      </c>
      <c r="BA156" s="40">
        <v>56.039000000000001</v>
      </c>
      <c r="BB156" s="40">
        <v>56.601999999999997</v>
      </c>
      <c r="BC156" s="40">
        <v>57.17</v>
      </c>
      <c r="BD156" s="40">
        <v>57.746000000000002</v>
      </c>
      <c r="BE156" s="40">
        <v>58.326999999999998</v>
      </c>
      <c r="BF156" s="40">
        <v>58.912999999999997</v>
      </c>
      <c r="BG156" s="40">
        <v>59.51</v>
      </c>
      <c r="BH156" s="40">
        <v>60.112000000000002</v>
      </c>
      <c r="BI156" s="40">
        <v>60.710999999999999</v>
      </c>
      <c r="BJ156" s="40">
        <v>61.366</v>
      </c>
      <c r="BK156" s="40">
        <v>62.104999999999997</v>
      </c>
      <c r="BL156" s="40">
        <v>62.896000000000001</v>
      </c>
      <c r="BM156" s="40">
        <v>63.661000000000001</v>
      </c>
      <c r="BN156" s="40">
        <v>64.393000000000001</v>
      </c>
      <c r="BO156" s="40">
        <v>65.153000000000006</v>
      </c>
      <c r="BP156" s="40">
        <v>65.956999999999994</v>
      </c>
      <c r="BQ156" s="40">
        <v>66.760000000000005</v>
      </c>
      <c r="BR156" s="40">
        <v>67.477999999999994</v>
      </c>
      <c r="BS156" s="40">
        <v>68.093000000000004</v>
      </c>
      <c r="BT156" s="40">
        <v>68.641000000000005</v>
      </c>
      <c r="BU156" s="40">
        <v>69.12</v>
      </c>
      <c r="BV156" s="40">
        <v>69.483000000000004</v>
      </c>
      <c r="BW156" s="40">
        <v>69.680000000000007</v>
      </c>
      <c r="BX156" s="40">
        <v>69.709999999999994</v>
      </c>
      <c r="BY156" s="40">
        <v>69.453000000000003</v>
      </c>
      <c r="BZ156" s="40">
        <v>68.840999999999994</v>
      </c>
      <c r="CA156" s="40">
        <v>67.906000000000006</v>
      </c>
      <c r="CB156" s="40">
        <v>66.787000000000006</v>
      </c>
      <c r="CC156" s="40">
        <v>65.504999999999995</v>
      </c>
      <c r="CD156" s="40">
        <v>63.79</v>
      </c>
      <c r="CE156" s="40">
        <v>61.536999999999999</v>
      </c>
      <c r="CF156" s="40">
        <v>58.884999999999998</v>
      </c>
      <c r="CG156" s="40">
        <v>56.091000000000001</v>
      </c>
      <c r="CH156" s="40">
        <v>53.128</v>
      </c>
      <c r="CI156" s="40">
        <v>50.085000000000001</v>
      </c>
      <c r="CJ156" s="40">
        <v>47.042999999999999</v>
      </c>
      <c r="CK156" s="40">
        <v>43.981000000000002</v>
      </c>
      <c r="CL156" s="40">
        <v>40.686999999999998</v>
      </c>
      <c r="CM156" s="40">
        <v>37.847999999999999</v>
      </c>
      <c r="CN156" s="40">
        <v>34.929000000000002</v>
      </c>
      <c r="CO156" s="40">
        <v>31.321999999999999</v>
      </c>
      <c r="CP156" s="40">
        <v>27.065999999999999</v>
      </c>
      <c r="CQ156" s="40">
        <v>23.689</v>
      </c>
      <c r="CR156" s="40">
        <v>21.622</v>
      </c>
      <c r="CS156" s="40">
        <v>19.292999999999999</v>
      </c>
      <c r="CT156" s="40">
        <v>16.312000000000001</v>
      </c>
      <c r="CU156" s="40">
        <v>12.679</v>
      </c>
      <c r="CV156" s="40">
        <v>11.297000000000001</v>
      </c>
      <c r="CW156" s="40">
        <v>7.7149999999999999</v>
      </c>
      <c r="CX156" s="40">
        <v>18.123000000000001</v>
      </c>
    </row>
    <row r="157" spans="1:102">
      <c r="A157" s="6">
        <v>2099</v>
      </c>
      <c r="B157" s="40">
        <v>37.5</v>
      </c>
      <c r="C157" s="40">
        <v>37.881999999999998</v>
      </c>
      <c r="D157" s="40">
        <v>38.301000000000002</v>
      </c>
      <c r="E157" s="40">
        <v>38.747999999999998</v>
      </c>
      <c r="F157" s="40">
        <v>39.247999999999998</v>
      </c>
      <c r="G157" s="40">
        <v>39.706000000000003</v>
      </c>
      <c r="H157" s="40">
        <v>40.162999999999997</v>
      </c>
      <c r="I157" s="40">
        <v>40.607999999999997</v>
      </c>
      <c r="J157" s="40">
        <v>41.034999999999997</v>
      </c>
      <c r="K157" s="40">
        <v>41.445999999999998</v>
      </c>
      <c r="L157" s="40">
        <v>41.844999999999999</v>
      </c>
      <c r="M157" s="40">
        <v>42.16</v>
      </c>
      <c r="N157" s="40">
        <v>42.353000000000002</v>
      </c>
      <c r="O157" s="40">
        <v>42.457999999999998</v>
      </c>
      <c r="P157" s="40">
        <v>42.545000000000002</v>
      </c>
      <c r="Q157" s="40">
        <v>42.613999999999997</v>
      </c>
      <c r="R157" s="40">
        <v>42.625999999999998</v>
      </c>
      <c r="S157" s="40">
        <v>42.575000000000003</v>
      </c>
      <c r="T157" s="40">
        <v>42.481000000000002</v>
      </c>
      <c r="U157" s="40">
        <v>42.38</v>
      </c>
      <c r="V157" s="40">
        <v>42.274999999999999</v>
      </c>
      <c r="W157" s="40">
        <v>42.179000000000002</v>
      </c>
      <c r="X157" s="40">
        <v>42.103999999999999</v>
      </c>
      <c r="Y157" s="40">
        <v>42.054000000000002</v>
      </c>
      <c r="Z157" s="40">
        <v>42.021000000000001</v>
      </c>
      <c r="AA157" s="40">
        <v>42.006</v>
      </c>
      <c r="AB157" s="40">
        <v>42.061</v>
      </c>
      <c r="AC157" s="40">
        <v>42.207999999999998</v>
      </c>
      <c r="AD157" s="40">
        <v>42.432000000000002</v>
      </c>
      <c r="AE157" s="40">
        <v>42.686</v>
      </c>
      <c r="AF157" s="40">
        <v>42.972000000000001</v>
      </c>
      <c r="AG157" s="40">
        <v>43.322000000000003</v>
      </c>
      <c r="AH157" s="40">
        <v>43.744999999999997</v>
      </c>
      <c r="AI157" s="40">
        <v>44.225999999999999</v>
      </c>
      <c r="AJ157" s="40">
        <v>44.738</v>
      </c>
      <c r="AK157" s="40">
        <v>45.283000000000001</v>
      </c>
      <c r="AL157" s="40">
        <v>45.853000000000002</v>
      </c>
      <c r="AM157" s="40">
        <v>46.441000000000003</v>
      </c>
      <c r="AN157" s="40">
        <v>47.045999999999999</v>
      </c>
      <c r="AO157" s="40">
        <v>47.671999999999997</v>
      </c>
      <c r="AP157" s="40">
        <v>48.314</v>
      </c>
      <c r="AQ157" s="40">
        <v>48.959000000000003</v>
      </c>
      <c r="AR157" s="40">
        <v>49.597999999999999</v>
      </c>
      <c r="AS157" s="40">
        <v>50.232999999999997</v>
      </c>
      <c r="AT157" s="40">
        <v>50.874000000000002</v>
      </c>
      <c r="AU157" s="40">
        <v>51.518999999999998</v>
      </c>
      <c r="AV157" s="40">
        <v>52.155000000000001</v>
      </c>
      <c r="AW157" s="40">
        <v>52.776000000000003</v>
      </c>
      <c r="AX157" s="40">
        <v>53.386000000000003</v>
      </c>
      <c r="AY157" s="40">
        <v>53.997</v>
      </c>
      <c r="AZ157" s="40">
        <v>54.610999999999997</v>
      </c>
      <c r="BA157" s="40">
        <v>55.207000000000001</v>
      </c>
      <c r="BB157" s="40">
        <v>55.780999999999999</v>
      </c>
      <c r="BC157" s="40">
        <v>56.343000000000004</v>
      </c>
      <c r="BD157" s="40">
        <v>56.91</v>
      </c>
      <c r="BE157" s="40">
        <v>57.481999999999999</v>
      </c>
      <c r="BF157" s="40">
        <v>58.058</v>
      </c>
      <c r="BG157" s="40">
        <v>58.64</v>
      </c>
      <c r="BH157" s="40">
        <v>59.231000000000002</v>
      </c>
      <c r="BI157" s="40">
        <v>59.823999999999998</v>
      </c>
      <c r="BJ157" s="40">
        <v>60.411999999999999</v>
      </c>
      <c r="BK157" s="40">
        <v>61.055</v>
      </c>
      <c r="BL157" s="40">
        <v>61.779000000000003</v>
      </c>
      <c r="BM157" s="40">
        <v>62.552999999999997</v>
      </c>
      <c r="BN157" s="40">
        <v>63.295999999999999</v>
      </c>
      <c r="BO157" s="40">
        <v>64.004000000000005</v>
      </c>
      <c r="BP157" s="40">
        <v>64.736000000000004</v>
      </c>
      <c r="BQ157" s="40">
        <v>65.509</v>
      </c>
      <c r="BR157" s="40">
        <v>66.277000000000001</v>
      </c>
      <c r="BS157" s="40">
        <v>66.953000000000003</v>
      </c>
      <c r="BT157" s="40">
        <v>67.52</v>
      </c>
      <c r="BU157" s="40">
        <v>68.013000000000005</v>
      </c>
      <c r="BV157" s="40">
        <v>68.427999999999997</v>
      </c>
      <c r="BW157" s="40">
        <v>68.718999999999994</v>
      </c>
      <c r="BX157" s="40">
        <v>68.835999999999999</v>
      </c>
      <c r="BY157" s="40">
        <v>68.778000000000006</v>
      </c>
      <c r="BZ157" s="40">
        <v>68.418000000000006</v>
      </c>
      <c r="CA157" s="40">
        <v>67.682000000000002</v>
      </c>
      <c r="CB157" s="40">
        <v>66.606999999999999</v>
      </c>
      <c r="CC157" s="40">
        <v>65.344999999999999</v>
      </c>
      <c r="CD157" s="40">
        <v>63.914999999999999</v>
      </c>
      <c r="CE157" s="40">
        <v>62.04</v>
      </c>
      <c r="CF157" s="40">
        <v>59.610999999999997</v>
      </c>
      <c r="CG157" s="40">
        <v>56.773000000000003</v>
      </c>
      <c r="CH157" s="40">
        <v>53.798000000000002</v>
      </c>
      <c r="CI157" s="40">
        <v>50.664999999999999</v>
      </c>
      <c r="CJ157" s="40">
        <v>47.451999999999998</v>
      </c>
      <c r="CK157" s="40">
        <v>44.234999999999999</v>
      </c>
      <c r="CL157" s="40">
        <v>41.005000000000003</v>
      </c>
      <c r="CM157" s="40">
        <v>37.511000000000003</v>
      </c>
      <c r="CN157" s="40">
        <v>34.651000000000003</v>
      </c>
      <c r="CO157" s="40">
        <v>31.751999999999999</v>
      </c>
      <c r="CP157" s="40">
        <v>28.021000000000001</v>
      </c>
      <c r="CQ157" s="40">
        <v>23.481000000000002</v>
      </c>
      <c r="CR157" s="40">
        <v>20.184999999999999</v>
      </c>
      <c r="CS157" s="40">
        <v>18.387</v>
      </c>
      <c r="CT157" s="40">
        <v>16.206</v>
      </c>
      <c r="CU157" s="40">
        <v>13.445</v>
      </c>
      <c r="CV157" s="40">
        <v>10.106</v>
      </c>
      <c r="CW157" s="40">
        <v>7.68</v>
      </c>
      <c r="CX157" s="40">
        <v>18.7</v>
      </c>
    </row>
    <row r="158" spans="1:102">
      <c r="A158" s="6">
        <v>2100</v>
      </c>
      <c r="B158" s="40">
        <v>36.777000000000001</v>
      </c>
      <c r="C158" s="40">
        <v>37.161000000000001</v>
      </c>
      <c r="D158" s="40">
        <v>37.582000000000001</v>
      </c>
      <c r="E158" s="40">
        <v>38.029000000000003</v>
      </c>
      <c r="F158" s="40">
        <v>38.491999999999997</v>
      </c>
      <c r="G158" s="40">
        <v>38.965000000000003</v>
      </c>
      <c r="H158" s="40">
        <v>39.436</v>
      </c>
      <c r="I158" s="40">
        <v>39.898000000000003</v>
      </c>
      <c r="J158" s="40">
        <v>40.340000000000003</v>
      </c>
      <c r="K158" s="40">
        <v>40.755000000000003</v>
      </c>
      <c r="L158" s="40">
        <v>41.15</v>
      </c>
      <c r="M158" s="40">
        <v>41.53</v>
      </c>
      <c r="N158" s="40">
        <v>41.807000000000002</v>
      </c>
      <c r="O158" s="40">
        <v>41.938000000000002</v>
      </c>
      <c r="P158" s="40">
        <v>41.963999999999999</v>
      </c>
      <c r="Q158" s="40">
        <v>41.975999999999999</v>
      </c>
      <c r="R158" s="40">
        <v>41.966999999999999</v>
      </c>
      <c r="S158" s="40">
        <v>41.914000000000001</v>
      </c>
      <c r="T158" s="40">
        <v>41.816000000000003</v>
      </c>
      <c r="U158" s="40">
        <v>41.692</v>
      </c>
      <c r="V158" s="40">
        <v>41.561999999999998</v>
      </c>
      <c r="W158" s="40">
        <v>41.43</v>
      </c>
      <c r="X158" s="40">
        <v>41.32</v>
      </c>
      <c r="Y158" s="40">
        <v>41.25</v>
      </c>
      <c r="Z158" s="40">
        <v>41.22</v>
      </c>
      <c r="AA158" s="40">
        <v>41.209000000000003</v>
      </c>
      <c r="AB158" s="40">
        <v>41.220999999999997</v>
      </c>
      <c r="AC158" s="40">
        <v>41.307000000000002</v>
      </c>
      <c r="AD158" s="40">
        <v>41.488999999999997</v>
      </c>
      <c r="AE158" s="40">
        <v>41.750999999999998</v>
      </c>
      <c r="AF158" s="40">
        <v>42.045999999999999</v>
      </c>
      <c r="AG158" s="40">
        <v>42.375</v>
      </c>
      <c r="AH158" s="40">
        <v>42.765000000000001</v>
      </c>
      <c r="AI158" s="40">
        <v>43.222999999999999</v>
      </c>
      <c r="AJ158" s="40">
        <v>43.734999999999999</v>
      </c>
      <c r="AK158" s="40">
        <v>44.279000000000003</v>
      </c>
      <c r="AL158" s="40">
        <v>44.854999999999997</v>
      </c>
      <c r="AM158" s="40">
        <v>45.448999999999998</v>
      </c>
      <c r="AN158" s="40">
        <v>46.052</v>
      </c>
      <c r="AO158" s="40">
        <v>46.664999999999999</v>
      </c>
      <c r="AP158" s="40">
        <v>47.298000000000002</v>
      </c>
      <c r="AQ158" s="40">
        <v>47.945</v>
      </c>
      <c r="AR158" s="40">
        <v>48.595999999999997</v>
      </c>
      <c r="AS158" s="40">
        <v>49.244</v>
      </c>
      <c r="AT158" s="40">
        <v>49.889000000000003</v>
      </c>
      <c r="AU158" s="40">
        <v>50.539000000000001</v>
      </c>
      <c r="AV158" s="40">
        <v>51.191000000000003</v>
      </c>
      <c r="AW158" s="40">
        <v>51.834000000000003</v>
      </c>
      <c r="AX158" s="40">
        <v>52.463999999999999</v>
      </c>
      <c r="AY158" s="40">
        <v>53.082999999999998</v>
      </c>
      <c r="AZ158" s="40">
        <v>53.7</v>
      </c>
      <c r="BA158" s="40">
        <v>54.319000000000003</v>
      </c>
      <c r="BB158" s="40">
        <v>54.918999999999997</v>
      </c>
      <c r="BC158" s="40">
        <v>55.496000000000002</v>
      </c>
      <c r="BD158" s="40">
        <v>56.057000000000002</v>
      </c>
      <c r="BE158" s="40">
        <v>56.621000000000002</v>
      </c>
      <c r="BF158" s="40">
        <v>57.19</v>
      </c>
      <c r="BG158" s="40">
        <v>57.761000000000003</v>
      </c>
      <c r="BH158" s="40">
        <v>58.338000000000001</v>
      </c>
      <c r="BI158" s="40">
        <v>58.921999999999997</v>
      </c>
      <c r="BJ158" s="40">
        <v>59.506</v>
      </c>
      <c r="BK158" s="40">
        <v>60.082000000000001</v>
      </c>
      <c r="BL158" s="40">
        <v>60.710999999999999</v>
      </c>
      <c r="BM158" s="40">
        <v>61.420999999999999</v>
      </c>
      <c r="BN158" s="40">
        <v>62.177</v>
      </c>
      <c r="BO158" s="40">
        <v>62.901000000000003</v>
      </c>
      <c r="BP158" s="40">
        <v>63.582999999999998</v>
      </c>
      <c r="BQ158" s="40">
        <v>64.286000000000001</v>
      </c>
      <c r="BR158" s="40">
        <v>65.027000000000001</v>
      </c>
      <c r="BS158" s="40">
        <v>65.760999999999996</v>
      </c>
      <c r="BT158" s="40">
        <v>66.394999999999996</v>
      </c>
      <c r="BU158" s="40">
        <v>66.912999999999997</v>
      </c>
      <c r="BV158" s="40">
        <v>67.349000000000004</v>
      </c>
      <c r="BW158" s="40">
        <v>67.700999999999993</v>
      </c>
      <c r="BX158" s="40">
        <v>67.92</v>
      </c>
      <c r="BY158" s="40">
        <v>67.956999999999994</v>
      </c>
      <c r="BZ158" s="40">
        <v>67.811999999999998</v>
      </c>
      <c r="CA158" s="40">
        <v>67.349999999999994</v>
      </c>
      <c r="CB158" s="40">
        <v>66.489999999999995</v>
      </c>
      <c r="CC158" s="40">
        <v>65.275999999999996</v>
      </c>
      <c r="CD158" s="40">
        <v>63.869</v>
      </c>
      <c r="CE158" s="40">
        <v>62.292999999999999</v>
      </c>
      <c r="CF158" s="40">
        <v>60.258000000000003</v>
      </c>
      <c r="CG158" s="40">
        <v>57.655000000000001</v>
      </c>
      <c r="CH158" s="40">
        <v>54.633000000000003</v>
      </c>
      <c r="CI158" s="40">
        <v>51.481000000000002</v>
      </c>
      <c r="CJ158" s="40">
        <v>48.177999999999997</v>
      </c>
      <c r="CK158" s="40">
        <v>44.795000000000002</v>
      </c>
      <c r="CL158" s="40">
        <v>41.405000000000001</v>
      </c>
      <c r="CM158" s="40">
        <v>38.009</v>
      </c>
      <c r="CN158" s="40">
        <v>34.317999999999998</v>
      </c>
      <c r="CO158" s="40">
        <v>31.437999999999999</v>
      </c>
      <c r="CP158" s="40">
        <v>28.559000000000001</v>
      </c>
      <c r="CQ158" s="40">
        <v>24.707999999999998</v>
      </c>
      <c r="CR158" s="40">
        <v>19.885999999999999</v>
      </c>
      <c r="CS158" s="40">
        <v>16.672000000000001</v>
      </c>
      <c r="CT158" s="40">
        <v>15.144</v>
      </c>
      <c r="CU158" s="40">
        <v>13.111000000000001</v>
      </c>
      <c r="CV158" s="40">
        <v>10.573</v>
      </c>
      <c r="CW158" s="40">
        <v>7.5289999999999999</v>
      </c>
      <c r="CX158" s="40">
        <v>19.149000000000001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zoomScale="150" zoomScaleNormal="150" workbookViewId="0">
      <selection sqref="A1:XFD1"/>
    </sheetView>
  </sheetViews>
  <sheetFormatPr defaultColWidth="11.19921875" defaultRowHeight="15.6"/>
  <cols>
    <col min="2" max="2" width="22.19921875" customWidth="1"/>
    <col min="3" max="3" width="23.796875" customWidth="1"/>
    <col min="4" max="4" width="16.296875" customWidth="1"/>
    <col min="5" max="5" width="17" customWidth="1"/>
  </cols>
  <sheetData>
    <row r="1" spans="1:5" ht="21">
      <c r="A1" s="54" t="s">
        <v>159</v>
      </c>
    </row>
    <row r="4" spans="1:5" ht="46.8">
      <c r="A4" s="22" t="s">
        <v>160</v>
      </c>
      <c r="B4" s="23" t="s">
        <v>161</v>
      </c>
      <c r="D4" s="7" t="s">
        <v>147</v>
      </c>
      <c r="E4" s="76" t="s">
        <v>162</v>
      </c>
    </row>
    <row r="5" spans="1:5">
      <c r="A5" s="25">
        <v>2017</v>
      </c>
      <c r="B5" s="25">
        <v>1.7</v>
      </c>
      <c r="D5" s="89">
        <f>INDEX('Población %'!A51:CR81,MATCH(A5,'Población %'!A51:A81),96)</f>
        <v>7.9440380305704786E-2</v>
      </c>
      <c r="E5" s="83">
        <f>B5/D5</f>
        <v>21.399696142667121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5"/>
  <sheetViews>
    <sheetView zoomScale="150" zoomScaleNormal="150" workbookViewId="0">
      <selection sqref="A1:XFD4"/>
    </sheetView>
  </sheetViews>
  <sheetFormatPr defaultColWidth="11.19921875" defaultRowHeight="15.6"/>
  <cols>
    <col min="1" max="1" width="10.796875" style="13"/>
    <col min="2" max="2" width="26.19921875" style="13" customWidth="1"/>
    <col min="4" max="4" width="20.19921875" style="13" customWidth="1"/>
    <col min="5" max="5" width="10.796875" style="13"/>
  </cols>
  <sheetData>
    <row r="1" spans="1:5" ht="21">
      <c r="A1" s="54" t="s">
        <v>164</v>
      </c>
    </row>
    <row r="4" spans="1:5" ht="93.6">
      <c r="A4" s="22" t="s">
        <v>165</v>
      </c>
      <c r="B4" s="64" t="s">
        <v>166</v>
      </c>
      <c r="D4" s="78" t="s">
        <v>167</v>
      </c>
      <c r="E4" s="78" t="s">
        <v>168</v>
      </c>
    </row>
    <row r="5" spans="1:5">
      <c r="A5" s="24">
        <v>2020</v>
      </c>
      <c r="B5" s="41">
        <v>7517</v>
      </c>
      <c r="D5" s="58">
        <f>IF(B5/40000&gt;1,1,B5/40000)</f>
        <v>0.18792500000000001</v>
      </c>
      <c r="E5" s="77">
        <f>(D5-$D$5)/(1-$D$5)</f>
        <v>0</v>
      </c>
    </row>
    <row r="6" spans="1:5">
      <c r="A6" s="24">
        <f>A5+1</f>
        <v>2021</v>
      </c>
      <c r="B6" s="41">
        <v>7867.8454191721721</v>
      </c>
      <c r="D6" s="58">
        <f t="shared" ref="D6:D69" si="0">IF(B6/40000&gt;1,1,B6/40000)</f>
        <v>0.19669613547930431</v>
      </c>
      <c r="E6" s="77">
        <f t="shared" ref="E6:E69" si="1">(D6-$D$5)/(1-$D$5)</f>
        <v>1.0800893364903863E-2</v>
      </c>
    </row>
    <row r="7" spans="1:5">
      <c r="A7" s="24">
        <f t="shared" ref="A7:A70" si="2">A6+1</f>
        <v>2022</v>
      </c>
      <c r="B7" s="41">
        <v>8230.1370891315655</v>
      </c>
      <c r="D7" s="58">
        <f t="shared" si="0"/>
        <v>0.20575342722828913</v>
      </c>
      <c r="E7" s="77">
        <f t="shared" si="1"/>
        <v>2.1954163381817094E-2</v>
      </c>
    </row>
    <row r="8" spans="1:5">
      <c r="A8" s="24">
        <f t="shared" si="2"/>
        <v>2023</v>
      </c>
      <c r="B8" s="41">
        <v>8607.2954162095702</v>
      </c>
      <c r="D8" s="58">
        <f t="shared" si="0"/>
        <v>0.21518238540523926</v>
      </c>
      <c r="E8" s="77">
        <f t="shared" si="1"/>
        <v>3.3565108401612233E-2</v>
      </c>
    </row>
    <row r="9" spans="1:5">
      <c r="A9" s="24">
        <f t="shared" si="2"/>
        <v>2024</v>
      </c>
      <c r="B9" s="41">
        <v>8996.2708602564453</v>
      </c>
      <c r="D9" s="58">
        <f t="shared" si="0"/>
        <v>0.22490677150641114</v>
      </c>
      <c r="E9" s="77">
        <f t="shared" si="1"/>
        <v>4.553984731263877E-2</v>
      </c>
    </row>
    <row r="10" spans="1:5">
      <c r="A10" s="24">
        <f t="shared" si="2"/>
        <v>2025</v>
      </c>
      <c r="B10" s="41">
        <v>9394.3155474891992</v>
      </c>
      <c r="D10" s="58">
        <f t="shared" si="0"/>
        <v>0.23485788868722998</v>
      </c>
      <c r="E10" s="77">
        <f t="shared" si="1"/>
        <v>5.7793785903063111E-2</v>
      </c>
    </row>
    <row r="11" spans="1:5">
      <c r="A11" s="24">
        <f t="shared" si="2"/>
        <v>2026</v>
      </c>
      <c r="B11" s="41">
        <v>9800.2332635107414</v>
      </c>
      <c r="D11" s="58">
        <f t="shared" si="0"/>
        <v>0.24500583158776854</v>
      </c>
      <c r="E11" s="77">
        <f t="shared" si="1"/>
        <v>7.0290098313294372E-2</v>
      </c>
    </row>
    <row r="12" spans="1:5">
      <c r="A12" s="24">
        <f t="shared" si="2"/>
        <v>2027</v>
      </c>
      <c r="B12" s="41">
        <v>10217.68940737618</v>
      </c>
      <c r="D12" s="58">
        <f t="shared" si="0"/>
        <v>0.25544223518440451</v>
      </c>
      <c r="E12" s="77">
        <f t="shared" si="1"/>
        <v>8.3141625076999667E-2</v>
      </c>
    </row>
    <row r="13" spans="1:5">
      <c r="A13" s="24">
        <f t="shared" si="2"/>
        <v>2028</v>
      </c>
      <c r="B13" s="41">
        <v>10643.942468153073</v>
      </c>
      <c r="D13" s="58">
        <f t="shared" si="0"/>
        <v>0.26609856170382684</v>
      </c>
      <c r="E13" s="77">
        <f t="shared" si="1"/>
        <v>9.6263967864823857E-2</v>
      </c>
    </row>
    <row r="14" spans="1:5">
      <c r="A14" s="24">
        <f t="shared" si="2"/>
        <v>2029</v>
      </c>
      <c r="B14" s="41">
        <v>11080.368787724748</v>
      </c>
      <c r="D14" s="58">
        <f t="shared" si="0"/>
        <v>0.2770092196931187</v>
      </c>
      <c r="E14" s="77">
        <f t="shared" si="1"/>
        <v>0.10969949782116023</v>
      </c>
    </row>
    <row r="15" spans="1:5">
      <c r="A15" s="24">
        <f t="shared" si="2"/>
        <v>2030</v>
      </c>
      <c r="B15" s="41">
        <v>11520.327920005064</v>
      </c>
      <c r="D15" s="58">
        <f t="shared" si="0"/>
        <v>0.28800819800012661</v>
      </c>
      <c r="E15" s="77">
        <f t="shared" si="1"/>
        <v>0.12324378659622154</v>
      </c>
    </row>
    <row r="16" spans="1:5">
      <c r="A16" s="24">
        <f t="shared" si="2"/>
        <v>2031</v>
      </c>
      <c r="B16" s="41">
        <v>11960.803210478096</v>
      </c>
      <c r="D16" s="58">
        <f t="shared" si="0"/>
        <v>0.29902008026195243</v>
      </c>
      <c r="E16" s="77">
        <f t="shared" si="1"/>
        <v>0.13680396547357376</v>
      </c>
    </row>
    <row r="17" spans="1:5">
      <c r="A17" s="24">
        <f t="shared" si="2"/>
        <v>2032</v>
      </c>
      <c r="B17" s="41">
        <v>12407.826840722659</v>
      </c>
      <c r="D17" s="58">
        <f t="shared" si="0"/>
        <v>0.31019567101806644</v>
      </c>
      <c r="E17" s="77">
        <f t="shared" si="1"/>
        <v>0.1505657371770667</v>
      </c>
    </row>
    <row r="18" spans="1:5">
      <c r="A18" s="24">
        <f t="shared" si="2"/>
        <v>2033</v>
      </c>
      <c r="B18" s="41">
        <v>12861.448361090146</v>
      </c>
      <c r="D18" s="58">
        <f t="shared" si="0"/>
        <v>0.32153620902725366</v>
      </c>
      <c r="E18" s="77">
        <f t="shared" si="1"/>
        <v>0.16453062713081137</v>
      </c>
    </row>
    <row r="19" spans="1:5">
      <c r="A19" s="24">
        <f t="shared" si="2"/>
        <v>2034</v>
      </c>
      <c r="B19" s="41">
        <v>13323.134038268943</v>
      </c>
      <c r="D19" s="58">
        <f t="shared" si="0"/>
        <v>0.33307835095672356</v>
      </c>
      <c r="E19" s="77">
        <f t="shared" si="1"/>
        <v>0.17874377484434756</v>
      </c>
    </row>
    <row r="20" spans="1:5">
      <c r="A20" s="24">
        <f t="shared" si="2"/>
        <v>2035</v>
      </c>
      <c r="B20" s="41">
        <v>13795.240456806045</v>
      </c>
      <c r="D20" s="58">
        <f t="shared" si="0"/>
        <v>0.3448810114201511</v>
      </c>
      <c r="E20" s="77">
        <f t="shared" si="1"/>
        <v>0.19327772855974029</v>
      </c>
    </row>
    <row r="21" spans="1:5">
      <c r="A21" s="24">
        <f t="shared" si="2"/>
        <v>2036</v>
      </c>
      <c r="B21" s="41">
        <v>14269.083089573234</v>
      </c>
      <c r="D21" s="58">
        <f t="shared" si="0"/>
        <v>0.35672707723933084</v>
      </c>
      <c r="E21" s="77">
        <f t="shared" si="1"/>
        <v>0.2078651322098708</v>
      </c>
    </row>
    <row r="22" spans="1:5">
      <c r="A22" s="24">
        <f t="shared" si="2"/>
        <v>2037</v>
      </c>
      <c r="B22" s="41">
        <v>14753.424625872567</v>
      </c>
      <c r="D22" s="58">
        <f t="shared" si="0"/>
        <v>0.36883561564681416</v>
      </c>
      <c r="E22" s="77">
        <f t="shared" si="1"/>
        <v>0.22277574811047521</v>
      </c>
    </row>
    <row r="23" spans="1:5">
      <c r="A23" s="24">
        <f t="shared" si="2"/>
        <v>2038</v>
      </c>
      <c r="B23" s="41">
        <v>15248.607061986349</v>
      </c>
      <c r="D23" s="58">
        <f t="shared" si="0"/>
        <v>0.38121517654965875</v>
      </c>
      <c r="E23" s="77">
        <f t="shared" si="1"/>
        <v>0.2380201047312856</v>
      </c>
    </row>
    <row r="24" spans="1:5">
      <c r="A24" s="24">
        <f t="shared" si="2"/>
        <v>2039</v>
      </c>
      <c r="B24" s="41">
        <v>15753.093990541855</v>
      </c>
      <c r="D24" s="58">
        <f t="shared" si="0"/>
        <v>0.39382734976354639</v>
      </c>
      <c r="E24" s="77">
        <f t="shared" si="1"/>
        <v>0.25355090325837687</v>
      </c>
    </row>
    <row r="25" spans="1:5">
      <c r="A25" s="24">
        <f t="shared" si="2"/>
        <v>2040</v>
      </c>
      <c r="B25" s="41">
        <v>16267.849590825348</v>
      </c>
      <c r="D25" s="58">
        <f t="shared" si="0"/>
        <v>0.40669623977063368</v>
      </c>
      <c r="E25" s="77">
        <f t="shared" si="1"/>
        <v>0.26939782627298425</v>
      </c>
    </row>
    <row r="26" spans="1:5">
      <c r="A26" s="24">
        <f t="shared" si="2"/>
        <v>2041</v>
      </c>
      <c r="B26" s="41">
        <v>16784.028029862271</v>
      </c>
      <c r="D26" s="58">
        <f t="shared" si="0"/>
        <v>0.41960070074655675</v>
      </c>
      <c r="E26" s="77">
        <f t="shared" si="1"/>
        <v>0.28528855185365481</v>
      </c>
    </row>
    <row r="27" spans="1:5">
      <c r="A27" s="24">
        <f t="shared" si="2"/>
        <v>2042</v>
      </c>
      <c r="B27" s="41">
        <v>17308.629555988031</v>
      </c>
      <c r="D27" s="58">
        <f t="shared" si="0"/>
        <v>0.43271573889970077</v>
      </c>
      <c r="E27" s="77">
        <f t="shared" si="1"/>
        <v>0.30143858498254567</v>
      </c>
    </row>
    <row r="28" spans="1:5">
      <c r="A28" s="24">
        <f t="shared" si="2"/>
        <v>2043</v>
      </c>
      <c r="B28" s="41">
        <v>17842.545007247118</v>
      </c>
      <c r="D28" s="58">
        <f t="shared" si="0"/>
        <v>0.44606362518117793</v>
      </c>
      <c r="E28" s="77">
        <f t="shared" si="1"/>
        <v>0.31787535040627762</v>
      </c>
    </row>
    <row r="29" spans="1:5">
      <c r="A29" s="24">
        <f t="shared" si="2"/>
        <v>2044</v>
      </c>
      <c r="B29" s="41">
        <v>18381.398461586276</v>
      </c>
      <c r="D29" s="58">
        <f t="shared" si="0"/>
        <v>0.45953496153965689</v>
      </c>
      <c r="E29" s="77">
        <f t="shared" si="1"/>
        <v>0.33446413390346569</v>
      </c>
    </row>
    <row r="30" spans="1:5">
      <c r="A30" s="24">
        <f t="shared" si="2"/>
        <v>2045</v>
      </c>
      <c r="B30" s="41">
        <v>18924.441033030293</v>
      </c>
      <c r="D30" s="58">
        <f t="shared" si="0"/>
        <v>0.47311102582575731</v>
      </c>
      <c r="E30" s="77">
        <f t="shared" si="1"/>
        <v>0.35118188076933449</v>
      </c>
    </row>
    <row r="31" spans="1:5">
      <c r="A31" s="24">
        <f t="shared" si="2"/>
        <v>2046</v>
      </c>
      <c r="B31" s="41">
        <v>19461.143678768971</v>
      </c>
      <c r="D31" s="58">
        <f t="shared" si="0"/>
        <v>0.48652859196922427</v>
      </c>
      <c r="E31" s="77">
        <f t="shared" si="1"/>
        <v>0.36770445090567283</v>
      </c>
    </row>
    <row r="32" spans="1:5">
      <c r="A32" s="24">
        <f t="shared" si="2"/>
        <v>2047</v>
      </c>
      <c r="B32" s="41">
        <v>20002.839862437668</v>
      </c>
      <c r="D32" s="58">
        <f t="shared" si="0"/>
        <v>0.50007099656094167</v>
      </c>
      <c r="E32" s="77">
        <f t="shared" si="1"/>
        <v>0.38438074877436401</v>
      </c>
    </row>
    <row r="33" spans="1:5">
      <c r="A33" s="24">
        <f t="shared" si="2"/>
        <v>2048</v>
      </c>
      <c r="B33" s="41">
        <v>20550.060000544261</v>
      </c>
      <c r="D33" s="58">
        <f t="shared" si="0"/>
        <v>0.51375150001360648</v>
      </c>
      <c r="E33" s="77">
        <f t="shared" si="1"/>
        <v>0.40122710342469164</v>
      </c>
    </row>
    <row r="34" spans="1:5">
      <c r="A34" s="24">
        <f t="shared" si="2"/>
        <v>2049</v>
      </c>
      <c r="B34" s="41">
        <v>21100.650414607451</v>
      </c>
      <c r="D34" s="58">
        <f t="shared" si="0"/>
        <v>0.52751626036518628</v>
      </c>
      <c r="E34" s="77">
        <f t="shared" si="1"/>
        <v>0.41817721314556694</v>
      </c>
    </row>
    <row r="35" spans="1:5">
      <c r="A35" s="24">
        <f t="shared" si="2"/>
        <v>2050</v>
      </c>
      <c r="B35" s="41">
        <v>21655.845331807057</v>
      </c>
      <c r="D35" s="58">
        <f t="shared" si="0"/>
        <v>0.54139613329517644</v>
      </c>
      <c r="E35" s="77">
        <f t="shared" si="1"/>
        <v>0.43526907403278814</v>
      </c>
    </row>
    <row r="36" spans="1:5">
      <c r="A36" s="24">
        <f t="shared" si="2"/>
        <v>2051</v>
      </c>
      <c r="B36" s="41">
        <v>22202.495811135541</v>
      </c>
      <c r="D36" s="58">
        <f t="shared" si="0"/>
        <v>0.55506239527838852</v>
      </c>
      <c r="E36" s="77">
        <f t="shared" si="1"/>
        <v>0.45209789154744146</v>
      </c>
    </row>
    <row r="37" spans="1:5">
      <c r="A37" s="24">
        <f t="shared" si="2"/>
        <v>2052</v>
      </c>
      <c r="B37" s="41">
        <v>22752.738151527526</v>
      </c>
      <c r="D37" s="58">
        <f t="shared" si="0"/>
        <v>0.56881845378818818</v>
      </c>
      <c r="E37" s="77">
        <f t="shared" si="1"/>
        <v>0.46903728570413838</v>
      </c>
    </row>
    <row r="38" spans="1:5">
      <c r="A38" s="24">
        <f t="shared" si="2"/>
        <v>2053</v>
      </c>
      <c r="B38" s="41">
        <v>23307.824998623619</v>
      </c>
      <c r="D38" s="58">
        <f t="shared" si="0"/>
        <v>0.58269562496559046</v>
      </c>
      <c r="E38" s="77">
        <f t="shared" si="1"/>
        <v>0.48612581961714185</v>
      </c>
    </row>
    <row r="39" spans="1:5">
      <c r="A39" s="24">
        <f t="shared" si="2"/>
        <v>2054</v>
      </c>
      <c r="B39" s="41">
        <v>23863.570925770466</v>
      </c>
      <c r="D39" s="58">
        <f t="shared" si="0"/>
        <v>0.59658927314426169</v>
      </c>
      <c r="E39" s="77">
        <f t="shared" si="1"/>
        <v>0.50323464352955294</v>
      </c>
    </row>
    <row r="40" spans="1:5">
      <c r="A40" s="24">
        <f t="shared" si="2"/>
        <v>2055</v>
      </c>
      <c r="B40" s="41">
        <v>24419.141767607245</v>
      </c>
      <c r="D40" s="58">
        <f t="shared" si="0"/>
        <v>0.6104785441901811</v>
      </c>
      <c r="E40" s="77">
        <f t="shared" si="1"/>
        <v>0.52033807738223825</v>
      </c>
    </row>
    <row r="41" spans="1:5">
      <c r="A41" s="24">
        <f t="shared" si="2"/>
        <v>2056</v>
      </c>
      <c r="B41" s="41">
        <v>24963.842600785469</v>
      </c>
      <c r="D41" s="58">
        <f t="shared" si="0"/>
        <v>0.62409606501963677</v>
      </c>
      <c r="E41" s="77">
        <f t="shared" si="1"/>
        <v>0.53710687438923344</v>
      </c>
    </row>
    <row r="42" spans="1:5">
      <c r="A42" s="24">
        <f t="shared" si="2"/>
        <v>2057</v>
      </c>
      <c r="B42" s="41">
        <v>25513.437388906816</v>
      </c>
      <c r="D42" s="58">
        <f t="shared" si="0"/>
        <v>0.63783593472267042</v>
      </c>
      <c r="E42" s="77">
        <f t="shared" si="1"/>
        <v>0.55402633343308239</v>
      </c>
    </row>
    <row r="43" spans="1:5">
      <c r="A43" s="24">
        <f t="shared" si="2"/>
        <v>2058</v>
      </c>
      <c r="B43" s="41">
        <v>26058.851452776791</v>
      </c>
      <c r="D43" s="58">
        <f t="shared" si="0"/>
        <v>0.65147128631941975</v>
      </c>
      <c r="E43" s="77">
        <f t="shared" si="1"/>
        <v>0.57081708748504723</v>
      </c>
    </row>
    <row r="44" spans="1:5">
      <c r="A44" s="24">
        <f t="shared" si="2"/>
        <v>2059</v>
      </c>
      <c r="B44" s="41">
        <v>26599.758211949375</v>
      </c>
      <c r="D44" s="58">
        <f t="shared" si="0"/>
        <v>0.6649939552987344</v>
      </c>
      <c r="E44" s="77">
        <f t="shared" si="1"/>
        <v>0.58746908265706299</v>
      </c>
    </row>
    <row r="45" spans="1:5">
      <c r="A45" s="24">
        <f t="shared" si="2"/>
        <v>2060</v>
      </c>
      <c r="B45" s="41">
        <v>27135.650631609195</v>
      </c>
      <c r="D45" s="58">
        <f t="shared" si="0"/>
        <v>0.6783912657902299</v>
      </c>
      <c r="E45" s="77">
        <f t="shared" si="1"/>
        <v>0.60396670971305588</v>
      </c>
    </row>
    <row r="46" spans="1:5">
      <c r="A46" s="24">
        <f t="shared" si="2"/>
        <v>2061</v>
      </c>
      <c r="B46" s="41">
        <v>27656.14804515789</v>
      </c>
      <c r="D46" s="58">
        <f t="shared" si="0"/>
        <v>0.69140370112894722</v>
      </c>
      <c r="E46" s="77">
        <f t="shared" si="1"/>
        <v>0.61999039636603415</v>
      </c>
    </row>
    <row r="47" spans="1:5">
      <c r="A47" s="24">
        <f t="shared" si="2"/>
        <v>2062</v>
      </c>
      <c r="B47" s="41">
        <v>28173.685553958319</v>
      </c>
      <c r="D47" s="58">
        <f t="shared" si="0"/>
        <v>0.70434213884895802</v>
      </c>
      <c r="E47" s="77">
        <f t="shared" si="1"/>
        <v>0.63592296136312287</v>
      </c>
    </row>
    <row r="48" spans="1:5">
      <c r="A48" s="24">
        <f t="shared" si="2"/>
        <v>2063</v>
      </c>
      <c r="B48" s="41">
        <v>28686.956983212414</v>
      </c>
      <c r="D48" s="58">
        <f t="shared" si="0"/>
        <v>0.71717392458031037</v>
      </c>
      <c r="E48" s="77">
        <f t="shared" si="1"/>
        <v>0.65172419367707457</v>
      </c>
    </row>
    <row r="49" spans="1:5">
      <c r="A49" s="24">
        <f t="shared" si="2"/>
        <v>2064</v>
      </c>
      <c r="B49" s="41">
        <v>29198.701909539683</v>
      </c>
      <c r="D49" s="58">
        <f t="shared" si="0"/>
        <v>0.72996754773849204</v>
      </c>
      <c r="E49" s="77">
        <f t="shared" si="1"/>
        <v>0.66747843208877511</v>
      </c>
    </row>
    <row r="50" spans="1:5">
      <c r="A50" s="24">
        <f t="shared" si="2"/>
        <v>2065</v>
      </c>
      <c r="B50" s="41">
        <v>29709.494959366592</v>
      </c>
      <c r="D50" s="58">
        <f t="shared" si="0"/>
        <v>0.74273737398416484</v>
      </c>
      <c r="E50" s="77">
        <f t="shared" si="1"/>
        <v>0.68320336666461201</v>
      </c>
    </row>
    <row r="51" spans="1:5">
      <c r="A51" s="24">
        <f t="shared" si="2"/>
        <v>2066</v>
      </c>
      <c r="B51" s="41">
        <v>30206.222946892231</v>
      </c>
      <c r="D51" s="58">
        <f t="shared" si="0"/>
        <v>0.75515557367230579</v>
      </c>
      <c r="E51" s="77">
        <f t="shared" si="1"/>
        <v>0.69849530360164491</v>
      </c>
    </row>
    <row r="52" spans="1:5">
      <c r="A52" s="24">
        <f t="shared" si="2"/>
        <v>2067</v>
      </c>
      <c r="B52" s="41">
        <v>30704.921102229102</v>
      </c>
      <c r="D52" s="58">
        <f t="shared" si="0"/>
        <v>0.76762302755572753</v>
      </c>
      <c r="E52" s="77">
        <f t="shared" si="1"/>
        <v>0.71384789281252048</v>
      </c>
    </row>
    <row r="53" spans="1:5">
      <c r="A53" s="24">
        <f t="shared" si="2"/>
        <v>2068</v>
      </c>
      <c r="B53" s="41">
        <v>31205.569697431958</v>
      </c>
      <c r="D53" s="58">
        <f t="shared" si="0"/>
        <v>0.78013924243579891</v>
      </c>
      <c r="E53" s="77">
        <f t="shared" si="1"/>
        <v>0.72926052696585775</v>
      </c>
    </row>
    <row r="54" spans="1:5">
      <c r="A54" s="24">
        <f t="shared" si="2"/>
        <v>2069</v>
      </c>
      <c r="B54" s="41">
        <v>31707.817327923189</v>
      </c>
      <c r="D54" s="58">
        <f t="shared" si="0"/>
        <v>0.79269543319807967</v>
      </c>
      <c r="E54" s="77">
        <f t="shared" si="1"/>
        <v>0.7447223879544127</v>
      </c>
    </row>
    <row r="55" spans="1:5">
      <c r="A55" s="24">
        <f t="shared" si="2"/>
        <v>2070</v>
      </c>
      <c r="B55" s="41">
        <v>32212.236067227444</v>
      </c>
      <c r="D55" s="58">
        <f t="shared" si="0"/>
        <v>0.80530590168068616</v>
      </c>
      <c r="E55" s="77">
        <f t="shared" si="1"/>
        <v>0.76025108725263824</v>
      </c>
    </row>
    <row r="56" spans="1:5">
      <c r="A56" s="24">
        <f t="shared" si="2"/>
        <v>2071</v>
      </c>
      <c r="B56" s="41">
        <v>32705.671789557258</v>
      </c>
      <c r="D56" s="58">
        <f t="shared" si="0"/>
        <v>0.8176417947389315</v>
      </c>
      <c r="E56" s="77">
        <f t="shared" si="1"/>
        <v>0.7754416707064391</v>
      </c>
    </row>
    <row r="57" spans="1:5">
      <c r="A57" s="24">
        <f t="shared" si="2"/>
        <v>2072</v>
      </c>
      <c r="B57" s="41">
        <v>33203.647099795329</v>
      </c>
      <c r="D57" s="58">
        <f t="shared" si="0"/>
        <v>0.83009117749488326</v>
      </c>
      <c r="E57" s="77">
        <f t="shared" si="1"/>
        <v>0.79077200688961391</v>
      </c>
    </row>
    <row r="58" spans="1:5">
      <c r="A58" s="24">
        <f t="shared" si="2"/>
        <v>2073</v>
      </c>
      <c r="B58" s="41">
        <v>33707.276888873159</v>
      </c>
      <c r="D58" s="58">
        <f t="shared" si="0"/>
        <v>0.84268192222182903</v>
      </c>
      <c r="E58" s="77">
        <f t="shared" si="1"/>
        <v>0.80627641809171446</v>
      </c>
    </row>
    <row r="59" spans="1:5">
      <c r="A59" s="24">
        <f t="shared" si="2"/>
        <v>2074</v>
      </c>
      <c r="B59" s="41">
        <v>34222.954621994613</v>
      </c>
      <c r="D59" s="58">
        <f t="shared" si="0"/>
        <v>0.85557386554986536</v>
      </c>
      <c r="E59" s="77">
        <f t="shared" si="1"/>
        <v>0.82215172927360813</v>
      </c>
    </row>
    <row r="60" spans="1:5">
      <c r="A60" s="24">
        <f t="shared" si="2"/>
        <v>2075</v>
      </c>
      <c r="B60" s="41">
        <v>34753.153808732277</v>
      </c>
      <c r="D60" s="58">
        <f t="shared" si="0"/>
        <v>0.86882884521830694</v>
      </c>
      <c r="E60" s="77">
        <f t="shared" si="1"/>
        <v>0.83847408825331027</v>
      </c>
    </row>
    <row r="61" spans="1:5">
      <c r="A61" s="24">
        <f t="shared" si="2"/>
        <v>2076</v>
      </c>
      <c r="B61" s="41">
        <v>35283.679219546015</v>
      </c>
      <c r="D61" s="58">
        <f t="shared" si="0"/>
        <v>0.88209198048865034</v>
      </c>
      <c r="E61" s="77">
        <f t="shared" si="1"/>
        <v>0.85480649015010968</v>
      </c>
    </row>
    <row r="62" spans="1:5">
      <c r="A62" s="24">
        <f t="shared" si="2"/>
        <v>2077</v>
      </c>
      <c r="B62" s="41">
        <v>35836.433382624622</v>
      </c>
      <c r="D62" s="58">
        <f t="shared" si="0"/>
        <v>0.8959108345656156</v>
      </c>
      <c r="E62" s="77">
        <f t="shared" si="1"/>
        <v>0.87182321160682896</v>
      </c>
    </row>
    <row r="63" spans="1:5">
      <c r="A63" s="24">
        <f t="shared" si="2"/>
        <v>2078</v>
      </c>
      <c r="B63" s="41">
        <v>36404.049363075879</v>
      </c>
      <c r="D63" s="58">
        <f t="shared" si="0"/>
        <v>0.91010123407689703</v>
      </c>
      <c r="E63" s="77">
        <f t="shared" si="1"/>
        <v>0.88929745907323465</v>
      </c>
    </row>
    <row r="64" spans="1:5">
      <c r="A64" s="24">
        <f t="shared" si="2"/>
        <v>2079</v>
      </c>
      <c r="B64" s="41">
        <v>36977.187917902535</v>
      </c>
      <c r="D64" s="58">
        <f t="shared" si="0"/>
        <v>0.92442969794756336</v>
      </c>
      <c r="E64" s="77">
        <f t="shared" si="1"/>
        <v>0.90694172083559199</v>
      </c>
    </row>
    <row r="65" spans="1:5">
      <c r="A65" s="24">
        <f t="shared" si="2"/>
        <v>2080</v>
      </c>
      <c r="B65" s="41">
        <v>37550.722066185976</v>
      </c>
      <c r="D65" s="58">
        <f t="shared" si="0"/>
        <v>0.93876805165464938</v>
      </c>
      <c r="E65" s="77">
        <f t="shared" si="1"/>
        <v>0.92459816107459214</v>
      </c>
    </row>
    <row r="66" spans="1:5">
      <c r="A66" s="24">
        <f t="shared" si="2"/>
        <v>2081</v>
      </c>
      <c r="B66" s="41">
        <v>38111.520774160679</v>
      </c>
      <c r="D66" s="58">
        <f t="shared" si="0"/>
        <v>0.95278801935401702</v>
      </c>
      <c r="E66" s="77">
        <f t="shared" si="1"/>
        <v>0.94186253653174523</v>
      </c>
    </row>
    <row r="67" spans="1:5">
      <c r="A67" s="24">
        <f t="shared" si="2"/>
        <v>2082</v>
      </c>
      <c r="B67" s="41">
        <v>38683.132080483774</v>
      </c>
      <c r="D67" s="58">
        <f t="shared" si="0"/>
        <v>0.96707830201209433</v>
      </c>
      <c r="E67" s="77">
        <f t="shared" si="1"/>
        <v>0.95945978143902266</v>
      </c>
    </row>
    <row r="68" spans="1:5">
      <c r="A68" s="24">
        <f t="shared" si="2"/>
        <v>2083</v>
      </c>
      <c r="B68" s="41">
        <v>39261.422847063252</v>
      </c>
      <c r="D68" s="58">
        <f t="shared" si="0"/>
        <v>0.9815355711765813</v>
      </c>
      <c r="E68" s="77">
        <f t="shared" si="1"/>
        <v>0.97726265576034388</v>
      </c>
    </row>
    <row r="69" spans="1:5">
      <c r="A69" s="24">
        <f t="shared" si="2"/>
        <v>2084</v>
      </c>
      <c r="B69" s="41">
        <v>39843.089267913456</v>
      </c>
      <c r="D69" s="58">
        <f t="shared" si="0"/>
        <v>0.99607723169783635</v>
      </c>
      <c r="E69" s="77">
        <f t="shared" si="1"/>
        <v>0.99516945072540886</v>
      </c>
    </row>
    <row r="70" spans="1:5">
      <c r="A70" s="24">
        <f t="shared" si="2"/>
        <v>2085</v>
      </c>
      <c r="B70" s="41">
        <v>40425.0462956622</v>
      </c>
      <c r="D70" s="58">
        <f t="shared" ref="D70:D85" si="3">IF(B70/40000&gt;1,1,B70/40000)</f>
        <v>1</v>
      </c>
      <c r="E70" s="77">
        <f t="shared" ref="E70:E85" si="4">(D70-$D$5)/(1-$D$5)</f>
        <v>1</v>
      </c>
    </row>
    <row r="71" spans="1:5">
      <c r="A71" s="24">
        <f t="shared" ref="A71:A85" si="5">A70+1</f>
        <v>2086</v>
      </c>
      <c r="B71" s="41">
        <v>40992.507428483616</v>
      </c>
      <c r="D71" s="58">
        <f t="shared" si="3"/>
        <v>1</v>
      </c>
      <c r="E71" s="77">
        <f t="shared" si="4"/>
        <v>1</v>
      </c>
    </row>
    <row r="72" spans="1:5">
      <c r="A72" s="24">
        <f t="shared" si="5"/>
        <v>2087</v>
      </c>
      <c r="B72" s="41">
        <v>41563.709711872129</v>
      </c>
      <c r="D72" s="58">
        <f t="shared" si="3"/>
        <v>1</v>
      </c>
      <c r="E72" s="77">
        <f t="shared" si="4"/>
        <v>1</v>
      </c>
    </row>
    <row r="73" spans="1:5">
      <c r="A73" s="24">
        <f t="shared" si="5"/>
        <v>2088</v>
      </c>
      <c r="B73" s="41">
        <v>42135.889696487684</v>
      </c>
      <c r="D73" s="58">
        <f t="shared" si="3"/>
        <v>1</v>
      </c>
      <c r="E73" s="77">
        <f t="shared" si="4"/>
        <v>1</v>
      </c>
    </row>
    <row r="74" spans="1:5">
      <c r="A74" s="24">
        <f t="shared" si="5"/>
        <v>2089</v>
      </c>
      <c r="B74" s="41">
        <v>42707.175345266704</v>
      </c>
      <c r="D74" s="58">
        <f t="shared" si="3"/>
        <v>1</v>
      </c>
      <c r="E74" s="77">
        <f t="shared" si="4"/>
        <v>1</v>
      </c>
    </row>
    <row r="75" spans="1:5">
      <c r="A75" s="24">
        <f t="shared" si="5"/>
        <v>2090</v>
      </c>
      <c r="B75" s="41">
        <v>43276.72365089236</v>
      </c>
      <c r="D75" s="58">
        <f t="shared" si="3"/>
        <v>1</v>
      </c>
      <c r="E75" s="77">
        <f t="shared" si="4"/>
        <v>1</v>
      </c>
    </row>
    <row r="76" spans="1:5">
      <c r="A76" s="24">
        <f t="shared" si="5"/>
        <v>2091</v>
      </c>
      <c r="B76" s="41">
        <v>43831.618754816576</v>
      </c>
      <c r="D76" s="58">
        <f t="shared" si="3"/>
        <v>1</v>
      </c>
      <c r="E76" s="77">
        <f t="shared" si="4"/>
        <v>1</v>
      </c>
    </row>
    <row r="77" spans="1:5">
      <c r="A77" s="24">
        <f t="shared" si="5"/>
        <v>2092</v>
      </c>
      <c r="B77" s="41">
        <v>44393.83429043147</v>
      </c>
      <c r="D77" s="58">
        <f t="shared" si="3"/>
        <v>1</v>
      </c>
      <c r="E77" s="77">
        <f t="shared" si="4"/>
        <v>1</v>
      </c>
    </row>
    <row r="78" spans="1:5">
      <c r="A78" s="24">
        <f t="shared" si="5"/>
        <v>2093</v>
      </c>
      <c r="B78" s="41">
        <v>44960.661061958046</v>
      </c>
      <c r="D78" s="58">
        <f t="shared" si="3"/>
        <v>1</v>
      </c>
      <c r="E78" s="77">
        <f t="shared" si="4"/>
        <v>1</v>
      </c>
    </row>
    <row r="79" spans="1:5">
      <c r="A79" s="24">
        <f t="shared" si="5"/>
        <v>2094</v>
      </c>
      <c r="B79" s="41">
        <v>45530.833235434737</v>
      </c>
      <c r="D79" s="58">
        <f t="shared" si="3"/>
        <v>1</v>
      </c>
      <c r="E79" s="77">
        <f t="shared" si="4"/>
        <v>1</v>
      </c>
    </row>
    <row r="80" spans="1:5">
      <c r="A80" s="24">
        <f t="shared" si="5"/>
        <v>2095</v>
      </c>
      <c r="B80" s="41">
        <v>46103.042681130777</v>
      </c>
      <c r="D80" s="58">
        <f t="shared" si="3"/>
        <v>1</v>
      </c>
      <c r="E80" s="77">
        <f t="shared" si="4"/>
        <v>1</v>
      </c>
    </row>
    <row r="81" spans="1:5">
      <c r="A81" s="24">
        <f t="shared" si="5"/>
        <v>2096</v>
      </c>
      <c r="B81" s="41">
        <v>46668.495873142732</v>
      </c>
      <c r="D81" s="58">
        <f t="shared" si="3"/>
        <v>1</v>
      </c>
      <c r="E81" s="77">
        <f t="shared" si="4"/>
        <v>1</v>
      </c>
    </row>
    <row r="82" spans="1:5">
      <c r="A82" s="24">
        <f t="shared" si="5"/>
        <v>2097</v>
      </c>
      <c r="B82" s="41">
        <v>47246.367604428997</v>
      </c>
      <c r="D82" s="58">
        <f t="shared" si="3"/>
        <v>1</v>
      </c>
      <c r="E82" s="77">
        <f t="shared" si="4"/>
        <v>1</v>
      </c>
    </row>
    <row r="83" spans="1:5">
      <c r="A83" s="24">
        <f t="shared" si="5"/>
        <v>2098</v>
      </c>
      <c r="B83" s="41">
        <v>47834.988720661415</v>
      </c>
      <c r="D83" s="58">
        <f t="shared" si="3"/>
        <v>1</v>
      </c>
      <c r="E83" s="77">
        <f t="shared" si="4"/>
        <v>1</v>
      </c>
    </row>
    <row r="84" spans="1:5">
      <c r="A84" s="24">
        <f t="shared" si="5"/>
        <v>2099</v>
      </c>
      <c r="B84" s="41">
        <v>48434.293743114853</v>
      </c>
      <c r="D84" s="58">
        <f t="shared" si="3"/>
        <v>1</v>
      </c>
      <c r="E84" s="77">
        <f t="shared" si="4"/>
        <v>1</v>
      </c>
    </row>
    <row r="85" spans="1:5">
      <c r="A85" s="24">
        <f t="shared" si="5"/>
        <v>2100</v>
      </c>
      <c r="B85" s="41">
        <v>49044.637879012596</v>
      </c>
      <c r="D85" s="58">
        <f t="shared" si="3"/>
        <v>1</v>
      </c>
      <c r="E85" s="77">
        <f t="shared" si="4"/>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92"/>
  <sheetViews>
    <sheetView topLeftCell="A15" zoomScale="150" zoomScaleNormal="150" workbookViewId="0">
      <selection activeCell="A27" sqref="A27"/>
    </sheetView>
  </sheetViews>
  <sheetFormatPr defaultColWidth="11.19921875" defaultRowHeight="15.6"/>
  <cols>
    <col min="1" max="1" width="24.19921875" style="13" customWidth="1"/>
    <col min="2" max="2" width="12.69921875" style="13" customWidth="1"/>
  </cols>
  <sheetData>
    <row r="1" spans="1:95" ht="21">
      <c r="A1" s="54" t="s">
        <v>174</v>
      </c>
    </row>
    <row r="3" spans="1:95">
      <c r="A3" s="22" t="s">
        <v>171</v>
      </c>
      <c r="B3" s="22">
        <v>0</v>
      </c>
      <c r="C3" s="22">
        <f>B3+1</f>
        <v>1</v>
      </c>
      <c r="D3" s="22">
        <f t="shared" ref="D3:BO3" si="0">C3+1</f>
        <v>2</v>
      </c>
      <c r="E3" s="22">
        <f t="shared" si="0"/>
        <v>3</v>
      </c>
      <c r="F3" s="22">
        <f t="shared" si="0"/>
        <v>4</v>
      </c>
      <c r="G3" s="22">
        <f t="shared" si="0"/>
        <v>5</v>
      </c>
      <c r="H3" s="22">
        <f t="shared" si="0"/>
        <v>6</v>
      </c>
      <c r="I3" s="22">
        <f t="shared" si="0"/>
        <v>7</v>
      </c>
      <c r="J3" s="22">
        <f t="shared" si="0"/>
        <v>8</v>
      </c>
      <c r="K3" s="22">
        <f t="shared" si="0"/>
        <v>9</v>
      </c>
      <c r="L3" s="22">
        <f t="shared" si="0"/>
        <v>10</v>
      </c>
      <c r="M3" s="22">
        <f t="shared" si="0"/>
        <v>11</v>
      </c>
      <c r="N3" s="22">
        <f t="shared" si="0"/>
        <v>12</v>
      </c>
      <c r="O3" s="22">
        <f t="shared" si="0"/>
        <v>13</v>
      </c>
      <c r="P3" s="22">
        <f t="shared" si="0"/>
        <v>14</v>
      </c>
      <c r="Q3" s="22">
        <f t="shared" si="0"/>
        <v>15</v>
      </c>
      <c r="R3" s="22">
        <f t="shared" si="0"/>
        <v>16</v>
      </c>
      <c r="S3" s="22">
        <f t="shared" si="0"/>
        <v>17</v>
      </c>
      <c r="T3" s="22">
        <f t="shared" si="0"/>
        <v>18</v>
      </c>
      <c r="U3" s="22">
        <f t="shared" si="0"/>
        <v>19</v>
      </c>
      <c r="V3" s="22">
        <f t="shared" si="0"/>
        <v>20</v>
      </c>
      <c r="W3" s="22">
        <f t="shared" si="0"/>
        <v>21</v>
      </c>
      <c r="X3" s="22">
        <f t="shared" si="0"/>
        <v>22</v>
      </c>
      <c r="Y3" s="22">
        <f t="shared" si="0"/>
        <v>23</v>
      </c>
      <c r="Z3" s="22">
        <f t="shared" si="0"/>
        <v>24</v>
      </c>
      <c r="AA3" s="22">
        <f t="shared" si="0"/>
        <v>25</v>
      </c>
      <c r="AB3" s="22">
        <f t="shared" si="0"/>
        <v>26</v>
      </c>
      <c r="AC3" s="22">
        <f t="shared" si="0"/>
        <v>27</v>
      </c>
      <c r="AD3" s="22">
        <f t="shared" si="0"/>
        <v>28</v>
      </c>
      <c r="AE3" s="22">
        <f t="shared" si="0"/>
        <v>29</v>
      </c>
      <c r="AF3" s="22">
        <f t="shared" si="0"/>
        <v>30</v>
      </c>
      <c r="AG3" s="22">
        <f t="shared" si="0"/>
        <v>31</v>
      </c>
      <c r="AH3" s="22">
        <f t="shared" si="0"/>
        <v>32</v>
      </c>
      <c r="AI3" s="22">
        <f t="shared" si="0"/>
        <v>33</v>
      </c>
      <c r="AJ3" s="22">
        <f t="shared" si="0"/>
        <v>34</v>
      </c>
      <c r="AK3" s="22">
        <f t="shared" si="0"/>
        <v>35</v>
      </c>
      <c r="AL3" s="22">
        <f t="shared" si="0"/>
        <v>36</v>
      </c>
      <c r="AM3" s="22">
        <f t="shared" si="0"/>
        <v>37</v>
      </c>
      <c r="AN3" s="22">
        <f t="shared" si="0"/>
        <v>38</v>
      </c>
      <c r="AO3" s="22">
        <f t="shared" si="0"/>
        <v>39</v>
      </c>
      <c r="AP3" s="22">
        <f t="shared" si="0"/>
        <v>40</v>
      </c>
      <c r="AQ3" s="22">
        <f t="shared" si="0"/>
        <v>41</v>
      </c>
      <c r="AR3" s="22">
        <f t="shared" si="0"/>
        <v>42</v>
      </c>
      <c r="AS3" s="22">
        <f t="shared" si="0"/>
        <v>43</v>
      </c>
      <c r="AT3" s="22">
        <f t="shared" si="0"/>
        <v>44</v>
      </c>
      <c r="AU3" s="22">
        <f t="shared" si="0"/>
        <v>45</v>
      </c>
      <c r="AV3" s="22">
        <f t="shared" si="0"/>
        <v>46</v>
      </c>
      <c r="AW3" s="22">
        <f t="shared" si="0"/>
        <v>47</v>
      </c>
      <c r="AX3" s="22">
        <f t="shared" si="0"/>
        <v>48</v>
      </c>
      <c r="AY3" s="22">
        <f t="shared" si="0"/>
        <v>49</v>
      </c>
      <c r="AZ3" s="22">
        <f t="shared" si="0"/>
        <v>50</v>
      </c>
      <c r="BA3" s="22">
        <f t="shared" si="0"/>
        <v>51</v>
      </c>
      <c r="BB3" s="22">
        <f t="shared" si="0"/>
        <v>52</v>
      </c>
      <c r="BC3" s="22">
        <f t="shared" si="0"/>
        <v>53</v>
      </c>
      <c r="BD3" s="22">
        <f t="shared" si="0"/>
        <v>54</v>
      </c>
      <c r="BE3" s="22">
        <f t="shared" si="0"/>
        <v>55</v>
      </c>
      <c r="BF3" s="22">
        <f t="shared" si="0"/>
        <v>56</v>
      </c>
      <c r="BG3" s="22">
        <f t="shared" si="0"/>
        <v>57</v>
      </c>
      <c r="BH3" s="22">
        <f t="shared" si="0"/>
        <v>58</v>
      </c>
      <c r="BI3" s="22">
        <f t="shared" si="0"/>
        <v>59</v>
      </c>
      <c r="BJ3" s="22">
        <f t="shared" si="0"/>
        <v>60</v>
      </c>
      <c r="BK3" s="22">
        <f t="shared" si="0"/>
        <v>61</v>
      </c>
      <c r="BL3" s="22">
        <f t="shared" si="0"/>
        <v>62</v>
      </c>
      <c r="BM3" s="22">
        <f t="shared" si="0"/>
        <v>63</v>
      </c>
      <c r="BN3" s="22">
        <f t="shared" si="0"/>
        <v>64</v>
      </c>
      <c r="BO3" s="22">
        <f t="shared" si="0"/>
        <v>65</v>
      </c>
      <c r="BP3" s="22">
        <f t="shared" ref="BP3:CN3" si="1">BO3+1</f>
        <v>66</v>
      </c>
      <c r="BQ3" s="22">
        <f t="shared" si="1"/>
        <v>67</v>
      </c>
      <c r="BR3" s="22">
        <f t="shared" si="1"/>
        <v>68</v>
      </c>
      <c r="BS3" s="22">
        <f t="shared" si="1"/>
        <v>69</v>
      </c>
      <c r="BT3" s="22">
        <f t="shared" si="1"/>
        <v>70</v>
      </c>
      <c r="BU3" s="22">
        <f t="shared" si="1"/>
        <v>71</v>
      </c>
      <c r="BV3" s="22">
        <f t="shared" si="1"/>
        <v>72</v>
      </c>
      <c r="BW3" s="22">
        <f t="shared" si="1"/>
        <v>73</v>
      </c>
      <c r="BX3" s="22">
        <f t="shared" si="1"/>
        <v>74</v>
      </c>
      <c r="BY3" s="22">
        <f t="shared" si="1"/>
        <v>75</v>
      </c>
      <c r="BZ3" s="22">
        <f t="shared" si="1"/>
        <v>76</v>
      </c>
      <c r="CA3" s="22">
        <f t="shared" si="1"/>
        <v>77</v>
      </c>
      <c r="CB3" s="22">
        <f t="shared" si="1"/>
        <v>78</v>
      </c>
      <c r="CC3" s="22">
        <f t="shared" si="1"/>
        <v>79</v>
      </c>
      <c r="CD3" s="22">
        <f t="shared" si="1"/>
        <v>80</v>
      </c>
      <c r="CE3" s="22">
        <f t="shared" si="1"/>
        <v>81</v>
      </c>
      <c r="CF3" s="22">
        <f t="shared" si="1"/>
        <v>82</v>
      </c>
      <c r="CG3" s="22">
        <f t="shared" si="1"/>
        <v>83</v>
      </c>
      <c r="CH3" s="22">
        <f t="shared" si="1"/>
        <v>84</v>
      </c>
      <c r="CI3" s="22">
        <f t="shared" si="1"/>
        <v>85</v>
      </c>
      <c r="CJ3" s="22">
        <f t="shared" si="1"/>
        <v>86</v>
      </c>
      <c r="CK3" s="22">
        <f t="shared" si="1"/>
        <v>87</v>
      </c>
      <c r="CL3" s="22">
        <f t="shared" si="1"/>
        <v>88</v>
      </c>
      <c r="CM3" s="22">
        <f t="shared" si="1"/>
        <v>89</v>
      </c>
      <c r="CN3" s="22">
        <f t="shared" si="1"/>
        <v>90</v>
      </c>
    </row>
    <row r="4" spans="1:95">
      <c r="A4" s="22" t="s">
        <v>172</v>
      </c>
      <c r="B4" s="87">
        <v>0</v>
      </c>
      <c r="C4" s="87">
        <v>0</v>
      </c>
      <c r="D4" s="87">
        <v>0</v>
      </c>
      <c r="E4" s="87">
        <v>0</v>
      </c>
      <c r="F4" s="87">
        <v>0</v>
      </c>
      <c r="G4" s="87">
        <v>0</v>
      </c>
      <c r="H4" s="87">
        <v>0</v>
      </c>
      <c r="I4" s="87">
        <v>0</v>
      </c>
      <c r="J4" s="87">
        <v>0</v>
      </c>
      <c r="K4" s="87">
        <v>0</v>
      </c>
      <c r="L4" s="87">
        <v>0</v>
      </c>
      <c r="M4" s="87">
        <v>0</v>
      </c>
      <c r="N4" s="87">
        <v>0</v>
      </c>
      <c r="O4" s="87">
        <v>0</v>
      </c>
      <c r="P4" s="87">
        <v>0</v>
      </c>
      <c r="Q4" s="87">
        <v>0</v>
      </c>
      <c r="R4" s="87">
        <v>0</v>
      </c>
      <c r="S4" s="87">
        <v>0</v>
      </c>
      <c r="T4" s="87">
        <v>0</v>
      </c>
      <c r="U4" s="87">
        <v>0</v>
      </c>
      <c r="V4" s="87">
        <v>0</v>
      </c>
      <c r="W4" s="87">
        <v>0</v>
      </c>
      <c r="X4" s="87">
        <v>0</v>
      </c>
      <c r="Y4" s="87">
        <v>0</v>
      </c>
      <c r="Z4" s="87">
        <v>0</v>
      </c>
      <c r="AA4" s="87">
        <v>0</v>
      </c>
      <c r="AB4" s="87">
        <v>0</v>
      </c>
      <c r="AC4" s="87">
        <v>0</v>
      </c>
      <c r="AD4" s="87">
        <v>0</v>
      </c>
      <c r="AE4" s="87">
        <v>0</v>
      </c>
      <c r="AF4" s="87">
        <v>0</v>
      </c>
      <c r="AG4" s="87">
        <v>0</v>
      </c>
      <c r="AH4" s="87">
        <v>0</v>
      </c>
      <c r="AI4" s="87">
        <v>0</v>
      </c>
      <c r="AJ4" s="87">
        <v>0</v>
      </c>
      <c r="AK4" s="87">
        <v>0</v>
      </c>
      <c r="AL4" s="87">
        <v>0</v>
      </c>
      <c r="AM4" s="87">
        <v>0</v>
      </c>
      <c r="AN4" s="87">
        <v>0</v>
      </c>
      <c r="AO4" s="87">
        <v>0</v>
      </c>
      <c r="AP4" s="87">
        <v>0</v>
      </c>
      <c r="AQ4" s="87">
        <v>0</v>
      </c>
      <c r="AR4" s="87">
        <v>3.6475199999999999E-2</v>
      </c>
      <c r="AS4" s="87">
        <v>0.20128360000000001</v>
      </c>
      <c r="AT4" s="87">
        <v>0.59356489999999995</v>
      </c>
      <c r="AU4" s="87">
        <v>1.510081</v>
      </c>
      <c r="AV4" s="87">
        <v>4.0751619999999997</v>
      </c>
      <c r="AW4" s="87">
        <v>8.8416639999999997</v>
      </c>
      <c r="AX4" s="87">
        <v>15.114369999999999</v>
      </c>
      <c r="AY4" s="87">
        <v>22.355060000000002</v>
      </c>
      <c r="AZ4" s="87">
        <v>30.23442</v>
      </c>
      <c r="BA4" s="87">
        <v>36.97298</v>
      </c>
      <c r="BB4" s="87">
        <v>42.498579999999997</v>
      </c>
      <c r="BC4" s="87">
        <v>49.56908</v>
      </c>
      <c r="BD4" s="87">
        <v>59.63006</v>
      </c>
      <c r="BE4" s="87">
        <v>73.638090000000005</v>
      </c>
      <c r="BF4" s="87">
        <v>93.935649999999995</v>
      </c>
      <c r="BG4" s="87">
        <v>121.4986</v>
      </c>
      <c r="BH4" s="87">
        <v>157.54570000000001</v>
      </c>
      <c r="BI4" s="87">
        <v>207.69319999999999</v>
      </c>
      <c r="BJ4" s="87">
        <v>269.63130000000001</v>
      </c>
      <c r="BK4" s="87">
        <v>340.44</v>
      </c>
      <c r="BL4" s="87">
        <v>416.0301</v>
      </c>
      <c r="BM4" s="87">
        <v>490.41919999999999</v>
      </c>
      <c r="BN4" s="87">
        <v>553.9787</v>
      </c>
      <c r="BO4" s="87">
        <v>608.34950000000003</v>
      </c>
      <c r="BP4" s="87">
        <v>654.01769999999999</v>
      </c>
      <c r="BQ4" s="87">
        <v>692.35709999999995</v>
      </c>
      <c r="BR4" s="87">
        <v>722.69749999999999</v>
      </c>
      <c r="BS4" s="87">
        <v>740.73059999999998</v>
      </c>
      <c r="BT4" s="87">
        <v>746.02940000000001</v>
      </c>
      <c r="BU4" s="87">
        <v>737.56979999999999</v>
      </c>
      <c r="BV4" s="87">
        <v>716.54499999999996</v>
      </c>
      <c r="BW4" s="87">
        <v>686.76009999999997</v>
      </c>
      <c r="BX4" s="87">
        <v>656.34879999999998</v>
      </c>
      <c r="BY4" s="87">
        <v>626.87339999999995</v>
      </c>
      <c r="BZ4" s="87">
        <v>600.30889999999999</v>
      </c>
      <c r="CA4" s="87">
        <v>576.84090000000003</v>
      </c>
      <c r="CB4" s="87">
        <v>557.41899999999998</v>
      </c>
      <c r="CC4" s="87">
        <v>540.46860000000004</v>
      </c>
      <c r="CD4" s="87">
        <v>523.34209999999996</v>
      </c>
      <c r="CE4" s="87">
        <v>504.7756</v>
      </c>
      <c r="CF4" s="87">
        <v>485.04079999999999</v>
      </c>
      <c r="CG4" s="87">
        <v>461.82260000000002</v>
      </c>
      <c r="CH4" s="87">
        <v>436.74810000000002</v>
      </c>
      <c r="CI4" s="87">
        <v>411.47239999999999</v>
      </c>
      <c r="CJ4" s="87">
        <v>387.85309999999998</v>
      </c>
      <c r="CK4" s="87">
        <v>365.07209999999998</v>
      </c>
      <c r="CL4" s="87">
        <v>343.86439999999999</v>
      </c>
      <c r="CM4" s="87">
        <v>323.69170000000003</v>
      </c>
      <c r="CN4" s="87">
        <v>303.51909999999998</v>
      </c>
    </row>
    <row r="5" spans="1:95">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row>
    <row r="6" spans="1:95">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row>
    <row r="7" spans="1:95">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row>
    <row r="8" spans="1:95">
      <c r="A8"/>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row>
    <row r="9" spans="1:95">
      <c r="A9"/>
      <c r="B9" s="14"/>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row>
    <row r="10" spans="1:95">
      <c r="A10" s="11" t="s">
        <v>175</v>
      </c>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row>
    <row r="11" spans="1:95">
      <c r="A11" s="74" t="s">
        <v>171</v>
      </c>
      <c r="B11" s="74">
        <v>0</v>
      </c>
      <c r="C11" s="74">
        <v>1</v>
      </c>
      <c r="D11" s="74">
        <v>2</v>
      </c>
      <c r="E11" s="74">
        <v>3</v>
      </c>
      <c r="F11" s="74">
        <v>4</v>
      </c>
      <c r="G11" s="74">
        <v>5</v>
      </c>
      <c r="H11" s="74">
        <v>6</v>
      </c>
      <c r="I11" s="74">
        <v>7</v>
      </c>
      <c r="J11" s="74">
        <v>8</v>
      </c>
      <c r="K11" s="74">
        <v>9</v>
      </c>
      <c r="L11" s="74">
        <v>10</v>
      </c>
      <c r="M11" s="74">
        <v>11</v>
      </c>
      <c r="N11" s="74">
        <v>12</v>
      </c>
      <c r="O11" s="74">
        <v>13</v>
      </c>
      <c r="P11" s="74">
        <v>14</v>
      </c>
      <c r="Q11" s="74">
        <v>15</v>
      </c>
      <c r="R11" s="74">
        <v>16</v>
      </c>
      <c r="S11" s="74">
        <v>17</v>
      </c>
      <c r="T11" s="74">
        <v>18</v>
      </c>
      <c r="U11" s="74">
        <v>19</v>
      </c>
      <c r="V11" s="74">
        <v>20</v>
      </c>
      <c r="W11" s="74">
        <v>21</v>
      </c>
      <c r="X11" s="74">
        <v>22</v>
      </c>
      <c r="Y11" s="74">
        <v>23</v>
      </c>
      <c r="Z11" s="74">
        <v>24</v>
      </c>
      <c r="AA11" s="74">
        <v>25</v>
      </c>
      <c r="AB11" s="74">
        <v>26</v>
      </c>
      <c r="AC11" s="74">
        <v>27</v>
      </c>
      <c r="AD11" s="74">
        <v>28</v>
      </c>
      <c r="AE11" s="74">
        <v>29</v>
      </c>
      <c r="AF11" s="74">
        <v>30</v>
      </c>
      <c r="AG11" s="74">
        <v>31</v>
      </c>
      <c r="AH11" s="74">
        <v>32</v>
      </c>
      <c r="AI11" s="74">
        <v>33</v>
      </c>
      <c r="AJ11" s="74">
        <v>34</v>
      </c>
      <c r="AK11" s="74">
        <v>35</v>
      </c>
      <c r="AL11" s="74">
        <v>36</v>
      </c>
      <c r="AM11" s="74">
        <v>37</v>
      </c>
      <c r="AN11" s="74">
        <v>38</v>
      </c>
      <c r="AO11" s="74">
        <v>39</v>
      </c>
      <c r="AP11" s="74">
        <v>40</v>
      </c>
      <c r="AQ11" s="74">
        <v>41</v>
      </c>
      <c r="AR11" s="74">
        <v>42</v>
      </c>
      <c r="AS11" s="74">
        <v>43</v>
      </c>
      <c r="AT11" s="74">
        <v>44</v>
      </c>
      <c r="AU11" s="74">
        <v>45</v>
      </c>
      <c r="AV11" s="74">
        <v>46</v>
      </c>
      <c r="AW11" s="74">
        <v>47</v>
      </c>
      <c r="AX11" s="74">
        <v>48</v>
      </c>
      <c r="AY11" s="74">
        <v>49</v>
      </c>
      <c r="AZ11" s="74">
        <v>50</v>
      </c>
      <c r="BA11" s="74">
        <v>51</v>
      </c>
      <c r="BB11" s="74">
        <v>52</v>
      </c>
      <c r="BC11" s="74">
        <v>53</v>
      </c>
      <c r="BD11" s="74">
        <v>54</v>
      </c>
      <c r="BE11" s="74">
        <v>55</v>
      </c>
      <c r="BF11" s="74">
        <v>56</v>
      </c>
      <c r="BG11" s="74">
        <v>57</v>
      </c>
      <c r="BH11" s="74">
        <v>58</v>
      </c>
      <c r="BI11" s="74">
        <v>59</v>
      </c>
      <c r="BJ11" s="74">
        <v>60</v>
      </c>
      <c r="BK11" s="74">
        <v>61</v>
      </c>
      <c r="BL11" s="74">
        <v>62</v>
      </c>
      <c r="BM11" s="74">
        <v>63</v>
      </c>
      <c r="BN11" s="74">
        <v>64</v>
      </c>
      <c r="BO11" s="74">
        <v>65</v>
      </c>
      <c r="BP11" s="74">
        <v>66</v>
      </c>
      <c r="BQ11" s="74">
        <v>67</v>
      </c>
      <c r="BR11" s="74">
        <v>68</v>
      </c>
      <c r="BS11" s="74">
        <v>69</v>
      </c>
      <c r="BT11" s="74">
        <v>70</v>
      </c>
      <c r="BU11" s="74">
        <v>71</v>
      </c>
      <c r="BV11" s="74">
        <v>72</v>
      </c>
      <c r="BW11" s="74">
        <v>73</v>
      </c>
      <c r="BX11" s="74">
        <v>74</v>
      </c>
      <c r="BY11" s="74">
        <v>75</v>
      </c>
      <c r="BZ11" s="74">
        <v>76</v>
      </c>
      <c r="CA11" s="74">
        <v>77</v>
      </c>
      <c r="CB11" s="74">
        <v>78</v>
      </c>
      <c r="CC11" s="74">
        <v>79</v>
      </c>
      <c r="CD11" s="74">
        <v>80</v>
      </c>
      <c r="CE11" s="74">
        <v>81</v>
      </c>
      <c r="CF11" s="74">
        <v>82</v>
      </c>
      <c r="CG11" s="74">
        <v>83</v>
      </c>
      <c r="CH11" s="74">
        <v>84</v>
      </c>
      <c r="CI11" s="74">
        <v>85</v>
      </c>
      <c r="CJ11" s="74">
        <v>86</v>
      </c>
      <c r="CK11" s="74">
        <v>87</v>
      </c>
      <c r="CL11" s="74">
        <v>88</v>
      </c>
      <c r="CM11" s="74">
        <v>89</v>
      </c>
      <c r="CN11" s="74">
        <v>90</v>
      </c>
    </row>
    <row r="12" spans="1:95">
      <c r="A12" s="74" t="s">
        <v>172</v>
      </c>
      <c r="B12" s="73">
        <f t="shared" ref="B12:AG12" si="2">B4*$CQ$17</f>
        <v>0</v>
      </c>
      <c r="C12" s="73">
        <f t="shared" si="2"/>
        <v>0</v>
      </c>
      <c r="D12" s="73">
        <f t="shared" si="2"/>
        <v>0</v>
      </c>
      <c r="E12" s="73">
        <f t="shared" si="2"/>
        <v>0</v>
      </c>
      <c r="F12" s="73">
        <f t="shared" si="2"/>
        <v>0</v>
      </c>
      <c r="G12" s="73">
        <f t="shared" si="2"/>
        <v>0</v>
      </c>
      <c r="H12" s="73">
        <f t="shared" si="2"/>
        <v>0</v>
      </c>
      <c r="I12" s="73">
        <f t="shared" si="2"/>
        <v>0</v>
      </c>
      <c r="J12" s="73">
        <f t="shared" si="2"/>
        <v>0</v>
      </c>
      <c r="K12" s="73">
        <f t="shared" si="2"/>
        <v>0</v>
      </c>
      <c r="L12" s="73">
        <f t="shared" si="2"/>
        <v>0</v>
      </c>
      <c r="M12" s="73">
        <f t="shared" si="2"/>
        <v>0</v>
      </c>
      <c r="N12" s="73">
        <f t="shared" si="2"/>
        <v>0</v>
      </c>
      <c r="O12" s="73">
        <f t="shared" si="2"/>
        <v>0</v>
      </c>
      <c r="P12" s="73">
        <f t="shared" si="2"/>
        <v>0</v>
      </c>
      <c r="Q12" s="73">
        <f t="shared" si="2"/>
        <v>0</v>
      </c>
      <c r="R12" s="73">
        <f t="shared" si="2"/>
        <v>0</v>
      </c>
      <c r="S12" s="73">
        <f t="shared" si="2"/>
        <v>0</v>
      </c>
      <c r="T12" s="73">
        <f t="shared" si="2"/>
        <v>0</v>
      </c>
      <c r="U12" s="73">
        <f t="shared" si="2"/>
        <v>0</v>
      </c>
      <c r="V12" s="73">
        <f t="shared" si="2"/>
        <v>0</v>
      </c>
      <c r="W12" s="73">
        <f t="shared" si="2"/>
        <v>0</v>
      </c>
      <c r="X12" s="73">
        <f t="shared" si="2"/>
        <v>0</v>
      </c>
      <c r="Y12" s="73">
        <f t="shared" si="2"/>
        <v>0</v>
      </c>
      <c r="Z12" s="73">
        <f t="shared" si="2"/>
        <v>0</v>
      </c>
      <c r="AA12" s="73">
        <f t="shared" si="2"/>
        <v>0</v>
      </c>
      <c r="AB12" s="73">
        <f t="shared" si="2"/>
        <v>0</v>
      </c>
      <c r="AC12" s="73">
        <f t="shared" si="2"/>
        <v>0</v>
      </c>
      <c r="AD12" s="73">
        <f t="shared" si="2"/>
        <v>0</v>
      </c>
      <c r="AE12" s="73">
        <f t="shared" si="2"/>
        <v>0</v>
      </c>
      <c r="AF12" s="73">
        <f t="shared" si="2"/>
        <v>0</v>
      </c>
      <c r="AG12" s="73">
        <f t="shared" si="2"/>
        <v>0</v>
      </c>
      <c r="AH12" s="73">
        <f t="shared" ref="AH12:BM12" si="3">AH4*$CQ$17</f>
        <v>0</v>
      </c>
      <c r="AI12" s="73">
        <f t="shared" si="3"/>
        <v>0</v>
      </c>
      <c r="AJ12" s="73">
        <f t="shared" si="3"/>
        <v>0</v>
      </c>
      <c r="AK12" s="73">
        <f t="shared" si="3"/>
        <v>0</v>
      </c>
      <c r="AL12" s="73">
        <f t="shared" si="3"/>
        <v>0</v>
      </c>
      <c r="AM12" s="73">
        <f t="shared" si="3"/>
        <v>0</v>
      </c>
      <c r="AN12" s="73">
        <f t="shared" si="3"/>
        <v>0</v>
      </c>
      <c r="AO12" s="73">
        <f t="shared" si="3"/>
        <v>0</v>
      </c>
      <c r="AP12" s="73">
        <f t="shared" si="3"/>
        <v>0</v>
      </c>
      <c r="AQ12" s="73">
        <f t="shared" si="3"/>
        <v>0</v>
      </c>
      <c r="AR12" s="73">
        <f t="shared" si="3"/>
        <v>8.8238818974902043E-4</v>
      </c>
      <c r="AS12" s="73">
        <f t="shared" si="3"/>
        <v>4.8693433190267893E-3</v>
      </c>
      <c r="AT12" s="73">
        <f t="shared" si="3"/>
        <v>1.4359199061542044E-2</v>
      </c>
      <c r="AU12" s="73">
        <f t="shared" si="3"/>
        <v>3.6531057813648467E-2</v>
      </c>
      <c r="AV12" s="73">
        <f t="shared" si="3"/>
        <v>9.858410152964199E-2</v>
      </c>
      <c r="AW12" s="73">
        <f t="shared" si="3"/>
        <v>0.21389272413390695</v>
      </c>
      <c r="AX12" s="73">
        <f t="shared" si="3"/>
        <v>0.36563861427756122</v>
      </c>
      <c r="AY12" s="73">
        <f t="shared" si="3"/>
        <v>0.54080144660291762</v>
      </c>
      <c r="AZ12" s="73">
        <f t="shared" si="3"/>
        <v>0.73141463602424606</v>
      </c>
      <c r="BA12" s="73">
        <f t="shared" si="3"/>
        <v>0.8944302126328777</v>
      </c>
      <c r="BB12" s="73">
        <f t="shared" si="3"/>
        <v>1.0281025209760035</v>
      </c>
      <c r="BC12" s="73">
        <f t="shared" si="3"/>
        <v>1.1991482094333787</v>
      </c>
      <c r="BD12" s="73">
        <f t="shared" si="3"/>
        <v>1.4425379627260571</v>
      </c>
      <c r="BE12" s="73">
        <f t="shared" si="3"/>
        <v>1.7814126017588787</v>
      </c>
      <c r="BF12" s="73">
        <f t="shared" si="3"/>
        <v>2.2724401279882653</v>
      </c>
      <c r="BG12" s="73">
        <f t="shared" si="3"/>
        <v>2.9392280155020489</v>
      </c>
      <c r="BH12" s="73">
        <f t="shared" si="3"/>
        <v>3.8112598430095588</v>
      </c>
      <c r="BI12" s="73">
        <f t="shared" si="3"/>
        <v>5.024400874325055</v>
      </c>
      <c r="BJ12" s="73">
        <f t="shared" si="3"/>
        <v>6.5227736847686941</v>
      </c>
      <c r="BK12" s="73">
        <f t="shared" si="3"/>
        <v>8.2357392233121836</v>
      </c>
      <c r="BL12" s="73">
        <f t="shared" si="3"/>
        <v>10.064373788768917</v>
      </c>
      <c r="BM12" s="73">
        <f t="shared" si="3"/>
        <v>11.863954415771889</v>
      </c>
      <c r="BN12" s="73">
        <f t="shared" ref="BN12:CN12" si="4">BN4*$CQ$17</f>
        <v>13.401551252700894</v>
      </c>
      <c r="BO12" s="73">
        <f t="shared" si="4"/>
        <v>14.716860059430017</v>
      </c>
      <c r="BP12" s="73">
        <f t="shared" si="4"/>
        <v>15.821640302638997</v>
      </c>
      <c r="BQ12" s="73">
        <f t="shared" si="4"/>
        <v>16.749126204349299</v>
      </c>
      <c r="BR12" s="73">
        <f t="shared" si="4"/>
        <v>17.483104650862579</v>
      </c>
      <c r="BS12" s="73">
        <f t="shared" si="4"/>
        <v>17.919351593019524</v>
      </c>
      <c r="BT12" s="73">
        <f t="shared" si="4"/>
        <v>18.047537279180045</v>
      </c>
      <c r="BU12" s="73">
        <f t="shared" si="4"/>
        <v>17.842887239426982</v>
      </c>
      <c r="BV12" s="73">
        <f t="shared" si="4"/>
        <v>17.334266718858618</v>
      </c>
      <c r="BW12" s="73">
        <f t="shared" si="4"/>
        <v>16.613726626059794</v>
      </c>
      <c r="BX12" s="73">
        <f t="shared" si="4"/>
        <v>15.878033005328055</v>
      </c>
      <c r="BY12" s="73">
        <f t="shared" si="4"/>
        <v>15.164980168109114</v>
      </c>
      <c r="BZ12" s="73">
        <f t="shared" si="4"/>
        <v>14.5223462396704</v>
      </c>
      <c r="CA12" s="73">
        <f t="shared" si="4"/>
        <v>13.954621154214255</v>
      </c>
      <c r="CB12" s="73">
        <f t="shared" si="4"/>
        <v>13.484777118198371</v>
      </c>
      <c r="CC12" s="73">
        <f t="shared" si="4"/>
        <v>13.074722265270307</v>
      </c>
      <c r="CD12" s="73">
        <f t="shared" si="4"/>
        <v>12.660407296970293</v>
      </c>
      <c r="CE12" s="73">
        <f t="shared" si="4"/>
        <v>12.211256632272768</v>
      </c>
      <c r="CF12" s="73">
        <f t="shared" si="4"/>
        <v>11.733843089727175</v>
      </c>
      <c r="CG12" s="73">
        <f t="shared" si="4"/>
        <v>11.172161029937767</v>
      </c>
      <c r="CH12" s="73">
        <f t="shared" si="4"/>
        <v>10.565572370688145</v>
      </c>
      <c r="CI12" s="73">
        <f t="shared" si="4"/>
        <v>9.9541163905252024</v>
      </c>
      <c r="CJ12" s="73">
        <f t="shared" si="4"/>
        <v>9.3827311378017342</v>
      </c>
      <c r="CK12" s="73">
        <f t="shared" si="4"/>
        <v>8.8316255825019017</v>
      </c>
      <c r="CL12" s="73">
        <f t="shared" si="4"/>
        <v>8.3185804446619365</v>
      </c>
      <c r="CM12" s="73">
        <f t="shared" si="4"/>
        <v>7.8305734636076849</v>
      </c>
      <c r="CN12" s="73">
        <f t="shared" si="4"/>
        <v>7.342568901699015</v>
      </c>
    </row>
    <row r="13" spans="1:95">
      <c r="A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c r="CL13" s="13"/>
      <c r="CM13" s="13"/>
      <c r="CN13" s="13"/>
    </row>
    <row r="14" spans="1:95">
      <c r="A14"/>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row>
    <row r="15" spans="1:95">
      <c r="A15" t="s">
        <v>176</v>
      </c>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row>
    <row r="16" spans="1:95">
      <c r="A16" s="13" t="s">
        <v>171</v>
      </c>
      <c r="B16" s="13">
        <v>0</v>
      </c>
      <c r="C16" s="13">
        <v>1</v>
      </c>
      <c r="D16" s="13">
        <v>2</v>
      </c>
      <c r="E16" s="13">
        <v>3</v>
      </c>
      <c r="F16" s="13">
        <v>4</v>
      </c>
      <c r="G16" s="13">
        <v>5</v>
      </c>
      <c r="H16" s="13">
        <v>6</v>
      </c>
      <c r="I16" s="13">
        <v>7</v>
      </c>
      <c r="J16" s="13">
        <v>8</v>
      </c>
      <c r="K16" s="13">
        <v>9</v>
      </c>
      <c r="L16" s="13">
        <v>10</v>
      </c>
      <c r="M16" s="13">
        <v>11</v>
      </c>
      <c r="N16" s="13">
        <v>12</v>
      </c>
      <c r="O16" s="13">
        <v>13</v>
      </c>
      <c r="P16" s="13">
        <v>14</v>
      </c>
      <c r="Q16" s="13">
        <v>15</v>
      </c>
      <c r="R16" s="13">
        <v>16</v>
      </c>
      <c r="S16" s="13">
        <v>17</v>
      </c>
      <c r="T16" s="13">
        <v>18</v>
      </c>
      <c r="U16" s="13">
        <v>19</v>
      </c>
      <c r="V16" s="13">
        <v>20</v>
      </c>
      <c r="W16" s="13">
        <v>21</v>
      </c>
      <c r="X16" s="13">
        <v>22</v>
      </c>
      <c r="Y16" s="13">
        <v>23</v>
      </c>
      <c r="Z16" s="13">
        <v>24</v>
      </c>
      <c r="AA16" s="13">
        <v>25</v>
      </c>
      <c r="AB16" s="13">
        <v>26</v>
      </c>
      <c r="AC16" s="13">
        <v>27</v>
      </c>
      <c r="AD16" s="13">
        <v>28</v>
      </c>
      <c r="AE16" s="13">
        <v>29</v>
      </c>
      <c r="AF16" s="13">
        <v>30</v>
      </c>
      <c r="AG16" s="13">
        <v>31</v>
      </c>
      <c r="AH16" s="13">
        <v>32</v>
      </c>
      <c r="AI16" s="13">
        <v>33</v>
      </c>
      <c r="AJ16" s="13">
        <v>34</v>
      </c>
      <c r="AK16" s="13">
        <v>35</v>
      </c>
      <c r="AL16" s="13">
        <v>36</v>
      </c>
      <c r="AM16" s="13">
        <v>37</v>
      </c>
      <c r="AN16" s="13">
        <v>38</v>
      </c>
      <c r="AO16" s="13">
        <v>39</v>
      </c>
      <c r="AP16" s="13">
        <v>40</v>
      </c>
      <c r="AQ16" s="13">
        <v>41</v>
      </c>
      <c r="AR16" s="13">
        <v>42</v>
      </c>
      <c r="AS16" s="13">
        <v>43</v>
      </c>
      <c r="AT16" s="13">
        <v>44</v>
      </c>
      <c r="AU16" s="13">
        <v>45</v>
      </c>
      <c r="AV16" s="13">
        <v>46</v>
      </c>
      <c r="AW16" s="13">
        <v>47</v>
      </c>
      <c r="AX16" s="13">
        <v>48</v>
      </c>
      <c r="AY16" s="13">
        <v>49</v>
      </c>
      <c r="AZ16" s="13">
        <v>50</v>
      </c>
      <c r="BA16" s="13">
        <v>51</v>
      </c>
      <c r="BB16" s="13">
        <v>52</v>
      </c>
      <c r="BC16" s="13">
        <v>53</v>
      </c>
      <c r="BD16" s="13">
        <v>54</v>
      </c>
      <c r="BE16" s="13">
        <v>55</v>
      </c>
      <c r="BF16" s="13">
        <v>56</v>
      </c>
      <c r="BG16" s="13">
        <v>57</v>
      </c>
      <c r="BH16" s="13">
        <v>58</v>
      </c>
      <c r="BI16" s="13">
        <v>59</v>
      </c>
      <c r="BJ16" s="13">
        <v>60</v>
      </c>
      <c r="BK16" s="13">
        <v>61</v>
      </c>
      <c r="BL16" s="13">
        <v>62</v>
      </c>
      <c r="BM16" s="13">
        <v>63</v>
      </c>
      <c r="BN16" s="13">
        <v>64</v>
      </c>
      <c r="BO16" s="13">
        <v>65</v>
      </c>
      <c r="BP16" s="13">
        <v>66</v>
      </c>
      <c r="BQ16" s="13">
        <v>67</v>
      </c>
      <c r="BR16" s="13">
        <v>68</v>
      </c>
      <c r="BS16" s="13">
        <v>69</v>
      </c>
      <c r="BT16" s="13">
        <v>70</v>
      </c>
      <c r="BU16" s="13">
        <v>71</v>
      </c>
      <c r="BV16" s="13">
        <v>72</v>
      </c>
      <c r="BW16" s="13">
        <v>73</v>
      </c>
      <c r="BX16" s="13">
        <v>74</v>
      </c>
      <c r="BY16" s="13">
        <v>75</v>
      </c>
      <c r="BZ16" s="13">
        <v>76</v>
      </c>
      <c r="CA16" s="13">
        <v>77</v>
      </c>
      <c r="CB16" s="13">
        <v>78</v>
      </c>
      <c r="CC16" s="13">
        <v>79</v>
      </c>
      <c r="CD16" s="13">
        <v>80</v>
      </c>
      <c r="CE16" s="13">
        <v>81</v>
      </c>
      <c r="CF16" s="13">
        <v>82</v>
      </c>
      <c r="CG16" s="13">
        <v>83</v>
      </c>
      <c r="CH16" s="13">
        <v>84</v>
      </c>
      <c r="CI16" s="13">
        <v>85</v>
      </c>
      <c r="CJ16" s="13">
        <v>86</v>
      </c>
      <c r="CK16" s="13">
        <v>87</v>
      </c>
      <c r="CL16" s="13">
        <v>88</v>
      </c>
      <c r="CM16" s="13">
        <v>89</v>
      </c>
      <c r="CN16" s="13">
        <v>90</v>
      </c>
      <c r="CP16" t="s">
        <v>111</v>
      </c>
      <c r="CQ16" t="s">
        <v>112</v>
      </c>
    </row>
    <row r="17" spans="1:99">
      <c r="A17" s="13" t="s">
        <v>172</v>
      </c>
      <c r="B17" s="57">
        <f t="shared" ref="B17:AG17" si="5">B4*B27</f>
        <v>0</v>
      </c>
      <c r="C17" s="57">
        <f t="shared" si="5"/>
        <v>0</v>
      </c>
      <c r="D17" s="57">
        <f t="shared" si="5"/>
        <v>0</v>
      </c>
      <c r="E17" s="57">
        <f t="shared" si="5"/>
        <v>0</v>
      </c>
      <c r="F17" s="57">
        <f t="shared" si="5"/>
        <v>0</v>
      </c>
      <c r="G17" s="57">
        <f t="shared" si="5"/>
        <v>0</v>
      </c>
      <c r="H17" s="57">
        <f t="shared" si="5"/>
        <v>0</v>
      </c>
      <c r="I17" s="57">
        <f t="shared" si="5"/>
        <v>0</v>
      </c>
      <c r="J17" s="57">
        <f t="shared" si="5"/>
        <v>0</v>
      </c>
      <c r="K17" s="57">
        <f t="shared" si="5"/>
        <v>0</v>
      </c>
      <c r="L17" s="57">
        <f t="shared" si="5"/>
        <v>0</v>
      </c>
      <c r="M17" s="57">
        <f t="shared" si="5"/>
        <v>0</v>
      </c>
      <c r="N17" s="57">
        <f t="shared" si="5"/>
        <v>0</v>
      </c>
      <c r="O17" s="57">
        <f t="shared" si="5"/>
        <v>0</v>
      </c>
      <c r="P17" s="57">
        <f t="shared" si="5"/>
        <v>0</v>
      </c>
      <c r="Q17" s="57">
        <f t="shared" si="5"/>
        <v>0</v>
      </c>
      <c r="R17" s="57">
        <f t="shared" si="5"/>
        <v>0</v>
      </c>
      <c r="S17" s="57">
        <f t="shared" si="5"/>
        <v>0</v>
      </c>
      <c r="T17" s="57">
        <f t="shared" si="5"/>
        <v>0</v>
      </c>
      <c r="U17" s="57">
        <f t="shared" si="5"/>
        <v>0</v>
      </c>
      <c r="V17" s="57">
        <f t="shared" si="5"/>
        <v>0</v>
      </c>
      <c r="W17" s="57">
        <f t="shared" si="5"/>
        <v>0</v>
      </c>
      <c r="X17" s="57">
        <f t="shared" si="5"/>
        <v>0</v>
      </c>
      <c r="Y17" s="57">
        <f t="shared" si="5"/>
        <v>0</v>
      </c>
      <c r="Z17" s="57">
        <f t="shared" si="5"/>
        <v>0</v>
      </c>
      <c r="AA17" s="57">
        <f t="shared" si="5"/>
        <v>0</v>
      </c>
      <c r="AB17" s="57">
        <f t="shared" si="5"/>
        <v>0</v>
      </c>
      <c r="AC17" s="57">
        <f t="shared" si="5"/>
        <v>0</v>
      </c>
      <c r="AD17" s="57">
        <f t="shared" si="5"/>
        <v>0</v>
      </c>
      <c r="AE17" s="57">
        <f t="shared" si="5"/>
        <v>0</v>
      </c>
      <c r="AF17" s="57">
        <f t="shared" si="5"/>
        <v>0</v>
      </c>
      <c r="AG17" s="57">
        <f t="shared" si="5"/>
        <v>0</v>
      </c>
      <c r="AH17" s="57">
        <f t="shared" ref="AH17:BM17" si="6">AH4*AH27</f>
        <v>0</v>
      </c>
      <c r="AI17" s="57">
        <f t="shared" si="6"/>
        <v>0</v>
      </c>
      <c r="AJ17" s="57">
        <f t="shared" si="6"/>
        <v>0</v>
      </c>
      <c r="AK17" s="57">
        <f t="shared" si="6"/>
        <v>0</v>
      </c>
      <c r="AL17" s="57">
        <f t="shared" si="6"/>
        <v>0</v>
      </c>
      <c r="AM17" s="57">
        <f t="shared" si="6"/>
        <v>0</v>
      </c>
      <c r="AN17" s="57">
        <f t="shared" si="6"/>
        <v>0</v>
      </c>
      <c r="AO17" s="57">
        <f t="shared" si="6"/>
        <v>0</v>
      </c>
      <c r="AP17" s="57">
        <f t="shared" si="6"/>
        <v>0</v>
      </c>
      <c r="AQ17" s="57">
        <f t="shared" si="6"/>
        <v>0</v>
      </c>
      <c r="AR17" s="57">
        <f t="shared" si="6"/>
        <v>4.2360200547140293E-4</v>
      </c>
      <c r="AS17" s="57">
        <f t="shared" si="6"/>
        <v>2.2854445779073797E-3</v>
      </c>
      <c r="AT17" s="57">
        <f t="shared" si="6"/>
        <v>6.5843727373952037E-3</v>
      </c>
      <c r="AU17" s="57">
        <f t="shared" si="6"/>
        <v>1.6358578099298009E-2</v>
      </c>
      <c r="AV17" s="57">
        <f t="shared" si="6"/>
        <v>4.3091386131202211E-2</v>
      </c>
      <c r="AW17" s="57">
        <f t="shared" si="6"/>
        <v>9.115816699362754E-2</v>
      </c>
      <c r="AX17" s="57">
        <f t="shared" si="6"/>
        <v>0.15173463484271751</v>
      </c>
      <c r="AY17" s="57">
        <f t="shared" si="6"/>
        <v>0.21866449744870328</v>
      </c>
      <c r="AZ17" s="57">
        <f t="shared" si="6"/>
        <v>0.28857975998274299</v>
      </c>
      <c r="BA17" s="57">
        <f t="shared" si="6"/>
        <v>0.34459792205348549</v>
      </c>
      <c r="BB17" s="57">
        <f t="shared" si="6"/>
        <v>0.38649140265592835</v>
      </c>
      <c r="BC17" s="57">
        <f t="shared" si="6"/>
        <v>0.43986660840647424</v>
      </c>
      <c r="BD17" s="57">
        <f t="shared" si="6"/>
        <v>0.51467733222147849</v>
      </c>
      <c r="BE17" s="57">
        <f t="shared" si="6"/>
        <v>0.61509896839823408</v>
      </c>
      <c r="BF17" s="57">
        <f t="shared" si="6"/>
        <v>0.756602564297437</v>
      </c>
      <c r="BG17" s="57">
        <f t="shared" si="6"/>
        <v>0.94271801981301551</v>
      </c>
      <c r="BH17" s="57">
        <f t="shared" si="6"/>
        <v>1.174713700360231</v>
      </c>
      <c r="BI17" s="57">
        <f t="shared" si="6"/>
        <v>1.4927090016411704</v>
      </c>
      <c r="BJ17" s="57">
        <f t="shared" si="6"/>
        <v>1.8797849848875823</v>
      </c>
      <c r="BK17" s="57">
        <f t="shared" si="6"/>
        <v>2.3110353837840347</v>
      </c>
      <c r="BL17" s="57">
        <f t="shared" si="6"/>
        <v>2.746149139669174</v>
      </c>
      <c r="BM17" s="57">
        <f t="shared" si="6"/>
        <v>3.1508898740224831</v>
      </c>
      <c r="BN17" s="57">
        <f t="shared" ref="BN17:CN17" si="7">BN4*BN27</f>
        <v>3.4373242804773358</v>
      </c>
      <c r="BO17" s="57">
        <f t="shared" si="7"/>
        <v>3.5965061443703976</v>
      </c>
      <c r="BP17" s="57">
        <f t="shared" si="7"/>
        <v>3.6473986071967288</v>
      </c>
      <c r="BQ17" s="57">
        <f t="shared" si="7"/>
        <v>3.6377305300272815</v>
      </c>
      <c r="BR17" s="57">
        <f t="shared" si="7"/>
        <v>3.5605849882532024</v>
      </c>
      <c r="BS17" s="57">
        <f t="shared" si="7"/>
        <v>3.4430317423080705</v>
      </c>
      <c r="BT17" s="57">
        <f t="shared" si="7"/>
        <v>3.3182949128100834</v>
      </c>
      <c r="BU17" s="57">
        <f t="shared" si="7"/>
        <v>3.1704032573882408</v>
      </c>
      <c r="BV17" s="57">
        <f t="shared" si="7"/>
        <v>2.9671880015165639</v>
      </c>
      <c r="BW17" s="57">
        <f t="shared" si="7"/>
        <v>2.7374190648616086</v>
      </c>
      <c r="BX17" s="57">
        <f t="shared" si="7"/>
        <v>2.5081120148575704</v>
      </c>
      <c r="BY17" s="57">
        <f t="shared" si="7"/>
        <v>2.2781126322845329</v>
      </c>
      <c r="BZ17" s="57">
        <f t="shared" si="7"/>
        <v>2.0600682932579266</v>
      </c>
      <c r="CA17" s="57">
        <f t="shared" si="7"/>
        <v>1.8666599278285771</v>
      </c>
      <c r="CB17" s="57">
        <f t="shared" si="7"/>
        <v>1.6983148725666566</v>
      </c>
      <c r="CC17" s="57">
        <f t="shared" si="7"/>
        <v>1.5345693769876729</v>
      </c>
      <c r="CD17" s="57">
        <f t="shared" si="7"/>
        <v>1.3633010076354182</v>
      </c>
      <c r="CE17" s="57">
        <f t="shared" si="7"/>
        <v>1.1885859722197003</v>
      </c>
      <c r="CF17" s="57">
        <f t="shared" si="7"/>
        <v>1.023668304747998</v>
      </c>
      <c r="CG17" s="57">
        <f t="shared" si="7"/>
        <v>0.86376789567641465</v>
      </c>
      <c r="CH17" s="57">
        <f t="shared" si="7"/>
        <v>0.71541067743832165</v>
      </c>
      <c r="CI17" s="57">
        <f t="shared" si="7"/>
        <v>0.58383115819292175</v>
      </c>
      <c r="CJ17" s="57">
        <f t="shared" si="7"/>
        <v>0.47041757780531501</v>
      </c>
      <c r="CK17" s="57">
        <f t="shared" si="7"/>
        <v>0.36677947043607795</v>
      </c>
      <c r="CL17" s="57">
        <f t="shared" si="7"/>
        <v>0.28055517594836921</v>
      </c>
      <c r="CM17" s="57">
        <f t="shared" si="7"/>
        <v>0.21666857268268433</v>
      </c>
      <c r="CN17" s="57">
        <f t="shared" si="7"/>
        <v>0.16382491272868216</v>
      </c>
      <c r="CP17" s="67">
        <f>SUM(B17:CN17)</f>
        <v>70.272744717534152</v>
      </c>
      <c r="CQ17">
        <f>'Insumo 2'!B5/'Insumo 4'!CP17</f>
        <v>2.4191455831606694E-2</v>
      </c>
    </row>
    <row r="18" spans="1:99">
      <c r="A18"/>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row>
    <row r="19" spans="1:99">
      <c r="A19"/>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row>
    <row r="20" spans="1:99">
      <c r="A20" s="13" t="s">
        <v>101</v>
      </c>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3"/>
      <c r="CA20" s="13"/>
      <c r="CB20" s="13"/>
      <c r="CC20" s="13"/>
      <c r="CD20" s="13"/>
      <c r="CE20" s="13"/>
      <c r="CF20" s="13"/>
      <c r="CG20" s="13"/>
      <c r="CH20" s="13"/>
      <c r="CI20" s="13"/>
      <c r="CJ20" s="13"/>
      <c r="CK20" s="13"/>
      <c r="CL20" s="13"/>
      <c r="CM20" s="13"/>
      <c r="CN20" s="13"/>
    </row>
    <row r="21" spans="1:99">
      <c r="A21" t="s">
        <v>177</v>
      </c>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row>
    <row r="22" spans="1:99">
      <c r="A22" s="13" t="s">
        <v>171</v>
      </c>
      <c r="B22" s="13">
        <v>0</v>
      </c>
      <c r="C22" s="13">
        <v>1</v>
      </c>
      <c r="D22" s="13">
        <v>2</v>
      </c>
      <c r="E22" s="13">
        <v>3</v>
      </c>
      <c r="F22" s="13">
        <v>4</v>
      </c>
      <c r="G22" s="13">
        <v>5</v>
      </c>
      <c r="H22" s="13">
        <v>6</v>
      </c>
      <c r="I22" s="13">
        <v>7</v>
      </c>
      <c r="J22" s="13">
        <v>8</v>
      </c>
      <c r="K22" s="13">
        <v>9</v>
      </c>
      <c r="L22" s="13">
        <v>10</v>
      </c>
      <c r="M22" s="13">
        <v>11</v>
      </c>
      <c r="N22" s="13">
        <v>12</v>
      </c>
      <c r="O22" s="13">
        <v>13</v>
      </c>
      <c r="P22" s="13">
        <v>14</v>
      </c>
      <c r="Q22" s="13">
        <v>15</v>
      </c>
      <c r="R22" s="13">
        <v>16</v>
      </c>
      <c r="S22" s="13">
        <v>17</v>
      </c>
      <c r="T22" s="13">
        <v>18</v>
      </c>
      <c r="U22" s="13">
        <v>19</v>
      </c>
      <c r="V22" s="13">
        <v>20</v>
      </c>
      <c r="W22" s="13">
        <v>21</v>
      </c>
      <c r="X22" s="13">
        <v>22</v>
      </c>
      <c r="Y22" s="13">
        <v>23</v>
      </c>
      <c r="Z22" s="13">
        <v>24</v>
      </c>
      <c r="AA22" s="13">
        <v>25</v>
      </c>
      <c r="AB22" s="13">
        <v>26</v>
      </c>
      <c r="AC22" s="13">
        <v>27</v>
      </c>
      <c r="AD22" s="13">
        <v>28</v>
      </c>
      <c r="AE22" s="13">
        <v>29</v>
      </c>
      <c r="AF22" s="13">
        <v>30</v>
      </c>
      <c r="AG22" s="13">
        <v>31</v>
      </c>
      <c r="AH22" s="13">
        <v>32</v>
      </c>
      <c r="AI22" s="13">
        <v>33</v>
      </c>
      <c r="AJ22" s="13">
        <v>34</v>
      </c>
      <c r="AK22" s="13">
        <v>35</v>
      </c>
      <c r="AL22" s="13">
        <v>36</v>
      </c>
      <c r="AM22" s="13">
        <v>37</v>
      </c>
      <c r="AN22" s="13">
        <v>38</v>
      </c>
      <c r="AO22" s="13">
        <v>39</v>
      </c>
      <c r="AP22" s="13">
        <v>40</v>
      </c>
      <c r="AQ22" s="13">
        <v>41</v>
      </c>
      <c r="AR22" s="13">
        <v>42</v>
      </c>
      <c r="AS22" s="13">
        <v>43</v>
      </c>
      <c r="AT22" s="13">
        <v>44</v>
      </c>
      <c r="AU22" s="13">
        <v>45</v>
      </c>
      <c r="AV22" s="13">
        <v>46</v>
      </c>
      <c r="AW22" s="13">
        <v>47</v>
      </c>
      <c r="AX22" s="13">
        <v>48</v>
      </c>
      <c r="AY22" s="13">
        <v>49</v>
      </c>
      <c r="AZ22" s="13">
        <v>50</v>
      </c>
      <c r="BA22" s="13">
        <v>51</v>
      </c>
      <c r="BB22" s="13">
        <v>52</v>
      </c>
      <c r="BC22" s="13">
        <v>53</v>
      </c>
      <c r="BD22" s="13">
        <v>54</v>
      </c>
      <c r="BE22" s="13">
        <v>55</v>
      </c>
      <c r="BF22" s="13">
        <v>56</v>
      </c>
      <c r="BG22" s="13">
        <v>57</v>
      </c>
      <c r="BH22" s="13">
        <v>58</v>
      </c>
      <c r="BI22" s="13">
        <v>59</v>
      </c>
      <c r="BJ22" s="13">
        <v>60</v>
      </c>
      <c r="BK22" s="13">
        <v>61</v>
      </c>
      <c r="BL22" s="13">
        <v>62</v>
      </c>
      <c r="BM22" s="13">
        <v>63</v>
      </c>
      <c r="BN22" s="13">
        <v>64</v>
      </c>
      <c r="BO22" s="13">
        <v>65</v>
      </c>
      <c r="BP22" s="13">
        <v>66</v>
      </c>
      <c r="BQ22" s="13">
        <v>67</v>
      </c>
      <c r="BR22" s="13">
        <v>68</v>
      </c>
      <c r="BS22" s="13">
        <v>69</v>
      </c>
      <c r="BT22" s="13">
        <v>70</v>
      </c>
      <c r="BU22" s="13">
        <v>71</v>
      </c>
      <c r="BV22" s="13">
        <v>72</v>
      </c>
      <c r="BW22" s="13">
        <v>73</v>
      </c>
      <c r="BX22" s="13">
        <v>74</v>
      </c>
      <c r="BY22" s="13">
        <v>75</v>
      </c>
      <c r="BZ22" s="13">
        <v>76</v>
      </c>
      <c r="CA22" s="13">
        <v>77</v>
      </c>
      <c r="CB22" s="13">
        <v>78</v>
      </c>
      <c r="CC22" s="13">
        <v>79</v>
      </c>
      <c r="CD22" s="13">
        <v>80</v>
      </c>
      <c r="CE22" s="13">
        <v>81</v>
      </c>
      <c r="CF22" s="13">
        <v>82</v>
      </c>
      <c r="CG22" s="13">
        <v>83</v>
      </c>
      <c r="CH22" s="13">
        <v>84</v>
      </c>
      <c r="CI22" s="13">
        <v>85</v>
      </c>
      <c r="CJ22" s="13">
        <v>86</v>
      </c>
      <c r="CK22" s="13">
        <v>87</v>
      </c>
      <c r="CL22" s="13">
        <v>88</v>
      </c>
      <c r="CM22" s="13">
        <v>89</v>
      </c>
      <c r="CN22" s="13">
        <v>90</v>
      </c>
      <c r="CP22" t="s">
        <v>111</v>
      </c>
      <c r="CQ22" t="s">
        <v>113</v>
      </c>
    </row>
    <row r="23" spans="1:99">
      <c r="A23" s="13" t="s">
        <v>172</v>
      </c>
      <c r="B23" s="57">
        <f t="shared" ref="B23:AG23" si="8">B12*B27</f>
        <v>0</v>
      </c>
      <c r="C23" s="57">
        <f t="shared" si="8"/>
        <v>0</v>
      </c>
      <c r="D23" s="57">
        <f t="shared" si="8"/>
        <v>0</v>
      </c>
      <c r="E23" s="57">
        <f t="shared" si="8"/>
        <v>0</v>
      </c>
      <c r="F23" s="57">
        <f t="shared" si="8"/>
        <v>0</v>
      </c>
      <c r="G23" s="57">
        <f t="shared" si="8"/>
        <v>0</v>
      </c>
      <c r="H23" s="57">
        <f t="shared" si="8"/>
        <v>0</v>
      </c>
      <c r="I23" s="57">
        <f t="shared" si="8"/>
        <v>0</v>
      </c>
      <c r="J23" s="57">
        <f t="shared" si="8"/>
        <v>0</v>
      </c>
      <c r="K23" s="57">
        <f t="shared" si="8"/>
        <v>0</v>
      </c>
      <c r="L23" s="57">
        <f t="shared" si="8"/>
        <v>0</v>
      </c>
      <c r="M23" s="57">
        <f t="shared" si="8"/>
        <v>0</v>
      </c>
      <c r="N23" s="57">
        <f t="shared" si="8"/>
        <v>0</v>
      </c>
      <c r="O23" s="57">
        <f t="shared" si="8"/>
        <v>0</v>
      </c>
      <c r="P23" s="57">
        <f t="shared" si="8"/>
        <v>0</v>
      </c>
      <c r="Q23" s="57">
        <f t="shared" si="8"/>
        <v>0</v>
      </c>
      <c r="R23" s="57">
        <f t="shared" si="8"/>
        <v>0</v>
      </c>
      <c r="S23" s="57">
        <f t="shared" si="8"/>
        <v>0</v>
      </c>
      <c r="T23" s="57">
        <f t="shared" si="8"/>
        <v>0</v>
      </c>
      <c r="U23" s="57">
        <f t="shared" si="8"/>
        <v>0</v>
      </c>
      <c r="V23" s="57">
        <f t="shared" si="8"/>
        <v>0</v>
      </c>
      <c r="W23" s="57">
        <f t="shared" si="8"/>
        <v>0</v>
      </c>
      <c r="X23" s="57">
        <f t="shared" si="8"/>
        <v>0</v>
      </c>
      <c r="Y23" s="57">
        <f t="shared" si="8"/>
        <v>0</v>
      </c>
      <c r="Z23" s="57">
        <f t="shared" si="8"/>
        <v>0</v>
      </c>
      <c r="AA23" s="57">
        <f t="shared" si="8"/>
        <v>0</v>
      </c>
      <c r="AB23" s="57">
        <f t="shared" si="8"/>
        <v>0</v>
      </c>
      <c r="AC23" s="57">
        <f t="shared" si="8"/>
        <v>0</v>
      </c>
      <c r="AD23" s="57">
        <f t="shared" si="8"/>
        <v>0</v>
      </c>
      <c r="AE23" s="57">
        <f t="shared" si="8"/>
        <v>0</v>
      </c>
      <c r="AF23" s="57">
        <f t="shared" si="8"/>
        <v>0</v>
      </c>
      <c r="AG23" s="57">
        <f t="shared" si="8"/>
        <v>0</v>
      </c>
      <c r="AH23" s="57">
        <f t="shared" ref="AH23:BM23" si="9">AH12*AH27</f>
        <v>0</v>
      </c>
      <c r="AI23" s="57">
        <f t="shared" si="9"/>
        <v>0</v>
      </c>
      <c r="AJ23" s="57">
        <f t="shared" si="9"/>
        <v>0</v>
      </c>
      <c r="AK23" s="57">
        <f t="shared" si="9"/>
        <v>0</v>
      </c>
      <c r="AL23" s="57">
        <f t="shared" si="9"/>
        <v>0</v>
      </c>
      <c r="AM23" s="57">
        <f t="shared" si="9"/>
        <v>0</v>
      </c>
      <c r="AN23" s="57">
        <f t="shared" si="9"/>
        <v>0</v>
      </c>
      <c r="AO23" s="57">
        <f t="shared" si="9"/>
        <v>0</v>
      </c>
      <c r="AP23" s="57">
        <f t="shared" si="9"/>
        <v>0</v>
      </c>
      <c r="AQ23" s="57">
        <f t="shared" si="9"/>
        <v>0</v>
      </c>
      <c r="AR23" s="57">
        <f t="shared" si="9"/>
        <v>1.0247549205541459E-5</v>
      </c>
      <c r="AS23" s="57">
        <f t="shared" si="9"/>
        <v>5.5288231562031373E-5</v>
      </c>
      <c r="AT23" s="57">
        <f t="shared" si="9"/>
        <v>1.5928556225553134E-4</v>
      </c>
      <c r="AU23" s="57">
        <f t="shared" si="9"/>
        <v>3.957378195570564E-4</v>
      </c>
      <c r="AV23" s="57">
        <f t="shared" si="9"/>
        <v>1.0424433643156875E-3</v>
      </c>
      <c r="AW23" s="57">
        <f t="shared" si="9"/>
        <v>2.2052487705165676E-3</v>
      </c>
      <c r="AX23" s="57">
        <f t="shared" si="9"/>
        <v>3.6706817169225706E-3</v>
      </c>
      <c r="AY23" s="57">
        <f t="shared" si="9"/>
        <v>5.2898125319707804E-3</v>
      </c>
      <c r="AZ23" s="57">
        <f t="shared" si="9"/>
        <v>6.9811645175181878E-3</v>
      </c>
      <c r="BA23" s="57">
        <f t="shared" si="9"/>
        <v>8.3363254110203414E-3</v>
      </c>
      <c r="BB23" s="57">
        <f t="shared" si="9"/>
        <v>9.3497896966466092E-3</v>
      </c>
      <c r="BC23" s="57">
        <f t="shared" si="9"/>
        <v>1.064101362906386E-2</v>
      </c>
      <c r="BD23" s="57">
        <f t="shared" si="9"/>
        <v>1.2450793949965061E-2</v>
      </c>
      <c r="BE23" s="57">
        <f t="shared" si="9"/>
        <v>1.4880139526072722E-2</v>
      </c>
      <c r="BF23" s="57">
        <f t="shared" si="9"/>
        <v>1.8303317516281812E-2</v>
      </c>
      <c r="BG23" s="57">
        <f t="shared" si="9"/>
        <v>2.2805721337966291E-2</v>
      </c>
      <c r="BH23" s="57">
        <f t="shared" si="9"/>
        <v>2.8418034597047788E-2</v>
      </c>
      <c r="BI23" s="57">
        <f t="shared" si="9"/>
        <v>3.6110803882644094E-2</v>
      </c>
      <c r="BJ23" s="57">
        <f t="shared" si="9"/>
        <v>4.54747354348254E-2</v>
      </c>
      <c r="BK23" s="57">
        <f t="shared" si="9"/>
        <v>5.5907310412091703E-2</v>
      </c>
      <c r="BL23" s="57">
        <f t="shared" si="9"/>
        <v>6.6433345619311551E-2</v>
      </c>
      <c r="BM23" s="57">
        <f t="shared" si="9"/>
        <v>7.6224613217671683E-2</v>
      </c>
      <c r="BN23" s="57">
        <f t="shared" ref="BN23:CN23" si="10">BN12*BN27</f>
        <v>8.3153878510076731E-2</v>
      </c>
      <c r="BO23" s="57">
        <f t="shared" si="10"/>
        <v>8.7004719539638564E-2</v>
      </c>
      <c r="BP23" s="57">
        <f t="shared" si="10"/>
        <v>8.8235882306263447E-2</v>
      </c>
      <c r="BQ23" s="57">
        <f t="shared" si="10"/>
        <v>8.800199744444219E-2</v>
      </c>
      <c r="BR23" s="57">
        <f t="shared" si="10"/>
        <v>8.6135734478009193E-2</v>
      </c>
      <c r="BS23" s="57">
        <f t="shared" si="10"/>
        <v>8.3291950320865518E-2</v>
      </c>
      <c r="BT23" s="57">
        <f t="shared" si="10"/>
        <v>8.0274384819490327E-2</v>
      </c>
      <c r="BU23" s="57">
        <f t="shared" si="10"/>
        <v>7.6696670369489614E-2</v>
      </c>
      <c r="BV23" s="57">
        <f t="shared" si="10"/>
        <v>7.1780597482761305E-2</v>
      </c>
      <c r="BW23" s="57">
        <f t="shared" si="10"/>
        <v>6.6222152400197701E-2</v>
      </c>
      <c r="BX23" s="57">
        <f t="shared" si="10"/>
        <v>6.0674881028148983E-2</v>
      </c>
      <c r="BY23" s="57">
        <f t="shared" si="10"/>
        <v>5.5110861123336539E-2</v>
      </c>
      <c r="BZ23" s="57">
        <f t="shared" si="10"/>
        <v>4.9836051126442522E-2</v>
      </c>
      <c r="CA23" s="57">
        <f t="shared" si="10"/>
        <v>4.5157221196695164E-2</v>
      </c>
      <c r="CB23" s="57">
        <f t="shared" si="10"/>
        <v>4.1084709227857029E-2</v>
      </c>
      <c r="CC23" s="57">
        <f t="shared" si="10"/>
        <v>3.712346730393349E-2</v>
      </c>
      <c r="CD23" s="57">
        <f t="shared" si="10"/>
        <v>3.2980236111397124E-2</v>
      </c>
      <c r="CE23" s="57">
        <f t="shared" si="10"/>
        <v>2.8753625049020178E-2</v>
      </c>
      <c r="CF23" s="57">
        <f t="shared" si="10"/>
        <v>2.4764026580526892E-2</v>
      </c>
      <c r="CG23" s="57">
        <f t="shared" si="10"/>
        <v>2.0895802897015845E-2</v>
      </c>
      <c r="CH23" s="57">
        <f t="shared" si="10"/>
        <v>1.7306825804708981E-2</v>
      </c>
      <c r="CI23" s="57">
        <f t="shared" si="10"/>
        <v>1.4123725676539847E-2</v>
      </c>
      <c r="CJ23" s="57">
        <f t="shared" si="10"/>
        <v>1.1380086055888684E-2</v>
      </c>
      <c r="CK23" s="57">
        <f t="shared" si="10"/>
        <v>8.8729293589944729E-3</v>
      </c>
      <c r="CL23" s="57">
        <f t="shared" si="10"/>
        <v>6.787038147283618E-3</v>
      </c>
      <c r="CM23" s="57">
        <f t="shared" si="10"/>
        <v>5.2415282061504228E-3</v>
      </c>
      <c r="CN23" s="57">
        <f t="shared" si="10"/>
        <v>3.9631631403927361E-3</v>
      </c>
      <c r="CP23" s="67">
        <f>SUM(B23:CN23)</f>
        <v>1.6999999999999997</v>
      </c>
      <c r="CQ23" t="b">
        <f>(CP23='Insumo 2'!B5)</f>
        <v>1</v>
      </c>
    </row>
    <row r="24" spans="1:99">
      <c r="A24"/>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row>
    <row r="25" spans="1:99">
      <c r="A25"/>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row>
    <row r="26" spans="1:99" ht="46.8">
      <c r="A26" s="12" t="s">
        <v>178</v>
      </c>
      <c r="B26" s="13">
        <v>0</v>
      </c>
      <c r="C26" s="13">
        <v>1</v>
      </c>
      <c r="D26" s="13">
        <v>2</v>
      </c>
      <c r="E26" s="13">
        <v>3</v>
      </c>
      <c r="F26" s="13">
        <v>4</v>
      </c>
      <c r="G26" s="13">
        <v>5</v>
      </c>
      <c r="H26" s="13">
        <v>6</v>
      </c>
      <c r="I26" s="13">
        <v>7</v>
      </c>
      <c r="J26" s="13">
        <v>8</v>
      </c>
      <c r="K26" s="13">
        <v>9</v>
      </c>
      <c r="L26" s="13">
        <v>10</v>
      </c>
      <c r="M26" s="13">
        <v>11</v>
      </c>
      <c r="N26" s="13">
        <v>12</v>
      </c>
      <c r="O26" s="13">
        <v>13</v>
      </c>
      <c r="P26" s="13">
        <v>14</v>
      </c>
      <c r="Q26" s="13">
        <v>15</v>
      </c>
      <c r="R26" s="13">
        <v>16</v>
      </c>
      <c r="S26" s="13">
        <v>17</v>
      </c>
      <c r="T26" s="13">
        <v>18</v>
      </c>
      <c r="U26" s="13">
        <v>19</v>
      </c>
      <c r="V26" s="13">
        <v>20</v>
      </c>
      <c r="W26" s="13">
        <v>21</v>
      </c>
      <c r="X26" s="13">
        <v>22</v>
      </c>
      <c r="Y26" s="13">
        <v>23</v>
      </c>
      <c r="Z26" s="13">
        <v>24</v>
      </c>
      <c r="AA26" s="13">
        <v>25</v>
      </c>
      <c r="AB26" s="13">
        <v>26</v>
      </c>
      <c r="AC26" s="13">
        <v>27</v>
      </c>
      <c r="AD26" s="13">
        <v>28</v>
      </c>
      <c r="AE26" s="13">
        <v>29</v>
      </c>
      <c r="AF26" s="13">
        <v>30</v>
      </c>
      <c r="AG26" s="13">
        <v>31</v>
      </c>
      <c r="AH26" s="13">
        <v>32</v>
      </c>
      <c r="AI26" s="13">
        <v>33</v>
      </c>
      <c r="AJ26" s="13">
        <v>34</v>
      </c>
      <c r="AK26" s="13">
        <v>35</v>
      </c>
      <c r="AL26" s="13">
        <v>36</v>
      </c>
      <c r="AM26" s="13">
        <v>37</v>
      </c>
      <c r="AN26" s="13">
        <v>38</v>
      </c>
      <c r="AO26" s="13">
        <v>39</v>
      </c>
      <c r="AP26" s="13">
        <v>40</v>
      </c>
      <c r="AQ26" s="13">
        <v>41</v>
      </c>
      <c r="AR26" s="13">
        <v>42</v>
      </c>
      <c r="AS26" s="13">
        <v>43</v>
      </c>
      <c r="AT26" s="13">
        <v>44</v>
      </c>
      <c r="AU26" s="13">
        <v>45</v>
      </c>
      <c r="AV26" s="13">
        <v>46</v>
      </c>
      <c r="AW26" s="13">
        <v>47</v>
      </c>
      <c r="AX26" s="13">
        <v>48</v>
      </c>
      <c r="AY26" s="13">
        <v>49</v>
      </c>
      <c r="AZ26" s="13">
        <v>50</v>
      </c>
      <c r="BA26" s="13">
        <v>51</v>
      </c>
      <c r="BB26" s="13">
        <v>52</v>
      </c>
      <c r="BC26" s="13">
        <v>53</v>
      </c>
      <c r="BD26" s="13">
        <v>54</v>
      </c>
      <c r="BE26" s="13">
        <v>55</v>
      </c>
      <c r="BF26" s="13">
        <v>56</v>
      </c>
      <c r="BG26" s="13">
        <v>57</v>
      </c>
      <c r="BH26" s="13">
        <v>58</v>
      </c>
      <c r="BI26" s="13">
        <v>59</v>
      </c>
      <c r="BJ26" s="13">
        <v>60</v>
      </c>
      <c r="BK26" s="13">
        <v>61</v>
      </c>
      <c r="BL26" s="13">
        <v>62</v>
      </c>
      <c r="BM26" s="13">
        <v>63</v>
      </c>
      <c r="BN26" s="13">
        <v>64</v>
      </c>
      <c r="BO26" s="13">
        <v>65</v>
      </c>
      <c r="BP26" s="13">
        <v>66</v>
      </c>
      <c r="BQ26" s="13">
        <v>67</v>
      </c>
      <c r="BR26" s="13">
        <v>68</v>
      </c>
      <c r="BS26" s="13">
        <v>69</v>
      </c>
      <c r="BT26" s="13">
        <v>70</v>
      </c>
      <c r="BU26" s="13">
        <v>71</v>
      </c>
      <c r="BV26" s="13">
        <v>72</v>
      </c>
      <c r="BW26" s="13">
        <v>73</v>
      </c>
      <c r="BX26" s="13">
        <v>74</v>
      </c>
      <c r="BY26" s="13">
        <v>75</v>
      </c>
      <c r="BZ26" s="13">
        <v>76</v>
      </c>
      <c r="CA26" s="13">
        <v>77</v>
      </c>
      <c r="CB26" s="13">
        <v>78</v>
      </c>
      <c r="CC26" s="13">
        <v>79</v>
      </c>
      <c r="CD26" s="13">
        <v>80</v>
      </c>
      <c r="CE26" s="13">
        <v>81</v>
      </c>
      <c r="CF26" s="13">
        <v>82</v>
      </c>
      <c r="CG26" s="13">
        <v>83</v>
      </c>
      <c r="CH26" s="13">
        <v>84</v>
      </c>
      <c r="CI26" s="13">
        <v>85</v>
      </c>
      <c r="CJ26" s="13">
        <v>86</v>
      </c>
      <c r="CK26" s="13">
        <v>87</v>
      </c>
      <c r="CL26" s="13">
        <v>88</v>
      </c>
      <c r="CM26" s="13">
        <v>89</v>
      </c>
      <c r="CN26" s="13">
        <v>90</v>
      </c>
    </row>
    <row r="27" spans="1:99">
      <c r="A27" s="13">
        <f>VLOOKUP('Insumo 2'!$A$5,'Población %'!$A$51:$CN$81,COLUMN(A1),FALSE)</f>
        <v>2017</v>
      </c>
      <c r="B27" s="69">
        <f>VLOOKUP('Insumo 2'!$A$5,'Población %'!$A$51:$CN$81,COLUMN(B1),FALSE)</f>
        <v>1.8103593480652536E-2</v>
      </c>
      <c r="C27" s="69">
        <f>VLOOKUP('Insumo 2'!$A$5,'Población %'!$A$51:$CN$81,COLUMN(C1),FALSE)</f>
        <v>1.813427541481662E-2</v>
      </c>
      <c r="D27" s="69">
        <f>VLOOKUP('Insumo 2'!$A$5,'Población %'!$A$51:$CN$81,COLUMN(D1),FALSE)</f>
        <v>1.8029549833409621E-2</v>
      </c>
      <c r="E27" s="69">
        <f>VLOOKUP('Insumo 2'!$A$5,'Población %'!$A$51:$CN$81,COLUMN(E1),FALSE)</f>
        <v>1.8045047340972092E-2</v>
      </c>
      <c r="F27" s="69">
        <f>VLOOKUP('Insumo 2'!$A$5,'Población %'!$A$51:$CN$81,COLUMN(F1),FALSE)</f>
        <v>1.8069154574958158E-2</v>
      </c>
      <c r="G27" s="69">
        <f>VLOOKUP('Insumo 2'!$A$5,'Población %'!$A$51:$CN$81,COLUMN(G1),FALSE)</f>
        <v>1.8102810778250392E-2</v>
      </c>
      <c r="H27" s="69">
        <f>VLOOKUP('Insumo 2'!$A$5,'Población %'!$A$51:$CN$81,COLUMN(H1),FALSE)</f>
        <v>1.814648557229008E-2</v>
      </c>
      <c r="I27" s="69">
        <f>VLOOKUP('Insumo 2'!$A$5,'Población %'!$A$51:$CN$81,COLUMN(I1),FALSE)</f>
        <v>1.8205970954853101E-2</v>
      </c>
      <c r="J27" s="69">
        <f>VLOOKUP('Insumo 2'!$A$5,'Población %'!$A$51:$CN$81,COLUMN(J1),FALSE)</f>
        <v>1.8285806599871886E-2</v>
      </c>
      <c r="K27" s="69">
        <f>VLOOKUP('Insumo 2'!$A$5,'Población %'!$A$51:$CN$81,COLUMN(K1),FALSE)</f>
        <v>1.8365798785371104E-2</v>
      </c>
      <c r="L27" s="69">
        <f>VLOOKUP('Insumo 2'!$A$5,'Población %'!$A$51:$CN$81,COLUMN(L1),FALSE)</f>
        <v>1.8438590108770588E-2</v>
      </c>
      <c r="M27" s="69">
        <f>VLOOKUP('Insumo 2'!$A$5,'Población %'!$A$51:$CN$81,COLUMN(M1),FALSE)</f>
        <v>1.8517486510906803E-2</v>
      </c>
      <c r="N27" s="69">
        <f>VLOOKUP('Insumo 2'!$A$5,'Población %'!$A$51:$CN$81,COLUMN(N1),FALSE)</f>
        <v>1.8590121293825857E-2</v>
      </c>
      <c r="O27" s="69">
        <f>VLOOKUP('Insumo 2'!$A$5,'Población %'!$A$51:$CN$81,COLUMN(O1),FALSE)</f>
        <v>1.8618298580303078E-2</v>
      </c>
      <c r="P27" s="69">
        <f>VLOOKUP('Insumo 2'!$A$5,'Población %'!$A$51:$CN$81,COLUMN(P1),FALSE)</f>
        <v>1.8797850511355133E-2</v>
      </c>
      <c r="Q27" s="69">
        <f>VLOOKUP('Insumo 2'!$A$5,'Población %'!$A$51:$CN$81,COLUMN(Q1),FALSE)</f>
        <v>1.9211430460648542E-2</v>
      </c>
      <c r="R27" s="69">
        <f>VLOOKUP('Insumo 2'!$A$5,'Población %'!$A$51:$CN$81,COLUMN(R1),FALSE)</f>
        <v>1.9747894687078712E-2</v>
      </c>
      <c r="S27" s="69">
        <f>VLOOKUP('Insumo 2'!$A$5,'Población %'!$A$51:$CN$81,COLUMN(S1),FALSE)</f>
        <v>2.0222212342778566E-2</v>
      </c>
      <c r="T27" s="69">
        <f>VLOOKUP('Insumo 2'!$A$5,'Población %'!$A$51:$CN$81,COLUMN(T1),FALSE)</f>
        <v>2.0683693679083247E-2</v>
      </c>
      <c r="U27" s="69">
        <f>VLOOKUP('Insumo 2'!$A$5,'Población %'!$A$51:$CN$81,COLUMN(U1),FALSE)</f>
        <v>2.0917721697324598E-2</v>
      </c>
      <c r="V27" s="69">
        <f>VLOOKUP('Insumo 2'!$A$5,'Población %'!$A$51:$CN$81,COLUMN(V1),FALSE)</f>
        <v>2.0802351363248428E-2</v>
      </c>
      <c r="W27" s="69">
        <f>VLOOKUP('Insumo 2'!$A$5,'Población %'!$A$51:$CN$81,COLUMN(W1),FALSE)</f>
        <v>2.043557701760329E-2</v>
      </c>
      <c r="X27" s="69">
        <f>VLOOKUP('Insumo 2'!$A$5,'Población %'!$A$51:$CN$81,COLUMN(X1),FALSE)</f>
        <v>2.0064106457545281E-2</v>
      </c>
      <c r="Y27" s="69">
        <f>VLOOKUP('Insumo 2'!$A$5,'Población %'!$A$51:$CN$81,COLUMN(Y1),FALSE)</f>
        <v>1.9670563689746786E-2</v>
      </c>
      <c r="Z27" s="69">
        <f>VLOOKUP('Insumo 2'!$A$5,'Población %'!$A$51:$CN$81,COLUMN(Z1),FALSE)</f>
        <v>1.9139265299170774E-2</v>
      </c>
      <c r="AA27" s="69">
        <f>VLOOKUP('Insumo 2'!$A$5,'Población %'!$A$51:$CN$81,COLUMN(AA1),FALSE)</f>
        <v>1.8447825997115898E-2</v>
      </c>
      <c r="AB27" s="69">
        <f>VLOOKUP('Insumo 2'!$A$5,'Población %'!$A$51:$CN$81,COLUMN(AB1),FALSE)</f>
        <v>1.7655261544703892E-2</v>
      </c>
      <c r="AC27" s="69">
        <f>VLOOKUP('Insumo 2'!$A$5,'Población %'!$A$51:$CN$81,COLUMN(AC1),FALSE)</f>
        <v>1.6843442613199117E-2</v>
      </c>
      <c r="AD27" s="69">
        <f>VLOOKUP('Insumo 2'!$A$5,'Población %'!$A$51:$CN$81,COLUMN(AD1),FALSE)</f>
        <v>1.5995775911676106E-2</v>
      </c>
      <c r="AE27" s="69">
        <f>VLOOKUP('Insumo 2'!$A$5,'Población %'!$A$51:$CN$81,COLUMN(AE1),FALSE)</f>
        <v>1.5255809060688241E-2</v>
      </c>
      <c r="AF27" s="69">
        <f>VLOOKUP('Insumo 2'!$A$5,'Población %'!$A$51:$CN$81,COLUMN(AF1),FALSE)</f>
        <v>1.4703221164773884E-2</v>
      </c>
      <c r="AG27" s="69">
        <f>VLOOKUP('Insumo 2'!$A$5,'Población %'!$A$51:$CN$81,COLUMN(AG1),FALSE)</f>
        <v>1.428447537962632E-2</v>
      </c>
      <c r="AH27" s="69">
        <f>VLOOKUP('Insumo 2'!$A$5,'Población %'!$A$51:$CN$81,COLUMN(AH1),FALSE)</f>
        <v>1.3853362896524864E-2</v>
      </c>
      <c r="AI27" s="69">
        <f>VLOOKUP('Insumo 2'!$A$5,'Población %'!$A$51:$CN$81,COLUMN(AI1),FALSE)</f>
        <v>1.3422406953903837E-2</v>
      </c>
      <c r="AJ27" s="69">
        <f>VLOOKUP('Insumo 2'!$A$5,'Población %'!$A$51:$CN$81,COLUMN(AJ1),FALSE)</f>
        <v>1.3086001461461926E-2</v>
      </c>
      <c r="AK27" s="69">
        <f>VLOOKUP('Insumo 2'!$A$5,'Población %'!$A$51:$CN$81,COLUMN(AK1),FALSE)</f>
        <v>1.2870758300872056E-2</v>
      </c>
      <c r="AL27" s="69">
        <f>VLOOKUP('Insumo 2'!$A$5,'Población %'!$A$51:$CN$81,COLUMN(AL1),FALSE)</f>
        <v>1.2736290028183548E-2</v>
      </c>
      <c r="AM27" s="69">
        <f>VLOOKUP('Insumo 2'!$A$5,'Población %'!$A$51:$CN$81,COLUMN(AM1),FALSE)</f>
        <v>1.2617475803537941E-2</v>
      </c>
      <c r="AN27" s="69">
        <f>VLOOKUP('Insumo 2'!$A$5,'Población %'!$A$51:$CN$81,COLUMN(AN1),FALSE)</f>
        <v>1.2529813134497704E-2</v>
      </c>
      <c r="AO27" s="69">
        <f>VLOOKUP('Insumo 2'!$A$5,'Población %'!$A$51:$CN$81,COLUMN(AO1),FALSE)</f>
        <v>1.239456215940705E-2</v>
      </c>
      <c r="AP27" s="69">
        <f>VLOOKUP('Insumo 2'!$A$5,'Población %'!$A$51:$CN$81,COLUMN(AP1),FALSE)</f>
        <v>1.2166326138941573E-2</v>
      </c>
      <c r="AQ27" s="69">
        <f>VLOOKUP('Insumo 2'!$A$5,'Población %'!$A$51:$CN$81,COLUMN(AQ1),FALSE)</f>
        <v>1.1879387438315224E-2</v>
      </c>
      <c r="AR27" s="69">
        <f>VLOOKUP('Insumo 2'!$A$5,'Población %'!$A$51:$CN$81,COLUMN(AR1),FALSE)</f>
        <v>1.161342516206636E-2</v>
      </c>
      <c r="AS27" s="69">
        <f>VLOOKUP('Insumo 2'!$A$5,'Población %'!$A$51:$CN$81,COLUMN(AS1),FALSE)</f>
        <v>1.1354350666956371E-2</v>
      </c>
      <c r="AT27" s="69">
        <f>VLOOKUP('Insumo 2'!$A$5,'Población %'!$A$51:$CN$81,COLUMN(AT1),FALSE)</f>
        <v>1.1092928064639948E-2</v>
      </c>
      <c r="AU27" s="69">
        <f>VLOOKUP('Insumo 2'!$A$5,'Población %'!$A$51:$CN$81,COLUMN(AU1),FALSE)</f>
        <v>1.0832914326647385E-2</v>
      </c>
      <c r="AV27" s="69">
        <f>VLOOKUP('Insumo 2'!$A$5,'Población %'!$A$51:$CN$81,COLUMN(AV1),FALSE)</f>
        <v>1.0574152912498256E-2</v>
      </c>
      <c r="AW27" s="69">
        <f>VLOOKUP('Insumo 2'!$A$5,'Población %'!$A$51:$CN$81,COLUMN(AW1),FALSE)</f>
        <v>1.0310069122014537E-2</v>
      </c>
      <c r="AX27" s="69">
        <f>VLOOKUP('Insumo 2'!$A$5,'Población %'!$A$51:$CN$81,COLUMN(AX1),FALSE)</f>
        <v>1.0039097550391946E-2</v>
      </c>
      <c r="AY27" s="69">
        <f>VLOOKUP('Insumo 2'!$A$5,'Población %'!$A$51:$CN$81,COLUMN(AY1),FALSE)</f>
        <v>9.7814319196058187E-3</v>
      </c>
      <c r="AZ27" s="69">
        <f>VLOOKUP('Insumo 2'!$A$5,'Población %'!$A$51:$CN$81,COLUMN(AZ1),FALSE)</f>
        <v>9.5447427131971768E-3</v>
      </c>
      <c r="BA27" s="69">
        <f>VLOOKUP('Insumo 2'!$A$5,'Población %'!$A$51:$CN$81,COLUMN(BA1),FALSE)</f>
        <v>9.3202636642619966E-3</v>
      </c>
      <c r="BB27" s="69">
        <f>VLOOKUP('Insumo 2'!$A$5,'Población %'!$A$51:$CN$81,COLUMN(BB1),FALSE)</f>
        <v>9.0942192105225254E-3</v>
      </c>
      <c r="BC27" s="69">
        <f>VLOOKUP('Insumo 2'!$A$5,'Población %'!$A$51:$CN$81,COLUMN(BC1),FALSE)</f>
        <v>8.8738102140784991E-3</v>
      </c>
      <c r="BD27" s="69">
        <f>VLOOKUP('Insumo 2'!$A$5,'Población %'!$A$51:$CN$81,COLUMN(BD1),FALSE)</f>
        <v>8.6311724694135561E-3</v>
      </c>
      <c r="BE27" s="69">
        <f>VLOOKUP('Insumo 2'!$A$5,'Población %'!$A$51:$CN$81,COLUMN(BE1),FALSE)</f>
        <v>8.3530000356912305E-3</v>
      </c>
      <c r="BF27" s="69">
        <f>VLOOKUP('Insumo 2'!$A$5,'Población %'!$A$51:$CN$81,COLUMN(BF1),FALSE)</f>
        <v>8.0544773395131355E-3</v>
      </c>
      <c r="BG27" s="69">
        <f>VLOOKUP('Insumo 2'!$A$5,'Población %'!$A$51:$CN$81,COLUMN(BG1),FALSE)</f>
        <v>7.759085452943619E-3</v>
      </c>
      <c r="BH27" s="69">
        <f>VLOOKUP('Insumo 2'!$A$5,'Población %'!$A$51:$CN$81,COLUMN(BH1),FALSE)</f>
        <v>7.4563361637939403E-3</v>
      </c>
      <c r="BI27" s="69">
        <f>VLOOKUP('Insumo 2'!$A$5,'Población %'!$A$51:$CN$81,COLUMN(BI1),FALSE)</f>
        <v>7.1870865374560671E-3</v>
      </c>
      <c r="BJ27" s="69">
        <f>VLOOKUP('Insumo 2'!$A$5,'Población %'!$A$51:$CN$81,COLUMN(BJ1),FALSE)</f>
        <v>6.9716868363857692E-3</v>
      </c>
      <c r="BK27" s="69">
        <f>VLOOKUP('Insumo 2'!$A$5,'Población %'!$A$51:$CN$81,COLUMN(BK1),FALSE)</f>
        <v>6.7883779338034148E-3</v>
      </c>
      <c r="BL27" s="69">
        <f>VLOOKUP('Insumo 2'!$A$5,'Población %'!$A$51:$CN$81,COLUMN(BL1),FALSE)</f>
        <v>6.6008424382494775E-3</v>
      </c>
      <c r="BM27" s="69">
        <f>VLOOKUP('Insumo 2'!$A$5,'Población %'!$A$51:$CN$81,COLUMN(BM1),FALSE)</f>
        <v>6.4248909382472854E-3</v>
      </c>
      <c r="BN27" s="69">
        <f>VLOOKUP('Insumo 2'!$A$5,'Población %'!$A$51:$CN$81,COLUMN(BN1),FALSE)</f>
        <v>6.2047950227641169E-3</v>
      </c>
      <c r="BO27" s="69">
        <f>VLOOKUP('Insumo 2'!$A$5,'Población %'!$A$51:$CN$81,COLUMN(BO1),FALSE)</f>
        <v>5.911907783881465E-3</v>
      </c>
      <c r="BP27" s="69">
        <f>VLOOKUP('Insumo 2'!$A$5,'Población %'!$A$51:$CN$81,COLUMN(BP1),FALSE)</f>
        <v>5.576911155763413E-3</v>
      </c>
      <c r="BQ27" s="69">
        <f>VLOOKUP('Insumo 2'!$A$5,'Población %'!$A$51:$CN$81,COLUMN(BQ1),FALSE)</f>
        <v>5.2541246851188234E-3</v>
      </c>
      <c r="BR27" s="69">
        <f>VLOOKUP('Insumo 2'!$A$5,'Población %'!$A$51:$CN$81,COLUMN(BR1),FALSE)</f>
        <v>4.9267985405417932E-3</v>
      </c>
      <c r="BS27" s="69">
        <f>VLOOKUP('Insumo 2'!$A$5,'Población %'!$A$51:$CN$81,COLUMN(BS1),FALSE)</f>
        <v>4.64815648537818E-3</v>
      </c>
      <c r="BT27" s="69">
        <f>VLOOKUP('Insumo 2'!$A$5,'Población %'!$A$51:$CN$81,COLUMN(BT1),FALSE)</f>
        <v>4.4479412109094943E-3</v>
      </c>
      <c r="BU27" s="69">
        <f>VLOOKUP('Insumo 2'!$A$5,'Población %'!$A$51:$CN$81,COLUMN(BU1),FALSE)</f>
        <v>4.2984450520998025E-3</v>
      </c>
      <c r="BV27" s="69">
        <f>VLOOKUP('Insumo 2'!$A$5,'Población %'!$A$51:$CN$81,COLUMN(BV1),FALSE)</f>
        <v>4.1409653287882327E-3</v>
      </c>
      <c r="BW27" s="69">
        <f>VLOOKUP('Insumo 2'!$A$5,'Población %'!$A$51:$CN$81,COLUMN(BW1),FALSE)</f>
        <v>3.9859902531635266E-3</v>
      </c>
      <c r="BX27" s="69">
        <f>VLOOKUP('Insumo 2'!$A$5,'Población %'!$A$51:$CN$81,COLUMN(BX1),FALSE)</f>
        <v>3.821309667752223E-3</v>
      </c>
      <c r="BY27" s="69">
        <f>VLOOKUP('Insumo 2'!$A$5,'Población %'!$A$51:$CN$81,COLUMN(BY1),FALSE)</f>
        <v>3.6340872531591436E-3</v>
      </c>
      <c r="BZ27" s="69">
        <f>VLOOKUP('Insumo 2'!$A$5,'Población %'!$A$51:$CN$81,COLUMN(BZ1),FALSE)</f>
        <v>3.4316804119644516E-3</v>
      </c>
      <c r="CA27" s="69">
        <f>VLOOKUP('Insumo 2'!$A$5,'Población %'!$A$51:$CN$81,COLUMN(CA1),FALSE)</f>
        <v>3.2360048114282065E-3</v>
      </c>
      <c r="CB27" s="69">
        <f>VLOOKUP('Insumo 2'!$A$5,'Población %'!$A$51:$CN$81,COLUMN(CB1),FALSE)</f>
        <v>3.0467473705895506E-3</v>
      </c>
      <c r="CC27" s="69">
        <f>VLOOKUP('Insumo 2'!$A$5,'Población %'!$A$51:$CN$81,COLUMN(CC1),FALSE)</f>
        <v>2.8393312340211307E-3</v>
      </c>
      <c r="CD27" s="69">
        <f>VLOOKUP('Insumo 2'!$A$5,'Población %'!$A$51:$CN$81,COLUMN(CD1),FALSE)</f>
        <v>2.6049901348189231E-3</v>
      </c>
      <c r="CE27" s="69">
        <f>VLOOKUP('Insumo 2'!$A$5,'Población %'!$A$51:$CN$81,COLUMN(CE1),FALSE)</f>
        <v>2.3546819066129587E-3</v>
      </c>
      <c r="CF27" s="69">
        <f>VLOOKUP('Insumo 2'!$A$5,'Población %'!$A$51:$CN$81,COLUMN(CF1),FALSE)</f>
        <v>2.1104787571437247E-3</v>
      </c>
      <c r="CG27" s="69">
        <f>VLOOKUP('Insumo 2'!$A$5,'Población %'!$A$51:$CN$81,COLUMN(CG1),FALSE)</f>
        <v>1.8703456601656451E-3</v>
      </c>
      <c r="CH27" s="69">
        <f>VLOOKUP('Insumo 2'!$A$5,'Población %'!$A$51:$CN$81,COLUMN(CH1),FALSE)</f>
        <v>1.6380395872090149E-3</v>
      </c>
      <c r="CI27" s="69">
        <f>VLOOKUP('Insumo 2'!$A$5,'Población %'!$A$51:$CN$81,COLUMN(CI1),FALSE)</f>
        <v>1.4188829146084202E-3</v>
      </c>
      <c r="CJ27" s="69">
        <f>VLOOKUP('Insumo 2'!$A$5,'Población %'!$A$51:$CN$81,COLUMN(CJ1),FALSE)</f>
        <v>1.2128756423638615E-3</v>
      </c>
      <c r="CK27" s="69">
        <f>VLOOKUP('Insumo 2'!$A$5,'Población %'!$A$51:$CN$81,COLUMN(CK1),FALSE)</f>
        <v>1.0046768033932967E-3</v>
      </c>
      <c r="CL27" s="69">
        <f>VLOOKUP('Insumo 2'!$A$5,'Población %'!$A$51:$CN$81,COLUMN(CL1),FALSE)</f>
        <v>8.1588898399592746E-4</v>
      </c>
      <c r="CM27" s="69">
        <f>VLOOKUP('Insumo 2'!$A$5,'Población %'!$A$51:$CN$81,COLUMN(CM1),FALSE)</f>
        <v>6.6936709431438717E-4</v>
      </c>
      <c r="CN27" s="69">
        <f>VLOOKUP('Insumo 2'!$A$5,'Población %'!$A$51:$CN$81,COLUMN(CN1),FALSE)</f>
        <v>5.3975157651917841E-4</v>
      </c>
      <c r="CO27" s="69" t="s">
        <v>101</v>
      </c>
      <c r="CP27" s="69" t="s">
        <v>101</v>
      </c>
      <c r="CQ27" s="69" t="s">
        <v>101</v>
      </c>
      <c r="CR27" s="69" t="s">
        <v>101</v>
      </c>
      <c r="CS27" s="69" t="s">
        <v>101</v>
      </c>
      <c r="CT27" s="69" t="s">
        <v>101</v>
      </c>
      <c r="CU27" s="69" t="s">
        <v>101</v>
      </c>
    </row>
    <row r="28" spans="1:99">
      <c r="A28"/>
      <c r="B28"/>
    </row>
    <row r="29" spans="1:99">
      <c r="A29"/>
      <c r="B29"/>
    </row>
    <row r="30" spans="1:99">
      <c r="A30"/>
      <c r="B30"/>
    </row>
    <row r="31" spans="1:99">
      <c r="A31" t="s">
        <v>179</v>
      </c>
      <c r="B31" s="75">
        <f>'Insumo 5'!B27</f>
        <v>21.399696142667121</v>
      </c>
    </row>
    <row r="32" spans="1:99">
      <c r="A32" t="s">
        <v>169</v>
      </c>
      <c r="B32">
        <f>'Insumo 5'!B26</f>
        <v>38</v>
      </c>
    </row>
    <row r="33" spans="1:92">
      <c r="A33"/>
      <c r="B33"/>
    </row>
    <row r="34" spans="1:92">
      <c r="A34" t="s">
        <v>170</v>
      </c>
      <c r="B34"/>
    </row>
    <row r="35" spans="1:92">
      <c r="A35" s="74" t="s">
        <v>171</v>
      </c>
      <c r="B35" s="74">
        <v>0</v>
      </c>
      <c r="C35" s="74">
        <v>1</v>
      </c>
      <c r="D35" s="74">
        <v>2</v>
      </c>
      <c r="E35" s="74">
        <v>3</v>
      </c>
      <c r="F35" s="74">
        <v>4</v>
      </c>
      <c r="G35" s="74">
        <v>5</v>
      </c>
      <c r="H35" s="74">
        <v>6</v>
      </c>
      <c r="I35" s="74">
        <v>7</v>
      </c>
      <c r="J35" s="74">
        <v>8</v>
      </c>
      <c r="K35" s="74">
        <v>9</v>
      </c>
      <c r="L35" s="74">
        <v>10</v>
      </c>
      <c r="M35" s="74">
        <v>11</v>
      </c>
      <c r="N35" s="74">
        <v>12</v>
      </c>
      <c r="O35" s="74">
        <v>13</v>
      </c>
      <c r="P35" s="74">
        <v>14</v>
      </c>
      <c r="Q35" s="74">
        <v>15</v>
      </c>
      <c r="R35" s="74">
        <v>16</v>
      </c>
      <c r="S35" s="74">
        <v>17</v>
      </c>
      <c r="T35" s="74">
        <v>18</v>
      </c>
      <c r="U35" s="74">
        <v>19</v>
      </c>
      <c r="V35" s="74">
        <v>20</v>
      </c>
      <c r="W35" s="74">
        <v>21</v>
      </c>
      <c r="X35" s="74">
        <v>22</v>
      </c>
      <c r="Y35" s="74">
        <v>23</v>
      </c>
      <c r="Z35" s="74">
        <v>24</v>
      </c>
      <c r="AA35" s="74">
        <v>25</v>
      </c>
      <c r="AB35" s="74">
        <v>26</v>
      </c>
      <c r="AC35" s="74">
        <v>27</v>
      </c>
      <c r="AD35" s="74">
        <v>28</v>
      </c>
      <c r="AE35" s="74">
        <v>29</v>
      </c>
      <c r="AF35" s="74">
        <v>30</v>
      </c>
      <c r="AG35" s="74">
        <v>31</v>
      </c>
      <c r="AH35" s="74">
        <v>32</v>
      </c>
      <c r="AI35" s="74">
        <v>33</v>
      </c>
      <c r="AJ35" s="74">
        <v>34</v>
      </c>
      <c r="AK35" s="74">
        <v>35</v>
      </c>
      <c r="AL35" s="74">
        <v>36</v>
      </c>
      <c r="AM35" s="74">
        <v>37</v>
      </c>
      <c r="AN35" s="74">
        <v>38</v>
      </c>
      <c r="AO35" s="74">
        <v>39</v>
      </c>
      <c r="AP35" s="74">
        <v>40</v>
      </c>
      <c r="AQ35" s="74">
        <v>41</v>
      </c>
      <c r="AR35" s="74">
        <v>42</v>
      </c>
      <c r="AS35" s="74">
        <v>43</v>
      </c>
      <c r="AT35" s="74">
        <v>44</v>
      </c>
      <c r="AU35" s="74">
        <v>45</v>
      </c>
      <c r="AV35" s="74">
        <v>46</v>
      </c>
      <c r="AW35" s="74">
        <v>47</v>
      </c>
      <c r="AX35" s="74">
        <v>48</v>
      </c>
      <c r="AY35" s="74">
        <v>49</v>
      </c>
      <c r="AZ35" s="74">
        <v>50</v>
      </c>
      <c r="BA35" s="74">
        <v>51</v>
      </c>
      <c r="BB35" s="74">
        <v>52</v>
      </c>
      <c r="BC35" s="74">
        <v>53</v>
      </c>
      <c r="BD35" s="74">
        <v>54</v>
      </c>
      <c r="BE35" s="74">
        <v>55</v>
      </c>
      <c r="BF35" s="74">
        <v>56</v>
      </c>
      <c r="BG35" s="74">
        <v>57</v>
      </c>
      <c r="BH35" s="74">
        <v>58</v>
      </c>
      <c r="BI35" s="74">
        <v>59</v>
      </c>
      <c r="BJ35" s="74">
        <v>60</v>
      </c>
      <c r="BK35" s="74">
        <v>61</v>
      </c>
      <c r="BL35" s="74">
        <v>62</v>
      </c>
      <c r="BM35" s="74">
        <v>63</v>
      </c>
      <c r="BN35" s="74">
        <v>64</v>
      </c>
      <c r="BO35" s="74">
        <v>65</v>
      </c>
      <c r="BP35" s="74">
        <v>66</v>
      </c>
      <c r="BQ35" s="74">
        <v>67</v>
      </c>
      <c r="BR35" s="74">
        <v>68</v>
      </c>
      <c r="BS35" s="74">
        <v>69</v>
      </c>
      <c r="BT35" s="74">
        <v>70</v>
      </c>
      <c r="BU35" s="74">
        <v>71</v>
      </c>
      <c r="BV35" s="74">
        <v>72</v>
      </c>
      <c r="BW35" s="74">
        <v>73</v>
      </c>
      <c r="BX35" s="74">
        <v>74</v>
      </c>
      <c r="BY35" s="74">
        <v>75</v>
      </c>
      <c r="BZ35" s="74">
        <v>76</v>
      </c>
      <c r="CA35" s="74">
        <v>77</v>
      </c>
      <c r="CB35" s="74">
        <v>78</v>
      </c>
      <c r="CC35" s="74">
        <v>79</v>
      </c>
      <c r="CD35" s="74">
        <v>80</v>
      </c>
      <c r="CE35" s="74">
        <v>81</v>
      </c>
      <c r="CF35" s="74">
        <v>82</v>
      </c>
      <c r="CG35" s="74">
        <v>83</v>
      </c>
      <c r="CH35" s="74">
        <v>84</v>
      </c>
      <c r="CI35" s="74">
        <v>85</v>
      </c>
      <c r="CJ35" s="74">
        <v>86</v>
      </c>
      <c r="CK35" s="74">
        <v>87</v>
      </c>
      <c r="CL35" s="74">
        <v>88</v>
      </c>
      <c r="CM35" s="74">
        <v>89</v>
      </c>
      <c r="CN35" s="74">
        <v>90</v>
      </c>
    </row>
    <row r="36" spans="1:92">
      <c r="A36" s="74" t="s">
        <v>172</v>
      </c>
      <c r="B36" s="73">
        <f>B42*$B$38</f>
        <v>4.5238405240961899E-2</v>
      </c>
      <c r="C36" s="73">
        <f t="shared" ref="C36:BN36" si="11">C42*$B$38</f>
        <v>4.7624789908695252E-2</v>
      </c>
      <c r="D36" s="73">
        <f t="shared" si="11"/>
        <v>5.142850241190651E-2</v>
      </c>
      <c r="E36" s="73">
        <f t="shared" si="11"/>
        <v>5.5890327033823843E-2</v>
      </c>
      <c r="F36" s="73">
        <f t="shared" si="11"/>
        <v>5.9531112529966367E-2</v>
      </c>
      <c r="G36" s="73">
        <f t="shared" si="11"/>
        <v>6.2998056008613704E-2</v>
      </c>
      <c r="H36" s="73">
        <f t="shared" si="11"/>
        <v>6.8258300992388346E-2</v>
      </c>
      <c r="I36" s="73">
        <f t="shared" si="11"/>
        <v>7.3383573530023755E-2</v>
      </c>
      <c r="J36" s="73">
        <f t="shared" si="11"/>
        <v>7.7786644592550622E-2</v>
      </c>
      <c r="K36" s="73">
        <f t="shared" si="11"/>
        <v>8.081915033447179E-2</v>
      </c>
      <c r="L36" s="73">
        <f t="shared" si="11"/>
        <v>8.3984680229590616E-2</v>
      </c>
      <c r="M36" s="73">
        <f t="shared" si="11"/>
        <v>8.7428368253298985E-2</v>
      </c>
      <c r="N36" s="73">
        <f t="shared" si="11"/>
        <v>9.6120733472261466E-2</v>
      </c>
      <c r="O36" s="73">
        <f t="shared" si="11"/>
        <v>0.11020260621085587</v>
      </c>
      <c r="P36" s="73">
        <f t="shared" si="11"/>
        <v>0.13077566396734541</v>
      </c>
      <c r="Q36" s="73">
        <f t="shared" si="11"/>
        <v>0.15961115220086369</v>
      </c>
      <c r="R36" s="73">
        <f t="shared" si="11"/>
        <v>0.22299124965101277</v>
      </c>
      <c r="S36" s="73">
        <f t="shared" si="11"/>
        <v>0.26086773375780786</v>
      </c>
      <c r="T36" s="73">
        <f t="shared" si="11"/>
        <v>0.28840598241193688</v>
      </c>
      <c r="U36" s="73">
        <f t="shared" si="11"/>
        <v>0.29993206538972628</v>
      </c>
      <c r="V36" s="73">
        <f t="shared" si="11"/>
        <v>0.30640537937066109</v>
      </c>
      <c r="W36" s="73">
        <f t="shared" si="11"/>
        <v>0.29968829956237625</v>
      </c>
      <c r="X36" s="73">
        <f t="shared" si="11"/>
        <v>0.30071735484613715</v>
      </c>
      <c r="Y36" s="73">
        <f t="shared" si="11"/>
        <v>0.31041179970295152</v>
      </c>
      <c r="Z36" s="73">
        <f t="shared" si="11"/>
        <v>0.31691767964031697</v>
      </c>
      <c r="AA36" s="73">
        <f t="shared" si="11"/>
        <v>0.32341056245089977</v>
      </c>
      <c r="AB36" s="73">
        <f t="shared" si="11"/>
        <v>0.33247417078228803</v>
      </c>
      <c r="AC36" s="73">
        <f t="shared" si="11"/>
        <v>0.33672525866673675</v>
      </c>
      <c r="AD36" s="73">
        <f t="shared" si="11"/>
        <v>0.33994050763646272</v>
      </c>
      <c r="AE36" s="73">
        <f t="shared" si="11"/>
        <v>0.35282016275102901</v>
      </c>
      <c r="AF36" s="73">
        <f t="shared" si="11"/>
        <v>0.36724708746709406</v>
      </c>
      <c r="AG36" s="73">
        <f t="shared" si="11"/>
        <v>0.38201660085552641</v>
      </c>
      <c r="AH36" s="73">
        <f t="shared" si="11"/>
        <v>0.39767952029132964</v>
      </c>
      <c r="AI36" s="73">
        <f t="shared" si="11"/>
        <v>0.40695063944757653</v>
      </c>
      <c r="AJ36" s="73">
        <f t="shared" si="11"/>
        <v>0.42277397493000335</v>
      </c>
      <c r="AK36" s="73">
        <f t="shared" si="11"/>
        <v>0.43617110527966024</v>
      </c>
      <c r="AL36" s="73">
        <f t="shared" si="11"/>
        <v>0.45353399044587578</v>
      </c>
      <c r="AM36" s="73">
        <f t="shared" si="11"/>
        <v>0.4702615354586584</v>
      </c>
      <c r="AN36" s="73">
        <f t="shared" si="11"/>
        <v>0.5006118630636549</v>
      </c>
      <c r="AO36" s="73">
        <f t="shared" si="11"/>
        <v>0.54786954364566942</v>
      </c>
      <c r="AP36" s="73">
        <f t="shared" si="11"/>
        <v>0.60532008430937667</v>
      </c>
      <c r="AQ36" s="73">
        <f t="shared" si="11"/>
        <v>0.65554605398273713</v>
      </c>
      <c r="AR36" s="73">
        <f t="shared" si="11"/>
        <v>0.69294112937653474</v>
      </c>
      <c r="AS36" s="73">
        <f t="shared" si="11"/>
        <v>0.74041766953833443</v>
      </c>
      <c r="AT36" s="73">
        <f t="shared" si="11"/>
        <v>0.82143544525750645</v>
      </c>
      <c r="AU36" s="73">
        <f t="shared" si="11"/>
        <v>0.92065093953432187</v>
      </c>
      <c r="AV36" s="73">
        <f t="shared" si="11"/>
        <v>1.0246171108651971</v>
      </c>
      <c r="AW36" s="73">
        <f t="shared" si="11"/>
        <v>1.1220373146852818</v>
      </c>
      <c r="AX36" s="73">
        <f t="shared" si="11"/>
        <v>1.2631022853416582</v>
      </c>
      <c r="AY36" s="73">
        <f t="shared" si="11"/>
        <v>1.4546347888515012</v>
      </c>
      <c r="AZ36" s="73">
        <f t="shared" si="11"/>
        <v>1.6790686470165881</v>
      </c>
      <c r="BA36" s="73">
        <f t="shared" si="11"/>
        <v>1.9231534228081584</v>
      </c>
      <c r="BB36" s="73">
        <f t="shared" si="11"/>
        <v>2.1974631010342764</v>
      </c>
      <c r="BC36" s="73">
        <f t="shared" si="11"/>
        <v>2.6551177013917493</v>
      </c>
      <c r="BD36" s="73">
        <f t="shared" si="11"/>
        <v>3.3933288670540964</v>
      </c>
      <c r="BE36" s="73">
        <f t="shared" si="11"/>
        <v>4.2998052910898723</v>
      </c>
      <c r="BF36" s="73">
        <f t="shared" si="11"/>
        <v>5.3948659226224853</v>
      </c>
      <c r="BG36" s="73">
        <f t="shared" si="11"/>
        <v>6.4397469751901077</v>
      </c>
      <c r="BH36" s="73">
        <f t="shared" si="11"/>
        <v>7.9074435696488869</v>
      </c>
      <c r="BI36" s="73">
        <f t="shared" si="11"/>
        <v>9.9027125904259492</v>
      </c>
      <c r="BJ36" s="73">
        <f t="shared" si="11"/>
        <v>12.217699729095362</v>
      </c>
      <c r="BK36" s="73">
        <f t="shared" si="11"/>
        <v>14.819423690013886</v>
      </c>
      <c r="BL36" s="73">
        <f t="shared" si="11"/>
        <v>17.383116278336271</v>
      </c>
      <c r="BM36" s="73">
        <f t="shared" si="11"/>
        <v>20.03880225527103</v>
      </c>
      <c r="BN36" s="73">
        <f t="shared" si="11"/>
        <v>22.546671121783973</v>
      </c>
      <c r="BO36" s="73">
        <f t="shared" ref="BO36:CN36" si="12">BO42*$B$38</f>
        <v>24.815324171327198</v>
      </c>
      <c r="BP36" s="73">
        <f t="shared" si="12"/>
        <v>26.862052571073587</v>
      </c>
      <c r="BQ36" s="73">
        <f t="shared" si="12"/>
        <v>28.094706543686939</v>
      </c>
      <c r="BR36" s="73">
        <f t="shared" si="12"/>
        <v>28.583011861047861</v>
      </c>
      <c r="BS36" s="73">
        <f t="shared" si="12"/>
        <v>28.661610727949441</v>
      </c>
      <c r="BT36" s="73">
        <f t="shared" si="12"/>
        <v>28.614965172678613</v>
      </c>
      <c r="BU36" s="73">
        <f t="shared" si="12"/>
        <v>28.510757143032549</v>
      </c>
      <c r="BV36" s="73">
        <f t="shared" si="12"/>
        <v>28.324241622041047</v>
      </c>
      <c r="BW36" s="73">
        <f t="shared" si="12"/>
        <v>28.161155426784841</v>
      </c>
      <c r="BX36" s="73">
        <f t="shared" si="12"/>
        <v>28.098963033155503</v>
      </c>
      <c r="BY36" s="73">
        <f t="shared" si="12"/>
        <v>27.963324682298502</v>
      </c>
      <c r="BZ36" s="73">
        <f t="shared" si="12"/>
        <v>27.921217307523801</v>
      </c>
      <c r="CA36" s="73">
        <f t="shared" si="12"/>
        <v>27.726553951145423</v>
      </c>
      <c r="CB36" s="73">
        <f t="shared" si="12"/>
        <v>27.565870316939503</v>
      </c>
      <c r="CC36" s="73">
        <f t="shared" si="12"/>
        <v>27.452008924470618</v>
      </c>
      <c r="CD36" s="73">
        <f t="shared" si="12"/>
        <v>27.408097398229682</v>
      </c>
      <c r="CE36" s="73">
        <f t="shared" si="12"/>
        <v>27.210635369580832</v>
      </c>
      <c r="CF36" s="73">
        <f t="shared" si="12"/>
        <v>27.08994859213594</v>
      </c>
      <c r="CG36" s="73">
        <f t="shared" si="12"/>
        <v>26.969261814691048</v>
      </c>
      <c r="CH36" s="73">
        <f t="shared" si="12"/>
        <v>26.848575037246153</v>
      </c>
      <c r="CI36" s="73">
        <f t="shared" si="12"/>
        <v>26.727888259801261</v>
      </c>
      <c r="CJ36" s="73">
        <f t="shared" si="12"/>
        <v>26.60720148235637</v>
      </c>
      <c r="CK36" s="73">
        <f t="shared" si="12"/>
        <v>26.486514704911475</v>
      </c>
      <c r="CL36" s="73">
        <f t="shared" si="12"/>
        <v>26.365827927466583</v>
      </c>
      <c r="CM36" s="73">
        <f t="shared" si="12"/>
        <v>26.245141150021691</v>
      </c>
      <c r="CN36" s="73">
        <f t="shared" si="12"/>
        <v>26.1244543725768</v>
      </c>
    </row>
    <row r="37" spans="1:92">
      <c r="A37"/>
      <c r="B37"/>
    </row>
    <row r="38" spans="1:92">
      <c r="A38" t="s">
        <v>173</v>
      </c>
      <c r="B38">
        <f>B32/51</f>
        <v>0.74509803921568629</v>
      </c>
    </row>
    <row r="39" spans="1:92">
      <c r="A39"/>
      <c r="B39"/>
    </row>
    <row r="40" spans="1:92">
      <c r="A40" t="s">
        <v>180</v>
      </c>
      <c r="B40"/>
    </row>
    <row r="41" spans="1:92">
      <c r="A41" s="74" t="s">
        <v>171</v>
      </c>
      <c r="B41" s="74">
        <v>0</v>
      </c>
      <c r="C41" s="74">
        <v>1</v>
      </c>
      <c r="D41" s="74">
        <v>2</v>
      </c>
      <c r="E41" s="74">
        <v>3</v>
      </c>
      <c r="F41" s="74">
        <v>4</v>
      </c>
      <c r="G41" s="74">
        <v>5</v>
      </c>
      <c r="H41" s="74">
        <v>6</v>
      </c>
      <c r="I41" s="74">
        <v>7</v>
      </c>
      <c r="J41" s="74">
        <v>8</v>
      </c>
      <c r="K41" s="74">
        <v>9</v>
      </c>
      <c r="L41" s="74">
        <v>10</v>
      </c>
      <c r="M41" s="74">
        <v>11</v>
      </c>
      <c r="N41" s="74">
        <v>12</v>
      </c>
      <c r="O41" s="74">
        <v>13</v>
      </c>
      <c r="P41" s="74">
        <v>14</v>
      </c>
      <c r="Q41" s="74">
        <v>15</v>
      </c>
      <c r="R41" s="74">
        <v>16</v>
      </c>
      <c r="S41" s="74">
        <v>17</v>
      </c>
      <c r="T41" s="74">
        <v>18</v>
      </c>
      <c r="U41" s="74">
        <v>19</v>
      </c>
      <c r="V41" s="74">
        <v>20</v>
      </c>
      <c r="W41" s="74">
        <v>21</v>
      </c>
      <c r="X41" s="74">
        <v>22</v>
      </c>
      <c r="Y41" s="74">
        <v>23</v>
      </c>
      <c r="Z41" s="74">
        <v>24</v>
      </c>
      <c r="AA41" s="74">
        <v>25</v>
      </c>
      <c r="AB41" s="74">
        <v>26</v>
      </c>
      <c r="AC41" s="74">
        <v>27</v>
      </c>
      <c r="AD41" s="74">
        <v>28</v>
      </c>
      <c r="AE41" s="74">
        <v>29</v>
      </c>
      <c r="AF41" s="74">
        <v>30</v>
      </c>
      <c r="AG41" s="74">
        <v>31</v>
      </c>
      <c r="AH41" s="74">
        <v>32</v>
      </c>
      <c r="AI41" s="74">
        <v>33</v>
      </c>
      <c r="AJ41" s="74">
        <v>34</v>
      </c>
      <c r="AK41" s="74">
        <v>35</v>
      </c>
      <c r="AL41" s="74">
        <v>36</v>
      </c>
      <c r="AM41" s="74">
        <v>37</v>
      </c>
      <c r="AN41" s="74">
        <v>38</v>
      </c>
      <c r="AO41" s="74">
        <v>39</v>
      </c>
      <c r="AP41" s="74">
        <v>40</v>
      </c>
      <c r="AQ41" s="74">
        <v>41</v>
      </c>
      <c r="AR41" s="74">
        <v>42</v>
      </c>
      <c r="AS41" s="74">
        <v>43</v>
      </c>
      <c r="AT41" s="74">
        <v>44</v>
      </c>
      <c r="AU41" s="74">
        <v>45</v>
      </c>
      <c r="AV41" s="74">
        <v>46</v>
      </c>
      <c r="AW41" s="74">
        <v>47</v>
      </c>
      <c r="AX41" s="74">
        <v>48</v>
      </c>
      <c r="AY41" s="74">
        <v>49</v>
      </c>
      <c r="AZ41" s="74">
        <v>50</v>
      </c>
      <c r="BA41" s="74">
        <v>51</v>
      </c>
      <c r="BB41" s="74">
        <v>52</v>
      </c>
      <c r="BC41" s="74">
        <v>53</v>
      </c>
      <c r="BD41" s="74">
        <v>54</v>
      </c>
      <c r="BE41" s="74">
        <v>55</v>
      </c>
      <c r="BF41" s="74">
        <v>56</v>
      </c>
      <c r="BG41" s="74">
        <v>57</v>
      </c>
      <c r="BH41" s="74">
        <v>58</v>
      </c>
      <c r="BI41" s="74">
        <v>59</v>
      </c>
      <c r="BJ41" s="74">
        <v>60</v>
      </c>
      <c r="BK41" s="74">
        <v>61</v>
      </c>
      <c r="BL41" s="74">
        <v>62</v>
      </c>
      <c r="BM41" s="74">
        <v>63</v>
      </c>
      <c r="BN41" s="74">
        <v>64</v>
      </c>
      <c r="BO41" s="74">
        <v>65</v>
      </c>
      <c r="BP41" s="74">
        <v>66</v>
      </c>
      <c r="BQ41" s="74">
        <v>67</v>
      </c>
      <c r="BR41" s="74">
        <v>68</v>
      </c>
      <c r="BS41" s="74">
        <v>69</v>
      </c>
      <c r="BT41" s="74">
        <v>70</v>
      </c>
      <c r="BU41" s="74">
        <v>71</v>
      </c>
      <c r="BV41" s="74">
        <v>72</v>
      </c>
      <c r="BW41" s="74">
        <v>73</v>
      </c>
      <c r="BX41" s="74">
        <v>74</v>
      </c>
      <c r="BY41" s="74">
        <v>75</v>
      </c>
      <c r="BZ41" s="74">
        <v>76</v>
      </c>
      <c r="CA41" s="74">
        <v>77</v>
      </c>
      <c r="CB41" s="74">
        <v>78</v>
      </c>
      <c r="CC41" s="74">
        <v>79</v>
      </c>
      <c r="CD41" s="74">
        <v>80</v>
      </c>
      <c r="CE41" s="74">
        <v>81</v>
      </c>
      <c r="CF41" s="74">
        <v>82</v>
      </c>
      <c r="CG41" s="74">
        <v>83</v>
      </c>
      <c r="CH41" s="74">
        <v>84</v>
      </c>
      <c r="CI41" s="74">
        <v>85</v>
      </c>
      <c r="CJ41" s="74">
        <v>86</v>
      </c>
      <c r="CK41" s="74">
        <v>87</v>
      </c>
      <c r="CL41" s="74">
        <v>88</v>
      </c>
      <c r="CM41" s="74">
        <v>89</v>
      </c>
      <c r="CN41" s="74">
        <v>90</v>
      </c>
    </row>
    <row r="42" spans="1:92">
      <c r="A42" s="74" t="s">
        <v>172</v>
      </c>
      <c r="B42" s="73">
        <v>6.0714701770764649E-2</v>
      </c>
      <c r="C42" s="73">
        <v>6.3917481193248887E-2</v>
      </c>
      <c r="D42" s="73">
        <v>6.902246376334821E-2</v>
      </c>
      <c r="E42" s="73">
        <v>7.5010702071710941E-2</v>
      </c>
      <c r="F42" s="73">
        <v>7.9897019448112755E-2</v>
      </c>
      <c r="G42" s="73">
        <v>8.4550022537876288E-2</v>
      </c>
      <c r="H42" s="73">
        <v>9.1609825016100141E-2</v>
      </c>
      <c r="I42" s="73">
        <v>9.8488480263979244E-2</v>
      </c>
      <c r="J42" s="73">
        <v>0.10439786511105478</v>
      </c>
      <c r="K42" s="73">
        <v>0.10846780702784371</v>
      </c>
      <c r="L42" s="73">
        <v>0.11271628136076635</v>
      </c>
      <c r="M42" s="73">
        <v>0.11733807318205916</v>
      </c>
      <c r="N42" s="73">
        <v>0.12900414229171933</v>
      </c>
      <c r="O42" s="73">
        <v>0.14790349780930656</v>
      </c>
      <c r="P42" s="73">
        <v>0.17551470690354251</v>
      </c>
      <c r="Q42" s="73">
        <v>0.21421496742747495</v>
      </c>
      <c r="R42" s="73">
        <v>0.29927772979478029</v>
      </c>
      <c r="S42" s="73">
        <v>0.35011195846442633</v>
      </c>
      <c r="T42" s="73">
        <v>0.38707118692128367</v>
      </c>
      <c r="U42" s="73">
        <v>0.40254040354936949</v>
      </c>
      <c r="V42" s="73">
        <v>0.41122827231325565</v>
      </c>
      <c r="W42" s="73">
        <v>0.40221324414950499</v>
      </c>
      <c r="X42" s="73">
        <v>0.4035943446619209</v>
      </c>
      <c r="Y42" s="73">
        <v>0.41660531012764546</v>
      </c>
      <c r="Z42" s="73">
        <v>0.42533688583305695</v>
      </c>
      <c r="AA42" s="73">
        <v>0.4340510180262076</v>
      </c>
      <c r="AB42" s="73">
        <v>0.44621533447096551</v>
      </c>
      <c r="AC42" s="73">
        <v>0.45192074189483089</v>
      </c>
      <c r="AD42" s="73">
        <v>0.45623594445946308</v>
      </c>
      <c r="AE42" s="73">
        <v>0.47352179737638106</v>
      </c>
      <c r="AF42" s="73">
        <v>0.49288424896899463</v>
      </c>
      <c r="AG42" s="73">
        <v>0.51270649062189066</v>
      </c>
      <c r="AH42" s="73">
        <v>0.53372777723310028</v>
      </c>
      <c r="AI42" s="73">
        <v>0.5461705950480632</v>
      </c>
      <c r="AJ42" s="73">
        <v>0.56740717687974129</v>
      </c>
      <c r="AK42" s="73">
        <v>0.58538753603322824</v>
      </c>
      <c r="AL42" s="73">
        <v>0.60869035559841222</v>
      </c>
      <c r="AM42" s="73">
        <v>0.63114048179977833</v>
      </c>
      <c r="AN42" s="73">
        <v>0.67187381621701048</v>
      </c>
      <c r="AO42" s="73">
        <v>0.73529859805076681</v>
      </c>
      <c r="AP42" s="73">
        <v>0.81240327104679499</v>
      </c>
      <c r="AQ42" s="73">
        <v>0.87981180929262082</v>
      </c>
      <c r="AR42" s="73">
        <v>0.92999993679482296</v>
      </c>
      <c r="AS42" s="73">
        <v>0.99371845122250146</v>
      </c>
      <c r="AT42" s="73">
        <v>1.1024528344245481</v>
      </c>
      <c r="AU42" s="73">
        <v>1.235610471480274</v>
      </c>
      <c r="AV42" s="73">
        <v>1.3751440172138172</v>
      </c>
      <c r="AW42" s="73">
        <v>1.5058921854986678</v>
      </c>
      <c r="AX42" s="73">
        <v>1.6952162250638043</v>
      </c>
      <c r="AY42" s="73">
        <v>1.9522730060901725</v>
      </c>
      <c r="AZ42" s="73">
        <v>2.2534868683643681</v>
      </c>
      <c r="BA42" s="73">
        <v>2.5810743306109494</v>
      </c>
      <c r="BB42" s="73">
        <v>2.9492267934933709</v>
      </c>
      <c r="BC42" s="73">
        <v>3.5634474413415584</v>
      </c>
      <c r="BD42" s="73">
        <v>4.5542045320989191</v>
      </c>
      <c r="BE42" s="73">
        <v>5.7707913117258807</v>
      </c>
      <c r="BF42" s="73">
        <v>7.240477948782809</v>
      </c>
      <c r="BG42" s="73">
        <v>8.6428183088077759</v>
      </c>
      <c r="BH42" s="73">
        <v>10.612621632949821</v>
      </c>
      <c r="BI42" s="73">
        <v>13.290482687150615</v>
      </c>
      <c r="BJ42" s="73">
        <v>16.397439110101669</v>
      </c>
      <c r="BK42" s="73">
        <v>19.889226531334426</v>
      </c>
      <c r="BL42" s="73">
        <v>23.329971847240785</v>
      </c>
      <c r="BM42" s="73">
        <v>26.894181974179538</v>
      </c>
      <c r="BN42" s="73">
        <v>30.260005979236386</v>
      </c>
      <c r="BO42" s="73">
        <v>33.304777177307557</v>
      </c>
      <c r="BP42" s="73">
        <v>36.05170213486192</v>
      </c>
      <c r="BQ42" s="73">
        <v>37.706053519158786</v>
      </c>
      <c r="BR42" s="73">
        <v>38.361410655616865</v>
      </c>
      <c r="BS42" s="73">
        <v>38.466898608563724</v>
      </c>
      <c r="BT42" s="73">
        <v>38.404295363331819</v>
      </c>
      <c r="BU42" s="73">
        <v>38.264437218280527</v>
      </c>
      <c r="BV42" s="73">
        <v>38.014113755897192</v>
      </c>
      <c r="BW42" s="73">
        <v>37.795234914895445</v>
      </c>
      <c r="BX42" s="73">
        <v>37.71176617607712</v>
      </c>
      <c r="BY42" s="73">
        <v>37.529725231505886</v>
      </c>
      <c r="BZ42" s="73">
        <v>37.473212702202993</v>
      </c>
      <c r="CA42" s="73">
        <v>37.211953987063595</v>
      </c>
      <c r="CB42" s="73">
        <v>36.996299635892491</v>
      </c>
      <c r="CC42" s="73">
        <v>36.843485661789515</v>
      </c>
      <c r="CD42" s="73">
        <v>36.784551771308259</v>
      </c>
      <c r="CE42" s="73">
        <v>36.5195369433848</v>
      </c>
      <c r="CF42" s="73">
        <v>36.357562584182446</v>
      </c>
      <c r="CG42" s="73">
        <v>36.195588224980092</v>
      </c>
      <c r="CH42" s="73">
        <v>36.033613865777731</v>
      </c>
      <c r="CI42" s="73">
        <v>35.871639506575377</v>
      </c>
      <c r="CJ42" s="73">
        <v>35.709665147373023</v>
      </c>
      <c r="CK42" s="73">
        <v>35.547690788170662</v>
      </c>
      <c r="CL42" s="73">
        <v>35.385716428968308</v>
      </c>
      <c r="CM42" s="73">
        <v>35.223742069765954</v>
      </c>
      <c r="CN42" s="73">
        <v>35.061767710563601</v>
      </c>
    </row>
    <row r="43" spans="1:92">
      <c r="A43"/>
      <c r="B43"/>
    </row>
    <row r="44" spans="1:92">
      <c r="A44"/>
      <c r="B44"/>
    </row>
    <row r="45" spans="1:92">
      <c r="A45" t="s">
        <v>181</v>
      </c>
      <c r="B45"/>
    </row>
    <row r="46" spans="1:92">
      <c r="A46" s="74" t="s">
        <v>171</v>
      </c>
      <c r="B46" s="74">
        <v>0</v>
      </c>
      <c r="C46" s="74">
        <v>1</v>
      </c>
      <c r="D46" s="74">
        <v>2</v>
      </c>
      <c r="E46" s="74">
        <v>3</v>
      </c>
      <c r="F46" s="74">
        <v>4</v>
      </c>
      <c r="G46" s="74">
        <v>5</v>
      </c>
      <c r="H46" s="74">
        <v>6</v>
      </c>
      <c r="I46" s="74">
        <v>7</v>
      </c>
      <c r="J46" s="74">
        <v>8</v>
      </c>
      <c r="K46" s="74">
        <v>9</v>
      </c>
      <c r="L46" s="74">
        <v>10</v>
      </c>
      <c r="M46" s="74">
        <v>11</v>
      </c>
      <c r="N46" s="74">
        <v>12</v>
      </c>
      <c r="O46" s="74">
        <v>13</v>
      </c>
      <c r="P46" s="74">
        <v>14</v>
      </c>
      <c r="Q46" s="74">
        <v>15</v>
      </c>
      <c r="R46" s="74">
        <v>16</v>
      </c>
      <c r="S46" s="74">
        <v>17</v>
      </c>
      <c r="T46" s="74">
        <v>18</v>
      </c>
      <c r="U46" s="74">
        <v>19</v>
      </c>
      <c r="V46" s="74">
        <v>20</v>
      </c>
      <c r="W46" s="74">
        <v>21</v>
      </c>
      <c r="X46" s="74">
        <v>22</v>
      </c>
      <c r="Y46" s="74">
        <v>23</v>
      </c>
      <c r="Z46" s="74">
        <v>24</v>
      </c>
      <c r="AA46" s="74">
        <v>25</v>
      </c>
      <c r="AB46" s="74">
        <v>26</v>
      </c>
      <c r="AC46" s="74">
        <v>27</v>
      </c>
      <c r="AD46" s="74">
        <v>28</v>
      </c>
      <c r="AE46" s="74">
        <v>29</v>
      </c>
      <c r="AF46" s="74">
        <v>30</v>
      </c>
      <c r="AG46" s="74">
        <v>31</v>
      </c>
      <c r="AH46" s="74">
        <v>32</v>
      </c>
      <c r="AI46" s="74">
        <v>33</v>
      </c>
      <c r="AJ46" s="74">
        <v>34</v>
      </c>
      <c r="AK46" s="74">
        <v>35</v>
      </c>
      <c r="AL46" s="74">
        <v>36</v>
      </c>
      <c r="AM46" s="74">
        <v>37</v>
      </c>
      <c r="AN46" s="74">
        <v>38</v>
      </c>
      <c r="AO46" s="74">
        <v>39</v>
      </c>
      <c r="AP46" s="74">
        <v>40</v>
      </c>
      <c r="AQ46" s="74">
        <v>41</v>
      </c>
      <c r="AR46" s="74">
        <v>42</v>
      </c>
      <c r="AS46" s="74">
        <v>43</v>
      </c>
      <c r="AT46" s="74">
        <v>44</v>
      </c>
      <c r="AU46" s="74">
        <v>45</v>
      </c>
      <c r="AV46" s="74">
        <v>46</v>
      </c>
      <c r="AW46" s="74">
        <v>47</v>
      </c>
      <c r="AX46" s="74">
        <v>48</v>
      </c>
      <c r="AY46" s="74">
        <v>49</v>
      </c>
      <c r="AZ46" s="74">
        <v>50</v>
      </c>
      <c r="BA46" s="74">
        <v>51</v>
      </c>
      <c r="BB46" s="74">
        <v>52</v>
      </c>
      <c r="BC46" s="74">
        <v>53</v>
      </c>
      <c r="BD46" s="74">
        <v>54</v>
      </c>
      <c r="BE46" s="74">
        <v>55</v>
      </c>
      <c r="BF46" s="74">
        <v>56</v>
      </c>
      <c r="BG46" s="74">
        <v>57</v>
      </c>
      <c r="BH46" s="74">
        <v>58</v>
      </c>
      <c r="BI46" s="74">
        <v>59</v>
      </c>
      <c r="BJ46" s="74">
        <v>60</v>
      </c>
      <c r="BK46" s="74">
        <v>61</v>
      </c>
      <c r="BL46" s="74">
        <v>62</v>
      </c>
      <c r="BM46" s="74">
        <v>63</v>
      </c>
      <c r="BN46" s="74">
        <v>64</v>
      </c>
      <c r="BO46" s="74">
        <v>65</v>
      </c>
      <c r="BP46" s="74">
        <v>66</v>
      </c>
      <c r="BQ46" s="74">
        <v>67</v>
      </c>
      <c r="BR46" s="74">
        <v>68</v>
      </c>
      <c r="BS46" s="74">
        <v>69</v>
      </c>
      <c r="BT46" s="74">
        <v>70</v>
      </c>
      <c r="BU46" s="74">
        <v>71</v>
      </c>
      <c r="BV46" s="74">
        <v>72</v>
      </c>
      <c r="BW46" s="74">
        <v>73</v>
      </c>
      <c r="BX46" s="74">
        <v>74</v>
      </c>
      <c r="BY46" s="74">
        <v>75</v>
      </c>
      <c r="BZ46" s="74">
        <v>76</v>
      </c>
      <c r="CA46" s="74">
        <v>77</v>
      </c>
      <c r="CB46" s="74">
        <v>78</v>
      </c>
      <c r="CC46" s="74">
        <v>79</v>
      </c>
      <c r="CD46" s="74">
        <v>80</v>
      </c>
      <c r="CE46" s="74">
        <v>81</v>
      </c>
      <c r="CF46" s="74">
        <v>82</v>
      </c>
      <c r="CG46" s="74">
        <v>83</v>
      </c>
      <c r="CH46" s="74">
        <v>84</v>
      </c>
      <c r="CI46" s="74">
        <v>85</v>
      </c>
      <c r="CJ46" s="74">
        <v>86</v>
      </c>
      <c r="CK46" s="74">
        <v>87</v>
      </c>
      <c r="CL46" s="74">
        <v>88</v>
      </c>
      <c r="CM46" s="74">
        <v>89</v>
      </c>
      <c r="CN46" s="74">
        <v>90</v>
      </c>
    </row>
    <row r="47" spans="1:92">
      <c r="A47" s="74" t="s">
        <v>172</v>
      </c>
      <c r="B47" s="73">
        <f>B36-B12</f>
        <v>4.5238405240961899E-2</v>
      </c>
      <c r="C47" s="73">
        <f t="shared" ref="C47:BN47" si="13">C36-C12</f>
        <v>4.7624789908695252E-2</v>
      </c>
      <c r="D47" s="73">
        <f t="shared" si="13"/>
        <v>5.142850241190651E-2</v>
      </c>
      <c r="E47" s="73">
        <f t="shared" si="13"/>
        <v>5.5890327033823843E-2</v>
      </c>
      <c r="F47" s="73">
        <f t="shared" si="13"/>
        <v>5.9531112529966367E-2</v>
      </c>
      <c r="G47" s="73">
        <f t="shared" si="13"/>
        <v>6.2998056008613704E-2</v>
      </c>
      <c r="H47" s="73">
        <f t="shared" si="13"/>
        <v>6.8258300992388346E-2</v>
      </c>
      <c r="I47" s="73">
        <f t="shared" si="13"/>
        <v>7.3383573530023755E-2</v>
      </c>
      <c r="J47" s="73">
        <f t="shared" si="13"/>
        <v>7.7786644592550622E-2</v>
      </c>
      <c r="K47" s="73">
        <f t="shared" si="13"/>
        <v>8.081915033447179E-2</v>
      </c>
      <c r="L47" s="73">
        <f t="shared" si="13"/>
        <v>8.3984680229590616E-2</v>
      </c>
      <c r="M47" s="73">
        <f t="shared" si="13"/>
        <v>8.7428368253298985E-2</v>
      </c>
      <c r="N47" s="73">
        <f t="shared" si="13"/>
        <v>9.6120733472261466E-2</v>
      </c>
      <c r="O47" s="73">
        <f t="shared" si="13"/>
        <v>0.11020260621085587</v>
      </c>
      <c r="P47" s="73">
        <f t="shared" si="13"/>
        <v>0.13077566396734541</v>
      </c>
      <c r="Q47" s="73">
        <f t="shared" si="13"/>
        <v>0.15961115220086369</v>
      </c>
      <c r="R47" s="73">
        <f t="shared" si="13"/>
        <v>0.22299124965101277</v>
      </c>
      <c r="S47" s="73">
        <f t="shared" si="13"/>
        <v>0.26086773375780786</v>
      </c>
      <c r="T47" s="73">
        <f t="shared" si="13"/>
        <v>0.28840598241193688</v>
      </c>
      <c r="U47" s="73">
        <f t="shared" si="13"/>
        <v>0.29993206538972628</v>
      </c>
      <c r="V47" s="73">
        <f t="shared" si="13"/>
        <v>0.30640537937066109</v>
      </c>
      <c r="W47" s="73">
        <f t="shared" si="13"/>
        <v>0.29968829956237625</v>
      </c>
      <c r="X47" s="73">
        <f t="shared" si="13"/>
        <v>0.30071735484613715</v>
      </c>
      <c r="Y47" s="73">
        <f t="shared" si="13"/>
        <v>0.31041179970295152</v>
      </c>
      <c r="Z47" s="73">
        <f t="shared" si="13"/>
        <v>0.31691767964031697</v>
      </c>
      <c r="AA47" s="73">
        <f t="shared" si="13"/>
        <v>0.32341056245089977</v>
      </c>
      <c r="AB47" s="73">
        <f t="shared" si="13"/>
        <v>0.33247417078228803</v>
      </c>
      <c r="AC47" s="73">
        <f t="shared" si="13"/>
        <v>0.33672525866673675</v>
      </c>
      <c r="AD47" s="73">
        <f t="shared" si="13"/>
        <v>0.33994050763646272</v>
      </c>
      <c r="AE47" s="73">
        <f t="shared" si="13"/>
        <v>0.35282016275102901</v>
      </c>
      <c r="AF47" s="73">
        <f t="shared" si="13"/>
        <v>0.36724708746709406</v>
      </c>
      <c r="AG47" s="73">
        <f t="shared" si="13"/>
        <v>0.38201660085552641</v>
      </c>
      <c r="AH47" s="73">
        <f t="shared" si="13"/>
        <v>0.39767952029132964</v>
      </c>
      <c r="AI47" s="73">
        <f t="shared" si="13"/>
        <v>0.40695063944757653</v>
      </c>
      <c r="AJ47" s="73">
        <f t="shared" si="13"/>
        <v>0.42277397493000335</v>
      </c>
      <c r="AK47" s="73">
        <f t="shared" si="13"/>
        <v>0.43617110527966024</v>
      </c>
      <c r="AL47" s="73">
        <f t="shared" si="13"/>
        <v>0.45353399044587578</v>
      </c>
      <c r="AM47" s="73">
        <f t="shared" si="13"/>
        <v>0.4702615354586584</v>
      </c>
      <c r="AN47" s="73">
        <f t="shared" si="13"/>
        <v>0.5006118630636549</v>
      </c>
      <c r="AO47" s="73">
        <f t="shared" si="13"/>
        <v>0.54786954364566942</v>
      </c>
      <c r="AP47" s="73">
        <f t="shared" si="13"/>
        <v>0.60532008430937667</v>
      </c>
      <c r="AQ47" s="73">
        <f t="shared" si="13"/>
        <v>0.65554605398273713</v>
      </c>
      <c r="AR47" s="73">
        <f t="shared" si="13"/>
        <v>0.69205874118678568</v>
      </c>
      <c r="AS47" s="73">
        <f t="shared" si="13"/>
        <v>0.73554832621930766</v>
      </c>
      <c r="AT47" s="73">
        <f t="shared" si="13"/>
        <v>0.80707624619596441</v>
      </c>
      <c r="AU47" s="73">
        <f t="shared" si="13"/>
        <v>0.88411988172067335</v>
      </c>
      <c r="AV47" s="73">
        <f t="shared" si="13"/>
        <v>0.9260330093355551</v>
      </c>
      <c r="AW47" s="73">
        <f t="shared" si="13"/>
        <v>0.90814459055137486</v>
      </c>
      <c r="AX47" s="73">
        <f t="shared" si="13"/>
        <v>0.89746367106409708</v>
      </c>
      <c r="AY47" s="73">
        <f t="shared" si="13"/>
        <v>0.91383334224858359</v>
      </c>
      <c r="AZ47" s="73">
        <f t="shared" si="13"/>
        <v>0.94765401099234203</v>
      </c>
      <c r="BA47" s="73">
        <f t="shared" si="13"/>
        <v>1.0287232101752806</v>
      </c>
      <c r="BB47" s="73">
        <f t="shared" si="13"/>
        <v>1.1693605800582729</v>
      </c>
      <c r="BC47" s="73">
        <f t="shared" si="13"/>
        <v>1.4559694919583706</v>
      </c>
      <c r="BD47" s="73">
        <f t="shared" si="13"/>
        <v>1.9507909043280394</v>
      </c>
      <c r="BE47" s="73">
        <f t="shared" si="13"/>
        <v>2.5183926893309936</v>
      </c>
      <c r="BF47" s="73">
        <f t="shared" si="13"/>
        <v>3.12242579463422</v>
      </c>
      <c r="BG47" s="73">
        <f t="shared" si="13"/>
        <v>3.5005189596880588</v>
      </c>
      <c r="BH47" s="73">
        <f t="shared" si="13"/>
        <v>4.0961837266393282</v>
      </c>
      <c r="BI47" s="73">
        <f t="shared" si="13"/>
        <v>4.8783117161008942</v>
      </c>
      <c r="BJ47" s="73">
        <f t="shared" si="13"/>
        <v>5.6949260443266674</v>
      </c>
      <c r="BK47" s="73">
        <f t="shared" si="13"/>
        <v>6.5836844667017029</v>
      </c>
      <c r="BL47" s="73">
        <f t="shared" si="13"/>
        <v>7.3187424895673541</v>
      </c>
      <c r="BM47" s="73">
        <f t="shared" si="13"/>
        <v>8.1748478394991402</v>
      </c>
      <c r="BN47" s="73">
        <f t="shared" si="13"/>
        <v>9.1451198690830786</v>
      </c>
      <c r="BO47" s="73">
        <f t="shared" ref="BO47:CN47" si="14">BO36-BO12</f>
        <v>10.098464111897181</v>
      </c>
      <c r="BP47" s="73">
        <f t="shared" si="14"/>
        <v>11.04041226843459</v>
      </c>
      <c r="BQ47" s="73">
        <f t="shared" si="14"/>
        <v>11.345580339337641</v>
      </c>
      <c r="BR47" s="73">
        <f t="shared" si="14"/>
        <v>11.099907210185282</v>
      </c>
      <c r="BS47" s="73">
        <f t="shared" si="14"/>
        <v>10.742259134929917</v>
      </c>
      <c r="BT47" s="73">
        <f t="shared" si="14"/>
        <v>10.567427893498568</v>
      </c>
      <c r="BU47" s="73">
        <f t="shared" si="14"/>
        <v>10.667869903605567</v>
      </c>
      <c r="BV47" s="73">
        <f t="shared" si="14"/>
        <v>10.989974903182429</v>
      </c>
      <c r="BW47" s="73">
        <f t="shared" si="14"/>
        <v>11.547428800725047</v>
      </c>
      <c r="BX47" s="73">
        <f t="shared" si="14"/>
        <v>12.220930027827448</v>
      </c>
      <c r="BY47" s="73">
        <f t="shared" si="14"/>
        <v>12.798344514189388</v>
      </c>
      <c r="BZ47" s="73">
        <f t="shared" si="14"/>
        <v>13.398871067853401</v>
      </c>
      <c r="CA47" s="73">
        <f t="shared" si="14"/>
        <v>13.771932796931168</v>
      </c>
      <c r="CB47" s="73">
        <f t="shared" si="14"/>
        <v>14.081093198741131</v>
      </c>
      <c r="CC47" s="73">
        <f t="shared" si="14"/>
        <v>14.377286659200312</v>
      </c>
      <c r="CD47" s="73">
        <f t="shared" si="14"/>
        <v>14.747690101259389</v>
      </c>
      <c r="CE47" s="73">
        <f t="shared" si="14"/>
        <v>14.999378737308064</v>
      </c>
      <c r="CF47" s="73">
        <f t="shared" si="14"/>
        <v>15.356105502408765</v>
      </c>
      <c r="CG47" s="73">
        <f t="shared" si="14"/>
        <v>15.797100784753281</v>
      </c>
      <c r="CH47" s="73">
        <f t="shared" si="14"/>
        <v>16.283002666558009</v>
      </c>
      <c r="CI47" s="73">
        <f t="shared" si="14"/>
        <v>16.773771869276061</v>
      </c>
      <c r="CJ47" s="73">
        <f t="shared" si="14"/>
        <v>17.224470344554636</v>
      </c>
      <c r="CK47" s="73">
        <f t="shared" si="14"/>
        <v>17.654889122409571</v>
      </c>
      <c r="CL47" s="73">
        <f t="shared" si="14"/>
        <v>18.047247482804647</v>
      </c>
      <c r="CM47" s="73">
        <f t="shared" si="14"/>
        <v>18.414567686414006</v>
      </c>
      <c r="CN47" s="73">
        <f t="shared" si="14"/>
        <v>18.781885470877786</v>
      </c>
    </row>
    <row r="48" spans="1:9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46"/>
  <sheetViews>
    <sheetView topLeftCell="A29" zoomScale="150" zoomScaleNormal="150" workbookViewId="0">
      <selection activeCell="A34" sqref="A34:B34"/>
    </sheetView>
  </sheetViews>
  <sheetFormatPr defaultColWidth="11.19921875" defaultRowHeight="15.6"/>
  <cols>
    <col min="1" max="1" width="35.5" customWidth="1"/>
    <col min="2" max="2" width="24" customWidth="1"/>
    <col min="3" max="3" width="7.796875" customWidth="1"/>
    <col min="4" max="4" width="14.19921875" customWidth="1"/>
    <col min="6" max="6" width="19.5" customWidth="1"/>
    <col min="7" max="7" width="23" customWidth="1"/>
  </cols>
  <sheetData>
    <row r="1" spans="1:7" ht="21">
      <c r="A1" s="54" t="s">
        <v>182</v>
      </c>
    </row>
    <row r="3" spans="1:7">
      <c r="A3" t="s">
        <v>184</v>
      </c>
    </row>
    <row r="6" spans="1:7" ht="16.2" thickBot="1"/>
    <row r="7" spans="1:7" ht="40.049999999999997" customHeight="1">
      <c r="A7" s="116" t="s">
        <v>183</v>
      </c>
      <c r="B7" s="117"/>
    </row>
    <row r="8" spans="1:7">
      <c r="A8" s="20"/>
      <c r="B8" s="15"/>
    </row>
    <row r="9" spans="1:7">
      <c r="A9" s="48" t="s">
        <v>185</v>
      </c>
      <c r="B9" s="15"/>
      <c r="D9" s="63" t="s">
        <v>191</v>
      </c>
      <c r="E9" s="114" t="s">
        <v>192</v>
      </c>
      <c r="F9" s="114"/>
      <c r="G9" s="63" t="s">
        <v>193</v>
      </c>
    </row>
    <row r="10" spans="1:7">
      <c r="A10" s="20" t="s">
        <v>187</v>
      </c>
      <c r="B10" s="16" t="s">
        <v>190</v>
      </c>
      <c r="D10" s="56" t="s">
        <v>187</v>
      </c>
      <c r="E10" s="115"/>
      <c r="F10" s="115"/>
      <c r="G10" s="56"/>
    </row>
    <row r="11" spans="1:7">
      <c r="A11" s="20" t="s">
        <v>186</v>
      </c>
      <c r="B11" s="16">
        <v>38</v>
      </c>
      <c r="D11" s="56" t="s">
        <v>186</v>
      </c>
      <c r="E11" s="115" t="s">
        <v>145</v>
      </c>
      <c r="F11" s="115"/>
      <c r="G11" s="56" t="s">
        <v>115</v>
      </c>
    </row>
    <row r="12" spans="1:7">
      <c r="A12" s="20" t="s">
        <v>188</v>
      </c>
      <c r="B12" s="16">
        <v>36</v>
      </c>
      <c r="D12" s="56" t="s">
        <v>188</v>
      </c>
      <c r="E12" s="115" t="s">
        <v>121</v>
      </c>
      <c r="F12" s="115"/>
      <c r="G12" s="56" t="s">
        <v>120</v>
      </c>
    </row>
    <row r="13" spans="1:7" ht="16.2" thickBot="1">
      <c r="A13" s="21" t="s">
        <v>189</v>
      </c>
      <c r="B13" s="17">
        <v>43</v>
      </c>
      <c r="D13" s="56" t="s">
        <v>189</v>
      </c>
      <c r="E13" s="115" t="s">
        <v>146</v>
      </c>
      <c r="F13" s="115"/>
      <c r="G13" s="56" t="s">
        <v>119</v>
      </c>
    </row>
    <row r="14" spans="1:7">
      <c r="A14" s="10"/>
      <c r="D14" t="s">
        <v>101</v>
      </c>
      <c r="F14" t="s">
        <v>101</v>
      </c>
    </row>
    <row r="15" spans="1:7" ht="16.2" thickBot="1">
      <c r="A15" s="10"/>
      <c r="D15" t="s">
        <v>101</v>
      </c>
      <c r="F15" t="s">
        <v>101</v>
      </c>
    </row>
    <row r="16" spans="1:7" ht="40.049999999999997" customHeight="1">
      <c r="A16" s="116" t="s">
        <v>194</v>
      </c>
      <c r="B16" s="121"/>
    </row>
    <row r="17" spans="1:4">
      <c r="A17" s="44"/>
      <c r="B17" s="84"/>
    </row>
    <row r="18" spans="1:4" ht="31.2">
      <c r="A18" s="60" t="s">
        <v>195</v>
      </c>
      <c r="B18" s="42">
        <v>60</v>
      </c>
    </row>
    <row r="19" spans="1:4" ht="31.8" thickBot="1">
      <c r="A19" s="43" t="s">
        <v>196</v>
      </c>
      <c r="B19" s="88">
        <f>22.9+(0.6256*B18)</f>
        <v>60.436</v>
      </c>
    </row>
    <row r="22" spans="1:4" ht="16.2" thickBot="1"/>
    <row r="23" spans="1:4" ht="64.95" customHeight="1">
      <c r="A23" s="116" t="s">
        <v>197</v>
      </c>
      <c r="B23" s="117"/>
    </row>
    <row r="24" spans="1:4" ht="55.05" customHeight="1">
      <c r="A24" s="122" t="s">
        <v>198</v>
      </c>
      <c r="B24" s="45"/>
    </row>
    <row r="25" spans="1:4" ht="154.05000000000001" customHeight="1">
      <c r="A25" s="123"/>
      <c r="B25" s="47">
        <v>2</v>
      </c>
      <c r="D25" t="s">
        <v>101</v>
      </c>
    </row>
    <row r="26" spans="1:4" ht="15" customHeight="1">
      <c r="A26" s="44" t="s">
        <v>199</v>
      </c>
      <c r="B26" s="16">
        <f>CHOOSE(B25,B19,B11,B12,B13)</f>
        <v>38</v>
      </c>
    </row>
    <row r="27" spans="1:4" ht="31.8" thickBot="1">
      <c r="A27" s="59" t="s">
        <v>200</v>
      </c>
      <c r="B27" s="90">
        <f>'Insumo 2'!E5</f>
        <v>21.399696142667121</v>
      </c>
    </row>
    <row r="29" spans="1:4" ht="16.2" thickBot="1"/>
    <row r="30" spans="1:4" ht="64.05" customHeight="1">
      <c r="A30" s="116" t="s">
        <v>201</v>
      </c>
      <c r="B30" s="117"/>
    </row>
    <row r="31" spans="1:4" ht="40.049999999999997" customHeight="1">
      <c r="A31" s="44" t="s">
        <v>202</v>
      </c>
      <c r="B31" s="19">
        <f>B26-B27</f>
        <v>16.600303857332879</v>
      </c>
    </row>
    <row r="32" spans="1:4">
      <c r="A32" s="18"/>
      <c r="B32" s="15"/>
      <c r="D32" s="46"/>
    </row>
    <row r="33" spans="1:6" ht="43.05" customHeight="1">
      <c r="A33" s="124" t="s">
        <v>203</v>
      </c>
      <c r="B33" s="125"/>
    </row>
    <row r="34" spans="1:6" ht="39" customHeight="1" thickBot="1">
      <c r="A34" s="118" t="s">
        <v>204</v>
      </c>
      <c r="B34" s="119"/>
    </row>
    <row r="35" spans="1:6" ht="34.049999999999997" customHeight="1"/>
    <row r="37" spans="1:6">
      <c r="A37" s="11" t="s">
        <v>103</v>
      </c>
    </row>
    <row r="38" spans="1:6">
      <c r="A38" t="s">
        <v>104</v>
      </c>
    </row>
    <row r="39" spans="1:6">
      <c r="A39" t="s">
        <v>105</v>
      </c>
    </row>
    <row r="41" spans="1:6">
      <c r="A41" t="s">
        <v>106</v>
      </c>
    </row>
    <row r="42" spans="1:6">
      <c r="A42" t="s">
        <v>107</v>
      </c>
    </row>
    <row r="44" spans="1:6" ht="82.05" customHeight="1">
      <c r="A44" s="120" t="s">
        <v>108</v>
      </c>
      <c r="B44" s="120"/>
      <c r="C44" s="120"/>
      <c r="D44" s="120"/>
      <c r="E44" s="120"/>
      <c r="F44" s="120"/>
    </row>
    <row r="45" spans="1:6" ht="108" customHeight="1">
      <c r="A45" s="120" t="s">
        <v>109</v>
      </c>
      <c r="B45" s="120"/>
      <c r="C45" s="120"/>
      <c r="D45" s="120"/>
      <c r="E45" s="120"/>
      <c r="F45" s="120"/>
    </row>
    <row r="46" spans="1:6" ht="67.05" customHeight="1">
      <c r="A46" s="120" t="s">
        <v>110</v>
      </c>
      <c r="B46" s="120"/>
      <c r="C46" s="120"/>
      <c r="D46" s="120"/>
      <c r="E46" s="120"/>
      <c r="F46" s="120"/>
    </row>
  </sheetData>
  <mergeCells count="15">
    <mergeCell ref="A34:B34"/>
    <mergeCell ref="A44:F44"/>
    <mergeCell ref="A45:F45"/>
    <mergeCell ref="A46:F46"/>
    <mergeCell ref="E10:F10"/>
    <mergeCell ref="A16:B16"/>
    <mergeCell ref="A23:B23"/>
    <mergeCell ref="A24:A25"/>
    <mergeCell ref="A30:B30"/>
    <mergeCell ref="A33:B33"/>
    <mergeCell ref="E9:F9"/>
    <mergeCell ref="E11:F11"/>
    <mergeCell ref="E12:F12"/>
    <mergeCell ref="E13:F13"/>
    <mergeCell ref="A7:B7"/>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4817" r:id="rId4" name="Option Button 1">
              <controlPr defaultSize="0" autoFill="0" autoLine="0" autoPict="0" altText="DB">
                <anchor>
                  <from>
                    <xdr:col>1</xdr:col>
                    <xdr:colOff>38100</xdr:colOff>
                    <xdr:row>23</xdr:row>
                    <xdr:rowOff>381000</xdr:rowOff>
                  </from>
                  <to>
                    <xdr:col>1</xdr:col>
                    <xdr:colOff>1752600</xdr:colOff>
                    <xdr:row>24</xdr:row>
                    <xdr:rowOff>60960</xdr:rowOff>
                  </to>
                </anchor>
              </controlPr>
            </control>
          </mc:Choice>
        </mc:AlternateContent>
        <mc:AlternateContent xmlns:mc="http://schemas.openxmlformats.org/markup-compatibility/2006">
          <mc:Choice Requires="x14">
            <control shapeId="34818" r:id="rId5" name="Option Button 2">
              <controlPr defaultSize="0" autoFill="0" autoLine="0" autoPict="0">
                <anchor>
                  <from>
                    <xdr:col>1</xdr:col>
                    <xdr:colOff>22860</xdr:colOff>
                    <xdr:row>24</xdr:row>
                    <xdr:rowOff>167640</xdr:rowOff>
                  </from>
                  <to>
                    <xdr:col>1</xdr:col>
                    <xdr:colOff>1638300</xdr:colOff>
                    <xdr:row>24</xdr:row>
                    <xdr:rowOff>647700</xdr:rowOff>
                  </to>
                </anchor>
              </controlPr>
            </control>
          </mc:Choice>
        </mc:AlternateContent>
        <mc:AlternateContent xmlns:mc="http://schemas.openxmlformats.org/markup-compatibility/2006">
          <mc:Choice Requires="x14">
            <control shapeId="34819" r:id="rId6" name="Option Button 3">
              <controlPr defaultSize="0" autoFill="0" autoLine="0" autoPict="0">
                <anchor>
                  <from>
                    <xdr:col>1</xdr:col>
                    <xdr:colOff>53340</xdr:colOff>
                    <xdr:row>24</xdr:row>
                    <xdr:rowOff>739140</xdr:rowOff>
                  </from>
                  <to>
                    <xdr:col>1</xdr:col>
                    <xdr:colOff>1371600</xdr:colOff>
                    <xdr:row>24</xdr:row>
                    <xdr:rowOff>1120140</xdr:rowOff>
                  </to>
                </anchor>
              </controlPr>
            </control>
          </mc:Choice>
        </mc:AlternateContent>
        <mc:AlternateContent xmlns:mc="http://schemas.openxmlformats.org/markup-compatibility/2006">
          <mc:Choice Requires="x14">
            <control shapeId="34820" r:id="rId7" name="Option Button 4">
              <controlPr defaultSize="0" autoFill="0" autoLine="0" autoPict="0">
                <anchor>
                  <from>
                    <xdr:col>1</xdr:col>
                    <xdr:colOff>38100</xdr:colOff>
                    <xdr:row>24</xdr:row>
                    <xdr:rowOff>1127760</xdr:rowOff>
                  </from>
                  <to>
                    <xdr:col>1</xdr:col>
                    <xdr:colOff>929640</xdr:colOff>
                    <xdr:row>24</xdr:row>
                    <xdr:rowOff>1623060</xdr:rowOff>
                  </to>
                </anchor>
              </controlPr>
            </control>
          </mc:Choice>
        </mc:AlternateContent>
        <mc:AlternateContent xmlns:mc="http://schemas.openxmlformats.org/markup-compatibility/2006">
          <mc:Choice Requires="x14">
            <control shapeId="34821" r:id="rId8" name="Group Box 5">
              <controlPr defaultSize="0" autoFill="0" autoPict="0">
                <anchor>
                  <from>
                    <xdr:col>1</xdr:col>
                    <xdr:colOff>22860</xdr:colOff>
                    <xdr:row>22</xdr:row>
                    <xdr:rowOff>800100</xdr:rowOff>
                  </from>
                  <to>
                    <xdr:col>1</xdr:col>
                    <xdr:colOff>1790700</xdr:colOff>
                    <xdr:row>24</xdr:row>
                    <xdr:rowOff>1866900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1"/>
  <sheetViews>
    <sheetView zoomScale="200" zoomScaleNormal="200" workbookViewId="0">
      <selection activeCell="H4" sqref="H4"/>
    </sheetView>
  </sheetViews>
  <sheetFormatPr defaultColWidth="11.19921875" defaultRowHeight="15.6"/>
  <cols>
    <col min="2" max="2" width="8" customWidth="1"/>
    <col min="3" max="3" width="8.296875" customWidth="1"/>
    <col min="4" max="5" width="6.5" customWidth="1"/>
    <col min="6" max="6" width="7" customWidth="1"/>
    <col min="7" max="7" width="7.5" customWidth="1"/>
    <col min="8" max="8" width="7.19921875" customWidth="1"/>
    <col min="9" max="9" width="6.796875" customWidth="1"/>
  </cols>
  <sheetData>
    <row r="1" spans="1:9">
      <c r="A1" s="91" t="s">
        <v>205</v>
      </c>
    </row>
    <row r="3" spans="1:9" ht="33" customHeight="1">
      <c r="A3" s="82"/>
      <c r="B3" s="126" t="s">
        <v>206</v>
      </c>
      <c r="C3" s="127"/>
      <c r="D3" s="128" t="s">
        <v>207</v>
      </c>
      <c r="E3" s="127"/>
      <c r="F3" s="126" t="s">
        <v>208</v>
      </c>
      <c r="G3" s="127"/>
      <c r="H3" s="126" t="s">
        <v>209</v>
      </c>
      <c r="I3" s="127"/>
    </row>
    <row r="4" spans="1:9">
      <c r="A4" s="82"/>
      <c r="B4" s="101" t="s">
        <v>135</v>
      </c>
      <c r="C4" s="102">
        <v>19.665840076600229</v>
      </c>
      <c r="D4" s="99"/>
      <c r="E4" s="100"/>
      <c r="F4" s="99"/>
      <c r="G4" s="100"/>
      <c r="H4" s="99"/>
      <c r="I4" s="100"/>
    </row>
    <row r="5" spans="1:9">
      <c r="A5" s="82"/>
      <c r="B5" s="29"/>
      <c r="C5" s="94"/>
      <c r="D5" s="29"/>
      <c r="E5" s="96"/>
      <c r="F5" s="29"/>
      <c r="G5" s="96"/>
      <c r="H5" s="36"/>
      <c r="I5" s="96"/>
    </row>
    <row r="6" spans="1:9">
      <c r="A6" s="82"/>
      <c r="B6" s="29"/>
      <c r="C6" s="94"/>
      <c r="D6" s="29"/>
      <c r="E6" s="96"/>
      <c r="F6" s="29"/>
      <c r="G6" s="96"/>
      <c r="H6" s="36"/>
      <c r="I6" s="96"/>
    </row>
    <row r="7" spans="1:9">
      <c r="A7" s="82"/>
      <c r="B7" s="29"/>
      <c r="C7" s="94"/>
      <c r="D7" s="29"/>
      <c r="E7" s="96"/>
      <c r="F7" s="29"/>
      <c r="G7" s="96"/>
      <c r="H7" s="36"/>
      <c r="I7" s="96"/>
    </row>
    <row r="8" spans="1:9">
      <c r="A8" s="82"/>
      <c r="B8" s="29"/>
      <c r="C8" s="94"/>
      <c r="D8" s="29"/>
      <c r="E8" s="96"/>
      <c r="F8" s="29"/>
      <c r="G8" s="96"/>
      <c r="H8" s="36"/>
      <c r="I8" s="96"/>
    </row>
    <row r="9" spans="1:9">
      <c r="A9" s="82"/>
      <c r="B9" s="29"/>
      <c r="C9" s="94"/>
      <c r="D9" s="29"/>
      <c r="E9" s="96"/>
      <c r="F9" s="29"/>
      <c r="G9" s="96"/>
      <c r="H9" s="36"/>
      <c r="I9" s="96"/>
    </row>
    <row r="10" spans="1:9">
      <c r="A10" s="82"/>
      <c r="B10" s="29"/>
      <c r="C10" s="94"/>
      <c r="D10" s="29"/>
      <c r="E10" s="96"/>
      <c r="F10" s="29"/>
      <c r="G10" s="96"/>
      <c r="H10" s="36"/>
      <c r="I10" s="96"/>
    </row>
    <row r="11" spans="1:9">
      <c r="A11" s="82"/>
      <c r="B11" s="29"/>
      <c r="C11" s="94"/>
      <c r="D11" s="29"/>
      <c r="E11" s="96"/>
      <c r="F11" s="29"/>
      <c r="G11" s="96"/>
      <c r="H11" s="36"/>
      <c r="I11" s="96"/>
    </row>
    <row r="12" spans="1:9">
      <c r="A12" s="82"/>
      <c r="B12" s="29"/>
      <c r="C12" s="94"/>
      <c r="D12" s="29"/>
      <c r="E12" s="96"/>
      <c r="F12" s="29"/>
      <c r="G12" s="96"/>
      <c r="H12" s="36"/>
      <c r="I12" s="96"/>
    </row>
    <row r="13" spans="1:9">
      <c r="A13" s="82"/>
      <c r="B13" s="29" t="s">
        <v>126</v>
      </c>
      <c r="C13" s="94">
        <v>28.784578004813234</v>
      </c>
      <c r="D13" s="29" t="s">
        <v>148</v>
      </c>
      <c r="E13" s="96">
        <v>29</v>
      </c>
      <c r="F13" s="29"/>
      <c r="G13" s="96"/>
      <c r="H13" s="36"/>
      <c r="I13" s="96"/>
    </row>
    <row r="14" spans="1:9">
      <c r="A14" s="82"/>
      <c r="B14" s="29"/>
      <c r="C14" s="94"/>
      <c r="D14" s="29"/>
      <c r="E14" s="96"/>
      <c r="F14" s="29"/>
      <c r="G14" s="96"/>
      <c r="H14" s="36"/>
      <c r="I14" s="96"/>
    </row>
    <row r="15" spans="1:9">
      <c r="A15" s="82"/>
      <c r="B15" s="92"/>
      <c r="C15" s="93"/>
      <c r="D15" s="92"/>
      <c r="E15" s="93"/>
      <c r="F15" s="92"/>
      <c r="G15" s="93"/>
      <c r="H15" s="36"/>
      <c r="I15" s="93"/>
    </row>
    <row r="16" spans="1:9">
      <c r="A16" s="82"/>
      <c r="B16" s="92"/>
      <c r="C16" s="93"/>
      <c r="D16" s="92"/>
      <c r="E16" s="93"/>
      <c r="F16" s="92"/>
      <c r="G16" s="93"/>
      <c r="H16" s="36"/>
      <c r="I16" s="93"/>
    </row>
    <row r="17" spans="1:9">
      <c r="A17" s="82"/>
      <c r="B17" s="92"/>
      <c r="C17" s="93"/>
      <c r="D17" s="92"/>
      <c r="E17" s="93"/>
      <c r="F17" s="92"/>
      <c r="G17" s="93"/>
      <c r="H17" s="92"/>
      <c r="I17" s="93"/>
    </row>
    <row r="18" spans="1:9">
      <c r="A18" s="82"/>
      <c r="B18" s="92"/>
      <c r="C18" s="93"/>
      <c r="D18" s="92"/>
      <c r="E18" s="93"/>
      <c r="F18" s="92"/>
      <c r="G18" s="93"/>
      <c r="H18" s="92"/>
      <c r="I18" s="93"/>
    </row>
    <row r="19" spans="1:9">
      <c r="A19" s="82"/>
      <c r="B19" s="29" t="s">
        <v>142</v>
      </c>
      <c r="C19" s="94">
        <v>34.796362404558025</v>
      </c>
      <c r="D19" s="92"/>
      <c r="E19" s="93"/>
      <c r="F19" s="92"/>
      <c r="G19" s="93"/>
      <c r="H19" s="92"/>
      <c r="I19" s="93"/>
    </row>
    <row r="20" spans="1:9">
      <c r="A20" s="82"/>
      <c r="B20" s="29" t="s">
        <v>141</v>
      </c>
      <c r="C20" s="94">
        <v>35.760175764834969</v>
      </c>
      <c r="D20" s="92"/>
      <c r="E20" s="93"/>
      <c r="F20" s="29" t="s">
        <v>116</v>
      </c>
      <c r="G20" s="96">
        <v>36</v>
      </c>
      <c r="H20" s="103" t="s">
        <v>144</v>
      </c>
      <c r="I20" s="104">
        <v>36</v>
      </c>
    </row>
    <row r="21" spans="1:9">
      <c r="A21" s="82"/>
      <c r="B21" s="92"/>
      <c r="C21" s="93"/>
      <c r="D21" s="92"/>
      <c r="E21" s="93"/>
      <c r="F21" s="92"/>
      <c r="G21" s="93"/>
      <c r="H21" s="92"/>
      <c r="I21" s="93"/>
    </row>
    <row r="22" spans="1:9">
      <c r="A22" s="82"/>
      <c r="B22" s="92"/>
      <c r="C22" s="93"/>
      <c r="D22" s="92"/>
      <c r="E22" s="93"/>
      <c r="F22" s="92"/>
      <c r="G22" s="93"/>
      <c r="H22" s="92"/>
      <c r="I22" s="93"/>
    </row>
    <row r="23" spans="1:9">
      <c r="A23" s="82"/>
      <c r="B23" s="92"/>
      <c r="C23" s="93"/>
      <c r="D23" s="92"/>
      <c r="E23" s="93"/>
      <c r="F23" s="105" t="s">
        <v>118</v>
      </c>
      <c r="G23" s="104">
        <v>39</v>
      </c>
      <c r="H23" s="92"/>
      <c r="I23" s="93"/>
    </row>
    <row r="24" spans="1:9">
      <c r="A24" s="82"/>
      <c r="B24" s="29" t="s">
        <v>134</v>
      </c>
      <c r="C24" s="94">
        <v>39.715014496951085</v>
      </c>
      <c r="D24" s="92"/>
      <c r="E24" s="93"/>
      <c r="F24" s="92"/>
      <c r="G24" s="93"/>
      <c r="H24" s="92"/>
      <c r="I24" s="93"/>
    </row>
    <row r="25" spans="1:9">
      <c r="A25" s="82"/>
      <c r="B25" s="92"/>
      <c r="C25" s="93"/>
      <c r="D25" s="92"/>
      <c r="E25" s="93"/>
      <c r="F25" s="92"/>
      <c r="G25" s="93"/>
      <c r="H25" s="92"/>
      <c r="I25" s="93"/>
    </row>
    <row r="26" spans="1:9">
      <c r="A26" s="82"/>
      <c r="B26" s="92"/>
      <c r="C26" s="93"/>
      <c r="D26" s="105" t="s">
        <v>122</v>
      </c>
      <c r="E26" s="104">
        <v>42</v>
      </c>
      <c r="F26" s="92"/>
      <c r="G26" s="93"/>
      <c r="H26" s="92"/>
      <c r="I26" s="93"/>
    </row>
    <row r="27" spans="1:9">
      <c r="A27" s="82"/>
      <c r="B27" s="92"/>
      <c r="C27" s="93"/>
      <c r="D27" s="92"/>
      <c r="E27" s="93"/>
      <c r="F27" s="92"/>
      <c r="G27" s="93"/>
      <c r="H27" s="92"/>
      <c r="I27" s="93"/>
    </row>
    <row r="28" spans="1:9">
      <c r="A28" s="82"/>
      <c r="B28" s="92"/>
      <c r="C28" s="93"/>
      <c r="D28" s="29" t="s">
        <v>123</v>
      </c>
      <c r="E28" s="96">
        <v>44</v>
      </c>
      <c r="F28" s="92"/>
      <c r="G28" s="93"/>
      <c r="H28" s="92"/>
      <c r="I28" s="93"/>
    </row>
    <row r="29" spans="1:9">
      <c r="A29" s="82"/>
      <c r="B29" s="92"/>
      <c r="C29" s="93"/>
      <c r="D29" s="92"/>
      <c r="E29" s="93"/>
      <c r="F29" s="92"/>
      <c r="G29" s="93"/>
      <c r="H29" s="92"/>
      <c r="I29" s="93"/>
    </row>
    <row r="30" spans="1:9">
      <c r="A30" s="82"/>
      <c r="B30" s="92"/>
      <c r="C30" s="93"/>
      <c r="D30" s="92"/>
      <c r="E30" s="93"/>
      <c r="F30" s="92"/>
      <c r="G30" s="93"/>
      <c r="H30" s="92"/>
      <c r="I30" s="93"/>
    </row>
    <row r="31" spans="1:9">
      <c r="A31" s="82"/>
      <c r="B31" s="29"/>
      <c r="C31" s="94"/>
      <c r="D31" s="92"/>
      <c r="E31" s="93"/>
      <c r="F31" s="92"/>
      <c r="G31" s="93"/>
      <c r="H31" s="92"/>
      <c r="I31" s="93"/>
    </row>
    <row r="32" spans="1:9">
      <c r="A32" s="82"/>
      <c r="B32" s="29" t="s">
        <v>143</v>
      </c>
      <c r="C32" s="94">
        <v>47.802767722198972</v>
      </c>
      <c r="D32" s="92"/>
      <c r="E32" s="93"/>
      <c r="F32" s="92"/>
      <c r="G32" s="93"/>
      <c r="H32" s="92"/>
      <c r="I32" s="93"/>
    </row>
    <row r="33" spans="1:9">
      <c r="A33" s="82"/>
      <c r="B33" s="29" t="s">
        <v>130</v>
      </c>
      <c r="C33" s="94">
        <v>48.602059114730451</v>
      </c>
      <c r="D33" s="92"/>
      <c r="E33" s="93"/>
      <c r="F33" s="92"/>
      <c r="G33" s="93"/>
      <c r="H33" s="92"/>
      <c r="I33" s="93"/>
    </row>
    <row r="34" spans="1:9">
      <c r="A34" s="82"/>
      <c r="B34" s="29" t="s">
        <v>127</v>
      </c>
      <c r="C34" s="94">
        <v>49.951678668206107</v>
      </c>
      <c r="D34" s="92"/>
      <c r="E34" s="93"/>
      <c r="F34" s="92"/>
      <c r="G34" s="93"/>
      <c r="H34" s="92"/>
      <c r="I34" s="93"/>
    </row>
    <row r="35" spans="1:9">
      <c r="A35" s="82"/>
      <c r="B35" s="92"/>
      <c r="C35" s="93"/>
      <c r="D35" s="92"/>
      <c r="E35" s="93"/>
      <c r="F35" s="92"/>
      <c r="G35" s="93"/>
      <c r="H35" s="92"/>
      <c r="I35" s="93"/>
    </row>
    <row r="36" spans="1:9">
      <c r="A36" s="82"/>
      <c r="B36" s="92"/>
      <c r="C36" s="93"/>
      <c r="D36" s="92"/>
      <c r="E36" s="93"/>
      <c r="F36" s="92"/>
      <c r="G36" s="93"/>
      <c r="H36" s="92"/>
      <c r="I36" s="93"/>
    </row>
    <row r="37" spans="1:9">
      <c r="A37" s="82"/>
      <c r="B37" s="92"/>
      <c r="C37" s="93"/>
      <c r="D37" s="92"/>
      <c r="E37" s="93"/>
      <c r="F37" s="29" t="s">
        <v>117</v>
      </c>
      <c r="G37" s="96">
        <v>54</v>
      </c>
      <c r="H37" s="92"/>
      <c r="I37" s="93"/>
    </row>
    <row r="38" spans="1:9">
      <c r="A38" s="82"/>
      <c r="B38" s="92"/>
      <c r="C38" s="93"/>
      <c r="D38" s="92"/>
      <c r="E38" s="93"/>
      <c r="F38" s="92"/>
      <c r="G38" s="93"/>
      <c r="H38" s="92"/>
      <c r="I38" s="93"/>
    </row>
    <row r="39" spans="1:9">
      <c r="A39" s="82"/>
      <c r="B39" s="105" t="s">
        <v>128</v>
      </c>
      <c r="C39" s="106">
        <v>55.397039706155709</v>
      </c>
      <c r="D39" s="92"/>
      <c r="E39" s="93"/>
      <c r="F39" s="92"/>
      <c r="G39" s="93"/>
      <c r="H39" s="92"/>
      <c r="I39" s="93"/>
    </row>
    <row r="40" spans="1:9">
      <c r="A40" s="82"/>
      <c r="B40" s="92"/>
      <c r="C40" s="93"/>
      <c r="D40" s="92"/>
      <c r="E40" s="93"/>
      <c r="F40" s="92"/>
      <c r="G40" s="93"/>
      <c r="H40" s="92"/>
      <c r="I40" s="93"/>
    </row>
    <row r="41" spans="1:9">
      <c r="A41" s="82"/>
      <c r="B41" s="29" t="s">
        <v>125</v>
      </c>
      <c r="C41" s="94">
        <v>56.824055549408278</v>
      </c>
      <c r="D41" s="92"/>
      <c r="E41" s="93"/>
      <c r="F41" s="92"/>
      <c r="G41" s="93"/>
      <c r="H41" s="92"/>
      <c r="I41" s="93"/>
    </row>
    <row r="42" spans="1:9">
      <c r="A42" s="82"/>
      <c r="B42" s="92"/>
      <c r="C42" s="93"/>
      <c r="D42" s="92"/>
      <c r="E42" s="93"/>
      <c r="F42" s="92"/>
      <c r="G42" s="93"/>
      <c r="H42" s="92"/>
      <c r="I42" s="93"/>
    </row>
    <row r="43" spans="1:9">
      <c r="A43" s="82"/>
      <c r="B43" s="29" t="s">
        <v>132</v>
      </c>
      <c r="C43" s="94">
        <v>59.167212549443413</v>
      </c>
      <c r="D43" s="92"/>
      <c r="E43" s="93"/>
      <c r="F43" s="92"/>
      <c r="G43" s="93"/>
      <c r="H43" s="92"/>
      <c r="I43" s="93"/>
    </row>
    <row r="44" spans="1:9">
      <c r="A44" s="82"/>
      <c r="B44" s="29" t="s">
        <v>136</v>
      </c>
      <c r="C44" s="94">
        <v>59.962101067184676</v>
      </c>
      <c r="D44" s="92"/>
      <c r="E44" s="93"/>
      <c r="F44" s="92"/>
      <c r="G44" s="93"/>
      <c r="H44" s="92"/>
      <c r="I44" s="93"/>
    </row>
    <row r="45" spans="1:9">
      <c r="A45" s="82"/>
      <c r="B45" s="92"/>
      <c r="C45" s="93"/>
      <c r="D45" s="92"/>
      <c r="E45" s="93"/>
      <c r="F45" s="92"/>
      <c r="G45" s="93"/>
      <c r="H45" s="92"/>
      <c r="I45" s="93"/>
    </row>
    <row r="46" spans="1:9">
      <c r="A46" s="82"/>
      <c r="B46" s="29" t="s">
        <v>140</v>
      </c>
      <c r="C46" s="94">
        <v>61.592853853197219</v>
      </c>
      <c r="D46" s="92"/>
      <c r="E46" s="93"/>
      <c r="F46" s="92"/>
      <c r="G46" s="93"/>
      <c r="H46" s="92"/>
      <c r="I46" s="93"/>
    </row>
    <row r="47" spans="1:9">
      <c r="A47" s="82"/>
      <c r="B47" s="92"/>
      <c r="C47" s="93"/>
      <c r="D47" s="92"/>
      <c r="E47" s="93"/>
      <c r="F47" s="92"/>
      <c r="G47" s="93"/>
      <c r="H47" s="92"/>
      <c r="I47" s="93"/>
    </row>
    <row r="48" spans="1:9">
      <c r="A48" s="82"/>
      <c r="B48" s="92"/>
      <c r="C48" s="93"/>
      <c r="D48" s="92"/>
      <c r="E48" s="93"/>
      <c r="F48" s="92"/>
      <c r="G48" s="93"/>
      <c r="H48" s="92"/>
      <c r="I48" s="93"/>
    </row>
    <row r="49" spans="1:9">
      <c r="A49" s="82"/>
      <c r="B49" s="29" t="s">
        <v>139</v>
      </c>
      <c r="C49" s="94">
        <v>64.916727681895793</v>
      </c>
      <c r="D49" s="92"/>
      <c r="E49" s="93"/>
      <c r="F49" s="92"/>
      <c r="G49" s="93"/>
      <c r="H49" s="92"/>
      <c r="I49" s="93"/>
    </row>
    <row r="50" spans="1:9">
      <c r="A50" s="82"/>
      <c r="B50" s="92"/>
      <c r="C50" s="93"/>
      <c r="D50" s="92"/>
      <c r="E50" s="93"/>
      <c r="F50" s="92"/>
      <c r="G50" s="93"/>
      <c r="H50" s="92"/>
      <c r="I50" s="93"/>
    </row>
    <row r="51" spans="1:9">
      <c r="A51" s="82"/>
      <c r="B51" s="92"/>
      <c r="C51" s="93"/>
      <c r="D51" s="92"/>
      <c r="E51" s="93"/>
      <c r="F51" s="92"/>
      <c r="G51" s="93"/>
      <c r="H51" s="92"/>
      <c r="I51" s="93"/>
    </row>
    <row r="52" spans="1:9">
      <c r="A52" s="82"/>
      <c r="B52" s="29" t="s">
        <v>138</v>
      </c>
      <c r="C52" s="94">
        <v>67.733167751149068</v>
      </c>
      <c r="D52" s="92"/>
      <c r="E52" s="93"/>
      <c r="F52" s="92"/>
      <c r="G52" s="93"/>
      <c r="H52" s="92"/>
      <c r="I52" s="93"/>
    </row>
    <row r="53" spans="1:9">
      <c r="A53" s="82"/>
      <c r="B53" s="29" t="s">
        <v>137</v>
      </c>
      <c r="C53" s="94">
        <v>68.762664871484432</v>
      </c>
      <c r="D53" s="92"/>
      <c r="E53" s="93"/>
      <c r="F53" s="92"/>
      <c r="G53" s="93"/>
      <c r="H53" s="92"/>
      <c r="I53" s="93"/>
    </row>
    <row r="54" spans="1:9">
      <c r="A54" s="82"/>
      <c r="B54" s="92"/>
      <c r="C54" s="93"/>
      <c r="D54" s="92"/>
      <c r="E54" s="93"/>
      <c r="F54" s="92"/>
      <c r="G54" s="93"/>
      <c r="H54" s="92"/>
      <c r="I54" s="93"/>
    </row>
    <row r="55" spans="1:9">
      <c r="A55" s="82"/>
      <c r="B55" s="29" t="s">
        <v>124</v>
      </c>
      <c r="C55" s="94">
        <v>71.390117190209708</v>
      </c>
      <c r="D55" s="92"/>
      <c r="E55" s="93"/>
      <c r="F55" s="92"/>
      <c r="G55" s="93"/>
      <c r="H55" s="92"/>
      <c r="I55" s="93"/>
    </row>
    <row r="56" spans="1:9">
      <c r="A56" s="82"/>
      <c r="B56" s="29" t="s">
        <v>133</v>
      </c>
      <c r="C56" s="94">
        <v>72.784283773432975</v>
      </c>
      <c r="D56" s="92"/>
      <c r="E56" s="93"/>
      <c r="F56" s="92"/>
      <c r="G56" s="93"/>
      <c r="H56" s="92"/>
      <c r="I56" s="93"/>
    </row>
    <row r="57" spans="1:9">
      <c r="A57" s="82"/>
      <c r="B57" s="29" t="s">
        <v>129</v>
      </c>
      <c r="C57" s="94">
        <v>73.211771812410021</v>
      </c>
      <c r="D57" s="92"/>
      <c r="E57" s="93"/>
      <c r="F57" s="92"/>
      <c r="G57" s="93"/>
      <c r="H57" s="92"/>
      <c r="I57" s="93"/>
    </row>
    <row r="58" spans="1:9">
      <c r="A58" s="82"/>
      <c r="B58" s="92"/>
      <c r="C58" s="93"/>
      <c r="D58" s="92"/>
      <c r="E58" s="93"/>
      <c r="F58" s="92"/>
      <c r="G58" s="93"/>
      <c r="H58" s="92"/>
      <c r="I58" s="93"/>
    </row>
    <row r="59" spans="1:9">
      <c r="A59" s="82"/>
      <c r="B59" s="92"/>
      <c r="C59" s="93"/>
      <c r="D59" s="92"/>
      <c r="E59" s="93"/>
      <c r="F59" s="92"/>
      <c r="G59" s="93"/>
      <c r="H59" s="92"/>
      <c r="I59" s="93"/>
    </row>
    <row r="60" spans="1:9">
      <c r="A60" s="82"/>
      <c r="B60" s="92"/>
      <c r="C60" s="93"/>
      <c r="D60" s="92"/>
      <c r="E60" s="93"/>
      <c r="F60" s="92"/>
      <c r="G60" s="93"/>
      <c r="H60" s="92"/>
      <c r="I60" s="93"/>
    </row>
    <row r="61" spans="1:9">
      <c r="A61" s="82"/>
      <c r="B61" s="92"/>
      <c r="C61" s="93"/>
      <c r="D61" s="92"/>
      <c r="E61" s="93"/>
      <c r="F61" s="92"/>
      <c r="G61" s="93"/>
      <c r="H61" s="92"/>
      <c r="I61" s="93"/>
    </row>
    <row r="62" spans="1:9">
      <c r="A62" s="82"/>
      <c r="B62" s="92"/>
      <c r="C62" s="93"/>
      <c r="D62" s="92"/>
      <c r="E62" s="93"/>
      <c r="F62" s="92"/>
      <c r="G62" s="93"/>
      <c r="H62" s="92"/>
      <c r="I62" s="93"/>
    </row>
    <row r="63" spans="1:9">
      <c r="A63" s="82"/>
      <c r="B63" s="92"/>
      <c r="C63" s="93"/>
      <c r="D63" s="92"/>
      <c r="E63" s="93"/>
      <c r="F63" s="92"/>
      <c r="G63" s="93"/>
      <c r="H63" s="92"/>
      <c r="I63" s="93"/>
    </row>
    <row r="64" spans="1:9">
      <c r="A64" s="82"/>
      <c r="B64" s="92"/>
      <c r="C64" s="93"/>
      <c r="D64" s="92"/>
      <c r="E64" s="93"/>
      <c r="F64" s="92"/>
      <c r="G64" s="93"/>
      <c r="H64" s="92"/>
      <c r="I64" s="93"/>
    </row>
    <row r="65" spans="1:9">
      <c r="A65" s="82"/>
      <c r="B65" s="92"/>
      <c r="C65" s="93"/>
      <c r="D65" s="92"/>
      <c r="E65" s="93"/>
      <c r="F65" s="92"/>
      <c r="G65" s="93"/>
      <c r="H65" s="92"/>
      <c r="I65" s="93"/>
    </row>
    <row r="66" spans="1:9">
      <c r="A66" s="82"/>
      <c r="B66" s="30" t="s">
        <v>131</v>
      </c>
      <c r="C66" s="95">
        <v>81.505910457554549</v>
      </c>
      <c r="D66" s="97"/>
      <c r="E66" s="98"/>
      <c r="F66" s="97"/>
      <c r="G66" s="98"/>
      <c r="H66" s="97"/>
      <c r="I66" s="98"/>
    </row>
    <row r="67" spans="1:9">
      <c r="A67" s="82"/>
    </row>
    <row r="68" spans="1:9">
      <c r="A68" s="82"/>
    </row>
    <row r="69" spans="1:9">
      <c r="A69" s="82"/>
    </row>
    <row r="70" spans="1:9">
      <c r="A70" s="82"/>
      <c r="C70" s="75">
        <f>MEDIAN(C4:C66,E13:E66,G20:G43,I20)</f>
        <v>49.951678668206107</v>
      </c>
      <c r="D70">
        <v>51.04912527838588</v>
      </c>
      <c r="E70">
        <v>49.951678668206107</v>
      </c>
    </row>
    <row r="71" spans="1:9">
      <c r="A71" s="82"/>
    </row>
  </sheetData>
  <sortState ref="B4:C33">
    <sortCondition ref="C4:C33"/>
  </sortState>
  <mergeCells count="4">
    <mergeCell ref="B3:C3"/>
    <mergeCell ref="D3:E3"/>
    <mergeCell ref="F3:G3"/>
    <mergeCell ref="H3:I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9"/>
  <sheetViews>
    <sheetView workbookViewId="0">
      <selection sqref="A1:XFD7"/>
    </sheetView>
  </sheetViews>
  <sheetFormatPr defaultColWidth="11.19921875" defaultRowHeight="15.6"/>
  <cols>
    <col min="1" max="1" width="13" customWidth="1"/>
  </cols>
  <sheetData>
    <row r="1" spans="1:9" ht="23.4">
      <c r="A1" s="71" t="s">
        <v>210</v>
      </c>
    </row>
    <row r="5" spans="1:9">
      <c r="B5" t="s">
        <v>211</v>
      </c>
      <c r="E5" t="s">
        <v>212</v>
      </c>
      <c r="H5" t="s">
        <v>213</v>
      </c>
    </row>
    <row r="7" spans="1:9">
      <c r="B7" t="s">
        <v>214</v>
      </c>
      <c r="E7" t="s">
        <v>215</v>
      </c>
      <c r="H7" t="s">
        <v>216</v>
      </c>
    </row>
    <row r="8" spans="1:9">
      <c r="A8" t="s">
        <v>165</v>
      </c>
      <c r="B8" t="s">
        <v>217</v>
      </c>
      <c r="C8" t="s">
        <v>219</v>
      </c>
      <c r="E8" t="s">
        <v>217</v>
      </c>
      <c r="F8" t="s">
        <v>219</v>
      </c>
      <c r="H8" t="s">
        <v>217</v>
      </c>
      <c r="I8" t="s">
        <v>219</v>
      </c>
    </row>
    <row r="9" spans="1:9">
      <c r="A9">
        <v>1990</v>
      </c>
      <c r="B9" s="67">
        <f>'Pronóstico1 Público'!CP6</f>
        <v>1.0212121846644793</v>
      </c>
      <c r="C9" s="109">
        <f>'Pronóstico1 Público'!CR6</f>
        <v>23.681839427975685</v>
      </c>
      <c r="E9" s="67">
        <f>'Pronóstico2 Público'!CP6</f>
        <v>1.7000000000000004</v>
      </c>
      <c r="F9" s="75">
        <f>'Pronóstico2 Público'!CU6</f>
        <v>39.422881583405569</v>
      </c>
      <c r="H9" s="67">
        <f>'Pronóstico3 Público'!CP6</f>
        <v>1.0212121846644793</v>
      </c>
      <c r="I9" s="75">
        <f>'Pronóstico3 Público'!CR6</f>
        <v>23.681839427975685</v>
      </c>
    </row>
    <row r="10" spans="1:9">
      <c r="A10">
        <v>1991</v>
      </c>
      <c r="B10" s="67">
        <f>'Pronóstico1 Público'!CP7</f>
        <v>1.0392052401143028</v>
      </c>
      <c r="C10" s="109">
        <f>'Pronóstico1 Público'!CR7</f>
        <v>23.640362641688633</v>
      </c>
      <c r="E10" s="67">
        <f>'Pronóstico2 Público'!CP7</f>
        <v>1.6999999999999997</v>
      </c>
      <c r="F10" s="75">
        <f>'Pronóstico2 Público'!CU7</f>
        <v>38.672453659346729</v>
      </c>
      <c r="H10" s="67">
        <f>'Pronóstico3 Público'!CP7</f>
        <v>1.0392052401143028</v>
      </c>
      <c r="I10" s="75">
        <f>'Pronóstico3 Público'!CR7</f>
        <v>23.640362641688633</v>
      </c>
    </row>
    <row r="11" spans="1:9">
      <c r="A11">
        <v>1992</v>
      </c>
      <c r="B11" s="67">
        <f>'Pronóstico1 Público'!CP8</f>
        <v>1.0582222370869929</v>
      </c>
      <c r="C11" s="109">
        <f>'Pronóstico1 Público'!CR8</f>
        <v>23.64855932373645</v>
      </c>
      <c r="E11" s="67">
        <f>'Pronóstico2 Público'!CP8</f>
        <v>1.6999999999999997</v>
      </c>
      <c r="F11" s="75">
        <f>'Pronóstico2 Público'!CU8</f>
        <v>37.99065020691588</v>
      </c>
      <c r="H11" s="67">
        <f>'Pronóstico3 Público'!CP8</f>
        <v>1.0582222370869929</v>
      </c>
      <c r="I11" s="75">
        <f>'Pronóstico3 Público'!CR8</f>
        <v>23.64855932373645</v>
      </c>
    </row>
    <row r="12" spans="1:9">
      <c r="A12">
        <v>1993</v>
      </c>
      <c r="B12" s="67">
        <f>'Pronóstico1 Público'!CP9</f>
        <v>1.0786326347467186</v>
      </c>
      <c r="C12" s="109">
        <f>'Pronóstico1 Público'!CR9</f>
        <v>23.678416501374972</v>
      </c>
      <c r="E12" s="67">
        <f>'Pronóstico2 Público'!CP9</f>
        <v>1.7000000000000008</v>
      </c>
      <c r="F12" s="75">
        <f>'Pronóstico2 Público'!CU9</f>
        <v>37.318830114749531</v>
      </c>
      <c r="H12" s="67">
        <f>'Pronóstico3 Público'!CP9</f>
        <v>1.0786326347467186</v>
      </c>
      <c r="I12" s="75">
        <f>'Pronóstico3 Público'!CR9</f>
        <v>23.678416501374972</v>
      </c>
    </row>
    <row r="13" spans="1:9">
      <c r="A13">
        <v>1994</v>
      </c>
      <c r="B13" s="67">
        <f>'Pronóstico1 Público'!CP10</f>
        <v>1.1009381528218007</v>
      </c>
      <c r="C13" s="109">
        <f>'Pronóstico1 Público'!CR10</f>
        <v>23.695429603162399</v>
      </c>
      <c r="E13" s="67">
        <f>'Pronóstico2 Público'!CP10</f>
        <v>1.6999999999999988</v>
      </c>
      <c r="F13" s="75">
        <f>'Pronóstico2 Público'!CU10</f>
        <v>36.589003861960066</v>
      </c>
      <c r="H13" s="67">
        <f>'Pronóstico3 Público'!CP10</f>
        <v>1.1009381528218007</v>
      </c>
      <c r="I13" s="75">
        <f>'Pronóstico3 Público'!CR10</f>
        <v>23.695429603162399</v>
      </c>
    </row>
    <row r="14" spans="1:9">
      <c r="A14">
        <v>1995</v>
      </c>
      <c r="B14" s="67">
        <f>'Pronóstico1 Público'!CP11</f>
        <v>1.1256515985798712</v>
      </c>
      <c r="C14" s="109">
        <f>'Pronóstico1 Público'!CR11</f>
        <v>23.676107842042789</v>
      </c>
      <c r="E14" s="67">
        <f>'Pronóstico2 Público'!CP11</f>
        <v>1.6999999999999995</v>
      </c>
      <c r="F14" s="75">
        <f>'Pronóstico2 Público'!CU11</f>
        <v>35.756519497019852</v>
      </c>
      <c r="H14" s="67">
        <f>'Pronóstico3 Público'!CP11</f>
        <v>1.1256515985798712</v>
      </c>
      <c r="I14" s="75">
        <f>'Pronóstico3 Público'!CR11</f>
        <v>23.676107842042789</v>
      </c>
    </row>
    <row r="15" spans="1:9">
      <c r="A15">
        <v>1996</v>
      </c>
      <c r="B15" s="67">
        <f>'Pronóstico1 Público'!CP12</f>
        <v>1.1478444073996337</v>
      </c>
      <c r="C15" s="109">
        <f>'Pronóstico1 Público'!CR12</f>
        <v>23.557732265331214</v>
      </c>
      <c r="E15" s="67">
        <f>'Pronóstico2 Público'!CP12</f>
        <v>1.6999999999999995</v>
      </c>
      <c r="F15" s="75">
        <f>'Pronóstico2 Público'!CU12</f>
        <v>34.889872349327817</v>
      </c>
      <c r="H15" s="67">
        <f>'Pronóstico3 Público'!CP12</f>
        <v>1.1478444073996337</v>
      </c>
      <c r="I15" s="75">
        <f>'Pronóstico3 Público'!CR12</f>
        <v>23.557732265331214</v>
      </c>
    </row>
    <row r="16" spans="1:9">
      <c r="A16">
        <v>1997</v>
      </c>
      <c r="B16" s="67">
        <f>'Pronóstico1 Público'!CP13</f>
        <v>1.1716692259278163</v>
      </c>
      <c r="C16" s="109">
        <f>'Pronóstico1 Público'!CR13</f>
        <v>23.43774063627956</v>
      </c>
      <c r="E16" s="67">
        <f>'Pronóstico2 Público'!CP13</f>
        <v>1.7000000000000006</v>
      </c>
      <c r="F16" s="75">
        <f>'Pronóstico2 Público'!CU13</f>
        <v>34.006320384598006</v>
      </c>
      <c r="H16" s="67">
        <f>'Pronóstico3 Público'!CP13</f>
        <v>1.1716692259278163</v>
      </c>
      <c r="I16" s="75">
        <f>'Pronóstico3 Público'!CR13</f>
        <v>23.43774063627956</v>
      </c>
    </row>
    <row r="17" spans="1:9">
      <c r="A17">
        <v>1998</v>
      </c>
      <c r="B17" s="67">
        <f>'Pronóstico1 Público'!CP14</f>
        <v>1.1970740526260839</v>
      </c>
      <c r="C17" s="109">
        <f>'Pronóstico1 Público'!CR14</f>
        <v>23.315202310068404</v>
      </c>
      <c r="E17" s="67">
        <f>'Pronóstico2 Público'!CP14</f>
        <v>1.7000000000000002</v>
      </c>
      <c r="F17" s="75">
        <f>'Pronóstico2 Público'!CU14</f>
        <v>33.11060317460317</v>
      </c>
      <c r="H17" s="67">
        <f>'Pronóstico3 Público'!CP14</f>
        <v>1.1970740526260839</v>
      </c>
      <c r="I17" s="75">
        <f>'Pronóstico3 Público'!CR14</f>
        <v>23.315202310068404</v>
      </c>
    </row>
    <row r="18" spans="1:9">
      <c r="A18">
        <v>1999</v>
      </c>
      <c r="B18" s="67">
        <f>'Pronóstico1 Público'!CP15</f>
        <v>1.2239846069618241</v>
      </c>
      <c r="C18" s="109">
        <f>'Pronóstico1 Público'!CR15</f>
        <v>23.191539145104951</v>
      </c>
      <c r="E18" s="67">
        <f>'Pronóstico2 Público'!CP15</f>
        <v>1.7</v>
      </c>
      <c r="F18" s="75">
        <f>'Pronóstico2 Público'!CU15</f>
        <v>32.210876119219115</v>
      </c>
      <c r="H18" s="67">
        <f>'Pronóstico3 Público'!CP15</f>
        <v>1.2239846069618241</v>
      </c>
      <c r="I18" s="75">
        <f>'Pronóstico3 Público'!CR15</f>
        <v>23.191539145104951</v>
      </c>
    </row>
    <row r="19" spans="1:9">
      <c r="A19">
        <v>2000</v>
      </c>
      <c r="B19" s="67">
        <f>'Pronóstico1 Público'!CP16</f>
        <v>1.2526112481934439</v>
      </c>
      <c r="C19" s="109">
        <f>'Pronóstico1 Público'!CR16</f>
        <v>23.060456208963757</v>
      </c>
      <c r="E19" s="67">
        <f>'Pronóstico2 Público'!CP16</f>
        <v>1.7000000000000002</v>
      </c>
      <c r="F19" s="75">
        <f>'Pronóstico2 Público'!CU16</f>
        <v>31.296841387763276</v>
      </c>
      <c r="H19" s="67">
        <f>'Pronóstico3 Público'!CP16</f>
        <v>1.2526112481934439</v>
      </c>
      <c r="I19" s="75">
        <f>'Pronóstico3 Público'!CR16</f>
        <v>23.060456208963757</v>
      </c>
    </row>
    <row r="20" spans="1:9">
      <c r="A20">
        <v>2001</v>
      </c>
      <c r="B20" s="67">
        <f>'Pronóstico1 Público'!CP17</f>
        <v>1.2790127799412139</v>
      </c>
      <c r="C20" s="109">
        <f>'Pronóstico1 Público'!CR17</f>
        <v>22.862179381103243</v>
      </c>
      <c r="E20" s="67">
        <f>'Pronóstico2 Público'!CP17</f>
        <v>1.6999999999999995</v>
      </c>
      <c r="F20" s="75">
        <f>'Pronóstico2 Público'!CU17</f>
        <v>30.387268647668908</v>
      </c>
      <c r="H20" s="67">
        <f>'Pronóstico3 Público'!CP17</f>
        <v>1.2790127799412139</v>
      </c>
      <c r="I20" s="75">
        <f>'Pronóstico3 Público'!CR17</f>
        <v>22.862179381103243</v>
      </c>
    </row>
    <row r="21" spans="1:9">
      <c r="A21">
        <v>2002</v>
      </c>
      <c r="B21" s="67">
        <f>'Pronóstico1 Público'!CP18</f>
        <v>1.3059405416272853</v>
      </c>
      <c r="C21" s="109">
        <f>'Pronóstico1 Público'!CR18</f>
        <v>22.673252695523878</v>
      </c>
      <c r="E21" s="67">
        <f>'Pronóstico2 Público'!CP18</f>
        <v>1.7000000000000002</v>
      </c>
      <c r="F21" s="75">
        <f>'Pronóstico2 Público'!CU18</f>
        <v>29.51476606611941</v>
      </c>
      <c r="H21" s="67">
        <f>'Pronóstico3 Público'!CP18</f>
        <v>1.3059405416272853</v>
      </c>
      <c r="I21" s="75">
        <f>'Pronóstico3 Público'!CR18</f>
        <v>22.673252695523878</v>
      </c>
    </row>
    <row r="22" spans="1:9">
      <c r="A22">
        <v>2003</v>
      </c>
      <c r="B22" s="67">
        <f>'Pronóstico1 Público'!CP19</f>
        <v>1.3332198276905256</v>
      </c>
      <c r="C22" s="109">
        <f>'Pronóstico1 Público'!CR19</f>
        <v>22.49602276413799</v>
      </c>
      <c r="E22" s="67">
        <f>'Pronóstico2 Público'!CP19</f>
        <v>1.6999999999999991</v>
      </c>
      <c r="F22" s="75">
        <f>'Pronóstico2 Público'!CU19</f>
        <v>28.684870945312554</v>
      </c>
      <c r="H22" s="67">
        <f>'Pronóstico3 Público'!CP19</f>
        <v>1.3332198276905256</v>
      </c>
      <c r="I22" s="75">
        <f>'Pronóstico3 Público'!CR19</f>
        <v>22.49602276413799</v>
      </c>
    </row>
    <row r="23" spans="1:9">
      <c r="A23">
        <v>2004</v>
      </c>
      <c r="B23" s="67">
        <f>'Pronóstico1 Público'!CP20</f>
        <v>1.36050006567263</v>
      </c>
      <c r="C23" s="109">
        <f>'Pronóstico1 Público'!CR20</f>
        <v>22.334513340397709</v>
      </c>
      <c r="E23" s="67">
        <f>'Pronóstico2 Público'!CP20</f>
        <v>1.7000000000000002</v>
      </c>
      <c r="F23" s="75">
        <f>'Pronóstico2 Público'!CU20</f>
        <v>27.907880077833315</v>
      </c>
      <c r="H23" s="67">
        <f>'Pronóstico3 Público'!CP20</f>
        <v>1.36050006567263</v>
      </c>
      <c r="I23" s="75">
        <f>'Pronóstico3 Público'!CR20</f>
        <v>22.334513340397709</v>
      </c>
    </row>
    <row r="24" spans="1:9">
      <c r="A24">
        <v>2005</v>
      </c>
      <c r="B24" s="67">
        <f>'Pronóstico1 Público'!CP21</f>
        <v>1.3876258737059721</v>
      </c>
      <c r="C24" s="109">
        <f>'Pronóstico1 Público'!CR21</f>
        <v>22.185283714866966</v>
      </c>
      <c r="E24" s="67">
        <f>'Pronóstico2 Público'!CP21</f>
        <v>1.6999999999999993</v>
      </c>
      <c r="F24" s="75">
        <f>'Pronóstico2 Público'!CU21</f>
        <v>27.17950351743395</v>
      </c>
      <c r="H24" s="67">
        <f>'Pronóstico3 Público'!CP21</f>
        <v>1.3876258737059721</v>
      </c>
      <c r="I24" s="75">
        <f>'Pronóstico3 Público'!CR21</f>
        <v>22.185283714866966</v>
      </c>
    </row>
    <row r="25" spans="1:9">
      <c r="A25">
        <v>2006</v>
      </c>
      <c r="B25" s="67">
        <f>'Pronóstico1 Público'!CP22</f>
        <v>1.4132156735406598</v>
      </c>
      <c r="C25" s="109">
        <f>'Pronóstico1 Público'!CR22</f>
        <v>22.025016213753421</v>
      </c>
      <c r="E25" s="67">
        <f>'Pronóstico2 Público'!CP22</f>
        <v>1.7000000000000006</v>
      </c>
      <c r="F25" s="75">
        <f>'Pronóstico2 Público'!CU22</f>
        <v>26.494560076292249</v>
      </c>
      <c r="H25" s="67">
        <f>'Pronóstico3 Público'!CP22</f>
        <v>1.4132156735406598</v>
      </c>
      <c r="I25" s="75">
        <f>'Pronóstico3 Público'!CR22</f>
        <v>22.025016213753421</v>
      </c>
    </row>
    <row r="26" spans="1:9">
      <c r="A26">
        <v>2007</v>
      </c>
      <c r="B26" s="67">
        <f>'Pronóstico1 Público'!CP23</f>
        <v>1.4369790987866653</v>
      </c>
      <c r="C26" s="109">
        <f>'Pronóstico1 Público'!CR23</f>
        <v>21.889929023408538</v>
      </c>
      <c r="E26" s="67">
        <f>'Pronóstico2 Público'!CP23</f>
        <v>1.7000000000000004</v>
      </c>
      <c r="F26" s="75">
        <f>'Pronóstico2 Público'!CU23</f>
        <v>25.896604460855251</v>
      </c>
      <c r="H26" s="67">
        <f>'Pronóstico3 Público'!CP23</f>
        <v>1.4369790987866653</v>
      </c>
      <c r="I26" s="75">
        <f>'Pronóstico3 Público'!CR23</f>
        <v>21.889929023408538</v>
      </c>
    </row>
    <row r="27" spans="1:9">
      <c r="A27">
        <v>2008</v>
      </c>
      <c r="B27" s="67">
        <f>'Pronóstico1 Público'!CP24</f>
        <v>1.4602966159971584</v>
      </c>
      <c r="C27" s="109">
        <f>'Pronóstico1 Público'!CR24</f>
        <v>21.780383009496283</v>
      </c>
      <c r="E27" s="67">
        <f>'Pronóstico2 Público'!CP24</f>
        <v>1.7000000000000002</v>
      </c>
      <c r="F27" s="75">
        <f>'Pronóstico2 Público'!CU24</f>
        <v>25.355568663603432</v>
      </c>
      <c r="H27" s="67">
        <f>'Pronóstico3 Público'!CP24</f>
        <v>1.4602966159971584</v>
      </c>
      <c r="I27" s="75">
        <f>'Pronóstico3 Público'!CR24</f>
        <v>21.780383009496283</v>
      </c>
    </row>
    <row r="28" spans="1:9">
      <c r="A28">
        <v>2009</v>
      </c>
      <c r="B28" s="67">
        <f>'Pronóstico1 Público'!CP25</f>
        <v>1.4847227228753472</v>
      </c>
      <c r="C28" s="109">
        <f>'Pronóstico1 Público'!CR25</f>
        <v>21.699320349065356</v>
      </c>
      <c r="E28" s="67">
        <f>'Pronóstico2 Público'!CP25</f>
        <v>1.6999999999999997</v>
      </c>
      <c r="F28" s="75">
        <f>'Pronóstico2 Público'!CU25</f>
        <v>24.845611928112298</v>
      </c>
      <c r="H28" s="67">
        <f>'Pronóstico3 Público'!CP25</f>
        <v>1.4847227228753472</v>
      </c>
      <c r="I28" s="75">
        <f>'Pronóstico3 Público'!CR25</f>
        <v>21.699320349065356</v>
      </c>
    </row>
    <row r="29" spans="1:9">
      <c r="A29">
        <v>2010</v>
      </c>
      <c r="B29" s="67">
        <f>'Pronóstico1 Público'!CP26</f>
        <v>1.511311326969585</v>
      </c>
      <c r="C29" s="109">
        <f>'Pronóstico1 Público'!CR26</f>
        <v>21.640073249975579</v>
      </c>
      <c r="E29" s="67">
        <f>'Pronóstico2 Público'!CP26</f>
        <v>1.6999999999999993</v>
      </c>
      <c r="F29" s="75">
        <f>'Pronóstico2 Público'!CU26</f>
        <v>24.341857212652805</v>
      </c>
      <c r="H29" s="67">
        <f>'Pronóstico3 Público'!CP26</f>
        <v>1.511311326969585</v>
      </c>
      <c r="I29" s="75">
        <f>'Pronóstico3 Público'!CR26</f>
        <v>21.640073249975579</v>
      </c>
    </row>
    <row r="30" spans="1:9">
      <c r="A30">
        <v>2011</v>
      </c>
      <c r="B30" s="67">
        <f>'Pronóstico1 Público'!CP27</f>
        <v>1.5332201137048969</v>
      </c>
      <c r="C30" s="109">
        <f>'Pronóstico1 Público'!CR27</f>
        <v>21.58912953911771</v>
      </c>
      <c r="E30" s="67">
        <f>'Pronóstico2 Público'!CP27</f>
        <v>1.7000000000000008</v>
      </c>
      <c r="F30" s="75">
        <f>'Pronóstico2 Público'!CU27</f>
        <v>23.937541575693267</v>
      </c>
      <c r="H30" s="67">
        <f>'Pronóstico3 Público'!CP27</f>
        <v>1.5332201137048969</v>
      </c>
      <c r="I30" s="75">
        <f>'Pronóstico3 Público'!CR27</f>
        <v>21.58912953911771</v>
      </c>
    </row>
    <row r="31" spans="1:9">
      <c r="A31">
        <v>2012</v>
      </c>
      <c r="B31" s="67">
        <f>'Pronóstico1 Público'!CP28</f>
        <v>1.557931902846561</v>
      </c>
      <c r="C31" s="109">
        <f>'Pronóstico1 Público'!CR28</f>
        <v>21.578960940559352</v>
      </c>
      <c r="E31" s="67">
        <f>'Pronóstico2 Público'!CP28</f>
        <v>1.7000000000000004</v>
      </c>
      <c r="F31" s="75">
        <f>'Pronóstico2 Público'!CU28</f>
        <v>23.54675036304452</v>
      </c>
      <c r="H31" s="67">
        <f>'Pronóstico3 Público'!CP28</f>
        <v>1.557931902846561</v>
      </c>
      <c r="I31" s="75">
        <f>'Pronóstico3 Público'!CR28</f>
        <v>21.578960940559352</v>
      </c>
    </row>
    <row r="32" spans="1:9">
      <c r="A32">
        <v>2013</v>
      </c>
      <c r="B32" s="67">
        <f>'Pronóstico1 Público'!CP29</f>
        <v>1.5850644470322179</v>
      </c>
      <c r="C32" s="109">
        <f>'Pronóstico1 Público'!CR29</f>
        <v>21.588076487533236</v>
      </c>
      <c r="E32" s="67">
        <f>'Pronóstico2 Público'!CP29</f>
        <v>1.7</v>
      </c>
      <c r="F32" s="75">
        <f>'Pronóstico2 Público'!CU29</f>
        <v>23.153462370265721</v>
      </c>
      <c r="H32" s="67">
        <f>'Pronóstico3 Público'!CP29</f>
        <v>1.5850644470322179</v>
      </c>
      <c r="I32" s="75">
        <f>'Pronóstico3 Público'!CR29</f>
        <v>21.588076487533236</v>
      </c>
    </row>
    <row r="33" spans="1:9">
      <c r="A33">
        <v>2014</v>
      </c>
      <c r="B33" s="67">
        <f>'Pronóstico1 Público'!CP30</f>
        <v>1.6137233410201131</v>
      </c>
      <c r="C33" s="109">
        <f>'Pronóstico1 Público'!CR30</f>
        <v>21.586827938885278</v>
      </c>
      <c r="E33" s="67">
        <f>'Pronóstico2 Público'!CP30</f>
        <v>1.7</v>
      </c>
      <c r="F33" s="75">
        <f>'Pronóstico2 Público'!CU30</f>
        <v>22.740953522371829</v>
      </c>
      <c r="H33" s="67">
        <f>'Pronóstico3 Público'!CP30</f>
        <v>1.6137233410201131</v>
      </c>
      <c r="I33" s="75">
        <f>'Pronóstico3 Público'!CR30</f>
        <v>21.586827938885278</v>
      </c>
    </row>
    <row r="34" spans="1:9">
      <c r="A34">
        <v>2015</v>
      </c>
      <c r="B34" s="67">
        <f>'Pronóstico1 Público'!CP31</f>
        <v>1.6437558382594999</v>
      </c>
      <c r="C34" s="109">
        <f>'Pronóstico1 Público'!CR31</f>
        <v>21.552559227710947</v>
      </c>
      <c r="E34" s="67">
        <f>'Pronóstico2 Público'!CP31</f>
        <v>1.6999999999999997</v>
      </c>
      <c r="F34" s="75">
        <f>'Pronóstico2 Público'!CU31</f>
        <v>22.290020107794344</v>
      </c>
      <c r="H34" s="67">
        <f>'Pronóstico3 Público'!CP31</f>
        <v>1.6437558382594999</v>
      </c>
      <c r="I34" s="75">
        <f>'Pronóstico3 Público'!CR31</f>
        <v>21.552559227710947</v>
      </c>
    </row>
    <row r="35" spans="1:9">
      <c r="A35">
        <v>2016</v>
      </c>
      <c r="B35" s="67">
        <f>'Pronóstico1 Público'!CP32</f>
        <v>1.671322016880685</v>
      </c>
      <c r="C35" s="109">
        <f>'Pronóstico1 Público'!CR32</f>
        <v>21.482916260513186</v>
      </c>
      <c r="E35" s="67">
        <f>'Pronóstico2 Público'!CP32</f>
        <v>1.7000000000000002</v>
      </c>
      <c r="F35" s="75">
        <f>'Pronóstico2 Público'!CU32</f>
        <v>21.851538646654252</v>
      </c>
      <c r="H35" s="67">
        <f>'Pronóstico3 Público'!CP32</f>
        <v>1.671322016880685</v>
      </c>
      <c r="I35" s="75">
        <f>'Pronóstico3 Público'!CR32</f>
        <v>21.482916260513186</v>
      </c>
    </row>
    <row r="36" spans="1:9">
      <c r="A36">
        <v>2017</v>
      </c>
      <c r="B36" s="67">
        <f>'Pronóstico1 Público'!CP33</f>
        <v>1.6999999999999997</v>
      </c>
      <c r="C36" s="109">
        <f>'Pronóstico1 Público'!CR33</f>
        <v>21.399696142667121</v>
      </c>
      <c r="E36" s="67">
        <f>'Pronóstico2 Público'!CP33</f>
        <v>1.7</v>
      </c>
      <c r="F36" s="75">
        <f>'Pronóstico2 Público'!CU33</f>
        <v>21.399696142667125</v>
      </c>
      <c r="H36" s="67">
        <f>'Pronóstico3 Público'!CP33</f>
        <v>1.6999999999999997</v>
      </c>
      <c r="I36" s="75">
        <f>'Pronóstico3 Público'!CR33</f>
        <v>21.399696142667121</v>
      </c>
    </row>
    <row r="37" spans="1:9">
      <c r="A37">
        <v>2018</v>
      </c>
      <c r="B37" s="67">
        <f>'Pronóstico1 Público'!CP34</f>
        <v>1.7299434984508213</v>
      </c>
      <c r="C37" s="109">
        <f>'Pronóstico1 Público'!CR34</f>
        <v>21.314374622440408</v>
      </c>
      <c r="E37" s="67">
        <f>'Pronóstico2 Público'!CP34</f>
        <v>1.6999999999999997</v>
      </c>
      <c r="F37" s="75">
        <f>'Pronóstico2 Público'!CU34</f>
        <v>20.945445264886931</v>
      </c>
      <c r="H37" s="67">
        <f>'Pronóstico3 Público'!CP34</f>
        <v>1.7299434984508213</v>
      </c>
      <c r="I37" s="75">
        <f>'Pronóstico3 Público'!CR34</f>
        <v>21.314374622440408</v>
      </c>
    </row>
    <row r="38" spans="1:9">
      <c r="A38">
        <v>2019</v>
      </c>
      <c r="B38" s="67">
        <f>'Pronóstico1 Público'!CP35</f>
        <v>1.7618402048039654</v>
      </c>
      <c r="C38" s="109">
        <f>'Pronóstico1 Público'!CR35</f>
        <v>21.243395568852755</v>
      </c>
      <c r="E38" s="67">
        <f>'Pronóstico2 Público'!CP35</f>
        <v>1.7</v>
      </c>
      <c r="F38" s="75">
        <f>'Pronóstico2 Público'!CU35</f>
        <v>20.497757043220588</v>
      </c>
      <c r="H38" s="67">
        <f>'Pronóstico3 Público'!CP35</f>
        <v>1.7618402048039654</v>
      </c>
      <c r="I38" s="75">
        <f>'Pronóstico3 Público'!CR35</f>
        <v>21.243395568852755</v>
      </c>
    </row>
    <row r="39" spans="1:9">
      <c r="A39">
        <v>2020</v>
      </c>
      <c r="B39" s="67">
        <f>'Pronóstico1 Público'!CP36</f>
        <v>1.7962739803562373</v>
      </c>
      <c r="C39" s="109">
        <f>'Pronóstico1 Público'!CR36</f>
        <v>21.186129429224557</v>
      </c>
      <c r="E39" s="67">
        <f>'Pronóstico2 Público'!CP36</f>
        <v>1.6999999999999988</v>
      </c>
      <c r="F39" s="75">
        <f>'Pronóstico2 Público'!CU36</f>
        <v>20.050627255948413</v>
      </c>
      <c r="H39" s="67">
        <f>'Pronóstico3 Público'!CP36</f>
        <v>1.7962739803562373</v>
      </c>
      <c r="I39" s="75">
        <f>'Pronóstico3 Público'!CR36</f>
        <v>21.186129429224557</v>
      </c>
    </row>
    <row r="40" spans="1:9">
      <c r="A40">
        <v>2021</v>
      </c>
      <c r="B40" s="67">
        <f>'Pronóstico1 Público'!CP37</f>
        <v>1.8257671510570854</v>
      </c>
      <c r="C40" s="109">
        <f>'Pronóstico1 Público'!CR37</f>
        <v>21.147274555182502</v>
      </c>
      <c r="E40" s="67">
        <f>'Pronóstico2 Público'!CP37</f>
        <v>1.7000000000000002</v>
      </c>
      <c r="F40" s="75">
        <f>'Pronóstico2 Público'!CU37</f>
        <v>19.690554035324638</v>
      </c>
      <c r="H40" s="67">
        <f>'Pronóstico3 Público'!CP37</f>
        <v>1.8452412815723622</v>
      </c>
      <c r="I40" s="75">
        <f>'Pronóstico3 Público'!CR37</f>
        <v>21.372837154713107</v>
      </c>
    </row>
    <row r="41" spans="1:9">
      <c r="A41">
        <v>2022</v>
      </c>
      <c r="B41" s="67">
        <f>'Pronóstico1 Público'!CP38</f>
        <v>1.8575538324197325</v>
      </c>
      <c r="C41" s="109">
        <f>'Pronóstico1 Público'!CR38</f>
        <v>21.132059718696063</v>
      </c>
      <c r="E41" s="67">
        <f>'Pronóstico2 Público'!CP38</f>
        <v>1.7000000000000006</v>
      </c>
      <c r="F41" s="75">
        <f>'Pronóstico2 Público'!CU38</f>
        <v>19.339682594816896</v>
      </c>
      <c r="H41" s="67">
        <f>'Pronóstico3 Público'!CP38</f>
        <v>1.8977428568251833</v>
      </c>
      <c r="I41" s="75">
        <f>'Pronóstico3 Público'!CR38</f>
        <v>21.58926146916475</v>
      </c>
    </row>
    <row r="42" spans="1:9">
      <c r="A42">
        <v>2023</v>
      </c>
      <c r="B42" s="67">
        <f>'Pronóstico1 Público'!CP39</f>
        <v>1.8916216432399158</v>
      </c>
      <c r="C42" s="109">
        <f>'Pronóstico1 Público'!CR39</f>
        <v>21.126729624596834</v>
      </c>
      <c r="E42" s="67">
        <f>'Pronóstico2 Público'!CP39</f>
        <v>1.6999999999999997</v>
      </c>
      <c r="F42" s="75">
        <f>'Pronóstico2 Público'!CU39</f>
        <v>18.986587772541906</v>
      </c>
      <c r="H42" s="67">
        <f>'Pronóstico3 Público'!CP39</f>
        <v>1.9540296497759906</v>
      </c>
      <c r="I42" s="75">
        <f>'Pronóstico3 Público'!CR39</f>
        <v>21.823738503306569</v>
      </c>
    </row>
    <row r="43" spans="1:9">
      <c r="A43">
        <v>2024</v>
      </c>
      <c r="B43" s="67">
        <f>'Pronóstico1 Público'!CP40</f>
        <v>1.9277934819937552</v>
      </c>
      <c r="C43" s="109">
        <f>'Pronóstico1 Público'!CR40</f>
        <v>21.114026225942983</v>
      </c>
      <c r="E43" s="67">
        <f>'Pronóstico2 Público'!CP40</f>
        <v>1.6999999999999995</v>
      </c>
      <c r="F43" s="75">
        <f>'Pronóstico2 Público'!CU40</f>
        <v>18.619133698377826</v>
      </c>
      <c r="H43" s="67">
        <f>'Pronóstico3 Público'!CP40</f>
        <v>2.0138422869111912</v>
      </c>
      <c r="I43" s="75">
        <f>'Pronóstico3 Público'!CR40</f>
        <v>22.056469874968496</v>
      </c>
    </row>
    <row r="44" spans="1:9">
      <c r="A44">
        <v>2025</v>
      </c>
      <c r="B44" s="67">
        <f>'Pronóstico1 Público'!CP41</f>
        <v>1.9663326455506069</v>
      </c>
      <c r="C44" s="109">
        <f>'Pronóstico1 Público'!CR41</f>
        <v>21.077408381184704</v>
      </c>
      <c r="E44" s="67">
        <f>'Pronóstico2 Público'!CP41</f>
        <v>1.7000000000000004</v>
      </c>
      <c r="F44" s="75">
        <f>'Pronóstico2 Público'!CU41</f>
        <v>18.222549642906703</v>
      </c>
      <c r="H44" s="67">
        <f>'Pronóstico3 Público'!CP41</f>
        <v>2.0774356554122995</v>
      </c>
      <c r="I44" s="75">
        <f>'Pronóstico3 Público'!CR41</f>
        <v>22.268337859232375</v>
      </c>
    </row>
    <row r="45" spans="1:9">
      <c r="A45">
        <v>2026</v>
      </c>
      <c r="B45" s="67">
        <f>'Pronóstico1 Público'!CP42</f>
        <v>1.9995694427405999</v>
      </c>
      <c r="C45" s="109">
        <f>'Pronóstico1 Público'!CR42</f>
        <v>21.035232208423395</v>
      </c>
      <c r="E45" s="67">
        <f>'Pronóstico2 Público'!CP42</f>
        <v>1.6999999999999991</v>
      </c>
      <c r="F45" s="75">
        <f>'Pronóstico2 Público'!CU42</f>
        <v>17.883797376552934</v>
      </c>
      <c r="H45" s="67">
        <f>'Pronóstico3 Público'!CP42</f>
        <v>2.1368113029501776</v>
      </c>
      <c r="I45" s="75">
        <f>'Pronóstico3 Público'!CR42</f>
        <v>22.47900021993474</v>
      </c>
    </row>
    <row r="46" spans="1:9">
      <c r="A46">
        <v>2027</v>
      </c>
      <c r="B46" s="67">
        <f>'Pronóstico1 Público'!CP43</f>
        <v>2.0346894023004087</v>
      </c>
      <c r="C46" s="109">
        <f>'Pronóstico1 Público'!CR43</f>
        <v>20.989210250417909</v>
      </c>
      <c r="E46" s="67">
        <f>'Pronóstico2 Público'!CP43</f>
        <v>1.6999999999999997</v>
      </c>
      <c r="F46" s="75">
        <f>'Pronóstico2 Público'!CU43</f>
        <v>17.536660575992066</v>
      </c>
      <c r="H46" s="67">
        <f>'Pronóstico3 Público'!CP43</f>
        <v>2.1995900228252658</v>
      </c>
      <c r="I46" s="75">
        <f>'Pronóstico3 Público'!CR43</f>
        <v>22.690272727426667</v>
      </c>
    </row>
    <row r="47" spans="1:9">
      <c r="A47">
        <v>2028</v>
      </c>
      <c r="B47" s="67">
        <f>'Pronóstico1 Público'!CP44</f>
        <v>2.0720402930940502</v>
      </c>
      <c r="C47" s="109">
        <f>'Pronóstico1 Público'!CR44</f>
        <v>20.940182414681811</v>
      </c>
      <c r="E47" s="67">
        <f>'Pronóstico2 Público'!CP44</f>
        <v>1.7000000000000006</v>
      </c>
      <c r="F47" s="75">
        <f>'Pronóstico2 Público'!CU44</f>
        <v>17.180317498460575</v>
      </c>
      <c r="H47" s="67">
        <f>'Pronóstico3 Público'!CP44</f>
        <v>2.2660623351746341</v>
      </c>
      <c r="I47" s="75">
        <f>'Pronóstico3 Público'!CR44</f>
        <v>22.900982582119521</v>
      </c>
    </row>
    <row r="48" spans="1:9">
      <c r="A48">
        <v>2029</v>
      </c>
      <c r="B48" s="67">
        <f>'Pronóstico1 Público'!CP45</f>
        <v>2.1120599641414661</v>
      </c>
      <c r="C48" s="109">
        <f>'Pronóstico1 Público'!CR45</f>
        <v>20.889566941050273</v>
      </c>
      <c r="E48" s="67">
        <f>'Pronóstico2 Público'!CP45</f>
        <v>1.7</v>
      </c>
      <c r="F48" s="75">
        <f>'Pronóstico2 Público'!CU45</f>
        <v>16.814041458439785</v>
      </c>
      <c r="H48" s="67">
        <f>'Pronóstico3 Público'!CP45</f>
        <v>2.3369149509790019</v>
      </c>
      <c r="I48" s="75">
        <f>'Pronóstico3 Público'!CR45</f>
        <v>23.113520512122779</v>
      </c>
    </row>
    <row r="49" spans="1:9">
      <c r="A49">
        <v>2030</v>
      </c>
      <c r="B49" s="67">
        <f>'Pronóstico1 Público'!CP46</f>
        <v>2.1552287087943043</v>
      </c>
      <c r="C49" s="109">
        <f>'Pronóstico1 Público'!CR46</f>
        <v>20.830896667783694</v>
      </c>
      <c r="E49" s="67">
        <f>'Pronóstico2 Público'!CP46</f>
        <v>1.6999999999999991</v>
      </c>
      <c r="F49" s="75">
        <f>'Pronóstico2 Público'!CU46</f>
        <v>16.430982099826902</v>
      </c>
      <c r="H49" s="67">
        <f>'Pronóstico3 Público'!CP46</f>
        <v>2.4124818375336492</v>
      </c>
      <c r="I49" s="75">
        <f>'Pronóstico3 Público'!CR46</f>
        <v>23.317321110984071</v>
      </c>
    </row>
    <row r="50" spans="1:9">
      <c r="A50">
        <v>2031</v>
      </c>
      <c r="B50" s="67">
        <f>'Pronóstico1 Público'!CP47</f>
        <v>2.192857840957521</v>
      </c>
      <c r="C50" s="109">
        <f>'Pronóstico1 Público'!CR47</f>
        <v>20.779905701702155</v>
      </c>
      <c r="E50" s="67">
        <f>'Pronóstico2 Público'!CP47</f>
        <v>1.7000000000000002</v>
      </c>
      <c r="F50" s="75">
        <f>'Pronóstico2 Público'!CU47</f>
        <v>16.109498314522973</v>
      </c>
      <c r="H50" s="67">
        <f>'Pronóstico3 Público'!CP47</f>
        <v>2.483136587492826</v>
      </c>
      <c r="I50" s="75">
        <f>'Pronóstico3 Público'!CR47</f>
        <v>23.530638041732942</v>
      </c>
    </row>
    <row r="51" spans="1:9">
      <c r="A51">
        <v>2032</v>
      </c>
      <c r="B51" s="67">
        <f>'Pronóstico1 Público'!CP48</f>
        <v>2.2329121366437077</v>
      </c>
      <c r="C51" s="109">
        <f>'Pronóstico1 Público'!CR48</f>
        <v>20.73515451126071</v>
      </c>
      <c r="E51" s="67">
        <f>'Pronóstico2 Público'!CP48</f>
        <v>1.7000000000000004</v>
      </c>
      <c r="F51" s="75">
        <f>'Pronóstico2 Público'!CU48</f>
        <v>15.786453076531334</v>
      </c>
      <c r="H51" s="67">
        <f>'Pronóstico3 Público'!CP48</f>
        <v>2.5577929849354626</v>
      </c>
      <c r="I51" s="75">
        <f>'Pronóstico3 Público'!CR48</f>
        <v>23.752046433038053</v>
      </c>
    </row>
    <row r="52" spans="1:9">
      <c r="A52">
        <v>2033</v>
      </c>
      <c r="B52" s="67">
        <f>'Pronóstico1 Público'!CP49</f>
        <v>2.2755370871467124</v>
      </c>
      <c r="C52" s="109">
        <f>'Pronóstico1 Público'!CR49</f>
        <v>20.691846604937915</v>
      </c>
      <c r="E52" s="67">
        <f>'Pronóstico2 Público'!CP49</f>
        <v>1.7</v>
      </c>
      <c r="F52" s="75">
        <f>'Pronóstico2 Público'!CU49</f>
        <v>15.458389769644091</v>
      </c>
      <c r="H52" s="67">
        <f>'Pronóstico3 Público'!CP49</f>
        <v>2.6367430555613849</v>
      </c>
      <c r="I52" s="75">
        <f>'Pronóstico3 Público'!CR49</f>
        <v>23.976354044276597</v>
      </c>
    </row>
    <row r="53" spans="1:9">
      <c r="A53">
        <v>2034</v>
      </c>
      <c r="B53" s="67">
        <f>'Pronóstico1 Público'!CP50</f>
        <v>2.3209451403041763</v>
      </c>
      <c r="C53" s="109">
        <f>'Pronóstico1 Público'!CR50</f>
        <v>20.641874498316636</v>
      </c>
      <c r="E53" s="67">
        <f>'Pronóstico2 Público'!CP50</f>
        <v>1.7</v>
      </c>
      <c r="F53" s="75">
        <f>'Pronóstico2 Público'!CU50</f>
        <v>15.119352042306064</v>
      </c>
      <c r="H53" s="67">
        <f>'Pronóstico3 Público'!CP50</f>
        <v>2.7205253382221839</v>
      </c>
      <c r="I53" s="75">
        <f>'Pronóstico3 Público'!CR50</f>
        <v>24.195635487408804</v>
      </c>
    </row>
    <row r="54" spans="1:9">
      <c r="A54">
        <v>2035</v>
      </c>
      <c r="B54" s="67">
        <f>'Pronóstico1 Público'!CP51</f>
        <v>2.3694407366462635</v>
      </c>
      <c r="C54" s="109">
        <f>'Pronóstico1 Público'!CR51</f>
        <v>20.575842598726403</v>
      </c>
      <c r="E54" s="67">
        <f>'Pronóstico2 Público'!CP51</f>
        <v>1.7000000000000008</v>
      </c>
      <c r="F54" s="75">
        <f>'Pronóstico2 Público'!CU51</f>
        <v>14.762526817760603</v>
      </c>
      <c r="H54" s="67">
        <f>'Pronóstico3 Público'!CP51</f>
        <v>2.8099677518549382</v>
      </c>
      <c r="I54" s="75">
        <f>'Pronóstico3 Público'!CR51</f>
        <v>24.401308408118222</v>
      </c>
    </row>
    <row r="55" spans="1:9">
      <c r="A55">
        <v>2036</v>
      </c>
      <c r="B55" s="67">
        <f>'Pronóstico1 Público'!CP52</f>
        <v>2.4102959620025128</v>
      </c>
      <c r="C55" s="109">
        <f>'Pronóstico1 Público'!CR52</f>
        <v>20.516385842677074</v>
      </c>
      <c r="E55" s="67">
        <f>'Pronóstico2 Público'!CP52</f>
        <v>1.7</v>
      </c>
      <c r="F55" s="75">
        <f>'Pronóstico2 Público'!CU52</f>
        <v>14.470362346528573</v>
      </c>
      <c r="H55" s="67">
        <f>'Pronóstico3 Público'!CP52</f>
        <v>2.892137153170379</v>
      </c>
      <c r="I55" s="75">
        <f>'Pronóstico3 Público'!CR52</f>
        <v>24.617807389548819</v>
      </c>
    </row>
    <row r="56" spans="1:9">
      <c r="A56">
        <v>2037</v>
      </c>
      <c r="B56" s="67">
        <f>'Pronóstico1 Público'!CP53</f>
        <v>2.4539153902476021</v>
      </c>
      <c r="C56" s="109">
        <f>'Pronóstico1 Público'!CR53</f>
        <v>20.457563791038105</v>
      </c>
      <c r="E56" s="67">
        <f>'Pronóstico2 Público'!CP53</f>
        <v>1.7000000000000006</v>
      </c>
      <c r="F56" s="75">
        <f>'Pronóstico2 Público'!CU53</f>
        <v>14.172395096823477</v>
      </c>
      <c r="H56" s="67">
        <f>'Pronóstico3 Público'!CP53</f>
        <v>2.9793448663182689</v>
      </c>
      <c r="I56" s="75">
        <f>'Pronóstico3 Público'!CR53</f>
        <v>24.837913279503066</v>
      </c>
    </row>
    <row r="57" spans="1:9">
      <c r="A57">
        <v>2038</v>
      </c>
      <c r="B57" s="67">
        <f>'Pronóstico1 Público'!CP54</f>
        <v>2.500287930790031</v>
      </c>
      <c r="C57" s="109">
        <f>'Pronóstico1 Público'!CR54</f>
        <v>20.398034658599528</v>
      </c>
      <c r="E57" s="67">
        <f>'Pronóstico2 Público'!CP54</f>
        <v>1.6999999999999997</v>
      </c>
      <c r="F57" s="75">
        <f>'Pronóstico2 Público'!CU54</f>
        <v>13.86906623536842</v>
      </c>
      <c r="H57" s="67">
        <f>'Pronóstico3 Público'!CP54</f>
        <v>3.0717330671488718</v>
      </c>
      <c r="I57" s="75">
        <f>'Pronóstico3 Público'!CR54</f>
        <v>25.060040803328885</v>
      </c>
    </row>
    <row r="58" spans="1:9">
      <c r="A58">
        <v>2039</v>
      </c>
      <c r="B58" s="67">
        <f>'Pronóstico1 Público'!CP55</f>
        <v>2.5494354244536459</v>
      </c>
      <c r="C58" s="109">
        <f>'Pronóstico1 Público'!CR55</f>
        <v>20.335325490791469</v>
      </c>
      <c r="E58" s="67">
        <f>'Pronóstico2 Público'!CP55</f>
        <v>1.6999999999999997</v>
      </c>
      <c r="F58" s="75">
        <f>'Pronóstico2 Público'!CU55</f>
        <v>13.559885848747863</v>
      </c>
      <c r="H58" s="67">
        <f>'Pronóstico3 Público'!CP55</f>
        <v>3.1693863021167963</v>
      </c>
      <c r="I58" s="75">
        <f>'Pronóstico3 Público'!CR55</f>
        <v>25.28030380428757</v>
      </c>
    </row>
    <row r="59" spans="1:9">
      <c r="A59">
        <v>2040</v>
      </c>
      <c r="B59" s="67">
        <f>'Pronóstico1 Público'!CP56</f>
        <v>2.6016387472854396</v>
      </c>
      <c r="C59" s="109">
        <f>'Pronóstico1 Público'!CR56</f>
        <v>20.261849384000218</v>
      </c>
      <c r="E59" s="67">
        <f>'Pronóstico2 Público'!CP56</f>
        <v>1.6999999999999991</v>
      </c>
      <c r="F59" s="75">
        <f>'Pronóstico2 Público'!CU56</f>
        <v>13.239787418118889</v>
      </c>
      <c r="H59" s="67">
        <f>'Pronóstico3 Público'!CP56</f>
        <v>3.2731237390531827</v>
      </c>
      <c r="I59" s="75">
        <f>'Pronóstico3 Público'!CR56</f>
        <v>25.491448528389768</v>
      </c>
    </row>
    <row r="60" spans="1:9">
      <c r="A60">
        <v>2041</v>
      </c>
      <c r="B60" s="67">
        <f>'Pronóstico1 Público'!CP57</f>
        <v>2.6456512562888213</v>
      </c>
      <c r="C60" s="109">
        <f>'Pronóstico1 Público'!CR57</f>
        <v>20.202650588843603</v>
      </c>
      <c r="E60" s="67">
        <f>'Pronóstico2 Público'!CP57</f>
        <v>1.6999999999999995</v>
      </c>
      <c r="F60" s="75">
        <f>'Pronóstico2 Público'!CU57</f>
        <v>12.981494034557963</v>
      </c>
      <c r="H60" s="67">
        <f>'Pronóstico3 Público'!CP57</f>
        <v>3.3684408077025942</v>
      </c>
      <c r="I60" s="75">
        <f>'Pronóstico3 Público'!CR57</f>
        <v>25.721996618207559</v>
      </c>
    </row>
    <row r="61" spans="1:9">
      <c r="A61">
        <v>2042</v>
      </c>
      <c r="B61" s="67">
        <f>'Pronóstico1 Público'!CP58</f>
        <v>2.6922410564157992</v>
      </c>
      <c r="C61" s="109">
        <f>'Pronóstico1 Público'!CR58</f>
        <v>20.143732863268067</v>
      </c>
      <c r="E61" s="67">
        <f>'Pronóstico2 Público'!CP58</f>
        <v>1.6999999999999995</v>
      </c>
      <c r="F61" s="75">
        <f>'Pronóstico2 Público'!CU58</f>
        <v>12.719643282294141</v>
      </c>
      <c r="H61" s="67">
        <f>'Pronóstico3 Público'!CP58</f>
        <v>3.4686640123076695</v>
      </c>
      <c r="I61" s="75">
        <f>'Pronóstico3 Público'!CR58</f>
        <v>25.953040530991</v>
      </c>
    </row>
    <row r="62" spans="1:9">
      <c r="A62">
        <v>2043</v>
      </c>
      <c r="B62" s="67">
        <f>'Pronóstico1 Público'!CP59</f>
        <v>2.7416034355237029</v>
      </c>
      <c r="C62" s="109">
        <f>'Pronóstico1 Público'!CR59</f>
        <v>20.090251031614624</v>
      </c>
      <c r="E62" s="67">
        <f>'Pronóstico2 Público'!CP59</f>
        <v>1.6999999999999993</v>
      </c>
      <c r="F62" s="75">
        <f>'Pronóstico2 Público'!CU59</f>
        <v>12.457464238339357</v>
      </c>
      <c r="H62" s="67">
        <f>'Pronóstico3 Público'!CP59</f>
        <v>3.5743375163816129</v>
      </c>
      <c r="I62" s="75">
        <f>'Pronóstico3 Público'!CR59</f>
        <v>26.192459874163927</v>
      </c>
    </row>
    <row r="63" spans="1:9">
      <c r="A63">
        <v>2044</v>
      </c>
      <c r="B63" s="67">
        <f>'Pronóstico1 Público'!CP60</f>
        <v>2.7942175295651817</v>
      </c>
      <c r="C63" s="109">
        <f>'Pronóstico1 Público'!CR60</f>
        <v>20.048659649416646</v>
      </c>
      <c r="E63" s="67">
        <f>'Pronóstico2 Público'!CP60</f>
        <v>1.7</v>
      </c>
      <c r="F63" s="75">
        <f>'Pronóstico2 Público'!CU60</f>
        <v>12.197590575316458</v>
      </c>
      <c r="H63" s="67">
        <f>'Pronóstico3 Público'!CP60</f>
        <v>3.6860844664058807</v>
      </c>
      <c r="I63" s="75">
        <f>'Pronóstico3 Público'!CR60</f>
        <v>26.44785243956045</v>
      </c>
    </row>
    <row r="64" spans="1:9">
      <c r="A64">
        <v>2045</v>
      </c>
      <c r="B64" s="67">
        <f>'Pronóstico1 Público'!CP61</f>
        <v>2.8508939967878191</v>
      </c>
      <c r="C64" s="109">
        <f>'Pronóstico1 Público'!CR61</f>
        <v>20.016144261938916</v>
      </c>
      <c r="E64" s="67">
        <f>'Pronóstico2 Público'!CP61</f>
        <v>1.6999999999999997</v>
      </c>
      <c r="F64" s="75">
        <f>'Pronóstico2 Público'!CU61</f>
        <v>11.935710441579314</v>
      </c>
      <c r="H64" s="67">
        <f>'Pronóstico3 Público'!CP61</f>
        <v>3.8055050444430178</v>
      </c>
      <c r="I64" s="75">
        <f>'Pronóstico3 Público'!CR61</f>
        <v>26.718474290847816</v>
      </c>
    </row>
    <row r="65" spans="1:9">
      <c r="A65">
        <v>2046</v>
      </c>
      <c r="B65" s="67">
        <f>'Pronóstico1 Público'!CP62</f>
        <v>2.8996463198116507</v>
      </c>
      <c r="C65" s="109">
        <f>'Pronóstico1 Público'!CR62</f>
        <v>20.01575971124425</v>
      </c>
      <c r="E65" s="67">
        <f>'Pronóstico2 Público'!CP62</f>
        <v>1.6999999999999995</v>
      </c>
      <c r="F65" s="75">
        <f>'Pronóstico2 Público'!CU62</f>
        <v>11.734807544157819</v>
      </c>
      <c r="H65" s="67">
        <f>'Pronóstico3 Público'!CP62</f>
        <v>3.916124936005938</v>
      </c>
      <c r="I65" s="75">
        <f>'Pronóstico3 Público'!CR62</f>
        <v>27.032336731121795</v>
      </c>
    </row>
    <row r="66" spans="1:9">
      <c r="A66">
        <v>2047</v>
      </c>
      <c r="B66" s="67">
        <f>'Pronóstico1 Público'!CP63</f>
        <v>2.9529388996308819</v>
      </c>
      <c r="C66" s="109">
        <f>'Pronóstico1 Público'!CR63</f>
        <v>20.0344966032097</v>
      </c>
      <c r="E66" s="67">
        <f>'Pronóstico2 Público'!CP63</f>
        <v>1.6999999999999991</v>
      </c>
      <c r="F66" s="75">
        <f>'Pronóstico2 Público'!CU63</f>
        <v>11.533812714416072</v>
      </c>
      <c r="H66" s="67">
        <f>'Pronóstico3 Público'!CP63</f>
        <v>4.0345331971176037</v>
      </c>
      <c r="I66" s="75">
        <f>'Pronóstico3 Público'!CR63</f>
        <v>27.372676638616923</v>
      </c>
    </row>
    <row r="67" spans="1:9">
      <c r="A67">
        <v>2048</v>
      </c>
      <c r="B67" s="67">
        <f>'Pronóstico1 Público'!CP64</f>
        <v>3.0112150353144891</v>
      </c>
      <c r="C67" s="109">
        <f>'Pronóstico1 Público'!CR64</f>
        <v>20.064807768977193</v>
      </c>
      <c r="E67" s="67">
        <f>'Pronóstico2 Público'!CP64</f>
        <v>1.6999999999999997</v>
      </c>
      <c r="F67" s="75">
        <f>'Pronóstico2 Público'!CU64</f>
        <v>11.327710843373488</v>
      </c>
      <c r="H67" s="67">
        <f>'Pronóstico3 Público'!CP64</f>
        <v>4.1616134412632828</v>
      </c>
      <c r="I67" s="75">
        <f>'Pronóstico3 Público'!CR64</f>
        <v>27.730325708545269</v>
      </c>
    </row>
    <row r="68" spans="1:9">
      <c r="A68">
        <v>2049</v>
      </c>
      <c r="B68" s="67">
        <f>'Pronóstico1 Público'!CP65</f>
        <v>3.0749700793504857</v>
      </c>
      <c r="C68" s="109">
        <f>'Pronóstico1 Público'!CR65</f>
        <v>20.094821081843818</v>
      </c>
      <c r="E68" s="67">
        <f>'Pronóstico2 Público'!CP65</f>
        <v>1.7</v>
      </c>
      <c r="F68" s="75">
        <f>'Pronóstico2 Público'!CU65</f>
        <v>11.109440078308088</v>
      </c>
      <c r="H68" s="67">
        <f>'Pronóstico3 Público'!CP65</f>
        <v>4.2981888372220869</v>
      </c>
      <c r="I68" s="75">
        <f>'Pronóstico3 Público'!CR65</f>
        <v>28.088512548453817</v>
      </c>
    </row>
    <row r="69" spans="1:9">
      <c r="A69">
        <v>2050</v>
      </c>
      <c r="B69" s="67">
        <f>'Pronóstico1 Público'!CP66</f>
        <v>3.1450688314002804</v>
      </c>
      <c r="C69" s="109">
        <f>'Pronóstico1 Público'!CR66</f>
        <v>20.111031505096573</v>
      </c>
      <c r="E69" s="67">
        <f>'Pronóstico2 Público'!CP66</f>
        <v>1.6999999999999997</v>
      </c>
      <c r="F69" s="75">
        <f>'Pronóstico2 Público'!CU66</f>
        <v>10.87058992710258</v>
      </c>
      <c r="H69" s="67">
        <f>'Pronóstico3 Público'!CP66</f>
        <v>4.4462442825099693</v>
      </c>
      <c r="I69" s="75">
        <f>'Pronóstico3 Público'!CR66</f>
        <v>28.431351947582538</v>
      </c>
    </row>
    <row r="70" spans="1:9">
      <c r="A70">
        <v>2051</v>
      </c>
      <c r="B70" s="67">
        <f>'Pronóstico1 Público'!CP67</f>
        <v>3.2083090124020375</v>
      </c>
      <c r="C70" s="109">
        <f>'Pronóstico1 Público'!CR67</f>
        <v>20.148825819631661</v>
      </c>
      <c r="E70" s="67">
        <f>'Pronóstico2 Público'!CP67</f>
        <v>1.6999999999999993</v>
      </c>
      <c r="F70" s="75">
        <f>'Pronóstico2 Público'!CU67</f>
        <v>10.67634188632249</v>
      </c>
      <c r="H70" s="67">
        <f>'Pronóstico3 Público'!CP67</f>
        <v>4.5858763401120921</v>
      </c>
      <c r="I70" s="75">
        <f>'Pronóstico3 Público'!CR67</f>
        <v>28.800225679667072</v>
      </c>
    </row>
    <row r="71" spans="1:9">
      <c r="A71">
        <v>2052</v>
      </c>
      <c r="B71" s="67">
        <f>'Pronóstico1 Público'!CP68</f>
        <v>3.2784112251855793</v>
      </c>
      <c r="C71" s="109">
        <f>'Pronóstico1 Público'!CR68</f>
        <v>20.193297239929457</v>
      </c>
      <c r="E71" s="67">
        <f>'Pronóstico2 Público'!CP68</f>
        <v>1.7</v>
      </c>
      <c r="F71" s="75">
        <f>'Pronóstico2 Público'!CU68</f>
        <v>10.471110226855954</v>
      </c>
      <c r="H71" s="67">
        <f>'Pronóstico3 Público'!CP68</f>
        <v>4.7363678317813749</v>
      </c>
      <c r="I71" s="75">
        <f>'Pronóstico3 Público'!CR68</f>
        <v>29.173546847951478</v>
      </c>
    </row>
    <row r="72" spans="1:9">
      <c r="A72">
        <v>2053</v>
      </c>
      <c r="B72" s="67">
        <f>'Pronóstico1 Público'!CP69</f>
        <v>3.3554033802701495</v>
      </c>
      <c r="C72" s="109">
        <f>'Pronóstico1 Público'!CR69</f>
        <v>20.230403803631024</v>
      </c>
      <c r="E72" s="67">
        <f>'Pronóstico2 Público'!CP69</f>
        <v>1.7000000000000004</v>
      </c>
      <c r="F72" s="75">
        <f>'Pronóstico2 Público'!CU69</f>
        <v>10.249642909820222</v>
      </c>
      <c r="H72" s="67">
        <f>'Pronóstico3 Público'!CP69</f>
        <v>4.8979799307155449</v>
      </c>
      <c r="I72" s="75">
        <f>'Pronóstico3 Público'!CR69</f>
        <v>29.530908981941366</v>
      </c>
    </row>
    <row r="73" spans="1:9">
      <c r="A73">
        <v>2054</v>
      </c>
      <c r="B73" s="67">
        <f>'Pronóstico1 Público'!CP70</f>
        <v>3.4392276112831541</v>
      </c>
      <c r="C73" s="109">
        <f>'Pronóstico1 Público'!CR70</f>
        <v>20.237777550281368</v>
      </c>
      <c r="E73" s="67">
        <f>'Pronóstico2 Público'!CP70</f>
        <v>1.7000000000000002</v>
      </c>
      <c r="F73" s="75">
        <f>'Pronóstico2 Público'!CU70</f>
        <v>10.003473373674833</v>
      </c>
      <c r="H73" s="67">
        <f>'Pronóstico3 Público'!CP70</f>
        <v>5.0706496439467124</v>
      </c>
      <c r="I73" s="75">
        <f>'Pronóstico3 Público'!CR70</f>
        <v>29.837711000267472</v>
      </c>
    </row>
    <row r="74" spans="1:9">
      <c r="A74">
        <v>2055</v>
      </c>
      <c r="B74" s="67">
        <f>'Pronóstico1 Público'!CP71</f>
        <v>3.5298756171240275</v>
      </c>
      <c r="C74" s="109">
        <f>'Pronóstico1 Público'!CR71</f>
        <v>20.196347035437356</v>
      </c>
      <c r="E74" s="67">
        <f>'Pronóstico2 Público'!CP71</f>
        <v>1.6999999999999993</v>
      </c>
      <c r="F74" s="75">
        <f>'Pronóstico2 Público'!CU71</f>
        <v>9.726628834649139</v>
      </c>
      <c r="H74" s="67">
        <f>'Pronóstico3 Público'!CP71</f>
        <v>5.2553191809072173</v>
      </c>
      <c r="I74" s="75">
        <f>'Pronóstico3 Público'!CR71</f>
        <v>30.068552400174624</v>
      </c>
    </row>
    <row r="75" spans="1:9">
      <c r="A75">
        <v>2056</v>
      </c>
      <c r="B75" s="67">
        <f>'Pronóstico1 Público'!CP72</f>
        <v>3.6115216643247794</v>
      </c>
      <c r="C75" s="109">
        <f>'Pronóstico1 Público'!CR72</f>
        <v>20.142256272760097</v>
      </c>
      <c r="E75" s="67">
        <f>'Pronóstico2 Público'!CP72</f>
        <v>1.7000000000000002</v>
      </c>
      <c r="F75" s="75">
        <f>'Pronóstico2 Público'!CU72</f>
        <v>9.4812765494220361</v>
      </c>
      <c r="H75" s="67">
        <f>'Pronóstico3 Público'!CP72</f>
        <v>5.4273845804957457</v>
      </c>
      <c r="I75" s="75">
        <f>'Pronóstico3 Público'!CR72</f>
        <v>30.269725969264151</v>
      </c>
    </row>
    <row r="76" spans="1:9">
      <c r="A76">
        <v>2057</v>
      </c>
      <c r="B76" s="67">
        <f>'Pronóstico1 Público'!CP73</f>
        <v>3.6980122557988642</v>
      </c>
      <c r="C76" s="109">
        <f>'Pronóstico1 Público'!CR73</f>
        <v>20.05382268218257</v>
      </c>
      <c r="E76" s="67">
        <f>'Pronóstico2 Público'!CP73</f>
        <v>1.7</v>
      </c>
      <c r="F76" s="75">
        <f>'Pronóstico2 Público'!CU73</f>
        <v>9.2188711668684675</v>
      </c>
      <c r="H76" s="67">
        <f>'Pronóstico3 Público'!CP73</f>
        <v>5.6082044546176455</v>
      </c>
      <c r="I76" s="75">
        <f>'Pronóstico3 Público'!CR73</f>
        <v>30.412537849751711</v>
      </c>
    </row>
    <row r="77" spans="1:9">
      <c r="A77">
        <v>2058</v>
      </c>
      <c r="B77" s="67">
        <f>'Pronóstico1 Público'!CP74</f>
        <v>3.7880919561722632</v>
      </c>
      <c r="C77" s="109">
        <f>'Pronóstico1 Público'!CR74</f>
        <v>19.935837499125224</v>
      </c>
      <c r="E77" s="67">
        <f>'Pronóstico2 Público'!CP74</f>
        <v>1.6999999999999993</v>
      </c>
      <c r="F77" s="75">
        <f>'Pronóstico2 Público'!CU74</f>
        <v>8.9467003812543346</v>
      </c>
      <c r="H77" s="67">
        <f>'Pronóstico3 Público'!CP74</f>
        <v>5.7954017298373879</v>
      </c>
      <c r="I77" s="75">
        <f>'Pronóstico3 Público'!CR74</f>
        <v>30.499836979916594</v>
      </c>
    </row>
    <row r="78" spans="1:9">
      <c r="A78">
        <v>2059</v>
      </c>
      <c r="B78" s="67">
        <f>'Pronóstico1 Público'!CP75</f>
        <v>3.8805187546624751</v>
      </c>
      <c r="C78" s="109">
        <f>'Pronóstico1 Público'!CR75</f>
        <v>19.79391536010467</v>
      </c>
      <c r="E78" s="67">
        <f>'Pronóstico2 Público'!CP75</f>
        <v>1.7000000000000002</v>
      </c>
      <c r="F78" s="75">
        <f>'Pronóstico2 Público'!CU75</f>
        <v>8.6714324139646557</v>
      </c>
      <c r="H78" s="67">
        <f>'Pronóstico3 Público'!CP75</f>
        <v>5.9878412953553424</v>
      </c>
      <c r="I78" s="75">
        <f>'Pronóstico3 Público'!CR75</f>
        <v>30.543035940129656</v>
      </c>
    </row>
    <row r="79" spans="1:9">
      <c r="A79">
        <v>2060</v>
      </c>
      <c r="B79" s="67">
        <f>'Pronóstico1 Público'!CP76</f>
        <v>3.9743757974277805</v>
      </c>
      <c r="C79" s="109">
        <f>'Pronóstico1 Público'!CR76</f>
        <v>19.625984119559579</v>
      </c>
      <c r="E79" s="67">
        <f>'Pronóstico2 Público'!CP76</f>
        <v>1.7</v>
      </c>
      <c r="F79" s="75">
        <f>'Pronóstico2 Público'!CU76</f>
        <v>8.3948208986288133</v>
      </c>
      <c r="H79" s="67">
        <f>'Pronóstico3 Público'!CP76</f>
        <v>6.1855802602231664</v>
      </c>
      <c r="I79" s="75">
        <f>'Pronóstico3 Público'!CR76</f>
        <v>30.545199081568995</v>
      </c>
    </row>
    <row r="80" spans="1:9">
      <c r="A80">
        <v>2061</v>
      </c>
      <c r="B80" s="67">
        <f>'Pronóstico1 Público'!CP77</f>
        <v>4.0514041556203084</v>
      </c>
      <c r="C80" s="109">
        <f>'Pronóstico1 Público'!CR77</f>
        <v>19.460996420922797</v>
      </c>
      <c r="E80" s="67">
        <f>'Pronóstico2 Público'!CP77</f>
        <v>1.6999999999999995</v>
      </c>
      <c r="F80" s="75">
        <f>'Pronóstico2 Público'!CU77</f>
        <v>8.1659821249068436</v>
      </c>
      <c r="H80" s="67">
        <f>'Pronóstico3 Público'!CP77</f>
        <v>6.3587597521734693</v>
      </c>
      <c r="I80" s="75">
        <f>'Pronóstico3 Público'!CR77</f>
        <v>30.544422631073903</v>
      </c>
    </row>
    <row r="81" spans="1:9">
      <c r="A81">
        <v>2062</v>
      </c>
      <c r="B81" s="67">
        <f>'Pronóstico1 Público'!CP78</f>
        <v>4.1274052640481695</v>
      </c>
      <c r="C81" s="109">
        <f>'Pronóstico1 Público'!CR78</f>
        <v>19.271789169718751</v>
      </c>
      <c r="E81" s="67">
        <f>'Pronóstico2 Público'!CP78</f>
        <v>1.7</v>
      </c>
      <c r="F81" s="75">
        <f>'Pronóstico2 Público'!CU78</f>
        <v>7.9376846935521863</v>
      </c>
      <c r="H81" s="67">
        <f>'Pronóstico3 Público'!CP78</f>
        <v>6.532984365528856</v>
      </c>
      <c r="I81" s="75">
        <f>'Pronóstico3 Público'!CR78</f>
        <v>30.503982353808322</v>
      </c>
    </row>
    <row r="82" spans="1:9">
      <c r="A82">
        <v>2063</v>
      </c>
      <c r="B82" s="67">
        <f>'Pronóstico1 Público'!CP79</f>
        <v>4.2013598277374671</v>
      </c>
      <c r="C82" s="109">
        <f>'Pronóstico1 Público'!CR79</f>
        <v>19.073511933628261</v>
      </c>
      <c r="E82" s="67">
        <f>'Pronóstico2 Público'!CP79</f>
        <v>1.7</v>
      </c>
      <c r="F82" s="75">
        <f>'Pronóstico2 Público'!CU79</f>
        <v>7.7177322620875497</v>
      </c>
      <c r="H82" s="67">
        <f>'Pronóstico3 Público'!CP79</f>
        <v>6.7070450084069373</v>
      </c>
      <c r="I82" s="75">
        <f>'Pronóstico3 Público'!CR79</f>
        <v>30.448928026267932</v>
      </c>
    </row>
    <row r="83" spans="1:9">
      <c r="A83">
        <v>2064</v>
      </c>
      <c r="B83" s="67">
        <f>'Pronóstico1 Público'!CP80</f>
        <v>4.2728489265768319</v>
      </c>
      <c r="C83" s="109">
        <f>'Pronóstico1 Público'!CR80</f>
        <v>18.88549756283982</v>
      </c>
      <c r="E83" s="67">
        <f>'Pronóstico2 Público'!CP80</f>
        <v>1.7000000000000006</v>
      </c>
      <c r="F83" s="75">
        <f>'Pronóstico2 Público'!CU80</f>
        <v>7.5138031810894645</v>
      </c>
      <c r="H83" s="67">
        <f>'Pronóstico3 Público'!CP80</f>
        <v>6.8812772210323914</v>
      </c>
      <c r="I83" s="75">
        <f>'Pronóstico3 Público'!CR80</f>
        <v>30.414448631383316</v>
      </c>
    </row>
    <row r="84" spans="1:9">
      <c r="A84">
        <v>2065</v>
      </c>
      <c r="B84" s="67">
        <f>'Pronóstico1 Público'!CP81</f>
        <v>4.3422659406289865</v>
      </c>
      <c r="C84" s="109">
        <f>'Pronóstico1 Público'!CR81</f>
        <v>18.712927936043542</v>
      </c>
      <c r="E84" s="67">
        <f>'Pronóstico2 Público'!CP81</f>
        <v>1.7000000000000006</v>
      </c>
      <c r="F84" s="75">
        <f>'Pronóstico2 Público'!CU81</f>
        <v>7.3261237165649051</v>
      </c>
      <c r="H84" s="67">
        <f>'Pronóstico3 Público'!CP81</f>
        <v>7.0577663980681065</v>
      </c>
      <c r="I84" s="75">
        <f>'Pronóstico3 Público'!CR81</f>
        <v>30.415335173448003</v>
      </c>
    </row>
    <row r="85" spans="1:9">
      <c r="A85">
        <v>2066</v>
      </c>
      <c r="B85" s="67">
        <f>'Pronóstico1 Público'!CP82</f>
        <v>4.3908849422100973</v>
      </c>
      <c r="C85" s="109">
        <f>'Pronóstico1 Público'!CR82</f>
        <v>18.583522096168572</v>
      </c>
      <c r="E85" s="67">
        <f>'Pronóstico2 Público'!CP82</f>
        <v>1.7</v>
      </c>
      <c r="F85" s="75">
        <f>'Pronóstico2 Público'!CU82</f>
        <v>7.1949021619284643</v>
      </c>
      <c r="H85" s="67">
        <f>'Pronóstico3 Público'!CP82</f>
        <v>7.2030144569838477</v>
      </c>
      <c r="I85" s="75">
        <f>'Pronóstico3 Público'!CR82</f>
        <v>30.485284875855925</v>
      </c>
    </row>
    <row r="86" spans="1:9">
      <c r="A86">
        <v>2067</v>
      </c>
      <c r="B86" s="67">
        <f>'Pronóstico1 Público'!CP83</f>
        <v>4.4382226397723414</v>
      </c>
      <c r="C86" s="109">
        <f>'Pronóstico1 Público'!CR83</f>
        <v>18.478140340392443</v>
      </c>
      <c r="E86" s="67">
        <f>'Pronóstico2 Público'!CP83</f>
        <v>1.6999999999999997</v>
      </c>
      <c r="F86" s="75">
        <f>'Pronóstico2 Público'!CU83</f>
        <v>7.0777969309530793</v>
      </c>
      <c r="H86" s="67">
        <f>'Pronóstico3 Público'!CP83</f>
        <v>7.3500718307404798</v>
      </c>
      <c r="I86" s="75">
        <f>'Pronóstico3 Público'!CR83</f>
        <v>30.601362262293915</v>
      </c>
    </row>
    <row r="87" spans="1:9">
      <c r="A87">
        <v>2068</v>
      </c>
      <c r="B87" s="67">
        <f>'Pronóstico1 Público'!CP84</f>
        <v>4.4844033145117708</v>
      </c>
      <c r="C87" s="109">
        <f>'Pronóstico1 Público'!CR84</f>
        <v>18.387543107330615</v>
      </c>
      <c r="E87" s="67">
        <f>'Pronóstico2 Público'!CP84</f>
        <v>1.7000000000000002</v>
      </c>
      <c r="F87" s="75">
        <f>'Pronóstico2 Público'!CU84</f>
        <v>6.9705646638220111</v>
      </c>
      <c r="H87" s="67">
        <f>'Pronóstico3 Público'!CP84</f>
        <v>7.499385127435005</v>
      </c>
      <c r="I87" s="75">
        <f>'Pronóstico3 Público'!CR84</f>
        <v>30.749969982171038</v>
      </c>
    </row>
    <row r="88" spans="1:9">
      <c r="A88">
        <v>2069</v>
      </c>
      <c r="B88" s="67">
        <f>'Pronóstico1 Público'!CP85</f>
        <v>4.530069335943125</v>
      </c>
      <c r="C88" s="109">
        <f>'Pronóstico1 Público'!CR85</f>
        <v>18.293584719391671</v>
      </c>
      <c r="E88" s="67">
        <f>'Pronóstico2 Público'!CP85</f>
        <v>1.6999999999999993</v>
      </c>
      <c r="F88" s="75">
        <f>'Pronóstico2 Público'!CU85</f>
        <v>6.8650370925263644</v>
      </c>
      <c r="H88" s="67">
        <f>'Pronóstico3 Público'!CP85</f>
        <v>7.6528881114036169</v>
      </c>
      <c r="I88" s="75">
        <f>'Pronóstico3 Público'!CR85</f>
        <v>30.904329852788162</v>
      </c>
    </row>
    <row r="89" spans="1:9">
      <c r="A89">
        <v>2070</v>
      </c>
      <c r="B89" s="67">
        <f>'Pronóstico1 Público'!CP86</f>
        <v>4.576338357872662</v>
      </c>
      <c r="C89" s="109">
        <f>'Pronóstico1 Público'!CR86</f>
        <v>18.18227330314815</v>
      </c>
      <c r="E89" s="67">
        <f>'Pronóstico2 Público'!CP86</f>
        <v>1.7000000000000004</v>
      </c>
      <c r="F89" s="75">
        <f>'Pronóstico2 Público'!CU86</f>
        <v>6.7542786826891215</v>
      </c>
      <c r="H89" s="67">
        <f>'Pronóstico3 Público'!CP86</f>
        <v>7.8140639330615045</v>
      </c>
      <c r="I89" s="75">
        <f>'Pronóstico3 Público'!CR86</f>
        <v>31.046097322498365</v>
      </c>
    </row>
    <row r="90" spans="1:9">
      <c r="A90">
        <v>2071</v>
      </c>
      <c r="B90" s="67">
        <f>'Pronóstico1 Público'!CP87</f>
        <v>4.6035032865092056</v>
      </c>
      <c r="C90" s="109">
        <f>'Pronóstico1 Público'!CR87</f>
        <v>18.088201923849891</v>
      </c>
      <c r="E90" s="67">
        <f>'Pronóstico2 Público'!CP87</f>
        <v>1.6999999999999997</v>
      </c>
      <c r="F90" s="75">
        <f>'Pronóstico2 Público'!CU87</f>
        <v>6.6796831362451803</v>
      </c>
      <c r="H90" s="67">
        <f>'Pronóstico3 Público'!CP87</f>
        <v>7.945338602073698</v>
      </c>
      <c r="I90" s="75">
        <f>'Pronóstico3 Público'!CR87</f>
        <v>31.21902604237032</v>
      </c>
    </row>
    <row r="91" spans="1:9">
      <c r="A91">
        <v>2072</v>
      </c>
      <c r="B91" s="67">
        <f>'Pronóstico1 Público'!CP88</f>
        <v>4.6336598435748968</v>
      </c>
      <c r="C91" s="109">
        <f>'Pronóstico1 Público'!CR88</f>
        <v>17.993127541863622</v>
      </c>
      <c r="E91" s="67">
        <f>'Pronóstico2 Público'!CP88</f>
        <v>1.7</v>
      </c>
      <c r="F91" s="75">
        <f>'Pronóstico2 Público'!CU88</f>
        <v>6.6013298027438045</v>
      </c>
      <c r="H91" s="67">
        <f>'Pronóstico3 Público'!CP88</f>
        <v>8.0851506443743038</v>
      </c>
      <c r="I91" s="75">
        <f>'Pronóstico3 Público'!CR88</f>
        <v>31.395732887283156</v>
      </c>
    </row>
    <row r="92" spans="1:9">
      <c r="A92">
        <v>2073</v>
      </c>
      <c r="B92" s="67">
        <f>'Pronóstico1 Público'!CP89</f>
        <v>4.6668122867960546</v>
      </c>
      <c r="C92" s="109">
        <f>'Pronóstico1 Público'!CR89</f>
        <v>17.900373071233297</v>
      </c>
      <c r="E92" s="67">
        <f>'Pronóstico2 Público'!CP89</f>
        <v>1.7</v>
      </c>
      <c r="F92" s="75">
        <f>'Pronóstico2 Público'!CU89</f>
        <v>6.5206467179309673</v>
      </c>
      <c r="H92" s="67">
        <f>'Pronóstico3 Público'!CP89</f>
        <v>8.232817841283099</v>
      </c>
      <c r="I92" s="75">
        <f>'Pronóstico3 Público'!CR89</f>
        <v>31.578409785933033</v>
      </c>
    </row>
    <row r="93" spans="1:9">
      <c r="A93">
        <v>2074</v>
      </c>
      <c r="B93" s="67">
        <f>'Pronóstico1 Público'!CP90</f>
        <v>4.7032013359161748</v>
      </c>
      <c r="C93" s="109">
        <f>'Pronóstico1 Público'!CR90</f>
        <v>17.810715161484698</v>
      </c>
      <c r="E93" s="67">
        <f>'Pronóstico2 Público'!CP90</f>
        <v>1.7000000000000002</v>
      </c>
      <c r="F93" s="75">
        <f>'Pronóstico2 Público'!CU90</f>
        <v>6.4377885639943271</v>
      </c>
      <c r="H93" s="67">
        <f>'Pronóstico3 Público'!CP90</f>
        <v>8.3895161377570915</v>
      </c>
      <c r="I93" s="75">
        <f>'Pronóstico3 Público'!CR90</f>
        <v>31.770547675940264</v>
      </c>
    </row>
    <row r="94" spans="1:9">
      <c r="A94">
        <v>2075</v>
      </c>
      <c r="B94" s="67">
        <f>'Pronóstico1 Público'!CP91</f>
        <v>4.7434269569496754</v>
      </c>
      <c r="C94" s="109">
        <f>'Pronóstico1 Público'!CR91</f>
        <v>17.719838695934033</v>
      </c>
      <c r="E94" s="67">
        <f>'Pronóstico2 Público'!CP91</f>
        <v>1.6999999999999997</v>
      </c>
      <c r="F94" s="75">
        <f>'Pronóstico2 Público'!CU91</f>
        <v>6.3506249925390064</v>
      </c>
      <c r="H94" s="67">
        <f>'Pronóstico3 Público'!CP91</f>
        <v>8.5578415933569918</v>
      </c>
      <c r="I94" s="75">
        <f>'Pronóstico3 Público'!CR91</f>
        <v>31.969201591154562</v>
      </c>
    </row>
    <row r="95" spans="1:9">
      <c r="A95">
        <v>2076</v>
      </c>
      <c r="B95" s="67">
        <f>'Pronóstico1 Público'!CP92</f>
        <v>4.7656609495703197</v>
      </c>
      <c r="C95" s="109">
        <f>'Pronóstico1 Público'!CR92</f>
        <v>17.661697914185694</v>
      </c>
      <c r="E95" s="67">
        <f>'Pronóstico2 Público'!CP92</f>
        <v>1.7000000000000004</v>
      </c>
      <c r="F95" s="75">
        <f>'Pronóstico2 Público'!CU92</f>
        <v>6.3002565167425058</v>
      </c>
      <c r="H95" s="67">
        <f>'Pronóstico3 Público'!CP92</f>
        <v>8.6926036336765957</v>
      </c>
      <c r="I95" s="75">
        <f>'Pronóstico3 Público'!CR92</f>
        <v>32.215078053253265</v>
      </c>
    </row>
    <row r="96" spans="1:9">
      <c r="A96">
        <v>2077</v>
      </c>
      <c r="B96" s="67">
        <f>'Pronóstico1 Público'!CP93</f>
        <v>4.7933273310584594</v>
      </c>
      <c r="C96" s="109">
        <f>'Pronóstico1 Público'!CR93</f>
        <v>17.610059298293962</v>
      </c>
      <c r="E96" s="67">
        <f>'Pronóstico2 Público'!CP93</f>
        <v>1.7000000000000002</v>
      </c>
      <c r="F96" s="75">
        <f>'Pronóstico2 Público'!CU93</f>
        <v>6.2455782256141168</v>
      </c>
      <c r="H96" s="67">
        <f>'Pronóstico3 Público'!CP93</f>
        <v>8.8396407037192528</v>
      </c>
      <c r="I96" s="75">
        <f>'Pronóstico3 Público'!CR93</f>
        <v>32.475686765530114</v>
      </c>
    </row>
    <row r="97" spans="1:9">
      <c r="A97">
        <v>2078</v>
      </c>
      <c r="B97" s="67">
        <f>'Pronóstico1 Público'!CP94</f>
        <v>4.8255361039752973</v>
      </c>
      <c r="C97" s="109">
        <f>'Pronóstico1 Público'!CR94</f>
        <v>17.562781403395682</v>
      </c>
      <c r="E97" s="67">
        <f>'Pronóstico2 Público'!CP94</f>
        <v>1.7</v>
      </c>
      <c r="F97" s="75">
        <f>'Pronóstico2 Público'!CU94</f>
        <v>6.1872355200444069</v>
      </c>
      <c r="H97" s="67">
        <f>'Pronóstico3 Público'!CP94</f>
        <v>8.9963608460742943</v>
      </c>
      <c r="I97" s="75">
        <f>'Pronóstico3 Público'!CR94</f>
        <v>32.742707869392724</v>
      </c>
    </row>
    <row r="98" spans="1:9">
      <c r="A98">
        <v>2079</v>
      </c>
      <c r="B98" s="67">
        <f>'Pronóstico1 Público'!CP95</f>
        <v>4.8616630504425551</v>
      </c>
      <c r="C98" s="109">
        <f>'Pronóstico1 Público'!CR95</f>
        <v>17.51536957000733</v>
      </c>
      <c r="E98" s="67">
        <f>'Pronóstico2 Público'!CP95</f>
        <v>1.7</v>
      </c>
      <c r="F98" s="75">
        <f>'Pronóstico2 Público'!CU95</f>
        <v>6.1246795510235854</v>
      </c>
      <c r="H98" s="67">
        <f>'Pronóstico3 Público'!CP95</f>
        <v>9.1605894015444349</v>
      </c>
      <c r="I98" s="75">
        <f>'Pronóstico3 Público'!CR95</f>
        <v>33.003337989977986</v>
      </c>
    </row>
    <row r="99" spans="1:9">
      <c r="A99">
        <v>2080</v>
      </c>
      <c r="B99" s="67">
        <f>'Pronóstico1 Público'!CP96</f>
        <v>4.9021416901860038</v>
      </c>
      <c r="C99" s="109">
        <f>'Pronóstico1 Público'!CR96</f>
        <v>17.45821707583665</v>
      </c>
      <c r="E99" s="67">
        <f>'Pronóstico2 Público'!CP96</f>
        <v>1.6999999999999997</v>
      </c>
      <c r="F99" s="75">
        <f>'Pronóstico2 Público'!CU96</f>
        <v>6.0542862496894054</v>
      </c>
      <c r="H99" s="67">
        <f>'Pronóstico3 Público'!CP96</f>
        <v>9.3347328364390219</v>
      </c>
      <c r="I99" s="75">
        <f>'Pronóstico3 Público'!CR96</f>
        <v>33.244202738927619</v>
      </c>
    </row>
    <row r="100" spans="1:9">
      <c r="A100">
        <v>2081</v>
      </c>
      <c r="B100" s="67">
        <f>'Pronóstico1 Público'!CP97</f>
        <v>4.9232478555483636</v>
      </c>
      <c r="C100" s="109">
        <f>'Pronóstico1 Público'!CR97</f>
        <v>17.431634200859015</v>
      </c>
      <c r="E100" s="67">
        <f>'Pronóstico2 Público'!CP97</f>
        <v>1.6999999999999997</v>
      </c>
      <c r="F100" s="75">
        <f>'Pronóstico2 Público'!CU97</f>
        <v>6.0191521960577052</v>
      </c>
      <c r="H100" s="67">
        <f>'Pronóstico3 Público'!CP97</f>
        <v>9.4652093687511574</v>
      </c>
      <c r="I100" s="75">
        <f>'Pronóstico3 Público'!CR97</f>
        <v>33.513256328273236</v>
      </c>
    </row>
    <row r="101" spans="1:9">
      <c r="A101">
        <v>2082</v>
      </c>
      <c r="B101" s="67">
        <f>'Pronóstico1 Público'!CP98</f>
        <v>4.9495587663759952</v>
      </c>
      <c r="C101" s="109">
        <f>'Pronóstico1 Público'!CR98</f>
        <v>17.404535411159365</v>
      </c>
      <c r="E101" s="67">
        <f>'Pronóstico2 Público'!CP98</f>
        <v>1.7000000000000002</v>
      </c>
      <c r="F101" s="75">
        <f>'Pronóstico2 Público'!CU98</f>
        <v>5.9778480457632135</v>
      </c>
      <c r="H101" s="67">
        <f>'Pronóstico3 Público'!CP98</f>
        <v>9.6041480612697967</v>
      </c>
      <c r="I101" s="75">
        <f>'Pronóstico3 Público'!CR98</f>
        <v>33.771845717224828</v>
      </c>
    </row>
    <row r="102" spans="1:9">
      <c r="A102">
        <v>2083</v>
      </c>
      <c r="B102" s="67">
        <f>'Pronóstico1 Público'!CP99</f>
        <v>4.9802426325955294</v>
      </c>
      <c r="C102" s="109">
        <f>'Pronóstico1 Público'!CR99</f>
        <v>17.378296505002332</v>
      </c>
      <c r="E102" s="67">
        <f>'Pronóstico2 Público'!CP99</f>
        <v>1.7</v>
      </c>
      <c r="F102" s="75">
        <f>'Pronóstico2 Público'!CU99</f>
        <v>5.9320611941967023</v>
      </c>
      <c r="H102" s="67">
        <f>'Pronóstico3 Público'!CP99</f>
        <v>9.7493429227296708</v>
      </c>
      <c r="I102" s="75">
        <f>'Pronóstico3 Público'!CR99</f>
        <v>34.019822835788787</v>
      </c>
    </row>
    <row r="103" spans="1:9">
      <c r="A103">
        <v>2084</v>
      </c>
      <c r="B103" s="67">
        <f>'Pronóstico1 Público'!CP100</f>
        <v>5.0149376085899391</v>
      </c>
      <c r="C103" s="109">
        <f>'Pronóstico1 Público'!CR100</f>
        <v>17.35225857584949</v>
      </c>
      <c r="E103" s="67">
        <f>'Pronóstico2 Público'!CP100</f>
        <v>1.6999999999999997</v>
      </c>
      <c r="F103" s="75">
        <f>'Pronóstico2 Público'!CU100</f>
        <v>5.8821947312796938</v>
      </c>
      <c r="H103" s="67">
        <f>'Pronóstico3 Público'!CP100</f>
        <v>9.9007559424973675</v>
      </c>
      <c r="I103" s="75">
        <f>'Pronóstico3 Público'!CR100</f>
        <v>34.257749670967137</v>
      </c>
    </row>
    <row r="104" spans="1:9">
      <c r="A104">
        <v>2085</v>
      </c>
      <c r="B104" s="67">
        <f>'Pronóstico1 Público'!CP101</f>
        <v>5.0544024494205981</v>
      </c>
      <c r="C104" s="109">
        <f>'Pronóstico1 Público'!CR101</f>
        <v>17.317279034175257</v>
      </c>
      <c r="E104" s="67">
        <f>'Pronóstico2 Público'!CP101</f>
        <v>1.7000000000000002</v>
      </c>
      <c r="F104" s="75">
        <f>'Pronóstico2 Público'!CU101</f>
        <v>5.8245014425934105</v>
      </c>
      <c r="H104" s="67">
        <f>'Pronóstico3 Público'!CP101</f>
        <v>9.9986759862222758</v>
      </c>
      <c r="I104" s="75">
        <f>'Pronóstico3 Público'!CR101</f>
        <v>34.257236885750423</v>
      </c>
    </row>
    <row r="105" spans="1:9">
      <c r="A105">
        <v>2086</v>
      </c>
      <c r="B105" s="67">
        <f>'Pronóstico1 Público'!CP102</f>
        <v>5.0743098244149882</v>
      </c>
      <c r="C105" s="109">
        <f>'Pronóstico1 Público'!CR102</f>
        <v>17.308188909396385</v>
      </c>
      <c r="E105" s="67">
        <f>'Pronóstico2 Público'!CP102</f>
        <v>1.6999999999999997</v>
      </c>
      <c r="F105" s="75">
        <f>'Pronóstico2 Público'!CU102</f>
        <v>5.7986055570357502</v>
      </c>
      <c r="H105" s="67">
        <f>'Pronóstico3 Público'!CP102</f>
        <v>10.029222491722727</v>
      </c>
      <c r="I105" s="75">
        <f>'Pronóstico3 Público'!CR102</f>
        <v>34.20912074897138</v>
      </c>
    </row>
    <row r="106" spans="1:9">
      <c r="A106">
        <v>2087</v>
      </c>
      <c r="B106" s="67">
        <f>'Pronóstico1 Público'!CP103</f>
        <v>5.099715666594097</v>
      </c>
      <c r="C106" s="109">
        <f>'Pronóstico1 Público'!CR103</f>
        <v>17.296422844480478</v>
      </c>
      <c r="E106" s="67">
        <f>'Pronóstico2 Público'!CP103</f>
        <v>1.6999999999999997</v>
      </c>
      <c r="F106" s="75">
        <f>'Pronóstico2 Público'!CU103</f>
        <v>5.7657957341089476</v>
      </c>
      <c r="H106" s="67">
        <f>'Pronóstico3 Público'!CP103</f>
        <v>10.068547467938616</v>
      </c>
      <c r="I106" s="75">
        <f>'Pronóstico3 Público'!CR103</f>
        <v>34.148934140772894</v>
      </c>
    </row>
    <row r="107" spans="1:9">
      <c r="A107">
        <v>2088</v>
      </c>
      <c r="B107" s="67">
        <f>'Pronóstico1 Público'!CP104</f>
        <v>5.1291609760193433</v>
      </c>
      <c r="C107" s="109">
        <f>'Pronóstico1 Público'!CR104</f>
        <v>17.283287735148591</v>
      </c>
      <c r="E107" s="67">
        <f>'Pronóstico2 Público'!CP104</f>
        <v>1.7</v>
      </c>
      <c r="F107" s="75">
        <f>'Pronóstico2 Público'!CU104</f>
        <v>5.7283421766487761</v>
      </c>
      <c r="H107" s="67">
        <f>'Pronóstico3 Público'!CP104</f>
        <v>10.113983870633193</v>
      </c>
      <c r="I107" s="75">
        <f>'Pronóstico3 Público'!CR104</f>
        <v>34.08021198829033</v>
      </c>
    </row>
    <row r="108" spans="1:9">
      <c r="A108">
        <v>2089</v>
      </c>
      <c r="B108" s="67">
        <f>'Pronóstico1 Público'!CP105</f>
        <v>5.162451916607977</v>
      </c>
      <c r="C108" s="109">
        <f>'Pronóstico1 Público'!CR105</f>
        <v>17.263007920389224</v>
      </c>
      <c r="E108" s="67">
        <f>'Pronóstico2 Público'!CP105</f>
        <v>1.6999999999999991</v>
      </c>
      <c r="F108" s="75">
        <f>'Pronóstico2 Público'!CU105</f>
        <v>5.6847238364099635</v>
      </c>
      <c r="H108" s="67">
        <f>'Pronóstico3 Público'!CP105</f>
        <v>10.168006583890138</v>
      </c>
      <c r="I108" s="75">
        <f>'Pronóstico3 Público'!CR105</f>
        <v>34.001358468361026</v>
      </c>
    </row>
    <row r="109" spans="1:9">
      <c r="A109">
        <v>2090</v>
      </c>
      <c r="B109" s="67">
        <f>'Pronóstico1 Público'!CP106</f>
        <v>5.1998732370740282</v>
      </c>
      <c r="C109" s="109">
        <f>'Pronóstico1 Público'!CR106</f>
        <v>17.225415797577796</v>
      </c>
      <c r="E109" s="67">
        <f>'Pronóstico2 Público'!CP106</f>
        <v>1.7000000000000002</v>
      </c>
      <c r="F109" s="75">
        <f>'Pronóstico2 Público'!CU106</f>
        <v>5.6315232162005433</v>
      </c>
      <c r="H109" s="67">
        <f>'Pronóstico3 Público'!CP106</f>
        <v>10.235612277388793</v>
      </c>
      <c r="I109" s="75">
        <f>'Pronóstico3 Público'!CR106</f>
        <v>33.907110689495461</v>
      </c>
    </row>
    <row r="110" spans="1:9">
      <c r="A110">
        <v>2091</v>
      </c>
      <c r="B110" s="67">
        <f>'Pronóstico1 Público'!CP107</f>
        <v>5.2179962251744225</v>
      </c>
      <c r="C110" s="109">
        <f>'Pronóstico1 Público'!CR107</f>
        <v>17.197618601070506</v>
      </c>
      <c r="E110" s="67">
        <f>'Pronóstico2 Público'!CP107</f>
        <v>1.7000000000000002</v>
      </c>
      <c r="F110" s="75">
        <f>'Pronóstico2 Público'!CU107</f>
        <v>5.6029077753582683</v>
      </c>
      <c r="H110" s="67">
        <f>'Pronóstico3 Público'!CP107</f>
        <v>10.267798198686851</v>
      </c>
      <c r="I110" s="75">
        <f>'Pronóstico3 Público'!CR107</f>
        <v>33.840897860724802</v>
      </c>
    </row>
    <row r="111" spans="1:9">
      <c r="A111">
        <v>2092</v>
      </c>
      <c r="B111" s="67">
        <f>'Pronóstico1 Público'!CP108</f>
        <v>5.2426771897449562</v>
      </c>
      <c r="C111" s="109">
        <f>'Pronóstico1 Público'!CR108</f>
        <v>17.157377189257105</v>
      </c>
      <c r="E111" s="67">
        <f>'Pronóstico2 Público'!CP108</f>
        <v>1.7000000000000002</v>
      </c>
      <c r="F111" s="75">
        <f>'Pronóstico2 Público'!CU108</f>
        <v>5.5634821992837615</v>
      </c>
      <c r="H111" s="67">
        <f>'Pronóstico3 Público'!CP108</f>
        <v>10.316974113323083</v>
      </c>
      <c r="I111" s="75">
        <f>'Pronóstico3 Público'!CR108</f>
        <v>33.763706958790785</v>
      </c>
    </row>
    <row r="112" spans="1:9">
      <c r="A112">
        <v>2093</v>
      </c>
      <c r="B112" s="67">
        <f>'Pronóstico1 Público'!CP109</f>
        <v>5.2717613588329524</v>
      </c>
      <c r="C112" s="109">
        <f>'Pronóstico1 Público'!CR109</f>
        <v>17.107744069092831</v>
      </c>
      <c r="E112" s="67">
        <f>'Pronóstico2 Público'!CP109</f>
        <v>1.6999999999999995</v>
      </c>
      <c r="F112" s="75">
        <f>'Pronóstico2 Público'!CU109</f>
        <v>5.516783279411599</v>
      </c>
      <c r="H112" s="67">
        <f>'Pronóstico3 Público'!CP109</f>
        <v>10.3782066127142</v>
      </c>
      <c r="I112" s="75">
        <f>'Pronóstico3 Público'!CR109</f>
        <v>33.679009830176824</v>
      </c>
    </row>
    <row r="113" spans="1:9">
      <c r="A113">
        <v>2094</v>
      </c>
      <c r="B113" s="67">
        <f>'Pronóstico1 Público'!CP110</f>
        <v>5.3035330648046619</v>
      </c>
      <c r="C113" s="109">
        <f>'Pronóstico1 Público'!CR110</f>
        <v>17.049198252652882</v>
      </c>
      <c r="E113" s="67">
        <f>'Pronóstico2 Público'!CP110</f>
        <v>1.7000000000000002</v>
      </c>
      <c r="F113" s="75">
        <f>'Pronóstico2 Público'!CU110</f>
        <v>5.4649677253548745</v>
      </c>
      <c r="H113" s="67">
        <f>'Pronóstico3 Público'!CP110</f>
        <v>10.448214898904311</v>
      </c>
      <c r="I113" s="75">
        <f>'Pronóstico3 Público'!CR110</f>
        <v>33.58773953534353</v>
      </c>
    </row>
    <row r="114" spans="1:9">
      <c r="A114">
        <v>2095</v>
      </c>
      <c r="B114" s="67">
        <f>'Pronóstico1 Público'!CP111</f>
        <v>5.3371405554834954</v>
      </c>
      <c r="C114" s="109">
        <f>'Pronóstico1 Público'!CR111</f>
        <v>16.978269860922172</v>
      </c>
      <c r="E114" s="67">
        <f>'Pronóstico2 Público'!CP111</f>
        <v>1.6999999999999993</v>
      </c>
      <c r="F114" s="75">
        <f>'Pronóstico2 Público'!CU111</f>
        <v>5.4079630213060712</v>
      </c>
      <c r="H114" s="67">
        <f>'Pronóstico3 Público'!CP111</f>
        <v>10.527014804143841</v>
      </c>
      <c r="I114" s="75">
        <f>'Pronóstico3 Público'!CR111</f>
        <v>33.488062815030283</v>
      </c>
    </row>
    <row r="115" spans="1:9">
      <c r="A115">
        <v>2096</v>
      </c>
      <c r="B115" s="67">
        <f>'Pronóstico1 Público'!CP112</f>
        <v>5.3482963955332519</v>
      </c>
      <c r="C115" s="109">
        <f>'Pronóstico1 Público'!CR112</f>
        <v>16.930724217805079</v>
      </c>
      <c r="E115" s="67">
        <f>'Pronóstico2 Público'!CP112</f>
        <v>1.6999999999999995</v>
      </c>
      <c r="F115" s="75">
        <f>'Pronóstico2 Público'!CU112</f>
        <v>5.3815699508177488</v>
      </c>
      <c r="H115" s="67">
        <f>'Pronóstico3 Público'!CP112</f>
        <v>10.559712835940067</v>
      </c>
      <c r="I115" s="75">
        <f>'Pronóstico3 Público'!CR112</f>
        <v>33.428137227740912</v>
      </c>
    </row>
    <row r="116" spans="1:9">
      <c r="A116">
        <v>2097</v>
      </c>
      <c r="B116" s="67">
        <f>'Pronóstico1 Público'!CP113</f>
        <v>5.3647403581258857</v>
      </c>
      <c r="C116" s="109">
        <f>'Pronóstico1 Público'!CR113</f>
        <v>16.878626551588027</v>
      </c>
      <c r="E116" s="67">
        <f>'Pronóstico2 Público'!CP113</f>
        <v>1.7</v>
      </c>
      <c r="F116" s="75">
        <f>'Pronóstico2 Público'!CU113</f>
        <v>5.3485654891457726</v>
      </c>
      <c r="H116" s="67">
        <f>'Pronóstico3 Público'!CP113</f>
        <v>10.60489477369868</v>
      </c>
      <c r="I116" s="75">
        <f>'Pronóstico3 Público'!CR113</f>
        <v>33.365278942721837</v>
      </c>
    </row>
    <row r="117" spans="1:9">
      <c r="A117">
        <v>2098</v>
      </c>
      <c r="B117" s="67">
        <f>'Pronóstico1 Público'!CP114</f>
        <v>5.3843992139150059</v>
      </c>
      <c r="C117" s="109">
        <f>'Pronóstico1 Público'!CR114</f>
        <v>16.82437649370619</v>
      </c>
      <c r="E117" s="67">
        <f>'Pronóstico2 Público'!CP114</f>
        <v>1.7</v>
      </c>
      <c r="F117" s="75">
        <f>'Pronóstico2 Público'!CU114</f>
        <v>5.3119092591398642</v>
      </c>
      <c r="H117" s="67">
        <f>'Pronóstico3 Público'!CP114</f>
        <v>10.657645646038372</v>
      </c>
      <c r="I117" s="75">
        <f>'Pronóstico3 Público'!CR114</f>
        <v>33.301439169307578</v>
      </c>
    </row>
    <row r="118" spans="1:9">
      <c r="A118">
        <v>2099</v>
      </c>
      <c r="B118" s="67">
        <f>'Pronóstico1 Público'!CP115</f>
        <v>5.405988648398071</v>
      </c>
      <c r="C118" s="109">
        <f>'Pronóstico1 Público'!CR115</f>
        <v>16.766353346734071</v>
      </c>
      <c r="E118" s="67">
        <f>'Pronóstico2 Público'!CP115</f>
        <v>1.7</v>
      </c>
      <c r="F118" s="75">
        <f>'Pronóstico2 Público'!CU115</f>
        <v>5.2724492305203059</v>
      </c>
      <c r="H118" s="67">
        <f>'Pronóstico3 Público'!CP115</f>
        <v>10.715969533454768</v>
      </c>
      <c r="I118" s="75">
        <f>'Pronóstico3 Público'!CR115</f>
        <v>33.234944306436844</v>
      </c>
    </row>
    <row r="119" spans="1:9">
      <c r="A119">
        <v>2100</v>
      </c>
      <c r="B119" s="67">
        <f>'Pronóstico1 Público'!CP116</f>
        <v>5.4294496060516657</v>
      </c>
      <c r="C119" s="109">
        <f>'Pronóstico1 Público'!CR116</f>
        <v>16.699106390271847</v>
      </c>
      <c r="E119" s="67">
        <f>'Pronóstico2 Público'!CP116</f>
        <v>1.7</v>
      </c>
      <c r="F119" s="75">
        <f>'Pronóstico2 Público'!CU116</f>
        <v>5.2286111711618677</v>
      </c>
      <c r="H119" s="67">
        <f>'Pronóstico3 Público'!CP116</f>
        <v>10.782007202714135</v>
      </c>
      <c r="I119" s="75">
        <f>'Pronóstico3 Público'!CR116</f>
        <v>33.161719592740504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R161"/>
  <sheetViews>
    <sheetView zoomScale="150" zoomScaleNormal="150" workbookViewId="0">
      <selection activeCell="A10" sqref="A9:B10"/>
    </sheetView>
  </sheetViews>
  <sheetFormatPr defaultColWidth="11.19921875" defaultRowHeight="15.6"/>
  <sheetData>
    <row r="1" spans="1:96" ht="21">
      <c r="A1" s="54" t="s">
        <v>220</v>
      </c>
    </row>
    <row r="2" spans="1:96">
      <c r="A2" t="s">
        <v>221</v>
      </c>
    </row>
    <row r="7" spans="1:96">
      <c r="A7" t="s">
        <v>222</v>
      </c>
    </row>
    <row r="9" spans="1:96">
      <c r="A9" s="1"/>
      <c r="B9" s="2" t="s">
        <v>229</v>
      </c>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row>
    <row r="10" spans="1:96" ht="36">
      <c r="A10" s="111" t="s">
        <v>158</v>
      </c>
      <c r="B10" s="112" t="s">
        <v>0</v>
      </c>
      <c r="C10" s="5" t="s">
        <v>1</v>
      </c>
      <c r="D10" s="5" t="s">
        <v>2</v>
      </c>
      <c r="E10" s="5" t="s">
        <v>3</v>
      </c>
      <c r="F10" s="5" t="s">
        <v>4</v>
      </c>
      <c r="G10" s="5" t="s">
        <v>5</v>
      </c>
      <c r="H10" s="5" t="s">
        <v>6</v>
      </c>
      <c r="I10" s="5" t="s">
        <v>7</v>
      </c>
      <c r="J10" s="5" t="s">
        <v>8</v>
      </c>
      <c r="K10" s="5" t="s">
        <v>9</v>
      </c>
      <c r="L10" s="5" t="s">
        <v>10</v>
      </c>
      <c r="M10" s="5" t="s">
        <v>11</v>
      </c>
      <c r="N10" s="5" t="s">
        <v>12</v>
      </c>
      <c r="O10" s="5" t="s">
        <v>13</v>
      </c>
      <c r="P10" s="5" t="s">
        <v>14</v>
      </c>
      <c r="Q10" s="5" t="s">
        <v>15</v>
      </c>
      <c r="R10" s="5" t="s">
        <v>16</v>
      </c>
      <c r="S10" s="5" t="s">
        <v>17</v>
      </c>
      <c r="T10" s="5" t="s">
        <v>18</v>
      </c>
      <c r="U10" s="5" t="s">
        <v>19</v>
      </c>
      <c r="V10" s="5" t="s">
        <v>20</v>
      </c>
      <c r="W10" s="5" t="s">
        <v>21</v>
      </c>
      <c r="X10" s="5" t="s">
        <v>22</v>
      </c>
      <c r="Y10" s="5" t="s">
        <v>23</v>
      </c>
      <c r="Z10" s="5" t="s">
        <v>24</v>
      </c>
      <c r="AA10" s="5" t="s">
        <v>25</v>
      </c>
      <c r="AB10" s="5" t="s">
        <v>26</v>
      </c>
      <c r="AC10" s="5" t="s">
        <v>27</v>
      </c>
      <c r="AD10" s="5" t="s">
        <v>28</v>
      </c>
      <c r="AE10" s="5" t="s">
        <v>29</v>
      </c>
      <c r="AF10" s="5" t="s">
        <v>30</v>
      </c>
      <c r="AG10" s="5" t="s">
        <v>31</v>
      </c>
      <c r="AH10" s="5" t="s">
        <v>32</v>
      </c>
      <c r="AI10" s="5" t="s">
        <v>33</v>
      </c>
      <c r="AJ10" s="5" t="s">
        <v>34</v>
      </c>
      <c r="AK10" s="5" t="s">
        <v>35</v>
      </c>
      <c r="AL10" s="5" t="s">
        <v>36</v>
      </c>
      <c r="AM10" s="5" t="s">
        <v>37</v>
      </c>
      <c r="AN10" s="5" t="s">
        <v>38</v>
      </c>
      <c r="AO10" s="5" t="s">
        <v>39</v>
      </c>
      <c r="AP10" s="5" t="s">
        <v>40</v>
      </c>
      <c r="AQ10" s="5" t="s">
        <v>41</v>
      </c>
      <c r="AR10" s="5" t="s">
        <v>42</v>
      </c>
      <c r="AS10" s="5" t="s">
        <v>43</v>
      </c>
      <c r="AT10" s="5" t="s">
        <v>44</v>
      </c>
      <c r="AU10" s="5" t="s">
        <v>45</v>
      </c>
      <c r="AV10" s="5" t="s">
        <v>46</v>
      </c>
      <c r="AW10" s="5" t="s">
        <v>47</v>
      </c>
      <c r="AX10" s="5" t="s">
        <v>48</v>
      </c>
      <c r="AY10" s="5" t="s">
        <v>49</v>
      </c>
      <c r="AZ10" s="5" t="s">
        <v>50</v>
      </c>
      <c r="BA10" s="5" t="s">
        <v>51</v>
      </c>
      <c r="BB10" s="5" t="s">
        <v>52</v>
      </c>
      <c r="BC10" s="5" t="s">
        <v>53</v>
      </c>
      <c r="BD10" s="5" t="s">
        <v>54</v>
      </c>
      <c r="BE10" s="5" t="s">
        <v>55</v>
      </c>
      <c r="BF10" s="5" t="s">
        <v>56</v>
      </c>
      <c r="BG10" s="5" t="s">
        <v>57</v>
      </c>
      <c r="BH10" s="5" t="s">
        <v>58</v>
      </c>
      <c r="BI10" s="5" t="s">
        <v>59</v>
      </c>
      <c r="BJ10" s="5" t="s">
        <v>60</v>
      </c>
      <c r="BK10" s="5" t="s">
        <v>61</v>
      </c>
      <c r="BL10" s="5" t="s">
        <v>62</v>
      </c>
      <c r="BM10" s="5" t="s">
        <v>63</v>
      </c>
      <c r="BN10" s="5" t="s">
        <v>64</v>
      </c>
      <c r="BO10" s="5" t="s">
        <v>65</v>
      </c>
      <c r="BP10" s="5" t="s">
        <v>66</v>
      </c>
      <c r="BQ10" s="5" t="s">
        <v>67</v>
      </c>
      <c r="BR10" s="5" t="s">
        <v>68</v>
      </c>
      <c r="BS10" s="5" t="s">
        <v>69</v>
      </c>
      <c r="BT10" s="5" t="s">
        <v>70</v>
      </c>
      <c r="BU10" s="5" t="s">
        <v>71</v>
      </c>
      <c r="BV10" s="5" t="s">
        <v>72</v>
      </c>
      <c r="BW10" s="5" t="s">
        <v>73</v>
      </c>
      <c r="BX10" s="5" t="s">
        <v>74</v>
      </c>
      <c r="BY10" s="5" t="s">
        <v>75</v>
      </c>
      <c r="BZ10" s="5" t="s">
        <v>76</v>
      </c>
      <c r="CA10" s="5" t="s">
        <v>77</v>
      </c>
      <c r="CB10" s="5" t="s">
        <v>78</v>
      </c>
      <c r="CC10" s="5" t="s">
        <v>79</v>
      </c>
      <c r="CD10" s="5" t="s">
        <v>80</v>
      </c>
      <c r="CE10" s="5" t="s">
        <v>81</v>
      </c>
      <c r="CF10" s="5" t="s">
        <v>82</v>
      </c>
      <c r="CG10" s="5" t="s">
        <v>83</v>
      </c>
      <c r="CH10" s="5" t="s">
        <v>84</v>
      </c>
      <c r="CI10" s="5" t="s">
        <v>85</v>
      </c>
      <c r="CJ10" s="5" t="s">
        <v>86</v>
      </c>
      <c r="CK10" s="5" t="s">
        <v>87</v>
      </c>
      <c r="CL10" s="5" t="s">
        <v>88</v>
      </c>
      <c r="CM10" s="5" t="s">
        <v>89</v>
      </c>
      <c r="CN10" s="5" t="s">
        <v>102</v>
      </c>
      <c r="CP10" s="65" t="s">
        <v>224</v>
      </c>
      <c r="CR10" s="79" t="s">
        <v>114</v>
      </c>
    </row>
    <row r="11" spans="1:96">
      <c r="A11">
        <v>1950</v>
      </c>
      <c r="B11" s="66">
        <f>'Insumo 1'!B8/$CP11</f>
        <v>3.6360694085148304E-2</v>
      </c>
      <c r="C11" s="66">
        <f>'Insumo 1'!C8/$CP11</f>
        <v>3.4544704925626273E-2</v>
      </c>
      <c r="D11" s="66">
        <f>'Insumo 1'!D8/$CP11</f>
        <v>3.2955998514479959E-2</v>
      </c>
      <c r="E11" s="66">
        <f>'Insumo 1'!E8/$CP11</f>
        <v>3.1572301142368552E-2</v>
      </c>
      <c r="F11" s="66">
        <f>'Insumo 1'!F8/$CP11</f>
        <v>3.0369975403460977E-2</v>
      </c>
      <c r="G11" s="66">
        <f>'Insumo 1'!G8/$CP11</f>
        <v>2.9326293022919649E-2</v>
      </c>
      <c r="H11" s="66">
        <f>'Insumo 1'!H8/$CP11</f>
        <v>2.8419889422397263E-2</v>
      </c>
      <c r="I11" s="66">
        <f>'Insumo 1'!I8/$CP11</f>
        <v>2.7626218065069236E-2</v>
      </c>
      <c r="J11" s="66">
        <f>'Insumo 1'!J8/$CP11</f>
        <v>2.6924368938084999E-2</v>
      </c>
      <c r="K11" s="66">
        <f>'Insumo 1'!K8/$CP11</f>
        <v>2.629025007011673E-2</v>
      </c>
      <c r="L11" s="66">
        <f>'Insumo 1'!L8/$CP11</f>
        <v>2.5727952550635189E-2</v>
      </c>
      <c r="M11" s="66">
        <f>'Insumo 1'!M8/$CP11</f>
        <v>2.5241567469111142E-2</v>
      </c>
      <c r="N11" s="66">
        <f>'Insumo 1'!N8/$CP11</f>
        <v>2.4676087991152337E-2</v>
      </c>
      <c r="O11" s="66">
        <f>'Insumo 1'!O8/$CP11</f>
        <v>2.3956965375291552E-2</v>
      </c>
      <c r="P11" s="66">
        <f>'Insumo 1'!P8/$CP11</f>
        <v>2.3140111177629197E-2</v>
      </c>
      <c r="Q11" s="66">
        <f>'Insumo 1'!Q8/$CP11</f>
        <v>2.2370531791628998E-2</v>
      </c>
      <c r="R11" s="66">
        <f>'Insumo 1'!R8/$CP11</f>
        <v>2.1637772210865661E-2</v>
      </c>
      <c r="S11" s="66">
        <f>'Insumo 1'!S8/$CP11</f>
        <v>2.0864101735394699E-2</v>
      </c>
      <c r="T11" s="66">
        <f>'Insumo 1'!T8/$CP11</f>
        <v>2.0034065138326555E-2</v>
      </c>
      <c r="U11" s="66">
        <f>'Insumo 1'!U8/$CP11</f>
        <v>1.9181300266420842E-2</v>
      </c>
      <c r="V11" s="66">
        <f>'Insumo 1'!V8/$CP11</f>
        <v>1.8344445186901426E-2</v>
      </c>
      <c r="W11" s="66">
        <f>'Insumo 1'!W8/$CP11</f>
        <v>1.7495771404466471E-2</v>
      </c>
      <c r="X11" s="66">
        <f>'Insumo 1'!X8/$CP11</f>
        <v>1.6789831188011473E-2</v>
      </c>
      <c r="Y11" s="66">
        <f>'Insumo 1'!Y8/$CP11</f>
        <v>1.630162784450042E-2</v>
      </c>
      <c r="Z11" s="66">
        <f>'Insumo 1'!Z8/$CP11</f>
        <v>1.5953885239485561E-2</v>
      </c>
      <c r="AA11" s="66">
        <f>'Insumo 1'!AA8/$CP11</f>
        <v>1.5603415241490195E-2</v>
      </c>
      <c r="AB11" s="66">
        <f>'Insumo 1'!AB8/$CP11</f>
        <v>1.528476482826743E-2</v>
      </c>
      <c r="AC11" s="66">
        <f>'Insumo 1'!AC8/$CP11</f>
        <v>1.4904748072983221E-2</v>
      </c>
      <c r="AD11" s="66">
        <f>'Insumo 1'!AD8/$CP11</f>
        <v>1.4403816895563125E-2</v>
      </c>
      <c r="AE11" s="66">
        <f>'Insumo 1'!AE8/$CP11</f>
        <v>1.3831064369656299E-2</v>
      </c>
      <c r="AF11" s="66">
        <f>'Insumo 1'!AF8/$CP11</f>
        <v>1.3296040779979847E-2</v>
      </c>
      <c r="AG11" s="66">
        <f>'Insumo 1'!AG8/$CP11</f>
        <v>1.2777381548186445E-2</v>
      </c>
      <c r="AH11" s="66">
        <f>'Insumo 1'!AH8/$CP11</f>
        <v>1.2284632549707873E-2</v>
      </c>
      <c r="AI11" s="66">
        <f>'Insumo 1'!AI8/$CP11</f>
        <v>1.1833703576930438E-2</v>
      </c>
      <c r="AJ11" s="66">
        <f>'Insumo 1'!AJ8/$CP11</f>
        <v>1.1415048754422355E-2</v>
      </c>
      <c r="AK11" s="66">
        <f>'Insumo 1'!AK8/$CP11</f>
        <v>1.1001848717875289E-2</v>
      </c>
      <c r="AL11" s="66">
        <f>'Insumo 1'!AL8/$CP11</f>
        <v>1.0595012598282744E-2</v>
      </c>
      <c r="AM11" s="66">
        <f>'Insumo 1'!AM8/$CP11</f>
        <v>1.0219086932469297E-2</v>
      </c>
      <c r="AN11" s="66">
        <f>'Insumo 1'!AN8/$CP11</f>
        <v>9.8804356373894675E-3</v>
      </c>
      <c r="AO11" s="66">
        <f>'Insumo 1'!AO8/$CP11</f>
        <v>9.5699674031082295E-3</v>
      </c>
      <c r="AP11" s="66">
        <f>'Insumo 1'!AP8/$CP11</f>
        <v>9.2704087407490237E-3</v>
      </c>
      <c r="AQ11" s="66">
        <f>'Insumo 1'!AQ8/$CP11</f>
        <v>8.9853961742858666E-3</v>
      </c>
      <c r="AR11" s="66">
        <f>'Insumo 1'!AR8/$CP11</f>
        <v>8.7026564353064658E-3</v>
      </c>
      <c r="AS11" s="66">
        <f>'Insumo 1'!AS8/$CP11</f>
        <v>8.4158256068563031E-3</v>
      </c>
      <c r="AT11" s="66">
        <f>'Insumo 1'!AT8/$CP11</f>
        <v>8.1285402129093881E-3</v>
      </c>
      <c r="AU11" s="66">
        <f>'Insumo 1'!AU8/$CP11</f>
        <v>7.8535280873747622E-3</v>
      </c>
      <c r="AV11" s="66">
        <f>'Insumo 1'!AV8/$CP11</f>
        <v>7.5876072717751654E-3</v>
      </c>
      <c r="AW11" s="66">
        <f>'Insumo 1'!AW8/$CP11</f>
        <v>7.3294140696203427E-3</v>
      </c>
      <c r="AX11" s="66">
        <f>'Insumo 1'!AX8/$CP11</f>
        <v>7.0794030464070463E-3</v>
      </c>
      <c r="AY11" s="66">
        <f>'Insumo 1'!AY8/$CP11</f>
        <v>6.8371196366385258E-3</v>
      </c>
      <c r="AZ11" s="66">
        <f>'Insumo 1'!AZ8/$CP11</f>
        <v>6.6007455783277727E-3</v>
      </c>
      <c r="BA11" s="66">
        <f>'Insumo 1'!BA8/$CP11</f>
        <v>6.3720991334617946E-3</v>
      </c>
      <c r="BB11" s="66">
        <f>'Insumo 1'!BB8/$CP11</f>
        <v>6.1452709505828221E-3</v>
      </c>
      <c r="BC11" s="66">
        <f>'Insumo 1'!BC8/$CP11</f>
        <v>5.9198064641941038E-3</v>
      </c>
      <c r="BD11" s="66">
        <f>'Insumo 1'!BD8/$CP11</f>
        <v>5.6970693707858941E-3</v>
      </c>
      <c r="BE11" s="66">
        <f>'Insumo 1'!BE8/$CP11</f>
        <v>5.4793324978419508E-3</v>
      </c>
      <c r="BF11" s="66">
        <f>'Insumo 1'!BF8/$CP11</f>
        <v>5.2647775833752682E-3</v>
      </c>
      <c r="BG11" s="66">
        <f>'Insumo 1'!BG8/$CP11</f>
        <v>5.0638596338111281E-3</v>
      </c>
      <c r="BH11" s="66">
        <f>'Insumo 1'!BH8/$CP11</f>
        <v>4.8802151731235427E-3</v>
      </c>
      <c r="BI11" s="66">
        <f>'Insumo 1'!BI8/$CP11</f>
        <v>4.70975311184175E-3</v>
      </c>
      <c r="BJ11" s="66">
        <f>'Insumo 1'!BJ8/$CP11</f>
        <v>4.5402001815534592E-3</v>
      </c>
      <c r="BK11" s="66">
        <f>'Insumo 1'!BK8/$CP11</f>
        <v>4.3747383407359329E-3</v>
      </c>
      <c r="BL11" s="66">
        <f>'Insumo 1'!BL8/$CP11</f>
        <v>4.2047308449508916E-3</v>
      </c>
      <c r="BM11" s="66">
        <f>'Insumo 1'!BM8/$CP11</f>
        <v>4.0256320392308212E-3</v>
      </c>
      <c r="BN11" s="66">
        <f>'Insumo 1'!BN8/$CP11</f>
        <v>3.8406238820529819E-3</v>
      </c>
      <c r="BO11" s="66">
        <f>'Insumo 1'!BO8/$CP11</f>
        <v>3.6587976833524025E-3</v>
      </c>
      <c r="BP11" s="66">
        <f>'Insumo 1'!BP8/$CP11</f>
        <v>3.4774260501485754E-3</v>
      </c>
      <c r="BQ11" s="66">
        <f>'Insumo 1'!BQ8/$CP11</f>
        <v>3.2946907204544932E-3</v>
      </c>
      <c r="BR11" s="66">
        <f>'Insumo 1'!BR8/$CP11</f>
        <v>3.1105916942701568E-3</v>
      </c>
      <c r="BS11" s="66">
        <f>'Insumo 1'!BS8/$CP11</f>
        <v>2.9251289715955661E-3</v>
      </c>
      <c r="BT11" s="66">
        <f>'Insumo 1'!BT8/$CP11</f>
        <v>2.7401208144177268E-3</v>
      </c>
      <c r="BU11" s="66">
        <f>'Insumo 1'!BU8/$CP11</f>
        <v>2.5569309192268936E-3</v>
      </c>
      <c r="BV11" s="66">
        <f>'Insumo 1'!BV8/$CP11</f>
        <v>2.3696499345652968E-3</v>
      </c>
      <c r="BW11" s="66">
        <f>'Insumo 1'!BW8/$CP11</f>
        <v>2.1769141639426831E-3</v>
      </c>
      <c r="BX11" s="66">
        <f>'Insumo 1'!BX8/$CP11</f>
        <v>1.9819055658363122E-3</v>
      </c>
      <c r="BY11" s="66">
        <f>'Insumo 1'!BY8/$CP11</f>
        <v>1.7918971881942069E-3</v>
      </c>
      <c r="BZ11" s="66">
        <f>'Insumo 1'!BZ8/$CP11</f>
        <v>1.6073435965131191E-3</v>
      </c>
      <c r="CA11" s="66">
        <f>'Insumo 1'!CA8/$CP11</f>
        <v>1.4236991358255343E-3</v>
      </c>
      <c r="CB11" s="66">
        <f>'Insumo 1'!CB8/$CP11</f>
        <v>1.2405092406347009E-3</v>
      </c>
      <c r="CC11" s="66">
        <f>'Insumo 1'!CC8/$CP11</f>
        <v>1.0623195659081334E-3</v>
      </c>
      <c r="CD11" s="66">
        <f>'Insumo 1'!CD8/$CP11</f>
        <v>8.91402939129589E-4</v>
      </c>
      <c r="CE11" s="66">
        <f>'Insumo 1'!CE8/$CP11</f>
        <v>7.2730479480231642E-4</v>
      </c>
      <c r="CF11" s="66">
        <f>'Insumo 1'!CF8/$CP11</f>
        <v>5.854803598158647E-4</v>
      </c>
      <c r="CG11" s="66">
        <f>'Insumo 1'!CG8/$CP11</f>
        <v>4.7411181311175993E-4</v>
      </c>
      <c r="CH11" s="66">
        <f>'Insumo 1'!CH8/$CP11</f>
        <v>3.8638067223873053E-4</v>
      </c>
      <c r="CI11" s="66">
        <f>'Insumo 1'!CI8/$CP11</f>
        <v>3.0592257931372435E-4</v>
      </c>
      <c r="CJ11" s="66">
        <f>'Insumo 1'!CJ8/$CP11</f>
        <v>2.3455579632374702E-4</v>
      </c>
      <c r="CK11" s="66">
        <f>'Insumo 1'!CK8/$CP11</f>
        <v>1.7637141273956172E-4</v>
      </c>
      <c r="CL11" s="66">
        <f>'Insumo 1'!CL8/$CP11</f>
        <v>1.3136942856116837E-4</v>
      </c>
      <c r="CM11" s="66">
        <f>'Insumo 1'!CM8/$CP11</f>
        <v>9.7731581801561263E-5</v>
      </c>
      <c r="CN11" s="66">
        <f>'Insumo 1'!CN8/$CP11</f>
        <v>6.9548521002971497E-5</v>
      </c>
      <c r="CP11">
        <f>SUM('Insumo 1'!B8:CX8)</f>
        <v>2199.9029999999998</v>
      </c>
      <c r="CR11" s="80">
        <f>SUM(BO11:CN11)</f>
        <v>3.9498105143726779E-2</v>
      </c>
    </row>
    <row r="12" spans="1:96">
      <c r="A12">
        <f>A11+1</f>
        <v>1951</v>
      </c>
      <c r="B12" s="66">
        <f>'Insumo 1'!B9/$CP12</f>
        <v>3.8191902860784228E-2</v>
      </c>
      <c r="C12" s="66">
        <f>'Insumo 1'!C9/$CP12</f>
        <v>3.5002131578735697E-2</v>
      </c>
      <c r="D12" s="66">
        <f>'Insumo 1'!D9/$CP12</f>
        <v>3.326156571384651E-2</v>
      </c>
      <c r="E12" s="66">
        <f>'Insumo 1'!E9/$CP12</f>
        <v>3.1748457621801632E-2</v>
      </c>
      <c r="F12" s="66">
        <f>'Insumo 1'!F9/$CP12</f>
        <v>3.0439569966279056E-2</v>
      </c>
      <c r="G12" s="66">
        <f>'Insumo 1'!G9/$CP12</f>
        <v>2.9308537307990337E-2</v>
      </c>
      <c r="H12" s="66">
        <f>'Insumo 1'!H9/$CP12</f>
        <v>2.8337037900989286E-2</v>
      </c>
      <c r="I12" s="66">
        <f>'Insumo 1'!I9/$CP12</f>
        <v>2.7504068768215616E-2</v>
      </c>
      <c r="J12" s="66">
        <f>'Insumo 1'!J9/$CP12</f>
        <v>2.6762261493320609E-2</v>
      </c>
      <c r="K12" s="66">
        <f>'Insumo 1'!K9/$CP12</f>
        <v>2.6076760071821248E-2</v>
      </c>
      <c r="L12" s="66">
        <f>'Insumo 1'!L9/$CP12</f>
        <v>2.5437286451113563E-2</v>
      </c>
      <c r="M12" s="66">
        <f>'Insumo 1'!M9/$CP12</f>
        <v>2.4870206070485994E-2</v>
      </c>
      <c r="N12" s="66">
        <f>'Insumo 1'!N9/$CP12</f>
        <v>2.4375965801790887E-2</v>
      </c>
      <c r="O12" s="66">
        <f>'Insumo 1'!O9/$CP12</f>
        <v>2.3810672908572705E-2</v>
      </c>
      <c r="P12" s="66">
        <f>'Insumo 1'!P9/$CP12</f>
        <v>2.3109084100388869E-2</v>
      </c>
      <c r="Q12" s="66">
        <f>'Insumo 1'!Q9/$CP12</f>
        <v>2.2319908409145148E-2</v>
      </c>
      <c r="R12" s="66">
        <f>'Insumo 1'!R9/$CP12</f>
        <v>2.1575419903136057E-2</v>
      </c>
      <c r="S12" s="66">
        <f>'Insumo 1'!S9/$CP12</f>
        <v>2.086444678605295E-2</v>
      </c>
      <c r="T12" s="66">
        <f>'Insumo 1'!T9/$CP12</f>
        <v>2.0118170792634484E-2</v>
      </c>
      <c r="U12" s="66">
        <f>'Insumo 1'!U9/$CP12</f>
        <v>1.9320504536196173E-2</v>
      </c>
      <c r="V12" s="66">
        <f>'Insumo 1'!V9/$CP12</f>
        <v>1.8504963405664012E-2</v>
      </c>
      <c r="W12" s="66">
        <f>'Insumo 1'!W9/$CP12</f>
        <v>1.7704169046259283E-2</v>
      </c>
      <c r="X12" s="66">
        <f>'Insumo 1'!X9/$CP12</f>
        <v>1.6892649762398237E-2</v>
      </c>
      <c r="Y12" s="66">
        <f>'Insumo 1'!Y9/$CP12</f>
        <v>1.6219213880912228E-2</v>
      </c>
      <c r="Z12" s="66">
        <f>'Insumo 1'!Z9/$CP12</f>
        <v>1.5753573410767288E-2</v>
      </c>
      <c r="AA12" s="66">
        <f>'Insumo 1'!AA9/$CP12</f>
        <v>1.5422441368178615E-2</v>
      </c>
      <c r="AB12" s="66">
        <f>'Insumo 1'!AB9/$CP12</f>
        <v>1.5089074966328206E-2</v>
      </c>
      <c r="AC12" s="66">
        <f>'Insumo 1'!AC9/$CP12</f>
        <v>1.4786989594142048E-2</v>
      </c>
      <c r="AD12" s="66">
        <f>'Insumo 1'!AD9/$CP12</f>
        <v>1.4423235906332087E-2</v>
      </c>
      <c r="AE12" s="66">
        <f>'Insumo 1'!AE9/$CP12</f>
        <v>1.3939720562093291E-2</v>
      </c>
      <c r="AF12" s="66">
        <f>'Insumo 1'!AF9/$CP12</f>
        <v>1.3384705721479076E-2</v>
      </c>
      <c r="AG12" s="66">
        <f>'Insumo 1'!AG9/$CP12</f>
        <v>1.2865440629052569E-2</v>
      </c>
      <c r="AH12" s="66">
        <f>'Insumo 1'!AH9/$CP12</f>
        <v>1.2362262923310536E-2</v>
      </c>
      <c r="AI12" s="66">
        <f>'Insumo 1'!AI9/$CP12</f>
        <v>1.1883663169447551E-2</v>
      </c>
      <c r="AJ12" s="66">
        <f>'Insumo 1'!AJ9/$CP12</f>
        <v>1.1447069369705128E-2</v>
      </c>
      <c r="AK12" s="66">
        <f>'Insumo 1'!AK9/$CP12</f>
        <v>1.1041756599626952E-2</v>
      </c>
      <c r="AL12" s="66">
        <f>'Insumo 1'!AL9/$CP12</f>
        <v>1.0640912548072241E-2</v>
      </c>
      <c r="AM12" s="66">
        <f>'Insumo 1'!AM9/$CP12</f>
        <v>1.0246771574302725E-2</v>
      </c>
      <c r="AN12" s="66">
        <f>'Insumo 1'!AN9/$CP12</f>
        <v>9.8816772709357237E-3</v>
      </c>
      <c r="AO12" s="66">
        <f>'Insumo 1'!AO9/$CP12</f>
        <v>9.5527795876087802E-3</v>
      </c>
      <c r="AP12" s="66">
        <f>'Insumo 1'!AP9/$CP12</f>
        <v>9.2515879591273126E-3</v>
      </c>
      <c r="AQ12" s="66">
        <f>'Insumo 1'!AQ9/$CP12</f>
        <v>8.9615681269545056E-3</v>
      </c>
      <c r="AR12" s="66">
        <f>'Insumo 1'!AR9/$CP12</f>
        <v>8.684060706647399E-3</v>
      </c>
      <c r="AS12" s="66">
        <f>'Insumo 1'!AS9/$CP12</f>
        <v>8.4092345174543691E-3</v>
      </c>
      <c r="AT12" s="66">
        <f>'Insumo 1'!AT9/$CP12</f>
        <v>8.1290458660331806E-3</v>
      </c>
      <c r="AU12" s="66">
        <f>'Insumo 1'!AU9/$CP12</f>
        <v>7.8475165990549555E-3</v>
      </c>
      <c r="AV12" s="66">
        <f>'Insumo 1'!AV9/$CP12</f>
        <v>7.5776060002377367E-3</v>
      </c>
      <c r="AW12" s="66">
        <f>'Insumo 1'!AW9/$CP12</f>
        <v>7.3161859666150981E-3</v>
      </c>
      <c r="AX12" s="66">
        <f>'Insumo 1'!AX9/$CP12</f>
        <v>7.062362754482349E-3</v>
      </c>
      <c r="AY12" s="66">
        <f>'Insumo 1'!AY9/$CP12</f>
        <v>6.8161363638394876E-3</v>
      </c>
      <c r="AZ12" s="66">
        <f>'Insumo 1'!AZ9/$CP12</f>
        <v>6.5766130509818232E-3</v>
      </c>
      <c r="BA12" s="66">
        <f>'Insumo 1'!BA9/$CP12</f>
        <v>6.3433459440570073E-3</v>
      </c>
      <c r="BB12" s="66">
        <f>'Insumo 1'!BB9/$CP12</f>
        <v>6.1167819149173875E-3</v>
      </c>
      <c r="BC12" s="66">
        <f>'Insumo 1'!BC9/$CP12</f>
        <v>5.8920053731871536E-3</v>
      </c>
      <c r="BD12" s="66">
        <f>'Insumo 1'!BD9/$CP12</f>
        <v>5.6676757033092655E-3</v>
      </c>
      <c r="BE12" s="66">
        <f>'Insumo 1'!BE9/$CP12</f>
        <v>5.4455803926931091E-3</v>
      </c>
      <c r="BF12" s="66">
        <f>'Insumo 1'!BF9/$CP12</f>
        <v>5.2292944161574564E-3</v>
      </c>
      <c r="BG12" s="66">
        <f>'Insumo 1'!BG9/$CP12</f>
        <v>5.0152427988835362E-3</v>
      </c>
      <c r="BH12" s="66">
        <f>'Insumo 1'!BH9/$CP12</f>
        <v>4.8141504653276598E-3</v>
      </c>
      <c r="BI12" s="66">
        <f>'Insumo 1'!BI9/$CP12</f>
        <v>4.6295923903086006E-3</v>
      </c>
      <c r="BJ12" s="66">
        <f>'Insumo 1'!BJ9/$CP12</f>
        <v>4.4566529834505486E-3</v>
      </c>
      <c r="BK12" s="66">
        <f>'Insumo 1'!BK9/$CP12</f>
        <v>4.2859479358542266E-3</v>
      </c>
      <c r="BL12" s="66">
        <f>'Insumo 1'!BL9/$CP12</f>
        <v>4.1183709912243306E-3</v>
      </c>
      <c r="BM12" s="66">
        <f>'Insumo 1'!BM9/$CP12</f>
        <v>3.9472190717756636E-3</v>
      </c>
      <c r="BN12" s="66">
        <f>'Insumo 1'!BN9/$CP12</f>
        <v>3.7671297152800684E-3</v>
      </c>
      <c r="BO12" s="66">
        <f>'Insumo 1'!BO9/$CP12</f>
        <v>3.5807841528516238E-3</v>
      </c>
      <c r="BP12" s="66">
        <f>'Insumo 1'!BP9/$CP12</f>
        <v>3.3984604370942968E-3</v>
      </c>
      <c r="BQ12" s="66">
        <f>'Insumo 1'!BQ9/$CP12</f>
        <v>3.2174773368940086E-3</v>
      </c>
      <c r="BR12" s="66">
        <f>'Insumo 1'!BR9/$CP12</f>
        <v>3.0356004929890279E-3</v>
      </c>
      <c r="BS12" s="66">
        <f>'Insumo 1'!BS9/$CP12</f>
        <v>2.8528299053793543E-3</v>
      </c>
      <c r="BT12" s="66">
        <f>'Insumo 1'!BT9/$CP12</f>
        <v>2.6696124459173343E-3</v>
      </c>
      <c r="BU12" s="66">
        <f>'Insumo 1'!BU9/$CP12</f>
        <v>2.4877356020123536E-3</v>
      </c>
      <c r="BV12" s="66">
        <f>'Insumo 1'!BV9/$CP12</f>
        <v>2.3085399892214514E-3</v>
      </c>
      <c r="BW12" s="66">
        <f>'Insumo 1'!BW9/$CP12</f>
        <v>2.1275568890211632E-3</v>
      </c>
      <c r="BX12" s="66">
        <f>'Insumo 1'!BX9/$CP12</f>
        <v>1.9438925577067968E-3</v>
      </c>
      <c r="BY12" s="66">
        <f>'Insumo 1'!BY9/$CP12</f>
        <v>1.7588876108353914E-3</v>
      </c>
      <c r="BZ12" s="66">
        <f>'Insumo 1'!BZ9/$CP12</f>
        <v>1.5805857417491816E-3</v>
      </c>
      <c r="CA12" s="66">
        <f>'Insumo 1'!CA9/$CP12</f>
        <v>1.4076463348911287E-3</v>
      </c>
      <c r="CB12" s="66">
        <f>'Insumo 1'!CB9/$CP12</f>
        <v>1.2382819028518468E-3</v>
      </c>
      <c r="CC12" s="66">
        <f>'Insumo 1'!CC9/$CP12</f>
        <v>1.0729393174836825E-3</v>
      </c>
      <c r="CD12" s="66">
        <f>'Insumo 1'!CD9/$CP12</f>
        <v>9.1295919434367502E-4</v>
      </c>
      <c r="CE12" s="66">
        <f>'Insumo 1'!CE9/$CP12</f>
        <v>7.6191650825059511E-4</v>
      </c>
      <c r="CF12" s="66">
        <f>'Insumo 1'!CF9/$CP12</f>
        <v>6.1713002809036469E-4</v>
      </c>
      <c r="CG12" s="66">
        <f>'Insumo 1'!CG9/$CP12</f>
        <v>4.9334652499041472E-4</v>
      </c>
      <c r="CH12" s="66">
        <f>'Insumo 1'!CH9/$CP12</f>
        <v>3.9682220488359437E-4</v>
      </c>
      <c r="CI12" s="66">
        <f>'Insumo 1'!CI9/$CP12</f>
        <v>3.2174773368940084E-4</v>
      </c>
      <c r="CJ12" s="66">
        <f>'Insumo 1'!CJ9/$CP12</f>
        <v>2.5248259657571038E-4</v>
      </c>
      <c r="CK12" s="66">
        <f>'Insumo 1'!CK9/$CP12</f>
        <v>1.9304864021364051E-4</v>
      </c>
      <c r="CL12" s="66">
        <f>'Insumo 1'!CL9/$CP12</f>
        <v>1.4523335201257679E-4</v>
      </c>
      <c r="CM12" s="66">
        <f>'Insumo 1'!CM9/$CP12</f>
        <v>1.0858986012017278E-4</v>
      </c>
      <c r="CN12" s="66">
        <f>'Insumo 1'!CN9/$CP12</f>
        <v>7.9096317865311034E-5</v>
      </c>
      <c r="CP12">
        <f>SUM('Insumo 1'!B9:CX9)</f>
        <v>2237.7779999999998</v>
      </c>
      <c r="CR12" s="80">
        <f t="shared" ref="CR12:CR75" si="0">SUM(BO12:CN12)</f>
        <v>3.89632036779341E-2</v>
      </c>
    </row>
    <row r="13" spans="1:96">
      <c r="A13">
        <f t="shared" ref="A13:A76" si="1">A12+1</f>
        <v>1952</v>
      </c>
      <c r="B13" s="66">
        <f>'Insumo 1'!B10/$CP13</f>
        <v>3.9675185917823881E-2</v>
      </c>
      <c r="C13" s="66">
        <f>'Insumo 1'!C10/$CP13</f>
        <v>3.6752069663657475E-2</v>
      </c>
      <c r="D13" s="66">
        <f>'Insumo 1'!D10/$CP13</f>
        <v>3.3641709088979663E-2</v>
      </c>
      <c r="E13" s="66">
        <f>'Insumo 1'!E10/$CP13</f>
        <v>3.1974927678525639E-2</v>
      </c>
      <c r="F13" s="66">
        <f>'Insumo 1'!F10/$CP13</f>
        <v>3.0537487672351395E-2</v>
      </c>
      <c r="G13" s="66">
        <f>'Insumo 1'!G10/$CP13</f>
        <v>2.9301762859233943E-2</v>
      </c>
      <c r="H13" s="66">
        <f>'Insumo 1'!H10/$CP13</f>
        <v>2.8242319584396554E-2</v>
      </c>
      <c r="I13" s="66">
        <f>'Insumo 1'!I10/$CP13</f>
        <v>2.7341178884979819E-2</v>
      </c>
      <c r="J13" s="66">
        <f>'Insumo 1'!J10/$CP13</f>
        <v>2.6580361798124327E-2</v>
      </c>
      <c r="K13" s="66">
        <f>'Insumo 1'!K10/$CP13</f>
        <v>2.5888390983681692E-2</v>
      </c>
      <c r="L13" s="66">
        <f>'Insumo 1'!L10/$CP13</f>
        <v>2.5220538290148024E-2</v>
      </c>
      <c r="M13" s="66">
        <f>'Insumo 1'!M10/$CP13</f>
        <v>2.4576803717523316E-2</v>
      </c>
      <c r="N13" s="66">
        <f>'Insumo 1'!N10/$CP13</f>
        <v>2.4006739041493266E-2</v>
      </c>
      <c r="O13" s="66">
        <f>'Insumo 1'!O10/$CP13</f>
        <v>2.3505082126586817E-2</v>
      </c>
      <c r="P13" s="66">
        <f>'Insumo 1'!P10/$CP13</f>
        <v>2.2941595119895575E-2</v>
      </c>
      <c r="Q13" s="66">
        <f>'Insumo 1'!Q10/$CP13</f>
        <v>2.2257078997370259E-2</v>
      </c>
      <c r="R13" s="66">
        <f>'Insumo 1'!R10/$CP13</f>
        <v>2.1496700421804019E-2</v>
      </c>
      <c r="S13" s="66">
        <f>'Insumo 1'!S10/$CP13</f>
        <v>2.0776664884849139E-2</v>
      </c>
      <c r="T13" s="66">
        <f>'Insumo 1'!T10/$CP13</f>
        <v>2.0087763649431281E-2</v>
      </c>
      <c r="U13" s="66">
        <f>'Insumo 1'!U10/$CP13</f>
        <v>1.9368605135054909E-2</v>
      </c>
      <c r="V13" s="66">
        <f>'Insumo 1'!V10/$CP13</f>
        <v>1.8603841446596131E-2</v>
      </c>
      <c r="W13" s="66">
        <f>'Insumo 1'!W10/$CP13</f>
        <v>1.7824168374302722E-2</v>
      </c>
      <c r="X13" s="66">
        <f>'Insumo 1'!X10/$CP13</f>
        <v>1.7059404685843944E-2</v>
      </c>
      <c r="Y13" s="66">
        <f>'Insumo 1'!Y10/$CP13</f>
        <v>1.6285432260310834E-2</v>
      </c>
      <c r="Z13" s="66">
        <f>'Insumo 1'!Z10/$CP13</f>
        <v>1.5643890244132395E-2</v>
      </c>
      <c r="AA13" s="66">
        <f>'Insumo 1'!AA10/$CP13</f>
        <v>1.5200555330696719E-2</v>
      </c>
      <c r="AB13" s="66">
        <f>'Insumo 1'!AB10/$CP13</f>
        <v>1.4887019758880189E-2</v>
      </c>
      <c r="AC13" s="66">
        <f>'Insumo 1'!AC10/$CP13</f>
        <v>1.4570414608038883E-2</v>
      </c>
      <c r="AD13" s="66">
        <f>'Insumo 1'!AD10/$CP13</f>
        <v>1.4284505247445352E-2</v>
      </c>
      <c r="AE13" s="66">
        <f>'Insumo 1'!AE10/$CP13</f>
        <v>1.3937204306356272E-2</v>
      </c>
      <c r="AF13" s="66">
        <f>'Insumo 1'!AF10/$CP13</f>
        <v>1.347106680587939E-2</v>
      </c>
      <c r="AG13" s="66">
        <f>'Insumo 1'!AG10/$CP13</f>
        <v>1.2933890476543381E-2</v>
      </c>
      <c r="AH13" s="66">
        <f>'Insumo 1'!AH10/$CP13</f>
        <v>1.2430918027769172E-2</v>
      </c>
      <c r="AI13" s="66">
        <f>'Insumo 1'!AI10/$CP13</f>
        <v>1.1943293474118851E-2</v>
      </c>
      <c r="AJ13" s="66">
        <f>'Insumo 1'!AJ10/$CP13</f>
        <v>1.1479787041377492E-2</v>
      </c>
      <c r="AK13" s="66">
        <f>'Insumo 1'!AK10/$CP13</f>
        <v>1.1057062158536746E-2</v>
      </c>
      <c r="AL13" s="66">
        <f>'Insumo 1'!AL10/$CP13</f>
        <v>1.0665471577233025E-2</v>
      </c>
      <c r="AM13" s="66">
        <f>'Insumo 1'!AM10/$CP13</f>
        <v>1.0276950574954083E-2</v>
      </c>
      <c r="AN13" s="66">
        <f>'Insumo 1'!AN10/$CP13</f>
        <v>9.8945687307246937E-3</v>
      </c>
      <c r="AO13" s="66">
        <f>'Insumo 1'!AO10/$CP13</f>
        <v>9.5411286315860606E-3</v>
      </c>
      <c r="AP13" s="66">
        <f>'Insumo 1'!AP10/$CP13</f>
        <v>9.2232079468769941E-3</v>
      </c>
      <c r="AQ13" s="66">
        <f>'Insumo 1'!AQ10/$CP13</f>
        <v>8.9315979395231584E-3</v>
      </c>
      <c r="AR13" s="66">
        <f>'Insumo 1'!AR10/$CP13</f>
        <v>8.6496351805329108E-3</v>
      </c>
      <c r="AS13" s="66">
        <f>'Insumo 1'!AS10/$CP13</f>
        <v>8.380827760220276E-3</v>
      </c>
      <c r="AT13" s="66">
        <f>'Insumo 1'!AT10/$CP13</f>
        <v>8.1133358737754055E-3</v>
      </c>
      <c r="AU13" s="66">
        <f>'Insumo 1'!AU10/$CP13</f>
        <v>7.840143340570236E-3</v>
      </c>
      <c r="AV13" s="66">
        <f>'Insumo 1'!AV10/$CP13</f>
        <v>7.5647582509187948E-3</v>
      </c>
      <c r="AW13" s="66">
        <f>'Insumo 1'!AW10/$CP13</f>
        <v>7.300774454787955E-3</v>
      </c>
      <c r="AX13" s="66">
        <f>'Insumo 1'!AX10/$CP13</f>
        <v>7.0442453505744317E-3</v>
      </c>
      <c r="AY13" s="66">
        <f>'Insumo 1'!AY10/$CP13</f>
        <v>6.7942939156997164E-3</v>
      </c>
      <c r="AZ13" s="66">
        <f>'Insumo 1'!AZ10/$CP13</f>
        <v>6.552235684031571E-3</v>
      </c>
      <c r="BA13" s="66">
        <f>'Insumo 1'!BA10/$CP13</f>
        <v>6.3163166104129803E-3</v>
      </c>
      <c r="BB13" s="66">
        <f>'Insumo 1'!BB10/$CP13</f>
        <v>6.0860981835546895E-3</v>
      </c>
      <c r="BC13" s="66">
        <f>'Insumo 1'!BC10/$CP13</f>
        <v>5.8620189147459536E-3</v>
      </c>
      <c r="BD13" s="66">
        <f>'Insumo 1'!BD10/$CP13</f>
        <v>5.6392551798049792E-3</v>
      </c>
      <c r="BE13" s="66">
        <f>'Insumo 1'!BE10/$CP13</f>
        <v>5.4164914448640048E-3</v>
      </c>
      <c r="BF13" s="66">
        <f>'Insumo 1'!BF10/$CP13</f>
        <v>5.1959202663693005E-3</v>
      </c>
      <c r="BG13" s="66">
        <f>'Insumo 1'!BG10/$CP13</f>
        <v>4.9806112233456426E-3</v>
      </c>
      <c r="BH13" s="66">
        <f>'Insumo 1'!BH10/$CP13</f>
        <v>4.7674947367682529E-3</v>
      </c>
      <c r="BI13" s="66">
        <f>'Insumo 1'!BI10/$CP13</f>
        <v>4.5657795437114655E-3</v>
      </c>
      <c r="BJ13" s="66">
        <f>'Insumo 1'!BJ10/$CP13</f>
        <v>4.3811662909355792E-3</v>
      </c>
      <c r="BK13" s="66">
        <f>'Insumo 1'!BK10/$CP13</f>
        <v>4.20751582039104E-3</v>
      </c>
      <c r="BL13" s="66">
        <f>'Insumo 1'!BL10/$CP13</f>
        <v>4.0347423724250093E-3</v>
      </c>
      <c r="BM13" s="66">
        <f>'Insumo 1'!BM10/$CP13</f>
        <v>3.8663540373515166E-3</v>
      </c>
      <c r="BN13" s="66">
        <f>'Insumo 1'!BN10/$CP13</f>
        <v>3.6935805893854854E-3</v>
      </c>
      <c r="BO13" s="66">
        <f>'Insumo 1'!BO10/$CP13</f>
        <v>3.5124754269236303E-3</v>
      </c>
      <c r="BP13" s="66">
        <f>'Insumo 1'!BP10/$CP13</f>
        <v>3.3261081289907286E-3</v>
      </c>
      <c r="BQ13" s="66">
        <f>'Insumo 1'!BQ10/$CP13</f>
        <v>3.1432489213718581E-3</v>
      </c>
      <c r="BR13" s="66">
        <f>'Insumo 1'!BR10/$CP13</f>
        <v>2.9625822701992567E-3</v>
      </c>
      <c r="BS13" s="66">
        <f>'Insumo 1'!BS10/$CP13</f>
        <v>2.7814771077374015E-3</v>
      </c>
      <c r="BT13" s="66">
        <f>'Insumo 1'!BT10/$CP13</f>
        <v>2.6008104565648006E-3</v>
      </c>
      <c r="BU13" s="66">
        <f>'Insumo 1'!BU10/$CP13</f>
        <v>2.4201438053921991E-3</v>
      </c>
      <c r="BV13" s="66">
        <f>'Insumo 1'!BV10/$CP13</f>
        <v>2.2416697106658673E-3</v>
      </c>
      <c r="BW13" s="66">
        <f>'Insumo 1'!BW10/$CP13</f>
        <v>2.0662651949643128E-3</v>
      </c>
      <c r="BX13" s="66">
        <f>'Insumo 1'!BX10/$CP13</f>
        <v>1.891737701841266E-3</v>
      </c>
      <c r="BY13" s="66">
        <f>'Insumo 1'!BY10/$CP13</f>
        <v>1.7158946748504576E-3</v>
      </c>
      <c r="BZ13" s="66">
        <f>'Insumo 1'!BZ10/$CP13</f>
        <v>1.5422442043059184E-3</v>
      </c>
      <c r="CA13" s="66">
        <f>'Insumo 1'!CA10/$CP13</f>
        <v>1.3747328918109337E-3</v>
      </c>
      <c r="CB13" s="66">
        <f>'Insumo 1'!CB10/$CP13</f>
        <v>1.2137992486547576E-3</v>
      </c>
      <c r="CC13" s="66">
        <f>'Insumo 1'!CC10/$CP13</f>
        <v>1.0581277409696277E-3</v>
      </c>
      <c r="CD13" s="66">
        <f>'Insumo 1'!CD10/$CP13</f>
        <v>9.0991092520181435E-4</v>
      </c>
      <c r="CE13" s="66">
        <f>'Insumo 1'!CE10/$CP13</f>
        <v>7.6914880135131678E-4</v>
      </c>
      <c r="CF13" s="66">
        <f>'Insumo 1'!CF10/$CP13</f>
        <v>6.3627988070738919E-4</v>
      </c>
      <c r="CG13" s="66">
        <f>'Insumo 1'!CG10/$CP13</f>
        <v>5.1086565198077774E-4</v>
      </c>
      <c r="CH13" s="66">
        <f>'Insumo 1'!CH10/$CP13</f>
        <v>4.0430740869208329E-4</v>
      </c>
      <c r="CI13" s="66">
        <f>'Insumo 1'!CI10/$CP13</f>
        <v>3.2186728631235261E-4</v>
      </c>
      <c r="CJ13" s="66">
        <f>'Insumo 1'!CJ10/$CP13</f>
        <v>2.5872166065979299E-4</v>
      </c>
      <c r="CK13" s="66">
        <f>'Insumo 1'!CK10/$CP13</f>
        <v>2.0083817047827999E-4</v>
      </c>
      <c r="CL13" s="66">
        <f>'Insumo 1'!CL10/$CP13</f>
        <v>1.5304043994960635E-4</v>
      </c>
      <c r="CM13" s="66">
        <f>'Insumo 1'!CM10/$CP13</f>
        <v>1.1576698036302602E-4</v>
      </c>
      <c r="CN13" s="66">
        <f>'Insumo 1'!CN10/$CP13</f>
        <v>8.550970140450785E-5</v>
      </c>
      <c r="CP13">
        <f>SUM('Insumo 1'!B10:CX10)</f>
        <v>2280.4429999999988</v>
      </c>
      <c r="CR13" s="80">
        <f t="shared" si="0"/>
        <v>3.8217574392343974E-2</v>
      </c>
    </row>
    <row r="14" spans="1:96">
      <c r="A14">
        <f t="shared" si="1"/>
        <v>1953</v>
      </c>
      <c r="B14" s="66">
        <f>'Insumo 1'!B11/$CP14</f>
        <v>4.0772132025192351E-2</v>
      </c>
      <c r="C14" s="66">
        <f>'Insumo 1'!C11/$CP14</f>
        <v>3.757840381477151E-2</v>
      </c>
      <c r="D14" s="66">
        <f>'Insumo 1'!D11/$CP14</f>
        <v>3.4840124535205783E-2</v>
      </c>
      <c r="E14" s="66">
        <f>'Insumo 1'!E11/$CP14</f>
        <v>3.2333436740291856E-2</v>
      </c>
      <c r="F14" s="66">
        <f>'Insumo 1'!F11/$CP14</f>
        <v>3.0738506144693558E-2</v>
      </c>
      <c r="G14" s="66">
        <f>'Insumo 1'!G11/$CP14</f>
        <v>2.9373018689733587E-2</v>
      </c>
      <c r="H14" s="66">
        <f>'Insumo 1'!H11/$CP14</f>
        <v>2.8208616234434183E-2</v>
      </c>
      <c r="I14" s="66">
        <f>'Insumo 1'!I11/$CP14</f>
        <v>2.7216940637817565E-2</v>
      </c>
      <c r="J14" s="66">
        <f>'Insumo 1'!J11/$CP14</f>
        <v>2.6382953491789467E-2</v>
      </c>
      <c r="K14" s="66">
        <f>'Insumo 1'!K11/$CP14</f>
        <v>2.5692475725860999E-2</v>
      </c>
      <c r="L14" s="66">
        <f>'Insumo 1'!L11/$CP14</f>
        <v>2.5048831859426125E-2</v>
      </c>
      <c r="M14" s="66">
        <f>'Insumo 1'!M11/$CP14</f>
        <v>2.4397024285740074E-2</v>
      </c>
      <c r="N14" s="66">
        <f>'Insumo 1'!N11/$CP14</f>
        <v>2.3749083731278264E-2</v>
      </c>
      <c r="O14" s="66">
        <f>'Insumo 1'!O11/$CP14</f>
        <v>2.3175905548485122E-2</v>
      </c>
      <c r="P14" s="66">
        <f>'Insumo 1'!P11/$CP14</f>
        <v>2.2667607354898704E-2</v>
      </c>
      <c r="Q14" s="66">
        <f>'Insumo 1'!Q11/$CP14</f>
        <v>2.2105170892172902E-2</v>
      </c>
      <c r="R14" s="66">
        <f>'Insumo 1'!R11/$CP14</f>
        <v>2.1437895241589882E-2</v>
      </c>
      <c r="S14" s="66">
        <f>'Insumo 1'!S11/$CP14</f>
        <v>2.0704880264194762E-2</v>
      </c>
      <c r="T14" s="66">
        <f>'Insumo 1'!T11/$CP14</f>
        <v>2.0007957466225891E-2</v>
      </c>
      <c r="U14" s="66">
        <f>'Insumo 1'!U11/$CP14</f>
        <v>1.9341111484445568E-2</v>
      </c>
      <c r="V14" s="66">
        <f>'Insumo 1'!V11/$CP14</f>
        <v>1.8647626036898242E-2</v>
      </c>
      <c r="W14" s="66">
        <f>'Insumo 1'!W11/$CP14</f>
        <v>1.7914611059503122E-2</v>
      </c>
      <c r="X14" s="66">
        <f>'Insumo 1'!X11/$CP14</f>
        <v>1.7169565355632577E-2</v>
      </c>
      <c r="Y14" s="66">
        <f>'Insumo 1'!Y11/$CP14</f>
        <v>1.6439987728659001E-2</v>
      </c>
      <c r="Z14" s="66">
        <f>'Insumo 1'!Z11/$CP14</f>
        <v>1.5702246394434249E-2</v>
      </c>
      <c r="AA14" s="66">
        <f>'Insumo 1'!AA11/$CP14</f>
        <v>1.5089968350595997E-2</v>
      </c>
      <c r="AB14" s="66">
        <f>'Insumo 1'!AB11/$CP14</f>
        <v>1.4669322592759052E-2</v>
      </c>
      <c r="AC14" s="66">
        <f>'Insumo 1'!AC11/$CP14</f>
        <v>1.4371562112492452E-2</v>
      </c>
      <c r="AD14" s="66">
        <f>'Insumo 1'!AD11/$CP14</f>
        <v>1.4071223619409691E-2</v>
      </c>
      <c r="AE14" s="66">
        <f>'Insumo 1'!AE11/$CP14</f>
        <v>1.3800961942515472E-2</v>
      </c>
      <c r="AF14" s="66">
        <f>'Insumo 1'!AF11/$CP14</f>
        <v>1.3469257626836085E-2</v>
      </c>
      <c r="AG14" s="66">
        <f>'Insumo 1'!AG11/$CP14</f>
        <v>1.3019824059218676E-2</v>
      </c>
      <c r="AH14" s="66">
        <f>'Insumo 1'!AH11/$CP14</f>
        <v>1.2500354476762225E-2</v>
      </c>
      <c r="AI14" s="66">
        <f>'Insumo 1'!AI11/$CP14</f>
        <v>1.2013110054507788E-2</v>
      </c>
      <c r="AJ14" s="66">
        <f>'Insumo 1'!AJ11/$CP14</f>
        <v>1.1540044702742235E-2</v>
      </c>
      <c r="AK14" s="66">
        <f>'Insumo 1'!AK11/$CP14</f>
        <v>1.1090611135124826E-2</v>
      </c>
      <c r="AL14" s="66">
        <f>'Insumo 1'!AL11/$CP14</f>
        <v>1.0681566434960606E-2</v>
      </c>
      <c r="AM14" s="66">
        <f>'Insumo 1'!AM11/$CP14</f>
        <v>1.0303028219787626E-2</v>
      </c>
      <c r="AN14" s="66">
        <f>'Insumo 1'!AN11/$CP14</f>
        <v>9.927497686233501E-3</v>
      </c>
      <c r="AO14" s="66">
        <f>'Insumo 1'!AO11/$CP14</f>
        <v>9.5566935095090042E-3</v>
      </c>
      <c r="AP14" s="66">
        <f>'Insumo 1'!AP11/$CP14</f>
        <v>9.2133881361568908E-3</v>
      </c>
      <c r="AQ14" s="66">
        <f>'Insumo 1'!AQ11/$CP14</f>
        <v>8.9053156046256451E-3</v>
      </c>
      <c r="AR14" s="66">
        <f>'Insumo 1'!AR11/$CP14</f>
        <v>8.6234528700587041E-3</v>
      </c>
      <c r="AS14" s="66">
        <f>'Insumo 1'!AS11/$CP14</f>
        <v>8.3501835115456328E-3</v>
      </c>
      <c r="AT14" s="66">
        <f>'Insumo 1'!AT11/$CP14</f>
        <v>8.0893745483106745E-3</v>
      </c>
      <c r="AU14" s="66">
        <f>'Insumo 1'!AU11/$CP14</f>
        <v>7.8294249226811014E-3</v>
      </c>
      <c r="AV14" s="66">
        <f>'Insumo 1'!AV11/$CP14</f>
        <v>7.5617412586030455E-3</v>
      </c>
      <c r="AW14" s="66">
        <f>'Insumo 1'!AW11/$CP14</f>
        <v>7.2927685881169092E-3</v>
      </c>
      <c r="AX14" s="66">
        <f>'Insumo 1'!AX11/$CP14</f>
        <v>7.0341079688954174E-3</v>
      </c>
      <c r="AY14" s="66">
        <f>'Insumo 1'!AY11/$CP14</f>
        <v>6.7818923817143289E-3</v>
      </c>
      <c r="AZ14" s="66">
        <f>'Insumo 1'!AZ11/$CP14</f>
        <v>6.5369811641790296E-3</v>
      </c>
      <c r="BA14" s="66">
        <f>'Insumo 1'!BA11/$CP14</f>
        <v>6.2985149786841327E-3</v>
      </c>
      <c r="BB14" s="66">
        <f>'Insumo 1'!BB11/$CP14</f>
        <v>6.0660641564269447E-3</v>
      </c>
      <c r="BC14" s="66">
        <f>'Insumo 1'!BC11/$CP14</f>
        <v>5.8387693598020794E-3</v>
      </c>
      <c r="BD14" s="66">
        <f>'Insumo 1'!BD11/$CP14</f>
        <v>5.616630588809535E-3</v>
      </c>
      <c r="BE14" s="66">
        <f>'Insumo 1'!BE11/$CP14</f>
        <v>5.3962104930277656E-3</v>
      </c>
      <c r="BF14" s="66">
        <f>'Insumo 1'!BF11/$CP14</f>
        <v>5.1753607284433026E-3</v>
      </c>
      <c r="BG14" s="66">
        <f>'Insumo 1'!BG11/$CP14</f>
        <v>4.9562296390696136E-3</v>
      </c>
      <c r="BH14" s="66">
        <f>'Insumo 1'!BH11/$CP14</f>
        <v>4.7413952377228594E-3</v>
      </c>
      <c r="BI14" s="66">
        <f>'Insumo 1'!BI11/$CP14</f>
        <v>4.5291388491922671E-3</v>
      </c>
      <c r="BJ14" s="66">
        <f>'Insumo 1'!BJ11/$CP14</f>
        <v>4.3280538495317055E-3</v>
      </c>
      <c r="BK14" s="66">
        <f>'Insumo 1'!BK11/$CP14</f>
        <v>4.1424369267681095E-3</v>
      </c>
      <c r="BL14" s="66">
        <f>'Insumo 1'!BL11/$CP14</f>
        <v>3.967132055269159E-3</v>
      </c>
      <c r="BM14" s="66">
        <f>'Insumo 1'!BM11/$CP14</f>
        <v>3.7935458589809816E-3</v>
      </c>
      <c r="BN14" s="66">
        <f>'Insumo 1'!BN11/$CP14</f>
        <v>3.623397013114352E-3</v>
      </c>
      <c r="BO14" s="66">
        <f>'Insumo 1'!BO11/$CP14</f>
        <v>3.4493811480234816E-3</v>
      </c>
      <c r="BP14" s="66">
        <f>'Insumo 1'!BP11/$CP14</f>
        <v>3.2676312444841278E-3</v>
      </c>
      <c r="BQ14" s="66">
        <f>'Insumo 1'!BQ11/$CP14</f>
        <v>3.0811549841151453E-3</v>
      </c>
      <c r="BR14" s="66">
        <f>'Insumo 1'!BR11/$CP14</f>
        <v>2.8981160741677111E-3</v>
      </c>
      <c r="BS14" s="66">
        <f>'Insumo 1'!BS11/$CP14</f>
        <v>2.7176551770364374E-3</v>
      </c>
      <c r="BT14" s="66">
        <f>'Insumo 1'!BT11/$CP14</f>
        <v>2.5380536175105511E-3</v>
      </c>
      <c r="BU14" s="66">
        <f>'Insumo 1'!BU11/$CP14</f>
        <v>2.3584520579846648E-3</v>
      </c>
      <c r="BV14" s="66">
        <f>'Insumo 1'!BV11/$CP14</f>
        <v>2.180139504866859E-3</v>
      </c>
      <c r="BW14" s="66">
        <f>'Insumo 1'!BW11/$CP14</f>
        <v>2.0048346333679081E-3</v>
      </c>
      <c r="BX14" s="66">
        <f>'Insumo 1'!BX11/$CP14</f>
        <v>1.8338264498958916E-3</v>
      </c>
      <c r="BY14" s="66">
        <f>'Insumo 1'!BY11/$CP14</f>
        <v>1.6645369416346497E-3</v>
      </c>
      <c r="BZ14" s="66">
        <f>'Insumo 1'!BZ11/$CP14</f>
        <v>1.4978254461895687E-3</v>
      </c>
      <c r="CA14" s="66">
        <f>'Insumo 1'!CA11/$CP14</f>
        <v>1.3345513011660355E-3</v>
      </c>
      <c r="CB14" s="66">
        <f>'Insumo 1'!CB11/$CP14</f>
        <v>1.1772925193802117E-3</v>
      </c>
      <c r="CC14" s="66">
        <f>'Insumo 1'!CC11/$CP14</f>
        <v>1.0273381072401775E-3</v>
      </c>
      <c r="CD14" s="66">
        <f>'Insumo 1'!CD11/$CP14</f>
        <v>8.8511773354862629E-4</v>
      </c>
      <c r="CE14" s="66">
        <f>'Insumo 1'!CE11/$CP14</f>
        <v>7.5320941112171937E-4</v>
      </c>
      <c r="CF14" s="66">
        <f>'Insumo 1'!CF11/$CP14</f>
        <v>6.3075380235406964E-4</v>
      </c>
      <c r="CG14" s="66">
        <f>'Insumo 1'!CG11/$CP14</f>
        <v>5.1603223203490305E-4</v>
      </c>
      <c r="CH14" s="66">
        <f>'Insumo 1'!CH11/$CP14</f>
        <v>4.0861503136152598E-4</v>
      </c>
      <c r="CI14" s="66">
        <f>'Insumo 1'!CI11/$CP14</f>
        <v>3.1838458279588935E-4</v>
      </c>
      <c r="CJ14" s="66">
        <f>'Insumo 1'!CJ11/$CP14</f>
        <v>2.5006724316762159E-4</v>
      </c>
      <c r="CK14" s="66">
        <f>'Insumo 1'!CK11/$CP14</f>
        <v>1.9807731804170715E-4</v>
      </c>
      <c r="CL14" s="66">
        <f>'Insumo 1'!CL11/$CP14</f>
        <v>1.5124341854811477E-4</v>
      </c>
      <c r="CM14" s="66">
        <f>'Insumo 1'!CM11/$CP14</f>
        <v>1.1472157031916662E-4</v>
      </c>
      <c r="CN14" s="66">
        <f>'Insumo 1'!CN11/$CP14</f>
        <v>8.722276694678211E-5</v>
      </c>
      <c r="CP14">
        <f>SUM('Insumo 1'!B11:CX11)</f>
        <v>2327.3739999999993</v>
      </c>
      <c r="CR14" s="80">
        <f t="shared" si="0"/>
        <v>3.7344234317303548E-2</v>
      </c>
    </row>
    <row r="15" spans="1:96">
      <c r="A15">
        <f t="shared" si="1"/>
        <v>1954</v>
      </c>
      <c r="B15" s="66">
        <f>'Insumo 1'!B12/$CP15</f>
        <v>4.1468866498867663E-2</v>
      </c>
      <c r="C15" s="66">
        <f>'Insumo 1'!C12/$CP15</f>
        <v>3.822319175256346E-2</v>
      </c>
      <c r="D15" s="66">
        <f>'Insumo 1'!D12/$CP15</f>
        <v>3.542364486036325E-2</v>
      </c>
      <c r="E15" s="66">
        <f>'Insumo 1'!E12/$CP15</f>
        <v>3.3032382743219582E-2</v>
      </c>
      <c r="F15" s="66">
        <f>'Insumo 1'!F12/$CP15</f>
        <v>3.1089771352116401E-2</v>
      </c>
      <c r="G15" s="66">
        <f>'Insumo 1'!G12/$CP15</f>
        <v>2.9563013351879257E-2</v>
      </c>
      <c r="H15" s="66">
        <f>'Insumo 1'!H12/$CP15</f>
        <v>2.8266257176519472E-2</v>
      </c>
      <c r="I15" s="66">
        <f>'Insumo 1'!I12/$CP15</f>
        <v>2.7169228362799083E-2</v>
      </c>
      <c r="J15" s="66">
        <f>'Insumo 1'!J12/$CP15</f>
        <v>2.624291388344837E-2</v>
      </c>
      <c r="K15" s="66">
        <f>'Insumo 1'!K12/$CP15</f>
        <v>2.5473437942816594E-2</v>
      </c>
      <c r="L15" s="66">
        <f>'Insumo 1'!L12/$CP15</f>
        <v>2.484902713853343E-2</v>
      </c>
      <c r="M15" s="66">
        <f>'Insumo 1'!M12/$CP15</f>
        <v>2.4251526968239574E-2</v>
      </c>
      <c r="N15" s="66">
        <f>'Insumo 1'!N12/$CP15</f>
        <v>2.3615342761586083E-2</v>
      </c>
      <c r="O15" s="66">
        <f>'Insumo 1'!O12/$CP15</f>
        <v>2.2963600844657532E-2</v>
      </c>
      <c r="P15" s="66">
        <f>'Insumo 1'!P12/$CP15</f>
        <v>2.2387545085823905E-2</v>
      </c>
      <c r="Q15" s="66">
        <f>'Insumo 1'!Q12/$CP15</f>
        <v>2.1872458732122305E-2</v>
      </c>
      <c r="R15" s="66">
        <f>'Insumo 1'!R12/$CP15</f>
        <v>2.1310699247595499E-2</v>
      </c>
      <c r="S15" s="66">
        <f>'Insumo 1'!S12/$CP15</f>
        <v>2.0659798287979109E-2</v>
      </c>
      <c r="T15" s="66">
        <f>'Insumo 1'!T12/$CP15</f>
        <v>1.9952553188447606E-2</v>
      </c>
      <c r="U15" s="66">
        <f>'Insumo 1'!U12/$CP15</f>
        <v>1.9278105424090572E-2</v>
      </c>
      <c r="V15" s="66">
        <f>'Insumo 1'!V12/$CP15</f>
        <v>1.8631409251035014E-2</v>
      </c>
      <c r="W15" s="66">
        <f>'Insumo 1'!W12/$CP15</f>
        <v>1.7962427709207057E-2</v>
      </c>
      <c r="X15" s="66">
        <f>'Insumo 1'!X12/$CP15</f>
        <v>1.7259387396236385E-2</v>
      </c>
      <c r="Y15" s="66">
        <f>'Insumo 1'!Y12/$CP15</f>
        <v>1.6547937510144051E-2</v>
      </c>
      <c r="Z15" s="66">
        <f>'Insumo 1'!Z12/$CP15</f>
        <v>1.5851204377014622E-2</v>
      </c>
      <c r="AA15" s="66">
        <f>'Insumo 1'!AA12/$CP15</f>
        <v>1.5147323106731784E-2</v>
      </c>
      <c r="AB15" s="66">
        <f>'Insumo 1'!AB12/$CP15</f>
        <v>1.4564960168056916E-2</v>
      </c>
      <c r="AC15" s="66">
        <f>'Insumo 1'!AC12/$CP15</f>
        <v>1.4164664487465955E-2</v>
      </c>
      <c r="AD15" s="66">
        <f>'Insumo 1'!AD12/$CP15</f>
        <v>1.3882102830578221E-2</v>
      </c>
      <c r="AE15" s="66">
        <f>'Insumo 1'!AE12/$CP15</f>
        <v>1.3597438780410072E-2</v>
      </c>
      <c r="AF15" s="66">
        <f>'Insumo 1'!AF12/$CP15</f>
        <v>1.3342208236167729E-2</v>
      </c>
      <c r="AG15" s="66">
        <f>'Insumo 1'!AG12/$CP15</f>
        <v>1.3025167329481193E-2</v>
      </c>
      <c r="AH15" s="66">
        <f>'Insumo 1'!AH12/$CP15</f>
        <v>1.2591653835059682E-2</v>
      </c>
      <c r="AI15" s="66">
        <f>'Insumo 1'!AI12/$CP15</f>
        <v>1.2088340883728404E-2</v>
      </c>
      <c r="AJ15" s="66">
        <f>'Insumo 1'!AJ12/$CP15</f>
        <v>1.1616563831603347E-2</v>
      </c>
      <c r="AK15" s="66">
        <f>'Insumo 1'!AK12/$CP15</f>
        <v>1.1157401139160779E-2</v>
      </c>
      <c r="AL15" s="66">
        <f>'Insumo 1'!AL12/$CP15</f>
        <v>1.0721364772802772E-2</v>
      </c>
      <c r="AM15" s="66">
        <f>'Insumo 1'!AM12/$CP15</f>
        <v>1.0325273878772643E-2</v>
      </c>
      <c r="AN15" s="66">
        <f>'Insumo 1'!AN12/$CP15</f>
        <v>9.959036969324403E-3</v>
      </c>
      <c r="AO15" s="66">
        <f>'Insumo 1'!AO12/$CP15</f>
        <v>9.5949024531565771E-3</v>
      </c>
      <c r="AP15" s="66">
        <f>'Insumo 1'!AP12/$CP15</f>
        <v>9.2353932022056651E-3</v>
      </c>
      <c r="AQ15" s="66">
        <f>'Insumo 1'!AQ12/$CP15</f>
        <v>8.9027945852440601E-3</v>
      </c>
      <c r="AR15" s="66">
        <f>'Insumo 1'!AR12/$CP15</f>
        <v>8.6042547394251743E-3</v>
      </c>
      <c r="AS15" s="66">
        <f>'Insumo 1'!AS12/$CP15</f>
        <v>8.3305231343151816E-3</v>
      </c>
      <c r="AT15" s="66">
        <f>'Insumo 1'!AT12/$CP15</f>
        <v>8.0656215809829304E-3</v>
      </c>
      <c r="AU15" s="66">
        <f>'Insumo 1'!AU12/$CP15</f>
        <v>7.8124934300209999E-3</v>
      </c>
      <c r="AV15" s="66">
        <f>'Insumo 1'!AV12/$CP15</f>
        <v>7.5593652790590729E-3</v>
      </c>
      <c r="AW15" s="66">
        <f>'Insumo 1'!AW12/$CP15</f>
        <v>7.2982480336315665E-3</v>
      </c>
      <c r="AX15" s="66">
        <f>'Insumo 1'!AX12/$CP15</f>
        <v>7.0346079162675644E-3</v>
      </c>
      <c r="AY15" s="66">
        <f>'Insumo 1'!AY12/$CP15</f>
        <v>6.7806388079934702E-3</v>
      </c>
      <c r="AZ15" s="66">
        <f>'Insumo 1'!AZ12/$CP15</f>
        <v>6.5333973582167018E-3</v>
      </c>
      <c r="BA15" s="66">
        <f>'Insumo 1'!BA12/$CP15</f>
        <v>6.2920426096250946E-3</v>
      </c>
      <c r="BB15" s="66">
        <f>'Insumo 1'!BB12/$CP15</f>
        <v>6.0574155195308151E-3</v>
      </c>
      <c r="BC15" s="66">
        <f>'Insumo 1'!BC12/$CP15</f>
        <v>5.8278341733095304E-3</v>
      </c>
      <c r="BD15" s="66">
        <f>'Insumo 1'!BD12/$CP15</f>
        <v>5.6032985709612414E-3</v>
      </c>
      <c r="BE15" s="66">
        <f>'Insumo 1'!BE12/$CP15</f>
        <v>5.3833882338298646E-3</v>
      </c>
      <c r="BF15" s="66">
        <f>'Insumo 1'!BF12/$CP15</f>
        <v>5.1651598113228196E-3</v>
      </c>
      <c r="BG15" s="66">
        <f>'Insumo 1'!BG12/$CP15</f>
        <v>4.9456699528475255E-3</v>
      </c>
      <c r="BH15" s="66">
        <f>'Insumo 1'!BH12/$CP15</f>
        <v>4.7278620089965624E-3</v>
      </c>
      <c r="BI15" s="66">
        <f>'Insumo 1'!BI12/$CP15</f>
        <v>4.5138383730503467E-3</v>
      </c>
      <c r="BJ15" s="66">
        <f>'Insumo 1'!BJ12/$CP15</f>
        <v>4.3023376090406285E-3</v>
      </c>
      <c r="BK15" s="66">
        <f>'Insumo 1'!BK12/$CP15</f>
        <v>4.1013488114329836E-3</v>
      </c>
      <c r="BL15" s="66">
        <f>'Insumo 1'!BL12/$CP15</f>
        <v>3.9146562881321595E-3</v>
      </c>
      <c r="BM15" s="66">
        <f>'Insumo 1'!BM12/$CP15</f>
        <v>3.7380552525773255E-3</v>
      </c>
      <c r="BN15" s="66">
        <f>'Insumo 1'!BN12/$CP15</f>
        <v>3.5631361316468225E-3</v>
      </c>
      <c r="BO15" s="66">
        <f>'Insumo 1'!BO12/$CP15</f>
        <v>3.3920013186210666E-3</v>
      </c>
      <c r="BP15" s="66">
        <f>'Insumo 1'!BP12/$CP15</f>
        <v>3.2166617190344813E-3</v>
      </c>
      <c r="BQ15" s="66">
        <f>'Insumo 1'!BQ12/$CP15</f>
        <v>3.0341739822944856E-3</v>
      </c>
      <c r="BR15" s="66">
        <f>'Insumo 1'!BR12/$CP15</f>
        <v>2.8470609803375778E-3</v>
      </c>
      <c r="BS15" s="66">
        <f>'Insumo 1'!BS12/$CP15</f>
        <v>2.6637322862854166E-3</v>
      </c>
      <c r="BT15" s="66">
        <f>'Insumo 1'!BT12/$CP15</f>
        <v>2.4837674214819188E-3</v>
      </c>
      <c r="BU15" s="66">
        <f>'Insumo 1'!BU12/$CP15</f>
        <v>2.304643513990587E-3</v>
      </c>
      <c r="BV15" s="66">
        <f>'Insumo 1'!BV12/$CP15</f>
        <v>2.1267810424675038E-3</v>
      </c>
      <c r="BW15" s="66">
        <f>'Insumo 1'!BW12/$CP15</f>
        <v>1.9506004855687528E-3</v>
      </c>
      <c r="BX15" s="66">
        <f>'Insumo 1'!BX12/$CP15</f>
        <v>1.7786247152308309E-3</v>
      </c>
      <c r="BY15" s="66">
        <f>'Insumo 1'!BY12/$CP15</f>
        <v>1.611274210109821E-3</v>
      </c>
      <c r="BZ15" s="66">
        <f>'Insumo 1'!BZ12/$CP15</f>
        <v>1.448128491549641E-3</v>
      </c>
      <c r="CA15" s="66">
        <f>'Insumo 1'!CA12/$CP15</f>
        <v>1.288767080894207E-3</v>
      </c>
      <c r="CB15" s="66">
        <f>'Insumo 1'!CB12/$CP15</f>
        <v>1.1348718927678516E-3</v>
      </c>
      <c r="CC15" s="66">
        <f>'Insumo 1'!CC12/$CP15</f>
        <v>9.8812484179490608E-4</v>
      </c>
      <c r="CD15" s="66">
        <f>'Insumo 1'!CD12/$CP15</f>
        <v>8.485259279753702E-4</v>
      </c>
      <c r="CE15" s="66">
        <f>'Insumo 1'!CE12/$CP15</f>
        <v>7.1985945921399105E-4</v>
      </c>
      <c r="CF15" s="66">
        <f>'Insumo 1'!CF12/$CP15</f>
        <v>6.0254591416685117E-4</v>
      </c>
      <c r="CG15" s="66">
        <f>'Insumo 1'!CG12/$CP15</f>
        <v>4.9742625014611653E-4</v>
      </c>
      <c r="CH15" s="66">
        <f>'Insumo 1'!CH12/$CP15</f>
        <v>4.0071615924704054E-4</v>
      </c>
      <c r="CI15" s="66">
        <f>'Insumo 1'!CI12/$CP15</f>
        <v>3.1073372684529169E-4</v>
      </c>
      <c r="CJ15" s="66">
        <f>'Insumo 1'!CJ12/$CP15</f>
        <v>2.3630900471861157E-4</v>
      </c>
      <c r="CK15" s="66">
        <f>'Insumo 1'!CK12/$CP15</f>
        <v>1.8080582211566363E-4</v>
      </c>
      <c r="CL15" s="66">
        <f>'Insumo 1'!CL12/$CP15</f>
        <v>1.4043987113170154E-4</v>
      </c>
      <c r="CM15" s="66">
        <f>'Insumo 1'!CM12/$CP15</f>
        <v>1.0385822805248585E-4</v>
      </c>
      <c r="CN15" s="66">
        <f>'Insumo 1'!CN12/$CP15</f>
        <v>7.7788551375343665E-5</v>
      </c>
      <c r="CP15">
        <f>SUM('Insumo 1'!B12:CX12)</f>
        <v>2378.2419999999993</v>
      </c>
      <c r="CR15" s="80">
        <f t="shared" si="0"/>
        <v>3.6388222897417513E-2</v>
      </c>
    </row>
    <row r="16" spans="1:96">
      <c r="A16">
        <f t="shared" si="1"/>
        <v>1955</v>
      </c>
      <c r="B16" s="66">
        <f>'Insumo 1'!B13/$CP16</f>
        <v>4.1773998438885337E-2</v>
      </c>
      <c r="C16" s="66">
        <f>'Insumo 1'!C13/$CP16</f>
        <v>3.8683007813383102E-2</v>
      </c>
      <c r="D16" s="66">
        <f>'Insumo 1'!D13/$CP16</f>
        <v>3.5982090339955551E-2</v>
      </c>
      <c r="E16" s="66">
        <f>'Insumo 1'!E13/$CP16</f>
        <v>3.3637952103620541E-2</v>
      </c>
      <c r="F16" s="66">
        <f>'Insumo 1'!F13/$CP16</f>
        <v>3.1620176441307976E-2</v>
      </c>
      <c r="G16" s="66">
        <f>'Insumo 1'!G13/$CP16</f>
        <v>2.9896291510010584E-2</v>
      </c>
      <c r="H16" s="66">
        <f>'Insumo 1'!H13/$CP16</f>
        <v>2.8435058574683401E-2</v>
      </c>
      <c r="I16" s="66">
        <f>'Insumo 1'!I13/$CP16</f>
        <v>2.7204005792319144E-2</v>
      </c>
      <c r="J16" s="66">
        <f>'Insumo 1'!J13/$CP16</f>
        <v>2.6172716499847721E-2</v>
      </c>
      <c r="K16" s="66">
        <f>'Insumo 1'!K13/$CP16</f>
        <v>2.5308307818274426E-2</v>
      </c>
      <c r="L16" s="66">
        <f>'Insumo 1'!L13/$CP16</f>
        <v>2.4600914883900839E-2</v>
      </c>
      <c r="M16" s="66">
        <f>'Insumo 1'!M13/$CP16</f>
        <v>2.4040672833028558E-2</v>
      </c>
      <c r="N16" s="66">
        <f>'Insumo 1'!N13/$CP16</f>
        <v>2.3487418393942656E-2</v>
      </c>
      <c r="O16" s="66">
        <f>'Insumo 1'!O13/$CP16</f>
        <v>2.2865931980942736E-2</v>
      </c>
      <c r="P16" s="66">
        <f>'Insumo 1'!P13/$CP16</f>
        <v>2.2209918544998378E-2</v>
      </c>
      <c r="Q16" s="66">
        <f>'Insumo 1'!Q13/$CP16</f>
        <v>2.1630768838704142E-2</v>
      </c>
      <c r="R16" s="66">
        <f>'Insumo 1'!R13/$CP16</f>
        <v>2.1109164170650643E-2</v>
      </c>
      <c r="S16" s="66">
        <f>'Insumo 1'!S13/$CP16</f>
        <v>2.0548511083790928E-2</v>
      </c>
      <c r="T16" s="66">
        <f>'Insumo 1'!T13/$CP16</f>
        <v>1.9912638411230827E-2</v>
      </c>
      <c r="U16" s="66">
        <f>'Insumo 1'!U13/$CP16</f>
        <v>1.923072970807814E-2</v>
      </c>
      <c r="V16" s="66">
        <f>'Insumo 1'!V13/$CP16</f>
        <v>1.8577593524045821E-2</v>
      </c>
      <c r="W16" s="66">
        <f>'Insumo 1'!W13/$CP16</f>
        <v>1.7950763643209258E-2</v>
      </c>
      <c r="X16" s="66">
        <f>'Insumo 1'!X13/$CP16</f>
        <v>1.7305437142938182E-2</v>
      </c>
      <c r="Y16" s="66">
        <f>'Insumo 1'!Y13/$CP16</f>
        <v>1.6630927087559304E-2</v>
      </c>
      <c r="Z16" s="66">
        <f>'Insumo 1'!Z13/$CP16</f>
        <v>1.5951484600331221E-2</v>
      </c>
      <c r="AA16" s="66">
        <f>'Insumo 1'!AA13/$CP16</f>
        <v>1.5286428372663316E-2</v>
      </c>
      <c r="AB16" s="66">
        <f>'Insumo 1'!AB13/$CP16</f>
        <v>1.4614795569196475E-2</v>
      </c>
      <c r="AC16" s="66">
        <f>'Insumo 1'!AC13/$CP16</f>
        <v>1.4060308022148268E-2</v>
      </c>
      <c r="AD16" s="66">
        <f>'Insumo 1'!AD13/$CP16</f>
        <v>1.3680510769759431E-2</v>
      </c>
      <c r="AE16" s="66">
        <f>'Insumo 1'!AE13/$CP16</f>
        <v>1.3412104269965154E-2</v>
      </c>
      <c r="AF16" s="66">
        <f>'Insumo 1'!AF13/$CP16</f>
        <v>1.314287569819601E-2</v>
      </c>
      <c r="AG16" s="66">
        <f>'Insumo 1'!AG13/$CP16</f>
        <v>1.2902008609559798E-2</v>
      </c>
      <c r="AH16" s="66">
        <f>'Insumo 1'!AH13/$CP16</f>
        <v>1.2599486122808515E-2</v>
      </c>
      <c r="AI16" s="66">
        <f>'Insumo 1'!AI13/$CP16</f>
        <v>1.2181051487600899E-2</v>
      </c>
      <c r="AJ16" s="66">
        <f>'Insumo 1'!AJ13/$CP16</f>
        <v>1.1693151770516969E-2</v>
      </c>
      <c r="AK16" s="66">
        <f>'Insumo 1'!AK13/$CP16</f>
        <v>1.1235668716503141E-2</v>
      </c>
      <c r="AL16" s="66">
        <f>'Insumo 1'!AL13/$CP16</f>
        <v>1.0790105706124892E-2</v>
      </c>
      <c r="AM16" s="66">
        <f>'Insumo 1'!AM13/$CP16</f>
        <v>1.036673863906807E-2</v>
      </c>
      <c r="AN16" s="66">
        <f>'Insumo 1'!AN13/$CP16</f>
        <v>9.9832420627923284E-3</v>
      </c>
      <c r="AO16" s="66">
        <f>'Insumo 1'!AO13/$CP16</f>
        <v>9.6289290416243841E-3</v>
      </c>
      <c r="AP16" s="66">
        <f>'Insumo 1'!AP13/$CP16</f>
        <v>9.2762601644061776E-3</v>
      </c>
      <c r="AQ16" s="66">
        <f>'Insumo 1'!AQ13/$CP16</f>
        <v>8.9272906110748756E-3</v>
      </c>
      <c r="AR16" s="66">
        <f>'Insumo 1'!AR13/$CP16</f>
        <v>8.6042163249519018E-3</v>
      </c>
      <c r="AS16" s="66">
        <f>'Insumo 1'!AS13/$CP16</f>
        <v>8.3148469897985008E-3</v>
      </c>
      <c r="AT16" s="66">
        <f>'Insumo 1'!AT13/$CP16</f>
        <v>8.0497287779036954E-3</v>
      </c>
      <c r="AU16" s="66">
        <f>'Insumo 1'!AU13/$CP16</f>
        <v>7.7924202497701303E-3</v>
      </c>
      <c r="AV16" s="66">
        <f>'Insumo 1'!AV13/$CP16</f>
        <v>7.5470317652721478E-3</v>
      </c>
      <c r="AW16" s="66">
        <f>'Insumo 1'!AW13/$CP16</f>
        <v>7.29999913682443E-3</v>
      </c>
      <c r="AX16" s="66">
        <f>'Insumo 1'!AX13/$CP16</f>
        <v>7.0447457886280342E-3</v>
      </c>
      <c r="AY16" s="66">
        <f>'Insumo 1'!AY13/$CP16</f>
        <v>6.7866151885196029E-3</v>
      </c>
      <c r="AZ16" s="66">
        <f>'Insumo 1'!AZ13/$CP16</f>
        <v>6.5375273801347149E-3</v>
      </c>
      <c r="BA16" s="66">
        <f>'Insumo 1'!BA13/$CP16</f>
        <v>6.2946051115613348E-3</v>
      </c>
      <c r="BB16" s="66">
        <f>'Insumo 1'!BB13/$CP16</f>
        <v>6.0570263108245944E-3</v>
      </c>
      <c r="BC16" s="66">
        <f>'Insumo 1'!BC13/$CP16</f>
        <v>5.8256130498993601E-3</v>
      </c>
      <c r="BD16" s="66">
        <f>'Insumo 1'!BD13/$CP16</f>
        <v>5.5995432568107656E-3</v>
      </c>
      <c r="BE16" s="66">
        <f>'Insumo 1'!BE13/$CP16</f>
        <v>5.3767617516216415E-3</v>
      </c>
      <c r="BF16" s="66">
        <f>'Insumo 1'!BF13/$CP16</f>
        <v>5.1597347502565912E-3</v>
      </c>
      <c r="BG16" s="66">
        <f>'Insumo 1'!BG13/$CP16</f>
        <v>4.9431187848789741E-3</v>
      </c>
      <c r="BH16" s="66">
        <f>'Insumo 1'!BH13/$CP16</f>
        <v>4.7248586755516218E-3</v>
      </c>
      <c r="BI16" s="66">
        <f>'Insumo 1'!BI13/$CP16</f>
        <v>4.5078316741865724E-3</v>
      </c>
      <c r="BJ16" s="66">
        <f>'Insumo 1'!BJ13/$CP16</f>
        <v>4.2949150326958589E-3</v>
      </c>
      <c r="BK16" s="66">
        <f>'Insumo 1'!BK13/$CP16</f>
        <v>4.0840535711423155E-3</v>
      </c>
      <c r="BL16" s="66">
        <f>'Insumo 1'!BL13/$CP16</f>
        <v>3.8834680092746177E-3</v>
      </c>
      <c r="BM16" s="66">
        <f>'Insumo 1'!BM13/$CP16</f>
        <v>3.6960355990048013E-3</v>
      </c>
      <c r="BN16" s="66">
        <f>'Insumo 1'!BN13/$CP16</f>
        <v>3.518057016445962E-3</v>
      </c>
      <c r="BO16" s="66">
        <f>'Insumo 1'!BO13/$CP16</f>
        <v>3.3417225778368592E-3</v>
      </c>
      <c r="BP16" s="66">
        <f>'Insumo 1'!BP13/$CP16</f>
        <v>3.1694984991020932E-3</v>
      </c>
      <c r="BQ16" s="66">
        <f>'Insumo 1'!BQ13/$CP16</f>
        <v>2.9935750964804235E-3</v>
      </c>
      <c r="BR16" s="66">
        <f>'Insumo 1'!BR13/$CP16</f>
        <v>2.8094309741100772E-3</v>
      </c>
      <c r="BS16" s="66">
        <f>'Insumo 1'!BS13/$CP16</f>
        <v>2.6219985638402609E-3</v>
      </c>
      <c r="BT16" s="66">
        <f>'Insumo 1'!BT13/$CP16</f>
        <v>2.4382654774573491E-3</v>
      </c>
      <c r="BU16" s="66">
        <f>'Insumo 1'!BU13/$CP16</f>
        <v>2.2590537869362085E-3</v>
      </c>
      <c r="BV16" s="66">
        <f>'Insumo 1'!BV13/$CP16</f>
        <v>2.0810752043773696E-3</v>
      </c>
      <c r="BW16" s="66">
        <f>'Insumo 1'!BW13/$CP16</f>
        <v>1.9043297297808323E-3</v>
      </c>
      <c r="BX16" s="66">
        <f>'Insumo 1'!BX13/$CP16</f>
        <v>1.7300504711088975E-3</v>
      </c>
      <c r="BY16" s="66">
        <f>'Insumo 1'!BY13/$CP16</f>
        <v>1.5607036442861688E-3</v>
      </c>
      <c r="BZ16" s="66">
        <f>'Insumo 1'!BZ13/$CP16</f>
        <v>1.397522357274947E-3</v>
      </c>
      <c r="CA16" s="66">
        <f>'Insumo 1'!CA13/$CP16</f>
        <v>1.239273502112931E-3</v>
      </c>
      <c r="CB16" s="66">
        <f>'Insumo 1'!CB13/$CP16</f>
        <v>1.0876012227498558E-3</v>
      </c>
      <c r="CC16" s="66">
        <f>'Insumo 1'!CC13/$CP16</f>
        <v>9.4332759116058922E-4</v>
      </c>
      <c r="CD16" s="66">
        <f>'Insumo 1'!CD13/$CP16</f>
        <v>8.0645260734513115E-4</v>
      </c>
      <c r="CE16" s="66">
        <f>'Insumo 1'!CE13/$CP16</f>
        <v>6.7697627130348167E-4</v>
      </c>
      <c r="CF16" s="66">
        <f>'Insumo 1'!CF13/$CP16</f>
        <v>5.602420508722802E-4</v>
      </c>
      <c r="CG16" s="66">
        <f>'Insumo 1'!CG13/$CP16</f>
        <v>4.5871616197612974E-4</v>
      </c>
      <c r="CH16" s="66">
        <f>'Insumo 1'!CH13/$CP16</f>
        <v>3.7034342467786099E-4</v>
      </c>
      <c r="CI16" s="66">
        <f>'Insumo 1'!CI13/$CP16</f>
        <v>2.897803711408346E-4</v>
      </c>
      <c r="CJ16" s="66">
        <f>'Insumo 1'!CJ13/$CP16</f>
        <v>2.1661596537761679E-4</v>
      </c>
      <c r="CK16" s="66">
        <f>'Insumo 1'!CK13/$CP16</f>
        <v>1.5742678318714844E-4</v>
      </c>
      <c r="CL16" s="66">
        <f>'Insumo 1'!CL13/$CP16</f>
        <v>1.1467904049403243E-4</v>
      </c>
      <c r="CM16" s="66">
        <f>'Insumo 1'!CM13/$CP16</f>
        <v>8.5084449398798245E-5</v>
      </c>
      <c r="CN16" s="66">
        <f>'Insumo 1'!CN13/$CP16</f>
        <v>5.7956074228166913E-5</v>
      </c>
      <c r="CP16">
        <f>SUM('Insumo 1'!B13:CX13)</f>
        <v>2432.876999999999</v>
      </c>
      <c r="CR16" s="80">
        <f t="shared" si="0"/>
        <v>3.5371701898616346E-2</v>
      </c>
    </row>
    <row r="17" spans="1:96">
      <c r="A17">
        <f t="shared" si="1"/>
        <v>1956</v>
      </c>
      <c r="B17" s="66">
        <f>'Insumo 1'!B14/$CP17</f>
        <v>4.1406138045614889E-2</v>
      </c>
      <c r="C17" s="66">
        <f>'Insumo 1'!C14/$CP17</f>
        <v>3.9713412830271098E-2</v>
      </c>
      <c r="D17" s="66">
        <f>'Insumo 1'!D14/$CP17</f>
        <v>3.6980245651879858E-2</v>
      </c>
      <c r="E17" s="66">
        <f>'Insumo 1'!E14/$CP17</f>
        <v>3.4555357573650823E-2</v>
      </c>
      <c r="F17" s="66">
        <f>'Insumo 1'!F14/$CP17</f>
        <v>3.2417474126432179E-2</v>
      </c>
      <c r="G17" s="66">
        <f>'Insumo 1'!G14/$CP17</f>
        <v>3.0544518030915426E-2</v>
      </c>
      <c r="H17" s="66">
        <f>'Insumo 1'!H14/$CP17</f>
        <v>2.8909193741773715E-2</v>
      </c>
      <c r="I17" s="66">
        <f>'Insumo 1'!I14/$CP17</f>
        <v>2.7483402903523507E-2</v>
      </c>
      <c r="J17" s="66">
        <f>'Insumo 1'!J14/$CP17</f>
        <v>2.6276779238044865E-2</v>
      </c>
      <c r="K17" s="66">
        <f>'Insumo 1'!K14/$CP17</f>
        <v>2.5279689023457723E-2</v>
      </c>
      <c r="L17" s="66">
        <f>'Insumo 1'!L14/$CP17</f>
        <v>2.4452393157006799E-2</v>
      </c>
      <c r="M17" s="66">
        <f>'Insumo 1'!M14/$CP17</f>
        <v>2.3754349725780131E-2</v>
      </c>
      <c r="N17" s="66">
        <f>'Insumo 1'!N14/$CP17</f>
        <v>2.3182347489151035E-2</v>
      </c>
      <c r="O17" s="66">
        <f>'Insumo 1'!O14/$CP17</f>
        <v>2.2622788809950362E-2</v>
      </c>
      <c r="P17" s="66">
        <f>'Insumo 1'!P14/$CP17</f>
        <v>2.2009843255330969E-2</v>
      </c>
      <c r="Q17" s="66">
        <f>'Insumo 1'!Q14/$CP17</f>
        <v>2.1371609180776397E-2</v>
      </c>
      <c r="R17" s="66">
        <f>'Insumo 1'!R14/$CP17</f>
        <v>2.0803219589852328E-2</v>
      </c>
      <c r="S17" s="66">
        <f>'Insumo 1'!S14/$CP17</f>
        <v>2.0288216874346975E-2</v>
      </c>
      <c r="T17" s="66">
        <f>'Insumo 1'!T14/$CP17</f>
        <v>1.9741503157653058E-2</v>
      </c>
      <c r="U17" s="66">
        <f>'Insumo 1'!U14/$CP17</f>
        <v>1.9130966033503682E-2</v>
      </c>
      <c r="V17" s="66">
        <f>'Insumo 1'!V14/$CP17</f>
        <v>1.8480689806599029E-2</v>
      </c>
      <c r="W17" s="66">
        <f>'Insumo 1'!W14/$CP17</f>
        <v>1.785891334025624E-2</v>
      </c>
      <c r="X17" s="66">
        <f>'Insumo 1'!X14/$CP17</f>
        <v>1.7263228204005308E-2</v>
      </c>
      <c r="Y17" s="66">
        <f>'Insumo 1'!Y14/$CP17</f>
        <v>1.6648677029072571E-2</v>
      </c>
      <c r="Z17" s="66">
        <f>'Insumo 1'!Z14/$CP17</f>
        <v>1.6002414852951279E-2</v>
      </c>
      <c r="AA17" s="66">
        <f>'Insumo 1'!AA14/$CP17</f>
        <v>1.534892738541993E-2</v>
      </c>
      <c r="AB17" s="66">
        <f>'Insumo 1'!AB14/$CP17</f>
        <v>1.4710693310865362E-2</v>
      </c>
      <c r="AC17" s="66">
        <f>'Insumo 1'!AC14/$CP17</f>
        <v>1.406683956521408E-2</v>
      </c>
      <c r="AD17" s="66">
        <f>'Insumo 1'!AD14/$CP17</f>
        <v>1.3533773621183598E-2</v>
      </c>
      <c r="AE17" s="66">
        <f>'Insumo 1'!AE14/$CP17</f>
        <v>1.3167290784662639E-2</v>
      </c>
      <c r="AF17" s="66">
        <f>'Insumo 1'!AF14/$CP17</f>
        <v>1.2907581698979112E-2</v>
      </c>
      <c r="AG17" s="66">
        <f>'Insumo 1'!AG14/$CP17</f>
        <v>1.2646668398060577E-2</v>
      </c>
      <c r="AH17" s="66">
        <f>'Insumo 1'!AH14/$CP17</f>
        <v>1.2412247832312231E-2</v>
      </c>
      <c r="AI17" s="66">
        <f>'Insumo 1'!AI14/$CP17</f>
        <v>1.2119222125126798E-2</v>
      </c>
      <c r="AJ17" s="66">
        <f>'Insumo 1'!AJ14/$CP17</f>
        <v>1.1715408616320575E-2</v>
      </c>
      <c r="AK17" s="66">
        <f>'Insumo 1'!AK14/$CP17</f>
        <v>1.1244961864510537E-2</v>
      </c>
      <c r="AL17" s="66">
        <f>'Insumo 1'!AL14/$CP17</f>
        <v>1.0803817683419044E-2</v>
      </c>
      <c r="AM17" s="66">
        <f>'Insumo 1'!AM14/$CP17</f>
        <v>1.037351143944263E-2</v>
      </c>
      <c r="AN17" s="66">
        <f>'Insumo 1'!AN14/$CP17</f>
        <v>9.9652824747747063E-3</v>
      </c>
      <c r="AO17" s="66">
        <f>'Insumo 1'!AO14/$CP17</f>
        <v>9.5947855874703846E-3</v>
      </c>
      <c r="AP17" s="66">
        <f>'Insumo 1'!AP14/$CP17</f>
        <v>9.2527884607279363E-3</v>
      </c>
      <c r="AQ17" s="66">
        <f>'Insumo 1'!AQ14/$CP17</f>
        <v>8.9119955492204962E-3</v>
      </c>
      <c r="AR17" s="66">
        <f>'Insumo 1'!AR14/$CP17</f>
        <v>8.5744138783397442E-3</v>
      </c>
      <c r="AS17" s="66">
        <f>'Insumo 1'!AS14/$CP17</f>
        <v>8.2621207273941739E-3</v>
      </c>
      <c r="AT17" s="66">
        <f>'Insumo 1'!AT14/$CP17</f>
        <v>7.9815385776371654E-3</v>
      </c>
      <c r="AU17" s="66">
        <f>'Insumo 1'!AU14/$CP17</f>
        <v>7.7238365173453198E-3</v>
      </c>
      <c r="AV17" s="66">
        <f>'Insumo 1'!AV14/$CP17</f>
        <v>7.4741625586201982E-3</v>
      </c>
      <c r="AW17" s="66">
        <f>'Insumo 1'!AW14/$CP17</f>
        <v>7.2345237268534807E-3</v>
      </c>
      <c r="AX17" s="66">
        <f>'Insumo 1'!AX14/$CP17</f>
        <v>6.9944834900084289E-3</v>
      </c>
      <c r="AY17" s="66">
        <f>'Insumo 1'!AY14/$CP17</f>
        <v>6.7464151515966514E-3</v>
      </c>
      <c r="AZ17" s="66">
        <f>'Insumo 1'!AZ14/$CP17</f>
        <v>6.4951355725581857E-3</v>
      </c>
      <c r="BA17" s="66">
        <f>'Insumo 1'!BA14/$CP17</f>
        <v>6.25228550016478E-3</v>
      </c>
      <c r="BB17" s="66">
        <f>'Insumo 1'!BB14/$CP17</f>
        <v>6.0154565039464173E-3</v>
      </c>
      <c r="BC17" s="66">
        <f>'Insumo 1'!BC14/$CP17</f>
        <v>5.7834443686680878E-3</v>
      </c>
      <c r="BD17" s="66">
        <f>'Insumo 1'!BD14/$CP17</f>
        <v>5.556650499408131E-3</v>
      </c>
      <c r="BE17" s="66">
        <f>'Insumo 1'!BE14/$CP17</f>
        <v>5.3338706809315352E-3</v>
      </c>
      <c r="BF17" s="66">
        <f>'Insumo 1'!BF14/$CP17</f>
        <v>5.1151049132383015E-3</v>
      </c>
      <c r="BG17" s="66">
        <f>'Insumo 1'!BG14/$CP17</f>
        <v>4.9011560064851026E-3</v>
      </c>
      <c r="BH17" s="66">
        <f>'Insumo 1'!BH14/$CP17</f>
        <v>4.6872070997319038E-3</v>
      </c>
      <c r="BI17" s="66">
        <f>'Insumo 1'!BI14/$CP17</f>
        <v>4.4724553828220321E-3</v>
      </c>
      <c r="BJ17" s="66">
        <f>'Insumo 1'!BJ14/$CP17</f>
        <v>4.2585064760688332E-3</v>
      </c>
      <c r="BK17" s="66">
        <f>'Insumo 1'!BK14/$CP17</f>
        <v>4.0485716200989964E-3</v>
      </c>
      <c r="BL17" s="66">
        <f>'Insumo 1'!BL14/$CP17</f>
        <v>3.8406437895208401E-3</v>
      </c>
      <c r="BM17" s="66">
        <f>'Insumo 1'!BM14/$CP17</f>
        <v>3.6419482757444176E-3</v>
      </c>
      <c r="BN17" s="66">
        <f>'Insumo 1'!BN14/$CP17</f>
        <v>3.4560977244747527E-3</v>
      </c>
      <c r="BO17" s="66">
        <f>'Insumo 1'!BO14/$CP17</f>
        <v>3.2794794900068212E-3</v>
      </c>
      <c r="BP17" s="66">
        <f>'Insumo 1'!BP14/$CP17</f>
        <v>3.1048682809305707E-3</v>
      </c>
      <c r="BQ17" s="66">
        <f>'Insumo 1'!BQ14/$CP17</f>
        <v>2.9342711226376821E-3</v>
      </c>
      <c r="BR17" s="66">
        <f>'Insumo 1'!BR14/$CP17</f>
        <v>2.7608641287964401E-3</v>
      </c>
      <c r="BS17" s="66">
        <f>'Insumo 1'!BS14/$CP17</f>
        <v>2.5810346537018191E-3</v>
      </c>
      <c r="BT17" s="66">
        <f>'Insumo 1'!BT14/$CP17</f>
        <v>2.3975925329021716E-3</v>
      </c>
      <c r="BU17" s="66">
        <f>'Insumo 1'!BU14/$CP17</f>
        <v>2.2193686781208951E-3</v>
      </c>
      <c r="BV17" s="66">
        <f>'Insumo 1'!BV14/$CP17</f>
        <v>2.0455602792013171E-3</v>
      </c>
      <c r="BW17" s="66">
        <f>'Insumo 1'!BW14/$CP17</f>
        <v>1.8741603107517561E-3</v>
      </c>
      <c r="BX17" s="66">
        <f>'Insumo 1'!BX14/$CP17</f>
        <v>1.705971582928885E-3</v>
      </c>
      <c r="BY17" s="66">
        <f>'Insumo 1'!BY14/$CP17</f>
        <v>1.5413955008110396E-3</v>
      </c>
      <c r="BZ17" s="66">
        <f>'Insumo 1'!BZ14/$CP17</f>
        <v>1.3824390897899013E-3</v>
      </c>
      <c r="CA17" s="66">
        <f>'Insumo 1'!CA14/$CP17</f>
        <v>1.2287009447871334E-3</v>
      </c>
      <c r="CB17" s="66">
        <f>'Insumo 1'!CB14/$CP17</f>
        <v>1.0821880911944175E-3</v>
      </c>
      <c r="CC17" s="66">
        <f>'Insumo 1'!CC14/$CP17</f>
        <v>9.4410474424676174E-4</v>
      </c>
      <c r="CD17" s="66">
        <f>'Insumo 1'!CD14/$CP17</f>
        <v>8.1404949886583033E-4</v>
      </c>
      <c r="CE17" s="66">
        <f>'Insumo 1'!CE14/$CP17</f>
        <v>6.9162094997328688E-4</v>
      </c>
      <c r="CF17" s="66">
        <f>'Insumo 1'!CF14/$CP17</f>
        <v>5.760162874124589E-4</v>
      </c>
      <c r="CG17" s="66">
        <f>'Insumo 1'!CG14/$CP17</f>
        <v>4.7325658735838954E-4</v>
      </c>
      <c r="CH17" s="66">
        <f>'Insumo 1'!CH14/$CP17</f>
        <v>3.8494747012442367E-4</v>
      </c>
      <c r="CI17" s="66">
        <f>'Insumo 1'!CI14/$CP17</f>
        <v>3.0908191031888034E-4</v>
      </c>
      <c r="CJ17" s="66">
        <f>'Insumo 1'!CJ14/$CP17</f>
        <v>2.392374266883801E-4</v>
      </c>
      <c r="CK17" s="66">
        <f>'Insumo 1'!CK14/$CP17</f>
        <v>1.7782244970294026E-4</v>
      </c>
      <c r="CL17" s="66">
        <f>'Insumo 1'!CL14/$CP17</f>
        <v>1.2965384030259527E-4</v>
      </c>
      <c r="CM17" s="66">
        <f>'Insumo 1'!CM14/$CP17</f>
        <v>9.4731598487345143E-5</v>
      </c>
      <c r="CN17" s="66">
        <f>'Insumo 1'!CN14/$CP17</f>
        <v>6.9041673473827818E-5</v>
      </c>
      <c r="CP17">
        <f>SUM('Insumo 1'!B14:CX14)</f>
        <v>2491.2489999999989</v>
      </c>
      <c r="CR17" s="80">
        <f t="shared" si="0"/>
        <v>3.5041459123515979E-2</v>
      </c>
    </row>
    <row r="18" spans="1:96">
      <c r="A18">
        <f t="shared" si="1"/>
        <v>1957</v>
      </c>
      <c r="B18" s="66">
        <f>'Insumo 1'!B15/$CP18</f>
        <v>4.0914726654254996E-2</v>
      </c>
      <c r="C18" s="66">
        <f>'Insumo 1'!C15/$CP18</f>
        <v>3.8590079678684941E-2</v>
      </c>
      <c r="D18" s="66">
        <f>'Insumo 1'!D15/$CP18</f>
        <v>3.780762606392938E-2</v>
      </c>
      <c r="E18" s="66">
        <f>'Insumo 1'!E15/$CP18</f>
        <v>3.5410138061159856E-2</v>
      </c>
      <c r="F18" s="66">
        <f>'Insumo 1'!F15/$CP18</f>
        <v>3.3244879784891851E-2</v>
      </c>
      <c r="G18" s="66">
        <f>'Insumo 1'!G15/$CP18</f>
        <v>3.1299319445499657E-2</v>
      </c>
      <c r="H18" s="66">
        <f>'Insumo 1'!H15/$CP18</f>
        <v>2.9562100108634966E-2</v>
      </c>
      <c r="I18" s="66">
        <f>'Insumo 1'!I15/$CP18</f>
        <v>2.8008158195046359E-2</v>
      </c>
      <c r="J18" s="66">
        <f>'Insumo 1'!J15/$CP18</f>
        <v>2.6614779836037213E-2</v>
      </c>
      <c r="K18" s="66">
        <f>'Insumo 1'!K15/$CP18</f>
        <v>2.5428959242703969E-2</v>
      </c>
      <c r="L18" s="66">
        <f>'Insumo 1'!L15/$CP18</f>
        <v>2.4464011441523943E-2</v>
      </c>
      <c r="M18" s="66">
        <f>'Insumo 1'!M15/$CP18</f>
        <v>2.367098412927169E-2</v>
      </c>
      <c r="N18" s="66">
        <f>'Insumo 1'!N15/$CP18</f>
        <v>2.2980560844579976E-2</v>
      </c>
      <c r="O18" s="66">
        <f>'Insumo 1'!O15/$CP18</f>
        <v>2.2397441008558443E-2</v>
      </c>
      <c r="P18" s="66">
        <f>'Insumo 1'!P15/$CP18</f>
        <v>2.1830377527994858E-2</v>
      </c>
      <c r="Q18" s="66">
        <f>'Insumo 1'!Q15/$CP18</f>
        <v>2.1224543823276716E-2</v>
      </c>
      <c r="R18" s="66">
        <f>'Insumo 1'!R15/$CP18</f>
        <v>2.060265376310063E-2</v>
      </c>
      <c r="S18" s="66">
        <f>'Insumo 1'!S15/$CP18</f>
        <v>2.0043814269478918E-2</v>
      </c>
      <c r="T18" s="66">
        <f>'Insumo 1'!T15/$CP18</f>
        <v>1.9534710315934258E-2</v>
      </c>
      <c r="U18" s="66">
        <f>'Insumo 1'!U15/$CP18</f>
        <v>1.9000151164712372E-2</v>
      </c>
      <c r="V18" s="66">
        <f>'Insumo 1'!V15/$CP18</f>
        <v>1.8412331907581195E-2</v>
      </c>
      <c r="W18" s="66">
        <f>'Insumo 1'!W15/$CP18</f>
        <v>1.7792399939534125E-2</v>
      </c>
      <c r="X18" s="66">
        <f>'Insumo 1'!X15/$CP18</f>
        <v>1.7199098024441698E-2</v>
      </c>
      <c r="Y18" s="66">
        <f>'Insumo 1'!Y15/$CP18</f>
        <v>1.6632817780729722E-2</v>
      </c>
      <c r="Z18" s="66">
        <f>'Insumo 1'!Z15/$CP18</f>
        <v>1.6046173378875955E-2</v>
      </c>
      <c r="AA18" s="66">
        <f>'Insumo 1'!AA15/$CP18</f>
        <v>1.5426241410828885E-2</v>
      </c>
      <c r="AB18" s="66">
        <f>'Insumo 1'!AB15/$CP18</f>
        <v>1.4796518982136726E-2</v>
      </c>
      <c r="AC18" s="66">
        <f>'Insumo 1'!AC15/$CP18</f>
        <v>1.4182461290476711E-2</v>
      </c>
      <c r="AD18" s="66">
        <f>'Insumo 1'!AD15/$CP18</f>
        <v>1.3563312559281247E-2</v>
      </c>
      <c r="AE18" s="66">
        <f>'Insumo 1'!AE15/$CP18</f>
        <v>1.3050684039904359E-2</v>
      </c>
      <c r="AF18" s="66">
        <f>'Insumo 1'!AF15/$CP18</f>
        <v>1.2696660982977922E-2</v>
      </c>
      <c r="AG18" s="66">
        <f>'Insumo 1'!AG15/$CP18</f>
        <v>1.2444458716760415E-2</v>
      </c>
      <c r="AH18" s="66">
        <f>'Insumo 1'!AH15/$CP18</f>
        <v>1.2190689976839694E-2</v>
      </c>
      <c r="AI18" s="66">
        <f>'Insumo 1'!AI15/$CP18</f>
        <v>1.1963159671447812E-2</v>
      </c>
      <c r="AJ18" s="66">
        <f>'Insumo 1'!AJ15/$CP18</f>
        <v>1.1678061457462805E-2</v>
      </c>
      <c r="AK18" s="66">
        <f>'Insumo 1'!AK15/$CP18</f>
        <v>1.1288009505362438E-2</v>
      </c>
      <c r="AL18" s="66">
        <f>'Insumo 1'!AL15/$CP18</f>
        <v>1.0833732131430284E-2</v>
      </c>
      <c r="AM18" s="66">
        <f>'Insumo 1'!AM15/$CP18</f>
        <v>1.0407259665730183E-2</v>
      </c>
      <c r="AN18" s="66">
        <f>'Insumo 1'!AN15/$CP18</f>
        <v>9.9909692791009756E-3</v>
      </c>
      <c r="AO18" s="66">
        <f>'Insumo 1'!AO15/$CP18</f>
        <v>9.5962179058909653E-3</v>
      </c>
      <c r="AP18" s="66">
        <f>'Insumo 1'!AP15/$CP18</f>
        <v>9.2378870462806878E-3</v>
      </c>
      <c r="AQ18" s="66">
        <f>'Insumo 1'!AQ15/$CP18</f>
        <v>8.9065778580508567E-3</v>
      </c>
      <c r="AR18" s="66">
        <f>'Insumo 1'!AR15/$CP18</f>
        <v>8.5764435250984383E-3</v>
      </c>
      <c r="AS18" s="66">
        <f>'Insumo 1'!AS15/$CP18</f>
        <v>8.2502253764040554E-3</v>
      </c>
      <c r="AT18" s="66">
        <f>'Insumo 1'!AT15/$CP18</f>
        <v>7.9475043332578859E-3</v>
      </c>
      <c r="AU18" s="66">
        <f>'Insumo 1'!AU15/$CP18</f>
        <v>7.6749379088985933E-3</v>
      </c>
      <c r="AV18" s="66">
        <f>'Insumo 1'!AV15/$CP18</f>
        <v>7.4246937348101047E-3</v>
      </c>
      <c r="AW18" s="66">
        <f>'Insumo 1'!AW15/$CP18</f>
        <v>7.1811070739602771E-3</v>
      </c>
      <c r="AX18" s="66">
        <f>'Insumo 1'!AX15/$CP18</f>
        <v>6.9477024921813417E-3</v>
      </c>
      <c r="AY18" s="66">
        <f>'Insumo 1'!AY15/$CP18</f>
        <v>6.7135146735508005E-3</v>
      </c>
      <c r="AZ18" s="66">
        <f>'Insumo 1'!AZ15/$CP18</f>
        <v>6.4718861048299907E-3</v>
      </c>
      <c r="BA18" s="66">
        <f>'Insumo 1'!BA15/$CP18</f>
        <v>6.2267329702769486E-3</v>
      </c>
      <c r="BB18" s="66">
        <f>'Insumo 1'!BB15/$CP18</f>
        <v>5.9898038226657811E-3</v>
      </c>
      <c r="BC18" s="66">
        <f>'Insumo 1'!BC15/$CP18</f>
        <v>5.7587489514416687E-3</v>
      </c>
      <c r="BD18" s="66">
        <f>'Insumo 1'!BD15/$CP18</f>
        <v>5.5312186460497875E-3</v>
      </c>
      <c r="BE18" s="66">
        <f>'Insumo 1'!BE15/$CP18</f>
        <v>5.3079961433417462E-3</v>
      </c>
      <c r="BF18" s="66">
        <f>'Insumo 1'!BF15/$CP18</f>
        <v>5.0886898248917404E-3</v>
      </c>
      <c r="BG18" s="66">
        <f>'Insumo 1'!BG15/$CP18</f>
        <v>4.8729080722739668E-3</v>
      </c>
      <c r="BH18" s="66">
        <f>'Insumo 1'!BH15/$CP18</f>
        <v>4.661434122340033E-3</v>
      </c>
      <c r="BI18" s="66">
        <f>'Insumo 1'!BI15/$CP18</f>
        <v>4.4503517908319025E-3</v>
      </c>
      <c r="BJ18" s="66">
        <f>'Insumo 1'!BJ15/$CP18</f>
        <v>4.2384862224721645E-3</v>
      </c>
      <c r="BK18" s="66">
        <f>'Insumo 1'!BK15/$CP18</f>
        <v>4.0270122725382298E-3</v>
      </c>
      <c r="BL18" s="66">
        <f>'Insumo 1'!BL15/$CP18</f>
        <v>3.819454506862332E-3</v>
      </c>
      <c r="BM18" s="66">
        <f>'Insumo 1'!BM15/$CP18</f>
        <v>3.6138548333154515E-3</v>
      </c>
      <c r="BN18" s="66">
        <f>'Insumo 1'!BN15/$CP18</f>
        <v>3.4176540019878574E-3</v>
      </c>
      <c r="BO18" s="66">
        <f>'Insumo 1'!BO15/$CP18</f>
        <v>3.2332017234343704E-3</v>
      </c>
      <c r="BP18" s="66">
        <f>'Insumo 1'!BP15/$CP18</f>
        <v>3.0573650502485621E-3</v>
      </c>
      <c r="BQ18" s="66">
        <f>'Insumo 1'!BQ15/$CP18</f>
        <v>2.8838780876175754E-3</v>
      </c>
      <c r="BR18" s="66">
        <f>'Insumo 1'!BR15/$CP18</f>
        <v>2.7150905460962315E-3</v>
      </c>
      <c r="BS18" s="66">
        <f>'Insumo 1'!BS15/$CP18</f>
        <v>2.5443449124458702E-3</v>
      </c>
      <c r="BT18" s="66">
        <f>'Insumo 1'!BT15/$CP18</f>
        <v>2.3677250024084547E-3</v>
      </c>
      <c r="BU18" s="66">
        <f>'Insumo 1'!BU15/$CP18</f>
        <v>2.1883637633904143E-3</v>
      </c>
      <c r="BV18" s="66">
        <f>'Insumo 1'!BV15/$CP18</f>
        <v>2.0148768007594276E-3</v>
      </c>
      <c r="BW18" s="66">
        <f>'Insumo 1'!BW15/$CP18</f>
        <v>1.8456976408122803E-3</v>
      </c>
      <c r="BX18" s="66">
        <f>'Insumo 1'!BX15/$CP18</f>
        <v>1.6808262835489723E-3</v>
      </c>
      <c r="BY18" s="66">
        <f>'Insumo 1'!BY15/$CP18</f>
        <v>1.5198711105437004E-3</v>
      </c>
      <c r="BZ18" s="66">
        <f>'Insumo 1'!BZ15/$CP18</f>
        <v>1.3643985954996786E-3</v>
      </c>
      <c r="CA18" s="66">
        <f>'Insumo 1'!CA15/$CP18</f>
        <v>1.2144087384169068E-3</v>
      </c>
      <c r="CB18" s="66">
        <f>'Insumo 1'!CB15/$CP18</f>
        <v>1.0706847761469923E-3</v>
      </c>
      <c r="CC18" s="66">
        <f>'Insumo 1'!CC15/$CP18</f>
        <v>9.3518480081895296E-4</v>
      </c>
      <c r="CD18" s="66">
        <f>'Insumo 1'!CD15/$CP18</f>
        <v>8.0908366771019968E-4</v>
      </c>
      <c r="CE18" s="66">
        <f>'Insumo 1'!CE15/$CP18</f>
        <v>6.9238137682073233E-4</v>
      </c>
      <c r="CF18" s="66">
        <f>'Insumo 1'!CF15/$CP18</f>
        <v>5.8311983602153314E-4</v>
      </c>
      <c r="CG18" s="66">
        <f>'Insumo 1'!CG15/$CP18</f>
        <v>4.812990453126019E-4</v>
      </c>
      <c r="CH18" s="66">
        <f>'Insumo 1'!CH15/$CP18</f>
        <v>3.9122680737777808E-4</v>
      </c>
      <c r="CI18" s="66">
        <f>'Insumo 1'!CI15/$CP18</f>
        <v>3.1525283277188327E-4</v>
      </c>
      <c r="CJ18" s="66">
        <f>'Insumo 1'!CJ15/$CP18</f>
        <v>2.5102741094009583E-4</v>
      </c>
      <c r="CK18" s="66">
        <f>'Insumo 1'!CK15/$CP18</f>
        <v>1.9150141021795144E-4</v>
      </c>
      <c r="CL18" s="66">
        <f>'Insumo 1'!CL15/$CP18</f>
        <v>1.4137425171509296E-4</v>
      </c>
      <c r="CM18" s="66">
        <f>'Insumo 1'!CM15/$CP18</f>
        <v>1.0377888283794914E-4</v>
      </c>
      <c r="CN18" s="66">
        <f>'Insumo 1'!CN15/$CP18</f>
        <v>7.5582356180091262E-5</v>
      </c>
      <c r="CP18">
        <f>SUM('Insumo 1'!B15:CX15)</f>
        <v>2553.5059999999985</v>
      </c>
      <c r="CR18" s="80">
        <f t="shared" si="0"/>
        <v>3.4671545710094294E-2</v>
      </c>
    </row>
    <row r="19" spans="1:96">
      <c r="A19">
        <f t="shared" si="1"/>
        <v>1958</v>
      </c>
      <c r="B19" s="66">
        <f>'Insumo 1'!B16/$CP19</f>
        <v>4.0408015417376465E-2</v>
      </c>
      <c r="C19" s="66">
        <f>'Insumo 1'!C16/$CP19</f>
        <v>3.8507180233146227E-2</v>
      </c>
      <c r="D19" s="66">
        <f>'Insumo 1'!D16/$CP19</f>
        <v>3.6675813322717167E-2</v>
      </c>
      <c r="E19" s="66">
        <f>'Insumo 1'!E16/$CP19</f>
        <v>3.6001360356746309E-2</v>
      </c>
      <c r="F19" s="66">
        <f>'Insumo 1'!F16/$CP19</f>
        <v>3.3922655856080064E-2</v>
      </c>
      <c r="G19" s="66">
        <f>'Insumo 1'!G16/$CP19</f>
        <v>3.2003499368869294E-2</v>
      </c>
      <c r="H19" s="66">
        <f>'Insumo 1'!H16/$CP19</f>
        <v>3.0240837344617227E-2</v>
      </c>
      <c r="I19" s="66">
        <f>'Insumo 1'!I16/$CP19</f>
        <v>2.8631997926639223E-2</v>
      </c>
      <c r="J19" s="66">
        <f>'Insumo 1'!J16/$CP19</f>
        <v>2.7155606261457976E-2</v>
      </c>
      <c r="K19" s="66">
        <f>'Insumo 1'!K16/$CP19</f>
        <v>2.5792195964656685E-2</v>
      </c>
      <c r="L19" s="66">
        <f>'Insumo 1'!L16/$CP19</f>
        <v>2.4626884756332401E-2</v>
      </c>
      <c r="M19" s="66">
        <f>'Insumo 1'!M16/$CP19</f>
        <v>2.3691734916701058E-2</v>
      </c>
      <c r="N19" s="66">
        <f>'Insumo 1'!N16/$CP19</f>
        <v>2.2931400843008959E-2</v>
      </c>
      <c r="O19" s="66">
        <f>'Insumo 1'!O16/$CP19</f>
        <v>2.2248932306984125E-2</v>
      </c>
      <c r="P19" s="66">
        <f>'Insumo 1'!P16/$CP19</f>
        <v>2.1654253347741008E-2</v>
      </c>
      <c r="Q19" s="66">
        <f>'Insumo 1'!Q16/$CP19</f>
        <v>2.1080185854350991E-2</v>
      </c>
      <c r="R19" s="66">
        <f>'Insumo 1'!R16/$CP19</f>
        <v>2.0481308263174833E-2</v>
      </c>
      <c r="S19" s="66">
        <f>'Insumo 1'!S16/$CP19</f>
        <v>1.9874415101944699E-2</v>
      </c>
      <c r="T19" s="66">
        <f>'Insumo 1'!T16/$CP19</f>
        <v>1.9325157706340818E-2</v>
      </c>
      <c r="U19" s="66">
        <f>'Insumo 1'!U16/$CP19</f>
        <v>1.8820940180564079E-2</v>
      </c>
      <c r="V19" s="66">
        <f>'Insumo 1'!V16/$CP19</f>
        <v>1.8298401351806808E-2</v>
      </c>
      <c r="W19" s="66">
        <f>'Insumo 1'!W16/$CP19</f>
        <v>1.7731586040846584E-2</v>
      </c>
      <c r="X19" s="66">
        <f>'Insumo 1'!X16/$CP19</f>
        <v>1.7139960632100226E-2</v>
      </c>
      <c r="Y19" s="66">
        <f>'Insumo 1'!Y16/$CP19</f>
        <v>1.6574672096388379E-2</v>
      </c>
      <c r="Z19" s="66">
        <f>'Insumo 1'!Z16/$CP19</f>
        <v>1.6035338739898954E-2</v>
      </c>
      <c r="AA19" s="66">
        <f>'Insumo 1'!AA16/$CP19</f>
        <v>1.5475775611368526E-2</v>
      </c>
      <c r="AB19" s="66">
        <f>'Insumo 1'!AB16/$CP19</f>
        <v>1.4879951570689125E-2</v>
      </c>
      <c r="AC19" s="66">
        <f>'Insumo 1'!AC16/$CP19</f>
        <v>1.4273440103271083E-2</v>
      </c>
      <c r="AD19" s="66">
        <f>'Insumo 1'!AD16/$CP19</f>
        <v>1.368257808214891E-2</v>
      </c>
      <c r="AE19" s="66">
        <f>'Insumo 1'!AE16/$CP19</f>
        <v>1.3087517429093696E-2</v>
      </c>
      <c r="AF19" s="66">
        <f>'Insumo 1'!AF16/$CP19</f>
        <v>1.2593223942431417E-2</v>
      </c>
      <c r="AG19" s="66">
        <f>'Insumo 1'!AG16/$CP19</f>
        <v>1.2250844592982714E-2</v>
      </c>
      <c r="AH19" s="66">
        <f>'Insumo 1'!AH16/$CP19</f>
        <v>1.2006178859430186E-2</v>
      </c>
      <c r="AI19" s="66">
        <f>'Insumo 1'!AI16/$CP19</f>
        <v>1.1759604656817189E-2</v>
      </c>
      <c r="AJ19" s="66">
        <f>'Insumo 1'!AJ16/$CP19</f>
        <v>1.1537077164366137E-2</v>
      </c>
      <c r="AK19" s="66">
        <f>'Insumo 1'!AK16/$CP19</f>
        <v>1.1260730844409771E-2</v>
      </c>
      <c r="AL19" s="66">
        <f>'Insumo 1'!AL16/$CP19</f>
        <v>1.0883235664248385E-2</v>
      </c>
      <c r="AM19" s="66">
        <f>'Insumo 1'!AM16/$CP19</f>
        <v>1.0444287780339795E-2</v>
      </c>
      <c r="AN19" s="66">
        <f>'Insumo 1'!AN16/$CP19</f>
        <v>1.0031676769465718E-2</v>
      </c>
      <c r="AO19" s="66">
        <f>'Insumo 1'!AO16/$CP19</f>
        <v>9.6286081038940048E-3</v>
      </c>
      <c r="AP19" s="66">
        <f>'Insumo 1'!AP16/$CP19</f>
        <v>9.2465325979874842E-3</v>
      </c>
      <c r="AQ19" s="66">
        <f>'Insumo 1'!AQ16/$CP19</f>
        <v>8.8995729227936485E-3</v>
      </c>
      <c r="AR19" s="66">
        <f>'Insumo 1'!AR16/$CP19</f>
        <v>8.579331814446426E-3</v>
      </c>
      <c r="AS19" s="66">
        <f>'Insumo 1'!AS16/$CP19</f>
        <v>8.2594723999112954E-3</v>
      </c>
      <c r="AT19" s="66">
        <f>'Insumo 1'!AT16/$CP19</f>
        <v>7.943048229685017E-3</v>
      </c>
      <c r="AU19" s="66">
        <f>'Insumo 1'!AU16/$CP19</f>
        <v>7.6495256881844026E-3</v>
      </c>
      <c r="AV19" s="66">
        <f>'Insumo 1'!AV16/$CP19</f>
        <v>7.3850118764029644E-3</v>
      </c>
      <c r="AW19" s="66">
        <f>'Insumo 1'!AW16/$CP19</f>
        <v>7.1407278366625313E-3</v>
      </c>
      <c r="AX19" s="66">
        <f>'Insumo 1'!AX16/$CP19</f>
        <v>6.9036959793518935E-3</v>
      </c>
      <c r="AY19" s="66">
        <f>'Insumo 1'!AY16/$CP19</f>
        <v>6.6758247735315196E-3</v>
      </c>
      <c r="AZ19" s="66">
        <f>'Insumo 1'!AZ16/$CP19</f>
        <v>6.447571873899053E-3</v>
      </c>
      <c r="BA19" s="66">
        <f>'Insumo 1'!BA16/$CP19</f>
        <v>6.2116850980246984E-3</v>
      </c>
      <c r="BB19" s="66">
        <f>'Insumo 1'!BB16/$CP19</f>
        <v>5.9723630778414924E-3</v>
      </c>
      <c r="BC19" s="66">
        <f>'Insumo 1'!BC16/$CP19</f>
        <v>5.7410566277122698E-3</v>
      </c>
      <c r="BD19" s="66">
        <f>'Insumo 1'!BD16/$CP19</f>
        <v>5.5150938909523696E-3</v>
      </c>
      <c r="BE19" s="66">
        <f>'Insumo 1'!BE16/$CP19</f>
        <v>5.2921847046892246E-3</v>
      </c>
      <c r="BF19" s="66">
        <f>'Insumo 1'!BF16/$CP19</f>
        <v>5.0727107627349284E-3</v>
      </c>
      <c r="BG19" s="66">
        <f>'Insumo 1'!BG16/$CP19</f>
        <v>4.8562903712773891E-3</v>
      </c>
      <c r="BH19" s="66">
        <f>'Insumo 1'!BH16/$CP19</f>
        <v>4.6433052241286986E-3</v>
      </c>
      <c r="BI19" s="66">
        <f>'Insumo 1'!BI16/$CP19</f>
        <v>4.4345187089130482E-3</v>
      </c>
      <c r="BJ19" s="66">
        <f>'Insumo 1'!BJ16/$CP19</f>
        <v>4.2257321936973961E-3</v>
      </c>
      <c r="BK19" s="66">
        <f>'Insumo 1'!BK16/$CP19</f>
        <v>4.016182290857556E-3</v>
      </c>
      <c r="BL19" s="66">
        <f>'Insumo 1'!BL16/$CP19</f>
        <v>3.8073957756419047E-3</v>
      </c>
      <c r="BM19" s="66">
        <f>'Insumo 1'!BM16/$CP19</f>
        <v>3.6016628109230091E-3</v>
      </c>
      <c r="BN19" s="66">
        <f>'Insumo 1'!BN16/$CP19</f>
        <v>3.3993650905129631E-3</v>
      </c>
      <c r="BO19" s="66">
        <f>'Insumo 1'!BO16/$CP19</f>
        <v>3.2047012463448056E-3</v>
      </c>
      <c r="BP19" s="66">
        <f>'Insumo 1'!BP16/$CP19</f>
        <v>3.0214882165394809E-3</v>
      </c>
      <c r="BQ19" s="66">
        <f>'Insumo 1'!BQ16/$CP19</f>
        <v>2.8466724506002335E-3</v>
      </c>
      <c r="BR19" s="66">
        <f>'Insumo 1'!BR16/$CP19</f>
        <v>2.6749102351577413E-3</v>
      </c>
      <c r="BS19" s="66">
        <f>'Insumo 1'!BS16/$CP19</f>
        <v>2.507346651648288E-3</v>
      </c>
      <c r="BT19" s="66">
        <f>'Insumo 1'!BT16/$CP19</f>
        <v>2.338256292890457E-3</v>
      </c>
      <c r="BU19" s="66">
        <f>'Insumo 1'!BU16/$CP19</f>
        <v>2.1649673021995872E-3</v>
      </c>
      <c r="BV19" s="66">
        <f>'Insumo 1'!BV16/$CP19</f>
        <v>1.9893881486361511E-3</v>
      </c>
      <c r="BW19" s="66">
        <f>'Insumo 1'!BW16/$CP19</f>
        <v>1.8202977898783203E-3</v>
      </c>
      <c r="BX19" s="66">
        <f>'Insumo 1'!BX16/$CP19</f>
        <v>1.656169450677717E-3</v>
      </c>
      <c r="BY19" s="66">
        <f>'Insumo 1'!BY16/$CP19</f>
        <v>1.4970031310343409E-3</v>
      </c>
      <c r="BZ19" s="66">
        <f>'Insumo 1'!BZ16/$CP19</f>
        <v>1.3431805247602871E-3</v>
      </c>
      <c r="CA19" s="66">
        <f>'Insumo 1'!CA16/$CP19</f>
        <v>1.1962284071039327E-3</v>
      </c>
      <c r="CB19" s="66">
        <f>'Insumo 1'!CB16/$CP19</f>
        <v>1.0553833904410894E-3</v>
      </c>
      <c r="CC19" s="66">
        <f>'Insumo 1'!CC16/$CP19</f>
        <v>9.2026378095966244E-4</v>
      </c>
      <c r="CD19" s="66">
        <f>'Insumo 1'!CD16/$CP19</f>
        <v>7.9468651678059603E-4</v>
      </c>
      <c r="CE19" s="66">
        <f>'Insumo 1'!CE16/$CP19</f>
        <v>6.8094176077645703E-4</v>
      </c>
      <c r="CF19" s="66">
        <f>'Insumo 1'!CF16/$CP19</f>
        <v>5.7712104388677301E-4</v>
      </c>
      <c r="CG19" s="66">
        <f>'Insumo 1'!CG16/$CP19</f>
        <v>4.8055250942688298E-4</v>
      </c>
      <c r="CH19" s="66">
        <f>'Insumo 1'!CH16/$CP19</f>
        <v>3.9123615739678717E-4</v>
      </c>
      <c r="CI19" s="66">
        <f>'Insumo 1'!CI16/$CP19</f>
        <v>3.137523135416186E-4</v>
      </c>
      <c r="CJ19" s="66">
        <f>'Insumo 1'!CJ16/$CP19</f>
        <v>2.4886436548556614E-4</v>
      </c>
      <c r="CK19" s="66">
        <f>'Insumo 1'!CK16/$CP19</f>
        <v>1.9580892560444084E-4</v>
      </c>
      <c r="CL19" s="66">
        <f>'Insumo 1'!CL16/$CP19</f>
        <v>1.4657042384425979E-4</v>
      </c>
      <c r="CM19" s="66">
        <f>'Insumo 1'!CM16/$CP19</f>
        <v>1.0725596119853387E-4</v>
      </c>
      <c r="CN19" s="66">
        <f>'Insumo 1'!CN16/$CP19</f>
        <v>7.939231291564072E-5</v>
      </c>
      <c r="CP19">
        <f>SUM('Insumo 1'!B16:CX16)</f>
        <v>2619.9009999999994</v>
      </c>
      <c r="CR19" s="80">
        <f t="shared" si="0"/>
        <v>3.4252439309729647E-2</v>
      </c>
    </row>
    <row r="20" spans="1:96">
      <c r="A20">
        <f t="shared" si="1"/>
        <v>1959</v>
      </c>
      <c r="B20" s="66">
        <f>'Insumo 1'!B17/$CP20</f>
        <v>4.0012680493558106E-2</v>
      </c>
      <c r="C20" s="66">
        <f>'Insumo 1'!C17/$CP20</f>
        <v>3.8445457711185772E-2</v>
      </c>
      <c r="D20" s="66">
        <f>'Insumo 1'!D17/$CP20</f>
        <v>3.6867085608568918E-2</v>
      </c>
      <c r="E20" s="66">
        <f>'Insumo 1'!E17/$CP20</f>
        <v>3.5288713505952064E-2</v>
      </c>
      <c r="F20" s="66">
        <f>'Insumo 1'!F17/$CP20</f>
        <v>3.4255171519284415E-2</v>
      </c>
      <c r="G20" s="66">
        <f>'Insumo 1'!G17/$CP20</f>
        <v>3.248168631238834E-2</v>
      </c>
      <c r="H20" s="66">
        <f>'Insumo 1'!H17/$CP20</f>
        <v>3.0797767311456628E-2</v>
      </c>
      <c r="I20" s="66">
        <f>'Insumo 1'!I17/$CP20</f>
        <v>2.9210847396652303E-2</v>
      </c>
      <c r="J20" s="66">
        <f>'Insumo 1'!J17/$CP20</f>
        <v>2.7725014652065019E-2</v>
      </c>
      <c r="K20" s="66">
        <f>'Insumo 1'!K17/$CP20</f>
        <v>2.6323916741336141E-2</v>
      </c>
      <c r="L20" s="66">
        <f>'Insumo 1'!L17/$CP20</f>
        <v>2.4990086396082575E-2</v>
      </c>
      <c r="M20" s="66">
        <f>'Insumo 1'!M17/$CP20</f>
        <v>2.3844679562961508E-2</v>
      </c>
      <c r="N20" s="66">
        <f>'Insumo 1'!N17/$CP20</f>
        <v>2.2938983115097775E-2</v>
      </c>
      <c r="O20" s="66">
        <f>'Insumo 1'!O17/$CP20</f>
        <v>2.2209817571105718E-2</v>
      </c>
      <c r="P20" s="66">
        <f>'Insumo 1'!P17/$CP20</f>
        <v>2.1534912052303689E-2</v>
      </c>
      <c r="Q20" s="66">
        <f>'Insumo 1'!Q17/$CP20</f>
        <v>2.0930247251042179E-2</v>
      </c>
      <c r="R20" s="66">
        <f>'Insumo 1'!R17/$CP20</f>
        <v>2.0350110954318629E-2</v>
      </c>
      <c r="S20" s="66">
        <f>'Insumo 1'!S17/$CP20</f>
        <v>1.9758082049334255E-2</v>
      </c>
      <c r="T20" s="66">
        <f>'Insumo 1'!T17/$CP20</f>
        <v>1.9166424788358026E-2</v>
      </c>
      <c r="U20" s="66">
        <f>'Insumo 1'!U17/$CP20</f>
        <v>1.8626054400506624E-2</v>
      </c>
      <c r="V20" s="66">
        <f>'Insumo 1'!V17/$CP20</f>
        <v>1.812730814156812E-2</v>
      </c>
      <c r="W20" s="66">
        <f>'Insumo 1'!W17/$CP20</f>
        <v>1.7615925986352487E-2</v>
      </c>
      <c r="X20" s="66">
        <f>'Insumo 1'!X17/$CP20</f>
        <v>1.707072422639512E-2</v>
      </c>
      <c r="Y20" s="66">
        <f>'Insumo 1'!Y17/$CP20</f>
        <v>1.650619697801391E-2</v>
      </c>
      <c r="Z20" s="66">
        <f>'Insumo 1'!Z17/$CP20</f>
        <v>1.5966941522186959E-2</v>
      </c>
      <c r="AA20" s="66">
        <f>'Insumo 1'!AA17/$CP20</f>
        <v>1.5454444434946875E-2</v>
      </c>
      <c r="AB20" s="66">
        <f>'Insumo 1'!AB17/$CP20</f>
        <v>1.4920391995234036E-2</v>
      </c>
      <c r="AC20" s="66">
        <f>'Insumo 1'!AC17/$CP20</f>
        <v>1.4349175154706108E-2</v>
      </c>
      <c r="AD20" s="66">
        <f>'Insumo 1'!AD17/$CP20</f>
        <v>1.3764207485876598E-2</v>
      </c>
      <c r="AE20" s="66">
        <f>'Insumo 1'!AE17/$CP20</f>
        <v>1.3195963797413876E-2</v>
      </c>
      <c r="AF20" s="66">
        <f>'Insumo 1'!AF17/$CP20</f>
        <v>1.2623632024861496E-2</v>
      </c>
      <c r="AG20" s="66">
        <f>'Insumo 1'!AG17/$CP20</f>
        <v>1.2147927694428347E-2</v>
      </c>
      <c r="AH20" s="66">
        <f>'Insumo 1'!AH17/$CP20</f>
        <v>1.1817536171182202E-2</v>
      </c>
      <c r="AI20" s="66">
        <f>'Insumo 1'!AI17/$CP20</f>
        <v>1.1579684005965629E-2</v>
      </c>
      <c r="AJ20" s="66">
        <f>'Insumo 1'!AJ17/$CP20</f>
        <v>1.13399736207083E-2</v>
      </c>
      <c r="AK20" s="66">
        <f>'Insumo 1'!AK17/$CP20</f>
        <v>1.1123676807964479E-2</v>
      </c>
      <c r="AL20" s="66">
        <f>'Insumo 1'!AL17/$CP20</f>
        <v>1.085497819007138E-2</v>
      </c>
      <c r="AM20" s="66">
        <f>'Insumo 1'!AM17/$CP20</f>
        <v>1.0489280486050899E-2</v>
      </c>
      <c r="AN20" s="66">
        <f>'Insumo 1'!AN17/$CP20</f>
        <v>1.0065606316758877E-2</v>
      </c>
      <c r="AO20" s="66">
        <f>'Insumo 1'!AO17/$CP20</f>
        <v>9.6664606520048147E-3</v>
      </c>
      <c r="AP20" s="66">
        <f>'Insumo 1'!AP17/$CP20</f>
        <v>9.2766060874545225E-3</v>
      </c>
      <c r="AQ20" s="66">
        <f>'Insumo 1'!AQ17/$CP20</f>
        <v>8.9071919433525316E-3</v>
      </c>
      <c r="AR20" s="66">
        <f>'Insumo 1'!AR17/$CP20</f>
        <v>8.5712257599841225E-3</v>
      </c>
      <c r="AS20" s="66">
        <f>'Insumo 1'!AS17/$CP20</f>
        <v>8.2609030131781253E-3</v>
      </c>
      <c r="AT20" s="66">
        <f>'Insumo 1'!AT17/$CP20</f>
        <v>7.9513235543884273E-3</v>
      </c>
      <c r="AU20" s="66">
        <f>'Insumo 1'!AU17/$CP20</f>
        <v>7.645088891672089E-3</v>
      </c>
      <c r="AV20" s="66">
        <f>'Insumo 1'!AV17/$CP20</f>
        <v>7.3600379374203504E-3</v>
      </c>
      <c r="AW20" s="66">
        <f>'Insumo 1'!AW17/$CP20</f>
        <v>7.1032319277880814E-3</v>
      </c>
      <c r="AX20" s="66">
        <f>'Insumo 1'!AX17/$CP20</f>
        <v>6.8650081185633576E-3</v>
      </c>
      <c r="AY20" s="66">
        <f>'Insumo 1'!AY17/$CP20</f>
        <v>6.63421718950165E-3</v>
      </c>
      <c r="AZ20" s="66">
        <f>'Insumo 1'!AZ17/$CP20</f>
        <v>6.4119740726274145E-3</v>
      </c>
      <c r="BA20" s="66">
        <f>'Insumo 1'!BA17/$CP20</f>
        <v>6.1889876677368762E-3</v>
      </c>
      <c r="BB20" s="66">
        <f>'Insumo 1'!BB17/$CP20</f>
        <v>5.9589400266914713E-3</v>
      </c>
      <c r="BC20" s="66">
        <f>'Insumo 1'!BC17/$CP20</f>
        <v>5.7259192335808598E-3</v>
      </c>
      <c r="BD20" s="66">
        <f>'Insumo 1'!BD17/$CP20</f>
        <v>5.4999596766251149E-3</v>
      </c>
      <c r="BE20" s="66">
        <f>'Insumo 1'!BE17/$CP20</f>
        <v>5.2788314917753317E-3</v>
      </c>
      <c r="BF20" s="66">
        <f>'Insumo 1'!BF17/$CP20</f>
        <v>5.0606764589907561E-3</v>
      </c>
      <c r="BG20" s="66">
        <f>'Insumo 1'!BG17/$CP20</f>
        <v>4.8443796462469338E-3</v>
      </c>
      <c r="BH20" s="66">
        <f>'Insumo 1'!BH17/$CP20</f>
        <v>4.6314276295764704E-3</v>
      </c>
      <c r="BI20" s="66">
        <f>'Insumo 1'!BI17/$CP20</f>
        <v>4.4214487649712137E-3</v>
      </c>
      <c r="BJ20" s="66">
        <f>'Insumo 1'!BJ17/$CP20</f>
        <v>4.2151863404474663E-3</v>
      </c>
      <c r="BK20" s="66">
        <f>'Insumo 1'!BK17/$CP20</f>
        <v>4.008923915923719E-3</v>
      </c>
      <c r="BL20" s="66">
        <f>'Insumo 1'!BL17/$CP20</f>
        <v>3.8015465593755184E-3</v>
      </c>
      <c r="BM20" s="66">
        <f>'Insumo 1'!BM17/$CP20</f>
        <v>3.595284134851771E-3</v>
      </c>
      <c r="BN20" s="66">
        <f>'Insumo 1'!BN17/$CP20</f>
        <v>3.3923665064013817E-3</v>
      </c>
      <c r="BO20" s="66">
        <f>'Insumo 1'!BO17/$CP20</f>
        <v>3.192050386008049E-3</v>
      </c>
      <c r="BP20" s="66">
        <f>'Insumo 1'!BP17/$CP20</f>
        <v>2.9995387897858842E-3</v>
      </c>
      <c r="BQ20" s="66">
        <f>'Insumo 1'!BQ17/$CP20</f>
        <v>2.8178048698000962E-3</v>
      </c>
      <c r="BR20" s="66">
        <f>'Insumo 1'!BR17/$CP20</f>
        <v>2.6438754739854767E-3</v>
      </c>
      <c r="BS20" s="66">
        <f>'Insumo 1'!BS17/$CP20</f>
        <v>2.4729192302360642E-3</v>
      </c>
      <c r="BT20" s="66">
        <f>'Insumo 1'!BT17/$CP20</f>
        <v>2.3075376466089154E-3</v>
      </c>
      <c r="BU20" s="66">
        <f>'Insumo 1'!BU17/$CP20</f>
        <v>2.1406694869491628E-3</v>
      </c>
      <c r="BV20" s="66">
        <f>'Insumo 1'!BV17/$CP20</f>
        <v>1.9700848872079017E-3</v>
      </c>
      <c r="BW20" s="66">
        <f>'Insumo 1'!BW17/$CP20</f>
        <v>1.7987569994503383E-3</v>
      </c>
      <c r="BX20" s="66">
        <f>'Insumo 1'!BX17/$CP20</f>
        <v>1.6333754158231893E-3</v>
      </c>
      <c r="BY20" s="66">
        <f>'Insumo 1'!BY17/$CP20</f>
        <v>1.4743117803346058E-3</v>
      </c>
      <c r="BZ20" s="66">
        <f>'Insumo 1'!BZ17/$CP20</f>
        <v>1.3208228049682855E-3</v>
      </c>
      <c r="CA20" s="66">
        <f>'Insumo 1'!CA17/$CP20</f>
        <v>1.1743950657568324E-3</v>
      </c>
      <c r="CB20" s="66">
        <f>'Insumo 1'!CB17/$CP20</f>
        <v>1.0354002067083973E-3</v>
      </c>
      <c r="CC20" s="66">
        <f>'Insumo 1'!CC17/$CP20</f>
        <v>9.0235165179037625E-4</v>
      </c>
      <c r="CD20" s="66">
        <f>'Insumo 1'!CD17/$CP20</f>
        <v>7.7636433302722243E-4</v>
      </c>
      <c r="CE20" s="66">
        <f>'Insumo 1'!CE17/$CP20</f>
        <v>6.607830464922937E-4</v>
      </c>
      <c r="CF20" s="66">
        <f>'Insumo 1'!CF17/$CP20</f>
        <v>5.5820930024264633E-4</v>
      </c>
      <c r="CG20" s="66">
        <f>'Insumo 1'!CG17/$CP20</f>
        <v>4.6641323022937489E-4</v>
      </c>
      <c r="CH20" s="66">
        <f>'Insumo 1'!CH17/$CP20</f>
        <v>3.8205004037912148E-4</v>
      </c>
      <c r="CI20" s="66">
        <f>'Insumo 1'!CI17/$CP20</f>
        <v>3.0511973069188587E-4</v>
      </c>
      <c r="CJ20" s="66">
        <f>'Insumo 1'!CJ17/$CP20</f>
        <v>2.3933874124917726E-4</v>
      </c>
      <c r="CK20" s="66">
        <f>'Insumo 1'!CK17/$CP20</f>
        <v>1.8582200407544816E-4</v>
      </c>
      <c r="CL20" s="66">
        <f>'Insumo 1'!CL17/$CP20</f>
        <v>1.4382623115439689E-4</v>
      </c>
      <c r="CM20" s="66">
        <f>'Insumo 1'!CM17/$CP20</f>
        <v>1.0368867827410009E-4</v>
      </c>
      <c r="CN20" s="66">
        <f>'Insumo 1'!CN17/$CP20</f>
        <v>7.3957157622028382E-5</v>
      </c>
      <c r="CP20">
        <f>SUM('Insumo 1'!B17:CX17)</f>
        <v>2690.7470000000003</v>
      </c>
      <c r="CR20" s="80">
        <f t="shared" si="0"/>
        <v>3.3779467188851262E-2</v>
      </c>
    </row>
    <row r="21" spans="1:96">
      <c r="A21">
        <f t="shared" si="1"/>
        <v>1960</v>
      </c>
      <c r="B21" s="66">
        <f>'Insumo 1'!B18/$CP21</f>
        <v>3.9845007029196584E-2</v>
      </c>
      <c r="C21" s="66">
        <f>'Insumo 1'!C18/$CP21</f>
        <v>3.8449650962163101E-2</v>
      </c>
      <c r="D21" s="66">
        <f>'Insumo 1'!D18/$CP21</f>
        <v>3.7009469985204185E-2</v>
      </c>
      <c r="E21" s="66">
        <f>'Insumo 1'!E18/$CP21</f>
        <v>3.5537477781846585E-2</v>
      </c>
      <c r="F21" s="66">
        <f>'Insumo 1'!F18/$CP21</f>
        <v>3.4048495491662403E-2</v>
      </c>
      <c r="G21" s="66">
        <f>'Insumo 1'!G18/$CP21</f>
        <v>3.2555898289387465E-2</v>
      </c>
      <c r="H21" s="66">
        <f>'Insumo 1'!H18/$CP21</f>
        <v>3.1073784332175731E-2</v>
      </c>
      <c r="I21" s="66">
        <f>'Insumo 1'!I18/$CP21</f>
        <v>2.9616613268390247E-2</v>
      </c>
      <c r="J21" s="66">
        <f>'Insumo 1'!J18/$CP21</f>
        <v>2.8197760272766822E-2</v>
      </c>
      <c r="K21" s="66">
        <f>'Insumo 1'!K18/$CP21</f>
        <v>2.6830962011250344E-2</v>
      </c>
      <c r="L21" s="66">
        <f>'Insumo 1'!L18/$CP21</f>
        <v>2.5502843309105003E-2</v>
      </c>
      <c r="M21" s="66">
        <f>'Insumo 1'!M18/$CP21</f>
        <v>2.4198944517967749E-2</v>
      </c>
      <c r="N21" s="66">
        <f>'Insumo 1'!N18/$CP21</f>
        <v>2.3073622384114065E-2</v>
      </c>
      <c r="O21" s="66">
        <f>'Insumo 1'!O18/$CP21</f>
        <v>2.2197006202104685E-2</v>
      </c>
      <c r="P21" s="66">
        <f>'Insumo 1'!P18/$CP21</f>
        <v>2.1498605186169792E-2</v>
      </c>
      <c r="Q21" s="66">
        <f>'Insumo 1'!Q18/$CP21</f>
        <v>2.0831653905424512E-2</v>
      </c>
      <c r="R21" s="66">
        <f>'Insumo 1'!R18/$CP21</f>
        <v>2.0217841832413409E-2</v>
      </c>
      <c r="S21" s="66">
        <f>'Insumo 1'!S18/$CP21</f>
        <v>1.9632949056128387E-2</v>
      </c>
      <c r="T21" s="66">
        <f>'Insumo 1'!T18/$CP21</f>
        <v>1.9047694788634294E-2</v>
      </c>
      <c r="U21" s="66">
        <f>'Insumo 1'!U18/$CP21</f>
        <v>1.8470754818948942E-2</v>
      </c>
      <c r="V21" s="66">
        <f>'Insumo 1'!V18/$CP21</f>
        <v>1.7939724232816253E-2</v>
      </c>
      <c r="W21" s="66">
        <f>'Insumo 1'!W18/$CP21</f>
        <v>1.7446650223636544E-2</v>
      </c>
      <c r="X21" s="66">
        <f>'Insumo 1'!X18/$CP21</f>
        <v>1.6947069372693468E-2</v>
      </c>
      <c r="Y21" s="66">
        <f>'Insumo 1'!Y18/$CP21</f>
        <v>1.6422545628324146E-2</v>
      </c>
      <c r="Z21" s="66">
        <f>'Insumo 1'!Z18/$CP21</f>
        <v>1.5884285218009934E-2</v>
      </c>
      <c r="AA21" s="66">
        <f>'Insumo 1'!AA18/$CP21</f>
        <v>1.5370967701121969E-2</v>
      </c>
      <c r="AB21" s="66">
        <f>'Insumo 1'!AB18/$CP21</f>
        <v>1.4884400533705627E-2</v>
      </c>
      <c r="AC21" s="66">
        <f>'Insumo 1'!AC18/$CP21</f>
        <v>1.4375782402535651E-2</v>
      </c>
      <c r="AD21" s="66">
        <f>'Insumo 1'!AD18/$CP21</f>
        <v>1.3827400238367309E-2</v>
      </c>
      <c r="AE21" s="66">
        <f>'Insumo 1'!AE18/$CP21</f>
        <v>1.3264558425835928E-2</v>
      </c>
      <c r="AF21" s="66">
        <f>'Insumo 1'!AF18/$CP21</f>
        <v>1.2718345208922044E-2</v>
      </c>
      <c r="AG21" s="66">
        <f>'Insumo 1'!AG18/$CP21</f>
        <v>1.2168878571126474E-2</v>
      </c>
      <c r="AH21" s="66">
        <f>'Insumo 1'!AH18/$CP21</f>
        <v>1.1711230700436217E-2</v>
      </c>
      <c r="AI21" s="66">
        <f>'Insumo 1'!AI18/$CP21</f>
        <v>1.1391310980403928E-2</v>
      </c>
      <c r="AJ21" s="66">
        <f>'Insumo 1'!AJ18/$CP21</f>
        <v>1.1160679589013419E-2</v>
      </c>
      <c r="AK21" s="66">
        <f>'Insumo 1'!AK18/$CP21</f>
        <v>1.0927879250368455E-2</v>
      </c>
      <c r="AL21" s="66">
        <f>'Insumo 1'!AL18/$CP21</f>
        <v>1.0717129875477129E-2</v>
      </c>
      <c r="AM21" s="66">
        <f>'Insumo 1'!AM18/$CP21</f>
        <v>1.0456494713733309E-2</v>
      </c>
      <c r="AN21" s="66">
        <f>'Insumo 1'!AN18/$CP21</f>
        <v>1.0102956311256951E-2</v>
      </c>
      <c r="AO21" s="66">
        <f>'Insumo 1'!AO18/$CP21</f>
        <v>9.6933867713738051E-3</v>
      </c>
      <c r="AP21" s="66">
        <f>'Insumo 1'!AP18/$CP21</f>
        <v>9.308037142498754E-3</v>
      </c>
      <c r="AQ21" s="66">
        <f>'Insumo 1'!AQ18/$CP21</f>
        <v>8.9310018114324534E-3</v>
      </c>
      <c r="AR21" s="66">
        <f>'Insumo 1'!AR18/$CP21</f>
        <v>8.5738484968653338E-3</v>
      </c>
      <c r="AS21" s="66">
        <f>'Insumo 1'!AS18/$CP21</f>
        <v>8.2488678999059796E-3</v>
      </c>
      <c r="AT21" s="66">
        <f>'Insumo 1'!AT18/$CP21</f>
        <v>7.9484687051637973E-3</v>
      </c>
      <c r="AU21" s="66">
        <f>'Insumo 1'!AU18/$CP21</f>
        <v>7.649153984048843E-3</v>
      </c>
      <c r="AV21" s="66">
        <f>'Insumo 1'!AV18/$CP21</f>
        <v>7.3523697013974194E-3</v>
      </c>
      <c r="AW21" s="66">
        <f>'Insumo 1'!AW18/$CP21</f>
        <v>7.0765519088724083E-3</v>
      </c>
      <c r="AX21" s="66">
        <f>'Insumo 1'!AX18/$CP21</f>
        <v>6.8263999921917935E-3</v>
      </c>
      <c r="AY21" s="66">
        <f>'Insumo 1'!AY18/$CP21</f>
        <v>6.5954071095922088E-3</v>
      </c>
      <c r="AZ21" s="66">
        <f>'Insumo 1'!AZ18/$CP21</f>
        <v>6.3701980863378402E-3</v>
      </c>
      <c r="BA21" s="66">
        <f>'Insumo 1'!BA18/$CP21</f>
        <v>6.1536648521012972E-3</v>
      </c>
      <c r="BB21" s="66">
        <f>'Insumo 1'!BB18/$CP21</f>
        <v>5.9360471442375254E-3</v>
      </c>
      <c r="BC21" s="66">
        <f>'Insumo 1'!BC18/$CP21</f>
        <v>5.7122840858194615E-3</v>
      </c>
      <c r="BD21" s="66">
        <f>'Insumo 1'!BD18/$CP21</f>
        <v>5.4849061153106372E-3</v>
      </c>
      <c r="BE21" s="66">
        <f>'Insumo 1'!BE18/$CP21</f>
        <v>5.2643964777742578E-3</v>
      </c>
      <c r="BF21" s="66">
        <f>'Insumo 1'!BF18/$CP21</f>
        <v>5.0482247347467908E-3</v>
      </c>
      <c r="BG21" s="66">
        <f>'Insumo 1'!BG18/$CP21</f>
        <v>4.8345834301828554E-3</v>
      </c>
      <c r="BH21" s="66">
        <f>'Insumo 1'!BH18/$CP21</f>
        <v>4.6223880904552248E-3</v>
      </c>
      <c r="BI21" s="66">
        <f>'Insumo 1'!BI18/$CP21</f>
        <v>4.4120002067729739E-3</v>
      </c>
      <c r="BJ21" s="66">
        <f>'Insumo 1'!BJ18/$CP21</f>
        <v>4.2052272351814834E-3</v>
      </c>
      <c r="BK21" s="66">
        <f>'Insumo 1'!BK18/$CP21</f>
        <v>4.0013461932626015E-3</v>
      </c>
      <c r="BL21" s="66">
        <f>'Insumo 1'!BL18/$CP21</f>
        <v>3.798188133761871E-3</v>
      </c>
      <c r="BM21" s="66">
        <f>'Insumo 1'!BM18/$CP21</f>
        <v>3.5932226182157604E-3</v>
      </c>
      <c r="BN21" s="66">
        <f>'Insumo 1'!BN18/$CP21</f>
        <v>3.3893415762968784E-3</v>
      </c>
      <c r="BO21" s="66">
        <f>'Insumo 1'!BO18/$CP21</f>
        <v>3.1894369376778329E-3</v>
      </c>
      <c r="BP21" s="66">
        <f>'Insumo 1'!BP18/$CP21</f>
        <v>2.9913397551041671E-3</v>
      </c>
      <c r="BQ21" s="66">
        <f>'Insumo 1'!BQ18/$CP21</f>
        <v>2.8008338879210982E-3</v>
      </c>
      <c r="BR21" s="66">
        <f>'Insumo 1'!BR18/$CP21</f>
        <v>2.6208112658012341E-3</v>
      </c>
      <c r="BS21" s="66">
        <f>'Insumo 1'!BS18/$CP21</f>
        <v>2.4480184678628905E-3</v>
      </c>
      <c r="BT21" s="66">
        <f>'Insumo 1'!BT18/$CP21</f>
        <v>2.2788405820153073E-3</v>
      </c>
      <c r="BU21" s="66">
        <f>'Insumo 1'!BU18/$CP21</f>
        <v>2.1143620818857129E-3</v>
      </c>
      <c r="BV21" s="66">
        <f>'Insumo 1'!BV18/$CP21</f>
        <v>1.950245072965194E-3</v>
      </c>
      <c r="BW21" s="66">
        <f>'Insumo 1'!BW18/$CP21</f>
        <v>1.7825131519539151E-3</v>
      </c>
      <c r="BX21" s="66">
        <f>'Insumo 1'!BX18/$CP21</f>
        <v>1.6147812309426359E-3</v>
      </c>
      <c r="BY21" s="66">
        <f>'Insumo 1'!BY18/$CP21</f>
        <v>1.4542791341128776E-3</v>
      </c>
      <c r="BZ21" s="66">
        <f>'Insumo 1'!BZ18/$CP21</f>
        <v>1.299560896628336E-3</v>
      </c>
      <c r="CA21" s="66">
        <f>'Insumo 1'!CA18/$CP21</f>
        <v>1.1517109921162388E-3</v>
      </c>
      <c r="CB21" s="66">
        <f>'Insumo 1'!CB18/$CP21</f>
        <v>1.0121753854128903E-3</v>
      </c>
      <c r="CC21" s="66">
        <f>'Insumo 1'!CC18/$CP21</f>
        <v>8.8059258530921454E-4</v>
      </c>
      <c r="CD21" s="66">
        <f>'Insumo 1'!CD18/$CP21</f>
        <v>7.562396093870595E-4</v>
      </c>
      <c r="CE21" s="66">
        <f>'Insumo 1'!CE18/$CP21</f>
        <v>6.3875496643734893E-4</v>
      </c>
      <c r="CF21" s="66">
        <f>'Insumo 1'!CF18/$CP21</f>
        <v>5.3283804217807158E-4</v>
      </c>
      <c r="CG21" s="66">
        <f>'Insumo 1'!CG18/$CP21</f>
        <v>4.4101927507275934E-4</v>
      </c>
      <c r="CH21" s="66">
        <f>'Insumo 1'!CH18/$CP21</f>
        <v>3.6076822665788021E-4</v>
      </c>
      <c r="CI21" s="66">
        <f>'Insumo 1'!CI18/$CP21</f>
        <v>2.8846998484267374E-4</v>
      </c>
      <c r="CJ21" s="66">
        <f>'Insumo 1'!CJ18/$CP21</f>
        <v>2.2267858479083587E-4</v>
      </c>
      <c r="CK21" s="66">
        <f>'Insumo 1'!CK18/$CP21</f>
        <v>1.6809341222035501E-4</v>
      </c>
      <c r="CL21" s="66">
        <f>'Insumo 1'!CL18/$CP21</f>
        <v>1.2616043196753525E-4</v>
      </c>
      <c r="CM21" s="66">
        <f>'Insumo 1'!CM18/$CP21</f>
        <v>9.3626223150692356E-5</v>
      </c>
      <c r="CN21" s="66">
        <f>'Insumo 1'!CN18/$CP21</f>
        <v>6.2537979170153584E-5</v>
      </c>
      <c r="CP21">
        <f>SUM('Insumo 1'!B18:CX18)</f>
        <v>2766.3189999999986</v>
      </c>
      <c r="CR21" s="80">
        <f t="shared" si="0"/>
        <v>3.3280688163584905E-2</v>
      </c>
    </row>
    <row r="22" spans="1:96">
      <c r="A22">
        <f t="shared" si="1"/>
        <v>1961</v>
      </c>
      <c r="B22" s="66">
        <f>'Insumo 1'!B19/$CP22</f>
        <v>3.9818365833497557E-2</v>
      </c>
      <c r="C22" s="66">
        <f>'Insumo 1'!C19/$CP22</f>
        <v>3.8166219993599378E-2</v>
      </c>
      <c r="D22" s="66">
        <f>'Insumo 1'!D19/$CP22</f>
        <v>3.6815134962715178E-2</v>
      </c>
      <c r="E22" s="66">
        <f>'Insumo 1'!E19/$CP22</f>
        <v>3.5452105862395181E-2</v>
      </c>
      <c r="F22" s="66">
        <f>'Insumo 1'!F19/$CP22</f>
        <v>3.4082402135037534E-2</v>
      </c>
      <c r="G22" s="66">
        <f>'Insumo 1'!G19/$CP22</f>
        <v>3.2713049703839765E-2</v>
      </c>
      <c r="H22" s="66">
        <f>'Insumo 1'!H19/$CP22</f>
        <v>3.1359505599836433E-2</v>
      </c>
      <c r="I22" s="66">
        <f>'Insumo 1'!I19/$CP22</f>
        <v>3.0038280742541716E-2</v>
      </c>
      <c r="J22" s="66">
        <f>'Insumo 1'!J19/$CP22</f>
        <v>2.8702301446532189E-2</v>
      </c>
      <c r="K22" s="66">
        <f>'Insumo 1'!K19/$CP22</f>
        <v>2.7335759384613433E-2</v>
      </c>
      <c r="L22" s="66">
        <f>'Insumo 1'!L19/$CP22</f>
        <v>2.5976243245892202E-2</v>
      </c>
      <c r="M22" s="66">
        <f>'Insumo 1'!M19/$CP22</f>
        <v>2.4664503384914143E-2</v>
      </c>
      <c r="N22" s="66">
        <f>'Insumo 1'!N19/$CP22</f>
        <v>2.3376300366647798E-2</v>
      </c>
      <c r="O22" s="66">
        <f>'Insumo 1'!O19/$CP22</f>
        <v>2.2265501909118978E-2</v>
      </c>
      <c r="P22" s="66">
        <f>'Insumo 1'!P19/$CP22</f>
        <v>2.1407636686701082E-2</v>
      </c>
      <c r="Q22" s="66">
        <f>'Insumo 1'!Q19/$CP22</f>
        <v>2.0730337690459601E-2</v>
      </c>
      <c r="R22" s="66">
        <f>'Insumo 1'!R19/$CP22</f>
        <v>2.0078683313889085E-2</v>
      </c>
      <c r="S22" s="66">
        <f>'Insumo 1'!S19/$CP22</f>
        <v>1.9474805215061747E-2</v>
      </c>
      <c r="T22" s="66">
        <f>'Insumo 1'!T19/$CP22</f>
        <v>1.8906056732222037E-2</v>
      </c>
      <c r="U22" s="66">
        <f>'Insumo 1'!U19/$CP22</f>
        <v>1.8347495838018743E-2</v>
      </c>
      <c r="V22" s="66">
        <f>'Insumo 1'!V19/$CP22</f>
        <v>1.7804040678690125E-2</v>
      </c>
      <c r="W22" s="66">
        <f>'Insumo 1'!W19/$CP22</f>
        <v>1.7303794947026292E-2</v>
      </c>
      <c r="X22" s="66">
        <f>'Insumo 1'!X19/$CP22</f>
        <v>1.6841489200629098E-2</v>
      </c>
      <c r="Y22" s="66">
        <f>'Insumo 1'!Y19/$CP22</f>
        <v>1.6368644569435615E-2</v>
      </c>
      <c r="Z22" s="66">
        <f>'Insumo 1'!Z19/$CP22</f>
        <v>1.5864885876173018E-2</v>
      </c>
      <c r="AA22" s="66">
        <f>'Insumo 1'!AA19/$CP22</f>
        <v>1.5343211078756733E-2</v>
      </c>
      <c r="AB22" s="66">
        <f>'Insumo 1'!AB19/$CP22</f>
        <v>1.4846127012531785E-2</v>
      </c>
      <c r="AC22" s="66">
        <f>'Insumo 1'!AC19/$CP22</f>
        <v>1.4375390158297559E-2</v>
      </c>
      <c r="AD22" s="66">
        <f>'Insumo 1'!AD19/$CP22</f>
        <v>1.3881467757511499E-2</v>
      </c>
      <c r="AE22" s="66">
        <f>'Insumo 1'!AE19/$CP22</f>
        <v>1.3347146298339666E-2</v>
      </c>
      <c r="AF22" s="66">
        <f>'Insumo 1'!AF19/$CP22</f>
        <v>1.2797719104293153E-2</v>
      </c>
      <c r="AG22" s="66">
        <f>'Insumo 1'!AG19/$CP22</f>
        <v>1.2263748941281195E-2</v>
      </c>
      <c r="AH22" s="66">
        <f>'Insumo 1'!AH19/$CP22</f>
        <v>1.1726265816670477E-2</v>
      </c>
      <c r="AI22" s="66">
        <f>'Insumo 1'!AI19/$CP22</f>
        <v>1.1279065805147962E-2</v>
      </c>
      <c r="AJ22" s="66">
        <f>'Insumo 1'!AJ19/$CP22</f>
        <v>1.0967817407497572E-2</v>
      </c>
      <c r="AK22" s="66">
        <f>'Insumo 1'!AK19/$CP22</f>
        <v>1.0743690457496499E-2</v>
      </c>
      <c r="AL22" s="66">
        <f>'Insumo 1'!AL19/$CP22</f>
        <v>1.0517807026696047E-2</v>
      </c>
      <c r="AM22" s="66">
        <f>'Insumo 1'!AM19/$CP22</f>
        <v>1.0312650069328296E-2</v>
      </c>
      <c r="AN22" s="66">
        <f>'Insumo 1'!AN19/$CP22</f>
        <v>1.0060068130377244E-2</v>
      </c>
      <c r="AO22" s="66">
        <f>'Insumo 1'!AO19/$CP22</f>
        <v>9.7172030783379878E-3</v>
      </c>
      <c r="AP22" s="66">
        <f>'Insumo 1'!AP19/$CP22</f>
        <v>9.3202384176777828E-3</v>
      </c>
      <c r="AQ22" s="66">
        <f>'Insumo 1'!AQ19/$CP22</f>
        <v>8.94681059972929E-3</v>
      </c>
      <c r="AR22" s="66">
        <f>'Insumo 1'!AR19/$CP22</f>
        <v>8.581462593457951E-3</v>
      </c>
      <c r="AS22" s="66">
        <f>'Insumo 1'!AS19/$CP22</f>
        <v>8.2350845798199318E-3</v>
      </c>
      <c r="AT22" s="66">
        <f>'Insumo 1'!AT19/$CP22</f>
        <v>7.9196206282510246E-3</v>
      </c>
      <c r="AU22" s="66">
        <f>'Insumo 1'!AU19/$CP22</f>
        <v>7.6276935193938305E-3</v>
      </c>
      <c r="AV22" s="66">
        <f>'Insumo 1'!AV19/$CP22</f>
        <v>7.3368202990162648E-3</v>
      </c>
      <c r="AW22" s="66">
        <f>'Insumo 1'!AW19/$CP22</f>
        <v>7.0480548555979551E-3</v>
      </c>
      <c r="AX22" s="66">
        <f>'Insumo 1'!AX19/$CP22</f>
        <v>6.7793132932925954E-3</v>
      </c>
      <c r="AY22" s="66">
        <f>'Insumo 1'!AY19/$CP22</f>
        <v>6.5365676468180809E-3</v>
      </c>
      <c r="AZ22" s="66">
        <f>'Insumo 1'!AZ19/$CP22</f>
        <v>6.311386808337381E-3</v>
      </c>
      <c r="BA22" s="66">
        <f>'Insumo 1'!BA19/$CP22</f>
        <v>6.092178004574577E-3</v>
      </c>
      <c r="BB22" s="66">
        <f>'Insumo 1'!BB19/$CP22</f>
        <v>5.8806977163290515E-3</v>
      </c>
      <c r="BC22" s="66">
        <f>'Insumo 1'!BC19/$CP22</f>
        <v>5.6688661319236515E-3</v>
      </c>
      <c r="BD22" s="66">
        <f>'Insumo 1'!BD19/$CP22</f>
        <v>5.4496573281608476E-3</v>
      </c>
      <c r="BE22" s="66">
        <f>'Insumo 1'!BE19/$CP22</f>
        <v>5.2269355627992814E-3</v>
      </c>
      <c r="BF22" s="66">
        <f>'Insumo 1'!BF19/$CP22</f>
        <v>5.0112397206352414E-3</v>
      </c>
      <c r="BG22" s="66">
        <f>'Insumo 1'!BG19/$CP22</f>
        <v>4.7997594323897158E-3</v>
      </c>
      <c r="BH22" s="66">
        <f>'Insumo 1'!BH19/$CP22</f>
        <v>4.5900356249435727E-3</v>
      </c>
      <c r="BI22" s="66">
        <f>'Insumo 1'!BI19/$CP22</f>
        <v>4.3817170021369341E-3</v>
      </c>
      <c r="BJ22" s="66">
        <f>'Insumo 1'!BJ19/$CP22</f>
        <v>4.1748035639698E-3</v>
      </c>
      <c r="BK22" s="66">
        <f>'Insumo 1'!BK19/$CP22</f>
        <v>3.9710517912415538E-3</v>
      </c>
      <c r="BL22" s="66">
        <f>'Insumo 1'!BL19/$CP22</f>
        <v>3.7704616839521936E-3</v>
      </c>
      <c r="BM22" s="66">
        <f>'Insumo 1'!BM19/$CP22</f>
        <v>3.5702228728227096E-3</v>
      </c>
      <c r="BN22" s="66">
        <f>'Insumo 1'!BN19/$CP22</f>
        <v>3.3692814693734728E-3</v>
      </c>
      <c r="BO22" s="66">
        <f>'Insumo 1'!BO19/$CP22</f>
        <v>3.1693939544038658E-3</v>
      </c>
      <c r="BP22" s="66">
        <f>'Insumo 1'!BP19/$CP22</f>
        <v>2.9733706971928975E-3</v>
      </c>
      <c r="BQ22" s="66">
        <f>'Insumo 1'!BQ19/$CP22</f>
        <v>2.7798065131010631E-3</v>
      </c>
      <c r="BR22" s="66">
        <f>'Insumo 1'!BR19/$CP22</f>
        <v>2.593970844526507E-3</v>
      </c>
      <c r="BS22" s="66">
        <f>'Insumo 1'!BS19/$CP22</f>
        <v>2.4172688761087344E-3</v>
      </c>
      <c r="BT22" s="66">
        <f>'Insumo 1'!BT19/$CP22</f>
        <v>2.2482954232082401E-3</v>
      </c>
      <c r="BU22" s="66">
        <f>'Insumo 1'!BU19/$CP22</f>
        <v>2.0835375242262608E-3</v>
      </c>
      <c r="BV22" s="66">
        <f>'Insumo 1'!BV19/$CP22</f>
        <v>1.9240490676424265E-3</v>
      </c>
      <c r="BW22" s="66">
        <f>'Insumo 1'!BW19/$CP22</f>
        <v>1.7652632033783448E-3</v>
      </c>
      <c r="BX22" s="66">
        <f>'Insumo 1'!BX19/$CP22</f>
        <v>1.6050721544747576E-3</v>
      </c>
      <c r="BY22" s="66">
        <f>'Insumo 1'!BY19/$CP22</f>
        <v>1.4462862902106756E-3</v>
      </c>
      <c r="BZ22" s="66">
        <f>'Insumo 1'!BZ19/$CP22</f>
        <v>1.2945263491441193E-3</v>
      </c>
      <c r="CA22" s="66">
        <f>'Insumo 1'!CA19/$CP22</f>
        <v>1.1490897389553362E-3</v>
      </c>
      <c r="CB22" s="66">
        <f>'Insumo 1'!CB19/$CP22</f>
        <v>1.0113816442838316E-3</v>
      </c>
      <c r="CC22" s="66">
        <f>'Insumo 1'!CC19/$CP22</f>
        <v>8.8315854592898669E-4</v>
      </c>
      <c r="CD22" s="66">
        <f>'Insumo 1'!CD19/$CP22</f>
        <v>7.6371785157104894E-4</v>
      </c>
      <c r="CE22" s="66">
        <f>'Insumo 1'!CE19/$CP22</f>
        <v>6.5165437657051326E-4</v>
      </c>
      <c r="CF22" s="66">
        <f>'Insumo 1'!CF19/$CP22</f>
        <v>5.4591423244775071E-4</v>
      </c>
      <c r="CG22" s="66">
        <f>'Insumo 1'!CG19/$CP22</f>
        <v>4.5211815776078197E-4</v>
      </c>
      <c r="CH22" s="66">
        <f>'Insumo 1'!CH19/$CP22</f>
        <v>3.7132004098923584E-4</v>
      </c>
      <c r="CI22" s="66">
        <f>'Insumo 1'!CI19/$CP22</f>
        <v>3.0211469749360722E-4</v>
      </c>
      <c r="CJ22" s="66">
        <f>'Insumo 1'!CJ19/$CP22</f>
        <v>2.3853009255599922E-4</v>
      </c>
      <c r="CK22" s="66">
        <f>'Insumo 1'!CK19/$CP22</f>
        <v>1.8337659545542207E-4</v>
      </c>
      <c r="CL22" s="66">
        <f>'Insumo 1'!CL19/$CP22</f>
        <v>1.3911327931100985E-4</v>
      </c>
      <c r="CM22" s="66">
        <f>'Insumo 1'!CM19/$CP22</f>
        <v>1.036323671635048E-4</v>
      </c>
      <c r="CN22" s="66">
        <f>'Insumo 1'!CN19/$CP22</f>
        <v>7.5879970533278089E-5</v>
      </c>
      <c r="CP22">
        <f>SUM('Insumo 1'!B19:CX19)</f>
        <v>2846.6010000000006</v>
      </c>
      <c r="CR22" s="80">
        <f t="shared" si="0"/>
        <v>3.3171842488638206E-2</v>
      </c>
    </row>
    <row r="23" spans="1:96">
      <c r="A23">
        <f t="shared" si="1"/>
        <v>1962</v>
      </c>
      <c r="B23" s="66">
        <f>'Insumo 1'!B20/$CP23</f>
        <v>4.002201156050432E-2</v>
      </c>
      <c r="C23" s="66">
        <f>'Insumo 1'!C20/$CP23</f>
        <v>3.844074090121169E-2</v>
      </c>
      <c r="D23" s="66">
        <f>'Insumo 1'!D20/$CP23</f>
        <v>3.654014568159588E-2</v>
      </c>
      <c r="E23" s="66">
        <f>'Insumo 1'!E20/$CP23</f>
        <v>3.5232143155656731E-2</v>
      </c>
      <c r="F23" s="66">
        <f>'Insumo 1'!F20/$CP23</f>
        <v>3.3943586676660344E-2</v>
      </c>
      <c r="G23" s="66">
        <f>'Insumo 1'!G20/$CP23</f>
        <v>3.2672088133578643E-2</v>
      </c>
      <c r="H23" s="66">
        <f>'Insumo 1'!H20/$CP23</f>
        <v>3.1416624050256768E-2</v>
      </c>
      <c r="I23" s="66">
        <f>'Insumo 1'!I20/$CP23</f>
        <v>3.0195616997482588E-2</v>
      </c>
      <c r="J23" s="66">
        <f>'Insumo 1'!J20/$CP23</f>
        <v>2.9027489546043971E-2</v>
      </c>
      <c r="K23" s="66">
        <f>'Insumo 1'!K20/$CP23</f>
        <v>2.7807505969424669E-2</v>
      </c>
      <c r="L23" s="66">
        <f>'Insumo 1'!L20/$CP23</f>
        <v>2.6491656792964759E-2</v>
      </c>
      <c r="M23" s="66">
        <f>'Insumo 1'!M20/$CP23</f>
        <v>2.5141009427238858E-2</v>
      </c>
      <c r="N23" s="66">
        <f>'Insumo 1'!N20/$CP23</f>
        <v>2.3845970932594884E-2</v>
      </c>
      <c r="O23" s="66">
        <f>'Insumo 1'!O20/$CP23</f>
        <v>2.2574131230794894E-2</v>
      </c>
      <c r="P23" s="66">
        <f>'Insumo 1'!P20/$CP23</f>
        <v>2.1478329427634606E-2</v>
      </c>
      <c r="Q23" s="66">
        <f>'Insumo 1'!Q20/$CP23</f>
        <v>2.0639078980631394E-2</v>
      </c>
      <c r="R23" s="66">
        <f>'Insumo 1'!R20/$CP23</f>
        <v>1.9982689606633762E-2</v>
      </c>
      <c r="S23" s="66">
        <f>'Insumo 1'!S20/$CP23</f>
        <v>1.9346087438297178E-2</v>
      </c>
      <c r="T23" s="66">
        <f>'Insumo 1'!T20/$CP23</f>
        <v>1.8752130109747345E-2</v>
      </c>
      <c r="U23" s="66">
        <f>'Insumo 1'!U20/$CP23</f>
        <v>1.8199452986111083E-2</v>
      </c>
      <c r="V23" s="66">
        <f>'Insumo 1'!V20/$CP23</f>
        <v>1.7666904226854168E-2</v>
      </c>
      <c r="W23" s="66">
        <f>'Insumo 1'!W20/$CP23</f>
        <v>1.7154824990694893E-2</v>
      </c>
      <c r="X23" s="66">
        <f>'Insumo 1'!X20/$CP23</f>
        <v>1.6684708276885778E-2</v>
      </c>
      <c r="Y23" s="66">
        <f>'Insumo 1'!Y20/$CP23</f>
        <v>1.6251436704652414E-2</v>
      </c>
      <c r="Z23" s="66">
        <f>'Insumo 1'!Z20/$CP23</f>
        <v>1.5804518783687289E-2</v>
      </c>
      <c r="AA23" s="66">
        <f>'Insumo 1'!AA20/$CP23</f>
        <v>1.5320755721146415E-2</v>
      </c>
      <c r="AB23" s="66">
        <f>'Insumo 1'!AB20/$CP23</f>
        <v>1.4814817341916428E-2</v>
      </c>
      <c r="AC23" s="66">
        <f>'Insumo 1'!AC20/$CP23</f>
        <v>1.43341247078402E-2</v>
      </c>
      <c r="AD23" s="66">
        <f>'Insumo 1'!AD20/$CP23</f>
        <v>1.3878677818917726E-2</v>
      </c>
      <c r="AE23" s="66">
        <f>'Insumo 1'!AE20/$CP23</f>
        <v>1.339900866099638E-2</v>
      </c>
      <c r="AF23" s="66">
        <f>'Insumo 1'!AF20/$CP23</f>
        <v>1.2879082774316342E-2</v>
      </c>
      <c r="AG23" s="66">
        <f>'Insumo 1'!AG20/$CP23</f>
        <v>1.2343122427876487E-2</v>
      </c>
      <c r="AH23" s="66">
        <f>'Insumo 1'!AH20/$CP23</f>
        <v>1.182149074760498E-2</v>
      </c>
      <c r="AI23" s="66">
        <f>'Insumo 1'!AI20/$CP23</f>
        <v>1.1295765162713944E-2</v>
      </c>
      <c r="AJ23" s="66">
        <f>'Insumo 1'!AJ20/$CP23</f>
        <v>1.0858740844579344E-2</v>
      </c>
      <c r="AK23" s="66">
        <f>'Insumo 1'!AK20/$CP23</f>
        <v>1.055545074401599E-2</v>
      </c>
      <c r="AL23" s="66">
        <f>'Insumo 1'!AL20/$CP23</f>
        <v>1.0338473799181012E-2</v>
      </c>
      <c r="AM23" s="66">
        <f>'Insumo 1'!AM20/$CP23</f>
        <v>1.0118767584599685E-2</v>
      </c>
      <c r="AN23" s="66">
        <f>'Insumo 1'!AN20/$CP23</f>
        <v>9.9195308931159954E-3</v>
      </c>
      <c r="AO23" s="66">
        <f>'Insumo 1'!AO20/$CP23</f>
        <v>9.6742377746626175E-3</v>
      </c>
      <c r="AP23" s="66">
        <f>'Insumo 1'!AP20/$CP23</f>
        <v>9.3419491830442746E-3</v>
      </c>
      <c r="AQ23" s="66">
        <f>'Insumo 1'!AQ20/$CP23</f>
        <v>8.957122148808656E-3</v>
      </c>
      <c r="AR23" s="66">
        <f>'Insumo 1'!AR20/$CP23</f>
        <v>8.5954939074170279E-3</v>
      </c>
      <c r="AS23" s="66">
        <f>'Insumo 1'!AS20/$CP23</f>
        <v>8.2420534752644572E-3</v>
      </c>
      <c r="AT23" s="66">
        <f>'Insumo 1'!AT20/$CP23</f>
        <v>7.9060121377448785E-3</v>
      </c>
      <c r="AU23" s="66">
        <f>'Insumo 1'!AU20/$CP23</f>
        <v>7.5999927674351717E-3</v>
      </c>
      <c r="AV23" s="66">
        <f>'Insumo 1'!AV20/$CP23</f>
        <v>7.3164898725328678E-3</v>
      </c>
      <c r="AW23" s="66">
        <f>'Insumo 1'!AW20/$CP23</f>
        <v>7.0333281363488568E-3</v>
      </c>
      <c r="AX23" s="66">
        <f>'Insumo 1'!AX20/$CP23</f>
        <v>6.7532368286294933E-3</v>
      </c>
      <c r="AY23" s="66">
        <f>'Insumo 1'!AY20/$CP23</f>
        <v>6.4915680916980039E-3</v>
      </c>
      <c r="AZ23" s="66">
        <f>'Insumo 1'!AZ20/$CP23</f>
        <v>6.255145099920271E-3</v>
      </c>
      <c r="BA23" s="66">
        <f>'Insumo 1'!BA20/$CP23</f>
        <v>6.0364623614938238E-3</v>
      </c>
      <c r="BB23" s="66">
        <f>'Insumo 1'!BB20/$CP23</f>
        <v>5.8228970038417885E-3</v>
      </c>
      <c r="BC23" s="66">
        <f>'Insumo 1'!BC20/$CP23</f>
        <v>5.6171782967105125E-3</v>
      </c>
      <c r="BD23" s="66">
        <f>'Insumo 1'!BD20/$CP23</f>
        <v>5.4097537959877677E-3</v>
      </c>
      <c r="BE23" s="66">
        <f>'Insumo 1'!BE20/$CP23</f>
        <v>5.1958472796174377E-3</v>
      </c>
      <c r="BF23" s="66">
        <f>'Insumo 1'!BF20/$CP23</f>
        <v>4.9781880173458736E-3</v>
      </c>
      <c r="BG23" s="66">
        <f>'Insumo 1'!BG20/$CP23</f>
        <v>4.7670107707218946E-3</v>
      </c>
      <c r="BH23" s="66">
        <f>'Insumo 1'!BH20/$CP23</f>
        <v>4.5599274287174436E-3</v>
      </c>
      <c r="BI23" s="66">
        <f>'Insumo 1'!BI20/$CP23</f>
        <v>4.3542087215861693E-3</v>
      </c>
      <c r="BJ23" s="66">
        <f>'Insumo 1'!BJ20/$CP23</f>
        <v>4.1495134906097764E-3</v>
      </c>
      <c r="BK23" s="66">
        <f>'Insumo 1'!BK20/$CP23</f>
        <v>3.9458417357882657E-3</v>
      </c>
      <c r="BL23" s="66">
        <f>'Insumo 1'!BL20/$CP23</f>
        <v>3.7455815681496944E-3</v>
      </c>
      <c r="BM23" s="66">
        <f>'Insumo 1'!BM20/$CP23</f>
        <v>3.5483918289757692E-3</v>
      </c>
      <c r="BN23" s="66">
        <f>'Insumo 1'!BN20/$CP23</f>
        <v>3.3515432485201383E-3</v>
      </c>
      <c r="BO23" s="66">
        <f>'Insumo 1'!BO20/$CP23</f>
        <v>3.1543535093462136E-3</v>
      </c>
      <c r="BP23" s="66">
        <f>'Insumo 1'!BP20/$CP23</f>
        <v>2.9585284050454644E-3</v>
      </c>
      <c r="BQ23" s="66">
        <f>'Insumo 1'!BQ20/$CP23</f>
        <v>2.7664560466459489E-3</v>
      </c>
      <c r="BR23" s="66">
        <f>'Insumo 1'!BR20/$CP23</f>
        <v>2.5774541167110795E-3</v>
      </c>
      <c r="BS23" s="66">
        <f>'Insumo 1'!BS20/$CP23</f>
        <v>2.3956165198603841E-3</v>
      </c>
      <c r="BT23" s="66">
        <f>'Insumo 1'!BT20/$CP23</f>
        <v>2.222649049685332E-3</v>
      </c>
      <c r="BU23" s="66">
        <f>'Insumo 1'!BU20/$CP23</f>
        <v>2.0575282300310418E-3</v>
      </c>
      <c r="BV23" s="66">
        <f>'Insumo 1'!BV20/$CP23</f>
        <v>1.8971836324328673E-3</v>
      </c>
      <c r="BW23" s="66">
        <f>'Insumo 1'!BW20/$CP23</f>
        <v>1.7422975743273969E-3</v>
      </c>
      <c r="BX23" s="66">
        <f>'Insumo 1'!BX20/$CP23</f>
        <v>1.5887761510951022E-3</v>
      </c>
      <c r="BY23" s="66">
        <f>'Insumo 1'!BY20/$CP23</f>
        <v>1.4359370452993955E-3</v>
      </c>
      <c r="BZ23" s="66">
        <f>'Insumo 1'!BZ20/$CP23</f>
        <v>1.2854860505317467E-3</v>
      </c>
      <c r="CA23" s="66">
        <f>'Insumo 1'!CA20/$CP23</f>
        <v>1.1421993888482719E-3</v>
      </c>
      <c r="CB23" s="66">
        <f>'Insumo 1'!CB20/$CP23</f>
        <v>1.0053947428123827E-3</v>
      </c>
      <c r="CC23" s="66">
        <f>'Insumo 1'!CC20/$CP23</f>
        <v>8.7746022345213726E-4</v>
      </c>
      <c r="CD23" s="66">
        <f>'Insumo 1'!CD20/$CP23</f>
        <v>7.5976046564071127E-4</v>
      </c>
      <c r="CE23" s="66">
        <f>'Insumo 1'!CE20/$CP23</f>
        <v>6.5229546937810507E-4</v>
      </c>
      <c r="CF23" s="66">
        <f>'Insumo 1'!CF20/$CP23</f>
        <v>5.5165364748137866E-4</v>
      </c>
      <c r="CG23" s="66">
        <f>'Insumo 1'!CG20/$CP23</f>
        <v>4.5783499995053194E-4</v>
      </c>
      <c r="CH23" s="66">
        <f>'Insumo 1'!CH20/$CP23</f>
        <v>3.745922726867989E-4</v>
      </c>
      <c r="CI23" s="66">
        <f>'Insumo 1'!CI20/$CP23</f>
        <v>3.0499589415482529E-4</v>
      </c>
      <c r="CJ23" s="66">
        <f>'Insumo 1'!CJ20/$CP23</f>
        <v>2.4563427717167136E-4</v>
      </c>
      <c r="CK23" s="66">
        <f>'Insumo 1'!CK20/$CP23</f>
        <v>1.9173119968122129E-4</v>
      </c>
      <c r="CL23" s="66">
        <f>'Insumo 1'!CL20/$CP23</f>
        <v>1.4635709014812086E-4</v>
      </c>
      <c r="CM23" s="66">
        <f>'Insumo 1'!CM20/$CP23</f>
        <v>1.112177421638401E-4</v>
      </c>
      <c r="CN23" s="66">
        <f>'Insumo 1'!CN20/$CP23</f>
        <v>8.2560409827145103E-5</v>
      </c>
      <c r="CP23">
        <f>SUM('Insumo 1'!B20:CX20)</f>
        <v>2931.1870000000004</v>
      </c>
      <c r="CR23" s="80">
        <f t="shared" si="0"/>
        <v>3.2985954154409115E-2</v>
      </c>
    </row>
    <row r="24" spans="1:96">
      <c r="A24">
        <f t="shared" si="1"/>
        <v>1963</v>
      </c>
      <c r="B24" s="66">
        <f>'Insumo 1'!B21/$CP24</f>
        <v>4.0302740041812071E-2</v>
      </c>
      <c r="C24" s="66">
        <f>'Insumo 1'!C21/$CP24</f>
        <v>3.8486710492497411E-2</v>
      </c>
      <c r="D24" s="66">
        <f>'Insumo 1'!D21/$CP24</f>
        <v>3.679124172303877E-2</v>
      </c>
      <c r="E24" s="66">
        <f>'Insumo 1'!E21/$CP24</f>
        <v>3.4980180337729164E-2</v>
      </c>
      <c r="F24" s="66">
        <f>'Insumo 1'!F21/$CP24</f>
        <v>3.3713629727373656E-2</v>
      </c>
      <c r="G24" s="66">
        <f>'Insumo 1'!G21/$CP24</f>
        <v>3.2496098335201361E-2</v>
      </c>
      <c r="H24" s="66">
        <f>'Insumo 1'!H21/$CP24</f>
        <v>3.1318312255069515E-2</v>
      </c>
      <c r="I24" s="66">
        <f>'Insumo 1'!I21/$CP24</f>
        <v>3.0171328791769009E-2</v>
      </c>
      <c r="J24" s="66">
        <f>'Insumo 1'!J21/$CP24</f>
        <v>2.9076014234121084E-2</v>
      </c>
      <c r="K24" s="66">
        <f>'Insumo 1'!K21/$CP24</f>
        <v>2.8053234870946971E-2</v>
      </c>
      <c r="L24" s="66">
        <f>'Insumo 1'!L21/$CP24</f>
        <v>2.6943015821283875E-2</v>
      </c>
      <c r="M24" s="66">
        <f>'Insumo 1'!M21/$CP24</f>
        <v>2.5676465210928368E-2</v>
      </c>
      <c r="N24" s="66">
        <f>'Insumo 1'!N21/$CP24</f>
        <v>2.4334398507696017E-2</v>
      </c>
      <c r="O24" s="66">
        <f>'Insumo 1'!O21/$CP24</f>
        <v>2.3056255514662043E-2</v>
      </c>
      <c r="P24" s="66">
        <f>'Insumo 1'!P21/$CP24</f>
        <v>2.180096607605133E-2</v>
      </c>
      <c r="Q24" s="66">
        <f>'Insumo 1'!Q21/$CP24</f>
        <v>2.0720224799484897E-2</v>
      </c>
      <c r="R24" s="66">
        <f>'Insumo 1'!R21/$CP24</f>
        <v>1.9899152894916044E-2</v>
      </c>
      <c r="S24" s="66">
        <f>'Insumo 1'!S21/$CP24</f>
        <v>1.9262565480401585E-2</v>
      </c>
      <c r="T24" s="66">
        <f>'Insumo 1'!T21/$CP24</f>
        <v>1.8640551346968626E-2</v>
      </c>
      <c r="U24" s="66">
        <f>'Insumo 1'!U21/$CP24</f>
        <v>1.8056957681841426E-2</v>
      </c>
      <c r="V24" s="66">
        <f>'Insumo 1'!V21/$CP24</f>
        <v>1.7519402336494412E-2</v>
      </c>
      <c r="W24" s="66">
        <f>'Insumo 1'!W21/$CP24</f>
        <v>1.7011655975177727E-2</v>
      </c>
      <c r="X24" s="66">
        <f>'Insumo 1'!X21/$CP24</f>
        <v>1.6530075277621004E-2</v>
      </c>
      <c r="Y24" s="66">
        <f>'Insumo 1'!Y21/$CP24</f>
        <v>1.6087908681171055E-2</v>
      </c>
      <c r="Z24" s="66">
        <f>'Insumo 1'!Z21/$CP24</f>
        <v>1.5682837709292189E-2</v>
      </c>
      <c r="AA24" s="66">
        <f>'Insumo 1'!AA21/$CP24</f>
        <v>1.5260543768862463E-2</v>
      </c>
      <c r="AB24" s="66">
        <f>'Insumo 1'!AB21/$CP24</f>
        <v>1.4796186039856598E-2</v>
      </c>
      <c r="AC24" s="66">
        <f>'Insumo 1'!AC21/$CP24</f>
        <v>1.4305993858024444E-2</v>
      </c>
      <c r="AD24" s="66">
        <f>'Insumo 1'!AD21/$CP24</f>
        <v>1.3840642496217569E-2</v>
      </c>
      <c r="AE24" s="66">
        <f>'Insumo 1'!AE21/$CP24</f>
        <v>1.3400131954435974E-2</v>
      </c>
      <c r="AF24" s="66">
        <f>'Insumo 1'!AF21/$CP24</f>
        <v>1.2934449381695428E-2</v>
      </c>
      <c r="AG24" s="66">
        <f>'Insumo 1'!AG21/$CP24</f>
        <v>1.2428027864113428E-2</v>
      </c>
      <c r="AH24" s="66">
        <f>'Insumo 1'!AH21/$CP24</f>
        <v>1.1905045799847908E-2</v>
      </c>
      <c r="AI24" s="66">
        <f>'Insumo 1'!AI21/$CP24</f>
        <v>1.1395643383862872E-2</v>
      </c>
      <c r="AJ24" s="66">
        <f>'Insumo 1'!AJ21/$CP24</f>
        <v>1.0881604014806453E-2</v>
      </c>
      <c r="AK24" s="66">
        <f>'Insumo 1'!AK21/$CP24</f>
        <v>1.0454341910371671E-2</v>
      </c>
      <c r="AL24" s="66">
        <f>'Insumo 1'!AL21/$CP24</f>
        <v>1.0158901757537699E-2</v>
      </c>
      <c r="AM24" s="66">
        <f>'Insumo 1'!AM21/$CP24</f>
        <v>9.9482516037233404E-3</v>
      </c>
      <c r="AN24" s="66">
        <f>'Insumo 1'!AN21/$CP24</f>
        <v>9.7352829733732896E-3</v>
      </c>
      <c r="AO24" s="66">
        <f>'Insumo 1'!AO21/$CP24</f>
        <v>9.541524577176122E-3</v>
      </c>
      <c r="AP24" s="66">
        <f>'Insumo 1'!AP21/$CP24</f>
        <v>9.3033839158671219E-3</v>
      </c>
      <c r="AQ24" s="66">
        <f>'Insumo 1'!AQ21/$CP24</f>
        <v>8.9814468883395206E-3</v>
      </c>
      <c r="AR24" s="66">
        <f>'Insumo 1'!AR21/$CP24</f>
        <v>8.608503377026679E-3</v>
      </c>
      <c r="AS24" s="66">
        <f>'Insumo 1'!AS21/$CP24</f>
        <v>8.2580822092034236E-3</v>
      </c>
      <c r="AT24" s="66">
        <f>'Insumo 1'!AT21/$CP24</f>
        <v>7.9156101037882575E-3</v>
      </c>
      <c r="AU24" s="66">
        <f>'Insumo 1'!AU21/$CP24</f>
        <v>7.5900297559902807E-3</v>
      </c>
      <c r="AV24" s="66">
        <f>'Insumo 1'!AV21/$CP24</f>
        <v>7.2929335484879553E-3</v>
      </c>
      <c r="AW24" s="66">
        <f>'Insumo 1'!AW21/$CP24</f>
        <v>7.0170348407405346E-3</v>
      </c>
      <c r="AX24" s="66">
        <f>'Insumo 1'!AX21/$CP24</f>
        <v>6.7421297657941246E-3</v>
      </c>
      <c r="AY24" s="66">
        <f>'Insumo 1'!AY21/$CP24</f>
        <v>6.4698743783170769E-3</v>
      </c>
      <c r="AZ24" s="66">
        <f>'Insumo 1'!AZ21/$CP24</f>
        <v>6.2158355921919008E-3</v>
      </c>
      <c r="BA24" s="66">
        <f>'Insumo 1'!BA21/$CP24</f>
        <v>5.9856439932909908E-3</v>
      </c>
      <c r="BB24" s="66">
        <f>'Insumo 1'!BB21/$CP24</f>
        <v>5.77267536294094E-3</v>
      </c>
      <c r="BC24" s="66">
        <f>'Insumo 1'!BC21/$CP24</f>
        <v>5.5646748965959454E-3</v>
      </c>
      <c r="BD24" s="66">
        <f>'Insumo 1'!BD21/$CP24</f>
        <v>5.3639610707917002E-3</v>
      </c>
      <c r="BE24" s="66">
        <f>'Insumo 1'!BE21/$CP24</f>
        <v>5.1622536121864425E-3</v>
      </c>
      <c r="BF24" s="66">
        <f>'Insumo 1'!BF21/$CP24</f>
        <v>4.9525970911730955E-3</v>
      </c>
      <c r="BG24" s="66">
        <f>'Insumo 1'!BG21/$CP24</f>
        <v>4.7399596717567164E-3</v>
      </c>
      <c r="BH24" s="66">
        <f>'Insumo 1'!BH21/$CP24</f>
        <v>4.5329528382127325E-3</v>
      </c>
      <c r="BI24" s="66">
        <f>'Insumo 1'!BI21/$CP24</f>
        <v>4.3302517468064641E-3</v>
      </c>
      <c r="BJ24" s="66">
        <f>'Insumo 1'!BJ21/$CP24</f>
        <v>4.1285442882012064E-3</v>
      </c>
      <c r="BK24" s="66">
        <f>'Insumo 1'!BK21/$CP24</f>
        <v>3.9271680405296187E-3</v>
      </c>
      <c r="BL24" s="66">
        <f>'Insumo 1'!BL21/$CP24</f>
        <v>3.7274478475263838E-3</v>
      </c>
      <c r="BM24" s="66">
        <f>'Insumo 1'!BM21/$CP24</f>
        <v>3.5300461310588411E-3</v>
      </c>
      <c r="BN24" s="66">
        <f>'Insumo 1'!BN21/$CP24</f>
        <v>3.3362877348616731E-3</v>
      </c>
      <c r="BO24" s="66">
        <f>'Insumo 1'!BO21/$CP24</f>
        <v>3.143191760531845E-3</v>
      </c>
      <c r="BP24" s="66">
        <f>'Insumo 1'!BP21/$CP24</f>
        <v>2.9494333643346761E-3</v>
      </c>
      <c r="BQ24" s="66">
        <f>'Insumo 1'!BQ21/$CP24</f>
        <v>2.7573310228058596E-3</v>
      </c>
      <c r="BR24" s="66">
        <f>'Insumo 1'!BR21/$CP24</f>
        <v>2.5692032124810878E-3</v>
      </c>
      <c r="BS24" s="66">
        <f>'Insumo 1'!BS21/$CP24</f>
        <v>2.3843875114930193E-3</v>
      </c>
      <c r="BT24" s="66">
        <f>'Insumo 1'!BT21/$CP24</f>
        <v>2.206858451045699E-3</v>
      </c>
      <c r="BU24" s="66">
        <f>'Insumo 1'!BU21/$CP24</f>
        <v>2.0379408748738082E-3</v>
      </c>
      <c r="BV24" s="66">
        <f>'Insumo 1'!BV21/$CP24</f>
        <v>1.8763099392426663E-3</v>
      </c>
      <c r="BW24" s="66">
        <f>'Insumo 1'!BW21/$CP24</f>
        <v>1.7196471676165796E-3</v>
      </c>
      <c r="BX24" s="66">
        <f>'Insumo 1'!BX21/$CP24</f>
        <v>1.56927740373023E-3</v>
      </c>
      <c r="BY24" s="66">
        <f>'Insumo 1'!BY21/$CP24</f>
        <v>1.4215573273132433E-3</v>
      </c>
      <c r="BZ24" s="66">
        <f>'Insumo 1'!BZ21/$CP24</f>
        <v>1.2754933055646085E-3</v>
      </c>
      <c r="CA24" s="66">
        <f>'Insumo 1'!CA21/$CP24</f>
        <v>1.1327413931526776E-3</v>
      </c>
      <c r="CB24" s="66">
        <f>'Insumo 1'!CB21/$CP24</f>
        <v>9.9793854314883545E-4</v>
      </c>
      <c r="CC24" s="66">
        <f>'Insumo 1'!CC21/$CP24</f>
        <v>8.6942870088473057E-4</v>
      </c>
      <c r="CD24" s="66">
        <f>'Insumo 1'!CD21/$CP24</f>
        <v>7.5085518663073683E-4</v>
      </c>
      <c r="CE24" s="66">
        <f>'Insumo 1'!CE21/$CP24</f>
        <v>6.4354284412153589E-4</v>
      </c>
      <c r="CF24" s="66">
        <f>'Insumo 1'!CF21/$CP24</f>
        <v>5.4716046242345704E-4</v>
      </c>
      <c r="CG24" s="66">
        <f>'Insumo 1'!CG21/$CP24</f>
        <v>4.5707108846511547E-4</v>
      </c>
      <c r="CH24" s="66">
        <f>'Insumo 1'!CH21/$CP24</f>
        <v>3.7426835504752206E-4</v>
      </c>
      <c r="CI24" s="66">
        <f>'Insumo 1'!CI21/$CP24</f>
        <v>3.017331605737103E-4</v>
      </c>
      <c r="CJ24" s="66">
        <f>'Insumo 1'!CJ21/$CP24</f>
        <v>2.4211519251304307E-4</v>
      </c>
      <c r="CK24" s="66">
        <f>'Insumo 1'!CK21/$CP24</f>
        <v>1.927647633961574E-4</v>
      </c>
      <c r="CL24" s="66">
        <f>'Insumo 1'!CL21/$CP24</f>
        <v>1.4738886548331623E-4</v>
      </c>
      <c r="CM24" s="66">
        <f>'Insumo 1'!CM21/$CP24</f>
        <v>1.1128687371324553E-4</v>
      </c>
      <c r="CN24" s="66">
        <f>'Insumo 1'!CN21/$CP24</f>
        <v>8.5121209953286012E-5</v>
      </c>
      <c r="CP24">
        <f>SUM('Insumo 1'!B21:CX21)</f>
        <v>3019.2240000000002</v>
      </c>
      <c r="CR24" s="80">
        <f t="shared" si="0"/>
        <v>3.2764047980540688E-2</v>
      </c>
    </row>
    <row r="25" spans="1:96">
      <c r="A25">
        <f t="shared" si="1"/>
        <v>1964</v>
      </c>
      <c r="B25" s="66">
        <f>'Insumo 1'!B22/$CP25</f>
        <v>4.0471820710959783E-2</v>
      </c>
      <c r="C25" s="66">
        <f>'Insumo 1'!C22/$CP25</f>
        <v>3.8477011780724719E-2</v>
      </c>
      <c r="D25" s="66">
        <f>'Insumo 1'!D22/$CP25</f>
        <v>3.6668723756428115E-2</v>
      </c>
      <c r="E25" s="66">
        <f>'Insumo 1'!E22/$CP25</f>
        <v>3.5028947723013862E-2</v>
      </c>
      <c r="F25" s="66">
        <f>'Insumo 1'!F22/$CP25</f>
        <v>3.35065512252333E-2</v>
      </c>
      <c r="G25" s="66">
        <f>'Insumo 1'!G22/$CP25</f>
        <v>3.2279372299265703E-2</v>
      </c>
      <c r="H25" s="66">
        <f>'Insumo 1'!H22/$CP25</f>
        <v>3.1129052850055506E-2</v>
      </c>
      <c r="I25" s="66">
        <f>'Insumo 1'!I22/$CP25</f>
        <v>3.0039191901390885E-2</v>
      </c>
      <c r="J25" s="66">
        <f>'Insumo 1'!J22/$CP25</f>
        <v>2.899467482813544E-2</v>
      </c>
      <c r="K25" s="66">
        <f>'Insumo 1'!K22/$CP25</f>
        <v>2.8018012774109338E-2</v>
      </c>
      <c r="L25" s="66">
        <f>'Insumo 1'!L22/$CP25</f>
        <v>2.7132360058670459E-2</v>
      </c>
      <c r="M25" s="66">
        <f>'Insumo 1'!M22/$CP25</f>
        <v>2.6126111929909289E-2</v>
      </c>
      <c r="N25" s="66">
        <f>'Insumo 1'!N22/$CP25</f>
        <v>2.4905686347087733E-2</v>
      </c>
      <c r="O25" s="66">
        <f>'Insumo 1'!O22/$CP25</f>
        <v>2.3572061869627663E-2</v>
      </c>
      <c r="P25" s="66">
        <f>'Insumo 1'!P22/$CP25</f>
        <v>2.2310151464623243E-2</v>
      </c>
      <c r="Q25" s="66">
        <f>'Insumo 1'!Q22/$CP25</f>
        <v>2.1070109027901268E-2</v>
      </c>
      <c r="R25" s="66">
        <f>'Insumo 1'!R22/$CP25</f>
        <v>2.0003723986363381E-2</v>
      </c>
      <c r="S25" s="66">
        <f>'Insumo 1'!S22/$CP25</f>
        <v>1.9199754564214796E-2</v>
      </c>
      <c r="T25" s="66">
        <f>'Insumo 1'!T22/$CP25</f>
        <v>1.8581984460235821E-2</v>
      </c>
      <c r="U25" s="66">
        <f>'Insumo 1'!U22/$CP25</f>
        <v>1.7974183577091494E-2</v>
      </c>
      <c r="V25" s="66">
        <f>'Insumo 1'!V22/$CP25</f>
        <v>1.7399506234139682E-2</v>
      </c>
      <c r="W25" s="66">
        <f>'Insumo 1'!W22/$CP25</f>
        <v>1.68769261097431E-2</v>
      </c>
      <c r="X25" s="66">
        <f>'Insumo 1'!X22/$CP25</f>
        <v>1.6392293342071936E-2</v>
      </c>
      <c r="Y25" s="66">
        <f>'Insumo 1'!Y22/$CP25</f>
        <v>1.5939497763517853E-2</v>
      </c>
      <c r="Z25" s="66">
        <f>'Insumo 1'!Z22/$CP25</f>
        <v>1.5524327953920324E-2</v>
      </c>
      <c r="AA25" s="66">
        <f>'Insumo 1'!AA22/$CP25</f>
        <v>1.514581914997277E-2</v>
      </c>
      <c r="AB25" s="66">
        <f>'Insumo 1'!AB22/$CP25</f>
        <v>1.474705031658707E-2</v>
      </c>
      <c r="AC25" s="66">
        <f>'Insumo 1'!AC22/$CP25</f>
        <v>1.4300364905641318E-2</v>
      </c>
      <c r="AD25" s="66">
        <f>'Insumo 1'!AD22/$CP25</f>
        <v>1.3824736595498212E-2</v>
      </c>
      <c r="AE25" s="66">
        <f>'Insumo 1'!AE22/$CP25</f>
        <v>1.3374192131326146E-2</v>
      </c>
      <c r="AF25" s="66">
        <f>'Insumo 1'!AF22/$CP25</f>
        <v>1.2947445162049678E-2</v>
      </c>
      <c r="AG25" s="66">
        <f>'Insumo 1'!AG22/$CP25</f>
        <v>1.2495614346802172E-2</v>
      </c>
      <c r="AH25" s="66">
        <f>'Insumo 1'!AH22/$CP25</f>
        <v>1.200197712160294E-2</v>
      </c>
      <c r="AI25" s="66">
        <f>'Insumo 1'!AI22/$CP25</f>
        <v>1.1491295744654158E-2</v>
      </c>
      <c r="AJ25" s="66">
        <f>'Insumo 1'!AJ22/$CP25</f>
        <v>1.0993156290690895E-2</v>
      </c>
      <c r="AK25" s="66">
        <f>'Insumo 1'!AK22/$CP25</f>
        <v>1.0489871432425881E-2</v>
      </c>
      <c r="AL25" s="66">
        <f>'Insumo 1'!AL22/$CP25</f>
        <v>1.0072450508446337E-2</v>
      </c>
      <c r="AM25" s="66">
        <f>'Insumo 1'!AM22/$CP25</f>
        <v>9.784307867548284E-3</v>
      </c>
      <c r="AN25" s="66">
        <f>'Insumo 1'!AN22/$CP25</f>
        <v>9.5800996343225423E-3</v>
      </c>
      <c r="AO25" s="66">
        <f>'Insumo 1'!AO22/$CP25</f>
        <v>9.3726755234082079E-3</v>
      </c>
      <c r="AP25" s="66">
        <f>'Insumo 1'!AP22/$CP25</f>
        <v>9.1842250908565799E-3</v>
      </c>
      <c r="AQ25" s="66">
        <f>'Insumo 1'!AQ22/$CP25</f>
        <v>8.9530034850466463E-3</v>
      </c>
      <c r="AR25" s="66">
        <f>'Insumo 1'!AR22/$CP25</f>
        <v>8.6404201737152759E-3</v>
      </c>
      <c r="AS25" s="66">
        <f>'Insumo 1'!AS22/$CP25</f>
        <v>8.2789555215172714E-3</v>
      </c>
      <c r="AT25" s="66">
        <f>'Insumo 1'!AT22/$CP25</f>
        <v>7.9390372498328501E-3</v>
      </c>
      <c r="AU25" s="66">
        <f>'Insumo 1'!AU22/$CP25</f>
        <v>7.6074802601387732E-3</v>
      </c>
      <c r="AV25" s="66">
        <f>'Insumo 1'!AV22/$CP25</f>
        <v>7.2913594833499493E-3</v>
      </c>
      <c r="AW25" s="66">
        <f>'Insumo 1'!AW22/$CP25</f>
        <v>7.0028952546830371E-3</v>
      </c>
      <c r="AX25" s="66">
        <f>'Insumo 1'!AX22/$CP25</f>
        <v>6.7346910554542698E-3</v>
      </c>
      <c r="AY25" s="66">
        <f>'Insumo 1'!AY22/$CP25</f>
        <v>6.4671300317632203E-3</v>
      </c>
      <c r="AZ25" s="66">
        <f>'Insumo 1'!AZ22/$CP25</f>
        <v>6.2018201224541868E-3</v>
      </c>
      <c r="BA25" s="66">
        <f>'Insumo 1'!BA22/$CP25</f>
        <v>5.9545191282012822E-3</v>
      </c>
      <c r="BB25" s="66">
        <f>'Insumo 1'!BB22/$CP25</f>
        <v>5.7306940410751161E-3</v>
      </c>
      <c r="BC25" s="66">
        <f>'Insumo 1'!BC22/$CP25</f>
        <v>5.5232699301607817E-3</v>
      </c>
      <c r="BD25" s="66">
        <f>'Insumo 1'!BD22/$CP25</f>
        <v>5.3203480480104783E-3</v>
      </c>
      <c r="BE25" s="66">
        <f>'Insumo 1'!BE22/$CP25</f>
        <v>5.1251442723128015E-3</v>
      </c>
      <c r="BF25" s="66">
        <f>'Insumo 1'!BF22/$CP25</f>
        <v>4.9276893822331096E-3</v>
      </c>
      <c r="BG25" s="66">
        <f>'Insumo 1'!BG22/$CP25</f>
        <v>4.723159561238509E-3</v>
      </c>
      <c r="BH25" s="66">
        <f>'Insumo 1'!BH22/$CP25</f>
        <v>4.514770687017596E-3</v>
      </c>
      <c r="BI25" s="66">
        <f>'Insumo 1'!BI22/$CP25</f>
        <v>4.3121703926361525E-3</v>
      </c>
      <c r="BJ25" s="66">
        <f>'Insumo 1'!BJ22/$CP25</f>
        <v>4.1134291514810222E-3</v>
      </c>
      <c r="BK25" s="66">
        <f>'Insumo 1'!BK22/$CP25</f>
        <v>3.9156526736324696E-3</v>
      </c>
      <c r="BL25" s="66">
        <f>'Insumo 1'!BL22/$CP25</f>
        <v>3.7178761957839179E-3</v>
      </c>
      <c r="BM25" s="66">
        <f>'Insumo 1'!BM22/$CP25</f>
        <v>3.5210644812419443E-3</v>
      </c>
      <c r="BN25" s="66">
        <f>'Insumo 1'!BN22/$CP25</f>
        <v>3.3268254688508464E-3</v>
      </c>
      <c r="BO25" s="66">
        <f>'Insumo 1'!BO22/$CP25</f>
        <v>3.1361239219172016E-3</v>
      </c>
      <c r="BP25" s="66">
        <f>'Insumo 1'!BP22/$CP25</f>
        <v>2.946065550521276E-3</v>
      </c>
      <c r="BQ25" s="66">
        <f>'Insumo 1'!BQ22/$CP25</f>
        <v>2.7560071791253504E-3</v>
      </c>
      <c r="BR25" s="66">
        <f>'Insumo 1'!BR22/$CP25</f>
        <v>2.567556746573722E-3</v>
      </c>
      <c r="BS25" s="66">
        <f>'Insumo 1'!BS22/$CP25</f>
        <v>2.3832869550172663E-3</v>
      </c>
      <c r="BT25" s="66">
        <f>'Insumo 1'!BT22/$CP25</f>
        <v>2.2022330411494047E-3</v>
      </c>
      <c r="BU25" s="66">
        <f>'Insumo 1'!BU22/$CP25</f>
        <v>2.0285756459653102E-3</v>
      </c>
      <c r="BV25" s="66">
        <f>'Insumo 1'!BV22/$CP25</f>
        <v>1.8632795327715613E-3</v>
      </c>
      <c r="BW25" s="66">
        <f>'Insumo 1'!BW22/$CP25</f>
        <v>1.7053799382615792E-3</v>
      </c>
      <c r="BX25" s="66">
        <f>'Insumo 1'!BX22/$CP25</f>
        <v>1.5523041602844886E-3</v>
      </c>
      <c r="BY25" s="66">
        <f>'Insumo 1'!BY22/$CP25</f>
        <v>1.4063033132223055E-3</v>
      </c>
      <c r="BZ25" s="66">
        <f>'Insumo 1'!BZ22/$CP25</f>
        <v>1.2635183438487166E-3</v>
      </c>
      <c r="CA25" s="66">
        <f>'Insumo 1'!CA22/$CP25</f>
        <v>1.1239492521637224E-3</v>
      </c>
      <c r="CB25" s="66">
        <f>'Insumo 1'!CB22/$CP25</f>
        <v>9.8920397701161931E-4</v>
      </c>
      <c r="CC25" s="66">
        <f>'Insumo 1'!CC22/$CP25</f>
        <v>8.6153363277442394E-4</v>
      </c>
      <c r="CD25" s="66">
        <f>'Insumo 1'!CD22/$CP25</f>
        <v>7.4125980722099575E-4</v>
      </c>
      <c r="CE25" s="66">
        <f>'Insumo 1'!CE22/$CP25</f>
        <v>6.3127679027106924E-4</v>
      </c>
      <c r="CF25" s="66">
        <f>'Insumo 1'!CF22/$CP25</f>
        <v>5.3383569630666063E-4</v>
      </c>
      <c r="CG25" s="66">
        <f>'Insumo 1'!CG22/$CP25</f>
        <v>4.476501742523323E-4</v>
      </c>
      <c r="CH25" s="66">
        <f>'Insumo 1'!CH22/$CP25</f>
        <v>3.6789640757519261E-4</v>
      </c>
      <c r="CI25" s="66">
        <f>'Insumo 1'!CI22/$CP25</f>
        <v>2.9521757181296055E-4</v>
      </c>
      <c r="CJ25" s="66">
        <f>'Insumo 1'!CJ22/$CP25</f>
        <v>2.3347272019194916E-4</v>
      </c>
      <c r="CK25" s="66">
        <f>'Insumo 1'!CK22/$CP25</f>
        <v>1.8298344048101801E-4</v>
      </c>
      <c r="CL25" s="66">
        <f>'Insumo 1'!CL22/$CP25</f>
        <v>1.4310655714244819E-4</v>
      </c>
      <c r="CM25" s="66">
        <f>'Insumo 1'!CM22/$CP25</f>
        <v>1.054807881858944E-4</v>
      </c>
      <c r="CN25" s="66">
        <f>'Insumo 1'!CN22/$CP25</f>
        <v>7.8145827832842496E-5</v>
      </c>
      <c r="CP25">
        <f>SUM('Insumo 1'!B22:CX22)</f>
        <v>3109.5710000000017</v>
      </c>
      <c r="CR25" s="80">
        <f t="shared" si="0"/>
        <v>3.2545646971881316E-2</v>
      </c>
    </row>
    <row r="26" spans="1:96">
      <c r="A26">
        <f t="shared" si="1"/>
        <v>1965</v>
      </c>
      <c r="B26" s="66">
        <f>'Insumo 1'!B23/$CP26</f>
        <v>4.0404709322121243E-2</v>
      </c>
      <c r="C26" s="66">
        <f>'Insumo 1'!C23/$CP26</f>
        <v>3.8361483267787232E-2</v>
      </c>
      <c r="D26" s="66">
        <f>'Insumo 1'!D23/$CP26</f>
        <v>3.6533793978090208E-2</v>
      </c>
      <c r="E26" s="66">
        <f>'Insumo 1'!E23/$CP26</f>
        <v>3.4899463032321131E-2</v>
      </c>
      <c r="F26" s="66">
        <f>'Insumo 1'!F23/$CP26</f>
        <v>3.3435687265525663E-2</v>
      </c>
      <c r="G26" s="66">
        <f>'Insumo 1'!G23/$CP26</f>
        <v>3.2119663512749454E-2</v>
      </c>
      <c r="H26" s="66">
        <f>'Insumo 1'!H23/$CP26</f>
        <v>3.0929525725406148E-2</v>
      </c>
      <c r="I26" s="66">
        <f>'Insumo 1'!I23/$CP26</f>
        <v>2.9842470738541398E-2</v>
      </c>
      <c r="J26" s="66">
        <f>'Insumo 1'!J23/$CP26</f>
        <v>2.8836007759323518E-2</v>
      </c>
      <c r="K26" s="66">
        <f>'Insumo 1'!K23/$CP26</f>
        <v>2.7887958367043483E-2</v>
      </c>
      <c r="L26" s="66">
        <f>'Insumo 1'!L23/$CP26</f>
        <v>2.7022999959391614E-2</v>
      </c>
      <c r="M26" s="66">
        <f>'Insumo 1'!M23/$CP26</f>
        <v>2.6266434678303561E-2</v>
      </c>
      <c r="N26" s="66">
        <f>'Insumo 1'!N23/$CP26</f>
        <v>2.5358368917724299E-2</v>
      </c>
      <c r="O26" s="66">
        <f>'Insumo 1'!O23/$CP26</f>
        <v>2.4181663131655467E-2</v>
      </c>
      <c r="P26" s="66">
        <f>'Insumo 1'!P23/$CP26</f>
        <v>2.2855955843076731E-2</v>
      </c>
      <c r="Q26" s="66">
        <f>'Insumo 1'!Q23/$CP26</f>
        <v>2.1608653957286228E-2</v>
      </c>
      <c r="R26" s="66">
        <f>'Insumo 1'!R23/$CP26</f>
        <v>2.0383530492204746E-2</v>
      </c>
      <c r="S26" s="66">
        <f>'Insumo 1'!S23/$CP26</f>
        <v>1.9330211694587519E-2</v>
      </c>
      <c r="T26" s="66">
        <f>'Insumo 1'!T23/$CP26</f>
        <v>1.8542409201233238E-2</v>
      </c>
      <c r="U26" s="66">
        <f>'Insumo 1'!U23/$CP26</f>
        <v>1.7942342353598987E-2</v>
      </c>
      <c r="V26" s="66">
        <f>'Insumo 1'!V23/$CP26</f>
        <v>1.7347273459927336E-2</v>
      </c>
      <c r="W26" s="66">
        <f>'Insumo 1'!W23/$CP26</f>
        <v>1.6781879917908599E-2</v>
      </c>
      <c r="X26" s="66">
        <f>'Insumo 1'!X23/$CP26</f>
        <v>1.6272400985846414E-2</v>
      </c>
      <c r="Y26" s="66">
        <f>'Insumo 1'!Y23/$CP26</f>
        <v>1.581009024430623E-2</v>
      </c>
      <c r="Z26" s="66">
        <f>'Insumo 1'!Z23/$CP26</f>
        <v>1.5384639413240198E-2</v>
      </c>
      <c r="AA26" s="66">
        <f>'Insumo 1'!AA23/$CP26</f>
        <v>1.4994486632035006E-2</v>
      </c>
      <c r="AB26" s="66">
        <f>'Insumo 1'!AB23/$CP26</f>
        <v>1.4640881389181296E-2</v>
      </c>
      <c r="AC26" s="66">
        <f>'Insumo 1'!AC23/$CP26</f>
        <v>1.4263848237127919E-2</v>
      </c>
      <c r="AD26" s="66">
        <f>'Insumo 1'!AD23/$CP26</f>
        <v>1.3834648940589941E-2</v>
      </c>
      <c r="AE26" s="66">
        <f>'Insumo 1'!AE23/$CP26</f>
        <v>1.3372338199049759E-2</v>
      </c>
      <c r="AF26" s="66">
        <f>'Insumo 1'!AF23/$CP26</f>
        <v>1.2935641971567885E-2</v>
      </c>
      <c r="AG26" s="66">
        <f>'Insumo 1'!AG23/$CP26</f>
        <v>1.2522061281163019E-2</v>
      </c>
      <c r="AH26" s="66">
        <f>'Insumo 1'!AH23/$CP26</f>
        <v>1.2082866076699846E-2</v>
      </c>
      <c r="AI26" s="66">
        <f>'Insumo 1'!AI23/$CP26</f>
        <v>1.1601188263554604E-2</v>
      </c>
      <c r="AJ26" s="66">
        <f>'Insumo 1'!AJ23/$CP26</f>
        <v>1.1101705239417609E-2</v>
      </c>
      <c r="AK26" s="66">
        <f>'Insumo 1'!AK23/$CP26</f>
        <v>1.0614404728064443E-2</v>
      </c>
      <c r="AL26" s="66">
        <f>'Insumo 1'!AL23/$CP26</f>
        <v>1.012179389062602E-2</v>
      </c>
      <c r="AM26" s="66">
        <f>'Insumo 1'!AM23/$CP26</f>
        <v>9.7128987820610906E-3</v>
      </c>
      <c r="AN26" s="66">
        <f>'Insumo 1'!AN23/$CP26</f>
        <v>9.4320762437876959E-3</v>
      </c>
      <c r="AO26" s="66">
        <f>'Insumo 1'!AO23/$CP26</f>
        <v>9.2334075737744818E-3</v>
      </c>
      <c r="AP26" s="66">
        <f>'Insumo 1'!AP23/$CP26</f>
        <v>9.0316151825346469E-3</v>
      </c>
      <c r="AQ26" s="66">
        <f>'Insumo 1'!AQ23/$CP26</f>
        <v>8.8485651186545472E-3</v>
      </c>
      <c r="AR26" s="66">
        <f>'Insumo 1'!AR23/$CP26</f>
        <v>8.623657190337702E-3</v>
      </c>
      <c r="AS26" s="66">
        <f>'Insumo 1'!AS23/$CP26</f>
        <v>8.3197191149872989E-3</v>
      </c>
      <c r="AT26" s="66">
        <f>'Insumo 1'!AT23/$CP26</f>
        <v>7.9692375933602157E-3</v>
      </c>
      <c r="AU26" s="66">
        <f>'Insumo 1'!AU23/$CP26</f>
        <v>7.639372631828842E-3</v>
      </c>
      <c r="AV26" s="66">
        <f>'Insumo 1'!AV23/$CP26</f>
        <v>7.3170046012413633E-3</v>
      </c>
      <c r="AW26" s="66">
        <f>'Insumo 1'!AW23/$CP26</f>
        <v>7.010567548909663E-3</v>
      </c>
      <c r="AX26" s="66">
        <f>'Insumo 1'!AX23/$CP26</f>
        <v>6.7297450106362684E-3</v>
      </c>
      <c r="AY26" s="66">
        <f>'Insumo 1'!AY23/$CP26</f>
        <v>6.4689142882132598E-3</v>
      </c>
      <c r="AZ26" s="66">
        <f>'Insumo 1'!AZ23/$CP26</f>
        <v>6.2083959379129142E-3</v>
      </c>
      <c r="BA26" s="66">
        <f>'Insumo 1'!BA23/$CP26</f>
        <v>5.9500641924712045E-3</v>
      </c>
      <c r="BB26" s="66">
        <f>'Insumo 1'!BB23/$CP26</f>
        <v>5.7092252858985835E-3</v>
      </c>
      <c r="BC26" s="66">
        <f>'Insumo 1'!BC23/$CP26</f>
        <v>5.4908771721576457E-3</v>
      </c>
      <c r="BD26" s="66">
        <f>'Insumo 1'!BD23/$CP26</f>
        <v>5.2887724087951477E-3</v>
      </c>
      <c r="BE26" s="66">
        <f>'Insumo 1'!BE23/$CP26</f>
        <v>5.0910408551499203E-3</v>
      </c>
      <c r="BF26" s="66">
        <f>'Insumo 1'!BF23/$CP26</f>
        <v>4.8998691160806029E-3</v>
      </c>
      <c r="BG26" s="66">
        <f>'Insumo 1'!BG23/$CP26</f>
        <v>4.7071355163979733E-3</v>
      </c>
      <c r="BH26" s="66">
        <f>'Insumo 1'!BH23/$CP26</f>
        <v>4.5069049857714479E-3</v>
      </c>
      <c r="BI26" s="66">
        <f>'Insumo 1'!BI23/$CP26</f>
        <v>4.3026136175503132E-3</v>
      </c>
      <c r="BJ26" s="66">
        <f>'Insumo 1'!BJ23/$CP26</f>
        <v>4.1042573196597622E-3</v>
      </c>
      <c r="BK26" s="66">
        <f>'Insumo 1'!BK23/$CP26</f>
        <v>3.9093371151184969E-3</v>
      </c>
      <c r="BL26" s="66">
        <f>'Insumo 1'!BL23/$CP26</f>
        <v>3.7150416548225556E-3</v>
      </c>
      <c r="BM26" s="66">
        <f>'Insumo 1'!BM23/$CP26</f>
        <v>3.5204338224039517E-3</v>
      </c>
      <c r="BN26" s="66">
        <f>'Insumo 1'!BN23/$CP26</f>
        <v>3.3267631063533354E-3</v>
      </c>
      <c r="BO26" s="66">
        <f>'Insumo 1'!BO23/$CP26</f>
        <v>3.1355913672840171E-3</v>
      </c>
      <c r="BP26" s="66">
        <f>'Insumo 1'!BP23/$CP26</f>
        <v>2.9475433494413213E-3</v>
      </c>
      <c r="BQ26" s="66">
        <f>'Insumo 1'!BQ23/$CP26</f>
        <v>2.7604324479666123E-3</v>
      </c>
      <c r="BR26" s="66">
        <f>'Insumo 1'!BR23/$CP26</f>
        <v>2.5739462907372283E-3</v>
      </c>
      <c r="BS26" s="66">
        <f>'Insumo 1'!BS23/$CP26</f>
        <v>2.3887096219984937E-3</v>
      </c>
      <c r="BT26" s="66">
        <f>'Insumo 1'!BT23/$CP26</f>
        <v>2.2078461629770302E-3</v>
      </c>
      <c r="BU26" s="66">
        <f>'Insumo 1'!BU23/$CP26</f>
        <v>2.030731169427515E-3</v>
      </c>
      <c r="BV26" s="66">
        <f>'Insumo 1'!BV23/$CP26</f>
        <v>1.8601759904539072E-3</v>
      </c>
      <c r="BW26" s="66">
        <f>'Insumo 1'!BW23/$CP26</f>
        <v>1.6983672309148436E-3</v>
      </c>
      <c r="BX26" s="66">
        <f>'Insumo 1'!BX23/$CP26</f>
        <v>1.5437430301970126E-3</v>
      </c>
      <c r="BY26" s="66">
        <f>'Insumo 1'!BY23/$CP26</f>
        <v>1.3947415276871025E-3</v>
      </c>
      <c r="BZ26" s="66">
        <f>'Insumo 1'!BZ23/$CP26</f>
        <v>1.2522998397531007E-3</v>
      </c>
      <c r="CA26" s="66">
        <f>'Insumo 1'!CA23/$CP26</f>
        <v>1.1145437336590328E-3</v>
      </c>
      <c r="CB26" s="66">
        <f>'Insumo 1'!CB23/$CP26</f>
        <v>9.8116083728223727E-4</v>
      </c>
      <c r="CC26" s="66">
        <f>'Insumo 1'!CC23/$CP26</f>
        <v>8.5308826699070027E-4</v>
      </c>
      <c r="CD26" s="66">
        <f>'Insumo 1'!CD23/$CP26</f>
        <v>7.3313737188838285E-4</v>
      </c>
      <c r="CE26" s="66">
        <f>'Insumo 1'!CE23/$CP26</f>
        <v>6.2005866348463577E-4</v>
      </c>
      <c r="CF26" s="66">
        <f>'Insumo 1'!CF23/$CP26</f>
        <v>5.1853772361939304E-4</v>
      </c>
      <c r="CG26" s="66">
        <f>'Insumo 1'!CG23/$CP26</f>
        <v>4.3013641290596643E-4</v>
      </c>
      <c r="CH26" s="66">
        <f>'Insumo 1'!CH23/$CP26</f>
        <v>3.536052428537066E-4</v>
      </c>
      <c r="CI26" s="66">
        <f>'Insumo 1'!CI23/$CP26</f>
        <v>2.836338873773548E-4</v>
      </c>
      <c r="CJ26" s="66">
        <f>'Insumo 1'!CJ23/$CP26</f>
        <v>2.2084709072223548E-4</v>
      </c>
      <c r="CK26" s="66">
        <f>'Insumo 1'!CK23/$CP26</f>
        <v>1.6836857411497161E-4</v>
      </c>
      <c r="CL26" s="66">
        <f>'Insumo 1'!CL23/$CP26</f>
        <v>1.2744782604621227E-4</v>
      </c>
      <c r="CM26" s="66">
        <f>'Insumo 1'!CM23/$CP26</f>
        <v>9.5898241657321496E-5</v>
      </c>
      <c r="CN26" s="66">
        <f>'Insumo 1'!CN23/$CP26</f>
        <v>6.5910517881742126E-5</v>
      </c>
      <c r="CP26">
        <f>SUM('Insumo 1'!B23:CX23)</f>
        <v>3201.3100000000013</v>
      </c>
      <c r="CR26" s="80">
        <f t="shared" si="0"/>
        <v>3.2360502419322083E-2</v>
      </c>
    </row>
    <row r="27" spans="1:96">
      <c r="A27">
        <f t="shared" si="1"/>
        <v>1966</v>
      </c>
      <c r="B27" s="66">
        <f>'Insumo 1'!B24/$CP27</f>
        <v>3.9965646150492695E-2</v>
      </c>
      <c r="C27" s="66">
        <f>'Insumo 1'!C24/$CP27</f>
        <v>3.8558522675180049E-2</v>
      </c>
      <c r="D27" s="66">
        <f>'Insumo 1'!D24/$CP27</f>
        <v>3.6747932727658014E-2</v>
      </c>
      <c r="E27" s="66">
        <f>'Insumo 1'!E24/$CP27</f>
        <v>3.510886915846427E-2</v>
      </c>
      <c r="F27" s="66">
        <f>'Insumo 1'!F24/$CP27</f>
        <v>3.3624634709531462E-2</v>
      </c>
      <c r="G27" s="66">
        <f>'Insumo 1'!G24/$CP27</f>
        <v>3.2277317776750983E-2</v>
      </c>
      <c r="H27" s="66">
        <f>'Insumo 1'!H24/$CP27</f>
        <v>3.104718523695231E-2</v>
      </c>
      <c r="I27" s="66">
        <f>'Insumo 1'!I24/$CP27</f>
        <v>2.9915414726495882E-2</v>
      </c>
      <c r="J27" s="66">
        <f>'Insumo 1'!J24/$CP27</f>
        <v>2.887107713101033E-2</v>
      </c>
      <c r="K27" s="66">
        <f>'Insumo 1'!K24/$CP27</f>
        <v>2.7899600298000524E-2</v>
      </c>
      <c r="L27" s="66">
        <f>'Insumo 1'!L24/$CP27</f>
        <v>2.6978822412213409E-2</v>
      </c>
      <c r="M27" s="66">
        <f>'Insumo 1'!M24/$CP27</f>
        <v>2.6126351491247299E-2</v>
      </c>
      <c r="N27" s="66">
        <f>'Insumo 1'!N24/$CP27</f>
        <v>2.5368295974989331E-2</v>
      </c>
      <c r="O27" s="66">
        <f>'Insumo 1'!O24/$CP27</f>
        <v>2.4467554798883046E-2</v>
      </c>
      <c r="P27" s="66">
        <f>'Insumo 1'!P24/$CP27</f>
        <v>2.331847985733863E-2</v>
      </c>
      <c r="Q27" s="66">
        <f>'Insumo 1'!Q24/$CP27</f>
        <v>2.2032487399641889E-2</v>
      </c>
      <c r="R27" s="66">
        <f>'Insumo 1'!R24/$CP27</f>
        <v>2.0818748531400255E-2</v>
      </c>
      <c r="S27" s="66">
        <f>'Insumo 1'!S24/$CP27</f>
        <v>1.9623528440287873E-2</v>
      </c>
      <c r="T27" s="66">
        <f>'Insumo 1'!T24/$CP27</f>
        <v>1.8600441900524418E-2</v>
      </c>
      <c r="U27" s="66">
        <f>'Insumo 1'!U24/$CP27</f>
        <v>1.7842082797756134E-2</v>
      </c>
      <c r="V27" s="66">
        <f>'Insumo 1'!V24/$CP27</f>
        <v>1.7270429398831923E-2</v>
      </c>
      <c r="W27" s="66">
        <f>'Insumo 1'!W24/$CP27</f>
        <v>1.6703329797562446E-2</v>
      </c>
      <c r="X27" s="66">
        <f>'Insumo 1'!X24/$CP27</f>
        <v>1.6166285260814206E-2</v>
      </c>
      <c r="Y27" s="66">
        <f>'Insumo 1'!Y24/$CP27</f>
        <v>1.5681457603840251E-2</v>
      </c>
      <c r="Z27" s="66">
        <f>'Insumo 1'!Z24/$CP27</f>
        <v>1.5238828471800154E-2</v>
      </c>
      <c r="AA27" s="66">
        <f>'Insumo 1'!AA24/$CP27</f>
        <v>1.4829290269384456E-2</v>
      </c>
      <c r="AB27" s="66">
        <f>'Insumo 1'!AB24/$CP27</f>
        <v>1.4455271688675678E-2</v>
      </c>
      <c r="AC27" s="66">
        <f>'Insumo 1'!AC24/$CP27</f>
        <v>1.4116469143163507E-2</v>
      </c>
      <c r="AD27" s="66">
        <f>'Insumo 1'!AD24/$CP27</f>
        <v>1.3753683263336406E-2</v>
      </c>
      <c r="AE27" s="66">
        <f>'Insumo 1'!AE24/$CP27</f>
        <v>1.3338073330714396E-2</v>
      </c>
      <c r="AF27" s="66">
        <f>'Insumo 1'!AF24/$CP27</f>
        <v>1.2889068881957674E-2</v>
      </c>
      <c r="AG27" s="66">
        <f>'Insumo 1'!AG24/$CP27</f>
        <v>1.2464654940536512E-2</v>
      </c>
      <c r="AH27" s="66">
        <f>'Insumo 1'!AH24/$CP27</f>
        <v>1.2062402814368385E-2</v>
      </c>
      <c r="AI27" s="66">
        <f>'Insumo 1'!AI24/$CP27</f>
        <v>1.1634345834823439E-2</v>
      </c>
      <c r="AJ27" s="66">
        <f>'Insumo 1'!AJ24/$CP27</f>
        <v>1.116651902242715E-2</v>
      </c>
      <c r="AK27" s="66">
        <f>'Insumo 1'!AK24/$CP27</f>
        <v>1.0681387778942876E-2</v>
      </c>
      <c r="AL27" s="66">
        <f>'Insumo 1'!AL24/$CP27</f>
        <v>1.0207489236340277E-2</v>
      </c>
      <c r="AM27" s="66">
        <f>'Insumo 1'!AM24/$CP27</f>
        <v>9.7284297230623151E-3</v>
      </c>
      <c r="AN27" s="66">
        <f>'Insumo 1'!AN24/$CP27</f>
        <v>9.3307313945489231E-3</v>
      </c>
      <c r="AO27" s="66">
        <f>'Insumo 1'!AO24/$CP27</f>
        <v>9.0571999487545976E-3</v>
      </c>
      <c r="AP27" s="66">
        <f>'Insumo 1'!AP24/$CP27</f>
        <v>8.8632081686629508E-3</v>
      </c>
      <c r="AQ27" s="66">
        <f>'Insumo 1'!AQ24/$CP27</f>
        <v>8.6667876964887786E-3</v>
      </c>
      <c r="AR27" s="66">
        <f>'Insumo 1'!AR24/$CP27</f>
        <v>8.4882788284232277E-3</v>
      </c>
      <c r="AS27" s="66">
        <f>'Insumo 1'!AS24/$CP27</f>
        <v>8.2693929544857044E-3</v>
      </c>
      <c r="AT27" s="66">
        <f>'Insumo 1'!AT24/$CP27</f>
        <v>7.9752176259899211E-3</v>
      </c>
      <c r="AU27" s="66">
        <f>'Insumo 1'!AU24/$CP27</f>
        <v>7.6355043209468017E-3</v>
      </c>
      <c r="AV27" s="66">
        <f>'Insumo 1'!AV24/$CP27</f>
        <v>7.3164348986051427E-3</v>
      </c>
      <c r="AW27" s="66">
        <f>'Insumo 1'!AW24/$CP27</f>
        <v>7.0046515525110558E-3</v>
      </c>
      <c r="AX27" s="66">
        <f>'Insumo 1'!AX24/$CP27</f>
        <v>6.7080475319327478E-3</v>
      </c>
      <c r="AY27" s="66">
        <f>'Insumo 1'!AY24/$CP27</f>
        <v>6.4363376052003164E-3</v>
      </c>
      <c r="AZ27" s="66">
        <f>'Insumo 1'!AZ24/$CP27</f>
        <v>6.1834500421074487E-3</v>
      </c>
      <c r="BA27" s="66">
        <f>'Insumo 1'!BA24/$CP27</f>
        <v>5.9308660655248988E-3</v>
      </c>
      <c r="BB27" s="66">
        <f>'Insumo 1'!BB24/$CP27</f>
        <v>5.6807107810248718E-3</v>
      </c>
      <c r="BC27" s="66">
        <f>'Insumo 1'!BC24/$CP27</f>
        <v>5.4466455815715704E-3</v>
      </c>
      <c r="BD27" s="66">
        <f>'Insumo 1'!BD24/$CP27</f>
        <v>5.2341350243506743E-3</v>
      </c>
      <c r="BE27" s="66">
        <f>'Insumo 1'!BE24/$CP27</f>
        <v>5.036500206135241E-3</v>
      </c>
      <c r="BF27" s="66">
        <f>'Insumo 1'!BF24/$CP27</f>
        <v>4.8434191855745408E-3</v>
      </c>
      <c r="BG27" s="66">
        <f>'Insumo 1'!BG24/$CP27</f>
        <v>4.6564098952201517E-3</v>
      </c>
      <c r="BH27" s="66">
        <f>'Insumo 1'!BH24/$CP27</f>
        <v>4.4672754992935541E-3</v>
      </c>
      <c r="BI27" s="66">
        <f>'Insumo 1'!BI24/$CP27</f>
        <v>4.2711586136296989E-3</v>
      </c>
      <c r="BJ27" s="66">
        <f>'Insumo 1'!BJ24/$CP27</f>
        <v>4.0707915168214258E-3</v>
      </c>
      <c r="BK27" s="66">
        <f>'Insumo 1'!BK24/$CP27</f>
        <v>3.8761925637091476E-3</v>
      </c>
      <c r="BL27" s="66">
        <f>'Insumo 1'!BL24/$CP27</f>
        <v>3.6849330622103407E-3</v>
      </c>
      <c r="BM27" s="66">
        <f>'Insumo 1'!BM24/$CP27</f>
        <v>3.4939771472218498E-3</v>
      </c>
      <c r="BN27" s="66">
        <f>'Insumo 1'!BN24/$CP27</f>
        <v>3.3033248187436743E-3</v>
      </c>
      <c r="BO27" s="66">
        <f>'Insumo 1'!BO24/$CP27</f>
        <v>3.1129760767758144E-3</v>
      </c>
      <c r="BP27" s="66">
        <f>'Insumo 1'!BP24/$CP27</f>
        <v>2.9256631999111105E-3</v>
      </c>
      <c r="BQ27" s="66">
        <f>'Insumo 1'!BQ24/$CP27</f>
        <v>2.7416897746598773E-3</v>
      </c>
      <c r="BR27" s="66">
        <f>'Insumo 1'!BR24/$CP27</f>
        <v>2.5589306954499065E-3</v>
      </c>
      <c r="BS27" s="66">
        <f>'Insumo 1'!BS24/$CP27</f>
        <v>2.3770823757708823E-3</v>
      </c>
      <c r="BT27" s="66">
        <f>'Insumo 1'!BT24/$CP27</f>
        <v>2.1970555751537517E-3</v>
      </c>
      <c r="BU27" s="66">
        <f>'Insumo 1'!BU24/$CP27</f>
        <v>2.0221897452119852E-3</v>
      </c>
      <c r="BV27" s="66">
        <f>'Insumo 1'!BV24/$CP27</f>
        <v>1.8509669533940064E-3</v>
      </c>
      <c r="BW27" s="66">
        <f>'Insumo 1'!BW24/$CP27</f>
        <v>1.6867266513132851E-3</v>
      </c>
      <c r="BX27" s="66">
        <f>'Insumo 1'!BX24/$CP27</f>
        <v>1.5318975310523464E-3</v>
      </c>
      <c r="BY27" s="66">
        <f>'Insumo 1'!BY24/$CP27</f>
        <v>1.3846580735492968E-3</v>
      </c>
      <c r="BZ27" s="66">
        <f>'Insumo 1'!BZ24/$CP27</f>
        <v>1.2431867597422429E-3</v>
      </c>
      <c r="CA27" s="66">
        <f>'Insumo 1'!CA24/$CP27</f>
        <v>1.1086979356724474E-3</v>
      </c>
      <c r="CB27" s="66">
        <f>'Insumo 1'!CB24/$CP27</f>
        <v>9.7997725529864739E-4</v>
      </c>
      <c r="CC27" s="66">
        <f>'Insumo 1'!CC24/$CP27</f>
        <v>8.5702471862084302E-4</v>
      </c>
      <c r="CD27" s="66">
        <f>'Insumo 1'!CD24/$CP27</f>
        <v>7.407510851699812E-4</v>
      </c>
      <c r="CE27" s="66">
        <f>'Insumo 1'!CE24/$CP27</f>
        <v>6.3206711447700854E-4</v>
      </c>
      <c r="CF27" s="66">
        <f>'Insumo 1'!CF24/$CP27</f>
        <v>5.3036563352129389E-4</v>
      </c>
      <c r="CG27" s="66">
        <f>'Insumo 1'!CG24/$CP27</f>
        <v>4.3989685344725525E-4</v>
      </c>
      <c r="CH27" s="66">
        <f>'Insumo 1'!CH24/$CP27</f>
        <v>3.6248229331678586E-4</v>
      </c>
      <c r="CI27" s="66">
        <f>'Insumo 1'!CI24/$CP27</f>
        <v>2.959968475576769E-4</v>
      </c>
      <c r="CJ27" s="66">
        <f>'Insumo 1'!CJ24/$CP27</f>
        <v>2.3527954549456371E-4</v>
      </c>
      <c r="CK27" s="66">
        <f>'Insumo 1'!CK24/$CP27</f>
        <v>1.8215190618933963E-4</v>
      </c>
      <c r="CL27" s="66">
        <f>'Insumo 1'!CL24/$CP27</f>
        <v>1.3934620823484483E-4</v>
      </c>
      <c r="CM27" s="66">
        <f>'Insumo 1'!CM24/$CP27</f>
        <v>1.0504093256918585E-4</v>
      </c>
      <c r="CN27" s="66">
        <f>'Insumo 1'!CN24/$CP27</f>
        <v>7.7718146640784914E-5</v>
      </c>
      <c r="CP27">
        <f>SUM('Insumo 1'!B24:CX24)</f>
        <v>3293.9539999999997</v>
      </c>
      <c r="CR27" s="80">
        <f t="shared" si="0"/>
        <v>3.2319819888195163E-2</v>
      </c>
    </row>
    <row r="28" spans="1:96">
      <c r="A28">
        <f t="shared" si="1"/>
        <v>1967</v>
      </c>
      <c r="B28" s="66">
        <f>'Insumo 1'!B25/$CP28</f>
        <v>3.936311915035319E-2</v>
      </c>
      <c r="C28" s="66">
        <f>'Insumo 1'!C25/$CP28</f>
        <v>3.7634941890261037E-2</v>
      </c>
      <c r="D28" s="66">
        <f>'Insumo 1'!D25/$CP28</f>
        <v>3.6844361312446415E-2</v>
      </c>
      <c r="E28" s="66">
        <f>'Insumo 1'!E25/$CP28</f>
        <v>3.5251096421309192E-2</v>
      </c>
      <c r="F28" s="66">
        <f>'Insumo 1'!F25/$CP28</f>
        <v>3.3789496555454004E-2</v>
      </c>
      <c r="G28" s="66">
        <f>'Insumo 1'!G25/$CP28</f>
        <v>3.2445686701005852E-2</v>
      </c>
      <c r="H28" s="66">
        <f>'Insumo 1'!H25/$CP28</f>
        <v>3.1206972696334396E-2</v>
      </c>
      <c r="I28" s="66">
        <f>'Insumo 1'!I25/$CP28</f>
        <v>3.0057117823075269E-2</v>
      </c>
      <c r="J28" s="66">
        <f>'Insumo 1'!J25/$CP28</f>
        <v>2.8979590149802916E-2</v>
      </c>
      <c r="K28" s="66">
        <f>'Insumo 1'!K25/$CP28</f>
        <v>2.7975275315700848E-2</v>
      </c>
      <c r="L28" s="66">
        <f>'Insumo 1'!L25/$CP28</f>
        <v>2.7035907355056291E-2</v>
      </c>
      <c r="M28" s="66">
        <f>'Insumo 1'!M25/$CP28</f>
        <v>2.6139935714403803E-2</v>
      </c>
      <c r="N28" s="66">
        <f>'Insumo 1'!N25/$CP28</f>
        <v>2.5298283277006679E-2</v>
      </c>
      <c r="O28" s="66">
        <f>'Insumo 1'!O25/$CP28</f>
        <v>2.4538404857553792E-2</v>
      </c>
      <c r="P28" s="66">
        <f>'Insumo 1'!P25/$CP28</f>
        <v>2.3644499708329495E-2</v>
      </c>
      <c r="Q28" s="66">
        <f>'Insumo 1'!Q25/$CP28</f>
        <v>2.2520623584453371E-2</v>
      </c>
      <c r="R28" s="66">
        <f>'Insumo 1'!R25/$CP28</f>
        <v>2.1271281909579783E-2</v>
      </c>
      <c r="S28" s="66">
        <f>'Insumo 1'!S25/$CP28</f>
        <v>2.0088067960408389E-2</v>
      </c>
      <c r="T28" s="66">
        <f>'Insumo 1'!T25/$CP28</f>
        <v>1.8920500303479026E-2</v>
      </c>
      <c r="U28" s="66">
        <f>'Insumo 1'!U25/$CP28</f>
        <v>1.7924746648150903E-2</v>
      </c>
      <c r="V28" s="66">
        <f>'Insumo 1'!V25/$CP28</f>
        <v>1.7193799108692724E-2</v>
      </c>
      <c r="W28" s="66">
        <f>'Insumo 1'!W25/$CP28</f>
        <v>1.6648540584710797E-2</v>
      </c>
      <c r="X28" s="66">
        <f>'Insumo 1'!X25/$CP28</f>
        <v>1.6107710256646427E-2</v>
      </c>
      <c r="Y28" s="66">
        <f>'Insumo 1'!Y25/$CP28</f>
        <v>1.5596696447760277E-2</v>
      </c>
      <c r="Z28" s="66">
        <f>'Insumo 1'!Z25/$CP28</f>
        <v>1.5134688007028434E-2</v>
      </c>
      <c r="AA28" s="66">
        <f>'Insumo 1'!AA25/$CP28</f>
        <v>1.4710466838126412E-2</v>
      </c>
      <c r="AB28" s="66">
        <f>'Insumo 1'!AB25/$CP28</f>
        <v>1.4316062188402614E-2</v>
      </c>
      <c r="AC28" s="66">
        <f>'Insumo 1'!AC25/$CP28</f>
        <v>1.3956787892958107E-2</v>
      </c>
      <c r="AD28" s="66">
        <f>'Insumo 1'!AD25/$CP28</f>
        <v>1.3631758312609377E-2</v>
      </c>
      <c r="AE28" s="66">
        <f>'Insumo 1'!AE25/$CP28</f>
        <v>1.3281930835122325E-2</v>
      </c>
      <c r="AF28" s="66">
        <f>'Insumo 1'!AF25/$CP28</f>
        <v>1.287896500662458E-2</v>
      </c>
      <c r="AG28" s="66">
        <f>'Insumo 1'!AG25/$CP28</f>
        <v>1.2442344889153399E-2</v>
      </c>
      <c r="AH28" s="66">
        <f>'Insumo 1'!AH25/$CP28</f>
        <v>1.2029046603514688E-2</v>
      </c>
      <c r="AI28" s="66">
        <f>'Insumo 1'!AI25/$CP28</f>
        <v>1.1636708445219083E-2</v>
      </c>
      <c r="AJ28" s="66">
        <f>'Insumo 1'!AJ25/$CP28</f>
        <v>1.1219867602846326E-2</v>
      </c>
      <c r="AK28" s="66">
        <f>'Insumo 1'!AK25/$CP28</f>
        <v>1.0764353849460232E-2</v>
      </c>
      <c r="AL28" s="66">
        <f>'Insumo 1'!AL25/$CP28</f>
        <v>1.029201295158742E-2</v>
      </c>
      <c r="AM28" s="66">
        <f>'Insumo 1'!AM25/$CP28</f>
        <v>9.8308901500390872E-3</v>
      </c>
      <c r="AN28" s="66">
        <f>'Insumo 1'!AN25/$CP28</f>
        <v>9.3638630872673427E-3</v>
      </c>
      <c r="AO28" s="66">
        <f>'Insumo 1'!AO25/$CP28</f>
        <v>8.9765435510116356E-3</v>
      </c>
      <c r="AP28" s="66">
        <f>'Insumo 1'!AP25/$CP28</f>
        <v>8.7096709437134972E-3</v>
      </c>
      <c r="AQ28" s="66">
        <f>'Insumo 1'!AQ25/$CP28</f>
        <v>8.5207345845643712E-3</v>
      </c>
      <c r="AR28" s="66">
        <f>'Insumo 1'!AR25/$CP28</f>
        <v>8.3285508817423706E-3</v>
      </c>
      <c r="AS28" s="66">
        <f>'Insumo 1'!AS25/$CP28</f>
        <v>8.1540799625906008E-3</v>
      </c>
      <c r="AT28" s="66">
        <f>'Insumo 1'!AT25/$CP28</f>
        <v>7.9412313454866636E-3</v>
      </c>
      <c r="AU28" s="66">
        <f>'Insumo 1'!AU25/$CP28</f>
        <v>7.6557603153347836E-3</v>
      </c>
      <c r="AV28" s="66">
        <f>'Insumo 1'!AV25/$CP28</f>
        <v>7.3263025390684963E-3</v>
      </c>
      <c r="AW28" s="66">
        <f>'Insumo 1'!AW25/$CP28</f>
        <v>7.0169192509618034E-3</v>
      </c>
      <c r="AX28" s="66">
        <f>'Insumo 1'!AX25/$CP28</f>
        <v>6.7149162893843737E-3</v>
      </c>
      <c r="AY28" s="66">
        <f>'Insumo 1'!AY25/$CP28</f>
        <v>6.4270835547431291E-3</v>
      </c>
      <c r="AZ28" s="66">
        <f>'Insumo 1'!AZ25/$CP28</f>
        <v>6.1634582911178652E-3</v>
      </c>
      <c r="BA28" s="66">
        <f>'Insumo 1'!BA25/$CP28</f>
        <v>5.9184314503463436E-3</v>
      </c>
      <c r="BB28" s="66">
        <f>'Insumo 1'!BB25/$CP28</f>
        <v>5.673404609574822E-3</v>
      </c>
      <c r="BC28" s="66">
        <f>'Insumo 1'!BC25/$CP28</f>
        <v>5.4304442602314939E-3</v>
      </c>
      <c r="BD28" s="66">
        <f>'Insumo 1'!BD25/$CP28</f>
        <v>5.203130203130203E-3</v>
      </c>
      <c r="BE28" s="66">
        <f>'Insumo 1'!BE25/$CP28</f>
        <v>4.9955954211273364E-3</v>
      </c>
      <c r="BF28" s="66">
        <f>'Insumo 1'!BF25/$CP28</f>
        <v>4.801935652999482E-3</v>
      </c>
      <c r="BG28" s="66">
        <f>'Insumo 1'!BG25/$CP28</f>
        <v>4.6127040807891874E-3</v>
      </c>
      <c r="BH28" s="66">
        <f>'Insumo 1'!BH25/$CP28</f>
        <v>4.4299671959246428E-3</v>
      </c>
      <c r="BI28" s="66">
        <f>'Insumo 1'!BI25/$CP28</f>
        <v>4.244278180448393E-3</v>
      </c>
      <c r="BJ28" s="66">
        <f>'Insumo 1'!BJ25/$CP28</f>
        <v>4.0515040515040519E-3</v>
      </c>
      <c r="BK28" s="66">
        <f>'Insumo 1'!BK25/$CP28</f>
        <v>3.8548921527644933E-3</v>
      </c>
      <c r="BL28" s="66">
        <f>'Insumo 1'!BL25/$CP28</f>
        <v>3.6632988760648337E-3</v>
      </c>
      <c r="BM28" s="66">
        <f>'Insumo 1'!BM25/$CP28</f>
        <v>3.4755433691603904E-3</v>
      </c>
      <c r="BN28" s="66">
        <f>'Insumo 1'!BN25/$CP28</f>
        <v>3.2880830753171178E-3</v>
      </c>
      <c r="BO28" s="66">
        <f>'Insumo 1'!BO25/$CP28</f>
        <v>3.1003275684126749E-3</v>
      </c>
      <c r="BP28" s="66">
        <f>'Insumo 1'!BP25/$CP28</f>
        <v>2.9134577006917433E-3</v>
      </c>
      <c r="BQ28" s="66">
        <f>'Insumo 1'!BQ25/$CP28</f>
        <v>2.7298351766436874E-3</v>
      </c>
      <c r="BR28" s="66">
        <f>'Insumo 1'!BR25/$CP28</f>
        <v>2.5494599962685065E-3</v>
      </c>
      <c r="BS28" s="66">
        <f>'Insumo 1'!BS25/$CP28</f>
        <v>2.3708560942603497E-3</v>
      </c>
      <c r="BT28" s="66">
        <f>'Insumo 1'!BT25/$CP28</f>
        <v>2.1931378314357037E-3</v>
      </c>
      <c r="BU28" s="66">
        <f>'Insumo 1'!BU25/$CP28</f>
        <v>2.0180764861615925E-3</v>
      </c>
      <c r="BV28" s="66">
        <f>'Insumo 1'!BV25/$CP28</f>
        <v>1.8483289759885504E-3</v>
      </c>
      <c r="BW28" s="66">
        <f>'Insumo 1'!BW25/$CP28</f>
        <v>1.6827144486718955E-3</v>
      </c>
      <c r="BX28" s="66">
        <f>'Insumo 1'!BX25/$CP28</f>
        <v>1.524480247884503E-3</v>
      </c>
      <c r="BY28" s="66">
        <f>'Insumo 1'!BY25/$CP28</f>
        <v>1.3756928650545672E-3</v>
      </c>
      <c r="BZ28" s="66">
        <f>'Insumo 1'!BZ25/$CP28</f>
        <v>1.2354666609985757E-3</v>
      </c>
      <c r="CA28" s="66">
        <f>'Insumo 1'!CA25/$CP28</f>
        <v>1.1011447181659949E-3</v>
      </c>
      <c r="CB28" s="66">
        <f>'Insumo 1'!CB25/$CP28</f>
        <v>9.7390788880150579E-4</v>
      </c>
      <c r="CC28" s="66">
        <f>'Insumo 1'!CC25/$CP28</f>
        <v>8.5375617290510907E-4</v>
      </c>
      <c r="CD28" s="66">
        <f>'Insumo 1'!CD25/$CP28</f>
        <v>7.4068957047680446E-4</v>
      </c>
      <c r="CE28" s="66">
        <f>'Insumo 1'!CE25/$CP28</f>
        <v>6.3500329457776255E-4</v>
      </c>
      <c r="CF28" s="66">
        <f>'Insumo 1'!CF25/$CP28</f>
        <v>5.3699255826915402E-4</v>
      </c>
      <c r="CG28" s="66">
        <f>'Insumo 1'!CG25/$CP28</f>
        <v>4.460669354286375E-4</v>
      </c>
      <c r="CH28" s="66">
        <f>'Insumo 1'!CH25/$CP28</f>
        <v>3.6635940891260042E-4</v>
      </c>
      <c r="CI28" s="66">
        <f>'Insumo 1'!CI25/$CP28</f>
        <v>2.9875561790455407E-4</v>
      </c>
      <c r="CJ28" s="66">
        <f>'Insumo 1'!CJ25/$CP28</f>
        <v>2.4177949709864601E-4</v>
      </c>
      <c r="CK28" s="66">
        <f>'Insumo 1'!CK25/$CP28</f>
        <v>1.8952678527146613E-4</v>
      </c>
      <c r="CL28" s="66">
        <f>'Insumo 1'!CL25/$CP28</f>
        <v>1.4554003915706043E-4</v>
      </c>
      <c r="CM28" s="66">
        <f>'Insumo 1'!CM25/$CP28</f>
        <v>1.1159053712245202E-4</v>
      </c>
      <c r="CN28" s="66">
        <f>'Insumo 1'!CN25/$CP28</f>
        <v>8.3545296311253746E-5</v>
      </c>
      <c r="CP28">
        <f>SUM('Insumo 1'!B25:CX25)</f>
        <v>3387.384</v>
      </c>
      <c r="CR28" s="80">
        <f t="shared" si="0"/>
        <v>3.2266492372875342E-2</v>
      </c>
    </row>
    <row r="29" spans="1:96">
      <c r="A29">
        <f t="shared" si="1"/>
        <v>1968</v>
      </c>
      <c r="B29" s="66">
        <f>'Insumo 1'!B26/$CP29</f>
        <v>3.8694298982313996E-2</v>
      </c>
      <c r="C29" s="66">
        <f>'Insumo 1'!C26/$CP29</f>
        <v>3.7217976438581532E-2</v>
      </c>
      <c r="D29" s="66">
        <f>'Insumo 1'!D26/$CP29</f>
        <v>3.5843043361373887E-2</v>
      </c>
      <c r="E29" s="66">
        <f>'Insumo 1'!E26/$CP29</f>
        <v>3.5232983228516347E-2</v>
      </c>
      <c r="F29" s="66">
        <f>'Insumo 1'!F26/$CP29</f>
        <v>3.3845412370778691E-2</v>
      </c>
      <c r="G29" s="66">
        <f>'Insumo 1'!G26/$CP29</f>
        <v>3.255090153330744E-2</v>
      </c>
      <c r="H29" s="66">
        <f>'Insumo 1'!H26/$CP29</f>
        <v>3.1340259602989869E-2</v>
      </c>
      <c r="I29" s="66">
        <f>'Insumo 1'!I26/$CP29</f>
        <v>3.0204008244428461E-2</v>
      </c>
      <c r="J29" s="66">
        <f>'Insumo 1'!J26/$CP29</f>
        <v>2.9129222454808444E-2</v>
      </c>
      <c r="K29" s="66">
        <f>'Insumo 1'!K26/$CP29</f>
        <v>2.8102977231315038E-2</v>
      </c>
      <c r="L29" s="66">
        <f>'Insumo 1'!L26/$CP29</f>
        <v>2.7136187020769614E-2</v>
      </c>
      <c r="M29" s="66">
        <f>'Insumo 1'!M26/$CP29</f>
        <v>2.6226841267178762E-2</v>
      </c>
      <c r="N29" s="66">
        <f>'Insumo 1'!N26/$CP29</f>
        <v>2.5354259966038836E-2</v>
      </c>
      <c r="O29" s="66">
        <f>'Insumo 1'!O26/$CP29</f>
        <v>2.4523038673906199E-2</v>
      </c>
      <c r="P29" s="66">
        <f>'Insumo 1'!P26/$CP29</f>
        <v>2.376046350783427E-2</v>
      </c>
      <c r="Q29" s="66">
        <f>'Insumo 1'!Q26/$CP29</f>
        <v>2.287294664788616E-2</v>
      </c>
      <c r="R29" s="66">
        <f>'Insumo 1'!R26/$CP29</f>
        <v>2.1772310852636582E-2</v>
      </c>
      <c r="S29" s="66">
        <f>'Insumo 1'!S26/$CP29</f>
        <v>2.0557647810332189E-2</v>
      </c>
      <c r="T29" s="66">
        <f>'Insumo 1'!T26/$CP29</f>
        <v>1.9403014225545318E-2</v>
      </c>
      <c r="U29" s="66">
        <f>'Insumo 1'!U26/$CP29</f>
        <v>1.8261018421288456E-2</v>
      </c>
      <c r="V29" s="66">
        <f>'Insumo 1'!V26/$CP29</f>
        <v>1.729106876561053E-2</v>
      </c>
      <c r="W29" s="66">
        <f>'Insumo 1'!W26/$CP29</f>
        <v>1.6585650834208401E-2</v>
      </c>
      <c r="X29" s="66">
        <f>'Insumo 1'!X26/$CP29</f>
        <v>1.6065204054199991E-2</v>
      </c>
      <c r="Y29" s="66">
        <f>'Insumo 1'!Y26/$CP29</f>
        <v>1.5549065608463176E-2</v>
      </c>
      <c r="Z29" s="66">
        <f>'Insumo 1'!Z26/$CP29</f>
        <v>1.5062511058057962E-2</v>
      </c>
      <c r="AA29" s="66">
        <f>'Insumo 1'!AA26/$CP29</f>
        <v>1.4622199295501178E-2</v>
      </c>
      <c r="AB29" s="66">
        <f>'Insumo 1'!AB26/$CP29</f>
        <v>1.4215205317978045E-2</v>
      </c>
      <c r="AC29" s="66">
        <f>'Insumo 1'!AC26/$CP29</f>
        <v>1.383521023522356E-2</v>
      </c>
      <c r="AD29" s="66">
        <f>'Insumo 1'!AD26/$CP29</f>
        <v>1.3489394604357047E-2</v>
      </c>
      <c r="AE29" s="66">
        <f>'Insumo 1'!AE26/$CP29</f>
        <v>1.3177183980808955E-2</v>
      </c>
      <c r="AF29" s="66">
        <f>'Insumo 1'!AF26/$CP29</f>
        <v>1.2839985018485626E-2</v>
      </c>
      <c r="AG29" s="66">
        <f>'Insumo 1'!AG26/$CP29</f>
        <v>1.2448501044340227E-2</v>
      </c>
      <c r="AH29" s="66">
        <f>'Insumo 1'!AH26/$CP29</f>
        <v>1.2023412062876403E-2</v>
      </c>
      <c r="AI29" s="66">
        <f>'Insumo 1'!AI26/$CP29</f>
        <v>1.162043919734009E-2</v>
      </c>
      <c r="AJ29" s="66">
        <f>'Insumo 1'!AJ26/$CP29</f>
        <v>1.123785911402265E-2</v>
      </c>
      <c r="AK29" s="66">
        <f>'Insumo 1'!AK26/$CP29</f>
        <v>1.0830865136499519E-2</v>
      </c>
      <c r="AL29" s="66">
        <f>'Insumo 1'!AL26/$CP29</f>
        <v>1.0386819484240686E-2</v>
      </c>
      <c r="AM29" s="66">
        <f>'Insumo 1'!AM26/$CP29</f>
        <v>9.9269766063193477E-3</v>
      </c>
      <c r="AN29" s="66">
        <f>'Insumo 1'!AN26/$CP29</f>
        <v>9.4771865083650621E-3</v>
      </c>
      <c r="AO29" s="66">
        <f>'Insumo 1'!AO26/$CP29</f>
        <v>9.0222264092848607E-3</v>
      </c>
      <c r="AP29" s="66">
        <f>'Insumo 1'!AP26/$CP29</f>
        <v>8.6439546602390133E-3</v>
      </c>
      <c r="AQ29" s="66">
        <f>'Insumo 1'!AQ26/$CP29</f>
        <v>8.3834440479500366E-3</v>
      </c>
      <c r="AR29" s="66">
        <f>'Insumo 1'!AR26/$CP29</f>
        <v>8.1987601188410926E-3</v>
      </c>
      <c r="AS29" s="66">
        <f>'Insumo 1'!AS26/$CP29</f>
        <v>8.0114911891691915E-3</v>
      </c>
      <c r="AT29" s="66">
        <f>'Insumo 1'!AT26/$CP29</f>
        <v>7.8405939297293437E-3</v>
      </c>
      <c r="AU29" s="66">
        <f>'Insumo 1'!AU26/$CP29</f>
        <v>7.6332194401233441E-3</v>
      </c>
      <c r="AV29" s="66">
        <f>'Insumo 1'!AV26/$CP29</f>
        <v>7.3557627130327683E-3</v>
      </c>
      <c r="AW29" s="66">
        <f>'Insumo 1'!AW26/$CP29</f>
        <v>7.0360843100805825E-3</v>
      </c>
      <c r="AX29" s="66">
        <f>'Insumo 1'!AX26/$CP29</f>
        <v>6.7356498002081782E-3</v>
      </c>
      <c r="AY29" s="66">
        <f>'Insumo 1'!AY26/$CP29</f>
        <v>6.4423958474550949E-3</v>
      </c>
      <c r="AZ29" s="66">
        <f>'Insumo 1'!AZ26/$CP29</f>
        <v>6.1632157866558816E-3</v>
      </c>
      <c r="BA29" s="66">
        <f>'Insumo 1'!BA26/$CP29</f>
        <v>5.9073007309232697E-3</v>
      </c>
      <c r="BB29" s="66">
        <f>'Insumo 1'!BB26/$CP29</f>
        <v>5.6691934568465748E-3</v>
      </c>
      <c r="BC29" s="66">
        <f>'Insumo 1'!BC26/$CP29</f>
        <v>5.4313734050546519E-3</v>
      </c>
      <c r="BD29" s="66">
        <f>'Insumo 1'!BD26/$CP29</f>
        <v>5.1949894646865944E-3</v>
      </c>
      <c r="BE29" s="66">
        <f>'Insumo 1'!BE26/$CP29</f>
        <v>4.9738283054114969E-3</v>
      </c>
      <c r="BF29" s="66">
        <f>'Insumo 1'!BF26/$CP29</f>
        <v>4.771049372361863E-3</v>
      </c>
      <c r="BG29" s="66">
        <f>'Insumo 1'!BG26/$CP29</f>
        <v>4.5817698866965524E-3</v>
      </c>
      <c r="BH29" s="66">
        <f>'Insumo 1'!BH26/$CP29</f>
        <v>4.3962242907332897E-3</v>
      </c>
      <c r="BI29" s="66">
        <f>'Insumo 1'!BI26/$CP29</f>
        <v>4.2167103627502563E-3</v>
      </c>
      <c r="BJ29" s="66">
        <f>'Insumo 1'!BJ26/$CP29</f>
        <v>4.0343242119194947E-3</v>
      </c>
      <c r="BK29" s="66">
        <f>'Insumo 1'!BK26/$CP29</f>
        <v>3.8450447262541845E-3</v>
      </c>
      <c r="BL29" s="66">
        <f>'Insumo 1'!BL26/$CP29</f>
        <v>3.6517441286020545E-3</v>
      </c>
      <c r="BM29" s="66">
        <f>'Insumo 1'!BM26/$CP29</f>
        <v>3.4633263097910627E-3</v>
      </c>
      <c r="BN29" s="66">
        <f>'Insumo 1'!BN26/$CP29</f>
        <v>3.2783551583973453E-3</v>
      </c>
      <c r="BO29" s="66">
        <f>'Insumo 1'!BO26/$CP29</f>
        <v>3.0939584515731738E-3</v>
      </c>
      <c r="BP29" s="66">
        <f>'Insumo 1'!BP26/$CP29</f>
        <v>2.9095617447490022E-3</v>
      </c>
      <c r="BQ29" s="66">
        <f>'Insumo 1'!BQ26/$CP29</f>
        <v>2.7257394824943761E-3</v>
      </c>
      <c r="BR29" s="66">
        <f>'Insumo 1'!BR26/$CP29</f>
        <v>2.5453638876570244E-3</v>
      </c>
      <c r="BS29" s="66">
        <f>'Insumo 1'!BS26/$CP29</f>
        <v>2.3684349602369468E-3</v>
      </c>
      <c r="BT29" s="66">
        <f>'Insumo 1'!BT26/$CP29</f>
        <v>2.1932293665255062E-3</v>
      </c>
      <c r="BU29" s="66">
        <f>'Insumo 1'!BU26/$CP29</f>
        <v>2.0197471065227031E-3</v>
      </c>
      <c r="BV29" s="66">
        <f>'Insumo 1'!BV26/$CP29</f>
        <v>1.8494242916524011E-3</v>
      </c>
      <c r="BW29" s="66">
        <f>'Insumo 1'!BW26/$CP29</f>
        <v>1.6842714779080107E-3</v>
      </c>
      <c r="BX29" s="66">
        <f>'Insumo 1'!BX26/$CP29</f>
        <v>1.5237142207199857E-3</v>
      </c>
      <c r="BY29" s="66">
        <f>'Insumo 1'!BY26/$CP29</f>
        <v>1.3711991875056007E-3</v>
      </c>
      <c r="BZ29" s="66">
        <f>'Insumo 1'!BZ26/$CP29</f>
        <v>1.2284497119734927E-3</v>
      </c>
      <c r="CA29" s="66">
        <f>'Insumo 1'!CA26/$CP29</f>
        <v>1.0946041272693432E-3</v>
      </c>
      <c r="CB29" s="66">
        <f>'Insumo 1'!CB26/$CP29</f>
        <v>9.6736465511496918E-4</v>
      </c>
      <c r="CC29" s="66">
        <f>'Insumo 1'!CC26/$CP29</f>
        <v>8.4673129551037093E-4</v>
      </c>
      <c r="CD29" s="66">
        <f>'Insumo 1'!CD26/$CP29</f>
        <v>7.3442738216418534E-4</v>
      </c>
      <c r="CE29" s="66">
        <f>'Insumo 1'!CE26/$CP29</f>
        <v>6.3045291507641253E-4</v>
      </c>
      <c r="CF29" s="66">
        <f>'Insumo 1'!CF26/$CP29</f>
        <v>5.3509511653182529E-4</v>
      </c>
      <c r="CG29" s="66">
        <f>'Insumo 1'!CG26/$CP29</f>
        <v>4.4749231967610516E-4</v>
      </c>
      <c r="CH29" s="66">
        <f>'Insumo 1'!CH26/$CP29</f>
        <v>3.6678285765493341E-4</v>
      </c>
      <c r="CI29" s="66">
        <f>'Insumo 1'!CI26/$CP29</f>
        <v>2.9670062017035724E-4</v>
      </c>
      <c r="CJ29" s="66">
        <f>'Insumo 1'!CJ26/$CP29</f>
        <v>2.3868171864624093E-4</v>
      </c>
      <c r="CK29" s="66">
        <f>'Insumo 1'!CK26/$CP29</f>
        <v>1.9071559708917448E-4</v>
      </c>
      <c r="CL29" s="66">
        <f>'Insumo 1'!CL26/$CP29</f>
        <v>1.4619614294938222E-4</v>
      </c>
      <c r="CM29" s="66">
        <f>'Insumo 1'!CM26/$CP29</f>
        <v>1.1115502420709415E-4</v>
      </c>
      <c r="CN29" s="66">
        <f>'Insumo 1'!CN26/$CP29</f>
        <v>8.5592240862310216E-5</v>
      </c>
      <c r="CP29">
        <f>SUM('Insumo 1'!B26:CX26)</f>
        <v>3481.6240000000003</v>
      </c>
      <c r="CR29" s="80">
        <f t="shared" si="0"/>
        <v>3.2205085902440936E-2</v>
      </c>
    </row>
    <row r="30" spans="1:96">
      <c r="A30">
        <f t="shared" si="1"/>
        <v>1969</v>
      </c>
      <c r="B30" s="66">
        <f>'Insumo 1'!B27/$CP30</f>
        <v>3.8085357050397096E-2</v>
      </c>
      <c r="C30" s="66">
        <f>'Insumo 1'!C27/$CP30</f>
        <v>3.6823626704510205E-2</v>
      </c>
      <c r="D30" s="66">
        <f>'Insumo 1'!D27/$CP30</f>
        <v>3.5615295537897496E-2</v>
      </c>
      <c r="E30" s="66">
        <f>'Insumo 1'!E27/$CP30</f>
        <v>3.4456169897736394E-2</v>
      </c>
      <c r="F30" s="66">
        <f>'Insumo 1'!F27/$CP30</f>
        <v>3.3694602545155869E-2</v>
      </c>
      <c r="G30" s="66">
        <f>'Insumo 1'!G27/$CP30</f>
        <v>3.2502486836123806E-2</v>
      </c>
      <c r="H30" s="66">
        <f>'Insumo 1'!H27/$CP30</f>
        <v>3.1366566074914309E-2</v>
      </c>
      <c r="I30" s="66">
        <f>'Insumo 1'!I27/$CP30</f>
        <v>3.0281807878140291E-2</v>
      </c>
      <c r="J30" s="66">
        <f>'Insumo 1'!J27/$CP30</f>
        <v>2.9243459439269492E-2</v>
      </c>
      <c r="K30" s="66">
        <f>'Insumo 1'!K27/$CP30</f>
        <v>2.8240617260963198E-2</v>
      </c>
      <c r="L30" s="66">
        <f>'Insumo 1'!L27/$CP30</f>
        <v>2.7263496153302064E-2</v>
      </c>
      <c r="M30" s="66">
        <f>'Insumo 1'!M27/$CP30</f>
        <v>2.6331946072979635E-2</v>
      </c>
      <c r="N30" s="66">
        <f>'Insumo 1'!N27/$CP30</f>
        <v>2.545155855709268E-2</v>
      </c>
      <c r="O30" s="66">
        <f>'Insumo 1'!O27/$CP30</f>
        <v>2.4601644918383139E-2</v>
      </c>
      <c r="P30" s="66">
        <f>'Insumo 1'!P27/$CP30</f>
        <v>2.3780248118867146E-2</v>
      </c>
      <c r="Q30" s="66">
        <f>'Insumo 1'!Q27/$CP30</f>
        <v>2.3016164574593073E-2</v>
      </c>
      <c r="R30" s="66">
        <f>'Insumo 1'!R27/$CP30</f>
        <v>2.2134099597577086E-2</v>
      </c>
      <c r="S30" s="66">
        <f>'Insumo 1'!S27/$CP30</f>
        <v>2.1056610399028872E-2</v>
      </c>
      <c r="T30" s="66">
        <f>'Insumo 1'!T27/$CP30</f>
        <v>1.9874559456770996E-2</v>
      </c>
      <c r="U30" s="66">
        <f>'Insumo 1'!U27/$CP30</f>
        <v>1.8747585154916341E-2</v>
      </c>
      <c r="V30" s="66">
        <f>'Insumo 1'!V27/$CP30</f>
        <v>1.7630396042981035E-2</v>
      </c>
      <c r="W30" s="66">
        <f>'Insumo 1'!W27/$CP30</f>
        <v>1.668514669677151E-2</v>
      </c>
      <c r="X30" s="66">
        <f>'Insumo 1'!X27/$CP30</f>
        <v>1.6003817901529684E-2</v>
      </c>
      <c r="Y30" s="66">
        <f>'Insumo 1'!Y27/$CP30</f>
        <v>1.5507289407336216E-2</v>
      </c>
      <c r="Z30" s="66">
        <f>'Insumo 1'!Z27/$CP30</f>
        <v>1.5014954565965327E-2</v>
      </c>
      <c r="AA30" s="66">
        <f>'Insumo 1'!AA27/$CP30</f>
        <v>1.4551416140642821E-2</v>
      </c>
      <c r="AB30" s="66">
        <f>'Insumo 1'!AB27/$CP30</f>
        <v>1.4131771281529985E-2</v>
      </c>
      <c r="AC30" s="66">
        <f>'Insumo 1'!AC27/$CP30</f>
        <v>1.3741202415320369E-2</v>
      </c>
      <c r="AD30" s="66">
        <f>'Insumo 1'!AD27/$CP30</f>
        <v>1.337467715862688E-2</v>
      </c>
      <c r="AE30" s="66">
        <f>'Insumo 1'!AE27/$CP30</f>
        <v>1.3041980701368871E-2</v>
      </c>
      <c r="AF30" s="66">
        <f>'Insumo 1'!AF27/$CP30</f>
        <v>1.2742274312981821E-2</v>
      </c>
      <c r="AG30" s="66">
        <f>'Insumo 1'!AG27/$CP30</f>
        <v>1.2416567277094776E-2</v>
      </c>
      <c r="AH30" s="66">
        <f>'Insumo 1'!AH27/$CP30</f>
        <v>1.2036622331369031E-2</v>
      </c>
      <c r="AI30" s="66">
        <f>'Insumo 1'!AI27/$CP30</f>
        <v>1.162228943249813E-2</v>
      </c>
      <c r="AJ30" s="66">
        <f>'Insumo 1'!AJ27/$CP30</f>
        <v>1.1229483951449806E-2</v>
      </c>
      <c r="AK30" s="66">
        <f>'Insumo 1'!AK27/$CP30</f>
        <v>1.0855969273385349E-2</v>
      </c>
      <c r="AL30" s="66">
        <f>'Insumo 1'!AL27/$CP30</f>
        <v>1.0458970139514445E-2</v>
      </c>
      <c r="AM30" s="66">
        <f>'Insumo 1'!AM27/$CP30</f>
        <v>1.0025905591369354E-2</v>
      </c>
      <c r="AN30" s="66">
        <f>'Insumo 1'!AN27/$CP30</f>
        <v>9.5777438930629757E-3</v>
      </c>
      <c r="AO30" s="66">
        <f>'Insumo 1'!AO27/$CP30</f>
        <v>9.139367384675948E-3</v>
      </c>
      <c r="AP30" s="66">
        <f>'Insumo 1'!AP27/$CP30</f>
        <v>8.6953993391921496E-3</v>
      </c>
      <c r="AQ30" s="66">
        <f>'Insumo 1'!AQ27/$CP30</f>
        <v>8.3263578908051115E-3</v>
      </c>
      <c r="AR30" s="66">
        <f>'Insumo 1'!AR27/$CP30</f>
        <v>8.0719429529019279E-3</v>
      </c>
      <c r="AS30" s="66">
        <f>'Insumo 1'!AS27/$CP30</f>
        <v>7.8913363046761494E-3</v>
      </c>
      <c r="AT30" s="66">
        <f>'Insumo 1'!AT27/$CP30</f>
        <v>7.7079338879019856E-3</v>
      </c>
      <c r="AU30" s="66">
        <f>'Insumo 1'!AU27/$CP30</f>
        <v>7.5410265055633032E-3</v>
      </c>
      <c r="AV30" s="66">
        <f>'Insumo 1'!AV27/$CP30</f>
        <v>7.3386128626601096E-3</v>
      </c>
      <c r="AW30" s="66">
        <f>'Insumo 1'!AW27/$CP30</f>
        <v>7.068821197740798E-3</v>
      </c>
      <c r="AX30" s="66">
        <f>'Insumo 1'!AX27/$CP30</f>
        <v>6.7587704657247191E-3</v>
      </c>
      <c r="AY30" s="66">
        <f>'Insumo 1'!AY27/$CP30</f>
        <v>6.4671718061279923E-3</v>
      </c>
      <c r="AZ30" s="66">
        <f>'Insumo 1'!AZ27/$CP30</f>
        <v>6.1825625679022313E-3</v>
      </c>
      <c r="BA30" s="66">
        <f>'Insumo 1'!BA27/$CP30</f>
        <v>5.9113730187087257E-3</v>
      </c>
      <c r="BB30" s="66">
        <f>'Insumo 1'!BB27/$CP30</f>
        <v>5.6628291947571534E-3</v>
      </c>
      <c r="BC30" s="66">
        <f>'Insumo 1'!BC27/$CP30</f>
        <v>5.4316191358055781E-3</v>
      </c>
      <c r="BD30" s="66">
        <f>'Insumo 1'!BD27/$CP30</f>
        <v>5.200129499999164E-3</v>
      </c>
      <c r="BE30" s="66">
        <f>'Insumo 1'!BE27/$CP30</f>
        <v>4.9705969021766197E-3</v>
      </c>
      <c r="BF30" s="66">
        <f>'Insumo 1'!BF27/$CP30</f>
        <v>4.7550431470960094E-3</v>
      </c>
      <c r="BG30" s="66">
        <f>'Insumo 1'!BG27/$CP30</f>
        <v>4.5571027338702349E-3</v>
      </c>
      <c r="BH30" s="66">
        <f>'Insumo 1'!BH27/$CP30</f>
        <v>4.3714637022573607E-3</v>
      </c>
      <c r="BI30" s="66">
        <f>'Insumo 1'!BI27/$CP30</f>
        <v>4.1894591697573908E-3</v>
      </c>
      <c r="BJ30" s="66">
        <f>'Insumo 1'!BJ27/$CP30</f>
        <v>4.0133257512090324E-3</v>
      </c>
      <c r="BK30" s="66">
        <f>'Insumo 1'!BK27/$CP30</f>
        <v>3.8346761409671251E-3</v>
      </c>
      <c r="BL30" s="66">
        <f>'Insumo 1'!BL27/$CP30</f>
        <v>3.6484779556445746E-3</v>
      </c>
      <c r="BM30" s="66">
        <f>'Insumo 1'!BM27/$CP30</f>
        <v>3.4580861174994437E-3</v>
      </c>
      <c r="BN30" s="66">
        <f>'Insumo 1'!BN27/$CP30</f>
        <v>3.2724470858865704E-3</v>
      </c>
      <c r="BO30" s="66">
        <f>'Insumo 1'!BO27/$CP30</f>
        <v>3.0910017070962768E-3</v>
      </c>
      <c r="BP30" s="66">
        <f>'Insumo 1'!BP27/$CP30</f>
        <v>2.9092767514511449E-3</v>
      </c>
      <c r="BQ30" s="66">
        <f>'Insumo 1'!BQ27/$CP30</f>
        <v>2.727551795806013E-3</v>
      </c>
      <c r="BR30" s="66">
        <f>'Insumo 1'!BR27/$CP30</f>
        <v>2.5469451475802355E-3</v>
      </c>
      <c r="BS30" s="66">
        <f>'Insumo 1'!BS27/$CP30</f>
        <v>2.3694138447576834E-3</v>
      </c>
      <c r="BT30" s="66">
        <f>'Insumo 1'!BT27/$CP30</f>
        <v>2.1957966179028728E-3</v>
      </c>
      <c r="BU30" s="66">
        <f>'Insumo 1'!BU27/$CP30</f>
        <v>2.0244160058867709E-3</v>
      </c>
      <c r="BV30" s="66">
        <f>'Insumo 1'!BV27/$CP30</f>
        <v>1.8547128549997018E-3</v>
      </c>
      <c r="BW30" s="66">
        <f>'Insumo 1'!BW27/$CP30</f>
        <v>1.6886442032255349E-3</v>
      </c>
      <c r="BX30" s="66">
        <f>'Insumo 1'!BX27/$CP30</f>
        <v>1.5281670885481412E-3</v>
      </c>
      <c r="BY30" s="66">
        <f>'Insumo 1'!BY27/$CP30</f>
        <v>1.372442780403005E-3</v>
      </c>
      <c r="BZ30" s="66">
        <f>'Insumo 1'!BZ27/$CP30</f>
        <v>1.2253853547578675E-3</v>
      </c>
      <c r="CA30" s="66">
        <f>'Insumo 1'!CA27/$CP30</f>
        <v>1.0883926958869215E-3</v>
      </c>
      <c r="CB30" s="66">
        <f>'Insumo 1'!CB27/$CP30</f>
        <v>9.606260732256519E-4</v>
      </c>
      <c r="CC30" s="66">
        <f>'Insumo 1'!CC27/$CP30</f>
        <v>8.3956929508051013E-4</v>
      </c>
      <c r="CD30" s="66">
        <f>'Insumo 1'!CD27/$CP30</f>
        <v>7.2578151516117359E-4</v>
      </c>
      <c r="CE30" s="66">
        <f>'Insumo 1'!CE27/$CP30</f>
        <v>6.2094019459667433E-4</v>
      </c>
      <c r="CF30" s="66">
        <f>'Insumo 1'!CF27/$CP30</f>
        <v>5.2588406395152833E-4</v>
      </c>
      <c r="CG30" s="66">
        <f>'Insumo 1'!CG27/$CP30</f>
        <v>4.4061312322573557E-4</v>
      </c>
      <c r="CH30" s="66">
        <f>'Insumo 1'!CH27/$CP30</f>
        <v>3.6233160387090946E-4</v>
      </c>
      <c r="CI30" s="66">
        <f>'Insumo 1'!CI27/$CP30</f>
        <v>2.9131908274188865E-4</v>
      </c>
      <c r="CJ30" s="66">
        <f>'Insumo 1'!CJ27/$CP30</f>
        <v>2.303713283870597E-4</v>
      </c>
      <c r="CK30" s="66">
        <f>'Insumo 1'!CK27/$CP30</f>
        <v>1.814453787902934E-4</v>
      </c>
      <c r="CL30" s="66">
        <f>'Insumo 1'!CL27/$CP30</f>
        <v>1.4230461911288035E-4</v>
      </c>
      <c r="CM30" s="66">
        <f>'Insumo 1'!CM27/$CP30</f>
        <v>1.054004742741766E-4</v>
      </c>
      <c r="CN30" s="66">
        <f>'Insumo 1'!CN27/$CP30</f>
        <v>7.8281519354826131E-5</v>
      </c>
      <c r="CP30">
        <f>SUM('Insumo 1'!B27:CX27)</f>
        <v>3576.8339999999985</v>
      </c>
      <c r="CR30" s="80">
        <f t="shared" si="0"/>
        <v>3.2127015120075479E-2</v>
      </c>
    </row>
    <row r="31" spans="1:96">
      <c r="A31">
        <f t="shared" si="1"/>
        <v>1970</v>
      </c>
      <c r="B31" s="66">
        <f>'Insumo 1'!B28/$CP31</f>
        <v>3.7619253234219045E-2</v>
      </c>
      <c r="C31" s="66">
        <f>'Insumo 1'!C28/$CP31</f>
        <v>3.6483689647831004E-2</v>
      </c>
      <c r="D31" s="66">
        <f>'Insumo 1'!D28/$CP31</f>
        <v>3.5376712533888591E-2</v>
      </c>
      <c r="E31" s="66">
        <f>'Insumo 1'!E28/$CP31</f>
        <v>3.4297232883917693E-2</v>
      </c>
      <c r="F31" s="66">
        <f>'Insumo 1'!F28/$CP31</f>
        <v>3.324361718520713E-2</v>
      </c>
      <c r="G31" s="66">
        <f>'Insumo 1'!G28/$CP31</f>
        <v>3.221423192504573E-2</v>
      </c>
      <c r="H31" s="66">
        <f>'Insumo 1'!H28/$CP31</f>
        <v>3.1208260347077896E-2</v>
      </c>
      <c r="I31" s="66">
        <f>'Insumo 1'!I28/$CP31</f>
        <v>3.022379668647392E-2</v>
      </c>
      <c r="J31" s="66">
        <f>'Insumo 1'!J28/$CP31</f>
        <v>2.9259479682641153E-2</v>
      </c>
      <c r="K31" s="66">
        <f>'Insumo 1'!K28/$CP31</f>
        <v>2.8314492579224013E-2</v>
      </c>
      <c r="L31" s="66">
        <f>'Insumo 1'!L28/$CP31</f>
        <v>2.7380395560548058E-2</v>
      </c>
      <c r="M31" s="66">
        <f>'Insumo 1'!M28/$CP31</f>
        <v>2.6449837819412996E-2</v>
      </c>
      <c r="N31" s="66">
        <f>'Insumo 1'!N28/$CP31</f>
        <v>2.5553039340975636E-2</v>
      </c>
      <c r="O31" s="66">
        <f>'Insumo 1'!O28/$CP31</f>
        <v>2.4700345705740114E-2</v>
      </c>
      <c r="P31" s="66">
        <f>'Insumo 1'!P28/$CP31</f>
        <v>2.3872427013290808E-2</v>
      </c>
      <c r="Q31" s="66">
        <f>'Insumo 1'!Q28/$CP31</f>
        <v>2.3060843447953294E-2</v>
      </c>
      <c r="R31" s="66">
        <f>'Insumo 1'!R28/$CP31</f>
        <v>2.2295542742765857E-2</v>
      </c>
      <c r="S31" s="66">
        <f>'Insumo 1'!S28/$CP31</f>
        <v>2.1419979929573826E-2</v>
      </c>
      <c r="T31" s="66">
        <f>'Insumo 1'!T28/$CP31</f>
        <v>2.0364730718152087E-2</v>
      </c>
      <c r="U31" s="66">
        <f>'Insumo 1'!U28/$CP31</f>
        <v>1.9214737769481956E-2</v>
      </c>
      <c r="V31" s="66">
        <f>'Insumo 1'!V28/$CP31</f>
        <v>1.8114022454265733E-2</v>
      </c>
      <c r="W31" s="66">
        <f>'Insumo 1'!W28/$CP31</f>
        <v>1.7020930198368343E-2</v>
      </c>
      <c r="X31" s="66">
        <f>'Insumo 1'!X28/$CP31</f>
        <v>1.6099901281381824E-2</v>
      </c>
      <c r="Y31" s="66">
        <f>'Insumo 1'!Y28/$CP31</f>
        <v>1.5442140163013681E-2</v>
      </c>
      <c r="Z31" s="66">
        <f>'Insumo 1'!Z28/$CP31</f>
        <v>1.4968693728890254E-2</v>
      </c>
      <c r="AA31" s="66">
        <f>'Insumo 1'!AA28/$CP31</f>
        <v>1.4498786572307716E-2</v>
      </c>
      <c r="AB31" s="66">
        <f>'Insumo 1'!AB28/$CP31</f>
        <v>1.4057738140289341E-2</v>
      </c>
      <c r="AC31" s="66">
        <f>'Insumo 1'!AC28/$CP31</f>
        <v>1.3657799778168975E-2</v>
      </c>
      <c r="AD31" s="66">
        <f>'Insumo 1'!AD28/$CP31</f>
        <v>1.3282908610953359E-2</v>
      </c>
      <c r="AE31" s="66">
        <f>'Insumo 1'!AE28/$CP31</f>
        <v>1.2929525361101599E-2</v>
      </c>
      <c r="AF31" s="66">
        <f>'Insumo 1'!AF28/$CP31</f>
        <v>1.2609629121829015E-2</v>
      </c>
      <c r="AG31" s="66">
        <f>'Insumo 1'!AG28/$CP31</f>
        <v>1.2321858632542952E-2</v>
      </c>
      <c r="AH31" s="66">
        <f>'Insumo 1'!AH28/$CP31</f>
        <v>1.2007407435640962E-2</v>
      </c>
      <c r="AI31" s="66">
        <f>'Insumo 1'!AI28/$CP31</f>
        <v>1.1638233562914472E-2</v>
      </c>
      <c r="AJ31" s="66">
        <f>'Insumo 1'!AJ28/$CP31</f>
        <v>1.1235028175371749E-2</v>
      </c>
      <c r="AK31" s="66">
        <f>'Insumo 1'!AK28/$CP31</f>
        <v>1.0851969444600235E-2</v>
      </c>
      <c r="AL31" s="66">
        <f>'Insumo 1'!AL28/$CP31</f>
        <v>1.0486879353651692E-2</v>
      </c>
      <c r="AM31" s="66">
        <f>'Insumo 1'!AM28/$CP31</f>
        <v>1.0099192336865171E-2</v>
      </c>
      <c r="AN31" s="66">
        <f>'Insumo 1'!AN28/$CP31</f>
        <v>9.6772015531438882E-3</v>
      </c>
      <c r="AO31" s="66">
        <f>'Insumo 1'!AO28/$CP31</f>
        <v>9.2405091550219927E-3</v>
      </c>
      <c r="AP31" s="66">
        <f>'Insumo 1'!AP28/$CP31</f>
        <v>8.81280107681158E-3</v>
      </c>
      <c r="AQ31" s="66">
        <f>'Insumo 1'!AQ28/$CP31</f>
        <v>8.3799202083491026E-3</v>
      </c>
      <c r="AR31" s="66">
        <f>'Insumo 1'!AR28/$CP31</f>
        <v>8.0200029076526267E-3</v>
      </c>
      <c r="AS31" s="66">
        <f>'Insumo 1'!AS28/$CP31</f>
        <v>7.7711644713163355E-3</v>
      </c>
      <c r="AT31" s="66">
        <f>'Insumo 1'!AT28/$CP31</f>
        <v>7.5950173506275148E-3</v>
      </c>
      <c r="AU31" s="66">
        <f>'Insumo 1'!AU28/$CP31</f>
        <v>7.4156032045163368E-3</v>
      </c>
      <c r="AV31" s="66">
        <f>'Insumo 1'!AV28/$CP31</f>
        <v>7.2522519333984214E-3</v>
      </c>
      <c r="AW31" s="66">
        <f>'Insumo 1'!AW28/$CP31</f>
        <v>7.0548691474642726E-3</v>
      </c>
      <c r="AX31" s="66">
        <f>'Insumo 1'!AX28/$CP31</f>
        <v>6.7926903573200161E-3</v>
      </c>
      <c r="AY31" s="66">
        <f>'Insumo 1'!AY28/$CP31</f>
        <v>6.4915795142259916E-3</v>
      </c>
      <c r="AZ31" s="66">
        <f>'Insumo 1'!AZ28/$CP31</f>
        <v>6.2084373109549361E-3</v>
      </c>
      <c r="BA31" s="66">
        <f>'Insumo 1'!BA28/$CP31</f>
        <v>5.9318291585285978E-3</v>
      </c>
      <c r="BB31" s="66">
        <f>'Insumo 1'!BB28/$CP31</f>
        <v>5.6685613599102239E-3</v>
      </c>
      <c r="BC31" s="66">
        <f>'Insumo 1'!BC28/$CP31</f>
        <v>5.4273459828927664E-3</v>
      </c>
      <c r="BD31" s="66">
        <f>'Insumo 1'!BD28/$CP31</f>
        <v>5.2024657329871023E-3</v>
      </c>
      <c r="BE31" s="66">
        <f>'Insumo 1'!BE28/$CP31</f>
        <v>4.9778577351999673E-3</v>
      </c>
      <c r="BF31" s="66">
        <f>'Insumo 1'!BF28/$CP31</f>
        <v>4.7548832501240115E-3</v>
      </c>
      <c r="BG31" s="66">
        <f>'Insumo 1'!BG28/$CP31</f>
        <v>4.5449768667374891E-3</v>
      </c>
      <c r="BH31" s="66">
        <f>'Insumo 1'!BH28/$CP31</f>
        <v>4.3514056104627585E-3</v>
      </c>
      <c r="BI31" s="66">
        <f>'Insumo 1'!BI28/$CP31</f>
        <v>4.1695411952848115E-3</v>
      </c>
      <c r="BJ31" s="66">
        <f>'Insumo 1'!BJ28/$CP31</f>
        <v>3.9909438055292235E-3</v>
      </c>
      <c r="BK31" s="66">
        <f>'Insumo 1'!BK28/$CP31</f>
        <v>3.8180637102627618E-3</v>
      </c>
      <c r="BL31" s="66">
        <f>'Insumo 1'!BL28/$CP31</f>
        <v>3.6421888416924724E-3</v>
      </c>
      <c r="BM31" s="66">
        <f>'Insumo 1'!BM28/$CP31</f>
        <v>3.4592354180404059E-3</v>
      </c>
      <c r="BN31" s="66">
        <f>'Insumo 1'!BN28/$CP31</f>
        <v>3.272198212610392E-3</v>
      </c>
      <c r="BO31" s="66">
        <f>'Insumo 1'!BO28/$CP31</f>
        <v>3.0897892931953854E-3</v>
      </c>
      <c r="BP31" s="66">
        <f>'Insumo 1'!BP28/$CP31</f>
        <v>2.9109196513212674E-3</v>
      </c>
      <c r="BQ31" s="66">
        <f>'Insumo 1'!BQ28/$CP31</f>
        <v>2.7323222615656785E-3</v>
      </c>
      <c r="BR31" s="66">
        <f>'Insumo 1'!BR28/$CP31</f>
        <v>2.5534526196915605E-3</v>
      </c>
      <c r="BS31" s="66">
        <f>'Insumo 1'!BS28/$CP31</f>
        <v>2.3756719862915621E-3</v>
      </c>
      <c r="BT31" s="66">
        <f>'Insumo 1'!BT28/$CP31</f>
        <v>2.2014306304324513E-3</v>
      </c>
      <c r="BU31" s="66">
        <f>'Insumo 1'!BU28/$CP31</f>
        <v>2.0310008042327583E-3</v>
      </c>
      <c r="BV31" s="66">
        <f>'Insumo 1'!BV28/$CP31</f>
        <v>1.8627489949813046E-3</v>
      </c>
      <c r="BW31" s="66">
        <f>'Insumo 1'!BW28/$CP31</f>
        <v>1.6974919590336797E-3</v>
      </c>
      <c r="BX31" s="66">
        <f>'Insumo 1'!BX28/$CP31</f>
        <v>1.5357742006269425E-3</v>
      </c>
      <c r="BY31" s="66">
        <f>'Insumo 1'!BY28/$CP31</f>
        <v>1.3795014845908026E-3</v>
      </c>
      <c r="BZ31" s="66">
        <f>'Insumo 1'!BZ28/$CP31</f>
        <v>1.2284015588067299E-3</v>
      </c>
      <c r="CA31" s="66">
        <f>'Insumo 1'!CA28/$CP31</f>
        <v>1.086285952934143E-3</v>
      </c>
      <c r="CB31" s="66">
        <f>'Insumo 1'!CB28/$CP31</f>
        <v>9.5506043180275022E-4</v>
      </c>
      <c r="CC31" s="66">
        <f>'Insumo 1'!CC28/$CP31</f>
        <v>8.3309148270137279E-4</v>
      </c>
      <c r="CD31" s="66">
        <f>'Insumo 1'!CD28/$CP31</f>
        <v>7.1820108868177169E-4</v>
      </c>
      <c r="CE31" s="66">
        <f>'Insumo 1'!CE28/$CP31</f>
        <v>6.1066150186247679E-4</v>
      </c>
      <c r="CF31" s="66">
        <f>'Insumo 1'!CF28/$CP31</f>
        <v>5.1319524342878682E-4</v>
      </c>
      <c r="CG31" s="66">
        <f>'Insumo 1'!CG28/$CP31</f>
        <v>4.268913218548211E-4</v>
      </c>
      <c r="CH31" s="66">
        <f>'Insumo 1'!CH28/$CP31</f>
        <v>3.5066072866646021E-4</v>
      </c>
      <c r="CI31" s="66">
        <f>'Insumo 1'!CI28/$CP31</f>
        <v>2.8150869055987564E-4</v>
      </c>
      <c r="CJ31" s="66">
        <f>'Insumo 1'!CJ28/$CP31</f>
        <v>2.1916295541653762E-4</v>
      </c>
      <c r="CK31" s="66">
        <f>'Insumo 1'!CK28/$CP31</f>
        <v>1.6770730501439399E-4</v>
      </c>
      <c r="CL31" s="66">
        <f>'Insumo 1'!CL28/$CP31</f>
        <v>1.2714173935344481E-4</v>
      </c>
      <c r="CM31" s="66">
        <f>'Insumo 1'!CM28/$CP31</f>
        <v>9.5832745722510855E-5</v>
      </c>
      <c r="CN31" s="66">
        <f>'Insumo 1'!CN28/$CP31</f>
        <v>6.6429516921285938E-5</v>
      </c>
      <c r="CP31">
        <f>SUM('Insumo 1'!B28:CX28)</f>
        <v>3673.0659999999993</v>
      </c>
      <c r="CR31" s="80">
        <f t="shared" si="0"/>
        <v>3.2050336149690745E-2</v>
      </c>
    </row>
    <row r="32" spans="1:96">
      <c r="A32">
        <f t="shared" si="1"/>
        <v>1971</v>
      </c>
      <c r="B32" s="66">
        <f>'Insumo 1'!B29/$CP32</f>
        <v>3.7348742460332207E-2</v>
      </c>
      <c r="C32" s="66">
        <f>'Insumo 1'!C29/$CP32</f>
        <v>3.6231253614000848E-2</v>
      </c>
      <c r="D32" s="66">
        <f>'Insumo 1'!D29/$CP32</f>
        <v>3.5152490941788732E-2</v>
      </c>
      <c r="E32" s="66">
        <f>'Insumo 1'!E29/$CP32</f>
        <v>3.4105823249497368E-2</v>
      </c>
      <c r="F32" s="66">
        <f>'Insumo 1'!F29/$CP32</f>
        <v>3.3088863307215284E-2</v>
      </c>
      <c r="G32" s="66">
        <f>'Insumo 1'!G29/$CP32</f>
        <v>3.2097367150655441E-2</v>
      </c>
      <c r="H32" s="66">
        <f>'Insumo 1'!H29/$CP32</f>
        <v>3.1132130523121661E-2</v>
      </c>
      <c r="I32" s="66">
        <f>'Insumo 1'!I29/$CP32</f>
        <v>3.0194214415685705E-2</v>
      </c>
      <c r="J32" s="66">
        <f>'Insumo 1'!J29/$CP32</f>
        <v>2.925895078592915E-2</v>
      </c>
      <c r="K32" s="66">
        <f>'Insumo 1'!K29/$CP32</f>
        <v>2.831466873206263E-2</v>
      </c>
      <c r="L32" s="66">
        <f>'Insumo 1'!L29/$CP32</f>
        <v>2.7370121430428173E-2</v>
      </c>
      <c r="M32" s="66">
        <f>'Insumo 1'!M29/$CP32</f>
        <v>2.6439367012726596E-2</v>
      </c>
      <c r="N32" s="66">
        <f>'Insumo 1'!N29/$CP32</f>
        <v>2.5510734577168546E-2</v>
      </c>
      <c r="O32" s="66">
        <f>'Insumo 1'!O29/$CP32</f>
        <v>2.4620563067961791E-2</v>
      </c>
      <c r="P32" s="66">
        <f>'Insumo 1'!P29/$CP32</f>
        <v>2.3786093590022449E-2</v>
      </c>
      <c r="Q32" s="66">
        <f>'Insumo 1'!Q29/$CP32</f>
        <v>2.2983719092003852E-2</v>
      </c>
      <c r="R32" s="66">
        <f>'Insumo 1'!R29/$CP32</f>
        <v>2.2195667973454011E-2</v>
      </c>
      <c r="S32" s="66">
        <f>'Insumo 1'!S29/$CP32</f>
        <v>2.1451382736614281E-2</v>
      </c>
      <c r="T32" s="66">
        <f>'Insumo 1'!T29/$CP32</f>
        <v>2.0604977109117635E-2</v>
      </c>
      <c r="U32" s="66">
        <f>'Insumo 1'!U29/$CP32</f>
        <v>1.9589343405675246E-2</v>
      </c>
      <c r="V32" s="66">
        <f>'Insumo 1'!V29/$CP32</f>
        <v>1.8486443186580589E-2</v>
      </c>
      <c r="W32" s="66">
        <f>'Insumo 1'!W29/$CP32</f>
        <v>1.743181806125102E-2</v>
      </c>
      <c r="X32" s="66">
        <f>'Insumo 1'!X29/$CP32</f>
        <v>1.6385946112263471E-2</v>
      </c>
      <c r="Y32" s="66">
        <f>'Insumo 1'!Y29/$CP32</f>
        <v>1.5506384513774323E-2</v>
      </c>
      <c r="Z32" s="66">
        <f>'Insumo 1'!Z29/$CP32</f>
        <v>1.4882521763579364E-2</v>
      </c>
      <c r="AA32" s="66">
        <f>'Insumo 1'!AA29/$CP32</f>
        <v>1.4436640265672169E-2</v>
      </c>
      <c r="AB32" s="66">
        <f>'Insumo 1'!AB29/$CP32</f>
        <v>1.3994472236516134E-2</v>
      </c>
      <c r="AC32" s="66">
        <f>'Insumo 1'!AC29/$CP32</f>
        <v>1.3580420470761743E-2</v>
      </c>
      <c r="AD32" s="66">
        <f>'Insumo 1'!AD29/$CP32</f>
        <v>1.3203768640286898E-2</v>
      </c>
      <c r="AE32" s="66">
        <f>'Insumo 1'!AE29/$CP32</f>
        <v>1.2847540887943433E-2</v>
      </c>
      <c r="AF32" s="66">
        <f>'Insumo 1'!AF29/$CP32</f>
        <v>1.250908473605195E-2</v>
      </c>
      <c r="AG32" s="66">
        <f>'Insumo 1'!AG29/$CP32</f>
        <v>1.2202988811849154E-2</v>
      </c>
      <c r="AH32" s="66">
        <f>'Insumo 1'!AH29/$CP32</f>
        <v>1.1927131133191519E-2</v>
      </c>
      <c r="AI32" s="66">
        <f>'Insumo 1'!AI29/$CP32</f>
        <v>1.1624483429971941E-2</v>
      </c>
      <c r="AJ32" s="66">
        <f>'Insumo 1'!AJ29/$CP32</f>
        <v>1.1267990429860538E-2</v>
      </c>
      <c r="AK32" s="66">
        <f>'Insumo 1'!AK29/$CP32</f>
        <v>1.0876749972148988E-2</v>
      </c>
      <c r="AL32" s="66">
        <f>'Insumo 1'!AL29/$CP32</f>
        <v>1.0505137849265002E-2</v>
      </c>
      <c r="AM32" s="66">
        <f>'Insumo 1'!AM29/$CP32</f>
        <v>1.0149971087993297E-2</v>
      </c>
      <c r="AN32" s="66">
        <f>'Insumo 1'!AN29/$CP32</f>
        <v>9.7727887619825718E-3</v>
      </c>
      <c r="AO32" s="66">
        <f>'Insumo 1'!AO29/$CP32</f>
        <v>9.3629809605152211E-3</v>
      </c>
      <c r="AP32" s="66">
        <f>'Insumo 1'!AP29/$CP32</f>
        <v>8.9388497795791083E-3</v>
      </c>
      <c r="AQ32" s="66">
        <f>'Insumo 1'!AQ29/$CP32</f>
        <v>8.5229412794491366E-3</v>
      </c>
      <c r="AR32" s="66">
        <f>'Insumo 1'!AR29/$CP32</f>
        <v>8.1017278239603648E-3</v>
      </c>
      <c r="AS32" s="66">
        <f>'Insumo 1'!AS29/$CP32</f>
        <v>7.7508050269757007E-3</v>
      </c>
      <c r="AT32" s="66">
        <f>'Insumo 1'!AT29/$CP32</f>
        <v>7.5078380715426305E-3</v>
      </c>
      <c r="AU32" s="66">
        <f>'Insumo 1'!AU29/$CP32</f>
        <v>7.3346312790777898E-3</v>
      </c>
      <c r="AV32" s="66">
        <f>'Insumo 1'!AV29/$CP32</f>
        <v>7.1585067611656074E-3</v>
      </c>
      <c r="AW32" s="66">
        <f>'Insumo 1'!AW29/$CP32</f>
        <v>6.9977666137939478E-3</v>
      </c>
      <c r="AX32" s="66">
        <f>'Insumo 1'!AX29/$CP32</f>
        <v>6.8041357431977241E-3</v>
      </c>
      <c r="AY32" s="66">
        <f>'Insumo 1'!AY29/$CP32</f>
        <v>6.5473759038317718E-3</v>
      </c>
      <c r="AZ32" s="66">
        <f>'Insumo 1'!AZ29/$CP32</f>
        <v>6.2532161291862752E-3</v>
      </c>
      <c r="BA32" s="66">
        <f>'Insumo 1'!BA29/$CP32</f>
        <v>5.9760322116889416E-3</v>
      </c>
      <c r="BB32" s="66">
        <f>'Insumo 1'!BB29/$CP32</f>
        <v>5.7052142406221673E-3</v>
      </c>
      <c r="BC32" s="66">
        <f>'Insumo 1'!BC29/$CP32</f>
        <v>5.447393410184455E-3</v>
      </c>
      <c r="BD32" s="66">
        <f>'Insumo 1'!BD29/$CP32</f>
        <v>5.2105271534140058E-3</v>
      </c>
      <c r="BE32" s="66">
        <f>'Insumo 1'!BE29/$CP32</f>
        <v>4.9898410104878988E-3</v>
      </c>
      <c r="BF32" s="66">
        <f>'Insumo 1'!BF29/$CP32</f>
        <v>4.7691548675617918E-3</v>
      </c>
      <c r="BG32" s="66">
        <f>'Insumo 1'!BG29/$CP32</f>
        <v>4.5500602112433239E-3</v>
      </c>
      <c r="BH32" s="66">
        <f>'Insumo 1'!BH29/$CP32</f>
        <v>4.3431669522500981E-3</v>
      </c>
      <c r="BI32" s="66">
        <f>'Insumo 1'!BI29/$CP32</f>
        <v>4.1519233115653352E-3</v>
      </c>
      <c r="BJ32" s="66">
        <f>'Insumo 1'!BJ29/$CP32</f>
        <v>3.9715548293661126E-3</v>
      </c>
      <c r="BK32" s="66">
        <f>'Insumo 1'!BK29/$CP32</f>
        <v>3.7948998159180506E-3</v>
      </c>
      <c r="BL32" s="66">
        <f>'Insumo 1'!BL29/$CP32</f>
        <v>3.6232845100608491E-3</v>
      </c>
      <c r="BM32" s="66">
        <f>'Insumo 1'!BM29/$CP32</f>
        <v>3.449547222060128E-3</v>
      </c>
      <c r="BN32" s="66">
        <f>'Insumo 1'!BN29/$CP32</f>
        <v>3.2683829965570849E-3</v>
      </c>
      <c r="BO32" s="66">
        <f>'Insumo 1'!BO29/$CP32</f>
        <v>3.0835053023028822E-3</v>
      </c>
      <c r="BP32" s="66">
        <f>'Insumo 1'!BP29/$CP32</f>
        <v>2.9034020678716001E-3</v>
      </c>
      <c r="BQ32" s="66">
        <f>'Insumo 1'!BQ29/$CP32</f>
        <v>2.7270123021914785E-3</v>
      </c>
      <c r="BR32" s="66">
        <f>'Insumo 1'!BR29/$CP32</f>
        <v>2.5511530320472364E-3</v>
      </c>
      <c r="BS32" s="66">
        <f>'Insumo 1'!BS29/$CP32</f>
        <v>2.3755590096709344E-3</v>
      </c>
      <c r="BT32" s="66">
        <f>'Insumo 1'!BT29/$CP32</f>
        <v>2.2012912261343328E-3</v>
      </c>
      <c r="BU32" s="66">
        <f>'Insumo 1'!BU29/$CP32</f>
        <v>2.0310021591168318E-3</v>
      </c>
      <c r="BV32" s="66">
        <f>'Insumo 1'!BV29/$CP32</f>
        <v>1.864957056386371E-3</v>
      </c>
      <c r="BW32" s="66">
        <f>'Insumo 1'!BW29/$CP32</f>
        <v>1.702094926871191E-3</v>
      </c>
      <c r="BX32" s="66">
        <f>'Insumo 1'!BX29/$CP32</f>
        <v>1.5429462661071714E-3</v>
      </c>
      <c r="BY32" s="66">
        <f>'Insumo 1'!BY29/$CP32</f>
        <v>1.3883068173981322E-3</v>
      </c>
      <c r="BZ32" s="66">
        <f>'Insumo 1'!BZ29/$CP32</f>
        <v>1.2395028195837736E-3</v>
      </c>
      <c r="CA32" s="66">
        <f>'Insumo 1'!CA29/$CP32</f>
        <v>1.0962690248961559E-3</v>
      </c>
      <c r="CB32" s="66">
        <f>'Insumo 1'!CB29/$CP32</f>
        <v>9.6258414985437939E-4</v>
      </c>
      <c r="CC32" s="66">
        <f>'Insumo 1'!CC29/$CP32</f>
        <v>8.4057017660196418E-4</v>
      </c>
      <c r="CD32" s="66">
        <f>'Insumo 1'!CD29/$CP32</f>
        <v>7.2916611406715042E-4</v>
      </c>
      <c r="CE32" s="66">
        <f>'Insumo 1'!CE29/$CP32</f>
        <v>6.2412799796289747E-4</v>
      </c>
      <c r="CF32" s="66">
        <f>'Insumo 1'!CF29/$CP32</f>
        <v>5.2651681936096535E-4</v>
      </c>
      <c r="CG32" s="66">
        <f>'Insumo 1'!CG29/$CP32</f>
        <v>4.3898505594075444E-4</v>
      </c>
      <c r="CH32" s="66">
        <f>'Insumo 1'!CH29/$CP32</f>
        <v>3.6232845100608494E-4</v>
      </c>
      <c r="CI32" s="66">
        <f>'Insumo 1'!CI29/$CP32</f>
        <v>2.9548601348519665E-4</v>
      </c>
      <c r="CJ32" s="66">
        <f>'Insumo 1'!CJ29/$CP32</f>
        <v>2.3474427462692911E-4</v>
      </c>
      <c r="CK32" s="66">
        <f>'Insumo 1'!CK29/$CP32</f>
        <v>1.822252165748026E-4</v>
      </c>
      <c r="CL32" s="66">
        <f>'Insumo 1'!CL29/$CP32</f>
        <v>1.3952032593645731E-4</v>
      </c>
      <c r="CM32" s="66">
        <f>'Insumo 1'!CM29/$CP32</f>
        <v>1.0556861164013309E-4</v>
      </c>
      <c r="CN32" s="66">
        <f>'Insumo 1'!CN29/$CP32</f>
        <v>7.8248091542309703E-5</v>
      </c>
      <c r="CP32">
        <f>SUM('Insumo 1'!B29:CX29)</f>
        <v>3770.0599999999986</v>
      </c>
      <c r="CR32" s="80">
        <f t="shared" si="0"/>
        <v>3.2227073309178116E-2</v>
      </c>
    </row>
    <row r="33" spans="1:96">
      <c r="A33">
        <f t="shared" si="1"/>
        <v>1972</v>
      </c>
      <c r="B33" s="66">
        <f>'Insumo 1'!B30/$CP33</f>
        <v>3.7185278656223598E-2</v>
      </c>
      <c r="C33" s="66">
        <f>'Insumo 1'!C30/$CP33</f>
        <v>3.6035125190377833E-2</v>
      </c>
      <c r="D33" s="66">
        <f>'Insumo 1'!D30/$CP33</f>
        <v>3.4897900607916123E-2</v>
      </c>
      <c r="E33" s="66">
        <f>'Insumo 1'!E30/$CP33</f>
        <v>3.3873157310895706E-2</v>
      </c>
      <c r="F33" s="66">
        <f>'Insumo 1'!F30/$CP33</f>
        <v>3.2884873465018338E-2</v>
      </c>
      <c r="G33" s="66">
        <f>'Insumo 1'!G30/$CP33</f>
        <v>3.1927618939262714E-2</v>
      </c>
      <c r="H33" s="66">
        <f>'Insumo 1'!H30/$CP33</f>
        <v>3.0995446447272153E-2</v>
      </c>
      <c r="I33" s="66">
        <f>'Insumo 1'!I30/$CP33</f>
        <v>3.0091717498726522E-2</v>
      </c>
      <c r="J33" s="66">
        <f>'Insumo 1'!J30/$CP33</f>
        <v>2.9218759292634951E-2</v>
      </c>
      <c r="K33" s="66">
        <f>'Insumo 1'!K30/$CP33</f>
        <v>2.8330545004150189E-2</v>
      </c>
      <c r="L33" s="66">
        <f>'Insumo 1'!L30/$CP33</f>
        <v>2.7405354109187024E-2</v>
      </c>
      <c r="M33" s="66">
        <f>'Insumo 1'!M30/$CP33</f>
        <v>2.6462062777486178E-2</v>
      </c>
      <c r="N33" s="66">
        <f>'Insumo 1'!N30/$CP33</f>
        <v>2.553454468351388E-2</v>
      </c>
      <c r="O33" s="66">
        <f>'Insumo 1'!O30/$CP33</f>
        <v>2.4607802322544624E-2</v>
      </c>
      <c r="P33" s="66">
        <f>'Insumo 1'!P30/$CP33</f>
        <v>2.3724501009745807E-2</v>
      </c>
      <c r="Q33" s="66">
        <f>'Insumo 1'!Q30/$CP33</f>
        <v>2.2907395579873362E-2</v>
      </c>
      <c r="R33" s="66">
        <f>'Insumo 1'!R30/$CP33</f>
        <v>2.2130111110823816E-2</v>
      </c>
      <c r="S33" s="66">
        <f>'Insumo 1'!S30/$CP33</f>
        <v>2.136420405915224E-2</v>
      </c>
      <c r="T33" s="66">
        <f>'Insumo 1'!T30/$CP33</f>
        <v>2.0640703744980372E-2</v>
      </c>
      <c r="U33" s="66">
        <f>'Insumo 1'!U30/$CP33</f>
        <v>1.9822046849101844E-2</v>
      </c>
      <c r="V33" s="66">
        <f>'Insumo 1'!V30/$CP33</f>
        <v>1.8845398998270126E-2</v>
      </c>
      <c r="W33" s="66">
        <f>'Insumo 1'!W30/$CP33</f>
        <v>1.7787040604451167E-2</v>
      </c>
      <c r="X33" s="66">
        <f>'Insumo 1'!X30/$CP33</f>
        <v>1.6776777656820903E-2</v>
      </c>
      <c r="Y33" s="66">
        <f>'Insumo 1'!Y30/$CP33</f>
        <v>1.5775823505227157E-2</v>
      </c>
      <c r="Z33" s="66">
        <f>'Insumo 1'!Z30/$CP33</f>
        <v>1.4936480395934135E-2</v>
      </c>
      <c r="AA33" s="66">
        <f>'Insumo 1'!AA30/$CP33</f>
        <v>1.4344854692279654E-2</v>
      </c>
      <c r="AB33" s="66">
        <f>'Insumo 1'!AB30/$CP33</f>
        <v>1.3925441715300824E-2</v>
      </c>
      <c r="AC33" s="66">
        <f>'Insumo 1'!AC30/$CP33</f>
        <v>1.350964882566953E-2</v>
      </c>
      <c r="AD33" s="66">
        <f>'Insumo 1'!AD30/$CP33</f>
        <v>1.3121782324147801E-2</v>
      </c>
      <c r="AE33" s="66">
        <f>'Insumo 1'!AE30/$CP33</f>
        <v>1.276727234175694E-2</v>
      </c>
      <c r="AF33" s="66">
        <f>'Insumo 1'!AF30/$CP33</f>
        <v>1.242879417476231E-2</v>
      </c>
      <c r="AG33" s="66">
        <f>'Insumo 1'!AG30/$CP33</f>
        <v>1.2104537779490143E-2</v>
      </c>
      <c r="AH33" s="66">
        <f>'Insumo 1'!AH30/$CP33</f>
        <v>1.1811569282007398E-2</v>
      </c>
      <c r="AI33" s="66">
        <f>'Insumo 1'!AI30/$CP33</f>
        <v>1.1547561483304941E-2</v>
      </c>
      <c r="AJ33" s="66">
        <f>'Insumo 1'!AJ30/$CP33</f>
        <v>1.12558858741606E-2</v>
      </c>
      <c r="AK33" s="66">
        <f>'Insumo 1'!AK30/$CP33</f>
        <v>1.0911201843141623E-2</v>
      </c>
      <c r="AL33" s="66">
        <f>'Insumo 1'!AL30/$CP33</f>
        <v>1.0532644137656413E-2</v>
      </c>
      <c r="AM33" s="66">
        <f>'Insumo 1'!AM30/$CP33</f>
        <v>1.0171411135905842E-2</v>
      </c>
      <c r="AN33" s="66">
        <f>'Insumo 1'!AN30/$CP33</f>
        <v>9.8259513718838218E-3</v>
      </c>
      <c r="AO33" s="66">
        <f>'Insumo 1'!AO30/$CP33</f>
        <v>9.4590296614442664E-3</v>
      </c>
      <c r="AP33" s="66">
        <f>'Insumo 1'!AP30/$CP33</f>
        <v>9.0603028978799276E-3</v>
      </c>
      <c r="AQ33" s="66">
        <f>'Insumo 1'!AQ30/$CP33</f>
        <v>8.6483886732638491E-3</v>
      </c>
      <c r="AR33" s="66">
        <f>'Insumo 1'!AR30/$CP33</f>
        <v>8.2442317786782082E-3</v>
      </c>
      <c r="AS33" s="66">
        <f>'Insumo 1'!AS30/$CP33</f>
        <v>7.8338690200682182E-3</v>
      </c>
      <c r="AT33" s="66">
        <f>'Insumo 1'!AT30/$CP33</f>
        <v>7.4922879210614149E-3</v>
      </c>
      <c r="AU33" s="66">
        <f>'Insumo 1'!AU30/$CP33</f>
        <v>7.2549136221301148E-3</v>
      </c>
      <c r="AV33" s="66">
        <f>'Insumo 1'!AV30/$CP33</f>
        <v>7.0845109391282357E-3</v>
      </c>
      <c r="AW33" s="66">
        <f>'Insumo 1'!AW30/$CP33</f>
        <v>6.9115224794495441E-3</v>
      </c>
      <c r="AX33" s="66">
        <f>'Insumo 1'!AX30/$CP33</f>
        <v>6.7530143691609968E-3</v>
      </c>
      <c r="AY33" s="66">
        <f>'Insumo 1'!AY30/$CP33</f>
        <v>6.5629597834153492E-3</v>
      </c>
      <c r="AZ33" s="66">
        <f>'Insumo 1'!AZ30/$CP33</f>
        <v>6.3116222904292685E-3</v>
      </c>
      <c r="BA33" s="66">
        <f>'Insumo 1'!BA30/$CP33</f>
        <v>6.0238253463001448E-3</v>
      </c>
      <c r="BB33" s="66">
        <f>'Insumo 1'!BB30/$CP33</f>
        <v>5.7525773729026151E-3</v>
      </c>
      <c r="BC33" s="66">
        <f>'Insumo 1'!BC30/$CP33</f>
        <v>5.4877938411971141E-3</v>
      </c>
      <c r="BD33" s="66">
        <f>'Insumo 1'!BD30/$CP33</f>
        <v>5.2349048822049465E-3</v>
      </c>
      <c r="BE33" s="66">
        <f>'Insumo 1'!BE30/$CP33</f>
        <v>5.0029607142949521E-3</v>
      </c>
      <c r="BF33" s="66">
        <f>'Insumo 1'!BF30/$CP33</f>
        <v>4.7857554734427833E-3</v>
      </c>
      <c r="BG33" s="66">
        <f>'Insumo 1'!BG30/$CP33</f>
        <v>4.5688088102582959E-3</v>
      </c>
      <c r="BH33" s="66">
        <f>'Insumo 1'!BH30/$CP33</f>
        <v>4.3534136130798946E-3</v>
      </c>
      <c r="BI33" s="66">
        <f>'Insumo 1'!BI30/$CP33</f>
        <v>4.1496544109471461E-3</v>
      </c>
      <c r="BJ33" s="66">
        <f>'Insumo 1'!BJ30/$CP33</f>
        <v>3.9606341358722234E-3</v>
      </c>
      <c r="BK33" s="66">
        <f>'Insumo 1'!BK30/$CP33</f>
        <v>3.7819569675045465E-3</v>
      </c>
      <c r="BL33" s="66">
        <f>'Insumo 1'!BL30/$CP33</f>
        <v>3.6071584641520871E-3</v>
      </c>
      <c r="BM33" s="66">
        <f>'Insumo 1'!BM30/$CP33</f>
        <v>3.4372729364855695E-3</v>
      </c>
      <c r="BN33" s="66">
        <f>'Insumo 1'!BN30/$CP33</f>
        <v>3.2650602098099218E-3</v>
      </c>
      <c r="BO33" s="66">
        <f>'Insumo 1'!BO30/$CP33</f>
        <v>3.085865886106882E-3</v>
      </c>
      <c r="BP33" s="66">
        <f>'Insumo 1'!BP30/$CP33</f>
        <v>2.902792897388626E-3</v>
      </c>
      <c r="BQ33" s="66">
        <f>'Insumo 1'!BQ30/$CP33</f>
        <v>2.7251500396916735E-3</v>
      </c>
      <c r="BR33" s="66">
        <f>'Insumo 1'!BR30/$CP33</f>
        <v>2.5511272693422575E-3</v>
      </c>
      <c r="BS33" s="66">
        <f>'Insumo 1'!BS30/$CP33</f>
        <v>2.3778802319958849E-3</v>
      </c>
      <c r="BT33" s="66">
        <f>'Insumo 1'!BT30/$CP33</f>
        <v>2.2056675053202367E-3</v>
      </c>
      <c r="BU33" s="66">
        <f>'Insumo 1'!BU30/$CP33</f>
        <v>2.0347476669829944E-3</v>
      </c>
      <c r="BV33" s="66">
        <f>'Insumo 1'!BV30/$CP33</f>
        <v>1.8682236489963317E-3</v>
      </c>
      <c r="BW33" s="66">
        <f>'Insumo 1'!BW30/$CP33</f>
        <v>1.706612606695611E-3</v>
      </c>
      <c r="BX33" s="66">
        <f>'Insumo 1'!BX30/$CP33</f>
        <v>1.5486216517424265E-3</v>
      </c>
      <c r="BY33" s="66">
        <f>'Insumo 1'!BY30/$CP33</f>
        <v>1.395543672475184E-3</v>
      </c>
      <c r="BZ33" s="66">
        <f>'Insumo 1'!BZ30/$CP33</f>
        <v>1.2476372465615644E-3</v>
      </c>
      <c r="CA33" s="66">
        <f>'Insumo 1'!CA30/$CP33</f>
        <v>1.1059366846722922E-3</v>
      </c>
      <c r="CB33" s="66">
        <f>'Insumo 1'!CB30/$CP33</f>
        <v>9.7018340913968676E-4</v>
      </c>
      <c r="CC33" s="66">
        <f>'Insumo 1'!CC30/$CP33</f>
        <v>8.4477324031432752E-4</v>
      </c>
      <c r="CD33" s="66">
        <f>'Insumo 1'!CD30/$CP33</f>
        <v>7.3177479953766354E-4</v>
      </c>
      <c r="CE33" s="66">
        <f>'Insumo 1'!CE30/$CP33</f>
        <v>6.2963662080360811E-4</v>
      </c>
      <c r="CF33" s="66">
        <f>'Insumo 1'!CF30/$CP33</f>
        <v>5.3448003909694372E-4</v>
      </c>
      <c r="CG33" s="66">
        <f>'Insumo 1'!CG30/$CP33</f>
        <v>4.4630505441767043E-4</v>
      </c>
      <c r="CH33" s="66">
        <f>'Insumo 1'!CH30/$CP33</f>
        <v>3.6821459877796217E-4</v>
      </c>
      <c r="CI33" s="66">
        <f>'Insumo 1'!CI30/$CP33</f>
        <v>3.0098440518086229E-4</v>
      </c>
      <c r="CJ33" s="66">
        <f>'Insumo 1'!CJ30/$CP33</f>
        <v>2.4332158528796516E-4</v>
      </c>
      <c r="CK33" s="66">
        <f>'Insumo 1'!CK30/$CP33</f>
        <v>1.905717410810099E-4</v>
      </c>
      <c r="CL33" s="66">
        <f>'Insumo 1'!CL30/$CP33</f>
        <v>1.4635495990753271E-4</v>
      </c>
      <c r="CM33" s="66">
        <f>'Insumo 1'!CM30/$CP33</f>
        <v>1.1248128544130164E-4</v>
      </c>
      <c r="CN33" s="66">
        <f>'Insumo 1'!CN30/$CP33</f>
        <v>8.4554897331737104E-5</v>
      </c>
      <c r="CP33">
        <f>SUM('Insumo 1'!B30:CX30)</f>
        <v>3867.3099999999977</v>
      </c>
      <c r="CR33" s="80">
        <f t="shared" si="0"/>
        <v>3.2359443644290234E-2</v>
      </c>
    </row>
    <row r="34" spans="1:96">
      <c r="A34">
        <f t="shared" si="1"/>
        <v>1973</v>
      </c>
      <c r="B34" s="66">
        <f>'Insumo 1'!B31/$CP34</f>
        <v>3.7068839608170277E-2</v>
      </c>
      <c r="C34" s="66">
        <f>'Insumo 1'!C31/$CP34</f>
        <v>3.5846925779329526E-2</v>
      </c>
      <c r="D34" s="66">
        <f>'Insumo 1'!D31/$CP34</f>
        <v>3.4700940121934087E-2</v>
      </c>
      <c r="E34" s="66">
        <f>'Insumo 1'!E31/$CP34</f>
        <v>3.3619026742103791E-2</v>
      </c>
      <c r="F34" s="66">
        <f>'Insumo 1'!F31/$CP34</f>
        <v>3.2646338937807773E-2</v>
      </c>
      <c r="G34" s="66">
        <f>'Insumo 1'!G31/$CP34</f>
        <v>3.171325486413272E-2</v>
      </c>
      <c r="H34" s="66">
        <f>'Insumo 1'!H31/$CP34</f>
        <v>3.0812963688424084E-2</v>
      </c>
      <c r="I34" s="66">
        <f>'Insumo 1'!I31/$CP34</f>
        <v>2.9937897818843456E-2</v>
      </c>
      <c r="J34" s="66">
        <f>'Insumo 1'!J31/$CP34</f>
        <v>2.9092597810493882E-2</v>
      </c>
      <c r="K34" s="66">
        <f>'Insumo 1'!K31/$CP34</f>
        <v>2.8282108724600956E-2</v>
      </c>
      <c r="L34" s="66">
        <f>'Insumo 1'!L31/$CP34</f>
        <v>2.74390789938029E-2</v>
      </c>
      <c r="M34" s="66">
        <f>'Insumo 1'!M31/$CP34</f>
        <v>2.6532229238500984E-2</v>
      </c>
      <c r="N34" s="66">
        <f>'Insumo 1'!N31/$CP34</f>
        <v>2.5590316307681132E-2</v>
      </c>
      <c r="O34" s="66">
        <f>'Insumo 1'!O31/$CP34</f>
        <v>2.4666565597273447E-2</v>
      </c>
      <c r="P34" s="66">
        <f>'Insumo 1'!P31/$CP34</f>
        <v>2.3741553621559365E-2</v>
      </c>
      <c r="Q34" s="66">
        <f>'Insumo 1'!Q31/$CP34</f>
        <v>2.2864974233611057E-2</v>
      </c>
      <c r="R34" s="66">
        <f>'Insumo 1'!R31/$CP34</f>
        <v>2.2065079776291897E-2</v>
      </c>
      <c r="S34" s="66">
        <f>'Insumo 1'!S31/$CP34</f>
        <v>2.1311347629186992E-2</v>
      </c>
      <c r="T34" s="66">
        <f>'Insumo 1'!T31/$CP34</f>
        <v>2.0566696592288172E-2</v>
      </c>
      <c r="U34" s="66">
        <f>'Insumo 1'!U31/$CP34</f>
        <v>1.9863415057439285E-2</v>
      </c>
      <c r="V34" s="66">
        <f>'Insumo 1'!V31/$CP34</f>
        <v>1.9071592698081088E-2</v>
      </c>
      <c r="W34" s="66">
        <f>'Insumo 1'!W31/$CP34</f>
        <v>1.8131697791751479E-2</v>
      </c>
      <c r="X34" s="66">
        <f>'Insumo 1'!X31/$CP34</f>
        <v>1.7116631473160403E-2</v>
      </c>
      <c r="Y34" s="66">
        <f>'Insumo 1'!Y31/$CP34</f>
        <v>1.6148736477028702E-2</v>
      </c>
      <c r="Z34" s="66">
        <f>'Insumo 1'!Z31/$CP34</f>
        <v>1.5190931603348206E-2</v>
      </c>
      <c r="AA34" s="66">
        <f>'Insumo 1'!AA31/$CP34</f>
        <v>1.4390280386845205E-2</v>
      </c>
      <c r="AB34" s="66">
        <f>'Insumo 1'!AB31/$CP34</f>
        <v>1.382926957855829E-2</v>
      </c>
      <c r="AC34" s="66">
        <f>'Insumo 1'!AC31/$CP34</f>
        <v>1.3434998043777511E-2</v>
      </c>
      <c r="AD34" s="66">
        <f>'Insumo 1'!AD31/$CP34</f>
        <v>1.3044258051854654E-2</v>
      </c>
      <c r="AE34" s="66">
        <f>'Insumo 1'!AE31/$CP34</f>
        <v>1.2681518149733888E-2</v>
      </c>
      <c r="AF34" s="66">
        <f>'Insumo 1'!AF31/$CP34</f>
        <v>1.234803960272161E-2</v>
      </c>
      <c r="AG34" s="66">
        <f>'Insumo 1'!AG31/$CP34</f>
        <v>1.2026669202650777E-2</v>
      </c>
      <c r="AH34" s="66">
        <f>'Insumo 1'!AH31/$CP34</f>
        <v>1.1716397937276269E-2</v>
      </c>
      <c r="AI34" s="66">
        <f>'Insumo 1'!AI31/$CP34</f>
        <v>1.143589253313281E-2</v>
      </c>
      <c r="AJ34" s="66">
        <f>'Insumo 1'!AJ31/$CP34</f>
        <v>1.1182882712668882E-2</v>
      </c>
      <c r="AK34" s="66">
        <f>'Insumo 1'!AK31/$CP34</f>
        <v>1.0902125055464142E-2</v>
      </c>
      <c r="AL34" s="66">
        <f>'Insumo 1'!AL31/$CP34</f>
        <v>1.0568646508451865E-2</v>
      </c>
      <c r="AM34" s="66">
        <f>'Insumo 1'!AM31/$CP34</f>
        <v>1.0201618304289338E-2</v>
      </c>
      <c r="AN34" s="66">
        <f>'Insumo 1'!AN31/$CP34</f>
        <v>9.850734296048734E-3</v>
      </c>
      <c r="AO34" s="66">
        <f>'Insumo 1'!AO31/$CP34</f>
        <v>9.5144809653623773E-3</v>
      </c>
      <c r="AP34" s="66">
        <f>'Insumo 1'!AP31/$CP34</f>
        <v>9.1572906305897716E-3</v>
      </c>
      <c r="AQ34" s="66">
        <f>'Insumo 1'!AQ31/$CP34</f>
        <v>8.7698299284635541E-3</v>
      </c>
      <c r="AR34" s="66">
        <f>'Insumo 1'!AR31/$CP34</f>
        <v>8.3697565732733341E-3</v>
      </c>
      <c r="AS34" s="66">
        <f>'Insumo 1'!AS31/$CP34</f>
        <v>7.9764940507376769E-3</v>
      </c>
      <c r="AT34" s="66">
        <f>'Insumo 1'!AT31/$CP34</f>
        <v>7.5771774547312969E-3</v>
      </c>
      <c r="AU34" s="66">
        <f>'Insumo 1'!AU31/$CP34</f>
        <v>7.2439511607802999E-3</v>
      </c>
      <c r="AV34" s="66">
        <f>'Insumo 1'!AV31/$CP34</f>
        <v>7.0116260913413381E-3</v>
      </c>
      <c r="AW34" s="66">
        <f>'Insumo 1'!AW31/$CP34</f>
        <v>6.8443823117126396E-3</v>
      </c>
      <c r="AX34" s="66">
        <f>'Insumo 1'!AX31/$CP34</f>
        <v>6.6743637484098601E-3</v>
      </c>
      <c r="AY34" s="66">
        <f>'Insumo 1'!AY31/$CP34</f>
        <v>6.518471356538766E-3</v>
      </c>
      <c r="AZ34" s="66">
        <f>'Insumo 1'!AZ31/$CP34</f>
        <v>6.3315518381302201E-3</v>
      </c>
      <c r="BA34" s="66">
        <f>'Insumo 1'!BA31/$CP34</f>
        <v>6.0856051033821336E-3</v>
      </c>
      <c r="BB34" s="66">
        <f>'Insumo 1'!BB31/$CP34</f>
        <v>5.8043429400548357E-3</v>
      </c>
      <c r="BC34" s="66">
        <f>'Insumo 1'!BC31/$CP34</f>
        <v>5.5387204665269026E-3</v>
      </c>
      <c r="BD34" s="66">
        <f>'Insumo 1'!BD31/$CP34</f>
        <v>5.2791520664696914E-3</v>
      </c>
      <c r="BE34" s="66">
        <f>'Insumo 1'!BE31/$CP34</f>
        <v>5.0314395602926443E-3</v>
      </c>
      <c r="BF34" s="66">
        <f>'Insumo 1'!BF31/$CP34</f>
        <v>4.8036550459567241E-3</v>
      </c>
      <c r="BG34" s="66">
        <f>'Insumo 1'!BG31/$CP34</f>
        <v>4.5899967030524902E-3</v>
      </c>
      <c r="BH34" s="66">
        <f>'Insumo 1'!BH31/$CP34</f>
        <v>4.3768428662708143E-3</v>
      </c>
      <c r="BI34" s="66">
        <f>'Insumo 1'!BI31/$CP34</f>
        <v>4.1652025478568205E-3</v>
      </c>
      <c r="BJ34" s="66">
        <f>'Insumo 1'!BJ31/$CP34</f>
        <v>3.9646613641391507E-3</v>
      </c>
      <c r="BK34" s="66">
        <f>'Insumo 1'!BK31/$CP34</f>
        <v>3.7777418457306047E-3</v>
      </c>
      <c r="BL34" s="66">
        <f>'Insumo 1'!BL31/$CP34</f>
        <v>3.6006601967119825E-3</v>
      </c>
      <c r="BM34" s="66">
        <f>'Insumo 1'!BM31/$CP34</f>
        <v>3.4273623436125618E-3</v>
      </c>
      <c r="BN34" s="66">
        <f>'Insumo 1'!BN31/$CP34</f>
        <v>3.2591095517387429E-3</v>
      </c>
      <c r="BO34" s="66">
        <f>'Insumo 1'!BO31/$CP34</f>
        <v>3.0885864823134031E-3</v>
      </c>
      <c r="BP34" s="66">
        <f>'Insumo 1'!BP31/$CP34</f>
        <v>2.9110003271722207E-3</v>
      </c>
      <c r="BQ34" s="66">
        <f>'Insumo 1'!BQ31/$CP34</f>
        <v>2.7303871352956774E-3</v>
      </c>
      <c r="BR34" s="66">
        <f>'Insumo 1'!BR31/$CP34</f>
        <v>2.5545667515834559E-3</v>
      </c>
      <c r="BS34" s="66">
        <f>'Insumo 1'!BS31/$CP34</f>
        <v>2.3830346699129953E-3</v>
      </c>
      <c r="BT34" s="66">
        <f>'Insumo 1'!BT31/$CP34</f>
        <v>2.212511600487656E-3</v>
      </c>
      <c r="BU34" s="66">
        <f>'Insumo 1'!BU31/$CP34</f>
        <v>2.0432497963687162E-3</v>
      </c>
      <c r="BV34" s="66">
        <f>'Insumo 1'!BV31/$CP34</f>
        <v>1.8760060167400179E-3</v>
      </c>
      <c r="BW34" s="66">
        <f>'Insumo 1'!BW31/$CP34</f>
        <v>1.7130505391530807E-3</v>
      </c>
      <c r="BX34" s="66">
        <f>'Insumo 1'!BX31/$CP34</f>
        <v>1.5553923758530254E-3</v>
      </c>
      <c r="BY34" s="66">
        <f>'Insumo 1'!BY31/$CP34</f>
        <v>1.4022747676560117E-3</v>
      </c>
      <c r="BZ34" s="66">
        <f>'Insumo 1'!BZ31/$CP34</f>
        <v>1.2549589798684399E-3</v>
      </c>
      <c r="CA34" s="66">
        <f>'Insumo 1'!CA31/$CP34</f>
        <v>1.1136972655515906E-3</v>
      </c>
      <c r="CB34" s="66">
        <f>'Insumo 1'!CB31/$CP34</f>
        <v>9.7874187776674317E-4</v>
      </c>
      <c r="CC34" s="66">
        <f>'Insumo 1'!CC31/$CP34</f>
        <v>8.5009281651389815E-4</v>
      </c>
      <c r="CD34" s="66">
        <f>'Insumo 1'!CD31/$CP34</f>
        <v>7.3229063689609676E-4</v>
      </c>
      <c r="CE34" s="66">
        <f>'Insumo 1'!CE31/$CP34</f>
        <v>6.2785786952614011E-4</v>
      </c>
      <c r="CF34" s="66">
        <f>'Insumo 1'!CF31/$CP34</f>
        <v>5.3477648991378753E-4</v>
      </c>
      <c r="CG34" s="66">
        <f>'Insumo 1'!CG31/$CP34</f>
        <v>4.4875819601727734E-4</v>
      </c>
      <c r="CH34" s="66">
        <f>'Insumo 1'!CH31/$CP34</f>
        <v>3.6980298783660968E-4</v>
      </c>
      <c r="CI34" s="66">
        <f>'Insumo 1'!CI31/$CP34</f>
        <v>3.0093790210714553E-4</v>
      </c>
      <c r="CJ34" s="66">
        <f>'Insumo 1'!CJ31/$CP34</f>
        <v>2.4266744495144509E-4</v>
      </c>
      <c r="CK34" s="66">
        <f>'Insumo 1'!CK31/$CP34</f>
        <v>1.9373035106310792E-4</v>
      </c>
      <c r="CL34" s="66">
        <f>'Insumo 1'!CL31/$CP34</f>
        <v>1.4857705309397209E-4</v>
      </c>
      <c r="CM34" s="66">
        <f>'Insumo 1'!CM31/$CP34</f>
        <v>1.1275711839219955E-4</v>
      </c>
      <c r="CN34" s="66">
        <f>'Insumo 1'!CN31/$CP34</f>
        <v>8.7027306141630511E-5</v>
      </c>
      <c r="CP34">
        <f>SUM('Insumo 1'!B31:CX31)</f>
        <v>3964.2729999999997</v>
      </c>
      <c r="CR34" s="80">
        <f t="shared" si="0"/>
        <v>3.2466734758176338E-2</v>
      </c>
    </row>
    <row r="35" spans="1:96">
      <c r="A35">
        <f t="shared" si="1"/>
        <v>1974</v>
      </c>
      <c r="B35" s="66">
        <f>'Insumo 1'!B32/$CP35</f>
        <v>3.6923542979443405E-2</v>
      </c>
      <c r="C35" s="66">
        <f>'Insumo 1'!C32/$CP35</f>
        <v>3.5650470229086587E-2</v>
      </c>
      <c r="D35" s="66">
        <f>'Insumo 1'!D32/$CP35</f>
        <v>3.4473204269189983E-2</v>
      </c>
      <c r="E35" s="66">
        <f>'Insumo 1'!E32/$CP35</f>
        <v>3.3382139791712583E-2</v>
      </c>
      <c r="F35" s="66">
        <f>'Insumo 1'!F32/$CP35</f>
        <v>3.239919660218385E-2</v>
      </c>
      <c r="G35" s="66">
        <f>'Insumo 1'!G32/$CP35</f>
        <v>3.1475609290549482E-2</v>
      </c>
      <c r="H35" s="66">
        <f>'Insumo 1'!H32/$CP35</f>
        <v>3.059536901007448E-2</v>
      </c>
      <c r="I35" s="66">
        <f>'Insumo 1'!I32/$CP35</f>
        <v>2.9749609322567171E-2</v>
      </c>
      <c r="J35" s="66">
        <f>'Insumo 1'!J32/$CP35</f>
        <v>2.8928724919986545E-2</v>
      </c>
      <c r="K35" s="66">
        <f>'Insumo 1'!K32/$CP35</f>
        <v>2.8139365630976371E-2</v>
      </c>
      <c r="L35" s="66">
        <f>'Insumo 1'!L32/$CP35</f>
        <v>2.738818128418042E-2</v>
      </c>
      <c r="M35" s="66">
        <f>'Insumo 1'!M32/$CP35</f>
        <v>2.6587985237380402E-2</v>
      </c>
      <c r="N35" s="66">
        <f>'Insumo 1'!N32/$CP35</f>
        <v>2.5699124808663487E-2</v>
      </c>
      <c r="O35" s="66">
        <f>'Insumo 1'!O32/$CP35</f>
        <v>2.4758543490495048E-2</v>
      </c>
      <c r="P35" s="66">
        <f>'Insumo 1'!P32/$CP35</f>
        <v>2.3838157948207681E-2</v>
      </c>
      <c r="Q35" s="66">
        <f>'Insumo 1'!Q32/$CP35</f>
        <v>2.2915063216472849E-2</v>
      </c>
      <c r="R35" s="66">
        <f>'Insumo 1'!R32/$CP35</f>
        <v>2.204516711388816E-2</v>
      </c>
      <c r="S35" s="66">
        <f>'Insumo 1'!S32/$CP35</f>
        <v>2.1261226203772909E-2</v>
      </c>
      <c r="T35" s="66">
        <f>'Insumo 1'!T32/$CP35</f>
        <v>2.053023763285803E-2</v>
      </c>
      <c r="U35" s="66">
        <f>'Insumo 1'!U32/$CP35</f>
        <v>1.9806391470486455E-2</v>
      </c>
      <c r="V35" s="66">
        <f>'Insumo 1'!V32/$CP35</f>
        <v>1.9121705410128177E-2</v>
      </c>
      <c r="W35" s="66">
        <f>'Insumo 1'!W32/$CP35</f>
        <v>1.8355743666346073E-2</v>
      </c>
      <c r="X35" s="66">
        <f>'Insumo 1'!X32/$CP35</f>
        <v>1.7450874390894166E-2</v>
      </c>
      <c r="Y35" s="66">
        <f>'Insumo 1'!Y32/$CP35</f>
        <v>1.6477043929506885E-2</v>
      </c>
      <c r="Z35" s="66">
        <f>'Insumo 1'!Z32/$CP35</f>
        <v>1.5549762268625983E-2</v>
      </c>
      <c r="AA35" s="66">
        <f>'Insumo 1'!AA32/$CP35</f>
        <v>1.4632578495685613E-2</v>
      </c>
      <c r="AB35" s="66">
        <f>'Insumo 1'!AB32/$CP35</f>
        <v>1.3869079651401202E-2</v>
      </c>
      <c r="AC35" s="66">
        <f>'Insumo 1'!AC32/$CP35</f>
        <v>1.3337585939799345E-2</v>
      </c>
      <c r="AD35" s="66">
        <f>'Insumo 1'!AD32/$CP35</f>
        <v>1.2966919565396752E-2</v>
      </c>
      <c r="AE35" s="66">
        <f>'Insumo 1'!AE32/$CP35</f>
        <v>1.2600686410090003E-2</v>
      </c>
      <c r="AF35" s="66">
        <f>'Insumo 1'!AF32/$CP35</f>
        <v>1.2261298859308094E-2</v>
      </c>
      <c r="AG35" s="66">
        <f>'Insumo 1'!AG32/$CP35</f>
        <v>1.1948018043201718E-2</v>
      </c>
      <c r="AH35" s="66">
        <f>'Insumo 1'!AH32/$CP35</f>
        <v>1.1643111085387492E-2</v>
      </c>
      <c r="AI35" s="66">
        <f>'Insumo 1'!AI32/$CP35</f>
        <v>1.134583911601611E-2</v>
      </c>
      <c r="AJ35" s="66">
        <f>'Insumo 1'!AJ32/$CP35</f>
        <v>1.1077383070767719E-2</v>
      </c>
      <c r="AK35" s="66">
        <f>'Insumo 1'!AK32/$CP35</f>
        <v>1.0834541180295323E-2</v>
      </c>
      <c r="AL35" s="66">
        <f>'Insumo 1'!AL32/$CP35</f>
        <v>1.0564361105398549E-2</v>
      </c>
      <c r="AM35" s="66">
        <f>'Insumo 1'!AM32/$CP35</f>
        <v>1.0241967561150714E-2</v>
      </c>
      <c r="AN35" s="66">
        <f>'Insumo 1'!AN32/$CP35</f>
        <v>9.8858322937845026E-3</v>
      </c>
      <c r="AO35" s="66">
        <f>'Insumo 1'!AO32/$CP35</f>
        <v>9.5449670033039783E-3</v>
      </c>
      <c r="AP35" s="66">
        <f>'Insumo 1'!AP32/$CP35</f>
        <v>9.2174013701109871E-3</v>
      </c>
      <c r="AQ35" s="66">
        <f>'Insumo 1'!AQ32/$CP35</f>
        <v>8.8696399610369275E-3</v>
      </c>
      <c r="AR35" s="66">
        <f>'Insumo 1'!AR32/$CP35</f>
        <v>8.492816337890105E-3</v>
      </c>
      <c r="AS35" s="66">
        <f>'Insumo 1'!AS32/$CP35</f>
        <v>8.1039245072045962E-3</v>
      </c>
      <c r="AT35" s="66">
        <f>'Insumo 1'!AT32/$CP35</f>
        <v>7.720943635313544E-3</v>
      </c>
      <c r="AU35" s="66">
        <f>'Insumo 1'!AU32/$CP35</f>
        <v>7.3320518046280326E-3</v>
      </c>
      <c r="AV35" s="66">
        <f>'Insumo 1'!AV32/$CP35</f>
        <v>7.0069490709327347E-3</v>
      </c>
      <c r="AW35" s="66">
        <f>'Insumo 1'!AW32/$CP35</f>
        <v>6.7796234472957961E-3</v>
      </c>
      <c r="AX35" s="66">
        <f>'Insumo 1'!AX32/$CP35</f>
        <v>6.6155943407495326E-3</v>
      </c>
      <c r="AY35" s="66">
        <f>'Insumo 1'!AY32/$CP35</f>
        <v>6.4483634648562693E-3</v>
      </c>
      <c r="AZ35" s="66">
        <f>'Insumo 1'!AZ32/$CP35</f>
        <v>6.2946785362003113E-3</v>
      </c>
      <c r="BA35" s="66">
        <f>'Insumo 1'!BA32/$CP35</f>
        <v>6.1109462336725144E-3</v>
      </c>
      <c r="BB35" s="66">
        <f>'Insumo 1'!BB32/$CP35</f>
        <v>5.8700746627982706E-3</v>
      </c>
      <c r="BC35" s="66">
        <f>'Insumo 1'!BC32/$CP35</f>
        <v>5.5944762090065761E-3</v>
      </c>
      <c r="BD35" s="66">
        <f>'Insumo 1'!BD32/$CP35</f>
        <v>5.334640312000107E-3</v>
      </c>
      <c r="BE35" s="66">
        <f>'Insumo 1'!BE32/$CP35</f>
        <v>5.0804690838383293E-3</v>
      </c>
      <c r="BF35" s="66">
        <f>'Insumo 1'!BF32/$CP35</f>
        <v>4.8373809034161627E-3</v>
      </c>
      <c r="BG35" s="66">
        <f>'Insumo 1'!BG32/$CP35</f>
        <v>4.6135033390759927E-3</v>
      </c>
      <c r="BH35" s="66">
        <f>'Insumo 1'!BH32/$CP35</f>
        <v>4.4036643018726639E-3</v>
      </c>
      <c r="BI35" s="66">
        <f>'Insumo 1'!BI32/$CP35</f>
        <v>4.1940715546191056E-3</v>
      </c>
      <c r="BJ35" s="66">
        <f>'Insumo 1'!BJ32/$CP35</f>
        <v>3.9859565470641619E-3</v>
      </c>
      <c r="BK35" s="66">
        <f>'Insumo 1'!BK32/$CP35</f>
        <v>3.7879394274497528E-3</v>
      </c>
      <c r="BL35" s="66">
        <f>'Insumo 1'!BL32/$CP35</f>
        <v>3.6032219651228794E-3</v>
      </c>
      <c r="BM35" s="66">
        <f>'Insumo 1'!BM32/$CP35</f>
        <v>3.4278635208872337E-3</v>
      </c>
      <c r="BN35" s="66">
        <f>'Insumo 1'!BN32/$CP35</f>
        <v>3.2561994258981262E-3</v>
      </c>
      <c r="BO35" s="66">
        <f>'Insumo 1'!BO32/$CP35</f>
        <v>3.0892148399546326E-3</v>
      </c>
      <c r="BP35" s="66">
        <f>'Insumo 1'!BP32/$CP35</f>
        <v>2.9202599344129855E-3</v>
      </c>
      <c r="BQ35" s="66">
        <f>'Insumo 1'!BQ32/$CP35</f>
        <v>2.7446552002275714E-3</v>
      </c>
      <c r="BR35" s="66">
        <f>'Insumo 1'!BR32/$CP35</f>
        <v>2.5658486966951576E-3</v>
      </c>
      <c r="BS35" s="66">
        <f>'Insumo 1'!BS32/$CP35</f>
        <v>2.3922142821078962E-3</v>
      </c>
      <c r="BT35" s="66">
        <f>'Insumo 1'!BT32/$CP35</f>
        <v>2.2227667966667115E-3</v>
      </c>
      <c r="BU35" s="66">
        <f>'Insumo 1'!BU32/$CP35</f>
        <v>2.0550433408739101E-3</v>
      </c>
      <c r="BV35" s="66">
        <f>'Insumo 1'!BV32/$CP35</f>
        <v>1.8885513348299548E-3</v>
      </c>
      <c r="BW35" s="66">
        <f>'Insumo 1'!BW32/$CP35</f>
        <v>1.724275938333922E-3</v>
      </c>
      <c r="BX35" s="66">
        <f>'Insumo 1'!BX32/$CP35</f>
        <v>1.5651726307830416E-3</v>
      </c>
      <c r="BY35" s="66">
        <f>'Insumo 1'!BY32/$CP35</f>
        <v>1.4109951222275444E-3</v>
      </c>
      <c r="BZ35" s="66">
        <f>'Insumo 1'!BZ32/$CP35</f>
        <v>1.2627285724665072E-3</v>
      </c>
      <c r="CA35" s="66">
        <f>'Insumo 1'!CA32/$CP35</f>
        <v>1.1208655613994685E-3</v>
      </c>
      <c r="CB35" s="66">
        <f>'Insumo 1'!CB32/$CP35</f>
        <v>9.8589866892596629E-4</v>
      </c>
      <c r="CC35" s="66">
        <f>'Insumo 1'!CC32/$CP35</f>
        <v>8.5733531514646218E-4</v>
      </c>
      <c r="CD35" s="66">
        <f>'Insumo 1'!CD32/$CP35</f>
        <v>7.3566807996049491E-4</v>
      </c>
      <c r="CE35" s="66">
        <f>'Insumo 1'!CE32/$CP35</f>
        <v>6.2508389251413987E-4</v>
      </c>
      <c r="CF35" s="66">
        <f>'Insumo 1'!CF32/$CP35</f>
        <v>5.2903081210416581E-4</v>
      </c>
      <c r="CG35" s="66">
        <f>'Insumo 1'!CG32/$CP35</f>
        <v>4.4479964928311144E-4</v>
      </c>
      <c r="CH35" s="66">
        <f>'Insumo 1'!CH32/$CP35</f>
        <v>3.6721831510582456E-4</v>
      </c>
      <c r="CI35" s="66">
        <f>'Insumo 1'!CI32/$CP35</f>
        <v>2.9702567942161258E-4</v>
      </c>
      <c r="CJ35" s="66">
        <f>'Insumo 1'!CJ32/$CP35</f>
        <v>2.3668464172816724E-4</v>
      </c>
      <c r="CK35" s="66">
        <f>'Insumo 1'!CK32/$CP35</f>
        <v>1.86934071874796E-4</v>
      </c>
      <c r="CL35" s="66">
        <f>'Insumo 1'!CL32/$CP35</f>
        <v>1.4629623016288381E-4</v>
      </c>
      <c r="CM35" s="66">
        <f>'Insumo 1'!CM32/$CP35</f>
        <v>1.0836757789843246E-4</v>
      </c>
      <c r="CN35" s="66">
        <f>'Insumo 1'!CN32/$CP35</f>
        <v>8.0536813574516854E-5</v>
      </c>
      <c r="CP35">
        <f>SUM('Insumo 1'!B32:CX32)</f>
        <v>4060.255000000001</v>
      </c>
      <c r="CR35" s="80">
        <f t="shared" si="0"/>
        <v>3.2563471998679885E-2</v>
      </c>
    </row>
    <row r="36" spans="1:96">
      <c r="A36">
        <f t="shared" si="1"/>
        <v>1975</v>
      </c>
      <c r="B36" s="66">
        <f>'Insumo 1'!B33/$CP36</f>
        <v>3.6692758471211687E-2</v>
      </c>
      <c r="C36" s="66">
        <f>'Insumo 1'!C33/$CP36</f>
        <v>3.5421905225637831E-2</v>
      </c>
      <c r="D36" s="66">
        <f>'Insumo 1'!D33/$CP36</f>
        <v>3.4251661195338574E-2</v>
      </c>
      <c r="E36" s="66">
        <f>'Insumo 1'!E33/$CP36</f>
        <v>3.3170954552795652E-2</v>
      </c>
      <c r="F36" s="66">
        <f>'Insumo 1'!F33/$CP36</f>
        <v>3.2169435546198527E-2</v>
      </c>
      <c r="G36" s="66">
        <f>'Insumo 1'!G33/$CP36</f>
        <v>3.1236032348028946E-2</v>
      </c>
      <c r="H36" s="66">
        <f>'Insumo 1'!H33/$CP36</f>
        <v>3.0359673130768639E-2</v>
      </c>
      <c r="I36" s="66">
        <f>'Insumo 1'!I33/$CP36</f>
        <v>2.9529767450704496E-2</v>
      </c>
      <c r="J36" s="66">
        <f>'Insumo 1'!J33/$CP36</f>
        <v>2.8735724864123409E-2</v>
      </c>
      <c r="K36" s="66">
        <f>'Insumo 1'!K33/$CP36</f>
        <v>2.7966714235409681E-2</v>
      </c>
      <c r="L36" s="66">
        <f>'Insumo 1'!L33/$CP36</f>
        <v>2.7230437705445587E-2</v>
      </c>
      <c r="M36" s="66">
        <f>'Insumo 1'!M33/$CP36</f>
        <v>2.6535800874626241E-2</v>
      </c>
      <c r="N36" s="66">
        <f>'Insumo 1'!N33/$CP36</f>
        <v>2.5776658613917914E-2</v>
      </c>
      <c r="O36" s="66">
        <f>'Insumo 1'!O33/$CP36</f>
        <v>2.4904872542806454E-2</v>
      </c>
      <c r="P36" s="66">
        <f>'Insumo 1'!P33/$CP36</f>
        <v>2.3965933430877742E-2</v>
      </c>
      <c r="Q36" s="66">
        <f>'Insumo 1'!Q33/$CP36</f>
        <v>2.3048175206375258E-2</v>
      </c>
      <c r="R36" s="66">
        <f>'Insumo 1'!R33/$CP36</f>
        <v>2.2127287987139355E-2</v>
      </c>
      <c r="S36" s="66">
        <f>'Insumo 1'!S33/$CP36</f>
        <v>2.1263685440715299E-2</v>
      </c>
      <c r="T36" s="66">
        <f>'Insumo 1'!T33/$CP36</f>
        <v>2.0494915503904147E-2</v>
      </c>
      <c r="U36" s="66">
        <f>'Insumo 1'!U33/$CP36</f>
        <v>1.978583715893055E-2</v>
      </c>
      <c r="V36" s="66">
        <f>'Insumo 1'!V33/$CP36</f>
        <v>1.9081572652008372E-2</v>
      </c>
      <c r="W36" s="66">
        <f>'Insumo 1'!W33/$CP36</f>
        <v>1.8414856081887237E-2</v>
      </c>
      <c r="X36" s="66">
        <f>'Insumo 1'!X33/$CP36</f>
        <v>1.7673525021969155E-2</v>
      </c>
      <c r="Y36" s="66">
        <f>'Insumo 1'!Y33/$CP36</f>
        <v>1.6802220334662839E-2</v>
      </c>
      <c r="Z36" s="66">
        <f>'Insumo 1'!Z33/$CP36</f>
        <v>1.5867372985077829E-2</v>
      </c>
      <c r="AA36" s="66">
        <f>'Insumo 1'!AA33/$CP36</f>
        <v>1.4978738480786409E-2</v>
      </c>
      <c r="AB36" s="66">
        <f>'Insumo 1'!AB33/$CP36</f>
        <v>1.410069442020811E-2</v>
      </c>
      <c r="AC36" s="66">
        <f>'Insumo 1'!AC33/$CP36</f>
        <v>1.337212003112628E-2</v>
      </c>
      <c r="AD36" s="66">
        <f>'Insumo 1'!AD33/$CP36</f>
        <v>1.2868592570948153E-2</v>
      </c>
      <c r="AE36" s="66">
        <f>'Insumo 1'!AE33/$CP36</f>
        <v>1.2521033463635908E-2</v>
      </c>
      <c r="AF36" s="66">
        <f>'Insumo 1'!AF33/$CP36</f>
        <v>1.2177806810569939E-2</v>
      </c>
      <c r="AG36" s="66">
        <f>'Insumo 1'!AG33/$CP36</f>
        <v>1.1860815574884186E-2</v>
      </c>
      <c r="AH36" s="66">
        <f>'Insumo 1'!AH33/$CP36</f>
        <v>1.1567171453747803E-2</v>
      </c>
      <c r="AI36" s="66">
        <f>'Insumo 1'!AI33/$CP36</f>
        <v>1.1277137711149982E-2</v>
      </c>
      <c r="AJ36" s="66">
        <f>'Insumo 1'!AJ33/$CP36</f>
        <v>1.0992639882311288E-2</v>
      </c>
      <c r="AK36" s="66">
        <f>'Insumo 1'!AK33/$CP36</f>
        <v>1.0735580930365668E-2</v>
      </c>
      <c r="AL36" s="66">
        <f>'Insumo 1'!AL33/$CP36</f>
        <v>1.0503072552482269E-2</v>
      </c>
      <c r="AM36" s="66">
        <f>'Insumo 1'!AM33/$CP36</f>
        <v>1.0242403221998087E-2</v>
      </c>
      <c r="AN36" s="66">
        <f>'Insumo 1'!AN33/$CP36</f>
        <v>9.930466516266322E-3</v>
      </c>
      <c r="AO36" s="66">
        <f>'Insumo 1'!AO33/$CP36</f>
        <v>9.5845922522720724E-3</v>
      </c>
      <c r="AP36" s="66">
        <f>'Insumo 1'!AP33/$CP36</f>
        <v>9.253400194334644E-3</v>
      </c>
      <c r="AQ36" s="66">
        <f>'Insumo 1'!AQ33/$CP36</f>
        <v>8.9340020396231849E-3</v>
      </c>
      <c r="AR36" s="66">
        <f>'Insumo 1'!AR33/$CP36</f>
        <v>8.595348532706059E-3</v>
      </c>
      <c r="AS36" s="66">
        <f>'Insumo 1'!AS33/$CP36</f>
        <v>8.2287747650907229E-3</v>
      </c>
      <c r="AT36" s="66">
        <f>'Insumo 1'!AT33/$CP36</f>
        <v>7.8499257104442718E-3</v>
      </c>
      <c r="AU36" s="66">
        <f>'Insumo 1'!AU33/$CP36</f>
        <v>7.4773346452646642E-3</v>
      </c>
      <c r="AV36" s="66">
        <f>'Insumo 1'!AV33/$CP36</f>
        <v>7.0984855906182157E-3</v>
      </c>
      <c r="AW36" s="66">
        <f>'Insumo 1'!AW33/$CP36</f>
        <v>6.7812536630298932E-3</v>
      </c>
      <c r="AX36" s="66">
        <f>'Insumo 1'!AX33/$CP36</f>
        <v>6.5588543450544688E-3</v>
      </c>
      <c r="AY36" s="66">
        <f>'Insumo 1'!AY33/$CP36</f>
        <v>6.3971093865268867E-3</v>
      </c>
      <c r="AZ36" s="66">
        <f>'Insumo 1'!AZ33/$CP36</f>
        <v>6.2327168170710255E-3</v>
      </c>
      <c r="BA36" s="66">
        <f>'Insumo 1'!BA33/$CP36</f>
        <v>6.0810809184514182E-3</v>
      </c>
      <c r="BB36" s="66">
        <f>'Insumo 1'!BB33/$CP36</f>
        <v>5.9005619915233135E-3</v>
      </c>
      <c r="BC36" s="66">
        <f>'Insumo 1'!BC33/$CP36</f>
        <v>5.6644432351013524E-3</v>
      </c>
      <c r="BD36" s="66">
        <f>'Insumo 1'!BD33/$CP36</f>
        <v>5.39486830422205E-3</v>
      </c>
      <c r="BE36" s="66">
        <f>'Insumo 1'!BE33/$CP36</f>
        <v>5.1402162713021374E-3</v>
      </c>
      <c r="BF36" s="66">
        <f>'Insumo 1'!BF33/$CP36</f>
        <v>4.8906187683362108E-3</v>
      </c>
      <c r="BG36" s="66">
        <f>'Insumo 1'!BG33/$CP36</f>
        <v>4.652333784791113E-3</v>
      </c>
      <c r="BH36" s="66">
        <f>'Insumo 1'!BH33/$CP36</f>
        <v>4.4323413858413955E-3</v>
      </c>
      <c r="BI36" s="66">
        <f>'Insumo 1'!BI33/$CP36</f>
        <v>4.2258277334356435E-3</v>
      </c>
      <c r="BJ36" s="66">
        <f>'Insumo 1'!BJ33/$CP36</f>
        <v>4.0195547729324627E-3</v>
      </c>
      <c r="BK36" s="66">
        <f>'Insumo 1'!BK33/$CP36</f>
        <v>3.8147259638447073E-3</v>
      </c>
      <c r="BL36" s="66">
        <f>'Insumo 1'!BL33/$CP36</f>
        <v>3.6197655227623539E-3</v>
      </c>
      <c r="BM36" s="66">
        <f>'Insumo 1'!BM33/$CP36</f>
        <v>3.4368396768085412E-3</v>
      </c>
      <c r="BN36" s="66">
        <f>'Insumo 1'!BN33/$CP36</f>
        <v>3.2630601231524196E-3</v>
      </c>
      <c r="BO36" s="66">
        <f>'Insumo 1'!BO33/$CP36</f>
        <v>3.0928909480348594E-3</v>
      </c>
      <c r="BP36" s="66">
        <f>'Insumo 1'!BP33/$CP36</f>
        <v>2.9272949190661448E-3</v>
      </c>
      <c r="BQ36" s="66">
        <f>'Insumo 1'!BQ33/$CP36</f>
        <v>2.7597733548768637E-3</v>
      </c>
      <c r="BR36" s="66">
        <f>'Insumo 1'!BR33/$CP36</f>
        <v>2.5859938012207416E-3</v>
      </c>
      <c r="BS36" s="66">
        <f>'Insumo 1'!BS33/$CP36</f>
        <v>2.4090852528311992E-3</v>
      </c>
      <c r="BT36" s="66">
        <f>'Insumo 1'!BT33/$CP36</f>
        <v>2.2374719262982139E-3</v>
      </c>
      <c r="BU36" s="66">
        <f>'Insumo 1'!BU33/$CP36</f>
        <v>2.0704317459140746E-3</v>
      </c>
      <c r="BV36" s="66">
        <f>'Insumo 1'!BV33/$CP36</f>
        <v>1.90483571694536E-3</v>
      </c>
      <c r="BW36" s="66">
        <f>'Insumo 1'!BW33/$CP36</f>
        <v>1.7409245312946409E-3</v>
      </c>
      <c r="BX36" s="66">
        <f>'Insumo 1'!BX33/$CP36</f>
        <v>1.5799016484747718E-3</v>
      </c>
      <c r="BY36" s="66">
        <f>'Insumo 1'!BY33/$CP36</f>
        <v>1.4241739875114601E-3</v>
      </c>
      <c r="BZ36" s="66">
        <f>'Insumo 1'!BZ33/$CP36</f>
        <v>1.2737415484047063E-3</v>
      </c>
      <c r="CA36" s="66">
        <f>'Insumo 1'!CA33/$CP36</f>
        <v>1.1298077906673641E-3</v>
      </c>
      <c r="CB36" s="66">
        <f>'Insumo 1'!CB33/$CP36</f>
        <v>9.9309479000714643E-4</v>
      </c>
      <c r="CC36" s="66">
        <f>'Insumo 1'!CC33/$CP36</f>
        <v>8.640839302291941E-4</v>
      </c>
      <c r="CD36" s="66">
        <f>'Insumo 1'!CD33/$CP36</f>
        <v>7.4205313562579554E-4</v>
      </c>
      <c r="CE36" s="66">
        <f>'Insumo 1'!CE33/$CP36</f>
        <v>6.2652102239180857E-4</v>
      </c>
      <c r="CF36" s="66">
        <f>'Insumo 1'!CF33/$CP36</f>
        <v>5.2326419618893257E-4</v>
      </c>
      <c r="CG36" s="66">
        <f>'Insumo 1'!CG33/$CP36</f>
        <v>4.3468957604287598E-4</v>
      </c>
      <c r="CH36" s="66">
        <f>'Insumo 1'!CH33/$CP36</f>
        <v>3.5863093483050118E-4</v>
      </c>
      <c r="CI36" s="66">
        <f>'Insumo 1'!CI33/$CP36</f>
        <v>2.8955235879267986E-4</v>
      </c>
      <c r="CJ36" s="66">
        <f>'Insumo 1'!CJ33/$CP36</f>
        <v>2.2745384792941182E-4</v>
      </c>
      <c r="CK36" s="66">
        <f>'Insumo 1'!CK33/$CP36</f>
        <v>1.7546439697411771E-4</v>
      </c>
      <c r="CL36" s="66">
        <f>'Insumo 1'!CL33/$CP36</f>
        <v>1.3382469782936824E-4</v>
      </c>
      <c r="CM36" s="66">
        <f>'Insumo 1'!CM33/$CP36</f>
        <v>1.0084990717716779E-4</v>
      </c>
      <c r="CN36" s="66">
        <f>'Insumo 1'!CN33/$CP36</f>
        <v>7.004134364810459E-5</v>
      </c>
      <c r="CP36">
        <f>SUM('Insumo 1'!B33:CX33)</f>
        <v>4154.6889999999994</v>
      </c>
      <c r="CR36" s="80">
        <f t="shared" si="0"/>
        <v>3.2675851309207506E-2</v>
      </c>
    </row>
    <row r="37" spans="1:96">
      <c r="A37">
        <f t="shared" si="1"/>
        <v>1976</v>
      </c>
      <c r="B37" s="66">
        <f>'Insumo 1'!B34/$CP37</f>
        <v>3.6448195035771569E-2</v>
      </c>
      <c r="C37" s="66">
        <f>'Insumo 1'!C34/$CP37</f>
        <v>3.5426184011895928E-2</v>
      </c>
      <c r="D37" s="66">
        <f>'Insumo 1'!D34/$CP37</f>
        <v>3.4259853071495108E-2</v>
      </c>
      <c r="E37" s="66">
        <f>'Insumo 1'!E34/$CP37</f>
        <v>3.3169095855734708E-2</v>
      </c>
      <c r="F37" s="66">
        <f>'Insumo 1'!F34/$CP37</f>
        <v>3.2146143103203108E-2</v>
      </c>
      <c r="G37" s="66">
        <f>'Insumo 1'!G34/$CP37</f>
        <v>3.1183460984652654E-2</v>
      </c>
      <c r="H37" s="66">
        <f>'Insumo 1'!H34/$CP37</f>
        <v>3.0272103077851772E-2</v>
      </c>
      <c r="I37" s="66">
        <f>'Insumo 1'!I34/$CP37</f>
        <v>2.9404064689224844E-2</v>
      </c>
      <c r="J37" s="66">
        <f>'Insumo 1'!J34/$CP37</f>
        <v>2.8575578904148038E-2</v>
      </c>
      <c r="K37" s="66">
        <f>'Insumo 1'!K34/$CP37</f>
        <v>2.7781701647177599E-2</v>
      </c>
      <c r="L37" s="66">
        <f>'Insumo 1'!L34/$CP37</f>
        <v>2.7011367606606045E-2</v>
      </c>
      <c r="M37" s="66">
        <f>'Insumo 1'!M34/$CP37</f>
        <v>2.6267637400565234E-2</v>
      </c>
      <c r="N37" s="66">
        <f>'Insumo 1'!N34/$CP37</f>
        <v>2.5559222019122748E-2</v>
      </c>
      <c r="O37" s="66">
        <f>'Insumo 1'!O34/$CP37</f>
        <v>2.4796657239962827E-2</v>
      </c>
      <c r="P37" s="66">
        <f>'Insumo 1'!P34/$CP37</f>
        <v>2.3938507002223428E-2</v>
      </c>
      <c r="Q37" s="66">
        <f>'Insumo 1'!Q34/$CP37</f>
        <v>2.3024794773782657E-2</v>
      </c>
      <c r="R37" s="66">
        <f>'Insumo 1'!R34/$CP37</f>
        <v>2.2131565143608919E-2</v>
      </c>
      <c r="S37" s="66">
        <f>'Insumo 1'!S34/$CP37</f>
        <v>2.1235981191795289E-2</v>
      </c>
      <c r="T37" s="66">
        <f>'Insumo 1'!T34/$CP37</f>
        <v>2.0400667873962809E-2</v>
      </c>
      <c r="U37" s="66">
        <f>'Insumo 1'!U34/$CP37</f>
        <v>1.9662588039857726E-2</v>
      </c>
      <c r="V37" s="66">
        <f>'Insumo 1'!V34/$CP37</f>
        <v>1.8986191432717733E-2</v>
      </c>
      <c r="W37" s="66">
        <f>'Insumo 1'!W34/$CP37</f>
        <v>1.8316622358333409E-2</v>
      </c>
      <c r="X37" s="66">
        <f>'Insumo 1'!X34/$CP37</f>
        <v>1.7684957862351296E-2</v>
      </c>
      <c r="Y37" s="66">
        <f>'Insumo 1'!Y34/$CP37</f>
        <v>1.6982428285008531E-2</v>
      </c>
      <c r="Z37" s="66">
        <f>'Insumo 1'!Z34/$CP37</f>
        <v>1.6155590525079651E-2</v>
      </c>
      <c r="AA37" s="66">
        <f>'Insumo 1'!AA34/$CP37</f>
        <v>1.5268011266841644E-2</v>
      </c>
      <c r="AB37" s="66">
        <f>'Insumo 1'!AB34/$CP37</f>
        <v>1.4425870416253487E-2</v>
      </c>
      <c r="AC37" s="66">
        <f>'Insumo 1'!AC34/$CP37</f>
        <v>1.3594559445208819E-2</v>
      </c>
      <c r="AD37" s="66">
        <f>'Insumo 1'!AD34/$CP37</f>
        <v>1.2905449501213421E-2</v>
      </c>
      <c r="AE37" s="66">
        <f>'Insumo 1'!AE34/$CP37</f>
        <v>1.2431524555103842E-2</v>
      </c>
      <c r="AF37" s="66">
        <f>'Insumo 1'!AF34/$CP37</f>
        <v>1.2106157304471236E-2</v>
      </c>
      <c r="AG37" s="66">
        <f>'Insumo 1'!AG34/$CP37</f>
        <v>1.1784321536298464E-2</v>
      </c>
      <c r="AH37" s="66">
        <f>'Insumo 1'!AH34/$CP37</f>
        <v>1.1487441577508509E-2</v>
      </c>
      <c r="AI37" s="66">
        <f>'Insumo 1'!AI34/$CP37</f>
        <v>1.1210808784821598E-2</v>
      </c>
      <c r="AJ37" s="66">
        <f>'Insumo 1'!AJ34/$CP37</f>
        <v>1.0934646856462662E-2</v>
      </c>
      <c r="AK37" s="66">
        <f>'Insumo 1'!AK34/$CP37</f>
        <v>1.0661310114071594E-2</v>
      </c>
      <c r="AL37" s="66">
        <f>'Insumo 1'!AL34/$CP37</f>
        <v>1.041410634188329E-2</v>
      </c>
      <c r="AM37" s="66">
        <f>'Insumo 1'!AM34/$CP37</f>
        <v>1.0189268625273929E-2</v>
      </c>
      <c r="AN37" s="66">
        <f>'Insumo 1'!AN34/$CP37</f>
        <v>9.936885345477868E-3</v>
      </c>
      <c r="AO37" s="66">
        <f>'Insumo 1'!AO34/$CP37</f>
        <v>9.634119582588193E-3</v>
      </c>
      <c r="AP37" s="66">
        <f>'Insumo 1'!AP34/$CP37</f>
        <v>9.2983933167400754E-3</v>
      </c>
      <c r="AQ37" s="66">
        <f>'Insumo 1'!AQ34/$CP37</f>
        <v>8.9756158199113482E-3</v>
      </c>
      <c r="AR37" s="66">
        <f>'Insumo 1'!AR34/$CP37</f>
        <v>8.6641390669540842E-3</v>
      </c>
      <c r="AS37" s="66">
        <f>'Insumo 1'!AS34/$CP37</f>
        <v>8.3333568765497339E-3</v>
      </c>
      <c r="AT37" s="66">
        <f>'Insumo 1'!AT34/$CP37</f>
        <v>7.9754999872866644E-3</v>
      </c>
      <c r="AU37" s="66">
        <f>'Insumo 1'!AU34/$CP37</f>
        <v>7.6063423541521307E-3</v>
      </c>
      <c r="AV37" s="66">
        <f>'Insumo 1'!AV34/$CP37</f>
        <v>7.2421287964613617E-3</v>
      </c>
      <c r="AW37" s="66">
        <f>'Insumo 1'!AW34/$CP37</f>
        <v>6.8720294346708722E-3</v>
      </c>
      <c r="AX37" s="66">
        <f>'Insumo 1'!AX34/$CP37</f>
        <v>6.5614944103695649E-3</v>
      </c>
      <c r="AY37" s="66">
        <f>'Insumo 1'!AY34/$CP37</f>
        <v>6.343013362187901E-3</v>
      </c>
      <c r="AZ37" s="66">
        <f>'Insumo 1'!AZ34/$CP37</f>
        <v>6.1838612193314303E-3</v>
      </c>
      <c r="BA37" s="66">
        <f>'Insumo 1'!BA34/$CP37</f>
        <v>6.0216484583431058E-3</v>
      </c>
      <c r="BB37" s="66">
        <f>'Insumo 1'!BB34/$CP37</f>
        <v>5.8719136020461892E-3</v>
      </c>
      <c r="BC37" s="66">
        <f>'Insumo 1'!BC34/$CP37</f>
        <v>5.6936914539066222E-3</v>
      </c>
      <c r="BD37" s="66">
        <f>'Insumo 1'!BD34/$CP37</f>
        <v>5.4617907723775935E-3</v>
      </c>
      <c r="BE37" s="66">
        <f>'Insumo 1'!BE34/$CP37</f>
        <v>5.197165020054113E-3</v>
      </c>
      <c r="BF37" s="66">
        <f>'Insumo 1'!BF34/$CP37</f>
        <v>4.946900629733954E-3</v>
      </c>
      <c r="BG37" s="66">
        <f>'Insumo 1'!BG34/$CP37</f>
        <v>4.7020511791855384E-3</v>
      </c>
      <c r="BH37" s="66">
        <f>'Insumo 1'!BH34/$CP37</f>
        <v>4.4673253116886431E-3</v>
      </c>
      <c r="BI37" s="66">
        <f>'Insumo 1'!BI34/$CP37</f>
        <v>4.2509631529828798E-3</v>
      </c>
      <c r="BJ37" s="66">
        <f>'Insumo 1'!BJ34/$CP37</f>
        <v>4.0477851954604923E-3</v>
      </c>
      <c r="BK37" s="66">
        <f>'Insumo 1'!BK34/$CP37</f>
        <v>3.8443718057741163E-3</v>
      </c>
      <c r="BL37" s="66">
        <f>'Insumo 1'!BL34/$CP37</f>
        <v>3.6426064412356618E-3</v>
      </c>
      <c r="BM37" s="66">
        <f>'Insumo 1'!BM34/$CP37</f>
        <v>3.4504937954207512E-3</v>
      </c>
      <c r="BN37" s="66">
        <f>'Insumo 1'!BN34/$CP37</f>
        <v>3.269446461313317E-3</v>
      </c>
      <c r="BO37" s="66">
        <f>'Insumo 1'!BO34/$CP37</f>
        <v>3.0971101172734702E-3</v>
      </c>
      <c r="BP37" s="66">
        <f>'Insumo 1'!BP34/$CP37</f>
        <v>2.9285406878574458E-3</v>
      </c>
      <c r="BQ37" s="66">
        <f>'Insumo 1'!BQ34/$CP37</f>
        <v>2.764915333885187E-3</v>
      </c>
      <c r="BR37" s="66">
        <f>'Insumo 1'!BR34/$CP37</f>
        <v>2.5991710904370285E-3</v>
      </c>
      <c r="BS37" s="66">
        <f>'Insumo 1'!BS34/$CP37</f>
        <v>2.4273056107251599E-3</v>
      </c>
      <c r="BT37" s="66">
        <f>'Insumo 1'!BT34/$CP37</f>
        <v>2.2528503772094141E-3</v>
      </c>
      <c r="BU37" s="66">
        <f>'Insumo 1'!BU34/$CP37</f>
        <v>2.0840455156294004E-3</v>
      </c>
      <c r="BV37" s="66">
        <f>'Insumo 1'!BV34/$CP37</f>
        <v>1.9199492973291637E-3</v>
      </c>
      <c r="BW37" s="66">
        <f>'Insumo 1'!BW34/$CP37</f>
        <v>1.7582074006688162E-3</v>
      </c>
      <c r="BX37" s="66">
        <f>'Insumo 1'!BX34/$CP37</f>
        <v>1.599055257812346E-3</v>
      </c>
      <c r="BY37" s="66">
        <f>'Insumo 1'!BY34/$CP37</f>
        <v>1.4436700295796974E-3</v>
      </c>
      <c r="BZ37" s="66">
        <f>'Insumo 1'!BZ34/$CP37</f>
        <v>1.2936997411187928E-3</v>
      </c>
      <c r="CA37" s="66">
        <f>'Insumo 1'!CA34/$CP37</f>
        <v>1.1493798245936207E-3</v>
      </c>
      <c r="CB37" s="66">
        <f>'Insumo 1'!CB34/$CP37</f>
        <v>1.0125937373160925E-3</v>
      </c>
      <c r="CC37" s="66">
        <f>'Insumo 1'!CC34/$CP37</f>
        <v>8.8451864010615194E-4</v>
      </c>
      <c r="CD37" s="66">
        <f>'Insumo 1'!CD34/$CP37</f>
        <v>7.6468366863582157E-4</v>
      </c>
      <c r="CE37" s="66">
        <f>'Insumo 1'!CE34/$CP37</f>
        <v>6.5191166208515691E-4</v>
      </c>
      <c r="CF37" s="66">
        <f>'Insumo 1'!CF34/$CP37</f>
        <v>5.4596718829016933E-4</v>
      </c>
      <c r="CG37" s="66">
        <f>'Insumo 1'!CG34/$CP37</f>
        <v>4.5226518702260257E-4</v>
      </c>
      <c r="CH37" s="66">
        <f>'Insumo 1'!CH34/$CP37</f>
        <v>3.7292454775835631E-4</v>
      </c>
      <c r="CI37" s="66">
        <f>'Insumo 1'!CI34/$CP37</f>
        <v>3.0559094885754197E-4</v>
      </c>
      <c r="CJ37" s="66">
        <f>'Insumo 1'!CJ34/$CP37</f>
        <v>2.4414315405644913E-4</v>
      </c>
      <c r="CK37" s="66">
        <f>'Insumo 1'!CK34/$CP37</f>
        <v>1.9093548499496651E-4</v>
      </c>
      <c r="CL37" s="66">
        <f>'Insumo 1'!CL34/$CP37</f>
        <v>1.4738053465702716E-4</v>
      </c>
      <c r="CM37" s="66">
        <f>'Insumo 1'!CM34/$CP37</f>
        <v>1.1183027789470911E-4</v>
      </c>
      <c r="CN37" s="66">
        <f>'Insumo 1'!CN34/$CP37</f>
        <v>8.2872121724079169E-5</v>
      </c>
      <c r="CP37">
        <f>SUM('Insumo 1'!B34:CX34)</f>
        <v>4247.5079999999989</v>
      </c>
      <c r="CR37" s="80">
        <f t="shared" si="0"/>
        <v>3.3085517437518662E-2</v>
      </c>
    </row>
    <row r="38" spans="1:96">
      <c r="A38">
        <f t="shared" si="1"/>
        <v>1977</v>
      </c>
      <c r="B38" s="66">
        <f>'Insumo 1'!B35/$CP38</f>
        <v>3.6145389218409978E-2</v>
      </c>
      <c r="C38" s="66">
        <f>'Insumo 1'!C35/$CP38</f>
        <v>3.5021255282127191E-2</v>
      </c>
      <c r="D38" s="66">
        <f>'Insumo 1'!D35/$CP38</f>
        <v>3.422027815918631E-2</v>
      </c>
      <c r="E38" s="66">
        <f>'Insumo 1'!E35/$CP38</f>
        <v>3.3153768476352506E-2</v>
      </c>
      <c r="F38" s="66">
        <f>'Insumo 1'!F35/$CP38</f>
        <v>3.2139120621622788E-2</v>
      </c>
      <c r="G38" s="66">
        <f>'Insumo 1'!G35/$CP38</f>
        <v>3.1171033163679848E-2</v>
      </c>
      <c r="H38" s="66">
        <f>'Insumo 1'!H35/$CP38</f>
        <v>3.0245357156275358E-2</v>
      </c>
      <c r="I38" s="66">
        <f>'Insumo 1'!I35/$CP38</f>
        <v>2.9355408186009246E-2</v>
      </c>
      <c r="J38" s="66">
        <f>'Insumo 1'!J35/$CP38</f>
        <v>2.8494501839481417E-2</v>
      </c>
      <c r="K38" s="66">
        <f>'Insumo 1'!K35/$CP38</f>
        <v>2.7667478553981596E-2</v>
      </c>
      <c r="L38" s="66">
        <f>'Insumo 1'!L35/$CP38</f>
        <v>2.6873416341454587E-2</v>
      </c>
      <c r="M38" s="66">
        <f>'Insumo 1'!M35/$CP38</f>
        <v>2.610148184225199E-2</v>
      </c>
      <c r="N38" s="66">
        <f>'Insumo 1'!N35/$CP38</f>
        <v>2.5350522571304827E-2</v>
      </c>
      <c r="O38" s="66">
        <f>'Insumo 1'!O35/$CP38</f>
        <v>2.4629297415137336E-2</v>
      </c>
      <c r="P38" s="66">
        <f>'Insumo 1'!P35/$CP38</f>
        <v>2.3863355838293437E-2</v>
      </c>
      <c r="Q38" s="66">
        <f>'Insumo 1'!Q35/$CP38</f>
        <v>2.3017662294676142E-2</v>
      </c>
      <c r="R38" s="66">
        <f>'Insumo 1'!R35/$CP38</f>
        <v>2.2128174318437617E-2</v>
      </c>
      <c r="S38" s="66">
        <f>'Insumo 1'!S35/$CP38</f>
        <v>2.1258048091357954E-2</v>
      </c>
      <c r="T38" s="66">
        <f>'Insumo 1'!T35/$CP38</f>
        <v>2.038653888219551E-2</v>
      </c>
      <c r="U38" s="66">
        <f>'Insumo 1'!U35/$CP38</f>
        <v>1.9578185854813156E-2</v>
      </c>
      <c r="V38" s="66">
        <f>'Insumo 1'!V35/$CP38</f>
        <v>1.8869177040376852E-2</v>
      </c>
      <c r="W38" s="66">
        <f>'Insumo 1'!W35/$CP38</f>
        <v>1.8224015898762023E-2</v>
      </c>
      <c r="X38" s="66">
        <f>'Insumo 1'!X35/$CP38</f>
        <v>1.7587383146657646E-2</v>
      </c>
      <c r="Y38" s="66">
        <f>'Insumo 1'!Y35/$CP38</f>
        <v>1.6989243395857185E-2</v>
      </c>
      <c r="Z38" s="66">
        <f>'Insumo 1'!Z35/$CP38</f>
        <v>1.632379851702831E-2</v>
      </c>
      <c r="AA38" s="66">
        <f>'Insumo 1'!AA35/$CP38</f>
        <v>1.5539417179080736E-2</v>
      </c>
      <c r="AB38" s="66">
        <f>'Insumo 1'!AB35/$CP38</f>
        <v>1.4697181090670379E-2</v>
      </c>
      <c r="AC38" s="66">
        <f>'Insumo 1'!AC35/$CP38</f>
        <v>1.3899200428908843E-2</v>
      </c>
      <c r="AD38" s="66">
        <f>'Insumo 1'!AD35/$CP38</f>
        <v>1.3112053126795717E-2</v>
      </c>
      <c r="AE38" s="66">
        <f>'Insumo 1'!AE35/$CP38</f>
        <v>1.2461360056849785E-2</v>
      </c>
      <c r="AF38" s="66">
        <f>'Insumo 1'!AF35/$CP38</f>
        <v>1.2015578832168439E-2</v>
      </c>
      <c r="AG38" s="66">
        <f>'Insumo 1'!AG35/$CP38</f>
        <v>1.171086177993021E-2</v>
      </c>
      <c r="AH38" s="66">
        <f>'Insumo 1'!AH35/$CP38</f>
        <v>1.1409832679912715E-2</v>
      </c>
      <c r="AI38" s="66">
        <f>'Insumo 1'!AI35/$CP38</f>
        <v>1.113208377828861E-2</v>
      </c>
      <c r="AJ38" s="66">
        <f>'Insumo 1'!AJ35/$CP38</f>
        <v>1.08716221526992E-2</v>
      </c>
      <c r="AK38" s="66">
        <f>'Insumo 1'!AK35/$CP38</f>
        <v>1.0608855556971832E-2</v>
      </c>
      <c r="AL38" s="66">
        <f>'Insumo 1'!AL35/$CP38</f>
        <v>1.0346549955272054E-2</v>
      </c>
      <c r="AM38" s="66">
        <f>'Insumo 1'!AM35/$CP38</f>
        <v>1.0108216043007054E-2</v>
      </c>
      <c r="AN38" s="66">
        <f>'Insumo 1'!AN35/$CP38</f>
        <v>9.8910878560112808E-3</v>
      </c>
      <c r="AO38" s="66">
        <f>'Insumo 1'!AO35/$CP38</f>
        <v>9.6458390333324026E-3</v>
      </c>
      <c r="AP38" s="66">
        <f>'Insumo 1'!AP35/$CP38</f>
        <v>9.3521858377563789E-3</v>
      </c>
      <c r="AQ38" s="66">
        <f>'Insumo 1'!AQ35/$CP38</f>
        <v>9.0258020662213317E-3</v>
      </c>
      <c r="AR38" s="66">
        <f>'Insumo 1'!AR35/$CP38</f>
        <v>8.7114041394036716E-3</v>
      </c>
      <c r="AS38" s="66">
        <f>'Insumo 1'!AS35/$CP38</f>
        <v>8.4069175841792378E-3</v>
      </c>
      <c r="AT38" s="66">
        <f>'Insumo 1'!AT35/$CP38</f>
        <v>8.0842217648649257E-3</v>
      </c>
      <c r="AU38" s="66">
        <f>'Insumo 1'!AU35/$CP38</f>
        <v>7.7347882919502845E-3</v>
      </c>
      <c r="AV38" s="66">
        <f>'Insumo 1'!AV35/$CP38</f>
        <v>7.3742909623734365E-3</v>
      </c>
      <c r="AW38" s="66">
        <f>'Insumo 1'!AW35/$CP38</f>
        <v>7.018634070086305E-3</v>
      </c>
      <c r="AX38" s="66">
        <f>'Insumo 1'!AX35/$CP38</f>
        <v>6.6565232614128871E-3</v>
      </c>
      <c r="AY38" s="66">
        <f>'Insumo 1'!AY35/$CP38</f>
        <v>6.3524977002160444E-3</v>
      </c>
      <c r="AZ38" s="66">
        <f>'Insumo 1'!AZ35/$CP38</f>
        <v>6.1376744833582311E-3</v>
      </c>
      <c r="BA38" s="66">
        <f>'Insumo 1'!BA35/$CP38</f>
        <v>5.980706016963197E-3</v>
      </c>
      <c r="BB38" s="66">
        <f>'Insumo 1'!BB35/$CP38</f>
        <v>5.8207410893888166E-3</v>
      </c>
      <c r="BC38" s="66">
        <f>'Insumo 1'!BC35/$CP38</f>
        <v>5.6723010125042331E-3</v>
      </c>
      <c r="BD38" s="66">
        <f>'Insumo 1'!BD35/$CP38</f>
        <v>5.4966622879917279E-3</v>
      </c>
      <c r="BE38" s="66">
        <f>'Insumo 1'!BE35/$CP38</f>
        <v>5.2687007413475453E-3</v>
      </c>
      <c r="BF38" s="66">
        <f>'Insumo 1'!BF35/$CP38</f>
        <v>5.0087001097857279E-3</v>
      </c>
      <c r="BG38" s="66">
        <f>'Insumo 1'!BG35/$CP38</f>
        <v>4.7627597960654619E-3</v>
      </c>
      <c r="BH38" s="66">
        <f>'Insumo 1'!BH35/$CP38</f>
        <v>4.5216599196349115E-3</v>
      </c>
      <c r="BI38" s="66">
        <f>'Insumo 1'!BI35/$CP38</f>
        <v>4.2911629058389735E-3</v>
      </c>
      <c r="BJ38" s="66">
        <f>'Insumo 1'!BJ35/$CP38</f>
        <v>4.077953168077731E-3</v>
      </c>
      <c r="BK38" s="66">
        <f>'Insumo 1'!BK35/$CP38</f>
        <v>3.8776512630890611E-3</v>
      </c>
      <c r="BL38" s="66">
        <f>'Insumo 1'!BL35/$CP38</f>
        <v>3.6775798551141872E-3</v>
      </c>
      <c r="BM38" s="66">
        <f>'Insumo 1'!BM35/$CP38</f>
        <v>3.4788914292220889E-3</v>
      </c>
      <c r="BN38" s="66">
        <f>'Insumo 1'!BN35/$CP38</f>
        <v>3.2887313928404403E-3</v>
      </c>
      <c r="BO38" s="66">
        <f>'Insumo 1'!BO35/$CP38</f>
        <v>3.1098657101347924E-3</v>
      </c>
      <c r="BP38" s="66">
        <f>'Insumo 1'!BP35/$CP38</f>
        <v>2.9390674229120024E-3</v>
      </c>
      <c r="BQ38" s="66">
        <f>'Insumo 1'!BQ35/$CP38</f>
        <v>2.7717265908961519E-3</v>
      </c>
      <c r="BR38" s="66">
        <f>'Insumo 1'!BR35/$CP38</f>
        <v>2.6096871901976071E-3</v>
      </c>
      <c r="BS38" s="66">
        <f>'Insumo 1'!BS35/$CP38</f>
        <v>2.4455733163748997E-3</v>
      </c>
      <c r="BT38" s="66">
        <f>'Insumo 1'!BT35/$CP38</f>
        <v>2.2759275142210898E-3</v>
      </c>
      <c r="BU38" s="66">
        <f>'Insumo 1'!BU35/$CP38</f>
        <v>2.1037462449155241E-3</v>
      </c>
      <c r="BV38" s="66">
        <f>'Insumo 1'!BV35/$CP38</f>
        <v>1.9373274009548567E-3</v>
      </c>
      <c r="BW38" s="66">
        <f>'Insumo 1'!BW35/$CP38</f>
        <v>1.7759794912977005E-3</v>
      </c>
      <c r="BX38" s="66">
        <f>'Insumo 1'!BX35/$CP38</f>
        <v>1.618089036847483E-3</v>
      </c>
      <c r="BY38" s="66">
        <f>'Insumo 1'!BY35/$CP38</f>
        <v>1.463425540590409E-3</v>
      </c>
      <c r="BZ38" s="66">
        <f>'Insumo 1'!BZ35/$CP38</f>
        <v>1.3133719846092535E-3</v>
      </c>
      <c r="CA38" s="66">
        <f>'Insumo 1'!CA35/$CP38</f>
        <v>1.1688503569592004E-3</v>
      </c>
      <c r="CB38" s="66">
        <f>'Insumo 1'!CB35/$CP38</f>
        <v>1.0305521486816379E-3</v>
      </c>
      <c r="CC38" s="66">
        <f>'Insumo 1'!CC35/$CP38</f>
        <v>9.0032133588693289E-4</v>
      </c>
      <c r="CD38" s="66">
        <f>'Insumo 1'!CD35/$CP38</f>
        <v>7.8023239169924927E-4</v>
      </c>
      <c r="CE38" s="66">
        <f>'Insumo 1'!CE35/$CP38</f>
        <v>6.6982432209099522E-4</v>
      </c>
      <c r="CF38" s="66">
        <f>'Insumo 1'!CF35/$CP38</f>
        <v>5.661006658828231E-4</v>
      </c>
      <c r="CG38" s="66">
        <f>'Insumo 1'!CG35/$CP38</f>
        <v>4.690614230747334E-4</v>
      </c>
      <c r="CH38" s="66">
        <f>'Insumo 1'!CH35/$CP38</f>
        <v>3.8423852199782828E-4</v>
      </c>
      <c r="CI38" s="66">
        <f>'Insumo 1'!CI35/$CP38</f>
        <v>3.1370643577627132E-4</v>
      </c>
      <c r="CJ38" s="66">
        <f>'Insumo 1'!CJ35/$CP38</f>
        <v>2.5492969725830717E-4</v>
      </c>
      <c r="CK38" s="66">
        <f>'Insumo 1'!CK35/$CP38</f>
        <v>2.007628990162618E-4</v>
      </c>
      <c r="CL38" s="66">
        <f>'Insumo 1'!CL35/$CP38</f>
        <v>1.5558548431225799E-4</v>
      </c>
      <c r="CM38" s="66">
        <f>'Insumo 1'!CM35/$CP38</f>
        <v>1.2054993821527545E-4</v>
      </c>
      <c r="CN38" s="66">
        <f>'Insumo 1'!CN35/$CP38</f>
        <v>9.1046320449395421E-5</v>
      </c>
      <c r="CP38">
        <f>SUM('Insumo 1'!B35:CX35)</f>
        <v>4338.451</v>
      </c>
      <c r="CR38" s="80">
        <f t="shared" si="0"/>
        <v>3.3469549385252942E-2</v>
      </c>
    </row>
    <row r="39" spans="1:96">
      <c r="A39">
        <f t="shared" si="1"/>
        <v>1978</v>
      </c>
      <c r="B39" s="66">
        <f>'Insumo 1'!B36/$CP39</f>
        <v>3.5747791967748285E-2</v>
      </c>
      <c r="C39" s="66">
        <f>'Insumo 1'!C36/$CP39</f>
        <v>3.4751333900651028E-2</v>
      </c>
      <c r="D39" s="66">
        <f>'Insumo 1'!D36/$CP39</f>
        <v>3.379011669922305E-2</v>
      </c>
      <c r="E39" s="66">
        <f>'Insumo 1'!E36/$CP39</f>
        <v>3.3070163885838569E-2</v>
      </c>
      <c r="F39" s="66">
        <f>'Insumo 1'!F36/$CP39</f>
        <v>3.2099232856053032E-2</v>
      </c>
      <c r="G39" s="66">
        <f>'Insumo 1'!G36/$CP39</f>
        <v>3.1157217408355111E-2</v>
      </c>
      <c r="H39" s="66">
        <f>'Insumo 1'!H36/$CP39</f>
        <v>3.0241858512894206E-2</v>
      </c>
      <c r="I39" s="66">
        <f>'Insumo 1'!I36/$CP39</f>
        <v>2.9351574848774896E-2</v>
      </c>
      <c r="J39" s="66">
        <f>'Insumo 1'!J36/$CP39</f>
        <v>2.8481848356295993E-2</v>
      </c>
      <c r="K39" s="66">
        <f>'Insumo 1'!K36/$CP39</f>
        <v>2.7627935072771257E-2</v>
      </c>
      <c r="L39" s="66">
        <f>'Insumo 1'!L36/$CP39</f>
        <v>2.6801807856408833E-2</v>
      </c>
      <c r="M39" s="66">
        <f>'Insumo 1'!M36/$CP39</f>
        <v>2.6007307057954735E-2</v>
      </c>
      <c r="N39" s="66">
        <f>'Insumo 1'!N36/$CP39</f>
        <v>2.5234041140096222E-2</v>
      </c>
      <c r="O39" s="66">
        <f>'Insumo 1'!O36/$CP39</f>
        <v>2.4475458916266572E-2</v>
      </c>
      <c r="P39" s="66">
        <f>'Insumo 1'!P36/$CP39</f>
        <v>2.3741726020793465E-2</v>
      </c>
      <c r="Q39" s="66">
        <f>'Insumo 1'!Q36/$CP39</f>
        <v>2.2972074550695904E-2</v>
      </c>
      <c r="R39" s="66">
        <f>'Insumo 1'!R36/$CP39</f>
        <v>2.2138718438811579E-2</v>
      </c>
      <c r="S39" s="66">
        <f>'Insumo 1'!S36/$CP39</f>
        <v>2.1272380491108571E-2</v>
      </c>
      <c r="T39" s="66">
        <f>'Insumo 1'!T36/$CP39</f>
        <v>2.0424114782210321E-2</v>
      </c>
      <c r="U39" s="66">
        <f>'Insumo 1'!U36/$CP39</f>
        <v>1.9575397267341949E-2</v>
      </c>
      <c r="V39" s="66">
        <f>'Insumo 1'!V36/$CP39</f>
        <v>1.8792643424110939E-2</v>
      </c>
      <c r="W39" s="66">
        <f>'Insumo 1'!W36/$CP39</f>
        <v>1.8111545924156688E-2</v>
      </c>
      <c r="X39" s="66">
        <f>'Insumo 1'!X36/$CP39</f>
        <v>1.749641209583979E-2</v>
      </c>
      <c r="Y39" s="66">
        <f>'Insumo 1'!Y36/$CP39</f>
        <v>1.6891217998865515E-2</v>
      </c>
      <c r="Z39" s="66">
        <f>'Insumo 1'!Z36/$CP39</f>
        <v>1.6325105118306524E-2</v>
      </c>
      <c r="AA39" s="66">
        <f>'Insumo 1'!AA36/$CP39</f>
        <v>1.5695513498945823E-2</v>
      </c>
      <c r="AB39" s="66">
        <f>'Insumo 1'!AB36/$CP39</f>
        <v>1.4951614969145042E-2</v>
      </c>
      <c r="AC39" s="66">
        <f>'Insumo 1'!AC36/$CP39</f>
        <v>1.4152370208004693E-2</v>
      </c>
      <c r="AD39" s="66">
        <f>'Insumo 1'!AD36/$CP39</f>
        <v>1.3396724722980816E-2</v>
      </c>
      <c r="AE39" s="66">
        <f>'Insumo 1'!AE36/$CP39</f>
        <v>1.2651922581239795E-2</v>
      </c>
      <c r="AF39" s="66">
        <f>'Insumo 1'!AF36/$CP39</f>
        <v>1.2037692364863139E-2</v>
      </c>
      <c r="AG39" s="66">
        <f>'Insumo 1'!AG36/$CP39</f>
        <v>1.1618642327577852E-2</v>
      </c>
      <c r="AH39" s="66">
        <f>'Insumo 1'!AH36/$CP39</f>
        <v>1.1334456372373059E-2</v>
      </c>
      <c r="AI39" s="66">
        <f>'Insumo 1'!AI36/$CP39</f>
        <v>1.1052755350003919E-2</v>
      </c>
      <c r="AJ39" s="66">
        <f>'Insumo 1'!AJ36/$CP39</f>
        <v>1.0793644626140726E-2</v>
      </c>
      <c r="AK39" s="66">
        <f>'Insumo 1'!AK36/$CP39</f>
        <v>1.0548765790336275E-2</v>
      </c>
      <c r="AL39" s="66">
        <f>'Insumo 1'!AL36/$CP39</f>
        <v>1.0298465282890402E-2</v>
      </c>
      <c r="AM39" s="66">
        <f>'Insumo 1'!AM36/$CP39</f>
        <v>1.004658345454911E-2</v>
      </c>
      <c r="AN39" s="66">
        <f>'Insumo 1'!AN36/$CP39</f>
        <v>9.8168401187436454E-3</v>
      </c>
      <c r="AO39" s="66">
        <f>'Insumo 1'!AO36/$CP39</f>
        <v>9.6067503426383524E-3</v>
      </c>
      <c r="AP39" s="66">
        <f>'Insumo 1'!AP36/$CP39</f>
        <v>9.3691004023558049E-3</v>
      </c>
      <c r="AQ39" s="66">
        <f>'Insumo 1'!AQ36/$CP39</f>
        <v>9.0835590292406565E-3</v>
      </c>
      <c r="AR39" s="66">
        <f>'Insumo 1'!AR36/$CP39</f>
        <v>8.7663912382171822E-3</v>
      </c>
      <c r="AS39" s="66">
        <f>'Insumo 1'!AS36/$CP39</f>
        <v>8.4598408874915019E-3</v>
      </c>
      <c r="AT39" s="66">
        <f>'Insumo 1'!AT36/$CP39</f>
        <v>8.1623266561682006E-3</v>
      </c>
      <c r="AU39" s="66">
        <f>'Insumo 1'!AU36/$CP39</f>
        <v>7.8465142830550852E-3</v>
      </c>
      <c r="AV39" s="66">
        <f>'Insumo 1'!AV36/$CP39</f>
        <v>7.5054007756153078E-3</v>
      </c>
      <c r="AW39" s="66">
        <f>'Insumo 1'!AW36/$CP39</f>
        <v>7.1532180219076192E-3</v>
      </c>
      <c r="AX39" s="66">
        <f>'Insumo 1'!AX36/$CP39</f>
        <v>6.8053274249160597E-3</v>
      </c>
      <c r="AY39" s="66">
        <f>'Insumo 1'!AY36/$CP39</f>
        <v>6.4508856413577767E-3</v>
      </c>
      <c r="AZ39" s="66">
        <f>'Insumo 1'!AZ36/$CP39</f>
        <v>6.1531455070494151E-3</v>
      </c>
      <c r="BA39" s="66">
        <f>'Insumo 1'!BA36/$CP39</f>
        <v>5.9421521190038849E-3</v>
      </c>
      <c r="BB39" s="66">
        <f>'Insumo 1'!BB36/$CP39</f>
        <v>5.7869567682680405E-3</v>
      </c>
      <c r="BC39" s="66">
        <f>'Insumo 1'!BC36/$CP39</f>
        <v>5.6288246787264224E-3</v>
      </c>
      <c r="BD39" s="66">
        <f>'Insumo 1'!BD36/$CP39</f>
        <v>5.4822136414228364E-3</v>
      </c>
      <c r="BE39" s="66">
        <f>'Insumo 1'!BE36/$CP39</f>
        <v>5.3087201488971753E-3</v>
      </c>
      <c r="BF39" s="66">
        <f>'Insumo 1'!BF36/$CP39</f>
        <v>5.0843984847331377E-3</v>
      </c>
      <c r="BG39" s="66">
        <f>'Insumo 1'!BG36/$CP39</f>
        <v>4.828902208630895E-3</v>
      </c>
      <c r="BH39" s="66">
        <f>'Insumo 1'!BH36/$CP39</f>
        <v>4.5871860146172788E-3</v>
      </c>
      <c r="BI39" s="66">
        <f>'Insumo 1'!BI36/$CP39</f>
        <v>4.3499878803048512E-3</v>
      </c>
      <c r="BJ39" s="66">
        <f>'Insumo 1'!BJ36/$CP39</f>
        <v>4.1229553803201003E-3</v>
      </c>
      <c r="BK39" s="66">
        <f>'Insumo 1'!BK36/$CP39</f>
        <v>3.9128656042148081E-3</v>
      </c>
      <c r="BL39" s="66">
        <f>'Insumo 1'!BL36/$CP39</f>
        <v>3.7156522982579039E-3</v>
      </c>
      <c r="BM39" s="66">
        <f>'Insumo 1'!BM36/$CP39</f>
        <v>3.5179871863308815E-3</v>
      </c>
      <c r="BN39" s="66">
        <f>'Insumo 1'!BN36/$CP39</f>
        <v>3.3221292982843344E-3</v>
      </c>
      <c r="BO39" s="66">
        <f>'Insumo 1'!BO36/$CP39</f>
        <v>3.1346298206849873E-3</v>
      </c>
      <c r="BP39" s="66">
        <f>'Insumo 1'!BP36/$CP39</f>
        <v>2.9572959774133156E-3</v>
      </c>
      <c r="BQ39" s="66">
        <f>'Insumo 1'!BQ36/$CP39</f>
        <v>2.7876428356336659E-3</v>
      </c>
      <c r="BR39" s="66">
        <f>'Insumo 1'!BR36/$CP39</f>
        <v>2.6218300446000263E-3</v>
      </c>
      <c r="BS39" s="66">
        <f>'Insumo 1'!BS36/$CP39</f>
        <v>2.4612130222227543E-3</v>
      </c>
      <c r="BT39" s="66">
        <f>'Insumo 1'!BT36/$CP39</f>
        <v>2.2990146789500661E-3</v>
      </c>
      <c r="BU39" s="66">
        <f>'Insumo 1'!BU36/$CP39</f>
        <v>2.1309428580658322E-3</v>
      </c>
      <c r="BV39" s="66">
        <f>'Insumo 1'!BV36/$CP39</f>
        <v>1.9610638133011225E-3</v>
      </c>
      <c r="BW39" s="66">
        <f>'Insumo 1'!BW36/$CP39</f>
        <v>1.7970582461479588E-3</v>
      </c>
      <c r="BX39" s="66">
        <f>'Insumo 1'!BX36/$CP39</f>
        <v>1.6384743506362219E-3</v>
      </c>
      <c r="BY39" s="66">
        <f>'Insumo 1'!BY36/$CP39</f>
        <v>1.4837308058704955E-3</v>
      </c>
      <c r="BZ39" s="66">
        <f>'Insumo 1'!BZ36/$CP39</f>
        <v>1.3332794178208991E-3</v>
      </c>
      <c r="CA39" s="66">
        <f>'Insumo 1'!CA36/$CP39</f>
        <v>1.1882497014127295E-3</v>
      </c>
      <c r="CB39" s="66">
        <f>'Insumo 1'!CB36/$CP39</f>
        <v>1.0490934626161057E-3</v>
      </c>
      <c r="CC39" s="66">
        <f>'Insumo 1'!CC36/$CP39</f>
        <v>9.1648841038620605E-4</v>
      </c>
      <c r="CD39" s="66">
        <f>'Insumo 1'!CD36/$CP39</f>
        <v>7.9291947755868444E-4</v>
      </c>
      <c r="CE39" s="66">
        <f>'Insumo 1'!CE36/$CP39</f>
        <v>6.8064569398413569E-4</v>
      </c>
      <c r="CF39" s="66">
        <f>'Insumo 1'!CF36/$CP39</f>
        <v>5.7853754473726241E-4</v>
      </c>
      <c r="CG39" s="66">
        <f>'Insumo 1'!CG36/$CP39</f>
        <v>4.8343238802723215E-4</v>
      </c>
      <c r="CH39" s="66">
        <f>'Insumo 1'!CH36/$CP39</f>
        <v>3.95330223854045E-4</v>
      </c>
      <c r="CI39" s="66">
        <f>'Insumo 1'!CI36/$CP39</f>
        <v>3.1897501490394943E-4</v>
      </c>
      <c r="CJ39" s="66">
        <f>'Insumo 1'!CJ36/$CP39</f>
        <v>2.568516940125995E-4</v>
      </c>
      <c r="CK39" s="66">
        <f>'Insumo 1'!CK36/$CP39</f>
        <v>2.0624942535928177E-4</v>
      </c>
      <c r="CL39" s="66">
        <f>'Insumo 1'!CL36/$CP39</f>
        <v>1.5903570148185581E-4</v>
      </c>
      <c r="CM39" s="66">
        <f>'Insumo 1'!CM36/$CP39</f>
        <v>1.2198761193210531E-4</v>
      </c>
      <c r="CN39" s="66">
        <f>'Insumo 1'!CN36/$CP39</f>
        <v>9.5105156710030252E-5</v>
      </c>
      <c r="CP39">
        <f>SUM('Insumo 1'!B36:CX36)</f>
        <v>4426.6790000000001</v>
      </c>
      <c r="CR39" s="80">
        <f t="shared" si="0"/>
        <v>3.3849077378323572E-2</v>
      </c>
    </row>
    <row r="40" spans="1:96">
      <c r="A40">
        <f t="shared" si="1"/>
        <v>1979</v>
      </c>
      <c r="B40" s="66">
        <f>'Insumo 1'!B37/$CP40</f>
        <v>3.521958038423658E-2</v>
      </c>
      <c r="C40" s="66">
        <f>'Insumo 1'!C37/$CP40</f>
        <v>3.4379213886020062E-2</v>
      </c>
      <c r="D40" s="66">
        <f>'Insumo 1'!D37/$CP40</f>
        <v>3.353951241009176E-2</v>
      </c>
      <c r="E40" s="66">
        <f>'Insumo 1'!E37/$CP40</f>
        <v>3.2701362652835984E-2</v>
      </c>
      <c r="F40" s="66">
        <f>'Insumo 1'!F37/$CP40</f>
        <v>3.1975158314097564E-2</v>
      </c>
      <c r="G40" s="66">
        <f>'Insumo 1'!G37/$CP40</f>
        <v>3.1095777174972021E-2</v>
      </c>
      <c r="H40" s="66">
        <f>'Insumo 1'!H37/$CP40</f>
        <v>3.0223267932824774E-2</v>
      </c>
      <c r="I40" s="66">
        <f>'Insumo 1'!I37/$CP40</f>
        <v>2.9358295609944036E-2</v>
      </c>
      <c r="J40" s="66">
        <f>'Insumo 1'!J37/$CP40</f>
        <v>2.8501746902714113E-2</v>
      </c>
      <c r="K40" s="66">
        <f>'Insumo 1'!K37/$CP40</f>
        <v>2.765118339607819E-2</v>
      </c>
      <c r="L40" s="66">
        <f>'Insumo 1'!L37/$CP40</f>
        <v>2.6803501652691228E-2</v>
      </c>
      <c r="M40" s="66">
        <f>'Insumo 1'!M37/$CP40</f>
        <v>2.5978208993007738E-2</v>
      </c>
      <c r="N40" s="66">
        <f>'Insumo 1'!N37/$CP40</f>
        <v>2.5183064010390312E-2</v>
      </c>
      <c r="O40" s="66">
        <f>'Insumo 1'!O37/$CP40</f>
        <v>2.4408091370515621E-2</v>
      </c>
      <c r="P40" s="66">
        <f>'Insumo 1'!P37/$CP40</f>
        <v>2.3642429042676032E-2</v>
      </c>
      <c r="Q40" s="66">
        <f>'Insumo 1'!Q37/$CP40</f>
        <v>2.2896274035290962E-2</v>
      </c>
      <c r="R40" s="66">
        <f>'Insumo 1'!R37/$CP40</f>
        <v>2.2123074788184861E-2</v>
      </c>
      <c r="S40" s="66">
        <f>'Insumo 1'!S37/$CP40</f>
        <v>2.1301107239942482E-2</v>
      </c>
      <c r="T40" s="66">
        <f>'Insumo 1'!T37/$CP40</f>
        <v>2.0456307259804483E-2</v>
      </c>
      <c r="U40" s="66">
        <f>'Insumo 1'!U37/$CP40</f>
        <v>1.9628797859160253E-2</v>
      </c>
      <c r="V40" s="66">
        <f>'Insumo 1'!V37/$CP40</f>
        <v>1.8802175154900319E-2</v>
      </c>
      <c r="W40" s="66">
        <f>'Insumo 1'!W37/$CP40</f>
        <v>1.8043828072231174E-2</v>
      </c>
      <c r="X40" s="66">
        <f>'Insumo 1'!X37/$CP40</f>
        <v>1.7389002792428592E-2</v>
      </c>
      <c r="Y40" s="66">
        <f>'Insumo 1'!Y37/$CP40</f>
        <v>1.6802674808312872E-2</v>
      </c>
      <c r="Z40" s="66">
        <f>'Insumo 1'!Z37/$CP40</f>
        <v>1.6227430529000848E-2</v>
      </c>
      <c r="AA40" s="66">
        <f>'Insumo 1'!AA37/$CP40</f>
        <v>1.5691865912886072E-2</v>
      </c>
      <c r="AB40" s="66">
        <f>'Insumo 1'!AB37/$CP40</f>
        <v>1.5096227616735243E-2</v>
      </c>
      <c r="AC40" s="66">
        <f>'Insumo 1'!AC37/$CP40</f>
        <v>1.4391525665316008E-2</v>
      </c>
      <c r="AD40" s="66">
        <f>'Insumo 1'!AD37/$CP40</f>
        <v>1.3633178582646866E-2</v>
      </c>
      <c r="AE40" s="66">
        <f>'Insumo 1'!AE37/$CP40</f>
        <v>1.2917836274616078E-2</v>
      </c>
      <c r="AF40" s="66">
        <f>'Insumo 1'!AF37/$CP40</f>
        <v>1.2213799345485065E-2</v>
      </c>
      <c r="AG40" s="66">
        <f>'Insumo 1'!AG37/$CP40</f>
        <v>1.1634343258347639E-2</v>
      </c>
      <c r="AH40" s="66">
        <f>'Insumo 1'!AH37/$CP40</f>
        <v>1.1241093411912368E-2</v>
      </c>
      <c r="AI40" s="66">
        <f>'Insumo 1'!AI37/$CP40</f>
        <v>1.0975971193007869E-2</v>
      </c>
      <c r="AJ40" s="66">
        <f>'Insumo 1'!AJ37/$CP40</f>
        <v>1.0713287389160182E-2</v>
      </c>
      <c r="AK40" s="66">
        <f>'Insumo 1'!AK37/$CP40</f>
        <v>1.0471662624439526E-2</v>
      </c>
      <c r="AL40" s="66">
        <f>'Insumo 1'!AL37/$CP40</f>
        <v>1.0241564912714718E-2</v>
      </c>
      <c r="AM40" s="66">
        <f>'Insumo 1'!AM37/$CP40</f>
        <v>1.0003486933531246E-2</v>
      </c>
      <c r="AN40" s="66">
        <f>'Insumo 1'!AN37/$CP40</f>
        <v>9.7614188206184404E-3</v>
      </c>
      <c r="AO40" s="66">
        <f>'Insumo 1'!AO37/$CP40</f>
        <v>9.5399663986405186E-3</v>
      </c>
      <c r="AP40" s="66">
        <f>'Insumo 1'!AP37/$CP40</f>
        <v>9.3366912525406631E-3</v>
      </c>
      <c r="AQ40" s="66">
        <f>'Insumo 1'!AQ37/$CP40</f>
        <v>9.1059285185276333E-3</v>
      </c>
      <c r="AR40" s="66">
        <f>'Insumo 1'!AR37/$CP40</f>
        <v>8.8283925502429892E-3</v>
      </c>
      <c r="AS40" s="66">
        <f>'Insumo 1'!AS37/$CP40</f>
        <v>8.519600534411911E-3</v>
      </c>
      <c r="AT40" s="66">
        <f>'Insumo 1'!AT37/$CP40</f>
        <v>8.2205621788080906E-3</v>
      </c>
      <c r="AU40" s="66">
        <f>'Insumo 1'!AU37/$CP40</f>
        <v>7.9297257647590064E-3</v>
      </c>
      <c r="AV40" s="66">
        <f>'Insumo 1'!AV37/$CP40</f>
        <v>7.6209337489279291E-3</v>
      </c>
      <c r="AW40" s="66">
        <f>'Insumo 1'!AW37/$CP40</f>
        <v>7.2873142343365654E-3</v>
      </c>
      <c r="AX40" s="66">
        <f>'Insumo 1'!AX37/$CP40</f>
        <v>6.9430543631336479E-3</v>
      </c>
      <c r="AY40" s="66">
        <f>'Insumo 1'!AY37/$CP40</f>
        <v>6.6025629515639893E-3</v>
      </c>
      <c r="AZ40" s="66">
        <f>'Insumo 1'!AZ37/$CP40</f>
        <v>6.2556429912081837E-3</v>
      </c>
      <c r="BA40" s="66">
        <f>'Insumo 1'!BA37/$CP40</f>
        <v>5.9634765325826573E-3</v>
      </c>
      <c r="BB40" s="66">
        <f>'Insumo 1'!BB37/$CP40</f>
        <v>5.7559895786573959E-3</v>
      </c>
      <c r="BC40" s="66">
        <f>'Insumo 1'!BC37/$CP40</f>
        <v>5.6028127782702638E-3</v>
      </c>
      <c r="BD40" s="66">
        <f>'Insumo 1'!BD37/$CP40</f>
        <v>5.4465325405380965E-3</v>
      </c>
      <c r="BE40" s="66">
        <f>'Insumo 1'!BE37/$CP40</f>
        <v>5.3013360076096284E-3</v>
      </c>
      <c r="BF40" s="66">
        <f>'Insumo 1'!BF37/$CP40</f>
        <v>5.1297602572483551E-3</v>
      </c>
      <c r="BG40" s="66">
        <f>'Insumo 1'!BG37/$CP40</f>
        <v>4.9089728575586545E-3</v>
      </c>
      <c r="BH40" s="66">
        <f>'Insumo 1'!BH37/$CP40</f>
        <v>4.6578161067068165E-3</v>
      </c>
      <c r="BI40" s="66">
        <f>'Insumo 1'!BI37/$CP40</f>
        <v>4.4197381275233438E-3</v>
      </c>
      <c r="BJ40" s="66">
        <f>'Insumo 1'!BJ37/$CP40</f>
        <v>4.1863153043574268E-3</v>
      </c>
      <c r="BK40" s="66">
        <f>'Insumo 1'!BK37/$CP40</f>
        <v>3.9624244673226892E-3</v>
      </c>
      <c r="BL40" s="66">
        <f>'Insumo 1'!BL37/$CP40</f>
        <v>3.7556025356856506E-3</v>
      </c>
      <c r="BM40" s="66">
        <f>'Insumo 1'!BM37/$CP40</f>
        <v>3.5607510052366072E-3</v>
      </c>
      <c r="BN40" s="66">
        <f>'Insumo 1'!BN37/$CP40</f>
        <v>3.3658994747875642E-3</v>
      </c>
      <c r="BO40" s="66">
        <f>'Insumo 1'!BO37/$CP40</f>
        <v>3.1728213371071136E-3</v>
      </c>
      <c r="BP40" s="66">
        <f>'Insumo 1'!BP37/$CP40</f>
        <v>2.9872801186931787E-3</v>
      </c>
      <c r="BQ40" s="66">
        <f>'Insumo 1'!BQ37/$CP40</f>
        <v>2.8114925605064989E-3</v>
      </c>
      <c r="BR40" s="66">
        <f>'Insumo 1'!BR37/$CP40</f>
        <v>2.6430202474902616E-3</v>
      </c>
      <c r="BS40" s="66">
        <f>'Insumo 1'!BS37/$CP40</f>
        <v>2.4783163941072819E-3</v>
      </c>
      <c r="BT40" s="66">
        <f>'Insumo 1'!BT37/$CP40</f>
        <v>2.3193760672222262E-3</v>
      </c>
      <c r="BU40" s="66">
        <f>'Insumo 1'!BU37/$CP40</f>
        <v>2.1586623475685789E-3</v>
      </c>
      <c r="BV40" s="66">
        <f>'Insumo 1'!BV37/$CP40</f>
        <v>1.9924067755130817E-3</v>
      </c>
      <c r="BW40" s="66">
        <f>'Insumo 1'!BW37/$CP40</f>
        <v>1.8243778106889921E-3</v>
      </c>
      <c r="BX40" s="66">
        <f>'Insumo 1'!BX37/$CP40</f>
        <v>1.6627773946510487E-3</v>
      </c>
      <c r="BY40" s="66">
        <f>'Insumo 1'!BY37/$CP40</f>
        <v>1.506718831014955E-3</v>
      </c>
      <c r="BZ40" s="66">
        <f>'Insumo 1'!BZ37/$CP40</f>
        <v>1.3550937493003413E-3</v>
      </c>
      <c r="CA40" s="66">
        <f>'Insumo 1'!CA37/$CP40</f>
        <v>1.2087888458915037E-3</v>
      </c>
      <c r="CB40" s="66">
        <f>'Insumo 1'!CB37/$CP40</f>
        <v>1.0684691430766636E-3</v>
      </c>
      <c r="CC40" s="66">
        <f>'Insumo 1'!CC37/$CP40</f>
        <v>9.3479966314404363E-4</v>
      </c>
      <c r="CD40" s="66">
        <f>'Insumo 1'!CD37/$CP40</f>
        <v>8.0689370970934765E-4</v>
      </c>
      <c r="CE40" s="66">
        <f>'Insumo 1'!CE37/$CP40</f>
        <v>6.896281128862035E-4</v>
      </c>
      <c r="CF40" s="66">
        <f>'Insumo 1'!CF37/$CP40</f>
        <v>5.8477626544320308E-4</v>
      </c>
      <c r="CG40" s="66">
        <f>'Insumo 1'!CG37/$CP40</f>
        <v>4.9122979689997649E-4</v>
      </c>
      <c r="CH40" s="66">
        <f>'Insumo 1'!CH37/$CP40</f>
        <v>4.0433355123896983E-4</v>
      </c>
      <c r="CI40" s="66">
        <f>'Insumo 1'!CI37/$CP40</f>
        <v>3.2453087665233103E-4</v>
      </c>
      <c r="CJ40" s="66">
        <f>'Insumo 1'!CJ37/$CP40</f>
        <v>2.5647692915761408E-4</v>
      </c>
      <c r="CK40" s="66">
        <f>'Insumo 1'!CK37/$CP40</f>
        <v>2.0238844971555891E-4</v>
      </c>
      <c r="CL40" s="66">
        <f>'Insumo 1'!CL37/$CP40</f>
        <v>1.5938367507720356E-4</v>
      </c>
      <c r="CM40" s="66">
        <f>'Insumo 1'!CM37/$CP40</f>
        <v>1.1903898959173619E-4</v>
      </c>
      <c r="CN40" s="66">
        <f>'Insumo 1'!CN37/$CP40</f>
        <v>8.9556334813894635E-5</v>
      </c>
      <c r="CP40">
        <f>SUM('Insumo 1'!B37:CX37)</f>
        <v>4511.1269999999995</v>
      </c>
      <c r="CR40" s="80">
        <f t="shared" si="0"/>
        <v>3.4252637977161826E-2</v>
      </c>
    </row>
    <row r="41" spans="1:96">
      <c r="A41">
        <f t="shared" si="1"/>
        <v>1980</v>
      </c>
      <c r="B41" s="66">
        <f>'Insumo 1'!B38/$CP41</f>
        <v>3.4550933483768136E-2</v>
      </c>
      <c r="C41" s="66">
        <f>'Insumo 1'!C38/$CP41</f>
        <v>3.3885520682794087E-2</v>
      </c>
      <c r="D41" s="66">
        <f>'Insumo 1'!D38/$CP41</f>
        <v>3.3188089655390191E-2</v>
      </c>
      <c r="E41" s="66">
        <f>'Insumo 1'!E38/$CP41</f>
        <v>3.2461471945390376E-2</v>
      </c>
      <c r="F41" s="66">
        <f>'Insumo 1'!F38/$CP41</f>
        <v>3.1709805963013468E-2</v>
      </c>
      <c r="G41" s="66">
        <f>'Insumo 1'!G38/$CP41</f>
        <v>3.0936358874221699E-2</v>
      </c>
      <c r="H41" s="66">
        <f>'Insumo 1'!H38/$CP41</f>
        <v>3.0144833467105597E-2</v>
      </c>
      <c r="I41" s="66">
        <f>'Insumo 1'!I38/$CP41</f>
        <v>2.9338714718691535E-2</v>
      </c>
      <c r="J41" s="66">
        <f>'Insumo 1'!J38/$CP41</f>
        <v>2.8521923228134193E-2</v>
      </c>
      <c r="K41" s="66">
        <f>'Insumo 1'!K38/$CP41</f>
        <v>2.7697290539267495E-2</v>
      </c>
      <c r="L41" s="66">
        <f>'Insumo 1'!L38/$CP41</f>
        <v>2.68645988410273E-2</v>
      </c>
      <c r="M41" s="66">
        <f>'Insumo 1'!M38/$CP41</f>
        <v>2.6022976889157012E-2</v>
      </c>
      <c r="N41" s="66">
        <f>'Insumo 1'!N38/$CP41</f>
        <v>2.5197690767097873E-2</v>
      </c>
      <c r="O41" s="66">
        <f>'Insumo 1'!O38/$CP41</f>
        <v>2.4401809138698792E-2</v>
      </c>
      <c r="P41" s="66">
        <f>'Insumo 1'!P38/$CP41</f>
        <v>2.3624877072880648E-2</v>
      </c>
      <c r="Q41" s="66">
        <f>'Insumo 1'!Q38/$CP41</f>
        <v>2.2851647795153029E-2</v>
      </c>
      <c r="R41" s="66">
        <f>'Insumo 1'!R38/$CP41</f>
        <v>2.2093229669787516E-2</v>
      </c>
      <c r="S41" s="66">
        <f>'Insumo 1'!S38/$CP41</f>
        <v>2.1316297603969366E-2</v>
      </c>
      <c r="T41" s="66">
        <f>'Insumo 1'!T38/$CP41</f>
        <v>2.0504733578951589E-2</v>
      </c>
      <c r="U41" s="66">
        <f>'Insumo 1'!U38/$CP41</f>
        <v>1.9680754323277341E-2</v>
      </c>
      <c r="V41" s="66">
        <f>'Insumo 1'!V38/$CP41</f>
        <v>1.8872675275285942E-2</v>
      </c>
      <c r="W41" s="66">
        <f>'Insumo 1'!W38/$CP41</f>
        <v>1.8066556526871877E-2</v>
      </c>
      <c r="X41" s="66">
        <f>'Insumo 1'!X38/$CP41</f>
        <v>1.7331661996434416E-2</v>
      </c>
      <c r="Y41" s="66">
        <f>'Insumo 1'!Y38/$CP41</f>
        <v>1.6702188021044888E-2</v>
      </c>
      <c r="Z41" s="66">
        <f>'Insumo 1'!Z38/$CP41</f>
        <v>1.614284920831122E-2</v>
      </c>
      <c r="AA41" s="66">
        <f>'Insumo 1'!AA38/$CP41</f>
        <v>1.5596361248362318E-2</v>
      </c>
      <c r="AB41" s="66">
        <f>'Insumo 1'!AB38/$CP41</f>
        <v>1.5089732713152613E-2</v>
      </c>
      <c r="AC41" s="66">
        <f>'Insumo 1'!AC38/$CP41</f>
        <v>1.4526691112328419E-2</v>
      </c>
      <c r="AD41" s="66">
        <f>'Insumo 1'!AD38/$CP41</f>
        <v>1.3858882389648733E-2</v>
      </c>
      <c r="AE41" s="66">
        <f>'Insumo 1'!AE38/$CP41</f>
        <v>1.3140105877958269E-2</v>
      </c>
      <c r="AF41" s="66">
        <f>'Insumo 1'!AF38/$CP41</f>
        <v>1.2463149090584342E-2</v>
      </c>
      <c r="AG41" s="66">
        <f>'Insumo 1'!AG38/$CP41</f>
        <v>1.1797954100674439E-2</v>
      </c>
      <c r="AH41" s="66">
        <f>'Insumo 1'!AH38/$CP41</f>
        <v>1.1251466140725539E-2</v>
      </c>
      <c r="AI41" s="66">
        <f>'Insumo 1'!AI38/$CP41</f>
        <v>1.0882712009121916E-2</v>
      </c>
      <c r="AJ41" s="66">
        <f>'Insumo 1'!AJ38/$CP41</f>
        <v>1.0636367695569821E-2</v>
      </c>
      <c r="AK41" s="66">
        <f>'Insumo 1'!AK38/$CP41</f>
        <v>1.0391765870530915E-2</v>
      </c>
      <c r="AL41" s="66">
        <f>'Insumo 1'!AL38/$CP41</f>
        <v>1.0166767041265385E-2</v>
      </c>
      <c r="AM41" s="66">
        <f>'Insumo 1'!AM38/$CP41</f>
        <v>9.9509162766940971E-3</v>
      </c>
      <c r="AN41" s="66">
        <f>'Insumo 1'!AN38/$CP41</f>
        <v>9.724174958915378E-3</v>
      </c>
      <c r="AO41" s="66">
        <f>'Insumo 1'!AO38/$CP41</f>
        <v>9.491552742404645E-3</v>
      </c>
      <c r="AP41" s="66">
        <f>'Insumo 1'!AP38/$CP41</f>
        <v>9.2780978995389927E-3</v>
      </c>
      <c r="AQ41" s="66">
        <f>'Insumo 1'!AQ38/$CP41</f>
        <v>9.0811966975486349E-3</v>
      </c>
      <c r="AR41" s="66">
        <f>'Insumo 1'!AR38/$CP41</f>
        <v>8.8568513014755518E-3</v>
      </c>
      <c r="AS41" s="66">
        <f>'Insumo 1'!AS38/$CP41</f>
        <v>8.5869833929954047E-3</v>
      </c>
      <c r="AT41" s="66">
        <f>'Insumo 1'!AT38/$CP41</f>
        <v>8.2864041244703011E-3</v>
      </c>
      <c r="AU41" s="66">
        <f>'Insumo 1'!AU38/$CP41</f>
        <v>7.9941016763828473E-3</v>
      </c>
      <c r="AV41" s="66">
        <f>'Insumo 1'!AV38/$CP41</f>
        <v>7.7094226155405947E-3</v>
      </c>
      <c r="AW41" s="66">
        <f>'Insumo 1'!AW38/$CP41</f>
        <v>7.4071008585023012E-3</v>
      </c>
      <c r="AX41" s="66">
        <f>'Insumo 1'!AX38/$CP41</f>
        <v>7.0808198844076612E-3</v>
      </c>
      <c r="AY41" s="66">
        <f>'Insumo 1'!AY38/$CP41</f>
        <v>6.7440839792338864E-3</v>
      </c>
      <c r="AZ41" s="66">
        <f>'Insumo 1'!AZ38/$CP41</f>
        <v>6.4106152400223403E-3</v>
      </c>
      <c r="BA41" s="66">
        <f>'Insumo 1'!BA38/$CP41</f>
        <v>6.0706121688863367E-3</v>
      </c>
      <c r="BB41" s="66">
        <f>'Insumo 1'!BB38/$CP41</f>
        <v>5.7837549974025966E-3</v>
      </c>
      <c r="BC41" s="66">
        <f>'Insumo 1'!BC38/$CP41</f>
        <v>5.579448219231186E-3</v>
      </c>
      <c r="BD41" s="66">
        <f>'Insumo 1'!BD38/$CP41</f>
        <v>5.4280695296478922E-3</v>
      </c>
      <c r="BE41" s="66">
        <f>'Insumo 1'!BE38/$CP41</f>
        <v>5.2734236741023678E-3</v>
      </c>
      <c r="BF41" s="66">
        <f>'Insumo 1'!BF38/$CP41</f>
        <v>5.1294505607001268E-3</v>
      </c>
      <c r="BG41" s="66">
        <f>'Insumo 1'!BG38/$CP41</f>
        <v>4.9602113638566444E-3</v>
      </c>
      <c r="BH41" s="66">
        <f>'Insumo 1'!BH38/$CP41</f>
        <v>4.7424002997080196E-3</v>
      </c>
      <c r="BI41" s="66">
        <f>'Insumo 1'!BI38/$CP41</f>
        <v>4.494966930835181E-3</v>
      </c>
      <c r="BJ41" s="66">
        <f>'Insumo 1'!BJ38/$CP41</f>
        <v>4.2608200368754092E-3</v>
      </c>
      <c r="BK41" s="66">
        <f>'Insumo 1'!BK38/$CP41</f>
        <v>4.0305937420703113E-3</v>
      </c>
      <c r="BL41" s="66">
        <f>'Insumo 1'!BL38/$CP41</f>
        <v>3.8101689451519026E-3</v>
      </c>
      <c r="BM41" s="66">
        <f>'Insumo 1'!BM38/$CP41</f>
        <v>3.6058621669804924E-3</v>
      </c>
      <c r="BN41" s="66">
        <f>'Insumo 1'!BN38/$CP41</f>
        <v>3.4133171862731075E-3</v>
      </c>
      <c r="BO41" s="66">
        <f>'Insumo 1'!BO38/$CP41</f>
        <v>3.2209900166298715E-3</v>
      </c>
      <c r="BP41" s="66">
        <f>'Insumo 1'!BP38/$CP41</f>
        <v>3.0301875244356756E-3</v>
      </c>
      <c r="BQ41" s="66">
        <f>'Insumo 1'!BQ38/$CP41</f>
        <v>2.8470084194866818E-3</v>
      </c>
      <c r="BR41" s="66">
        <f>'Insumo 1'!BR38/$CP41</f>
        <v>2.6725417571036329E-3</v>
      </c>
      <c r="BS41" s="66">
        <f>'Insumo 1'!BS38/$CP41</f>
        <v>2.50504504877334E-3</v>
      </c>
      <c r="BT41" s="66">
        <f>'Insumo 1'!BT38/$CP41</f>
        <v>2.3416867506618707E-3</v>
      </c>
      <c r="BU41" s="66">
        <f>'Insumo 1'!BU38/$CP41</f>
        <v>2.1839915402182661E-3</v>
      </c>
      <c r="BV41" s="66">
        <f>'Insumo 1'!BV38/$CP41</f>
        <v>2.0245538412614725E-3</v>
      </c>
      <c r="BW41" s="66">
        <f>'Insumo 1'!BW38/$CP41</f>
        <v>1.8601064878292601E-3</v>
      </c>
      <c r="BX41" s="66">
        <f>'Insumo 1'!BX38/$CP41</f>
        <v>1.6939166458838592E-3</v>
      </c>
      <c r="BY41" s="66">
        <f>'Insumo 1'!BY38/$CP41</f>
        <v>1.5342611358629167E-3</v>
      </c>
      <c r="BZ41" s="66">
        <f>'Insumo 1'!BZ38/$CP41</f>
        <v>1.3804865245739873E-3</v>
      </c>
      <c r="CA41" s="66">
        <f>'Insumo 1'!CA38/$CP41</f>
        <v>1.2319393788246247E-3</v>
      </c>
      <c r="CB41" s="66">
        <f>'Insumo 1'!CB38/$CP41</f>
        <v>1.0894909428714238E-3</v>
      </c>
      <c r="CC41" s="66">
        <f>'Insumo 1'!CC38/$CP41</f>
        <v>9.540124609709789E-4</v>
      </c>
      <c r="CD41" s="66">
        <f>'Insumo 1'!CD38/$CP41</f>
        <v>8.2485049993084414E-4</v>
      </c>
      <c r="CE41" s="66">
        <f>'Insumo 1'!CE38/$CP41</f>
        <v>7.0222287081516809E-4</v>
      </c>
      <c r="CF41" s="66">
        <f>'Insumo 1'!CF38/$CP41</f>
        <v>5.9070360597107197E-4</v>
      </c>
      <c r="CG41" s="66">
        <f>'Insumo 1'!CG38/$CP41</f>
        <v>4.9312424923248768E-4</v>
      </c>
      <c r="CH41" s="66">
        <f>'Insumo 1'!CH38/$CP41</f>
        <v>4.0708887889378073E-4</v>
      </c>
      <c r="CI41" s="66">
        <f>'Insumo 1'!CI38/$CP41</f>
        <v>3.2845908473612699E-4</v>
      </c>
      <c r="CJ41" s="66">
        <f>'Insumo 1'!CJ38/$CP41</f>
        <v>2.5636362250293203E-4</v>
      </c>
      <c r="CK41" s="66">
        <f>'Insumo 1'!CK38/$CP41</f>
        <v>1.9646557986206006E-4</v>
      </c>
      <c r="CL41" s="66">
        <f>'Insumo 1'!CL38/$CP41</f>
        <v>1.5007182319840283E-4</v>
      </c>
      <c r="CM41" s="66">
        <f>'Insumo 1'!CM38/$CP41</f>
        <v>1.1456861974217693E-4</v>
      </c>
      <c r="CN41" s="66">
        <f>'Insumo 1'!CN38/$CP41</f>
        <v>8.0590093734991366E-5</v>
      </c>
      <c r="CP41">
        <f>SUM('Insumo 1'!B38:CX38)</f>
        <v>4591.1350000000048</v>
      </c>
      <c r="CR41" s="80">
        <f t="shared" si="0"/>
        <v>3.4714727404007897E-2</v>
      </c>
    </row>
    <row r="42" spans="1:96">
      <c r="A42">
        <f t="shared" si="1"/>
        <v>1981</v>
      </c>
      <c r="B42" s="66">
        <f>'Insumo 1'!B39/$CP42</f>
        <v>3.3764854455109676E-2</v>
      </c>
      <c r="C42" s="66">
        <f>'Insumo 1'!C39/$CP42</f>
        <v>3.3533196424365808E-2</v>
      </c>
      <c r="D42" s="66">
        <f>'Insumo 1'!D39/$CP42</f>
        <v>3.2918799038479885E-2</v>
      </c>
      <c r="E42" s="66">
        <f>'Insumo 1'!E39/$CP42</f>
        <v>3.2260684503406405E-2</v>
      </c>
      <c r="F42" s="66">
        <f>'Insumo 1'!F39/$CP42</f>
        <v>3.1563567413665602E-2</v>
      </c>
      <c r="G42" s="66">
        <f>'Insumo 1'!G39/$CP42</f>
        <v>3.0831733764275854E-2</v>
      </c>
      <c r="H42" s="66">
        <f>'Insumo 1'!H39/$CP42</f>
        <v>3.0070969648511983E-2</v>
      </c>
      <c r="I42" s="66">
        <f>'Insumo 1'!I39/$CP42</f>
        <v>2.9285989660894223E-2</v>
      </c>
      <c r="J42" s="66">
        <f>'Insumo 1'!J39/$CP42</f>
        <v>2.8479793997935439E-2</v>
      </c>
      <c r="K42" s="66">
        <f>'Insumo 1'!K39/$CP42</f>
        <v>2.765602575540127E-2</v>
      </c>
      <c r="L42" s="66">
        <f>'Insumo 1'!L39/$CP42</f>
        <v>2.6820899626068373E-2</v>
      </c>
      <c r="M42" s="66">
        <f>'Insumo 1'!M39/$CP42</f>
        <v>2.597570140844226E-2</v>
      </c>
      <c r="N42" s="66">
        <f>'Insumo 1'!N39/$CP42</f>
        <v>2.5118931004266497E-2</v>
      </c>
      <c r="O42" s="66">
        <f>'Insumo 1'!O39/$CP42</f>
        <v>2.4286590771695551E-2</v>
      </c>
      <c r="P42" s="66">
        <f>'Insumo 1'!P39/$CP42</f>
        <v>2.3495824690802969E-2</v>
      </c>
      <c r="Q42" s="66">
        <f>'Insumo 1'!Q39/$CP42</f>
        <v>2.2733131877280825E-2</v>
      </c>
      <c r="R42" s="66">
        <f>'Insumo 1'!R39/$CP42</f>
        <v>2.197451075902615E-2</v>
      </c>
      <c r="S42" s="66">
        <f>'Insumo 1'!S39/$CP42</f>
        <v>2.1231533522588591E-2</v>
      </c>
      <c r="T42" s="66">
        <f>'Insumo 1'!T39/$CP42</f>
        <v>2.0475484001344951E-2</v>
      </c>
      <c r="U42" s="66">
        <f>'Insumo 1'!U39/$CP42</f>
        <v>1.9692218411734547E-2</v>
      </c>
      <c r="V42" s="66">
        <f>'Insumo 1'!V39/$CP42</f>
        <v>1.890102373134012E-2</v>
      </c>
      <c r="W42" s="66">
        <f>'Insumo 1'!W39/$CP42</f>
        <v>1.8127615930272008E-2</v>
      </c>
      <c r="X42" s="66">
        <f>'Insumo 1'!X39/$CP42</f>
        <v>1.7358065524720443E-2</v>
      </c>
      <c r="Y42" s="66">
        <f>'Insumo 1'!Y39/$CP42</f>
        <v>1.6660091235975959E-2</v>
      </c>
      <c r="Z42" s="66">
        <f>'Insumo 1'!Z39/$CP42</f>
        <v>1.6067338124932901E-2</v>
      </c>
      <c r="AA42" s="66">
        <f>'Insumo 1'!AA39/$CP42</f>
        <v>1.5544446732689567E-2</v>
      </c>
      <c r="AB42" s="66">
        <f>'Insumo 1'!AB39/$CP42</f>
        <v>1.5034627625252314E-2</v>
      </c>
      <c r="AC42" s="66">
        <f>'Insumo 1'!AC39/$CP42</f>
        <v>1.456445397173515E-2</v>
      </c>
      <c r="AD42" s="66">
        <f>'Insumo 1'!AD39/$CP42</f>
        <v>1.403749088422435E-2</v>
      </c>
      <c r="AE42" s="66">
        <f>'Insumo 1'!AE39/$CP42</f>
        <v>1.3404020820506604E-2</v>
      </c>
      <c r="AF42" s="66">
        <f>'Insumo 1'!AF39/$CP42</f>
        <v>1.2718047317813605E-2</v>
      </c>
      <c r="AG42" s="66">
        <f>'Insumo 1'!AG39/$CP42</f>
        <v>1.2072790767795293E-2</v>
      </c>
      <c r="AH42" s="66">
        <f>'Insumo 1'!AH39/$CP42</f>
        <v>1.1438463505073869E-2</v>
      </c>
      <c r="AI42" s="66">
        <f>'Insumo 1'!AI39/$CP42</f>
        <v>1.0917715110339728E-2</v>
      </c>
      <c r="AJ42" s="66">
        <f>'Insumo 1'!AJ39/$CP42</f>
        <v>1.056754931733743E-2</v>
      </c>
      <c r="AK42" s="66">
        <f>'Insumo 1'!AK39/$CP42</f>
        <v>1.0334176888586205E-2</v>
      </c>
      <c r="AL42" s="66">
        <f>'Insumo 1'!AL39/$CP42</f>
        <v>1.0101875958589576E-2</v>
      </c>
      <c r="AM42" s="66">
        <f>'Insumo 1'!AM39/$CP42</f>
        <v>9.8877905074210952E-3</v>
      </c>
      <c r="AN42" s="66">
        <f>'Insumo 1'!AN39/$CP42</f>
        <v>9.6814198472857139E-3</v>
      </c>
      <c r="AO42" s="66">
        <f>'Insumo 1'!AO39/$CP42</f>
        <v>9.4641198998534418E-3</v>
      </c>
      <c r="AP42" s="66">
        <f>'Insumo 1'!AP39/$CP42</f>
        <v>9.2399623603917503E-3</v>
      </c>
      <c r="AQ42" s="66">
        <f>'Insumo 1'!AQ39/$CP42</f>
        <v>9.0342345995091267E-3</v>
      </c>
      <c r="AR42" s="66">
        <f>'Insumo 1'!AR39/$CP42</f>
        <v>8.8432935214399419E-3</v>
      </c>
      <c r="AS42" s="66">
        <f>'Insumo 1'!AS39/$CP42</f>
        <v>8.6253506747549138E-3</v>
      </c>
      <c r="AT42" s="66">
        <f>'Insumo 1'!AT39/$CP42</f>
        <v>8.3626191801277287E-3</v>
      </c>
      <c r="AU42" s="66">
        <f>'Insumo 1'!AU39/$CP42</f>
        <v>8.0690285213681507E-3</v>
      </c>
      <c r="AV42" s="66">
        <f>'Insumo 1'!AV39/$CP42</f>
        <v>7.7831526536416727E-3</v>
      </c>
      <c r="AW42" s="66">
        <f>'Insumo 1'!AW39/$CP42</f>
        <v>7.5041343779446148E-3</v>
      </c>
      <c r="AX42" s="66">
        <f>'Insumo 1'!AX39/$CP42</f>
        <v>7.2077578224230849E-3</v>
      </c>
      <c r="AY42" s="66">
        <f>'Insumo 1'!AY39/$CP42</f>
        <v>6.8875939945495018E-3</v>
      </c>
      <c r="AZ42" s="66">
        <f>'Insumo 1'!AZ39/$CP42</f>
        <v>6.5569294788808685E-3</v>
      </c>
      <c r="BA42" s="66">
        <f>'Insumo 1'!BA39/$CP42</f>
        <v>6.2292651597251067E-3</v>
      </c>
      <c r="BB42" s="66">
        <f>'Insumo 1'!BB39/$CP42</f>
        <v>5.8949575482908426E-3</v>
      </c>
      <c r="BC42" s="66">
        <f>'Insumo 1'!BC39/$CP42</f>
        <v>5.6122961768281547E-3</v>
      </c>
      <c r="BD42" s="66">
        <f>'Insumo 1'!BD39/$CP42</f>
        <v>5.4095686124584026E-3</v>
      </c>
      <c r="BE42" s="66">
        <f>'Insumo 1'!BE39/$CP42</f>
        <v>5.2582729883093064E-3</v>
      </c>
      <c r="BF42" s="66">
        <f>'Insumo 1'!BF39/$CP42</f>
        <v>5.1035485681455005E-3</v>
      </c>
      <c r="BG42" s="66">
        <f>'Insumo 1'!BG39/$CP42</f>
        <v>4.959324835776744E-3</v>
      </c>
      <c r="BH42" s="66">
        <f>'Insumo 1'!BH39/$CP42</f>
        <v>4.7906709318031775E-3</v>
      </c>
      <c r="BI42" s="66">
        <f>'Insumo 1'!BI39/$CP42</f>
        <v>4.5750853823782614E-3</v>
      </c>
      <c r="BJ42" s="66">
        <f>'Insumo 1'!BJ39/$CP42</f>
        <v>4.3316408653338231E-3</v>
      </c>
      <c r="BK42" s="66">
        <f>'Insumo 1'!BK39/$CP42</f>
        <v>4.1004114340917911E-3</v>
      </c>
      <c r="BL42" s="66">
        <f>'Insumo 1'!BL39/$CP42</f>
        <v>3.8732536981172278E-3</v>
      </c>
      <c r="BM42" s="66">
        <f>'Insumo 1'!BM39/$CP42</f>
        <v>3.6555251511831174E-3</v>
      </c>
      <c r="BN42" s="66">
        <f>'Insumo 1'!BN39/$CP42</f>
        <v>3.4534404860661234E-3</v>
      </c>
      <c r="BO42" s="66">
        <f>'Insumo 1'!BO39/$CP42</f>
        <v>3.2629280074987776E-3</v>
      </c>
      <c r="BP42" s="66">
        <f>'Insumo 1'!BP39/$CP42</f>
        <v>3.0726298286823505E-3</v>
      </c>
      <c r="BQ42" s="66">
        <f>'Insumo 1'!BQ39/$CP42</f>
        <v>2.88383174812236E-3</v>
      </c>
      <c r="BR42" s="66">
        <f>'Insumo 1'!BR39/$CP42</f>
        <v>2.7023198590936282E-3</v>
      </c>
      <c r="BS42" s="66">
        <f>'Insumo 1'!BS39/$CP42</f>
        <v>2.5291656603507536E-3</v>
      </c>
      <c r="BT42" s="66">
        <f>'Insumo 1'!BT39/$CP42</f>
        <v>2.3624404541354605E-3</v>
      </c>
      <c r="BU42" s="66">
        <f>'Insumo 1'!BU39/$CP42</f>
        <v>2.2002155426894751E-3</v>
      </c>
      <c r="BV42" s="66">
        <f>'Insumo 1'!BV39/$CP42</f>
        <v>2.0435624247673941E-3</v>
      </c>
      <c r="BW42" s="66">
        <f>'Insumo 1'!BW39/$CP42</f>
        <v>1.8864807073434744E-3</v>
      </c>
      <c r="BX42" s="66">
        <f>'Insumo 1'!BX39/$CP42</f>
        <v>1.7246843953993276E-3</v>
      </c>
      <c r="BY42" s="66">
        <f>'Insumo 1'!BY39/$CP42</f>
        <v>1.5626737837042615E-3</v>
      </c>
      <c r="BZ42" s="66">
        <f>'Insumo 1'!BZ39/$CP42</f>
        <v>1.4070921645367774E-3</v>
      </c>
      <c r="CA42" s="66">
        <f>'Insumo 1'!CA39/$CP42</f>
        <v>1.257725238145956E-3</v>
      </c>
      <c r="CB42" s="66">
        <f>'Insumo 1'!CB39/$CP42</f>
        <v>1.1147873042827165E-3</v>
      </c>
      <c r="CC42" s="66">
        <f>'Insumo 1'!CC39/$CP42</f>
        <v>9.7956416145257531E-4</v>
      </c>
      <c r="CD42" s="66">
        <f>'Insumo 1'!CD39/$CP42</f>
        <v>8.5227010940645202E-4</v>
      </c>
      <c r="CE42" s="66">
        <f>'Insumo 1'!CE39/$CP42</f>
        <v>7.3183364938974953E-4</v>
      </c>
      <c r="CF42" s="66">
        <f>'Insumo 1'!CF39/$CP42</f>
        <v>6.1782618190062892E-4</v>
      </c>
      <c r="CG42" s="66">
        <f>'Insumo 1'!CG39/$CP42</f>
        <v>5.1539090096115584E-4</v>
      </c>
      <c r="CH42" s="66">
        <f>'Insumo 1'!CH39/$CP42</f>
        <v>4.2688510383144393E-4</v>
      </c>
      <c r="CI42" s="66">
        <f>'Insumo 1'!CI39/$CP42</f>
        <v>3.5016579300229886E-4</v>
      </c>
      <c r="CJ42" s="66">
        <f>'Insumo 1'!CJ39/$CP42</f>
        <v>2.792325754479776E-4</v>
      </c>
      <c r="CK42" s="66">
        <f>'Insumo 1'!CK39/$CP42</f>
        <v>2.1644274842859355E-4</v>
      </c>
      <c r="CL42" s="66">
        <f>'Insumo 1'!CL39/$CP42</f>
        <v>1.6629660671345405E-4</v>
      </c>
      <c r="CM42" s="66">
        <f>'Insumo 1'!CM39/$CP42</f>
        <v>1.2643685304244574E-4</v>
      </c>
      <c r="CN42" s="66">
        <f>'Insumo 1'!CN39/$CP42</f>
        <v>9.4720489906374597E-5</v>
      </c>
      <c r="CP42">
        <f>SUM('Insumo 1'!B39:CX39)</f>
        <v>4666.360999999999</v>
      </c>
      <c r="CR42" s="80">
        <f t="shared" si="0"/>
        <v>3.5367602292235872E-2</v>
      </c>
    </row>
    <row r="43" spans="1:96">
      <c r="A43">
        <f t="shared" si="1"/>
        <v>1982</v>
      </c>
      <c r="B43" s="66">
        <f>'Insumo 1'!B40/$CP43</f>
        <v>3.2869239070043917E-2</v>
      </c>
      <c r="C43" s="66">
        <f>'Insumo 1'!C40/$CP43</f>
        <v>3.2627326874460648E-2</v>
      </c>
      <c r="D43" s="66">
        <f>'Insumo 1'!D40/$CP43</f>
        <v>3.2581097580540286E-2</v>
      </c>
      <c r="E43" s="66">
        <f>'Insumo 1'!E40/$CP43</f>
        <v>3.2015580327514483E-2</v>
      </c>
      <c r="F43" s="66">
        <f>'Insumo 1'!F40/$CP43</f>
        <v>3.1395178981249897E-2</v>
      </c>
      <c r="G43" s="66">
        <f>'Insumo 1'!G40/$CP43</f>
        <v>3.0725381951070403E-2</v>
      </c>
      <c r="H43" s="66">
        <f>'Insumo 1'!H40/$CP43</f>
        <v>3.0012310924298784E-2</v>
      </c>
      <c r="I43" s="66">
        <f>'Insumo 1'!I40/$CP43</f>
        <v>2.9262720866256746E-2</v>
      </c>
      <c r="J43" s="66">
        <f>'Insumo 1'!J40/$CP43</f>
        <v>2.8483577834932283E-2</v>
      </c>
      <c r="K43" s="66">
        <f>'Insumo 1'!K40/$CP43</f>
        <v>2.7676359478989519E-2</v>
      </c>
      <c r="L43" s="66">
        <f>'Insumo 1'!L40/$CP43</f>
        <v>2.684528765175451E-2</v>
      </c>
      <c r="M43" s="66">
        <f>'Insumo 1'!M40/$CP43</f>
        <v>2.5998806059879382E-2</v>
      </c>
      <c r="N43" s="66">
        <f>'Insumo 1'!N40/$CP43</f>
        <v>2.5140503278691287E-2</v>
      </c>
      <c r="O43" s="66">
        <f>'Insumo 1'!O40/$CP43</f>
        <v>2.4268690566859794E-2</v>
      </c>
      <c r="P43" s="66">
        <f>'Insumo 1'!P40/$CP43</f>
        <v>2.3428330662307456E-2</v>
      </c>
      <c r="Q43" s="66">
        <f>'Insumo 1'!Q40/$CP43</f>
        <v>2.2641799387662389E-2</v>
      </c>
      <c r="R43" s="66">
        <f>'Insumo 1'!R40/$CP43</f>
        <v>2.1892420422286649E-2</v>
      </c>
      <c r="S43" s="66">
        <f>'Insumo 1'!S40/$CP43</f>
        <v>2.1146841124904368E-2</v>
      </c>
      <c r="T43" s="66">
        <f>'Insumo 1'!T40/$CP43</f>
        <v>2.0417938148160026E-2</v>
      </c>
      <c r="U43" s="66">
        <f>'Insumo 1'!U40/$CP43</f>
        <v>1.9681646928095077E-2</v>
      </c>
      <c r="V43" s="66">
        <f>'Insumo 1'!V40/$CP43</f>
        <v>1.8924668626732432E-2</v>
      </c>
      <c r="W43" s="66">
        <f>'Insumo 1'!W40/$CP43</f>
        <v>1.8164523935375241E-2</v>
      </c>
      <c r="X43" s="66">
        <f>'Insumo 1'!X40/$CP43</f>
        <v>1.7424221954650536E-2</v>
      </c>
      <c r="Y43" s="66">
        <f>'Insumo 1'!Y40/$CP43</f>
        <v>1.6688986197917102E-2</v>
      </c>
      <c r="Z43" s="66">
        <f>'Insumo 1'!Z40/$CP43</f>
        <v>1.602636631839191E-2</v>
      </c>
      <c r="AA43" s="66">
        <f>'Insumo 1'!AA40/$CP43</f>
        <v>1.5468448401353016E-2</v>
      </c>
      <c r="AB43" s="66">
        <f>'Insumo 1'!AB40/$CP43</f>
        <v>1.4980402156860423E-2</v>
      </c>
      <c r="AC43" s="66">
        <f>'Insumo 1'!AC40/$CP43</f>
        <v>1.4505654750344921E-2</v>
      </c>
      <c r="AD43" s="66">
        <f>'Insumo 1'!AD40/$CP43</f>
        <v>1.407059276509439E-2</v>
      </c>
      <c r="AE43" s="66">
        <f>'Insumo 1'!AE40/$CP43</f>
        <v>1.3577269203944222E-2</v>
      </c>
      <c r="AF43" s="66">
        <f>'Insumo 1'!AF40/$CP43</f>
        <v>1.2976710568312115E-2</v>
      </c>
      <c r="AG43" s="66">
        <f>'Insumo 1'!AG40/$CP43</f>
        <v>1.2322112210106437E-2</v>
      </c>
      <c r="AH43" s="66">
        <f>'Insumo 1'!AH40/$CP43</f>
        <v>1.1706988180499426E-2</v>
      </c>
      <c r="AI43" s="66">
        <f>'Insumo 1'!AI40/$CP43</f>
        <v>1.1101785506208654E-2</v>
      </c>
      <c r="AJ43" s="66">
        <f>'Insumo 1'!AJ40/$CP43</f>
        <v>1.0605295555063942E-2</v>
      </c>
      <c r="AK43" s="66">
        <f>'Insumo 1'!AK40/$CP43</f>
        <v>1.0272613512970376E-2</v>
      </c>
      <c r="AL43" s="66">
        <f>'Insumo 1'!AL40/$CP43</f>
        <v>1.0052021676683716E-2</v>
      </c>
      <c r="AM43" s="66">
        <f>'Insumo 1'!AM40/$CP43</f>
        <v>9.8314298403970532E-3</v>
      </c>
      <c r="AN43" s="66">
        <f>'Insumo 1'!AN40/$CP43</f>
        <v>9.6273032320820292E-3</v>
      </c>
      <c r="AO43" s="66">
        <f>'Insumo 1'!AO40/$CP43</f>
        <v>9.4301426817550056E-3</v>
      </c>
      <c r="AP43" s="66">
        <f>'Insumo 1'!AP40/$CP43</f>
        <v>9.2215831274476169E-3</v>
      </c>
      <c r="AQ43" s="66">
        <f>'Insumo 1'!AQ40/$CP43</f>
        <v>9.0060575151522295E-3</v>
      </c>
      <c r="AR43" s="66">
        <f>'Insumo 1'!AR40/$CP43</f>
        <v>8.806997130828477E-3</v>
      </c>
      <c r="AS43" s="66">
        <f>'Insumo 1'!AS40/$CP43</f>
        <v>8.622079955147027E-3</v>
      </c>
      <c r="AT43" s="66">
        <f>'Insumo 1'!AT40/$CP43</f>
        <v>8.4101429181787923E-3</v>
      </c>
      <c r="AU43" s="66">
        <f>'Insumo 1'!AU40/$CP43</f>
        <v>8.1534542359543143E-3</v>
      </c>
      <c r="AV43" s="66">
        <f>'Insumo 1'!AV40/$CP43</f>
        <v>7.866579302448504E-3</v>
      </c>
      <c r="AW43" s="66">
        <f>'Insumo 1'!AW40/$CP43</f>
        <v>7.5866704269306933E-3</v>
      </c>
      <c r="AX43" s="66">
        <f>'Insumo 1'!AX40/$CP43</f>
        <v>7.3130943314019736E-3</v>
      </c>
      <c r="AY43" s="66">
        <f>'Insumo 1'!AY40/$CP43</f>
        <v>7.0219975445701037E-3</v>
      </c>
      <c r="AZ43" s="66">
        <f>'Insumo 1'!AZ40/$CP43</f>
        <v>6.7074694717785968E-3</v>
      </c>
      <c r="BA43" s="66">
        <f>'Insumo 1'!BA40/$CP43</f>
        <v>6.3821756730056377E-3</v>
      </c>
      <c r="BB43" s="66">
        <f>'Insumo 1'!BB40/$CP43</f>
        <v>6.0598371715609193E-3</v>
      </c>
      <c r="BC43" s="66">
        <f>'Insumo 1'!BC40/$CP43</f>
        <v>5.7309547974608074E-3</v>
      </c>
      <c r="BD43" s="66">
        <f>'Insumo 1'!BD40/$CP43</f>
        <v>5.4518902926082094E-3</v>
      </c>
      <c r="BE43" s="66">
        <f>'Insumo 1'!BE40/$CP43</f>
        <v>5.2505078889551237E-3</v>
      </c>
      <c r="BF43" s="66">
        <f>'Insumo 1'!BF40/$CP43</f>
        <v>5.0989433545495528E-3</v>
      </c>
      <c r="BG43" s="66">
        <f>'Insumo 1'!BG40/$CP43</f>
        <v>4.9444235228157385E-3</v>
      </c>
      <c r="BH43" s="66">
        <f>'Insumo 1'!BH40/$CP43</f>
        <v>4.7998250463981663E-3</v>
      </c>
      <c r="BI43" s="66">
        <f>'Insumo 1'!BI40/$CP43</f>
        <v>4.6311620060220503E-3</v>
      </c>
      <c r="BJ43" s="66">
        <f>'Insumo 1'!BJ40/$CP43</f>
        <v>4.4179584130559953E-3</v>
      </c>
      <c r="BK43" s="66">
        <f>'Insumo 1'!BK40/$CP43</f>
        <v>4.1775238661368513E-3</v>
      </c>
      <c r="BL43" s="66">
        <f>'Insumo 1'!BL40/$CP43</f>
        <v>3.9491216011969784E-3</v>
      </c>
      <c r="BM43" s="66">
        <f>'Insumo 1'!BM40/$CP43</f>
        <v>3.7249411895831671E-3</v>
      </c>
      <c r="BN43" s="66">
        <f>'Insumo 1'!BN40/$CP43</f>
        <v>3.5096266699540823E-3</v>
      </c>
      <c r="BO43" s="66">
        <f>'Insumo 1'!BO40/$CP43</f>
        <v>3.3095108222988153E-3</v>
      </c>
      <c r="BP43" s="66">
        <f>'Insumo 1'!BP40/$CP43</f>
        <v>3.1205828859576083E-3</v>
      </c>
      <c r="BQ43" s="66">
        <f>'Insumo 1'!BQ40/$CP43</f>
        <v>2.9318660422827047E-3</v>
      </c>
      <c r="BR43" s="66">
        <f>'Insumo 1'!BR40/$CP43</f>
        <v>2.7452601252708313E-3</v>
      </c>
      <c r="BS43" s="66">
        <f>'Insumo 1'!BS40/$CP43</f>
        <v>2.5651980809143515E-3</v>
      </c>
      <c r="BT43" s="66">
        <f>'Insumo 1'!BT40/$CP43</f>
        <v>2.3929464652110836E-3</v>
      </c>
      <c r="BU43" s="66">
        <f>'Insumo 1'!BU40/$CP43</f>
        <v>2.2268165368306034E-3</v>
      </c>
      <c r="BV43" s="66">
        <f>'Insumo 1'!BV40/$CP43</f>
        <v>2.0653306471087899E-3</v>
      </c>
      <c r="BW43" s="66">
        <f>'Insumo 1'!BW40/$CP43</f>
        <v>1.9099664447097639E-3</v>
      </c>
      <c r="BX43" s="66">
        <f>'Insumo 1'!BX40/$CP43</f>
        <v>1.754391149644435E-3</v>
      </c>
      <c r="BY43" s="66">
        <f>'Insumo 1'!BY40/$CP43</f>
        <v>1.5954383719182577E-3</v>
      </c>
      <c r="BZ43" s="66">
        <f>'Insumo 1'!BZ40/$CP43</f>
        <v>1.4371188721909894E-3</v>
      </c>
      <c r="CA43" s="66">
        <f>'Insumo 1'!CA40/$CP43</f>
        <v>1.2853432451191151E-3</v>
      </c>
      <c r="CB43" s="66">
        <f>'Insumo 1'!CB40/$CP43</f>
        <v>1.1401114907026342E-3</v>
      </c>
      <c r="CC43" s="66">
        <f>'Insumo 1'!CC40/$CP43</f>
        <v>1.0022679796067595E-3</v>
      </c>
      <c r="CD43" s="66">
        <f>'Insumo 1'!CD40/$CP43</f>
        <v>8.7392363849452058E-4</v>
      </c>
      <c r="CE43" s="66">
        <f>'Insumo 1'!CE40/$CP43</f>
        <v>7.5465628203331199E-4</v>
      </c>
      <c r="CF43" s="66">
        <f>'Insumo 1'!CF40/$CP43</f>
        <v>6.4214389089379989E-4</v>
      </c>
      <c r="CG43" s="66">
        <f>'Insumo 1'!CG40/$CP43</f>
        <v>5.3659755774228778E-4</v>
      </c>
      <c r="CH43" s="66">
        <f>'Insumo 1'!CH40/$CP43</f>
        <v>4.4245022857113895E-4</v>
      </c>
      <c r="CI43" s="66">
        <f>'Insumo 1'!CI40/$CP43</f>
        <v>3.6286829337489883E-4</v>
      </c>
      <c r="CJ43" s="66">
        <f>'Insumo 1'!CJ40/$CP43</f>
        <v>2.9510754749162795E-4</v>
      </c>
      <c r="CK43" s="66">
        <f>'Insumo 1'!CK40/$CP43</f>
        <v>2.3177974760072071E-4</v>
      </c>
      <c r="CL43" s="66">
        <f>'Insumo 1'!CL40/$CP43</f>
        <v>1.781622103597525E-4</v>
      </c>
      <c r="CM43" s="66">
        <f>'Insumo 1'!CM40/$CP43</f>
        <v>1.3742132576326883E-4</v>
      </c>
      <c r="CN43" s="66">
        <f>'Insumo 1'!CN40/$CP43</f>
        <v>1.0385759182108796E-4</v>
      </c>
      <c r="CP43">
        <f>SUM('Insumo 1'!B40:CX40)</f>
        <v>4737.2560000000012</v>
      </c>
      <c r="CR43" s="80">
        <f t="shared" si="0"/>
        <v>3.6041117473913163E-2</v>
      </c>
    </row>
    <row r="44" spans="1:96">
      <c r="A44">
        <f t="shared" si="1"/>
        <v>1983</v>
      </c>
      <c r="B44" s="66">
        <f>'Insumo 1'!B41/$CP44</f>
        <v>3.195297502401697E-2</v>
      </c>
      <c r="C44" s="66">
        <f>'Insumo 1'!C41/$CP44</f>
        <v>3.1915513546902599E-2</v>
      </c>
      <c r="D44" s="66">
        <f>'Insumo 1'!D41/$CP44</f>
        <v>3.1749018093060966E-2</v>
      </c>
      <c r="E44" s="66">
        <f>'Insumo 1'!E41/$CP44</f>
        <v>3.1680546837668598E-2</v>
      </c>
      <c r="F44" s="66">
        <f>'Insumo 1'!F41/$CP44</f>
        <v>3.1162329737586512E-2</v>
      </c>
      <c r="G44" s="66">
        <f>'Insumo 1'!G41/$CP44</f>
        <v>3.0577722575285078E-2</v>
      </c>
      <c r="H44" s="66">
        <f>'Insumo 1'!H41/$CP44</f>
        <v>2.9934217646187165E-2</v>
      </c>
      <c r="I44" s="66">
        <f>'Insumo 1'!I41/$CP44</f>
        <v>2.9238891007081051E-2</v>
      </c>
      <c r="J44" s="66">
        <f>'Insumo 1'!J41/$CP44</f>
        <v>2.8499651192024196E-2</v>
      </c>
      <c r="K44" s="66">
        <f>'Insumo 1'!K41/$CP44</f>
        <v>2.7725655450977906E-2</v>
      </c>
      <c r="L44" s="66">
        <f>'Insumo 1'!L41/$CP44</f>
        <v>2.6916903783942178E-2</v>
      </c>
      <c r="M44" s="66">
        <f>'Insumo 1'!M41/$CP44</f>
        <v>2.6077974815897648E-2</v>
      </c>
      <c r="N44" s="66">
        <f>'Insumo 1'!N41/$CP44</f>
        <v>2.5219690751344032E-2</v>
      </c>
      <c r="O44" s="66">
        <f>'Insumo 1'!O41/$CP44</f>
        <v>2.4348295169800388E-2</v>
      </c>
      <c r="P44" s="66">
        <f>'Insumo 1'!P41/$CP44</f>
        <v>2.3461082520141785E-2</v>
      </c>
      <c r="Q44" s="66">
        <f>'Insumo 1'!Q41/$CP44</f>
        <v>2.261237194418406E-2</v>
      </c>
      <c r="R44" s="66">
        <f>'Insumo 1'!R41/$CP44</f>
        <v>2.182942707249378E-2</v>
      </c>
      <c r="S44" s="66">
        <f>'Insumo 1'!S41/$CP44</f>
        <v>2.1092268450609953E-2</v>
      </c>
      <c r="T44" s="66">
        <f>'Insumo 1'!T41/$CP44</f>
        <v>2.0358855976437558E-2</v>
      </c>
      <c r="U44" s="66">
        <f>'Insumo 1'!U41/$CP44</f>
        <v>1.9643133644235842E-2</v>
      </c>
      <c r="V44" s="66">
        <f>'Insumo 1'!V41/$CP44</f>
        <v>1.8925538238178406E-2</v>
      </c>
      <c r="W44" s="66">
        <f>'Insumo 1'!W41/$CP44</f>
        <v>1.8193374479909825E-2</v>
      </c>
      <c r="X44" s="66">
        <f>'Insumo 1'!X41/$CP44</f>
        <v>1.746287567617966E-2</v>
      </c>
      <c r="Y44" s="66">
        <f>'Insumo 1'!Y41/$CP44</f>
        <v>1.6753813162131606E-2</v>
      </c>
      <c r="Z44" s="66">
        <f>'Insumo 1'!Z41/$CP44</f>
        <v>1.6051826704871822E-2</v>
      </c>
      <c r="AA44" s="66">
        <f>'Insumo 1'!AA41/$CP44</f>
        <v>1.5422682008667752E-2</v>
      </c>
      <c r="AB44" s="66">
        <f>'Insumo 1'!AB41/$CP44</f>
        <v>1.4898637567701213E-2</v>
      </c>
      <c r="AC44" s="66">
        <f>'Insumo 1'!AC41/$CP44</f>
        <v>1.4443688740078949E-2</v>
      </c>
      <c r="AD44" s="66">
        <f>'Insumo 1'!AD41/$CP44</f>
        <v>1.4002683906715925E-2</v>
      </c>
      <c r="AE44" s="66">
        <f>'Insumo 1'!AE41/$CP44</f>
        <v>1.3601013624322988E-2</v>
      </c>
      <c r="AF44" s="66">
        <f>'Insumo 1'!AF41/$CP44</f>
        <v>1.3140653694450872E-2</v>
      </c>
      <c r="AG44" s="66">
        <f>'Insumo 1'!AG41/$CP44</f>
        <v>1.257144736162979E-2</v>
      </c>
      <c r="AH44" s="66">
        <f>'Insumo 1'!AH41/$CP44</f>
        <v>1.1946673171089061E-2</v>
      </c>
      <c r="AI44" s="66">
        <f>'Insumo 1'!AI41/$CP44</f>
        <v>1.1360401054249212E-2</v>
      </c>
      <c r="AJ44" s="66">
        <f>'Insumo 1'!AJ41/$CP44</f>
        <v>1.0783078068053349E-2</v>
      </c>
      <c r="AK44" s="66">
        <f>'Insumo 1'!AK41/$CP44</f>
        <v>1.0309814740508509E-2</v>
      </c>
      <c r="AL44" s="66">
        <f>'Insumo 1'!AL41/$CP44</f>
        <v>9.9940977361613129E-3</v>
      </c>
      <c r="AM44" s="66">
        <f>'Insumo 1'!AM41/$CP44</f>
        <v>9.7857702995419703E-3</v>
      </c>
      <c r="AN44" s="66">
        <f>'Insumo 1'!AN41/$CP44</f>
        <v>9.5759860277015128E-3</v>
      </c>
      <c r="AO44" s="66">
        <f>'Insumo 1'!AO41/$CP44</f>
        <v>9.3816025853414066E-3</v>
      </c>
      <c r="AP44" s="66">
        <f>'Insumo 1'!AP41/$CP44</f>
        <v>9.1930464838657563E-3</v>
      </c>
      <c r="AQ44" s="66">
        <f>'Insumo 1'!AQ41/$CP44</f>
        <v>8.9930438199384947E-3</v>
      </c>
      <c r="AR44" s="66">
        <f>'Insumo 1'!AR41/$CP44</f>
        <v>8.7853407412710593E-3</v>
      </c>
      <c r="AS44" s="66">
        <f>'Insumo 1'!AS41/$CP44</f>
        <v>8.5930384920839733E-3</v>
      </c>
      <c r="AT44" s="66">
        <f>'Insumo 1'!AT41/$CP44</f>
        <v>8.4134315212523111E-3</v>
      </c>
      <c r="AU44" s="66">
        <f>'Insumo 1'!AU41/$CP44</f>
        <v>8.2071852778059888E-3</v>
      </c>
      <c r="AV44" s="66">
        <f>'Insumo 1'!AV41/$CP44</f>
        <v>7.9564015004570283E-3</v>
      </c>
      <c r="AW44" s="66">
        <f>'Insumo 1'!AW41/$CP44</f>
        <v>7.6760647800511806E-3</v>
      </c>
      <c r="AX44" s="66">
        <f>'Insumo 1'!AX41/$CP44</f>
        <v>7.4017635198470894E-3</v>
      </c>
      <c r="AY44" s="66">
        <f>'Insumo 1'!AY41/$CP44</f>
        <v>7.132873361892853E-3</v>
      </c>
      <c r="AZ44" s="66">
        <f>'Insumo 1'!AZ41/$CP44</f>
        <v>6.8467093006025466E-3</v>
      </c>
      <c r="BA44" s="66">
        <f>'Insumo 1'!BA41/$CP44</f>
        <v>6.5372358757744111E-3</v>
      </c>
      <c r="BB44" s="66">
        <f>'Insumo 1'!BB41/$CP44</f>
        <v>6.2175646043984758E-3</v>
      </c>
      <c r="BC44" s="66">
        <f>'Insumo 1'!BC41/$CP44</f>
        <v>5.900182645512864E-3</v>
      </c>
      <c r="BD44" s="66">
        <f>'Insumo 1'!BD41/$CP44</f>
        <v>5.575724629838982E-3</v>
      </c>
      <c r="BE44" s="66">
        <f>'Insumo 1'!BE41/$CP44</f>
        <v>5.2999665344137777E-3</v>
      </c>
      <c r="BF44" s="66">
        <f>'Insumo 1'!BF41/$CP44</f>
        <v>5.0999638704865152E-3</v>
      </c>
      <c r="BG44" s="66">
        <f>'Insumo 1'!BG41/$CP44</f>
        <v>4.9482448881733275E-3</v>
      </c>
      <c r="BH44" s="66">
        <f>'Insumo 1'!BH41/$CP44</f>
        <v>4.793195996783307E-3</v>
      </c>
      <c r="BI44" s="66">
        <f>'Insumo 1'!BI41/$CP44</f>
        <v>4.6479287133064824E-3</v>
      </c>
      <c r="BJ44" s="66">
        <f>'Insumo 1'!BJ41/$CP44</f>
        <v>4.4799764242437357E-3</v>
      </c>
      <c r="BK44" s="66">
        <f>'Insumo 1'!BK41/$CP44</f>
        <v>4.2685271978648619E-3</v>
      </c>
      <c r="BL44" s="66">
        <f>'Insumo 1'!BL41/$CP44</f>
        <v>4.0310630568232333E-3</v>
      </c>
      <c r="BM44" s="66">
        <f>'Insumo 1'!BM41/$CP44</f>
        <v>3.8050454782332164E-3</v>
      </c>
      <c r="BN44" s="66">
        <f>'Insumo 1'!BN41/$CP44</f>
        <v>3.5833984053065425E-3</v>
      </c>
      <c r="BO44" s="66">
        <f>'Insumo 1'!BO41/$CP44</f>
        <v>3.3702842243892523E-3</v>
      </c>
      <c r="BP44" s="66">
        <f>'Insumo 1'!BP41/$CP44</f>
        <v>3.1719465150004075E-3</v>
      </c>
      <c r="BQ44" s="66">
        <f>'Insumo 1'!BQ41/$CP44</f>
        <v>2.9842228907939667E-3</v>
      </c>
      <c r="BR44" s="66">
        <f>'Insumo 1'!BR41/$CP44</f>
        <v>2.7973317438567337E-3</v>
      </c>
      <c r="BS44" s="66">
        <f>'Insumo 1'!BS41/$CP44</f>
        <v>2.6125217900925214E-3</v>
      </c>
      <c r="BT44" s="66">
        <f>'Insumo 1'!BT41/$CP44</f>
        <v>2.4337472965300683E-3</v>
      </c>
      <c r="BU44" s="66">
        <f>'Insumo 1'!BU41/$CP44</f>
        <v>2.2620488597558841E-3</v>
      </c>
      <c r="BV44" s="66">
        <f>'Insumo 1'!BV41/$CP44</f>
        <v>2.0965940025007616E-3</v>
      </c>
      <c r="BW44" s="66">
        <f>'Insumo 1'!BW41/$CP44</f>
        <v>1.9359258895435857E-3</v>
      </c>
      <c r="BX44" s="66">
        <f>'Insumo 1'!BX41/$CP44</f>
        <v>1.7815013561054715E-3</v>
      </c>
      <c r="BY44" s="66">
        <f>'Insumo 1'!BY41/$CP44</f>
        <v>1.6274930613019609E-3</v>
      </c>
      <c r="BZ44" s="66">
        <f>'Insumo 1'!BZ41/$CP44</f>
        <v>1.4714035733254301E-3</v>
      </c>
      <c r="CA44" s="66">
        <f>'Insumo 1'!CA41/$CP44</f>
        <v>1.3159384433008056E-3</v>
      </c>
      <c r="CB44" s="66">
        <f>'Insumo 1'!CB41/$CP44</f>
        <v>1.1681737280163564E-3</v>
      </c>
      <c r="CC44" s="66">
        <f>'Insumo 1'!CC41/$CP44</f>
        <v>1.0264444729336665E-3</v>
      </c>
      <c r="CD44" s="66">
        <f>'Insumo 1'!CD41/$CP44</f>
        <v>8.9408058712956838E-4</v>
      </c>
      <c r="CE44" s="66">
        <f>'Insumo 1'!CE41/$CP44</f>
        <v>7.7233078650787424E-4</v>
      </c>
      <c r="CF44" s="66">
        <f>'Insumo 1'!CF41/$CP44</f>
        <v>6.605707131166782E-4</v>
      </c>
      <c r="CG44" s="66">
        <f>'Insumo 1'!CG41/$CP44</f>
        <v>5.5588669651375163E-4</v>
      </c>
      <c r="CH44" s="66">
        <f>'Insumo 1'!CH41/$CP44</f>
        <v>4.5807061738179232E-4</v>
      </c>
      <c r="CI44" s="66">
        <f>'Insumo 1'!CI41/$CP44</f>
        <v>3.7232545865335142E-4</v>
      </c>
      <c r="CJ44" s="66">
        <f>'Insumo 1'!CJ41/$CP44</f>
        <v>3.0114865213605338E-4</v>
      </c>
      <c r="CK44" s="66">
        <f>'Insumo 1'!CK41/$CP44</f>
        <v>2.4204276602227373E-4</v>
      </c>
      <c r="CL44" s="66">
        <f>'Insumo 1'!CL41/$CP44</f>
        <v>1.8605866966802469E-4</v>
      </c>
      <c r="CM44" s="66">
        <f>'Insumo 1'!CM41/$CP44</f>
        <v>1.4089677781348178E-4</v>
      </c>
      <c r="CN44" s="66">
        <f>'Insumo 1'!CN41/$CP44</f>
        <v>1.0926264158357155E-4</v>
      </c>
      <c r="CP44">
        <f>SUM('Insumo 1'!B41:CX41)</f>
        <v>4804.9360000000006</v>
      </c>
      <c r="CR44" s="80">
        <f t="shared" si="0"/>
        <v>3.6748252213973286E-2</v>
      </c>
    </row>
    <row r="45" spans="1:96">
      <c r="A45">
        <f t="shared" si="1"/>
        <v>1984</v>
      </c>
      <c r="B45" s="66">
        <f>'Insumo 1'!B42/$CP45</f>
        <v>3.1132154297202556E-2</v>
      </c>
      <c r="C45" s="66">
        <f>'Insumo 1'!C42/$CP45</f>
        <v>3.1234185875257437E-2</v>
      </c>
      <c r="D45" s="66">
        <f>'Insumo 1'!D42/$CP45</f>
        <v>3.1194769249529998E-2</v>
      </c>
      <c r="E45" s="66">
        <f>'Insumo 1'!E42/$CP45</f>
        <v>3.1024579756154767E-2</v>
      </c>
      <c r="F45" s="66">
        <f>'Insumo 1'!F42/$CP45</f>
        <v>3.0816205406606074E-2</v>
      </c>
      <c r="G45" s="66">
        <f>'Insumo 1'!G42/$CP45</f>
        <v>3.0343411192802497E-2</v>
      </c>
      <c r="H45" s="66">
        <f>'Insumo 1'!H42/$CP45</f>
        <v>2.9793836676800682E-2</v>
      </c>
      <c r="I45" s="66">
        <f>'Insumo 1'!I42/$CP45</f>
        <v>2.917569365562718E-2</v>
      </c>
      <c r="J45" s="66">
        <f>'Insumo 1'!J42/$CP45</f>
        <v>2.8496988631382874E-2</v>
      </c>
      <c r="K45" s="66">
        <f>'Insumo 1'!K42/$CP45</f>
        <v>2.7767986350350951E-2</v>
      </c>
      <c r="L45" s="66">
        <f>'Insumo 1'!L42/$CP45</f>
        <v>2.6998335674037616E-2</v>
      </c>
      <c r="M45" s="66">
        <f>'Insumo 1'!M42/$CP45</f>
        <v>2.6187831307517197E-2</v>
      </c>
      <c r="N45" s="66">
        <f>'Insumo 1'!N42/$CP45</f>
        <v>2.5340989739154295E-2</v>
      </c>
      <c r="O45" s="66">
        <f>'Insumo 1'!O42/$CP45</f>
        <v>2.4471155139117056E-2</v>
      </c>
      <c r="P45" s="66">
        <f>'Insumo 1'!P42/$CP45</f>
        <v>2.3586334009506365E-2</v>
      </c>
      <c r="Q45" s="66">
        <f>'Insumo 1'!Q42/$CP45</f>
        <v>2.268385751628859E-2</v>
      </c>
      <c r="R45" s="66">
        <f>'Insumo 1'!R42/$CP45</f>
        <v>2.1826956496568163E-2</v>
      </c>
      <c r="S45" s="66">
        <f>'Insumo 1'!S42/$CP45</f>
        <v>2.1047041073971644E-2</v>
      </c>
      <c r="T45" s="66">
        <f>'Insumo 1'!T42/$CP45</f>
        <v>2.0321734101601669E-2</v>
      </c>
      <c r="U45" s="66">
        <f>'Insumo 1'!U42/$CP45</f>
        <v>1.9599917142967983E-2</v>
      </c>
      <c r="V45" s="66">
        <f>'Insumo 1'!V42/$CP45</f>
        <v>1.8896782022569693E-2</v>
      </c>
      <c r="W45" s="66">
        <f>'Insumo 1'!W42/$CP45</f>
        <v>1.8196726326056362E-2</v>
      </c>
      <c r="X45" s="66">
        <f>'Insumo 1'!X42/$CP45</f>
        <v>1.7488664127442145E-2</v>
      </c>
      <c r="Y45" s="66">
        <f>'Insumo 1'!Y42/$CP45</f>
        <v>1.6786966071523503E-2</v>
      </c>
      <c r="Z45" s="66">
        <f>'Insumo 1'!Z42/$CP45</f>
        <v>1.6107850457427873E-2</v>
      </c>
      <c r="AA45" s="66">
        <f>'Insumo 1'!AA42/$CP45</f>
        <v>1.5437562525135782E-2</v>
      </c>
      <c r="AB45" s="66">
        <f>'Insumo 1'!AB42/$CP45</f>
        <v>1.4841386061008301E-2</v>
      </c>
      <c r="AC45" s="66">
        <f>'Insumo 1'!AC42/$CP45</f>
        <v>1.4349499419117995E-2</v>
      </c>
      <c r="AD45" s="66">
        <f>'Insumo 1'!AD42/$CP45</f>
        <v>1.3926797167176364E-2</v>
      </c>
      <c r="AE45" s="66">
        <f>'Insumo 1'!AE42/$CP45</f>
        <v>1.3518670854956862E-2</v>
      </c>
      <c r="AF45" s="66">
        <f>'Insumo 1'!AF42/$CP45</f>
        <v>1.3149550578613473E-2</v>
      </c>
      <c r="AG45" s="66">
        <f>'Insumo 1'!AG42/$CP45</f>
        <v>1.2720894773827594E-2</v>
      </c>
      <c r="AH45" s="66">
        <f>'Insumo 1'!AH42/$CP45</f>
        <v>1.218179029903463E-2</v>
      </c>
      <c r="AI45" s="66">
        <f>'Insumo 1'!AI42/$CP45</f>
        <v>1.1585819129832812E-2</v>
      </c>
      <c r="AJ45" s="66">
        <f>'Insumo 1'!AJ42/$CP45</f>
        <v>1.1027211637101792E-2</v>
      </c>
      <c r="AK45" s="66">
        <f>'Insumo 1'!AK42/$CP45</f>
        <v>1.0476815941397322E-2</v>
      </c>
      <c r="AL45" s="66">
        <f>'Insumo 1'!AL42/$CP45</f>
        <v>1.0026193579565426E-2</v>
      </c>
      <c r="AM45" s="66">
        <f>'Insumo 1'!AM42/$CP45</f>
        <v>9.7266682830220389E-3</v>
      </c>
      <c r="AN45" s="66">
        <f>'Insumo 1'!AN42/$CP45</f>
        <v>9.5299957442361808E-3</v>
      </c>
      <c r="AO45" s="66">
        <f>'Insumo 1'!AO42/$CP45</f>
        <v>9.3310649612680235E-3</v>
      </c>
      <c r="AP45" s="66">
        <f>'Insumo 1'!AP42/$CP45</f>
        <v>9.1460942332450001E-3</v>
      </c>
      <c r="AQ45" s="66">
        <f>'Insumo 1'!AQ42/$CP45</f>
        <v>8.9658452885122419E-3</v>
      </c>
      <c r="AR45" s="66">
        <f>'Insumo 1'!AR42/$CP45</f>
        <v>8.7738945330166507E-3</v>
      </c>
      <c r="AS45" s="66">
        <f>'Insumo 1'!AS42/$CP45</f>
        <v>8.5739372754201747E-3</v>
      </c>
      <c r="AT45" s="66">
        <f>'Insumo 1'!AT42/$CP45</f>
        <v>8.388145367694496E-3</v>
      </c>
      <c r="AU45" s="66">
        <f>'Insumo 1'!AU42/$CP45</f>
        <v>8.2138499758059851E-3</v>
      </c>
      <c r="AV45" s="66">
        <f>'Insumo 1'!AV42/$CP45</f>
        <v>8.0124556537298636E-3</v>
      </c>
      <c r="AW45" s="66">
        <f>'Insumo 1'!AW42/$CP45</f>
        <v>7.767538807413028E-3</v>
      </c>
      <c r="AX45" s="66">
        <f>'Insumo 1'!AX42/$CP45</f>
        <v>7.49326478672628E-3</v>
      </c>
      <c r="AY45" s="66">
        <f>'Insumo 1'!AY42/$CP45</f>
        <v>7.2243284341067882E-3</v>
      </c>
      <c r="AZ45" s="66">
        <f>'Insumo 1'!AZ42/$CP45</f>
        <v>6.9603191597032276E-3</v>
      </c>
      <c r="BA45" s="66">
        <f>'Insumo 1'!BA42/$CP45</f>
        <v>6.6786545216925841E-3</v>
      </c>
      <c r="BB45" s="66">
        <f>'Insumo 1'!BB42/$CP45</f>
        <v>6.3742021469332675E-3</v>
      </c>
      <c r="BC45" s="66">
        <f>'Insumo 1'!BC42/$CP45</f>
        <v>6.0594850258907634E-3</v>
      </c>
      <c r="BD45" s="66">
        <f>'Insumo 1'!BD42/$CP45</f>
        <v>5.7466155591792334E-3</v>
      </c>
      <c r="BE45" s="66">
        <f>'Insumo 1'!BE42/$CP45</f>
        <v>5.4269713599207998E-3</v>
      </c>
      <c r="BF45" s="66">
        <f>'Insumo 1'!BF42/$CP45</f>
        <v>5.1545449935650259E-3</v>
      </c>
      <c r="BG45" s="66">
        <f>'Insumo 1'!BG42/$CP45</f>
        <v>4.9554089156712043E-3</v>
      </c>
      <c r="BH45" s="66">
        <f>'Insumo 1'!BH42/$CP45</f>
        <v>4.8034906706800407E-3</v>
      </c>
      <c r="BI45" s="66">
        <f>'Insumo 1'!BI42/$CP45</f>
        <v>4.6482877068782583E-3</v>
      </c>
      <c r="BJ45" s="66">
        <f>'Insumo 1'!BJ42/$CP45</f>
        <v>4.5021177198056803E-3</v>
      </c>
      <c r="BK45" s="66">
        <f>'Insumo 1'!BK42/$CP45</f>
        <v>4.3343917655384095E-3</v>
      </c>
      <c r="BL45" s="66">
        <f>'Insumo 1'!BL42/$CP45</f>
        <v>4.1247856464357371E-3</v>
      </c>
      <c r="BM45" s="66">
        <f>'Insumo 1'!BM42/$CP45</f>
        <v>3.8901335464020903E-3</v>
      </c>
      <c r="BN45" s="66">
        <f>'Insumo 1'!BN42/$CP45</f>
        <v>3.6665673723542836E-3</v>
      </c>
      <c r="BO45" s="66">
        <f>'Insumo 1'!BO42/$CP45</f>
        <v>3.4471070968197523E-3</v>
      </c>
      <c r="BP45" s="66">
        <f>'Insumo 1'!BP42/$CP45</f>
        <v>3.236063913237434E-3</v>
      </c>
      <c r="BQ45" s="66">
        <f>'Insumo 1'!BQ42/$CP45</f>
        <v>3.0393913744515772E-3</v>
      </c>
      <c r="BR45" s="66">
        <f>'Insumo 1'!BR42/$CP45</f>
        <v>2.8531888768745708E-3</v>
      </c>
      <c r="BS45" s="66">
        <f>'Insumo 1'!BS42/$CP45</f>
        <v>2.667396969148892E-3</v>
      </c>
      <c r="BT45" s="66">
        <f>'Insumo 1'!BT42/$CP45</f>
        <v>2.4842738954568414E-3</v>
      </c>
      <c r="BU45" s="66">
        <f>'Insumo 1'!BU42/$CP45</f>
        <v>2.3068990796833756E-3</v>
      </c>
      <c r="BV45" s="66">
        <f>'Insumo 1'!BV42/$CP45</f>
        <v>2.1358884066054852E-3</v>
      </c>
      <c r="BW45" s="66">
        <f>'Insumo 1'!BW42/$CP45</f>
        <v>1.9706259914461796E-3</v>
      </c>
      <c r="BX45" s="66">
        <f>'Insumo 1'!BX42/$CP45</f>
        <v>1.8107012443541312E-3</v>
      </c>
      <c r="BY45" s="66">
        <f>'Insumo 1'!BY42/$CP45</f>
        <v>1.6573459348833222E-3</v>
      </c>
      <c r="BZ45" s="66">
        <f>'Insumo 1'!BZ42/$CP45</f>
        <v>1.5048118051151679E-3</v>
      </c>
      <c r="CA45" s="66">
        <f>'Insumo 1'!CA42/$CP45</f>
        <v>1.3508406108673676E-3</v>
      </c>
      <c r="CB45" s="66">
        <f>'Insumo 1'!CB42/$CP45</f>
        <v>1.1987170709505412E-3</v>
      </c>
      <c r="CC45" s="66">
        <f>'Insumo 1'!CC42/$CP45</f>
        <v>1.0543947382089362E-3</v>
      </c>
      <c r="CD45" s="66">
        <f>'Insumo 1'!CD42/$CP45</f>
        <v>9.166418430885709E-4</v>
      </c>
      <c r="CE45" s="66">
        <f>'Insumo 1'!CE42/$CP45</f>
        <v>7.8874310440006483E-4</v>
      </c>
      <c r="CF45" s="66">
        <f>'Insumo 1'!CF42/$CP45</f>
        <v>6.7357265110271026E-4</v>
      </c>
      <c r="CG45" s="66">
        <f>'Insumo 1'!CG42/$CP45</f>
        <v>5.6928282886553356E-4</v>
      </c>
      <c r="CH45" s="66">
        <f>'Insumo 1'!CH42/$CP45</f>
        <v>4.7197303410092373E-4</v>
      </c>
      <c r="CI45" s="66">
        <f>'Insumo 1'!CI42/$CP45</f>
        <v>3.8184856173454468E-4</v>
      </c>
      <c r="CJ45" s="66">
        <f>'Insumo 1'!CJ42/$CP45</f>
        <v>3.0424707983365331E-4</v>
      </c>
      <c r="CK45" s="66">
        <f>'Insumo 1'!CK42/$CP45</f>
        <v>2.412215376548871E-4</v>
      </c>
      <c r="CL45" s="66">
        <f>'Insumo 1'!CL42/$CP45</f>
        <v>1.9030839609028113E-4</v>
      </c>
      <c r="CM45" s="66">
        <f>'Insumo 1'!CM42/$CP45</f>
        <v>1.4144820378231249E-4</v>
      </c>
      <c r="CN45" s="66">
        <f>'Insumo 1'!CN42/$CP45</f>
        <v>1.0490570701416791E-4</v>
      </c>
      <c r="CP45">
        <f>SUM('Insumo 1'!B42:CX42)</f>
        <v>4871.0410000000047</v>
      </c>
      <c r="CR45" s="80">
        <f t="shared" si="0"/>
        <v>3.7501839955771221E-2</v>
      </c>
    </row>
    <row r="46" spans="1:96">
      <c r="A46">
        <f t="shared" si="1"/>
        <v>1985</v>
      </c>
      <c r="B46" s="66">
        <f>'Insumo 1'!B43/$CP46</f>
        <v>3.0487746827248311E-2</v>
      </c>
      <c r="C46" s="66">
        <f>'Insumo 1'!C43/$CP46</f>
        <v>3.0635413242132602E-2</v>
      </c>
      <c r="D46" s="66">
        <f>'Insumo 1'!D43/$CP46</f>
        <v>3.0649389898685434E-2</v>
      </c>
      <c r="E46" s="66">
        <f>'Insumo 1'!E43/$CP46</f>
        <v>3.0538386887222348E-2</v>
      </c>
      <c r="F46" s="66">
        <f>'Insumo 1'!F43/$CP46</f>
        <v>3.031232965949825E-2</v>
      </c>
      <c r="G46" s="66">
        <f>'Insumo 1'!G43/$CP46</f>
        <v>2.998053598654837E-2</v>
      </c>
      <c r="H46" s="66">
        <f>'Insumo 1'!H43/$CP46</f>
        <v>2.9552121079168027E-2</v>
      </c>
      <c r="I46" s="66">
        <f>'Insumo 1'!I43/$CP46</f>
        <v>2.9036402708392448E-2</v>
      </c>
      <c r="J46" s="66">
        <f>'Insumo 1'!J43/$CP46</f>
        <v>2.844269864525685E-2</v>
      </c>
      <c r="K46" s="66">
        <f>'Insumo 1'!K43/$CP46</f>
        <v>2.778032666079646E-2</v>
      </c>
      <c r="L46" s="66">
        <f>'Insumo 1'!L43/$CP46</f>
        <v>2.7060832688685359E-2</v>
      </c>
      <c r="M46" s="66">
        <f>'Insumo 1'!M43/$CP46</f>
        <v>2.6295560102357732E-2</v>
      </c>
      <c r="N46" s="66">
        <f>'Insumo 1'!N43/$CP46</f>
        <v>2.5482888419894406E-2</v>
      </c>
      <c r="O46" s="66">
        <f>'Insumo 1'!O43/$CP46</f>
        <v>2.4628286767772574E-2</v>
      </c>
      <c r="P46" s="66">
        <f>'Insumo 1'!P43/$CP46</f>
        <v>2.3747149724224353E-2</v>
      </c>
      <c r="Q46" s="66">
        <f>'Insumo 1'!Q43/$CP46</f>
        <v>2.284920018076475E-2</v>
      </c>
      <c r="R46" s="66">
        <f>'Insumo 1'!R43/$CP46</f>
        <v>2.1931804854275115E-2</v>
      </c>
      <c r="S46" s="66">
        <f>'Insumo 1'!S43/$CP46</f>
        <v>2.1066264949198898E-2</v>
      </c>
      <c r="T46" s="66">
        <f>'Insumo 1'!T43/$CP46</f>
        <v>2.0289446429197191E-2</v>
      </c>
      <c r="U46" s="66">
        <f>'Insumo 1'!U43/$CP46</f>
        <v>1.9575016463083492E-2</v>
      </c>
      <c r="V46" s="66">
        <f>'Insumo 1'!V43/$CP46</f>
        <v>1.886443514152782E-2</v>
      </c>
      <c r="W46" s="66">
        <f>'Insumo 1'!W43/$CP46</f>
        <v>1.8173502163242074E-2</v>
      </c>
      <c r="X46" s="66">
        <f>'Insumo 1'!X43/$CP46</f>
        <v>1.7490874154792075E-2</v>
      </c>
      <c r="Y46" s="66">
        <f>'Insumo 1'!Y43/$CP46</f>
        <v>1.6805815423463315E-2</v>
      </c>
      <c r="Z46" s="66">
        <f>'Insumo 1'!Z43/$CP46</f>
        <v>1.613169494508895E-2</v>
      </c>
      <c r="AA46" s="66">
        <f>'Insumo 1'!AA43/$CP46</f>
        <v>1.5482084255742021E-2</v>
      </c>
      <c r="AB46" s="66">
        <f>'Insumo 1'!AB43/$CP46</f>
        <v>1.4842804138629791E-2</v>
      </c>
      <c r="AC46" s="66">
        <f>'Insumo 1'!AC43/$CP46</f>
        <v>1.4278066189799345E-2</v>
      </c>
      <c r="AD46" s="66">
        <f>'Insumo 1'!AD43/$CP46</f>
        <v>1.3817646764515412E-2</v>
      </c>
      <c r="AE46" s="66">
        <f>'Insumo 1'!AE43/$CP46</f>
        <v>1.3426300381036062E-2</v>
      </c>
      <c r="AF46" s="66">
        <f>'Insumo 1'!AF43/$CP46</f>
        <v>1.3049740895069134E-2</v>
      </c>
      <c r="AG46" s="66">
        <f>'Insumo 1'!AG43/$CP46</f>
        <v>1.2712275535402159E-2</v>
      </c>
      <c r="AH46" s="66">
        <f>'Insumo 1'!AH43/$CP46</f>
        <v>1.2314244664006236E-2</v>
      </c>
      <c r="AI46" s="66">
        <f>'Insumo 1'!AI43/$CP46</f>
        <v>1.1804805660667436E-2</v>
      </c>
      <c r="AJ46" s="66">
        <f>'Insumo 1'!AJ43/$CP46</f>
        <v>1.1236421627518858E-2</v>
      </c>
      <c r="AK46" s="66">
        <f>'Insumo 1'!AK43/$CP46</f>
        <v>1.0704903558031378E-2</v>
      </c>
      <c r="AL46" s="66">
        <f>'Insumo 1'!AL43/$CP46</f>
        <v>1.0180677657180158E-2</v>
      </c>
      <c r="AM46" s="66">
        <f>'Insumo 1'!AM43/$CP46</f>
        <v>9.7518576293200241E-3</v>
      </c>
      <c r="AN46" s="66">
        <f>'Insumo 1'!AN43/$CP46</f>
        <v>9.4680707332255275E-3</v>
      </c>
      <c r="AO46" s="66">
        <f>'Insumo 1'!AO43/$CP46</f>
        <v>9.282728113720556E-3</v>
      </c>
      <c r="AP46" s="66">
        <f>'Insumo 1'!AP43/$CP46</f>
        <v>9.0943470906171432E-3</v>
      </c>
      <c r="AQ46" s="66">
        <f>'Insumo 1'!AQ43/$CP46</f>
        <v>8.9185248023872909E-3</v>
      </c>
      <c r="AR46" s="66">
        <f>'Insumo 1'!AR43/$CP46</f>
        <v>8.7463485984755687E-3</v>
      </c>
      <c r="AS46" s="66">
        <f>'Insumo 1'!AS43/$CP46</f>
        <v>8.5620187801700789E-3</v>
      </c>
      <c r="AT46" s="66">
        <f>'Insumo 1'!AT43/$CP46</f>
        <v>8.3697891125086386E-3</v>
      </c>
      <c r="AU46" s="66">
        <f>'Insumo 1'!AU43/$CP46</f>
        <v>8.1899156194808649E-3</v>
      </c>
      <c r="AV46" s="66">
        <f>'Insumo 1'!AV43/$CP46</f>
        <v>8.0207778191675842E-3</v>
      </c>
      <c r="AW46" s="66">
        <f>'Insumo 1'!AW43/$CP46</f>
        <v>7.8246995069481164E-3</v>
      </c>
      <c r="AX46" s="66">
        <f>'Insumo 1'!AX43/$CP46</f>
        <v>7.5854758636307723E-3</v>
      </c>
      <c r="AY46" s="66">
        <f>'Insumo 1'!AY43/$CP46</f>
        <v>7.3166784252885909E-3</v>
      </c>
      <c r="AZ46" s="66">
        <f>'Insumo 1'!AZ43/$CP46</f>
        <v>7.0529449929438125E-3</v>
      </c>
      <c r="BA46" s="66">
        <f>'Insumo 1'!BA43/$CP46</f>
        <v>6.7932627653969554E-3</v>
      </c>
      <c r="BB46" s="66">
        <f>'Insumo 1'!BB43/$CP46</f>
        <v>6.5163629174589286E-3</v>
      </c>
      <c r="BC46" s="66">
        <f>'Insumo 1'!BC43/$CP46</f>
        <v>6.2167763226525317E-3</v>
      </c>
      <c r="BD46" s="66">
        <f>'Insumo 1'!BD43/$CP46</f>
        <v>5.906859155611433E-3</v>
      </c>
      <c r="BE46" s="66">
        <f>'Insumo 1'!BE43/$CP46</f>
        <v>5.5981573500097108E-3</v>
      </c>
      <c r="BF46" s="66">
        <f>'Insumo 1'!BF43/$CP46</f>
        <v>5.2829736167313117E-3</v>
      </c>
      <c r="BG46" s="66">
        <f>'Insumo 1'!BG43/$CP46</f>
        <v>5.0135684976694416E-3</v>
      </c>
      <c r="BH46" s="66">
        <f>'Insumo 1'!BH43/$CP46</f>
        <v>4.8152620228111166E-3</v>
      </c>
      <c r="BI46" s="66">
        <f>'Insumo 1'!BI43/$CP46</f>
        <v>4.6631392826491135E-3</v>
      </c>
      <c r="BJ46" s="66">
        <f>'Insumo 1'!BJ43/$CP46</f>
        <v>4.5075730184088759E-3</v>
      </c>
      <c r="BK46" s="66">
        <f>'Insumo 1'!BK43/$CP46</f>
        <v>4.3611219649639646E-3</v>
      </c>
      <c r="BL46" s="66">
        <f>'Insumo 1'!BL43/$CP46</f>
        <v>4.1936046465698533E-3</v>
      </c>
      <c r="BM46" s="66">
        <f>'Insumo 1'!BM43/$CP46</f>
        <v>3.9855752801965143E-3</v>
      </c>
      <c r="BN46" s="66">
        <f>'Insumo 1'!BN43/$CP46</f>
        <v>3.7534412452755344E-3</v>
      </c>
      <c r="BO46" s="66">
        <f>'Insumo 1'!BO43/$CP46</f>
        <v>3.5322454633089457E-3</v>
      </c>
      <c r="BP46" s="66">
        <f>'Insumo 1'!BP43/$CP46</f>
        <v>3.3151008861402802E-3</v>
      </c>
      <c r="BQ46" s="66">
        <f>'Insumo 1'!BQ43/$CP46</f>
        <v>3.1060587185674604E-3</v>
      </c>
      <c r="BR46" s="66">
        <f>'Insumo 1'!BR43/$CP46</f>
        <v>2.9107906473075781E-3</v>
      </c>
      <c r="BS46" s="66">
        <f>'Insumo 1'!BS43/$CP46</f>
        <v>2.7258531482823997E-3</v>
      </c>
      <c r="BT46" s="66">
        <f>'Insumo 1'!BT43/$CP46</f>
        <v>2.541320769737013E-3</v>
      </c>
      <c r="BU46" s="66">
        <f>'Insumo 1'!BU43/$CP46</f>
        <v>2.359826794790069E-3</v>
      </c>
      <c r="BV46" s="66">
        <f>'Insumo 1'!BV43/$CP46</f>
        <v>2.1838019463203203E-3</v>
      </c>
      <c r="BW46" s="66">
        <f>'Insumo 1'!BW43/$CP46</f>
        <v>2.0134487845676636E-3</v>
      </c>
      <c r="BX46" s="66">
        <f>'Insumo 1'!BX43/$CP46</f>
        <v>1.8485647492922032E-3</v>
      </c>
      <c r="BY46" s="66">
        <f>'Insumo 1'!BY43/$CP46</f>
        <v>1.6891498404939386E-3</v>
      </c>
      <c r="BZ46" s="66">
        <f>'Insumo 1'!BZ43/$CP46</f>
        <v>1.5364194196122464E-3</v>
      </c>
      <c r="CA46" s="66">
        <f>'Insumo 1'!CA43/$CP46</f>
        <v>1.3855120408896198E-3</v>
      </c>
      <c r="CB46" s="66">
        <f>'Insumo 1'!CB43/$CP46</f>
        <v>1.2339969814473045E-3</v>
      </c>
      <c r="CC46" s="66">
        <f>'Insumo 1'!CC43/$CP46</f>
        <v>1.0851152051236394E-3</v>
      </c>
      <c r="CD46" s="66">
        <f>'Insumo 1'!CD43/$CP46</f>
        <v>9.4372815767613128E-4</v>
      </c>
      <c r="CE46" s="66">
        <f>'Insumo 1'!CE43/$CP46</f>
        <v>8.0963327886488456E-4</v>
      </c>
      <c r="CF46" s="66">
        <f>'Insumo 1'!CF43/$CP46</f>
        <v>6.8667921324792565E-4</v>
      </c>
      <c r="CG46" s="66">
        <f>'Insumo 1'!CG43/$CP46</f>
        <v>5.7729668370400827E-4</v>
      </c>
      <c r="CH46" s="66">
        <f>'Insumo 1'!CH43/$CP46</f>
        <v>4.8047288903365173E-4</v>
      </c>
      <c r="CI46" s="66">
        <f>'Insumo 1'!CI43/$CP46</f>
        <v>3.9053614251976414E-4</v>
      </c>
      <c r="CJ46" s="66">
        <f>'Insumo 1'!CJ43/$CP46</f>
        <v>3.0768900440224158E-4</v>
      </c>
      <c r="CK46" s="66">
        <f>'Insumo 1'!CK43/$CP46</f>
        <v>2.3800828187796832E-4</v>
      </c>
      <c r="CL46" s="66">
        <f>'Insumo 1'!CL43/$CP46</f>
        <v>1.831144568661135E-4</v>
      </c>
      <c r="CM46" s="66">
        <f>'Insumo 1'!CM43/$CP46</f>
        <v>1.401716860081311E-4</v>
      </c>
      <c r="CN46" s="66">
        <f>'Insumo 1'!CN43/$CP46</f>
        <v>9.8039156109733323E-5</v>
      </c>
      <c r="CP46">
        <f>SUM('Insumo 1'!B43:CX43)</f>
        <v>4936.8030000000017</v>
      </c>
      <c r="CR46" s="80">
        <f t="shared" si="0"/>
        <v>3.832257434619124E-2</v>
      </c>
    </row>
    <row r="47" spans="1:96">
      <c r="A47">
        <f t="shared" si="1"/>
        <v>1986</v>
      </c>
      <c r="B47" s="66">
        <f>'Insumo 1'!B44/$CP47</f>
        <v>3.0014559189211289E-2</v>
      </c>
      <c r="C47" s="66">
        <f>'Insumo 1'!C44/$CP47</f>
        <v>2.9796461215443413E-2</v>
      </c>
      <c r="D47" s="66">
        <f>'Insumo 1'!D44/$CP47</f>
        <v>2.9852435030892549E-2</v>
      </c>
      <c r="E47" s="66">
        <f>'Insumo 1'!E44/$CP47</f>
        <v>2.9805856820179517E-2</v>
      </c>
      <c r="F47" s="66">
        <f>'Insumo 1'!F44/$CP47</f>
        <v>2.9660924619463014E-2</v>
      </c>
      <c r="G47" s="66">
        <f>'Insumo 1'!G44/$CP47</f>
        <v>2.9422036371385466E-2</v>
      </c>
      <c r="H47" s="66">
        <f>'Insumo 1'!H44/$CP47</f>
        <v>2.9098987493650467E-2</v>
      </c>
      <c r="I47" s="66">
        <f>'Insumo 1'!I44/$CP47</f>
        <v>2.8701573403961626E-2</v>
      </c>
      <c r="J47" s="66">
        <f>'Insumo 1'!J44/$CP47</f>
        <v>2.8208004295590523E-2</v>
      </c>
      <c r="K47" s="66">
        <f>'Insumo 1'!K44/$CP47</f>
        <v>2.761288269347599E-2</v>
      </c>
      <c r="L47" s="66">
        <f>'Insumo 1'!L44/$CP47</f>
        <v>2.6935599526541489E-2</v>
      </c>
      <c r="M47" s="66">
        <f>'Insumo 1'!M44/$CP47</f>
        <v>2.6213937120215164E-2</v>
      </c>
      <c r="N47" s="66">
        <f>'Insumo 1'!N44/$CP47</f>
        <v>2.5453292949558195E-2</v>
      </c>
      <c r="O47" s="66">
        <f>'Insumo 1'!O44/$CP47</f>
        <v>2.465126813676562E-2</v>
      </c>
      <c r="P47" s="66">
        <f>'Insumo 1'!P44/$CP47</f>
        <v>2.3814859408768579E-2</v>
      </c>
      <c r="Q47" s="66">
        <f>'Insumo 1'!Q44/$CP47</f>
        <v>2.2957860312945604E-2</v>
      </c>
      <c r="R47" s="66">
        <f>'Insumo 1'!R44/$CP47</f>
        <v>2.2085868230841611E-2</v>
      </c>
      <c r="S47" s="66">
        <f>'Insumo 1'!S44/$CP47</f>
        <v>2.1195484752232905E-2</v>
      </c>
      <c r="T47" s="66">
        <f>'Insumo 1'!T44/$CP47</f>
        <v>2.0359675743687106E-2</v>
      </c>
      <c r="U47" s="66">
        <f>'Insumo 1'!U44/$CP47</f>
        <v>1.9614624278762396E-2</v>
      </c>
      <c r="V47" s="66">
        <f>'Insumo 1'!V44/$CP47</f>
        <v>1.8933742795120442E-2</v>
      </c>
      <c r="W47" s="66">
        <f>'Insumo 1'!W44/$CP47</f>
        <v>1.8257059347637175E-2</v>
      </c>
      <c r="X47" s="66">
        <f>'Insumo 1'!X44/$CP47</f>
        <v>1.7601166174463584E-2</v>
      </c>
      <c r="Y47" s="66">
        <f>'Insumo 1'!Y44/$CP47</f>
        <v>1.695206982173739E-2</v>
      </c>
      <c r="Z47" s="66">
        <f>'Insumo 1'!Z44/$CP47</f>
        <v>1.6298375619885019E-2</v>
      </c>
      <c r="AA47" s="66">
        <f>'Insumo 1'!AA44/$CP47</f>
        <v>1.565327739683376E-2</v>
      </c>
      <c r="AB47" s="66">
        <f>'Insumo 1'!AB44/$CP47</f>
        <v>1.5032767671283373E-2</v>
      </c>
      <c r="AC47" s="66">
        <f>'Insumo 1'!AC44/$CP47</f>
        <v>1.4422053363436585E-2</v>
      </c>
      <c r="AD47" s="66">
        <f>'Insumo 1'!AD44/$CP47</f>
        <v>1.3883305389738681E-2</v>
      </c>
      <c r="AE47" s="66">
        <f>'Insumo 1'!AE44/$CP47</f>
        <v>1.3444710564397973E-2</v>
      </c>
      <c r="AF47" s="66">
        <f>'Insumo 1'!AF44/$CP47</f>
        <v>1.3072484691661241E-2</v>
      </c>
      <c r="AG47" s="66">
        <f>'Insumo 1'!AG44/$CP47</f>
        <v>1.2713852459819297E-2</v>
      </c>
      <c r="AH47" s="66">
        <f>'Insumo 1'!AH44/$CP47</f>
        <v>1.2392602740438022E-2</v>
      </c>
      <c r="AI47" s="66">
        <f>'Insumo 1'!AI44/$CP47</f>
        <v>1.2011181169448933E-2</v>
      </c>
      <c r="AJ47" s="66">
        <f>'Insumo 1'!AJ44/$CP47</f>
        <v>1.1519811032399043E-2</v>
      </c>
      <c r="AK47" s="66">
        <f>'Insumo 1'!AK44/$CP47</f>
        <v>1.0969868295611314E-2</v>
      </c>
      <c r="AL47" s="66">
        <f>'Insumo 1'!AL44/$CP47</f>
        <v>1.0454509380511796E-2</v>
      </c>
      <c r="AM47" s="66">
        <f>'Insumo 1'!AM44/$CP47</f>
        <v>9.9461471923434214E-3</v>
      </c>
      <c r="AN47" s="66">
        <f>'Insumo 1'!AN44/$CP47</f>
        <v>9.5303417061498637E-3</v>
      </c>
      <c r="AO47" s="66">
        <f>'Insumo 1'!AO44/$CP47</f>
        <v>9.256070010449112E-3</v>
      </c>
      <c r="AP47" s="66">
        <f>'Insumo 1'!AP44/$CP47</f>
        <v>9.077353613979381E-3</v>
      </c>
      <c r="AQ47" s="66">
        <f>'Insumo 1'!AQ44/$CP47</f>
        <v>8.8948389943184578E-3</v>
      </c>
      <c r="AR47" s="66">
        <f>'Insumo 1'!AR44/$CP47</f>
        <v>8.7241188571986015E-3</v>
      </c>
      <c r="AS47" s="66">
        <f>'Insumo 1'!AS44/$CP47</f>
        <v>8.5565972238186971E-3</v>
      </c>
      <c r="AT47" s="66">
        <f>'Insumo 1'!AT44/$CP47</f>
        <v>8.3762815754789919E-3</v>
      </c>
      <c r="AU47" s="66">
        <f>'Insumo 1'!AU44/$CP47</f>
        <v>8.1873699483381683E-3</v>
      </c>
      <c r="AV47" s="66">
        <f>'Insumo 1'!AV44/$CP47</f>
        <v>8.0104527102221584E-3</v>
      </c>
      <c r="AW47" s="66">
        <f>'Insumo 1'!AW44/$CP47</f>
        <v>7.8435307962934925E-3</v>
      </c>
      <c r="AX47" s="66">
        <f>'Insumo 1'!AX44/$CP47</f>
        <v>7.6498214135427454E-3</v>
      </c>
      <c r="AY47" s="66">
        <f>'Insumo 1'!AY44/$CP47</f>
        <v>7.413531949753905E-3</v>
      </c>
      <c r="AZ47" s="66">
        <f>'Insumo 1'!AZ44/$CP47</f>
        <v>7.1478562328542708E-3</v>
      </c>
      <c r="BA47" s="66">
        <f>'Insumo 1'!BA44/$CP47</f>
        <v>6.8871781780483086E-3</v>
      </c>
      <c r="BB47" s="66">
        <f>'Insumo 1'!BB44/$CP47</f>
        <v>6.6298985334660443E-3</v>
      </c>
      <c r="BC47" s="66">
        <f>'Insumo 1'!BC44/$CP47</f>
        <v>6.3558267442490402E-3</v>
      </c>
      <c r="BD47" s="66">
        <f>'Insumo 1'!BD44/$CP47</f>
        <v>6.0597652418198766E-3</v>
      </c>
      <c r="BE47" s="66">
        <f>'Insumo 1'!BE44/$CP47</f>
        <v>5.7535085087196212E-3</v>
      </c>
      <c r="BF47" s="66">
        <f>'Insumo 1'!BF44/$CP47</f>
        <v>5.4486511210055941E-3</v>
      </c>
      <c r="BG47" s="66">
        <f>'Insumo 1'!BG44/$CP47</f>
        <v>5.1371968193279181E-3</v>
      </c>
      <c r="BH47" s="66">
        <f>'Insumo 1'!BH44/$CP47</f>
        <v>4.8699218505583088E-3</v>
      </c>
      <c r="BI47" s="66">
        <f>'Insumo 1'!BI44/$CP47</f>
        <v>4.6724142446163686E-3</v>
      </c>
      <c r="BJ47" s="66">
        <f>'Insumo 1'!BJ44/$CP47</f>
        <v>4.5198855975174812E-3</v>
      </c>
      <c r="BK47" s="66">
        <f>'Insumo 1'!BK44/$CP47</f>
        <v>4.3637586337111501E-3</v>
      </c>
      <c r="BL47" s="66">
        <f>'Insumo 1'!BL44/$CP47</f>
        <v>4.2166274616734292E-3</v>
      </c>
      <c r="BM47" s="66">
        <f>'Insumo 1'!BM44/$CP47</f>
        <v>4.0487060153260304E-3</v>
      </c>
      <c r="BN47" s="66">
        <f>'Insumo 1'!BN44/$CP47</f>
        <v>3.8416028981642387E-3</v>
      </c>
      <c r="BO47" s="66">
        <f>'Insumo 1'!BO44/$CP47</f>
        <v>3.6109108159203124E-3</v>
      </c>
      <c r="BP47" s="66">
        <f>'Insumo 1'!BP44/$CP47</f>
        <v>3.3912135902824658E-3</v>
      </c>
      <c r="BQ47" s="66">
        <f>'Insumo 1'!BQ44/$CP47</f>
        <v>3.1753145878358107E-3</v>
      </c>
      <c r="BR47" s="66">
        <f>'Insumo 1'!BR44/$CP47</f>
        <v>2.967411844739031E-3</v>
      </c>
      <c r="BS47" s="66">
        <f>'Insumo 1'!BS44/$CP47</f>
        <v>2.7723031166020538E-3</v>
      </c>
      <c r="BT47" s="66">
        <f>'Insumo 1'!BT44/$CP47</f>
        <v>2.587389619136168E-3</v>
      </c>
      <c r="BU47" s="66">
        <f>'Insumo 1'!BU44/$CP47</f>
        <v>2.4036755605727641E-3</v>
      </c>
      <c r="BV47" s="66">
        <f>'Insumo 1'!BV44/$CP47</f>
        <v>2.2229600992655636E-3</v>
      </c>
      <c r="BW47" s="66">
        <f>'Insumo 1'!BW44/$CP47</f>
        <v>2.0480419259870232E-3</v>
      </c>
      <c r="BX47" s="66">
        <f>'Insumo 1'!BX44/$CP47</f>
        <v>1.878921040737143E-3</v>
      </c>
      <c r="BY47" s="66">
        <f>'Insumo 1'!BY44/$CP47</f>
        <v>1.7159972564834171E-3</v>
      </c>
      <c r="BZ47" s="66">
        <f>'Insumo 1'!BZ44/$CP47</f>
        <v>1.5590706667420982E-3</v>
      </c>
      <c r="CA47" s="66">
        <f>'Insumo 1'!CA44/$CP47</f>
        <v>1.4089408974481737E-3</v>
      </c>
      <c r="CB47" s="66">
        <f>'Insumo 1'!CB44/$CP47</f>
        <v>1.2622095383779469E-3</v>
      </c>
      <c r="CC47" s="66">
        <f>'Insumo 1'!CC44/$CP47</f>
        <v>1.1168775246939481E-3</v>
      </c>
      <c r="CD47" s="66">
        <f>'Insumo 1'!CD44/$CP47</f>
        <v>9.7594345365238134E-4</v>
      </c>
      <c r="CE47" s="66">
        <f>'Insumo 1'!CE44/$CP47</f>
        <v>8.4280573547694396E-4</v>
      </c>
      <c r="CF47" s="66">
        <f>'Insumo 1'!CF44/$CP47</f>
        <v>7.1686465071639483E-4</v>
      </c>
      <c r="CG47" s="66">
        <f>'Insumo 1'!CG44/$CP47</f>
        <v>6.0271804849691322E-4</v>
      </c>
      <c r="CH47" s="66">
        <f>'Insumo 1'!CH44/$CP47</f>
        <v>5.0296471310720843E-4</v>
      </c>
      <c r="CI47" s="66">
        <f>'Insumo 1'!CI44/$CP47</f>
        <v>4.1560557970981177E-4</v>
      </c>
      <c r="CJ47" s="66">
        <f>'Insumo 1'!CJ44/$CP47</f>
        <v>3.3404373434107527E-4</v>
      </c>
      <c r="CK47" s="66">
        <f>'Insumo 1'!CK44/$CP47</f>
        <v>2.6127777425720249E-4</v>
      </c>
      <c r="CL47" s="66">
        <f>'Insumo 1'!CL44/$CP47</f>
        <v>2.0250526803561292E-4</v>
      </c>
      <c r="CM47" s="66">
        <f>'Insumo 1'!CM44/$CP47</f>
        <v>1.5492752490384998E-4</v>
      </c>
      <c r="CN47" s="66">
        <f>'Insumo 1'!CN44/$CP47</f>
        <v>1.1654548002444455E-4</v>
      </c>
      <c r="CP47">
        <f>SUM('Insumo 1'!B44:CX44)</f>
        <v>5002.3389999999999</v>
      </c>
      <c r="CR47" s="80">
        <f t="shared" si="0"/>
        <v>3.924744004754576E-2</v>
      </c>
    </row>
    <row r="48" spans="1:96">
      <c r="A48">
        <f t="shared" si="1"/>
        <v>1987</v>
      </c>
      <c r="B48" s="66">
        <f>'Insumo 1'!B45/$CP48</f>
        <v>2.9690395579227809E-2</v>
      </c>
      <c r="C48" s="66">
        <f>'Insumo 1'!C45/$CP48</f>
        <v>2.9638693872814963E-2</v>
      </c>
      <c r="D48" s="66">
        <f>'Insumo 1'!D45/$CP48</f>
        <v>2.9120295465385394E-2</v>
      </c>
      <c r="E48" s="66">
        <f>'Insumo 1'!E45/$CP48</f>
        <v>2.9087340560916136E-2</v>
      </c>
      <c r="F48" s="66">
        <f>'Insumo 1'!F45/$CP48</f>
        <v>2.898196380051743E-2</v>
      </c>
      <c r="G48" s="66">
        <f>'Insumo 1'!G45/$CP48</f>
        <v>2.8803573179917379E-2</v>
      </c>
      <c r="H48" s="66">
        <f>'Insumo 1'!H45/$CP48</f>
        <v>2.8552366033873278E-2</v>
      </c>
      <c r="I48" s="66">
        <f>'Insumo 1'!I45/$CP48</f>
        <v>2.8238011765492881E-2</v>
      </c>
      <c r="J48" s="66">
        <f>'Insumo 1'!J45/$CP48</f>
        <v>2.7870771782155825E-2</v>
      </c>
      <c r="K48" s="66">
        <f>'Insumo 1'!K45/$CP48</f>
        <v>2.7398944377449275E-2</v>
      </c>
      <c r="L48" s="66">
        <f>'Insumo 1'!L45/$CP48</f>
        <v>2.6802401406128527E-2</v>
      </c>
      <c r="M48" s="66">
        <f>'Insumo 1'!M45/$CP48</f>
        <v>2.6111137751303325E-2</v>
      </c>
      <c r="N48" s="66">
        <f>'Insumo 1'!N45/$CP48</f>
        <v>2.5387116526766174E-2</v>
      </c>
      <c r="O48" s="66">
        <f>'Insumo 1'!O45/$CP48</f>
        <v>2.463073240203166E-2</v>
      </c>
      <c r="P48" s="66">
        <f>'Insumo 1'!P45/$CP48</f>
        <v>2.3839025355740284E-2</v>
      </c>
      <c r="Q48" s="66">
        <f>'Insumo 1'!Q45/$CP48</f>
        <v>2.3020678117213277E-2</v>
      </c>
      <c r="R48" s="66">
        <f>'Insumo 1'!R45/$CP48</f>
        <v>2.2187530771888703E-2</v>
      </c>
      <c r="S48" s="66">
        <f>'Insumo 1'!S45/$CP48</f>
        <v>2.1340175324038455E-2</v>
      </c>
      <c r="T48" s="66">
        <f>'Insumo 1'!T45/$CP48</f>
        <v>2.0476638426089537E-2</v>
      </c>
      <c r="U48" s="66">
        <f>'Insumo 1'!U45/$CP48</f>
        <v>1.9669933938243282E-2</v>
      </c>
      <c r="V48" s="66">
        <f>'Insumo 1'!V45/$CP48</f>
        <v>1.8955976786328477E-2</v>
      </c>
      <c r="W48" s="66">
        <f>'Insumo 1'!W45/$CP48</f>
        <v>1.830714010432298E-2</v>
      </c>
      <c r="X48" s="66">
        <f>'Insumo 1'!X45/$CP48</f>
        <v>1.7664223465036509E-2</v>
      </c>
      <c r="Y48" s="66">
        <f>'Insumo 1'!Y45/$CP48</f>
        <v>1.7042224310023942E-2</v>
      </c>
      <c r="Z48" s="66">
        <f>'Insumo 1'!Z45/$CP48</f>
        <v>1.6425947862973102E-2</v>
      </c>
      <c r="AA48" s="66">
        <f>'Insumo 1'!AA45/$CP48</f>
        <v>1.5802567364659424E-2</v>
      </c>
      <c r="AB48" s="66">
        <f>'Insumo 1'!AB45/$CP48</f>
        <v>1.5186093582851284E-2</v>
      </c>
      <c r="AC48" s="66">
        <f>'Insumo 1'!AC45/$CP48</f>
        <v>1.4593694641433855E-2</v>
      </c>
      <c r="AD48" s="66">
        <f>'Insumo 1'!AD45/$CP48</f>
        <v>1.4011359772638777E-2</v>
      </c>
      <c r="AE48" s="66">
        <f>'Insumo 1'!AE45/$CP48</f>
        <v>1.3497500064627124E-2</v>
      </c>
      <c r="AF48" s="66">
        <f>'Insumo 1'!AF45/$CP48</f>
        <v>1.3080334387692932E-2</v>
      </c>
      <c r="AG48" s="66">
        <f>'Insumo 1'!AG45/$CP48</f>
        <v>1.2726513167852345E-2</v>
      </c>
      <c r="AH48" s="66">
        <f>'Insumo 1'!AH45/$CP48</f>
        <v>1.2385321372479014E-2</v>
      </c>
      <c r="AI48" s="66">
        <f>'Insumo 1'!AI45/$CP48</f>
        <v>1.2080241837691758E-2</v>
      </c>
      <c r="AJ48" s="66">
        <f>'Insumo 1'!AJ45/$CP48</f>
        <v>1.1715172536685015E-2</v>
      </c>
      <c r="AK48" s="66">
        <f>'Insumo 1'!AK45/$CP48</f>
        <v>1.1240977114890853E-2</v>
      </c>
      <c r="AL48" s="66">
        <f>'Insumo 1'!AL45/$CP48</f>
        <v>1.0708962609207513E-2</v>
      </c>
      <c r="AM48" s="66">
        <f>'Insumo 1'!AM45/$CP48</f>
        <v>1.0210100342750734E-2</v>
      </c>
      <c r="AN48" s="66">
        <f>'Insumo 1'!AN45/$CP48</f>
        <v>9.7169607842556797E-3</v>
      </c>
      <c r="AO48" s="66">
        <f>'Insumo 1'!AO45/$CP48</f>
        <v>9.3138058750898544E-3</v>
      </c>
      <c r="AP48" s="66">
        <f>'Insumo 1'!AP45/$CP48</f>
        <v>9.0483906265200875E-3</v>
      </c>
      <c r="AQ48" s="66">
        <f>'Insumo 1'!AQ45/$CP48</f>
        <v>8.8763147181536665E-3</v>
      </c>
      <c r="AR48" s="66">
        <f>'Insumo 1'!AR45/$CP48</f>
        <v>8.6998974451266246E-3</v>
      </c>
      <c r="AS48" s="66">
        <f>'Insumo 1'!AS45/$CP48</f>
        <v>8.5341362489938337E-3</v>
      </c>
      <c r="AT48" s="66">
        <f>'Insumo 1'!AT45/$CP48</f>
        <v>8.3709404047059548E-3</v>
      </c>
      <c r="AU48" s="66">
        <f>'Insumo 1'!AU45/$CP48</f>
        <v>8.1947204664362134E-3</v>
      </c>
      <c r="AV48" s="66">
        <f>'Insumo 1'!AV45/$CP48</f>
        <v>8.009225794573329E-3</v>
      </c>
      <c r="AW48" s="66">
        <f>'Insumo 1'!AW45/$CP48</f>
        <v>7.8349792038765968E-3</v>
      </c>
      <c r="AX48" s="66">
        <f>'Insumo 1'!AX45/$CP48</f>
        <v>7.6702046815303095E-3</v>
      </c>
      <c r="AY48" s="66">
        <f>'Insumo 1'!AY45/$CP48</f>
        <v>7.4787899669483968E-3</v>
      </c>
      <c r="AZ48" s="66">
        <f>'Insumo 1'!AZ45/$CP48</f>
        <v>7.2453429490613825E-3</v>
      </c>
      <c r="BA48" s="66">
        <f>'Insumo 1'!BA45/$CP48</f>
        <v>6.9830850566084306E-3</v>
      </c>
      <c r="BB48" s="66">
        <f>'Insumo 1'!BB45/$CP48</f>
        <v>6.7247738593014979E-3</v>
      </c>
      <c r="BC48" s="66">
        <f>'Insumo 1'!BC45/$CP48</f>
        <v>6.470014687625981E-3</v>
      </c>
      <c r="BD48" s="66">
        <f>'Insumo 1'!BD45/$CP48</f>
        <v>6.1986793963371856E-3</v>
      </c>
      <c r="BE48" s="66">
        <f>'Insumo 1'!BE45/$CP48</f>
        <v>5.9062292860171907E-3</v>
      </c>
      <c r="BF48" s="66">
        <f>'Insumo 1'!BF45/$CP48</f>
        <v>5.603715103074846E-3</v>
      </c>
      <c r="BG48" s="66">
        <f>'Insumo 1'!BG45/$CP48</f>
        <v>5.3023849286763089E-3</v>
      </c>
      <c r="BH48" s="66">
        <f>'Insumo 1'!BH45/$CP48</f>
        <v>4.9945427072868387E-3</v>
      </c>
      <c r="BI48" s="66">
        <f>'Insumo 1'!BI45/$CP48</f>
        <v>4.729916797746276E-3</v>
      </c>
      <c r="BJ48" s="66">
        <f>'Insumo 1'!BJ45/$CP48</f>
        <v>4.5331740447172369E-3</v>
      </c>
      <c r="BK48" s="66">
        <f>'Insumo 1'!BK45/$CP48</f>
        <v>4.380042273051706E-3</v>
      </c>
      <c r="BL48" s="66">
        <f>'Insumo 1'!BL45/$CP48</f>
        <v>4.2233584757547585E-3</v>
      </c>
      <c r="BM48" s="66">
        <f>'Insumo 1'!BM45/$CP48</f>
        <v>4.0755547425363522E-3</v>
      </c>
      <c r="BN48" s="66">
        <f>'Insumo 1'!BN45/$CP48</f>
        <v>3.9076228640732508E-3</v>
      </c>
      <c r="BO48" s="66">
        <f>'Insumo 1'!BO45/$CP48</f>
        <v>3.7012107079364659E-3</v>
      </c>
      <c r="BP48" s="66">
        <f>'Insumo 1'!BP45/$CP48</f>
        <v>3.4719077199527716E-3</v>
      </c>
      <c r="BQ48" s="66">
        <f>'Insumo 1'!BQ45/$CP48</f>
        <v>3.2532608088633279E-3</v>
      </c>
      <c r="BR48" s="66">
        <f>'Insumo 1'!BR45/$CP48</f>
        <v>3.0387579276772037E-3</v>
      </c>
      <c r="BS48" s="66">
        <f>'Insumo 1'!BS45/$CP48</f>
        <v>2.8319511020258171E-3</v>
      </c>
      <c r="BT48" s="66">
        <f>'Insumo 1'!BT45/$CP48</f>
        <v>2.6373790313270881E-3</v>
      </c>
      <c r="BU48" s="66">
        <f>'Insumo 1'!BU45/$CP48</f>
        <v>2.4522790289788045E-3</v>
      </c>
      <c r="BV48" s="66">
        <f>'Insumo 1'!BV45/$CP48</f>
        <v>2.2691523742035305E-3</v>
      </c>
      <c r="BW48" s="66">
        <f>'Insumo 1'!BW45/$CP48</f>
        <v>2.0893804103023724E-3</v>
      </c>
      <c r="BX48" s="66">
        <f>'Insumo 1'!BX45/$CP48</f>
        <v>1.9153311543629419E-3</v>
      </c>
      <c r="BY48" s="66">
        <f>'Insumo 1'!BY45/$CP48</f>
        <v>1.7479912801717432E-3</v>
      </c>
      <c r="BZ48" s="66">
        <f>'Insumo 1'!BZ45/$CP48</f>
        <v>1.5869661182141745E-3</v>
      </c>
      <c r="CA48" s="66">
        <f>'Insumo 1'!CA45/$CP48</f>
        <v>1.4322556684902362E-3</v>
      </c>
      <c r="CB48" s="66">
        <f>'Insumo 1'!CB45/$CP48</f>
        <v>1.2848466047864326E-3</v>
      </c>
      <c r="CC48" s="66">
        <f>'Insumo 1'!CC45/$CP48</f>
        <v>1.1419762405005505E-3</v>
      </c>
      <c r="CD48" s="66">
        <f>'Insumo 1'!CD45/$CP48</f>
        <v>1.0030525713606876E-3</v>
      </c>
      <c r="CE48" s="66">
        <f>'Insumo 1'!CE45/$CP48</f>
        <v>8.6965427542525084E-4</v>
      </c>
      <c r="CF48" s="66">
        <f>'Insumo 1'!CF45/$CP48</f>
        <v>7.4434670453915272E-4</v>
      </c>
      <c r="CG48" s="66">
        <f>'Insumo 1'!CG45/$CP48</f>
        <v>6.261431849158886E-4</v>
      </c>
      <c r="CH48" s="66">
        <f>'Insumo 1'!CH45/$CP48</f>
        <v>5.207664245171856E-4</v>
      </c>
      <c r="CI48" s="66">
        <f>'Insumo 1'!CI45/$CP48</f>
        <v>4.3018977091605331E-4</v>
      </c>
      <c r="CJ48" s="66">
        <f>'Insumo 1'!CJ45/$CP48</f>
        <v>3.5243987653948218E-4</v>
      </c>
      <c r="CK48" s="66">
        <f>'Insumo 1'!CK45/$CP48</f>
        <v>2.7903134682353181E-4</v>
      </c>
      <c r="CL48" s="66">
        <f>'Insumo 1'!CL45/$CP48</f>
        <v>2.1608155924453135E-4</v>
      </c>
      <c r="CM48" s="66">
        <f>'Insumo 1'!CM45/$CP48</f>
        <v>1.6812921322040248E-4</v>
      </c>
      <c r="CN48" s="66">
        <f>'Insumo 1'!CN45/$CP48</f>
        <v>1.2767558797370941E-4</v>
      </c>
      <c r="CP48">
        <f>SUM('Insumo 1'!B45:CX45)</f>
        <v>5067.5310000000036</v>
      </c>
      <c r="CR48" s="80">
        <f t="shared" si="0"/>
        <v>4.0192156693269344E-2</v>
      </c>
    </row>
    <row r="49" spans="1:96">
      <c r="A49">
        <f t="shared" si="1"/>
        <v>1988</v>
      </c>
      <c r="B49" s="66">
        <f>'Insumo 1'!B46/$CP49</f>
        <v>2.9495411601915572E-2</v>
      </c>
      <c r="C49" s="66">
        <f>'Insumo 1'!C46/$CP49</f>
        <v>2.9256772433494178E-2</v>
      </c>
      <c r="D49" s="66">
        <f>'Insumo 1'!D46/$CP49</f>
        <v>2.9019886532432617E-2</v>
      </c>
      <c r="E49" s="66">
        <f>'Insumo 1'!E46/$CP49</f>
        <v>2.846526962427285E-2</v>
      </c>
      <c r="F49" s="66">
        <f>'Insumo 1'!F46/$CP49</f>
        <v>2.8345463021351089E-2</v>
      </c>
      <c r="G49" s="66">
        <f>'Insumo 1'!G46/$CP49</f>
        <v>2.8182798771855685E-2</v>
      </c>
      <c r="H49" s="66">
        <f>'Insumo 1'!H46/$CP49</f>
        <v>2.7971822266222732E-2</v>
      </c>
      <c r="I49" s="66">
        <f>'Insumo 1'!I46/$CP49</f>
        <v>2.7708442547279288E-2</v>
      </c>
      <c r="J49" s="66">
        <f>'Insumo 1'!J46/$CP49</f>
        <v>2.740239998924662E-2</v>
      </c>
      <c r="K49" s="66">
        <f>'Insumo 1'!K46/$CP49</f>
        <v>2.7064603811252582E-2</v>
      </c>
      <c r="L49" s="66">
        <f>'Insumo 1'!L46/$CP49</f>
        <v>2.6614403714744952E-2</v>
      </c>
      <c r="M49" s="66">
        <f>'Insumo 1'!M46/$CP49</f>
        <v>2.6015955122589422E-2</v>
      </c>
      <c r="N49" s="66">
        <f>'Insumo 1'!N46/$CP49</f>
        <v>2.5310752028968646E-2</v>
      </c>
      <c r="O49" s="66">
        <f>'Insumo 1'!O46/$CP49</f>
        <v>2.4584704534514331E-2</v>
      </c>
      <c r="P49" s="66">
        <f>'Insumo 1'!P46/$CP49</f>
        <v>2.3832747644631405E-2</v>
      </c>
      <c r="Q49" s="66">
        <f>'Insumo 1'!Q46/$CP49</f>
        <v>2.3050790402146928E-2</v>
      </c>
      <c r="R49" s="66">
        <f>'Insumo 1'!R46/$CP49</f>
        <v>2.224993683367317E-2</v>
      </c>
      <c r="S49" s="66">
        <f>'Insumo 1'!S46/$CP49</f>
        <v>2.1439537698462557E-2</v>
      </c>
      <c r="T49" s="66">
        <f>'Insumo 1'!T46/$CP49</f>
        <v>2.0616670884248702E-2</v>
      </c>
      <c r="U49" s="66">
        <f>'Insumo 1'!U46/$CP49</f>
        <v>1.977880389373407E-2</v>
      </c>
      <c r="V49" s="66">
        <f>'Insumo 1'!V46/$CP49</f>
        <v>1.9000353185969262E-2</v>
      </c>
      <c r="W49" s="66">
        <f>'Insumo 1'!W46/$CP49</f>
        <v>1.8316384108150879E-2</v>
      </c>
      <c r="X49" s="66">
        <f>'Insumo 1'!X46/$CP49</f>
        <v>1.7699428804974909E-2</v>
      </c>
      <c r="Y49" s="66">
        <f>'Insumo 1'!Y46/$CP49</f>
        <v>1.7088512533816141E-2</v>
      </c>
      <c r="Z49" s="66">
        <f>'Insumo 1'!Z46/$CP49</f>
        <v>1.6499609508397465E-2</v>
      </c>
      <c r="AA49" s="66">
        <f>'Insumo 1'!AA46/$CP49</f>
        <v>1.5915187055120579E-2</v>
      </c>
      <c r="AB49" s="66">
        <f>'Insumo 1'!AB46/$CP49</f>
        <v>1.5321413842591263E-2</v>
      </c>
      <c r="AC49" s="66">
        <f>'Insumo 1'!AC46/$CP49</f>
        <v>1.4732705624657012E-2</v>
      </c>
      <c r="AD49" s="66">
        <f>'Insumo 1'!AD46/$CP49</f>
        <v>1.4167958727307115E-2</v>
      </c>
      <c r="AE49" s="66">
        <f>'Insumo 1'!AE46/$CP49</f>
        <v>1.3612562589209648E-2</v>
      </c>
      <c r="AF49" s="66">
        <f>'Insumo 1'!AF46/$CP49</f>
        <v>1.312320618833247E-2</v>
      </c>
      <c r="AG49" s="66">
        <f>'Insumo 1'!AG46/$CP49</f>
        <v>1.2726967765010743E-2</v>
      </c>
      <c r="AH49" s="66">
        <f>'Insumo 1'!AH46/$CP49</f>
        <v>1.2390924854376532E-2</v>
      </c>
      <c r="AI49" s="66">
        <f>'Insumo 1'!AI46/$CP49</f>
        <v>1.2066960007776711E-2</v>
      </c>
      <c r="AJ49" s="66">
        <f>'Insumo 1'!AJ46/$CP49</f>
        <v>1.1777476085920228E-2</v>
      </c>
      <c r="AK49" s="66">
        <f>'Insumo 1'!AK46/$CP49</f>
        <v>1.1427991458860649E-2</v>
      </c>
      <c r="AL49" s="66">
        <f>'Insumo 1'!AL46/$CP49</f>
        <v>1.0970973100398126E-2</v>
      </c>
      <c r="AM49" s="66">
        <f>'Insumo 1'!AM46/$CP49</f>
        <v>1.0455902111576765E-2</v>
      </c>
      <c r="AN49" s="66">
        <f>'Insumo 1'!AN46/$CP49</f>
        <v>9.9729743576856301E-3</v>
      </c>
      <c r="AO49" s="66">
        <f>'Insumo 1'!AO46/$CP49</f>
        <v>9.4947219834207123E-3</v>
      </c>
      <c r="AP49" s="66">
        <f>'Insumo 1'!AP46/$CP49</f>
        <v>9.1037433621784757E-3</v>
      </c>
      <c r="AQ49" s="66">
        <f>'Insumo 1'!AQ46/$CP49</f>
        <v>8.8473767126743472E-3</v>
      </c>
      <c r="AR49" s="66">
        <f>'Insumo 1'!AR46/$CP49</f>
        <v>8.6815955434281378E-3</v>
      </c>
      <c r="AS49" s="66">
        <f>'Insumo 1'!AS46/$CP49</f>
        <v>8.5109441870712885E-3</v>
      </c>
      <c r="AT49" s="66">
        <f>'Insumo 1'!AT46/$CP49</f>
        <v>8.3500332049357192E-3</v>
      </c>
      <c r="AU49" s="66">
        <f>'Insumo 1'!AU46/$CP49</f>
        <v>8.1908754901599806E-3</v>
      </c>
      <c r="AV49" s="66">
        <f>'Insumo 1'!AV46/$CP49</f>
        <v>8.0184708664432988E-3</v>
      </c>
      <c r="AW49" s="66">
        <f>'Insumo 1'!AW46/$CP49</f>
        <v>7.8363258685053352E-3</v>
      </c>
      <c r="AX49" s="66">
        <f>'Insumo 1'!AX46/$CP49</f>
        <v>7.6648952822107822E-3</v>
      </c>
      <c r="AY49" s="66">
        <f>'Insumo 1'!AY46/$CP49</f>
        <v>7.5022310327153832E-3</v>
      </c>
      <c r="AZ49" s="66">
        <f>'Insumo 1'!AZ46/$CP49</f>
        <v>7.3130729653380971E-3</v>
      </c>
      <c r="BA49" s="66">
        <f>'Insumo 1'!BA46/$CP49</f>
        <v>7.0824209037781537E-3</v>
      </c>
      <c r="BB49" s="66">
        <f>'Insumo 1'!BB46/$CP49</f>
        <v>6.8229373345232158E-3</v>
      </c>
      <c r="BC49" s="66">
        <f>'Insumo 1'!BC46/$CP49</f>
        <v>6.5675447224412169E-3</v>
      </c>
      <c r="BD49" s="66">
        <f>'Insumo 1'!BD46/$CP49</f>
        <v>6.3150742226256024E-3</v>
      </c>
      <c r="BE49" s="66">
        <f>'Insumo 1'!BE46/$CP49</f>
        <v>6.0466295090870863E-3</v>
      </c>
      <c r="BF49" s="66">
        <f>'Insumo 1'!BF46/$CP49</f>
        <v>5.7573403947150277E-3</v>
      </c>
      <c r="BG49" s="66">
        <f>'Insumo 1'!BG46/$CP49</f>
        <v>5.4585057136061132E-3</v>
      </c>
      <c r="BH49" s="66">
        <f>'Insumo 1'!BH46/$CP49</f>
        <v>5.1608398774037533E-3</v>
      </c>
      <c r="BI49" s="66">
        <f>'Insumo 1'!BI46/$CP49</f>
        <v>4.8561609717620701E-3</v>
      </c>
      <c r="BJ49" s="66">
        <f>'Insumo 1'!BJ46/$CP49</f>
        <v>4.5939500977251737E-3</v>
      </c>
      <c r="BK49" s="66">
        <f>'Insumo 1'!BK46/$CP49</f>
        <v>4.3977789609085651E-3</v>
      </c>
      <c r="BL49" s="66">
        <f>'Insumo 1'!BL46/$CP49</f>
        <v>4.2440758556967452E-3</v>
      </c>
      <c r="BM49" s="66">
        <f>'Insumo 1'!BM46/$CP49</f>
        <v>4.087255830734114E-3</v>
      </c>
      <c r="BN49" s="66">
        <f>'Insumo 1'!BN46/$CP49</f>
        <v>3.9384229126329332E-3</v>
      </c>
      <c r="BO49" s="66">
        <f>'Insumo 1'!BO46/$CP49</f>
        <v>3.770304053573616E-3</v>
      </c>
      <c r="BP49" s="66">
        <f>'Insumo 1'!BP46/$CP49</f>
        <v>3.5647821575045778E-3</v>
      </c>
      <c r="BQ49" s="66">
        <f>'Insumo 1'!BQ46/$CP49</f>
        <v>3.3368574007265925E-3</v>
      </c>
      <c r="BR49" s="66">
        <f>'Insumo 1'!BR46/$CP49</f>
        <v>3.1194522481075909E-3</v>
      </c>
      <c r="BS49" s="66">
        <f>'Insumo 1'!BS46/$CP49</f>
        <v>2.9063328601459533E-3</v>
      </c>
      <c r="BT49" s="66">
        <f>'Insumo 1'!BT46/$CP49</f>
        <v>2.7002265416236383E-3</v>
      </c>
      <c r="BU49" s="66">
        <f>'Insumo 1'!BU46/$CP49</f>
        <v>2.5061982871357118E-3</v>
      </c>
      <c r="BV49" s="66">
        <f>'Insumo 1'!BV46/$CP49</f>
        <v>2.3213259844157906E-3</v>
      </c>
      <c r="BW49" s="66">
        <f>'Insumo 1'!BW46/$CP49</f>
        <v>2.1385965640245506E-3</v>
      </c>
      <c r="BX49" s="66">
        <f>'Insumo 1'!BX46/$CP49</f>
        <v>1.9595684858373977E-3</v>
      </c>
      <c r="BY49" s="66">
        <f>'Insumo 1'!BY46/$CP49</f>
        <v>1.7867742471518657E-3</v>
      </c>
      <c r="BZ49" s="66">
        <f>'Insumo 1'!BZ46/$CP49</f>
        <v>1.62079827042123E-3</v>
      </c>
      <c r="CA49" s="66">
        <f>'Insumo 1'!CA46/$CP49</f>
        <v>1.4612509406766402E-3</v>
      </c>
      <c r="CB49" s="66">
        <f>'Insumo 1'!CB46/$CP49</f>
        <v>1.3089114878557986E-3</v>
      </c>
      <c r="CC49" s="66">
        <f>'Insumo 1'!CC46/$CP49</f>
        <v>1.1639747194431308E-3</v>
      </c>
      <c r="CD49" s="66">
        <f>'Insumo 1'!CD46/$CP49</f>
        <v>1.0252717905320833E-3</v>
      </c>
      <c r="CE49" s="66">
        <f>'Insumo 1'!CE46/$CP49</f>
        <v>8.9221827866937898E-4</v>
      </c>
      <c r="CF49" s="66">
        <f>'Insumo 1'!CF46/$CP49</f>
        <v>7.661778362459973E-4</v>
      </c>
      <c r="CG49" s="66">
        <f>'Insumo 1'!CG46/$CP49</f>
        <v>6.4851411565291768E-4</v>
      </c>
      <c r="CH49" s="66">
        <f>'Insumo 1'!CH46/$CP49</f>
        <v>5.3825307946801185E-4</v>
      </c>
      <c r="CI49" s="66">
        <f>'Insumo 1'!CI46/$CP49</f>
        <v>4.4104414473962309E-4</v>
      </c>
      <c r="CJ49" s="66">
        <f>'Insumo 1'!CJ46/$CP49</f>
        <v>3.5941980876528476E-4</v>
      </c>
      <c r="CK49" s="66">
        <f>'Insumo 1'!CK46/$CP49</f>
        <v>2.9123718921631478E-4</v>
      </c>
      <c r="CL49" s="66">
        <f>'Insumo 1'!CL46/$CP49</f>
        <v>2.2558706696487789E-4</v>
      </c>
      <c r="CM49" s="66">
        <f>'Insumo 1'!CM46/$CP49</f>
        <v>1.7220981623225568E-4</v>
      </c>
      <c r="CN49" s="66">
        <f>'Insumo 1'!CN46/$CP49</f>
        <v>1.3461197173810936E-4</v>
      </c>
      <c r="CP49">
        <f>SUM('Insumo 1'!B46:CX46)</f>
        <v>5133.273000000001</v>
      </c>
      <c r="CR49" s="80">
        <f t="shared" si="0"/>
        <v>4.1159899346868936E-2</v>
      </c>
    </row>
    <row r="50" spans="1:96">
      <c r="A50">
        <f t="shared" si="1"/>
        <v>1989</v>
      </c>
      <c r="B50" s="66">
        <f>'Insumo 1'!B47/$CP50</f>
        <v>2.9391178877546626E-2</v>
      </c>
      <c r="C50" s="66">
        <f>'Insumo 1'!C47/$CP50</f>
        <v>2.8971420264707511E-2</v>
      </c>
      <c r="D50" s="66">
        <f>'Insumo 1'!D47/$CP50</f>
        <v>2.8602040376817479E-2</v>
      </c>
      <c r="E50" s="66">
        <f>'Insumo 1'!E47/$CP50</f>
        <v>2.8272078956921961E-2</v>
      </c>
      <c r="F50" s="66">
        <f>'Insumo 1'!F47/$CP50</f>
        <v>2.7834630104787747E-2</v>
      </c>
      <c r="G50" s="66">
        <f>'Insumo 1'!G47/$CP50</f>
        <v>2.7630423212055204E-2</v>
      </c>
      <c r="H50" s="66">
        <f>'Insumo 1'!H47/$CP50</f>
        <v>2.7411602643383232E-2</v>
      </c>
      <c r="I50" s="66">
        <f>'Insumo 1'!I47/$CP50</f>
        <v>2.7169130993914554E-2</v>
      </c>
      <c r="J50" s="66">
        <f>'Insumo 1'!J47/$CP50</f>
        <v>2.6893586288372434E-2</v>
      </c>
      <c r="K50" s="66">
        <f>'Insumo 1'!K47/$CP50</f>
        <v>2.6595928783711441E-2</v>
      </c>
      <c r="L50" s="66">
        <f>'Insumo 1'!L47/$CP50</f>
        <v>2.6286541881256956E-2</v>
      </c>
      <c r="M50" s="66">
        <f>'Insumo 1'!M47/$CP50</f>
        <v>2.5856592152302193E-2</v>
      </c>
      <c r="N50" s="66">
        <f>'Insumo 1'!N47/$CP50</f>
        <v>2.5256854583156432E-2</v>
      </c>
      <c r="O50" s="66">
        <f>'Insumo 1'!O47/$CP50</f>
        <v>2.4537900183978487E-2</v>
      </c>
      <c r="P50" s="66">
        <f>'Insumo 1'!P47/$CP50</f>
        <v>2.3809331524314078E-2</v>
      </c>
      <c r="Q50" s="66">
        <f>'Insumo 1'!Q47/$CP50</f>
        <v>2.3061342058467011E-2</v>
      </c>
      <c r="R50" s="66">
        <f>'Insumo 1'!R47/$CP50</f>
        <v>2.2288740085774587E-2</v>
      </c>
      <c r="S50" s="66">
        <f>'Insumo 1'!S47/$CP50</f>
        <v>2.1504601000498402E-2</v>
      </c>
      <c r="T50" s="66">
        <f>'Insumo 1'!T47/$CP50</f>
        <v>2.0716423925817903E-2</v>
      </c>
      <c r="U50" s="66">
        <f>'Insumo 1'!U47/$CP50</f>
        <v>1.9917286594182831E-2</v>
      </c>
      <c r="V50" s="66">
        <f>'Insumo 1'!V47/$CP50</f>
        <v>1.9104304727447251E-2</v>
      </c>
      <c r="W50" s="66">
        <f>'Insumo 1'!W47/$CP50</f>
        <v>1.8352854127825054E-2</v>
      </c>
      <c r="X50" s="66">
        <f>'Insumo 1'!X47/$CP50</f>
        <v>1.7698315273906435E-2</v>
      </c>
      <c r="Y50" s="66">
        <f>'Insumo 1'!Y47/$CP50</f>
        <v>1.7111845384231997E-2</v>
      </c>
      <c r="Z50" s="66">
        <f>'Insumo 1'!Z47/$CP50</f>
        <v>1.6532297762107812E-2</v>
      </c>
      <c r="AA50" s="66">
        <f>'Insumo 1'!AA47/$CP50</f>
        <v>1.5975632079941422E-2</v>
      </c>
      <c r="AB50" s="66">
        <f>'Insumo 1'!AB47/$CP50</f>
        <v>1.5422042961130696E-2</v>
      </c>
      <c r="AC50" s="66">
        <f>'Insumo 1'!AC47/$CP50</f>
        <v>1.4856916729736215E-2</v>
      </c>
      <c r="AD50" s="66">
        <f>'Insumo 1'!AD47/$CP50</f>
        <v>1.429505934690713E-2</v>
      </c>
      <c r="AE50" s="66">
        <f>'Insumo 1'!AE47/$CP50</f>
        <v>1.3756660759665024E-2</v>
      </c>
      <c r="AF50" s="66">
        <f>'Insumo 1'!AF47/$CP50</f>
        <v>1.3227684147699653E-2</v>
      </c>
      <c r="AG50" s="66">
        <f>'Insumo 1'!AG47/$CP50</f>
        <v>1.2762353940154689E-2</v>
      </c>
      <c r="AH50" s="66">
        <f>'Insumo 1'!AH47/$CP50</f>
        <v>1.2386051784714403E-2</v>
      </c>
      <c r="AI50" s="66">
        <f>'Insumo 1'!AI47/$CP50</f>
        <v>1.2067435192192912E-2</v>
      </c>
      <c r="AJ50" s="66">
        <f>'Insumo 1'!AJ47/$CP50</f>
        <v>1.1759971141835723E-2</v>
      </c>
      <c r="AK50" s="66">
        <f>'Insumo 1'!AK47/$CP50</f>
        <v>1.1485387862342249E-2</v>
      </c>
      <c r="AL50" s="66">
        <f>'Insumo 1'!AL47/$CP50</f>
        <v>1.1151196167832684E-2</v>
      </c>
      <c r="AM50" s="66">
        <f>'Insumo 1'!AM47/$CP50</f>
        <v>1.0710670752342803E-2</v>
      </c>
      <c r="AN50" s="66">
        <f>'Insumo 1'!AN47/$CP50</f>
        <v>1.0212459773934124E-2</v>
      </c>
      <c r="AO50" s="66">
        <f>'Insumo 1'!AO47/$CP50</f>
        <v>9.744822143872409E-3</v>
      </c>
      <c r="AP50" s="66">
        <f>'Insumo 1'!AP47/$CP50</f>
        <v>9.2806456475858206E-3</v>
      </c>
      <c r="AQ50" s="66">
        <f>'Insumo 1'!AQ47/$CP50</f>
        <v>8.9016514992093232E-3</v>
      </c>
      <c r="AR50" s="66">
        <f>'Insumo 1'!AR47/$CP50</f>
        <v>8.6539881490779545E-3</v>
      </c>
      <c r="AS50" s="66">
        <f>'Insumo 1'!AS47/$CP50</f>
        <v>8.4941991397928848E-3</v>
      </c>
      <c r="AT50" s="66">
        <f>'Insumo 1'!AT47/$CP50</f>
        <v>8.3292184298451259E-3</v>
      </c>
      <c r="AU50" s="66">
        <f>'Insumo 1'!AU47/$CP50</f>
        <v>8.1730828395449144E-3</v>
      </c>
      <c r="AV50" s="66">
        <f>'Insumo 1'!AV47/$CP50</f>
        <v>8.0179086752933497E-3</v>
      </c>
      <c r="AW50" s="66">
        <f>'Insumo 1'!AW47/$CP50</f>
        <v>7.8490822611510039E-3</v>
      </c>
      <c r="AX50" s="66">
        <f>'Insumo 1'!AX47/$CP50</f>
        <v>7.6702570161027326E-3</v>
      </c>
      <c r="AY50" s="66">
        <f>'Insumo 1'!AY47/$CP50</f>
        <v>7.501430601960386E-3</v>
      </c>
      <c r="AZ50" s="66">
        <f>'Insumo 1'!AZ47/$CP50</f>
        <v>7.3406801666266713E-3</v>
      </c>
      <c r="BA50" s="66">
        <f>'Insumo 1'!BA47/$CP50</f>
        <v>7.1535866575600394E-3</v>
      </c>
      <c r="BB50" s="66">
        <f>'Insumo 1'!BB47/$CP50</f>
        <v>6.9253441136113312E-3</v>
      </c>
      <c r="BC50" s="66">
        <f>'Insumo 1'!BC47/$CP50</f>
        <v>6.6690279290421428E-3</v>
      </c>
      <c r="BD50" s="66">
        <f>'Insumo 1'!BD47/$CP50</f>
        <v>6.4161728782480823E-3</v>
      </c>
      <c r="BE50" s="66">
        <f>'Insumo 1'!BE47/$CP50</f>
        <v>6.165817535180502E-3</v>
      </c>
      <c r="BF50" s="66">
        <f>'Insumo 1'!BF47/$CP50</f>
        <v>5.8998870901248463E-3</v>
      </c>
      <c r="BG50" s="66">
        <f>'Insumo 1'!BG47/$CP50</f>
        <v>5.6137666980476128E-3</v>
      </c>
      <c r="BH50" s="66">
        <f>'Insumo 1'!BH47/$CP50</f>
        <v>5.3184166159033711E-3</v>
      </c>
      <c r="BI50" s="66">
        <f>'Insumo 1'!BI47/$CP50</f>
        <v>5.0240279598077761E-3</v>
      </c>
      <c r="BJ50" s="66">
        <f>'Insumo 1'!BJ47/$CP50</f>
        <v>4.7227170361619254E-3</v>
      </c>
      <c r="BK50" s="66">
        <f>'Insumo 1'!BK47/$CP50</f>
        <v>4.4627474326078796E-3</v>
      </c>
      <c r="BL50" s="66">
        <f>'Insumo 1'!BL47/$CP50</f>
        <v>4.2671933743131567E-3</v>
      </c>
      <c r="BM50" s="66">
        <f>'Insumo 1'!BM47/$CP50</f>
        <v>4.1129806361102396E-3</v>
      </c>
      <c r="BN50" s="66">
        <f>'Insumo 1'!BN47/$CP50</f>
        <v>3.9554990493419232E-3</v>
      </c>
      <c r="BO50" s="66">
        <f>'Insumo 1'!BO47/$CP50</f>
        <v>3.8060934413822385E-3</v>
      </c>
      <c r="BP50" s="66">
        <f>'Insumo 1'!BP47/$CP50</f>
        <v>3.6376515976593504E-3</v>
      </c>
      <c r="BQ50" s="66">
        <f>'Insumo 1'!BQ47/$CP50</f>
        <v>3.432867849297621E-3</v>
      </c>
      <c r="BR50" s="66">
        <f>'Insumo 1'!BR47/$CP50</f>
        <v>3.2061635870267472E-3</v>
      </c>
      <c r="BS50" s="66">
        <f>'Insumo 1'!BS47/$CP50</f>
        <v>2.989842726081258E-3</v>
      </c>
      <c r="BT50" s="66">
        <f>'Insumo 1'!BT47/$CP50</f>
        <v>2.7779444249595429E-3</v>
      </c>
      <c r="BU50" s="66">
        <f>'Insumo 1'!BU47/$CP50</f>
        <v>2.5727761061783544E-3</v>
      </c>
      <c r="BV50" s="66">
        <f>'Insumo 1'!BV47/$CP50</f>
        <v>2.3789526147711959E-3</v>
      </c>
      <c r="BW50" s="66">
        <f>'Insumo 1'!BW47/$CP50</f>
        <v>2.1941665282213156E-3</v>
      </c>
      <c r="BX50" s="66">
        <f>'Insumo 1'!BX47/$CP50</f>
        <v>2.0118801493979165E-3</v>
      </c>
      <c r="BY50" s="66">
        <f>'Insumo 1'!BY47/$CP50</f>
        <v>1.8334394747691039E-3</v>
      </c>
      <c r="BZ50" s="66">
        <f>'Insumo 1'!BZ47/$CP50</f>
        <v>1.661921067690547E-3</v>
      </c>
      <c r="CA50" s="66">
        <f>'Insumo 1'!CA47/$CP50</f>
        <v>1.4971326429525163E-3</v>
      </c>
      <c r="CB50" s="66">
        <f>'Insumo 1'!CB47/$CP50</f>
        <v>1.3394587709744706E-3</v>
      </c>
      <c r="CC50" s="66">
        <f>'Insumo 1'!CC47/$CP50</f>
        <v>1.1890917369661393E-3</v>
      </c>
      <c r="CD50" s="66">
        <f>'Insumo 1'!CD47/$CP50</f>
        <v>1.0466083965567101E-3</v>
      </c>
      <c r="CE50" s="66">
        <f>'Insumo 1'!CE47/$CP50</f>
        <v>9.1162417932672479E-4</v>
      </c>
      <c r="CF50" s="66">
        <f>'Insumo 1'!CF47/$CP50</f>
        <v>7.8452365569564174E-4</v>
      </c>
      <c r="CG50" s="66">
        <f>'Insumo 1'!CG47/$CP50</f>
        <v>6.6569139608291955E-4</v>
      </c>
      <c r="CH50" s="66">
        <f>'Insumo 1'!CH47/$CP50</f>
        <v>5.5531968569828751E-4</v>
      </c>
      <c r="CI50" s="66">
        <f>'Insumo 1'!CI47/$CP50</f>
        <v>4.5263938370282859E-4</v>
      </c>
      <c r="CJ50" s="66">
        <f>'Insumo 1'!CJ47/$CP50</f>
        <v>3.6341904638842226E-4</v>
      </c>
      <c r="CK50" s="66">
        <f>'Insumo 1'!CK47/$CP50</f>
        <v>2.9073523711073781E-4</v>
      </c>
      <c r="CL50" s="66">
        <f>'Insumo 1'!CL47/$CP50</f>
        <v>2.3151139251410602E-4</v>
      </c>
      <c r="CM50" s="66">
        <f>'Insumo 1'!CM47/$CP50</f>
        <v>1.734412591758502E-4</v>
      </c>
      <c r="CN50" s="66">
        <f>'Insumo 1'!CN47/$CP50</f>
        <v>1.2940794614783502E-4</v>
      </c>
      <c r="CP50">
        <f>SUM('Insumo 1'!B47:CX47)</f>
        <v>5200.6080000000002</v>
      </c>
      <c r="CR50" s="80">
        <f t="shared" si="0"/>
        <v>4.2134304296728382E-2</v>
      </c>
    </row>
    <row r="51" spans="1:96">
      <c r="A51">
        <f t="shared" si="1"/>
        <v>1990</v>
      </c>
      <c r="B51" s="66">
        <f>'Insumo 1'!B48/$CP51</f>
        <v>2.9336210459283883E-2</v>
      </c>
      <c r="C51" s="66">
        <f>'Insumo 1'!C48/$CP51</f>
        <v>2.8778153779244853E-2</v>
      </c>
      <c r="D51" s="66">
        <f>'Insumo 1'!D48/$CP51</f>
        <v>2.8301689881394459E-2</v>
      </c>
      <c r="E51" s="66">
        <f>'Insumo 1'!E48/$CP51</f>
        <v>2.7892966967826262E-2</v>
      </c>
      <c r="F51" s="66">
        <f>'Insumo 1'!F48/$CP51</f>
        <v>2.7538702492602578E-2</v>
      </c>
      <c r="G51" s="66">
        <f>'Insumo 1'!G48/$CP51</f>
        <v>2.7224854907160704E-2</v>
      </c>
      <c r="H51" s="66">
        <f>'Insumo 1'!H48/$CP51</f>
        <v>2.6938141665562958E-2</v>
      </c>
      <c r="I51" s="66">
        <f>'Insumo 1'!I48/$CP51</f>
        <v>2.6664900720559149E-2</v>
      </c>
      <c r="J51" s="66">
        <f>'Insumo 1'!J48/$CP51</f>
        <v>2.639147002489909E-2</v>
      </c>
      <c r="K51" s="66">
        <f>'Insumo 1'!K48/$CP51</f>
        <v>2.6104377281988837E-2</v>
      </c>
      <c r="L51" s="66">
        <f>'Insumo 1'!L48/$CP51</f>
        <v>2.5814438279234797E-2</v>
      </c>
      <c r="M51" s="66">
        <f>'Insumo 1'!M48/$CP51</f>
        <v>2.5532848305355869E-2</v>
      </c>
      <c r="N51" s="66">
        <f>'Insumo 1'!N48/$CP51</f>
        <v>2.5122986887850158E-2</v>
      </c>
      <c r="O51" s="66">
        <f>'Insumo 1'!O48/$CP51</f>
        <v>2.4521287556873023E-2</v>
      </c>
      <c r="P51" s="66">
        <f>'Insumo 1'!P48/$CP51</f>
        <v>2.3788850023737814E-2</v>
      </c>
      <c r="Q51" s="66">
        <f>'Insumo 1'!Q48/$CP51</f>
        <v>2.3057930495852624E-2</v>
      </c>
      <c r="R51" s="66">
        <f>'Insumo 1'!R48/$CP51</f>
        <v>2.2313728422029753E-2</v>
      </c>
      <c r="S51" s="66">
        <f>'Insumo 1'!S48/$CP51</f>
        <v>2.1550171781269112E-2</v>
      </c>
      <c r="T51" s="66">
        <f>'Insumo 1'!T48/$CP51</f>
        <v>2.078225087541466E-2</v>
      </c>
      <c r="U51" s="66">
        <f>'Insumo 1'!U48/$CP51</f>
        <v>2.0015468473497722E-2</v>
      </c>
      <c r="V51" s="66">
        <f>'Insumo 1'!V48/$CP51</f>
        <v>1.9238819037455647E-2</v>
      </c>
      <c r="W51" s="66">
        <f>'Insumo 1'!W48/$CP51</f>
        <v>1.8450215310069653E-2</v>
      </c>
      <c r="X51" s="66">
        <f>'Insumo 1'!X48/$CP51</f>
        <v>1.7725178052528299E-2</v>
      </c>
      <c r="Y51" s="66">
        <f>'Insumo 1'!Y48/$CP51</f>
        <v>1.7099000886894571E-2</v>
      </c>
      <c r="Z51" s="66">
        <f>'Insumo 1'!Z48/$CP51</f>
        <v>1.6542272461449313E-2</v>
      </c>
      <c r="AA51" s="66">
        <f>'Insumo 1'!AA48/$CP51</f>
        <v>1.5993323812910413E-2</v>
      </c>
      <c r="AB51" s="66">
        <f>'Insumo 1'!AB48/$CP51</f>
        <v>1.5467524744434332E-2</v>
      </c>
      <c r="AC51" s="66">
        <f>'Insumo 1'!AC48/$CP51</f>
        <v>1.4944002683833287E-2</v>
      </c>
      <c r="AD51" s="66">
        <f>'Insumo 1'!AD48/$CP51</f>
        <v>1.4406818575982049E-2</v>
      </c>
      <c r="AE51" s="66">
        <f>'Insumo 1'!AE48/$CP51</f>
        <v>1.387096272272458E-2</v>
      </c>
      <c r="AF51" s="66">
        <f>'Insumo 1'!AF48/$CP51</f>
        <v>1.3358635950842438E-2</v>
      </c>
      <c r="AG51" s="66">
        <f>'Insumo 1'!AG48/$CP51</f>
        <v>1.2855227459804174E-2</v>
      </c>
      <c r="AH51" s="66">
        <f>'Insumo 1'!AH48/$CP51</f>
        <v>1.2412728929423005E-2</v>
      </c>
      <c r="AI51" s="66">
        <f>'Insumo 1'!AI48/$CP51</f>
        <v>1.2055997695668034E-2</v>
      </c>
      <c r="AJ51" s="66">
        <f>'Insumo 1'!AJ48/$CP51</f>
        <v>1.1754294152226327E-2</v>
      </c>
      <c r="AK51" s="66">
        <f>'Insumo 1'!AK48/$CP51</f>
        <v>1.1462647393566013E-2</v>
      </c>
      <c r="AL51" s="66">
        <f>'Insumo 1'!AL48/$CP51</f>
        <v>1.1202878745156143E-2</v>
      </c>
      <c r="AM51" s="66">
        <f>'Insumo 1'!AM48/$CP51</f>
        <v>1.0883528390682943E-2</v>
      </c>
      <c r="AN51" s="66">
        <f>'Insumo 1'!AN48/$CP51</f>
        <v>1.0459056172645776E-2</v>
      </c>
      <c r="AO51" s="66">
        <f>'Insumo 1'!AO48/$CP51</f>
        <v>9.9768997551078053E-3</v>
      </c>
      <c r="AP51" s="66">
        <f>'Insumo 1'!AP48/$CP51</f>
        <v>9.5237751879764902E-3</v>
      </c>
      <c r="AQ51" s="66">
        <f>'Insumo 1'!AQ48/$CP51</f>
        <v>9.0738763820014702E-3</v>
      </c>
      <c r="AR51" s="66">
        <f>'Insumo 1'!AR48/$CP51</f>
        <v>8.7063293608400979E-3</v>
      </c>
      <c r="AS51" s="66">
        <f>'Insumo 1'!AS48/$CP51</f>
        <v>8.4668640326492593E-3</v>
      </c>
      <c r="AT51" s="66">
        <f>'Insumo 1'!AT48/$CP51</f>
        <v>8.3131660010846171E-3</v>
      </c>
      <c r="AU51" s="66">
        <f>'Insumo 1'!AU48/$CP51</f>
        <v>8.1533959485198901E-3</v>
      </c>
      <c r="AV51" s="66">
        <f>'Insumo 1'!AV48/$CP51</f>
        <v>8.0019749248302786E-3</v>
      </c>
      <c r="AW51" s="66">
        <f>'Insumo 1'!AW48/$CP51</f>
        <v>7.8507436517969223E-3</v>
      </c>
      <c r="AX51" s="66">
        <f>'Insumo 1'!AX48/$CP51</f>
        <v>7.6854708302008679E-3</v>
      </c>
      <c r="AY51" s="66">
        <f>'Insumo 1'!AY48/$CP51</f>
        <v>7.5095719718546667E-3</v>
      </c>
      <c r="AZ51" s="66">
        <f>'Insumo 1'!AZ48/$CP51</f>
        <v>7.343160646321097E-3</v>
      </c>
      <c r="BA51" s="66">
        <f>'Insumo 1'!BA48/$CP51</f>
        <v>7.1843393470376335E-3</v>
      </c>
      <c r="BB51" s="66">
        <f>'Insumo 1'!BB48/$CP51</f>
        <v>6.9993324571913052E-3</v>
      </c>
      <c r="BC51" s="66">
        <f>'Insumo 1'!BC48/$CP51</f>
        <v>6.7739086775631631E-3</v>
      </c>
      <c r="BD51" s="66">
        <f>'Insumo 1'!BD48/$CP51</f>
        <v>6.5202120501533772E-3</v>
      </c>
      <c r="BE51" s="66">
        <f>'Insumo 1'!BE48/$CP51</f>
        <v>6.2695514332436328E-3</v>
      </c>
      <c r="BF51" s="66">
        <f>'Insumo 1'!BF48/$CP51</f>
        <v>6.021547325521427E-3</v>
      </c>
      <c r="BG51" s="66">
        <f>'Insumo 1'!BG48/$CP51</f>
        <v>5.7579836639865033E-3</v>
      </c>
      <c r="BH51" s="66">
        <f>'Insumo 1'!BH48/$CP51</f>
        <v>5.4750654355138102E-3</v>
      </c>
      <c r="BI51" s="66">
        <f>'Insumo 1'!BI48/$CP51</f>
        <v>5.1830391755409901E-3</v>
      </c>
      <c r="BJ51" s="66">
        <f>'Insumo 1'!BJ48/$CP51</f>
        <v>4.8915821675369273E-3</v>
      </c>
      <c r="BK51" s="66">
        <f>'Insumo 1'!BK48/$CP51</f>
        <v>4.5934838865640225E-3</v>
      </c>
      <c r="BL51" s="66">
        <f>'Insumo 1'!BL48/$CP51</f>
        <v>4.3358024953729316E-3</v>
      </c>
      <c r="BM51" s="66">
        <f>'Insumo 1'!BM48/$CP51</f>
        <v>4.1405490700889601E-3</v>
      </c>
      <c r="BN51" s="66">
        <f>'Insumo 1'!BN48/$CP51</f>
        <v>3.9857125345868017E-3</v>
      </c>
      <c r="BO51" s="66">
        <f>'Insumo 1'!BO48/$CP51</f>
        <v>3.8278399885846013E-3</v>
      </c>
      <c r="BP51" s="66">
        <f>'Insumo 1'!BP48/$CP51</f>
        <v>3.6779369701450118E-3</v>
      </c>
      <c r="BQ51" s="66">
        <f>'Insumo 1'!BQ48/$CP51</f>
        <v>3.509248636736411E-3</v>
      </c>
      <c r="BR51" s="66">
        <f>'Insumo 1'!BR48/$CP51</f>
        <v>3.3048871799523129E-3</v>
      </c>
      <c r="BS51" s="66">
        <f>'Insumo 1'!BS48/$CP51</f>
        <v>3.0792736496679184E-3</v>
      </c>
      <c r="BT51" s="66">
        <f>'Insumo 1'!BT48/$CP51</f>
        <v>2.8639066548211663E-3</v>
      </c>
      <c r="BU51" s="66">
        <f>'Insumo 1'!BU48/$CP51</f>
        <v>2.6532834263807308E-3</v>
      </c>
      <c r="BV51" s="66">
        <f>'Insumo 1'!BV48/$CP51</f>
        <v>2.4489219695966328E-3</v>
      </c>
      <c r="BW51" s="66">
        <f>'Insumo 1'!BW48/$CP51</f>
        <v>2.2553763002189347E-3</v>
      </c>
      <c r="BX51" s="66">
        <f>'Insumo 1'!BX48/$CP51</f>
        <v>2.0705591610288591E-3</v>
      </c>
      <c r="BY51" s="66">
        <f>'Insumo 1'!BY48/$CP51</f>
        <v>1.8885882816825725E-3</v>
      </c>
      <c r="BZ51" s="66">
        <f>'Insumo 1'!BZ48/$CP51</f>
        <v>1.7109816674300972E-3</v>
      </c>
      <c r="CA51" s="66">
        <f>'Insumo 1'!CA48/$CP51</f>
        <v>1.5402060768027171E-3</v>
      </c>
      <c r="CB51" s="66">
        <f>'Insumo 1'!CB48/$CP51</f>
        <v>1.3766410111129372E-3</v>
      </c>
      <c r="CC51" s="66">
        <f>'Insumo 1'!CC48/$CP51</f>
        <v>1.2208557223295159E-3</v>
      </c>
      <c r="CD51" s="66">
        <f>'Insumo 1'!CD48/$CP51</f>
        <v>1.0724707091399478E-3</v>
      </c>
      <c r="CE51" s="66">
        <f>'Insumo 1'!CE48/$CP51</f>
        <v>9.3224497416924347E-4</v>
      </c>
      <c r="CF51" s="66">
        <f>'Insumo 1'!CF48/$CP51</f>
        <v>8.0112727069866596E-4</v>
      </c>
      <c r="CG51" s="66">
        <f>'Insumo 1'!CG48/$CP51</f>
        <v>6.7949710004072065E-4</v>
      </c>
      <c r="CH51" s="66">
        <f>'Insumo 1'!CH48/$CP51</f>
        <v>5.6773396350791295E-4</v>
      </c>
      <c r="CI51" s="66">
        <f>'Insumo 1'!CI48/$CP51</f>
        <v>4.6450960650647421E-4</v>
      </c>
      <c r="CJ51" s="66">
        <f>'Insumo 1'!CJ48/$CP51</f>
        <v>3.6906502641139392E-4</v>
      </c>
      <c r="CK51" s="66">
        <f>'Insumo 1'!CK48/$CP51</f>
        <v>2.8785174553526199E-4</v>
      </c>
      <c r="CL51" s="66">
        <f>'Insumo 1'!CL48/$CP51</f>
        <v>2.2352627306561544E-4</v>
      </c>
      <c r="CM51" s="66">
        <f>'Insumo 1'!CM48/$CP51</f>
        <v>1.7324234915866462E-4</v>
      </c>
      <c r="CN51" s="66">
        <f>'Insumo 1'!CN48/$CP51</f>
        <v>1.2238917328295584E-4</v>
      </c>
      <c r="CP51">
        <f>SUM('Insumo 1'!B48:CX48)</f>
        <v>5270.0739999999987</v>
      </c>
      <c r="CR51" s="80">
        <f t="shared" si="0"/>
        <v>4.3122164888007276E-2</v>
      </c>
    </row>
    <row r="52" spans="1:96">
      <c r="A52">
        <f t="shared" si="1"/>
        <v>1991</v>
      </c>
      <c r="B52" s="66">
        <f>'Insumo 1'!B49/$CP52</f>
        <v>2.9288175823023871E-2</v>
      </c>
      <c r="C52" s="66">
        <f>'Insumo 1'!C49/$CP52</f>
        <v>2.8656225255934344E-2</v>
      </c>
      <c r="D52" s="66">
        <f>'Insumo 1'!D49/$CP52</f>
        <v>2.811244077803296E-2</v>
      </c>
      <c r="E52" s="66">
        <f>'Insumo 1'!E49/$CP52</f>
        <v>2.7633985313139351E-2</v>
      </c>
      <c r="F52" s="66">
        <f>'Insumo 1'!F49/$CP52</f>
        <v>2.7210750647206468E-2</v>
      </c>
      <c r="G52" s="66">
        <f>'Insumo 1'!G49/$CP52</f>
        <v>2.6832066998740203E-2</v>
      </c>
      <c r="H52" s="66">
        <f>'Insumo 1'!H49/$CP52</f>
        <v>2.6484831127309195E-2</v>
      </c>
      <c r="I52" s="66">
        <f>'Insumo 1'!I49/$CP52</f>
        <v>2.6156688549078173E-2</v>
      </c>
      <c r="J52" s="66">
        <f>'Insumo 1'!J49/$CP52</f>
        <v>2.5848762398941242E-2</v>
      </c>
      <c r="K52" s="66">
        <f>'Insumo 1'!K49/$CP52</f>
        <v>2.5555998569874887E-2</v>
      </c>
      <c r="L52" s="66">
        <f>'Insumo 1'!L49/$CP52</f>
        <v>2.5260052525275196E-2</v>
      </c>
      <c r="M52" s="66">
        <f>'Insumo 1'!M49/$CP52</f>
        <v>2.4959801130248066E-2</v>
      </c>
      <c r="N52" s="66">
        <f>'Insumo 1'!N49/$CP52</f>
        <v>2.4667973246926808E-2</v>
      </c>
      <c r="O52" s="66">
        <f>'Insumo 1'!O49/$CP52</f>
        <v>2.425728025397822E-2</v>
      </c>
      <c r="P52" s="66">
        <f>'Insumo 1'!P49/$CP52</f>
        <v>2.366800881286512E-2</v>
      </c>
      <c r="Q52" s="66">
        <f>'Insumo 1'!Q49/$CP52</f>
        <v>2.2957251614038422E-2</v>
      </c>
      <c r="R52" s="66">
        <f>'Insumo 1'!R49/$CP52</f>
        <v>2.2250799765639172E-2</v>
      </c>
      <c r="S52" s="66">
        <f>'Insumo 1'!S49/$CP52</f>
        <v>2.1532742190000717E-2</v>
      </c>
      <c r="T52" s="66">
        <f>'Insumo 1'!T49/$CP52</f>
        <v>2.0802704508825022E-2</v>
      </c>
      <c r="U52" s="66">
        <f>'Insumo 1'!U49/$CP52</f>
        <v>2.0074913097437554E-2</v>
      </c>
      <c r="V52" s="66">
        <f>'Insumo 1'!V49/$CP52</f>
        <v>1.935348611711675E-2</v>
      </c>
      <c r="W52" s="66">
        <f>'Insumo 1'!W49/$CP52</f>
        <v>1.8623261246792037E-2</v>
      </c>
      <c r="X52" s="66">
        <f>'Insumo 1'!X49/$CP52</f>
        <v>1.7882928162420271E-2</v>
      </c>
      <c r="Y52" s="66">
        <f>'Insumo 1'!Y49/$CP52</f>
        <v>1.7202308416585696E-2</v>
      </c>
      <c r="Z52" s="66">
        <f>'Insumo 1'!Z49/$CP52</f>
        <v>1.6613598542919654E-2</v>
      </c>
      <c r="AA52" s="66">
        <f>'Insumo 1'!AA49/$CP52</f>
        <v>1.6089281736516286E-2</v>
      </c>
      <c r="AB52" s="66">
        <f>'Insumo 1'!AB49/$CP52</f>
        <v>1.5572826874371736E-2</v>
      </c>
      <c r="AC52" s="66">
        <f>'Insumo 1'!AC49/$CP52</f>
        <v>1.5079021899258535E-2</v>
      </c>
      <c r="AD52" s="66">
        <f>'Insumo 1'!AD49/$CP52</f>
        <v>1.4583719410953178E-2</v>
      </c>
      <c r="AE52" s="66">
        <f>'Insumo 1'!AE49/$CP52</f>
        <v>1.4070446764341956E-2</v>
      </c>
      <c r="AF52" s="66">
        <f>'Insumo 1'!AF49/$CP52</f>
        <v>1.3555115037091522E-2</v>
      </c>
      <c r="AG52" s="66">
        <f>'Insumo 1'!AG49/$CP52</f>
        <v>1.3061684440276359E-2</v>
      </c>
      <c r="AH52" s="66">
        <f>'Insumo 1'!AH49/$CP52</f>
        <v>1.2575367031123934E-2</v>
      </c>
      <c r="AI52" s="66">
        <f>'Insumo 1'!AI49/$CP52</f>
        <v>1.2147827014763602E-2</v>
      </c>
      <c r="AJ52" s="66">
        <f>'Insumo 1'!AJ49/$CP52</f>
        <v>1.1803398980567887E-2</v>
      </c>
      <c r="AK52" s="66">
        <f>'Insumo 1'!AK49/$CP52</f>
        <v>1.1512132664693687E-2</v>
      </c>
      <c r="AL52" s="66">
        <f>'Insumo 1'!AL49/$CP52</f>
        <v>1.1229477049674377E-2</v>
      </c>
      <c r="AM52" s="66">
        <f>'Insumo 1'!AM49/$CP52</f>
        <v>1.0976771698498176E-2</v>
      </c>
      <c r="AN52" s="66">
        <f>'Insumo 1'!AN49/$CP52</f>
        <v>1.0665476143678895E-2</v>
      </c>
      <c r="AO52" s="66">
        <f>'Insumo 1'!AO49/$CP52</f>
        <v>1.0250664989451886E-2</v>
      </c>
      <c r="AP52" s="66">
        <f>'Insumo 1'!AP49/$CP52</f>
        <v>9.7793227122210131E-3</v>
      </c>
      <c r="AQ52" s="66">
        <f>'Insumo 1'!AQ49/$CP52</f>
        <v>9.3354972398959919E-3</v>
      </c>
      <c r="AR52" s="66">
        <f>'Insumo 1'!AR49/$CP52</f>
        <v>8.8942924156572446E-3</v>
      </c>
      <c r="AS52" s="66">
        <f>'Insumo 1'!AS49/$CP52</f>
        <v>8.5333917363478225E-3</v>
      </c>
      <c r="AT52" s="66">
        <f>'Insumo 1'!AT49/$CP52</f>
        <v>8.2979077868814057E-3</v>
      </c>
      <c r="AU52" s="66">
        <f>'Insumo 1'!AU49/$CP52</f>
        <v>8.1460973870266639E-3</v>
      </c>
      <c r="AV52" s="66">
        <f>'Insumo 1'!AV49/$CP52</f>
        <v>7.9881097452542821E-3</v>
      </c>
      <c r="AW52" s="66">
        <f>'Insumo 1'!AW49/$CP52</f>
        <v>7.8379840477407151E-3</v>
      </c>
      <c r="AX52" s="66">
        <f>'Insumo 1'!AX49/$CP52</f>
        <v>7.6872967827800913E-3</v>
      </c>
      <c r="AY52" s="66">
        <f>'Insumo 1'!AY49/$CP52</f>
        <v>7.5221959533449722E-3</v>
      </c>
      <c r="AZ52" s="66">
        <f>'Insumo 1'!AZ49/$CP52</f>
        <v>7.3462381532667263E-3</v>
      </c>
      <c r="BA52" s="66">
        <f>'Insumo 1'!BA49/$CP52</f>
        <v>7.1794526214904331E-3</v>
      </c>
      <c r="BB52" s="66">
        <f>'Insumo 1'!BB49/$CP52</f>
        <v>7.0199674665258963E-3</v>
      </c>
      <c r="BC52" s="66">
        <f>'Insumo 1'!BC49/$CP52</f>
        <v>6.8344630198476615E-3</v>
      </c>
      <c r="BD52" s="66">
        <f>'Insumo 1'!BD49/$CP52</f>
        <v>6.6096488518753507E-3</v>
      </c>
      <c r="BE52" s="66">
        <f>'Insumo 1'!BE49/$CP52</f>
        <v>6.3571306898481663E-3</v>
      </c>
      <c r="BF52" s="66">
        <f>'Insumo 1'!BF49/$CP52</f>
        <v>6.1076075542052938E-3</v>
      </c>
      <c r="BG52" s="66">
        <f>'Insumo 1'!BG49/$CP52</f>
        <v>5.8601434992016348E-3</v>
      </c>
      <c r="BH52" s="66">
        <f>'Insumo 1'!BH49/$CP52</f>
        <v>5.5980786905744616E-3</v>
      </c>
      <c r="BI52" s="66">
        <f>'Insumo 1'!BI49/$CP52</f>
        <v>5.3174821561943666E-3</v>
      </c>
      <c r="BJ52" s="66">
        <f>'Insumo 1'!BJ49/$CP52</f>
        <v>5.0286492992574179E-3</v>
      </c>
      <c r="BK52" s="66">
        <f>'Insumo 1'!BK49/$CP52</f>
        <v>4.7401908206185072E-3</v>
      </c>
      <c r="BL52" s="66">
        <f>'Insumo 1'!BL49/$CP52</f>
        <v>4.4453679109129375E-3</v>
      </c>
      <c r="BM52" s="66">
        <f>'Insumo 1'!BM49/$CP52</f>
        <v>4.1892931550543853E-3</v>
      </c>
      <c r="BN52" s="66">
        <f>'Insumo 1'!BN49/$CP52</f>
        <v>3.9938676834781212E-3</v>
      </c>
      <c r="BO52" s="66">
        <f>'Insumo 1'!BO49/$CP52</f>
        <v>3.8371903657488755E-3</v>
      </c>
      <c r="BP52" s="66">
        <f>'Insumo 1'!BP49/$CP52</f>
        <v>3.6778923999333584E-3</v>
      </c>
      <c r="BQ52" s="66">
        <f>'Insumo 1'!BQ49/$CP52</f>
        <v>3.5262691892276369E-3</v>
      </c>
      <c r="BR52" s="66">
        <f>'Insumo 1'!BR49/$CP52</f>
        <v>3.3566758202160513E-3</v>
      </c>
      <c r="BS52" s="66">
        <f>'Insumo 1'!BS49/$CP52</f>
        <v>3.1522652694868565E-3</v>
      </c>
      <c r="BT52" s="66">
        <f>'Insumo 1'!BT49/$CP52</f>
        <v>2.9274511015145457E-3</v>
      </c>
      <c r="BU52" s="66">
        <f>'Insumo 1'!BU49/$CP52</f>
        <v>2.7127451475892832E-3</v>
      </c>
      <c r="BV52" s="66">
        <f>'Insumo 1'!BV49/$CP52</f>
        <v>2.502906111538525E-3</v>
      </c>
      <c r="BW52" s="66">
        <f>'Insumo 1'!BW49/$CP52</f>
        <v>2.2999930740014852E-3</v>
      </c>
      <c r="BX52" s="66">
        <f>'Insumo 1'!BX49/$CP52</f>
        <v>2.1081241962565903E-3</v>
      </c>
      <c r="BY52" s="66">
        <f>'Insumo 1'!BY49/$CP52</f>
        <v>1.9254275868136462E-3</v>
      </c>
      <c r="BZ52" s="66">
        <f>'Insumo 1'!BZ49/$CP52</f>
        <v>1.746100382053052E-3</v>
      </c>
      <c r="CA52" s="66">
        <f>'Insumo 1'!CA49/$CP52</f>
        <v>1.5720144734650012E-3</v>
      </c>
      <c r="CB52" s="66">
        <f>'Insumo 1'!CB49/$CP52</f>
        <v>1.4054161308377268E-3</v>
      </c>
      <c r="CC52" s="66">
        <f>'Insumo 1'!CC49/$CP52</f>
        <v>1.2479900565124033E-3</v>
      </c>
      <c r="CD52" s="66">
        <f>'Insumo 1'!CD49/$CP52</f>
        <v>1.0993618721909923E-3</v>
      </c>
      <c r="CE52" s="66">
        <f>'Insumo 1'!CE49/$CP52</f>
        <v>9.5878282127741558E-4</v>
      </c>
      <c r="CF52" s="66">
        <f>'Insumo 1'!CF49/$CP52</f>
        <v>8.2606571462265431E-4</v>
      </c>
      <c r="CG52" s="66">
        <f>'Insumo 1'!CG49/$CP52</f>
        <v>7.0383120031297978E-4</v>
      </c>
      <c r="CH52" s="66">
        <f>'Insumo 1'!CH49/$CP52</f>
        <v>5.9226646749741181E-4</v>
      </c>
      <c r="CI52" s="66">
        <f>'Insumo 1'!CI49/$CP52</f>
        <v>4.9155870532496945E-4</v>
      </c>
      <c r="CJ52" s="66">
        <f>'Insumo 1'!CJ49/$CP52</f>
        <v>3.9740256336820646E-4</v>
      </c>
      <c r="CK52" s="66">
        <f>'Insumo 1'!CK49/$CP52</f>
        <v>3.1335463545849155E-4</v>
      </c>
      <c r="CL52" s="66">
        <f>'Insumo 1'!CL49/$CP52</f>
        <v>2.4484340691738766E-4</v>
      </c>
      <c r="CM52" s="66">
        <f>'Insumo 1'!CM49/$CP52</f>
        <v>1.8924822965862303E-4</v>
      </c>
      <c r="CN52" s="66">
        <f>'Insumo 1'!CN49/$CP52</f>
        <v>1.4376126644690651E-4</v>
      </c>
      <c r="CP52">
        <f>SUM('Insumo 1'!B49:CX49)</f>
        <v>5342.1900000000032</v>
      </c>
      <c r="CR52" s="80">
        <f t="shared" si="0"/>
        <v>4.3958938188271061E-2</v>
      </c>
    </row>
    <row r="53" spans="1:96">
      <c r="A53">
        <f t="shared" si="1"/>
        <v>1992</v>
      </c>
      <c r="B53" s="66">
        <f>'Insumo 1'!B50/$CP53</f>
        <v>2.9274266490926428E-2</v>
      </c>
      <c r="C53" s="66">
        <f>'Insumo 1'!C50/$CP53</f>
        <v>2.8573053288695471E-2</v>
      </c>
      <c r="D53" s="66">
        <f>'Insumo 1'!D50/$CP53</f>
        <v>2.7993140000594514E-2</v>
      </c>
      <c r="E53" s="66">
        <f>'Insumo 1'!E50/$CP53</f>
        <v>2.7462891365310858E-2</v>
      </c>
      <c r="F53" s="66">
        <f>'Insumo 1'!F50/$CP53</f>
        <v>2.6982676636768801E-2</v>
      </c>
      <c r="G53" s="66">
        <f>'Insumo 1'!G50/$CP53</f>
        <v>2.6544926109520358E-2</v>
      </c>
      <c r="H53" s="66">
        <f>'Insumo 1'!H50/$CP53</f>
        <v>2.6142439332041818E-2</v>
      </c>
      <c r="I53" s="66">
        <f>'Insumo 1'!I50/$CP53</f>
        <v>2.5763030924831544E-2</v>
      </c>
      <c r="J53" s="66">
        <f>'Insumo 1'!J50/$CP53</f>
        <v>2.539451550838789E-2</v>
      </c>
      <c r="K53" s="66">
        <f>'Insumo 1'!K50/$CP53</f>
        <v>2.5053140255379719E-2</v>
      </c>
      <c r="L53" s="66">
        <f>'Insumo 1'!L50/$CP53</f>
        <v>2.4741120689352778E-2</v>
      </c>
      <c r="M53" s="66">
        <f>'Insumo 1'!M50/$CP53</f>
        <v>2.4436855455735974E-2</v>
      </c>
      <c r="N53" s="66">
        <f>'Insumo 1'!N50/$CP53</f>
        <v>2.4126312905406202E-2</v>
      </c>
      <c r="O53" s="66">
        <f>'Insumo 1'!O50/$CP53</f>
        <v>2.3824817076221593E-2</v>
      </c>
      <c r="P53" s="66">
        <f>'Insumo 1'!P50/$CP53</f>
        <v>2.341328357759789E-2</v>
      </c>
      <c r="Q53" s="66">
        <f>'Insumo 1'!Q50/$CP53</f>
        <v>2.2835770440004833E-2</v>
      </c>
      <c r="R53" s="66">
        <f>'Insumo 1'!R50/$CP53</f>
        <v>2.2146557990313374E-2</v>
      </c>
      <c r="S53" s="66">
        <f>'Insumo 1'!S50/$CP53</f>
        <v>2.1463622857334878E-2</v>
      </c>
      <c r="T53" s="66">
        <f>'Insumo 1'!T50/$CP53</f>
        <v>2.0771641003211227E-2</v>
      </c>
      <c r="U53" s="66">
        <f>'Insumo 1'!U50/$CP53</f>
        <v>2.0073751086298899E-2</v>
      </c>
      <c r="V53" s="66">
        <f>'Insumo 1'!V50/$CP53</f>
        <v>1.9385461771418169E-2</v>
      </c>
      <c r="W53" s="66">
        <f>'Insumo 1'!W50/$CP53</f>
        <v>1.8708065447304058E-2</v>
      </c>
      <c r="X53" s="66">
        <f>'Insumo 1'!X50/$CP53</f>
        <v>1.8023099417741956E-2</v>
      </c>
      <c r="Y53" s="66">
        <f>'Insumo 1'!Y50/$CP53</f>
        <v>1.7329825174883282E-2</v>
      </c>
      <c r="Z53" s="66">
        <f>'Insumo 1'!Z50/$CP53</f>
        <v>1.6692308274592733E-2</v>
      </c>
      <c r="AA53" s="66">
        <f>'Insumo 1'!AA50/$CP53</f>
        <v>1.6140273657775841E-2</v>
      </c>
      <c r="AB53" s="66">
        <f>'Insumo 1'!AB50/$CP53</f>
        <v>1.5647504295807847E-2</v>
      </c>
      <c r="AC53" s="66">
        <f>'Insumo 1'!AC50/$CP53</f>
        <v>1.5162673893212143E-2</v>
      </c>
      <c r="AD53" s="66">
        <f>'Insumo 1'!AD50/$CP53</f>
        <v>1.4699814099111821E-2</v>
      </c>
      <c r="AE53" s="66">
        <f>'Insumo 1'!AE50/$CP53</f>
        <v>1.4232154003995703E-2</v>
      </c>
      <c r="AF53" s="66">
        <f>'Insumo 1'!AF50/$CP53</f>
        <v>1.3742338673422052E-2</v>
      </c>
      <c r="AG53" s="66">
        <f>'Insumo 1'!AG50/$CP53</f>
        <v>1.3246799907021867E-2</v>
      </c>
      <c r="AH53" s="66">
        <f>'Insumo 1'!AH50/$CP53</f>
        <v>1.2771754733419904E-2</v>
      </c>
      <c r="AI53" s="66">
        <f>'Insumo 1'!AI50/$CP53</f>
        <v>1.2302617622606617E-2</v>
      </c>
      <c r="AJ53" s="66">
        <f>'Insumo 1'!AJ50/$CP53</f>
        <v>1.1889422481323604E-2</v>
      </c>
      <c r="AK53" s="66">
        <f>'Insumo 1'!AK50/$CP53</f>
        <v>1.1557093949460591E-2</v>
      </c>
      <c r="AL53" s="66">
        <f>'Insumo 1'!AL50/$CP53</f>
        <v>1.1275722459149906E-2</v>
      </c>
      <c r="AM53" s="66">
        <f>'Insumo 1'!AM50/$CP53</f>
        <v>1.1001920674287211E-2</v>
      </c>
      <c r="AN53" s="66">
        <f>'Insumo 1'!AN50/$CP53</f>
        <v>1.0756182187670727E-2</v>
      </c>
      <c r="AO53" s="66">
        <f>'Insumo 1'!AO50/$CP53</f>
        <v>1.0452470834940362E-2</v>
      </c>
      <c r="AP53" s="66">
        <f>'Insumo 1'!AP50/$CP53</f>
        <v>1.0047399279991778E-2</v>
      </c>
      <c r="AQ53" s="66">
        <f>'Insumo 1'!AQ50/$CP53</f>
        <v>9.5863857555129189E-3</v>
      </c>
      <c r="AR53" s="66">
        <f>'Insumo 1'!AR50/$CP53</f>
        <v>9.1517738866209557E-3</v>
      </c>
      <c r="AS53" s="66">
        <f>'Insumo 1'!AS50/$CP53</f>
        <v>8.7188236603883071E-3</v>
      </c>
      <c r="AT53" s="66">
        <f>'Insumo 1'!AT50/$CP53</f>
        <v>8.3647091469920519E-3</v>
      </c>
      <c r="AU53" s="66">
        <f>'Insumo 1'!AU50/$CP53</f>
        <v>8.1330023094986735E-3</v>
      </c>
      <c r="AV53" s="66">
        <f>'Insumo 1'!AV50/$CP53</f>
        <v>7.9830852162360248E-3</v>
      </c>
      <c r="AW53" s="66">
        <f>'Insumo 1'!AW50/$CP53</f>
        <v>7.826706179298263E-3</v>
      </c>
      <c r="AX53" s="66">
        <f>'Insumo 1'!AX50/$CP53</f>
        <v>7.6777122208463444E-3</v>
      </c>
      <c r="AY53" s="66">
        <f>'Insumo 1'!AY50/$CP53</f>
        <v>7.5277951275836965E-3</v>
      </c>
      <c r="AZ53" s="66">
        <f>'Insumo 1'!AZ50/$CP53</f>
        <v>7.3627386234250657E-3</v>
      </c>
      <c r="BA53" s="66">
        <f>'Insumo 1'!BA50/$CP53</f>
        <v>7.1867891284998157E-3</v>
      </c>
      <c r="BB53" s="66">
        <f>'Insumo 1'!BB50/$CP53</f>
        <v>7.0195171007954322E-3</v>
      </c>
      <c r="BC53" s="66">
        <f>'Insumo 1'!BC50/$CP53</f>
        <v>6.8592608976526005E-3</v>
      </c>
      <c r="BD53" s="66">
        <f>'Insumo 1'!BD50/$CP53</f>
        <v>6.6737108006957513E-3</v>
      </c>
      <c r="BE53" s="66">
        <f>'Insumo 1'!BE50/$CP53</f>
        <v>6.4493890416882178E-3</v>
      </c>
      <c r="BF53" s="66">
        <f>'Insumo 1'!BF50/$CP53</f>
        <v>6.1981117462073495E-3</v>
      </c>
      <c r="BG53" s="66">
        <f>'Insumo 1'!BG50/$CP53</f>
        <v>5.9496038551586743E-3</v>
      </c>
      <c r="BH53" s="66">
        <f>'Insumo 1'!BH50/$CP53</f>
        <v>5.7027576067693138E-3</v>
      </c>
      <c r="BI53" s="66">
        <f>'Insumo 1'!BI50/$CP53</f>
        <v>5.4420643362189935E-3</v>
      </c>
      <c r="BJ53" s="66">
        <f>'Insumo 1'!BJ50/$CP53</f>
        <v>5.1642007581890852E-3</v>
      </c>
      <c r="BK53" s="66">
        <f>'Insumo 1'!BK50/$CP53</f>
        <v>4.8782135938247474E-3</v>
      </c>
      <c r="BL53" s="66">
        <f>'Insumo 1'!BL50/$CP53</f>
        <v>4.5925956833847018E-3</v>
      </c>
      <c r="BM53" s="66">
        <f>'Insumo 1'!BM50/$CP53</f>
        <v>4.3008850831938346E-3</v>
      </c>
      <c r="BN53" s="66">
        <f>'Insumo 1'!BN50/$CP53</f>
        <v>4.0466537563186291E-3</v>
      </c>
      <c r="BO53" s="66">
        <f>'Insumo 1'!BO50/$CP53</f>
        <v>3.850764549481597E-3</v>
      </c>
      <c r="BP53" s="66">
        <f>'Insumo 1'!BP50/$CP53</f>
        <v>3.692354615960227E-3</v>
      </c>
      <c r="BQ53" s="66">
        <f>'Insumo 1'!BQ50/$CP53</f>
        <v>3.5317291588931043E-3</v>
      </c>
      <c r="BR53" s="66">
        <f>'Insumo 1'!BR50/$CP53</f>
        <v>3.3786734072739715E-3</v>
      </c>
      <c r="BS53" s="66">
        <f>'Insumo 1'!BS50/$CP53</f>
        <v>3.2082627212131039E-3</v>
      </c>
      <c r="BT53" s="66">
        <f>'Insumo 1'!BT50/$CP53</f>
        <v>3.0035114201930587E-3</v>
      </c>
      <c r="BU53" s="66">
        <f>'Insumo 1'!BU50/$CP53</f>
        <v>2.7793742881476705E-3</v>
      </c>
      <c r="BV53" s="66">
        <f>'Insumo 1'!BV50/$CP53</f>
        <v>2.5652070120581729E-3</v>
      </c>
      <c r="BW53" s="66">
        <f>'Insumo 1'!BW50/$CP53</f>
        <v>2.3565785448330587E-3</v>
      </c>
      <c r="BX53" s="66">
        <f>'Insumo 1'!BX50/$CP53</f>
        <v>2.1549659021694971E-3</v>
      </c>
      <c r="BY53" s="66">
        <f>'Insumo 1'!BY50/$CP53</f>
        <v>1.9646155041968486E-3</v>
      </c>
      <c r="BZ53" s="66">
        <f>'Insumo 1'!BZ50/$CP53</f>
        <v>1.7842349621800908E-3</v>
      </c>
      <c r="CA53" s="66">
        <f>'Insumo 1'!CA50/$CP53</f>
        <v>1.6075469594062552E-3</v>
      </c>
      <c r="CB53" s="66">
        <f>'Insumo 1'!CB50/$CP53</f>
        <v>1.4363977654968032E-3</v>
      </c>
      <c r="CC53" s="66">
        <f>'Insumo 1'!CC50/$CP53</f>
        <v>1.2742952927325111E-3</v>
      </c>
      <c r="CD53" s="66">
        <f>'Insumo 1'!CD50/$CP53</f>
        <v>1.1227165568105477E-3</v>
      </c>
      <c r="CE53" s="66">
        <f>'Insumo 1'!CE50/$CP53</f>
        <v>9.8110767684447451E-4</v>
      </c>
      <c r="CF53" s="66">
        <f>'Insumo 1'!CF50/$CP53</f>
        <v>8.4780701017497686E-4</v>
      </c>
      <c r="CG53" s="66">
        <f>'Insumo 1'!CG50/$CP53</f>
        <v>7.2281455680205456E-4</v>
      </c>
      <c r="CH53" s="66">
        <f>'Insumo 1'!CH50/$CP53</f>
        <v>6.0908434812004546E-4</v>
      </c>
      <c r="CI53" s="66">
        <f>'Insumo 1'!CI50/$CP53</f>
        <v>5.0753951893968018E-4</v>
      </c>
      <c r="CJ53" s="66">
        <f>'Insumo 1'!CJ50/$CP53</f>
        <v>4.176261883745204E-4</v>
      </c>
      <c r="CK53" s="66">
        <f>'Insumo 1'!CK50/$CP53</f>
        <v>3.323285318630136E-4</v>
      </c>
      <c r="CL53" s="66">
        <f>'Insumo 1'!CL50/$CP53</f>
        <v>2.5921625485315057E-4</v>
      </c>
      <c r="CM53" s="66">
        <f>'Insumo 1'!CM50/$CP53</f>
        <v>2.0327428532287663E-4</v>
      </c>
      <c r="CN53" s="66">
        <f>'Insumo 1'!CN50/$CP53</f>
        <v>1.5582515605132416E-4</v>
      </c>
      <c r="CP53">
        <f>SUM('Insumo 1'!B50:CX50)</f>
        <v>5416.3269999999975</v>
      </c>
      <c r="CR53" s="80">
        <f t="shared" si="0"/>
        <v>4.4747852188392626E-2</v>
      </c>
    </row>
    <row r="54" spans="1:96">
      <c r="A54">
        <f t="shared" si="1"/>
        <v>1993</v>
      </c>
      <c r="B54" s="66">
        <f>'Insumo 1'!B51/$CP54</f>
        <v>2.9216581871378055E-2</v>
      </c>
      <c r="C54" s="66">
        <f>'Insumo 1'!C51/$CP54</f>
        <v>2.8515550012221162E-2</v>
      </c>
      <c r="D54" s="66">
        <f>'Insumo 1'!D51/$CP54</f>
        <v>2.7886278753871709E-2</v>
      </c>
      <c r="E54" s="66">
        <f>'Insumo 1'!E51/$CP54</f>
        <v>2.7348074247815948E-2</v>
      </c>
      <c r="F54" s="66">
        <f>'Insumo 1'!F51/$CP54</f>
        <v>2.6831179361796919E-2</v>
      </c>
      <c r="G54" s="66">
        <f>'Insumo 1'!G51/$CP54</f>
        <v>2.6349254108658664E-2</v>
      </c>
      <c r="H54" s="66">
        <f>'Insumo 1'!H51/$CP54</f>
        <v>2.5897563017281924E-2</v>
      </c>
      <c r="I54" s="66">
        <f>'Insumo 1'!I51/$CP54</f>
        <v>2.5471917017061179E-2</v>
      </c>
      <c r="J54" s="66">
        <f>'Insumo 1'!J51/$CP54</f>
        <v>2.5061205964216602E-2</v>
      </c>
      <c r="K54" s="66">
        <f>'Insumo 1'!K51/$CP54</f>
        <v>2.4653044780436242E-2</v>
      </c>
      <c r="L54" s="66">
        <f>'Insumo 1'!L51/$CP54</f>
        <v>2.4279124695518319E-2</v>
      </c>
      <c r="M54" s="66">
        <f>'Insumo 1'!M51/$CP54</f>
        <v>2.3948552384692193E-2</v>
      </c>
      <c r="N54" s="66">
        <f>'Insumo 1'!N51/$CP54</f>
        <v>2.3636011290820221E-2</v>
      </c>
      <c r="O54" s="66">
        <f>'Insumo 1'!O51/$CP54</f>
        <v>2.3315820589755575E-2</v>
      </c>
      <c r="P54" s="66">
        <f>'Insumo 1'!P51/$CP54</f>
        <v>2.3004554430415717E-2</v>
      </c>
      <c r="Q54" s="66">
        <f>'Insumo 1'!Q51/$CP54</f>
        <v>2.2592568443039026E-2</v>
      </c>
      <c r="R54" s="66">
        <f>'Insumo 1'!R51/$CP54</f>
        <v>2.2026497510781399E-2</v>
      </c>
      <c r="S54" s="66">
        <f>'Insumo 1'!S51/$CP54</f>
        <v>2.1357885415441064E-2</v>
      </c>
      <c r="T54" s="66">
        <f>'Insumo 1'!T51/$CP54</f>
        <v>2.0697833594816337E-2</v>
      </c>
      <c r="U54" s="66">
        <f>'Insumo 1'!U51/$CP54</f>
        <v>2.0031407101531052E-2</v>
      </c>
      <c r="V54" s="66">
        <f>'Insumo 1'!V51/$CP54</f>
        <v>1.9364798474741183E-2</v>
      </c>
      <c r="W54" s="66">
        <f>'Insumo 1'!W51/$CP54</f>
        <v>1.8714763996868763E-2</v>
      </c>
      <c r="X54" s="66">
        <f>'Insumo 1'!X51/$CP54</f>
        <v>1.8080210866886274E-2</v>
      </c>
      <c r="Y54" s="66">
        <f>'Insumo 1'!Y51/$CP54</f>
        <v>1.7439283064243225E-2</v>
      </c>
      <c r="Z54" s="66">
        <f>'Insumo 1'!Z51/$CP54</f>
        <v>1.6791616321930443E-2</v>
      </c>
      <c r="AA54" s="66">
        <f>'Insumo 1'!AA51/$CP54</f>
        <v>1.6196768295948006E-2</v>
      </c>
      <c r="AB54" s="66">
        <f>'Insumo 1'!AB51/$CP54</f>
        <v>1.5679873409928973E-2</v>
      </c>
      <c r="AC54" s="66">
        <f>'Insumo 1'!AC51/$CP54</f>
        <v>1.5217982842295337E-2</v>
      </c>
      <c r="AD54" s="66">
        <f>'Insumo 1'!AD51/$CP54</f>
        <v>1.4764106148863544E-2</v>
      </c>
      <c r="AE54" s="66">
        <f>'Insumo 1'!AE51/$CP54</f>
        <v>1.4331356941963891E-2</v>
      </c>
      <c r="AF54" s="66">
        <f>'Insumo 1'!AF51/$CP54</f>
        <v>1.3890593860862391E-2</v>
      </c>
      <c r="AG54" s="66">
        <f>'Insumo 1'!AG51/$CP54</f>
        <v>1.3423421421595716E-2</v>
      </c>
      <c r="AH54" s="66">
        <f>'Insumo 1'!AH51/$CP54</f>
        <v>1.2947324440604263E-2</v>
      </c>
      <c r="AI54" s="66">
        <f>'Insumo 1'!AI51/$CP54</f>
        <v>1.2490169344089896E-2</v>
      </c>
      <c r="AJ54" s="66">
        <f>'Insumo 1'!AJ51/$CP54</f>
        <v>1.2037385451685628E-2</v>
      </c>
      <c r="AK54" s="66">
        <f>'Insumo 1'!AK51/$CP54</f>
        <v>1.1638330943134644E-2</v>
      </c>
      <c r="AL54" s="66">
        <f>'Insumo 1'!AL51/$CP54</f>
        <v>1.1317593841556239E-2</v>
      </c>
      <c r="AM54" s="66">
        <f>'Insumo 1'!AM51/$CP54</f>
        <v>1.1046214919721017E-2</v>
      </c>
      <c r="AN54" s="66">
        <f>'Insumo 1'!AN51/$CP54</f>
        <v>1.0780664270032592E-2</v>
      </c>
      <c r="AO54" s="66">
        <f>'Insumo 1'!AO51/$CP54</f>
        <v>1.0541887245518517E-2</v>
      </c>
      <c r="AP54" s="66">
        <f>'Insumo 1'!AP51/$CP54</f>
        <v>1.0245556033554822E-2</v>
      </c>
      <c r="AQ54" s="66">
        <f>'Insumo 1'!AQ51/$CP54</f>
        <v>9.8495977945818221E-3</v>
      </c>
      <c r="AR54" s="66">
        <f>'Insumo 1'!AR51/$CP54</f>
        <v>9.3988173707280145E-3</v>
      </c>
      <c r="AS54" s="66">
        <f>'Insumo 1'!AS51/$CP54</f>
        <v>8.9731713705072692E-3</v>
      </c>
      <c r="AT54" s="66">
        <f>'Insumo 1'!AT51/$CP54</f>
        <v>8.5486181713140472E-3</v>
      </c>
      <c r="AU54" s="66">
        <f>'Insumo 1'!AU51/$CP54</f>
        <v>8.2007431775521205E-3</v>
      </c>
      <c r="AV54" s="66">
        <f>'Insumo 1'!AV51/$CP54</f>
        <v>7.9727120298086988E-3</v>
      </c>
      <c r="AW54" s="66">
        <f>'Insumo 1'!AW51/$CP54</f>
        <v>7.8248196240837328E-3</v>
      </c>
      <c r="AX54" s="66">
        <f>'Insumo 1'!AX51/$CP54</f>
        <v>7.669824011679858E-3</v>
      </c>
      <c r="AY54" s="66">
        <f>'Insumo 1'!AY51/$CP54</f>
        <v>7.5221137394594793E-3</v>
      </c>
      <c r="AZ54" s="66">
        <f>'Insumo 1'!AZ51/$CP54</f>
        <v>7.372764265697814E-3</v>
      </c>
      <c r="BA54" s="66">
        <f>'Insumo 1'!BA51/$CP54</f>
        <v>7.2081155775508086E-3</v>
      </c>
      <c r="BB54" s="66">
        <f>'Insumo 1'!BB51/$CP54</f>
        <v>7.0319924786147962E-3</v>
      </c>
      <c r="BC54" s="66">
        <f>'Insumo 1'!BC51/$CP54</f>
        <v>6.8644296543943911E-3</v>
      </c>
      <c r="BD54" s="66">
        <f>'Insumo 1'!BD51/$CP54</f>
        <v>6.7034236363391324E-3</v>
      </c>
      <c r="BE54" s="66">
        <f>'Insumo 1'!BE51/$CP54</f>
        <v>6.5174653281553996E-3</v>
      </c>
      <c r="BF54" s="66">
        <f>'Insumo 1'!BF51/$CP54</f>
        <v>6.2936232510174897E-3</v>
      </c>
      <c r="BG54" s="66">
        <f>'Insumo 1'!BG51/$CP54</f>
        <v>6.0433718157144063E-3</v>
      </c>
      <c r="BH54" s="66">
        <f>'Insumo 1'!BH51/$CP54</f>
        <v>5.7958523829801344E-3</v>
      </c>
      <c r="BI54" s="66">
        <f>'Insumo 1'!BI51/$CP54</f>
        <v>5.5497900182825619E-3</v>
      </c>
      <c r="BJ54" s="66">
        <f>'Insumo 1'!BJ51/$CP54</f>
        <v>5.2904319077501094E-3</v>
      </c>
      <c r="BK54" s="66">
        <f>'Insumo 1'!BK51/$CP54</f>
        <v>5.0148639153093783E-3</v>
      </c>
      <c r="BL54" s="66">
        <f>'Insumo 1'!BL51/$CP54</f>
        <v>4.7318284491805638E-3</v>
      </c>
      <c r="BM54" s="66">
        <f>'Insumo 1'!BM51/$CP54</f>
        <v>4.4489751165563366E-3</v>
      </c>
      <c r="BN54" s="66">
        <f>'Insumo 1'!BN51/$CP54</f>
        <v>4.1602935117853127E-3</v>
      </c>
      <c r="BO54" s="66">
        <f>'Insumo 1'!BO51/$CP54</f>
        <v>3.9078564744271819E-3</v>
      </c>
      <c r="BP54" s="66">
        <f>'Insumo 1'!BP51/$CP54</f>
        <v>3.7116986899865556E-3</v>
      </c>
      <c r="BQ54" s="66">
        <f>'Insumo 1'!BQ51/$CP54</f>
        <v>3.5516033394542338E-3</v>
      </c>
      <c r="BR54" s="66">
        <f>'Insumo 1'!BR51/$CP54</f>
        <v>3.3893223868668638E-3</v>
      </c>
      <c r="BS54" s="66">
        <f>'Insumo 1'!BS51/$CP54</f>
        <v>3.2352374419859263E-3</v>
      </c>
      <c r="BT54" s="66">
        <f>'Insumo 1'!BT51/$CP54</f>
        <v>3.0634855471600112E-3</v>
      </c>
      <c r="BU54" s="66">
        <f>'Insumo 1'!BU51/$CP54</f>
        <v>2.8589496215083643E-3</v>
      </c>
      <c r="BV54" s="66">
        <f>'Insumo 1'!BV51/$CP54</f>
        <v>2.6352896778750416E-3</v>
      </c>
      <c r="BW54" s="66">
        <f>'Insumo 1'!BW51/$CP54</f>
        <v>2.4218292104986128E-3</v>
      </c>
      <c r="BX54" s="66">
        <f>'Insumo 1'!BX51/$CP54</f>
        <v>2.2141970152689807E-3</v>
      </c>
      <c r="BY54" s="66">
        <f>'Insumo 1'!BY51/$CP54</f>
        <v>2.0138501602228443E-3</v>
      </c>
      <c r="BZ54" s="66">
        <f>'Insumo 1'!BZ51/$CP54</f>
        <v>1.8251598494703016E-3</v>
      </c>
      <c r="CA54" s="66">
        <f>'Insumo 1'!CA51/$CP54</f>
        <v>1.6466690149746527E-3</v>
      </c>
      <c r="CB54" s="66">
        <f>'Insumo 1'!CB51/$CP54</f>
        <v>1.4725493845891017E-3</v>
      </c>
      <c r="CC54" s="66">
        <f>'Insumo 1'!CC51/$CP54</f>
        <v>1.3044401598549344E-3</v>
      </c>
      <c r="CD54" s="66">
        <f>'Insumo 1'!CD51/$CP54</f>
        <v>1.1465304113776617E-3</v>
      </c>
      <c r="CE54" s="66">
        <f>'Insumo 1'!CE51/$CP54</f>
        <v>1.000641474203157E-3</v>
      </c>
      <c r="CF54" s="66">
        <f>'Insumo 1'!CF51/$CP54</f>
        <v>8.6622694781765834E-4</v>
      </c>
      <c r="CG54" s="66">
        <f>'Insumo 1'!CG51/$CP54</f>
        <v>7.400084291385924E-4</v>
      </c>
      <c r="CH54" s="66">
        <f>'Insumo 1'!CH51/$CP54</f>
        <v>6.2235018517513415E-4</v>
      </c>
      <c r="CI54" s="66">
        <f>'Insumo 1'!CI51/$CP54</f>
        <v>5.1707701952361895E-4</v>
      </c>
      <c r="CJ54" s="66">
        <f>'Insumo 1'!CJ51/$CP54</f>
        <v>4.2509959970698369E-4</v>
      </c>
      <c r="CK54" s="66">
        <f>'Insumo 1'!CK51/$CP54</f>
        <v>3.4550725820229136E-4</v>
      </c>
      <c r="CL54" s="66">
        <f>'Insumo 1'!CL51/$CP54</f>
        <v>2.6882905277099737E-4</v>
      </c>
      <c r="CM54" s="66">
        <f>'Insumo 1'!CM51/$CP54</f>
        <v>2.0653939420210775E-4</v>
      </c>
      <c r="CN54" s="66">
        <f>'Insumo 1'!CN51/$CP54</f>
        <v>1.6246308609195779E-4</v>
      </c>
      <c r="CP54">
        <f>SUM('Insumo 1'!B51:CX51)</f>
        <v>5490.4779999999992</v>
      </c>
      <c r="CR54" s="80">
        <f t="shared" si="0"/>
        <v>4.5553410832353751E-2</v>
      </c>
    </row>
    <row r="55" spans="1:96">
      <c r="A55">
        <f t="shared" si="1"/>
        <v>1994</v>
      </c>
      <c r="B55" s="66">
        <f>'Insumo 1'!B52/$CP55</f>
        <v>2.9022732454067977E-2</v>
      </c>
      <c r="C55" s="66">
        <f>'Insumo 1'!C52/$CP55</f>
        <v>2.8386800519820857E-2</v>
      </c>
      <c r="D55" s="66">
        <f>'Insumo 1'!D52/$CP55</f>
        <v>2.7791322270958416E-2</v>
      </c>
      <c r="E55" s="66">
        <f>'Insumo 1'!E52/$CP55</f>
        <v>2.7233061412649875E-2</v>
      </c>
      <c r="F55" s="66">
        <f>'Insumo 1'!F52/$CP55</f>
        <v>2.6726401477476458E-2</v>
      </c>
      <c r="G55" s="66">
        <f>'Insumo 1'!G52/$CP55</f>
        <v>2.6222438454662017E-2</v>
      </c>
      <c r="H55" s="66">
        <f>'Insumo 1'!H52/$CP55</f>
        <v>2.5738612377461285E-2</v>
      </c>
      <c r="I55" s="66">
        <f>'Insumo 1'!I52/$CP55</f>
        <v>2.5273305098458869E-2</v>
      </c>
      <c r="J55" s="66">
        <f>'Insumo 1'!J52/$CP55</f>
        <v>2.4825258058553911E-2</v>
      </c>
      <c r="K55" s="66">
        <f>'Insumo 1'!K52/$CP55</f>
        <v>2.4383503814153242E-2</v>
      </c>
      <c r="L55" s="66">
        <f>'Insumo 1'!L52/$CP55</f>
        <v>2.3937254715820942E-2</v>
      </c>
      <c r="M55" s="66">
        <f>'Insumo 1'!M52/$CP55</f>
        <v>2.3531279508716051E-2</v>
      </c>
      <c r="N55" s="66">
        <f>'Insumo 1'!N52/$CP55</f>
        <v>2.3182658637778773E-2</v>
      </c>
      <c r="O55" s="66">
        <f>'Insumo 1'!O52/$CP55</f>
        <v>2.2862085655374866E-2</v>
      </c>
      <c r="P55" s="66">
        <f>'Insumo 1'!P52/$CP55</f>
        <v>2.253216337679317E-2</v>
      </c>
      <c r="Q55" s="66">
        <f>'Insumo 1'!Q52/$CP55</f>
        <v>2.2211230806074733E-2</v>
      </c>
      <c r="R55" s="66">
        <f>'Insumo 1'!R52/$CP55</f>
        <v>2.1798603215151032E-2</v>
      </c>
      <c r="S55" s="66">
        <f>'Insumo 1'!S52/$CP55</f>
        <v>2.124375844583053E-2</v>
      </c>
      <c r="T55" s="66">
        <f>'Insumo 1'!T52/$CP55</f>
        <v>2.0595061126417579E-2</v>
      </c>
      <c r="U55" s="66">
        <f>'Insumo 1'!U52/$CP55</f>
        <v>1.9957331250597808E-2</v>
      </c>
      <c r="V55" s="66">
        <f>'Insumo 1'!V52/$CP55</f>
        <v>1.9315466109160937E-2</v>
      </c>
      <c r="W55" s="66">
        <f>'Insumo 1'!W52/$CP55</f>
        <v>1.8679354380756553E-2</v>
      </c>
      <c r="X55" s="66">
        <f>'Insumo 1'!X52/$CP55</f>
        <v>1.8066436098639383E-2</v>
      </c>
      <c r="Y55" s="66">
        <f>'Insumo 1'!Y52/$CP55</f>
        <v>1.7473295173821391E-2</v>
      </c>
      <c r="Z55" s="66">
        <f>'Insumo 1'!Z52/$CP55</f>
        <v>1.687512001259997E-2</v>
      </c>
      <c r="AA55" s="66">
        <f>'Insumo 1'!AA52/$CP55</f>
        <v>1.627191061497512E-2</v>
      </c>
      <c r="AB55" s="66">
        <f>'Insumo 1'!AB52/$CP55</f>
        <v>1.5717964816440947E-2</v>
      </c>
      <c r="AC55" s="66">
        <f>'Insumo 1'!AC52/$CP55</f>
        <v>1.5235756886655599E-2</v>
      </c>
      <c r="AD55" s="66">
        <f>'Insumo 1'!AD52/$CP55</f>
        <v>1.4803531732589987E-2</v>
      </c>
      <c r="AE55" s="66">
        <f>'Insumo 1'!AE52/$CP55</f>
        <v>1.4379577109758573E-2</v>
      </c>
      <c r="AF55" s="66">
        <f>'Insumo 1'!AF52/$CP55</f>
        <v>1.3976119020855398E-2</v>
      </c>
      <c r="AG55" s="66">
        <f>'Insumo 1'!AG52/$CP55</f>
        <v>1.3561333900044513E-2</v>
      </c>
      <c r="AH55" s="66">
        <f>'Insumo 1'!AH52/$CP55</f>
        <v>1.3116343360813068E-2</v>
      </c>
      <c r="AI55" s="66">
        <f>'Insumo 1'!AI52/$CP55</f>
        <v>1.2658947024730322E-2</v>
      </c>
      <c r="AJ55" s="66">
        <f>'Insumo 1'!AJ52/$CP55</f>
        <v>1.2218990721902304E-2</v>
      </c>
      <c r="AK55" s="66">
        <f>'Insumo 1'!AK52/$CP55</f>
        <v>1.1782090919747796E-2</v>
      </c>
      <c r="AL55" s="66">
        <f>'Insumo 1'!AL52/$CP55</f>
        <v>1.1396612246571142E-2</v>
      </c>
      <c r="AM55" s="66">
        <f>'Insumo 1'!AM52/$CP55</f>
        <v>1.108718650191768E-2</v>
      </c>
      <c r="AN55" s="66">
        <f>'Insumo 1'!AN52/$CP55</f>
        <v>1.0825406208939506E-2</v>
      </c>
      <c r="AO55" s="66">
        <f>'Insumo 1'!AO52/$CP55</f>
        <v>1.0568300564050226E-2</v>
      </c>
      <c r="AP55" s="66">
        <f>'Insumo 1'!AP52/$CP55</f>
        <v>1.0335826718706285E-2</v>
      </c>
      <c r="AQ55" s="66">
        <f>'Insumo 1'!AQ52/$CP55</f>
        <v>1.0046717713823794E-2</v>
      </c>
      <c r="AR55" s="66">
        <f>'Insumo 1'!AR52/$CP55</f>
        <v>9.6598006873890186E-3</v>
      </c>
      <c r="AS55" s="66">
        <f>'Insumo 1'!AS52/$CP55</f>
        <v>9.2187656196174098E-3</v>
      </c>
      <c r="AT55" s="66">
        <f>'Insumo 1'!AT52/$CP55</f>
        <v>8.801643174762076E-3</v>
      </c>
      <c r="AU55" s="66">
        <f>'Insumo 1'!AU52/$CP55</f>
        <v>8.3847005240640059E-3</v>
      </c>
      <c r="AV55" s="66">
        <f>'Insumo 1'!AV52/$CP55</f>
        <v>8.0430916252600699E-3</v>
      </c>
      <c r="AW55" s="66">
        <f>'Insumo 1'!AW52/$CP55</f>
        <v>7.8187085169930618E-3</v>
      </c>
      <c r="AX55" s="66">
        <f>'Insumo 1'!AX52/$CP55</f>
        <v>7.6723560729791652E-3</v>
      </c>
      <c r="AY55" s="66">
        <f>'Insumo 1'!AY52/$CP55</f>
        <v>7.5191714509891885E-3</v>
      </c>
      <c r="AZ55" s="66">
        <f>'Insumo 1'!AZ52/$CP55</f>
        <v>7.3724594186607619E-3</v>
      </c>
      <c r="BA55" s="66">
        <f>'Insumo 1'!BA52/$CP55</f>
        <v>7.2235898564451508E-3</v>
      </c>
      <c r="BB55" s="66">
        <f>'Insumo 1'!BB52/$CP55</f>
        <v>7.0590782025474648E-3</v>
      </c>
      <c r="BC55" s="66">
        <f>'Insumo 1'!BC52/$CP55</f>
        <v>6.8828799284275386E-3</v>
      </c>
      <c r="BD55" s="66">
        <f>'Insumo 1'!BD52/$CP55</f>
        <v>6.7149521855418143E-3</v>
      </c>
      <c r="BE55" s="66">
        <f>'Insumo 1'!BE52/$CP55</f>
        <v>6.5531374440031074E-3</v>
      </c>
      <c r="BF55" s="66">
        <f>'Insumo 1'!BF52/$CP55</f>
        <v>6.3668706970763291E-3</v>
      </c>
      <c r="BG55" s="66">
        <f>'Insumo 1'!BG52/$CP55</f>
        <v>6.1435663537529137E-3</v>
      </c>
      <c r="BH55" s="66">
        <f>'Insumo 1'!BH52/$CP55</f>
        <v>5.8943716517833042E-3</v>
      </c>
      <c r="BI55" s="66">
        <f>'Insumo 1'!BI52/$CP55</f>
        <v>5.6475142738581438E-3</v>
      </c>
      <c r="BJ55" s="66">
        <f>'Insumo 1'!BJ52/$CP55</f>
        <v>5.4020952491911044E-3</v>
      </c>
      <c r="BK55" s="66">
        <f>'Insumo 1'!BK52/$CP55</f>
        <v>5.1440906335154992E-3</v>
      </c>
      <c r="BL55" s="66">
        <f>'Insumo 1'!BL52/$CP55</f>
        <v>4.8706237203150838E-3</v>
      </c>
      <c r="BM55" s="66">
        <f>'Insumo 1'!BM52/$CP55</f>
        <v>4.59032462913859E-3</v>
      </c>
      <c r="BN55" s="66">
        <f>'Insumo 1'!BN52/$CP55</f>
        <v>4.3103851262766271E-3</v>
      </c>
      <c r="BO55" s="66">
        <f>'Insumo 1'!BO52/$CP55</f>
        <v>4.0245124162249114E-3</v>
      </c>
      <c r="BP55" s="66">
        <f>'Insumo 1'!BP52/$CP55</f>
        <v>3.7735197726826496E-3</v>
      </c>
      <c r="BQ55" s="66">
        <f>'Insumo 1'!BQ52/$CP55</f>
        <v>3.5770047587917533E-3</v>
      </c>
      <c r="BR55" s="66">
        <f>'Insumo 1'!BR52/$CP55</f>
        <v>3.415369811410311E-3</v>
      </c>
      <c r="BS55" s="66">
        <f>'Insumo 1'!BS52/$CP55</f>
        <v>3.2519369224562173E-3</v>
      </c>
      <c r="BT55" s="66">
        <f>'Insumo 1'!BT52/$CP55</f>
        <v>3.0962351822645278E-3</v>
      </c>
      <c r="BU55" s="66">
        <f>'Insumo 1'!BU52/$CP55</f>
        <v>2.9236327912899067E-3</v>
      </c>
      <c r="BV55" s="66">
        <f>'Insumo 1'!BV52/$CP55</f>
        <v>2.7190270403220748E-3</v>
      </c>
      <c r="BW55" s="66">
        <f>'Insumo 1'!BW52/$CP55</f>
        <v>2.495542902841394E-3</v>
      </c>
      <c r="BX55" s="66">
        <f>'Insumo 1'!BX52/$CP55</f>
        <v>2.2828464147966266E-3</v>
      </c>
      <c r="BY55" s="66">
        <f>'Insumo 1'!BY52/$CP55</f>
        <v>2.0760831339416124E-3</v>
      </c>
      <c r="BZ55" s="66">
        <f>'Insumo 1'!BZ52/$CP55</f>
        <v>1.8768712076917373E-3</v>
      </c>
      <c r="CA55" s="66">
        <f>'Insumo 1'!CA52/$CP55</f>
        <v>1.6898852841358977E-3</v>
      </c>
      <c r="CB55" s="66">
        <f>'Insumo 1'!CB52/$CP55</f>
        <v>1.5133274217014419E-3</v>
      </c>
      <c r="CC55" s="66">
        <f>'Insumo 1'!CC52/$CP55</f>
        <v>1.3416240015131471E-3</v>
      </c>
      <c r="CD55" s="66">
        <f>'Insumo 1'!CD52/$CP55</f>
        <v>1.1763931709864008E-3</v>
      </c>
      <c r="CE55" s="66">
        <f>'Insumo 1'!CE52/$CP55</f>
        <v>1.0224893723673636E-3</v>
      </c>
      <c r="CF55" s="66">
        <f>'Insumo 1'!CF52/$CP55</f>
        <v>8.8224992970048423E-4</v>
      </c>
      <c r="CG55" s="66">
        <f>'Insumo 1'!CG52/$CP55</f>
        <v>7.5423648972764042E-4</v>
      </c>
      <c r="CH55" s="66">
        <f>'Insumo 1'!CH52/$CP55</f>
        <v>6.3503296346079281E-4</v>
      </c>
      <c r="CI55" s="66">
        <f>'Insumo 1'!CI52/$CP55</f>
        <v>5.2463935089994151E-4</v>
      </c>
      <c r="CJ55" s="66">
        <f>'Insumo 1'!CJ52/$CP55</f>
        <v>4.2719091766218673E-4</v>
      </c>
      <c r="CK55" s="66">
        <f>'Insumo 1'!CK52/$CP55</f>
        <v>3.4484519363471133E-4</v>
      </c>
      <c r="CL55" s="66">
        <f>'Insumo 1'!CL52/$CP55</f>
        <v>2.7526485477306732E-4</v>
      </c>
      <c r="CM55" s="66">
        <f>'Insumo 1'!CM52/$CP55</f>
        <v>2.0712286916954508E-4</v>
      </c>
      <c r="CN55" s="66">
        <f>'Insumo 1'!CN52/$CP55</f>
        <v>1.5516235771989359E-4</v>
      </c>
      <c r="CP55">
        <f>SUM('Insumo 1'!B52:CX52)</f>
        <v>5561.916000000002</v>
      </c>
      <c r="CR55" s="80">
        <f t="shared" si="0"/>
        <v>4.6462046532166242E-2</v>
      </c>
    </row>
    <row r="56" spans="1:96">
      <c r="A56">
        <f t="shared" si="1"/>
        <v>1995</v>
      </c>
      <c r="B56" s="66">
        <f>'Insumo 1'!B53/$CP56</f>
        <v>2.8634108434030327E-2</v>
      </c>
      <c r="C56" s="66">
        <f>'Insumo 1'!C53/$CP56</f>
        <v>2.8132562934810455E-2</v>
      </c>
      <c r="D56" s="66">
        <f>'Insumo 1'!D53/$CP56</f>
        <v>2.7630306779552007E-2</v>
      </c>
      <c r="E56" s="66">
        <f>'Insumo 1'!E53/$CP56</f>
        <v>2.712876128033213E-2</v>
      </c>
      <c r="F56" s="66">
        <f>'Insumo 1'!F53/$CP56</f>
        <v>2.6629170085218312E-2</v>
      </c>
      <c r="G56" s="66">
        <f>'Insumo 1'!G53/$CP56</f>
        <v>2.6132954506287706E-2</v>
      </c>
      <c r="H56" s="66">
        <f>'Insumo 1'!H53/$CP56</f>
        <v>2.5641180527598149E-2</v>
      </c>
      <c r="I56" s="66">
        <f>'Insumo 1'!I53/$CP56</f>
        <v>2.515526946122678E-2</v>
      </c>
      <c r="J56" s="66">
        <f>'Insumo 1'!J53/$CP56</f>
        <v>2.4676642619250747E-2</v>
      </c>
      <c r="K56" s="66">
        <f>'Insumo 1'!K53/$CP56</f>
        <v>2.4206188321718253E-2</v>
      </c>
      <c r="L56" s="66">
        <f>'Insumo 1'!L53/$CP56</f>
        <v>2.3734312712108619E-2</v>
      </c>
      <c r="M56" s="66">
        <f>'Insumo 1'!M53/$CP56</f>
        <v>2.3250355949843312E-2</v>
      </c>
      <c r="N56" s="66">
        <f>'Insumo 1'!N53/$CP56</f>
        <v>2.2813124822113909E-2</v>
      </c>
      <c r="O56" s="66">
        <f>'Insumo 1'!O53/$CP56</f>
        <v>2.2446603970222089E-2</v>
      </c>
      <c r="P56" s="66">
        <f>'Insumo 1'!P53/$CP56</f>
        <v>2.2118103216393695E-2</v>
      </c>
      <c r="Q56" s="66">
        <f>'Insumo 1'!Q53/$CP56</f>
        <v>2.1778587293967488E-2</v>
      </c>
      <c r="R56" s="66">
        <f>'Insumo 1'!R53/$CP56</f>
        <v>2.1448309900042671E-2</v>
      </c>
      <c r="S56" s="66">
        <f>'Insumo 1'!S53/$CP56</f>
        <v>2.1034885749605318E-2</v>
      </c>
      <c r="T56" s="66">
        <f>'Insumo 1'!T53/$CP56</f>
        <v>2.0490345560052029E-2</v>
      </c>
      <c r="U56" s="66">
        <f>'Insumo 1'!U53/$CP56</f>
        <v>1.9861059637899428E-2</v>
      </c>
      <c r="V56" s="66">
        <f>'Insumo 1'!V53/$CP56</f>
        <v>1.9244743188450698E-2</v>
      </c>
      <c r="W56" s="66">
        <f>'Insumo 1'!W53/$CP56</f>
        <v>1.862629477088627E-2</v>
      </c>
      <c r="X56" s="66">
        <f>'Insumo 1'!X53/$CP56</f>
        <v>1.8019572177958219E-2</v>
      </c>
      <c r="Y56" s="66">
        <f>'Insumo 1'!Y53/$CP56</f>
        <v>1.7442697138650057E-2</v>
      </c>
      <c r="Z56" s="66">
        <f>'Insumo 1'!Z53/$CP56</f>
        <v>1.6889806740643588E-2</v>
      </c>
      <c r="AA56" s="66">
        <f>'Insumo 1'!AA53/$CP56</f>
        <v>1.6333007734424993E-2</v>
      </c>
      <c r="AB56" s="66">
        <f>'Insumo 1'!AB53/$CP56</f>
        <v>1.5773010776032839E-2</v>
      </c>
      <c r="AC56" s="66">
        <f>'Insumo 1'!AC53/$CP56</f>
        <v>1.5258673468118725E-2</v>
      </c>
      <c r="AD56" s="66">
        <f>'Insumo 1'!AD53/$CP56</f>
        <v>1.4809894179762573E-2</v>
      </c>
      <c r="AE56" s="66">
        <f>'Insumo 1'!AE53/$CP56</f>
        <v>1.4406596877874824E-2</v>
      </c>
      <c r="AF56" s="66">
        <f>'Insumo 1'!AF53/$CP56</f>
        <v>1.4011472120430612E-2</v>
      </c>
      <c r="AG56" s="66">
        <f>'Insumo 1'!AG53/$CP56</f>
        <v>1.3636423396075969E-2</v>
      </c>
      <c r="AH56" s="66">
        <f>'Insumo 1'!AH53/$CP56</f>
        <v>1.3246806222930667E-2</v>
      </c>
      <c r="AI56" s="66">
        <f>'Insumo 1'!AI53/$CP56</f>
        <v>1.2823077559934063E-2</v>
      </c>
      <c r="AJ56" s="66">
        <f>'Insumo 1'!AJ53/$CP56</f>
        <v>1.2383892128098591E-2</v>
      </c>
      <c r="AK56" s="66">
        <f>'Insumo 1'!AK53/$CP56</f>
        <v>1.1960696457130916E-2</v>
      </c>
      <c r="AL56" s="66">
        <f>'Insumo 1'!AL53/$CP56</f>
        <v>1.1539099762250021E-2</v>
      </c>
      <c r="AM56" s="66">
        <f>'Insumo 1'!AM53/$CP56</f>
        <v>1.1166715998040009E-2</v>
      </c>
      <c r="AN56" s="66">
        <f>'Insumo 1'!AN53/$CP56</f>
        <v>1.0868240461841145E-2</v>
      </c>
      <c r="AO56" s="66">
        <f>'Insumo 1'!AO53/$CP56</f>
        <v>1.0615602240129963E-2</v>
      </c>
      <c r="AP56" s="66">
        <f>'Insumo 1'!AP53/$CP56</f>
        <v>1.0365984306582698E-2</v>
      </c>
      <c r="AQ56" s="66">
        <f>'Insumo 1'!AQ53/$CP56</f>
        <v>1.0139818022308202E-2</v>
      </c>
      <c r="AR56" s="66">
        <f>'Insumo 1'!AR53/$CP56</f>
        <v>9.8576875749964189E-3</v>
      </c>
      <c r="AS56" s="66">
        <f>'Insumo 1'!AS53/$CP56</f>
        <v>9.4794408984682152E-3</v>
      </c>
      <c r="AT56" s="66">
        <f>'Insumo 1'!AT53/$CP56</f>
        <v>9.0475396910280718E-3</v>
      </c>
      <c r="AU56" s="66">
        <f>'Insumo 1'!AU53/$CP56</f>
        <v>8.6385571408317714E-3</v>
      </c>
      <c r="AV56" s="66">
        <f>'Insumo 1'!AV53/$CP56</f>
        <v>8.2292192626161869E-3</v>
      </c>
      <c r="AW56" s="66">
        <f>'Insumo 1'!AW53/$CP56</f>
        <v>7.893256620382821E-3</v>
      </c>
      <c r="AX56" s="66">
        <f>'Insumo 1'!AX53/$CP56</f>
        <v>7.6724202563975916E-3</v>
      </c>
      <c r="AY56" s="66">
        <f>'Insumo 1'!AY53/$CP56</f>
        <v>7.5276240885392134E-3</v>
      </c>
      <c r="AZ56" s="66">
        <f>'Insumo 1'!AZ53/$CP56</f>
        <v>7.3758990243047908E-3</v>
      </c>
      <c r="BA56" s="66">
        <f>'Insumo 1'!BA53/$CP56</f>
        <v>7.2298592083789182E-3</v>
      </c>
      <c r="BB56" s="66">
        <f>'Insumo 1'!BB53/$CP56</f>
        <v>7.0815097603276972E-3</v>
      </c>
      <c r="BC56" s="66">
        <f>'Insumo 1'!BC53/$CP56</f>
        <v>6.9171705514086785E-3</v>
      </c>
      <c r="BD56" s="66">
        <f>'Insumo 1'!BD53/$CP56</f>
        <v>6.7409278538436354E-3</v>
      </c>
      <c r="BE56" s="66">
        <f>'Insumo 1'!BE53/$CP56</f>
        <v>6.5723247086932057E-3</v>
      </c>
      <c r="BF56" s="66">
        <f>'Insumo 1'!BF53/$CP56</f>
        <v>6.4097621398706102E-3</v>
      </c>
      <c r="BG56" s="66">
        <f>'Insumo 1'!BG53/$CP56</f>
        <v>6.2230372657366782E-3</v>
      </c>
      <c r="BH56" s="66">
        <f>'Insumo 1'!BH53/$CP56</f>
        <v>6.0000689336357398E-3</v>
      </c>
      <c r="BI56" s="66">
        <f>'Insumo 1'!BI53/$CP56</f>
        <v>5.7518723121656136E-3</v>
      </c>
      <c r="BJ56" s="66">
        <f>'Insumo 1'!BJ53/$CP56</f>
        <v>5.5056299948015508E-3</v>
      </c>
      <c r="BK56" s="66">
        <f>'Insumo 1'!BK53/$CP56</f>
        <v>5.2608089895146253E-3</v>
      </c>
      <c r="BL56" s="66">
        <f>'Insumo 1'!BL53/$CP56</f>
        <v>5.0037291675623886E-3</v>
      </c>
      <c r="BM56" s="66">
        <f>'Insumo 1'!BM53/$CP56</f>
        <v>4.7324362248387783E-3</v>
      </c>
      <c r="BN56" s="66">
        <f>'Insumo 1'!BN53/$CP56</f>
        <v>4.4547473777680497E-3</v>
      </c>
      <c r="BO56" s="66">
        <f>'Insumo 1'!BO53/$CP56</f>
        <v>4.1770585306973203E-3</v>
      </c>
      <c r="BP56" s="66">
        <f>'Insumo 1'!BP53/$CP56</f>
        <v>3.8940397633373254E-3</v>
      </c>
      <c r="BQ56" s="66">
        <f>'Insumo 1'!BQ53/$CP56</f>
        <v>3.6445994937997031E-3</v>
      </c>
      <c r="BR56" s="66">
        <f>'Insumo 1'!BR53/$CP56</f>
        <v>3.4475701071065247E-3</v>
      </c>
      <c r="BS56" s="66">
        <f>'Insumo 1'!BS53/$CP56</f>
        <v>3.2841192182357175E-3</v>
      </c>
      <c r="BT56" s="66">
        <f>'Insumo 1'!BT53/$CP56</f>
        <v>3.1192470172877735E-3</v>
      </c>
      <c r="BU56" s="66">
        <f>'Insumo 1'!BU53/$CP56</f>
        <v>2.9621920327640855E-3</v>
      </c>
      <c r="BV56" s="66">
        <f>'Insumo 1'!BV53/$CP56</f>
        <v>2.7886142953436745E-3</v>
      </c>
      <c r="BW56" s="66">
        <f>'Insumo 1'!BW53/$CP56</f>
        <v>2.5835900282165977E-3</v>
      </c>
      <c r="BX56" s="66">
        <f>'Insumo 1'!BX53/$CP56</f>
        <v>2.3604440321060181E-3</v>
      </c>
      <c r="BY56" s="66">
        <f>'Insumo 1'!BY53/$CP56</f>
        <v>2.148313204593254E-3</v>
      </c>
      <c r="BZ56" s="66">
        <f>'Insumo 1'!BZ53/$CP56</f>
        <v>1.9424006174179661E-3</v>
      </c>
      <c r="CA56" s="66">
        <f>'Insumo 1'!CA53/$CP56</f>
        <v>1.7443052466669341E-3</v>
      </c>
      <c r="CB56" s="66">
        <f>'Insumo 1'!CB53/$CP56</f>
        <v>1.5586463565908548E-3</v>
      </c>
      <c r="CC56" s="66">
        <f>'Insumo 1'!CC53/$CP56</f>
        <v>1.3838249711029486E-3</v>
      </c>
      <c r="CD56" s="66">
        <f>'Insumo 1'!CD53/$CP56</f>
        <v>1.21451116991395E-3</v>
      </c>
      <c r="CE56" s="66">
        <f>'Insumo 1'!CE53/$CP56</f>
        <v>1.0519486010913545E-3</v>
      </c>
      <c r="CF56" s="66">
        <f>'Insumo 1'!CF53/$CP56</f>
        <v>9.0200017695335347E-4</v>
      </c>
      <c r="CG56" s="66">
        <f>'Insumo 1'!CG53/$CP56</f>
        <v>7.6715319363493796E-4</v>
      </c>
      <c r="CH56" s="66">
        <f>'Insumo 1'!CH53/$CP56</f>
        <v>6.4563101103968612E-4</v>
      </c>
      <c r="CI56" s="66">
        <f>'Insumo 1'!CI53/$CP56</f>
        <v>5.3316969293618543E-4</v>
      </c>
      <c r="CJ56" s="66">
        <f>'Insumo 1'!CJ53/$CP56</f>
        <v>4.2959157531479396E-4</v>
      </c>
      <c r="CK56" s="66">
        <f>'Insumo 1'!CK53/$CP56</f>
        <v>3.4004891445513463E-4</v>
      </c>
      <c r="CL56" s="66">
        <f>'Insumo 1'!CL53/$CP56</f>
        <v>2.6685134248255601E-4</v>
      </c>
      <c r="CM56" s="66">
        <f>'Insumo 1'!CM53/$CP56</f>
        <v>2.06978571233141E-4</v>
      </c>
      <c r="CN56" s="66">
        <f>'Insumo 1'!CN53/$CP56</f>
        <v>1.4692813597408377E-4</v>
      </c>
      <c r="CP56">
        <f>SUM('Insumo 1'!B53:CX53)</f>
        <v>5628.6020000000008</v>
      </c>
      <c r="CR56" s="80">
        <f t="shared" si="0"/>
        <v>4.7543777300295874E-2</v>
      </c>
    </row>
    <row r="57" spans="1:96">
      <c r="A57">
        <f t="shared" si="1"/>
        <v>1996</v>
      </c>
      <c r="B57" s="66">
        <f>'Insumo 1'!B54/$CP57</f>
        <v>2.8067416492572959E-2</v>
      </c>
      <c r="C57" s="66">
        <f>'Insumo 1'!C54/$CP57</f>
        <v>2.8062319780707834E-2</v>
      </c>
      <c r="D57" s="66">
        <f>'Insumo 1'!D54/$CP57</f>
        <v>2.7613281890521587E-2</v>
      </c>
      <c r="E57" s="66">
        <f>'Insumo 1'!E54/$CP57</f>
        <v>2.713577271336463E-2</v>
      </c>
      <c r="F57" s="66">
        <f>'Insumo 1'!F54/$CP57</f>
        <v>2.6636119201897113E-2</v>
      </c>
      <c r="G57" s="66">
        <f>'Insumo 1'!G54/$CP57</f>
        <v>2.6120296811409191E-2</v>
      </c>
      <c r="H57" s="66">
        <f>'Insumo 1'!H54/$CP57</f>
        <v>2.5590063028750915E-2</v>
      </c>
      <c r="I57" s="66">
        <f>'Insumo 1'!I54/$CP57</f>
        <v>2.5047351089457322E-2</v>
      </c>
      <c r="J57" s="66">
        <f>'Insumo 1'!J54/$CP57</f>
        <v>2.45194020397041E-2</v>
      </c>
      <c r="K57" s="66">
        <f>'Insumo 1'!K54/$CP57</f>
        <v>2.4021681763771632E-2</v>
      </c>
      <c r="L57" s="66">
        <f>'Insumo 1'!L54/$CP57</f>
        <v>2.3546984565574743E-2</v>
      </c>
      <c r="M57" s="66">
        <f>'Insumo 1'!M54/$CP57</f>
        <v>2.3063499933127635E-2</v>
      </c>
      <c r="N57" s="66">
        <f>'Insumo 1'!N54/$CP57</f>
        <v>2.2565779657195171E-2</v>
      </c>
      <c r="O57" s="66">
        <f>'Insumo 1'!O54/$CP57</f>
        <v>2.2118147756488959E-2</v>
      </c>
      <c r="P57" s="66">
        <f>'Insumo 1'!P54/$CP57</f>
        <v>2.1746087790334639E-2</v>
      </c>
      <c r="Q57" s="66">
        <f>'Insumo 1'!Q54/$CP57</f>
        <v>2.1416207508581378E-2</v>
      </c>
      <c r="R57" s="66">
        <f>'Insumo 1'!R54/$CP57</f>
        <v>2.1077715541262899E-2</v>
      </c>
      <c r="S57" s="66">
        <f>'Insumo 1'!S54/$CP57</f>
        <v>2.0750647238469706E-2</v>
      </c>
      <c r="T57" s="66">
        <f>'Insumo 1'!T54/$CP57</f>
        <v>2.0346776760329595E-2</v>
      </c>
      <c r="U57" s="66">
        <f>'Insumo 1'!U54/$CP57</f>
        <v>1.9820233700056405E-2</v>
      </c>
      <c r="V57" s="66">
        <f>'Insumo 1'!V54/$CP57</f>
        <v>1.9214779480216243E-2</v>
      </c>
      <c r="W57" s="66">
        <f>'Insumo 1'!W54/$CP57</f>
        <v>1.8623560903861434E-2</v>
      </c>
      <c r="X57" s="66">
        <f>'Insumo 1'!X54/$CP57</f>
        <v>1.8032166578821625E-2</v>
      </c>
      <c r="Y57" s="66">
        <f>'Insumo 1'!Y54/$CP57</f>
        <v>1.7454129153842146E-2</v>
      </c>
      <c r="Z57" s="66">
        <f>'Insumo 1'!Z54/$CP57</f>
        <v>1.6907374994793452E-2</v>
      </c>
      <c r="AA57" s="66">
        <f>'Insumo 1'!AA54/$CP57</f>
        <v>1.6385225651645373E-2</v>
      </c>
      <c r="AB57" s="66">
        <f>'Insumo 1'!AB54/$CP57</f>
        <v>1.5859737083482213E-2</v>
      </c>
      <c r="AC57" s="66">
        <f>'Insumo 1'!AC54/$CP57</f>
        <v>1.5331788033728991E-2</v>
      </c>
      <c r="AD57" s="66">
        <f>'Insumo 1'!AD54/$CP57</f>
        <v>1.4845667171006816E-2</v>
      </c>
      <c r="AE57" s="66">
        <f>'Insumo 1'!AE54/$CP57</f>
        <v>1.4419652358556146E-2</v>
      </c>
      <c r="AF57" s="66">
        <f>'Insumo 1'!AF54/$CP57</f>
        <v>1.4034762738396506E-2</v>
      </c>
      <c r="AG57" s="66">
        <f>'Insumo 1'!AG54/$CP57</f>
        <v>1.3658133306432074E-2</v>
      </c>
      <c r="AH57" s="66">
        <f>'Insumo 1'!AH54/$CP57</f>
        <v>1.3300308983763111E-2</v>
      </c>
      <c r="AI57" s="66">
        <f>'Insumo 1'!AI54/$CP57</f>
        <v>1.2926140033388742E-2</v>
      </c>
      <c r="AJ57" s="66">
        <f>'Insumo 1'!AJ54/$CP57</f>
        <v>1.2515766853903463E-2</v>
      </c>
      <c r="AK57" s="66">
        <f>'Insumo 1'!AK54/$CP57</f>
        <v>1.2088521800657762E-2</v>
      </c>
      <c r="AL57" s="66">
        <f>'Insumo 1'!AL54/$CP57</f>
        <v>1.1676215385637435E-2</v>
      </c>
      <c r="AM57" s="66">
        <f>'Insumo 1'!AM54/$CP57</f>
        <v>1.1264260467987119E-2</v>
      </c>
      <c r="AN57" s="66">
        <f>'Insumo 1'!AN54/$CP57</f>
        <v>1.0900987936083021E-2</v>
      </c>
      <c r="AO57" s="66">
        <f>'Insumo 1'!AO54/$CP57</f>
        <v>1.0611002605825757E-2</v>
      </c>
      <c r="AP57" s="66">
        <f>'Insumo 1'!AP54/$CP57</f>
        <v>1.036636043629963E-2</v>
      </c>
      <c r="AQ57" s="66">
        <f>'Insumo 1'!AQ54/$CP57</f>
        <v>1.0124178748363565E-2</v>
      </c>
      <c r="AR57" s="66">
        <f>'Insumo 1'!AR54/$CP57</f>
        <v>9.9043171434230574E-3</v>
      </c>
      <c r="AS57" s="66">
        <f>'Insumo 1'!AS54/$CP57</f>
        <v>9.6292704513911698E-3</v>
      </c>
      <c r="AT57" s="66">
        <f>'Insumo 1'!AT54/$CP57</f>
        <v>9.2593194694569041E-3</v>
      </c>
      <c r="AU57" s="66">
        <f>'Insumo 1'!AU54/$CP57</f>
        <v>8.8368196307063215E-3</v>
      </c>
      <c r="AV57" s="66">
        <f>'Insumo 1'!AV54/$CP57</f>
        <v>8.436288377581291E-3</v>
      </c>
      <c r="AW57" s="66">
        <f>'Insumo 1'!AW54/$CP57</f>
        <v>8.0352298784012455E-3</v>
      </c>
      <c r="AX57" s="66">
        <f>'Insumo 1'!AX54/$CP57</f>
        <v>7.7055253453329883E-3</v>
      </c>
      <c r="AY57" s="66">
        <f>'Insumo 1'!AY54/$CP57</f>
        <v>7.4886514680375564E-3</v>
      </c>
      <c r="AZ57" s="66">
        <f>'Insumo 1'!AZ54/$CP57</f>
        <v>7.3464707818689957E-3</v>
      </c>
      <c r="BA57" s="66">
        <f>'Insumo 1'!BA54/$CP57</f>
        <v>7.1969086509302499E-3</v>
      </c>
      <c r="BB57" s="66">
        <f>'Insumo 1'!BB54/$CP57</f>
        <v>7.0529704779116447E-3</v>
      </c>
      <c r="BC57" s="66">
        <f>'Insumo 1'!BC54/$CP57</f>
        <v>6.9062203259329692E-3</v>
      </c>
      <c r="BD57" s="66">
        <f>'Insumo 1'!BD54/$CP57</f>
        <v>6.7427740488788758E-3</v>
      </c>
      <c r="BE57" s="66">
        <f>'Insumo 1'!BE54/$CP57</f>
        <v>6.5673768612444835E-3</v>
      </c>
      <c r="BF57" s="66">
        <f>'Insumo 1'!BF54/$CP57</f>
        <v>6.3993611183802744E-3</v>
      </c>
      <c r="BG57" s="66">
        <f>'Insumo 1'!BG54/$CP57</f>
        <v>6.2371450821212112E-3</v>
      </c>
      <c r="BH57" s="66">
        <f>'Insumo 1'!BH54/$CP57</f>
        <v>6.0513787220715601E-3</v>
      </c>
      <c r="BI57" s="66">
        <f>'Insumo 1'!BI54/$CP57</f>
        <v>5.8302868763360216E-3</v>
      </c>
      <c r="BJ57" s="66">
        <f>'Insumo 1'!BJ54/$CP57</f>
        <v>5.5845902146998685E-3</v>
      </c>
      <c r="BK57" s="66">
        <f>'Insumo 1'!BK54/$CP57</f>
        <v>5.340651039913759E-3</v>
      </c>
      <c r="BL57" s="66">
        <f>'Insumo 1'!BL54/$CP57</f>
        <v>5.0975906085526709E-3</v>
      </c>
      <c r="BM57" s="66">
        <f>'Insumo 1'!BM54/$CP57</f>
        <v>4.8429307639812937E-3</v>
      </c>
      <c r="BN57" s="66">
        <f>'Insumo 1'!BN54/$CP57</f>
        <v>4.5747382706645768E-3</v>
      </c>
      <c r="BO57" s="66">
        <f>'Insumo 1'!BO54/$CP57</f>
        <v>4.3002188246877007E-3</v>
      </c>
      <c r="BP57" s="66">
        <f>'Insumo 1'!BP54/$CP57</f>
        <v>4.0256993787108255E-3</v>
      </c>
      <c r="BQ57" s="66">
        <f>'Insumo 1'!BQ54/$CP57</f>
        <v>3.7460832208688227E-3</v>
      </c>
      <c r="BR57" s="66">
        <f>'Insumo 1'!BR54/$CP57</f>
        <v>3.4984533236976202E-3</v>
      </c>
      <c r="BS57" s="66">
        <f>'Insumo 1'!BS54/$CP57</f>
        <v>3.3005603043826642E-3</v>
      </c>
      <c r="BT57" s="66">
        <f>'Insumo 1'!BT54/$CP57</f>
        <v>3.1346535457385085E-3</v>
      </c>
      <c r="BU57" s="66">
        <f>'Insumo 1'!BU54/$CP57</f>
        <v>2.9678680436693318E-3</v>
      </c>
      <c r="BV57" s="66">
        <f>'Insumo 1'!BV54/$CP57</f>
        <v>2.8089912324253527E-3</v>
      </c>
      <c r="BW57" s="66">
        <f>'Insumo 1'!BW54/$CP57</f>
        <v>2.6346485369009858E-3</v>
      </c>
      <c r="BX57" s="66">
        <f>'Insumo 1'!BX54/$CP57</f>
        <v>2.4304285649258714E-3</v>
      </c>
      <c r="BY57" s="66">
        <f>'Insumo 1'!BY54/$CP57</f>
        <v>2.2096882165603426E-3</v>
      </c>
      <c r="BZ57" s="66">
        <f>'Insumo 1'!BZ54/$CP57</f>
        <v>2.0000200353500917E-3</v>
      </c>
      <c r="CA57" s="66">
        <f>'Insumo 1'!CA54/$CP57</f>
        <v>1.7968545554850031E-3</v>
      </c>
      <c r="CB57" s="66">
        <f>'Insumo 1'!CB54/$CP57</f>
        <v>1.6031795046101524E-3</v>
      </c>
      <c r="CC57" s="66">
        <f>'Insumo 1'!CC54/$CP57</f>
        <v>1.4233885998506494E-3</v>
      </c>
      <c r="CD57" s="66">
        <f>'Insumo 1'!CD54/$CP57</f>
        <v>1.2557243543564502E-3</v>
      </c>
      <c r="CE57" s="66">
        <f>'Insumo 1'!CE54/$CP57</f>
        <v>1.094211312837405E-3</v>
      </c>
      <c r="CF57" s="66">
        <f>'Insumo 1'!CF54/$CP57</f>
        <v>9.3955247003353148E-4</v>
      </c>
      <c r="CG57" s="66">
        <f>'Insumo 1'!CG54/$CP57</f>
        <v>7.9842627597499695E-4</v>
      </c>
      <c r="CH57" s="66">
        <f>'Insumo 1'!CH54/$CP57</f>
        <v>6.7364470962187172E-4</v>
      </c>
      <c r="CI57" s="66">
        <f>'Insumo 1'!CI54/$CP57</f>
        <v>5.6327453543910744E-4</v>
      </c>
      <c r="CJ57" s="66">
        <f>'Insumo 1'!CJ54/$CP57</f>
        <v>4.5975855997151485E-4</v>
      </c>
      <c r="CK57" s="66">
        <f>'Insumo 1'!CK54/$CP57</f>
        <v>3.6766624902920839E-4</v>
      </c>
      <c r="CL57" s="66">
        <f>'Insumo 1'!CL54/$CP57</f>
        <v>2.9156706842230245E-4</v>
      </c>
      <c r="CM57" s="66">
        <f>'Insumo 1'!CM54/$CP57</f>
        <v>2.2724304971069139E-4</v>
      </c>
      <c r="CN57" s="66">
        <f>'Insumo 1'!CN54/$CP57</f>
        <v>1.7293670604433126E-4</v>
      </c>
      <c r="CP57">
        <f>SUM('Insumo 1'!B54:CX54)</f>
        <v>5689.9429999999975</v>
      </c>
      <c r="CR57" s="80">
        <f t="shared" si="0"/>
        <v>4.8724741179305329E-2</v>
      </c>
    </row>
    <row r="58" spans="1:96">
      <c r="A58">
        <f t="shared" si="1"/>
        <v>1997</v>
      </c>
      <c r="B58" s="66">
        <f>'Insumo 1'!B55/$CP58</f>
        <v>2.7338170310990326E-2</v>
      </c>
      <c r="C58" s="66">
        <f>'Insumo 1'!C55/$CP58</f>
        <v>2.7310848325040441E-2</v>
      </c>
      <c r="D58" s="66">
        <f>'Insumo 1'!D55/$CP58</f>
        <v>2.7528554085698455E-2</v>
      </c>
      <c r="E58" s="66">
        <f>'Insumo 1'!E55/$CP58</f>
        <v>2.7130383997460619E-2</v>
      </c>
      <c r="F58" s="66">
        <f>'Insumo 1'!F55/$CP58</f>
        <v>2.6676699810381937E-2</v>
      </c>
      <c r="G58" s="66">
        <f>'Insumo 1'!G55/$CP58</f>
        <v>2.6178291098531779E-2</v>
      </c>
      <c r="H58" s="66">
        <f>'Insumo 1'!H55/$CP58</f>
        <v>2.5646121461367754E-2</v>
      </c>
      <c r="I58" s="66">
        <f>'Insumo 1'!I55/$CP58</f>
        <v>2.5082279203548444E-2</v>
      </c>
      <c r="J58" s="66">
        <f>'Insumo 1'!J55/$CP58</f>
        <v>2.4488852629732445E-2</v>
      </c>
      <c r="K58" s="66">
        <f>'Insumo 1'!K55/$CP58</f>
        <v>2.3919615584878446E-2</v>
      </c>
      <c r="L58" s="66">
        <f>'Insumo 1'!L55/$CP58</f>
        <v>2.3402586156489196E-2</v>
      </c>
      <c r="M58" s="66">
        <f>'Insumo 1'!M55/$CP58</f>
        <v>2.2922972186566352E-2</v>
      </c>
      <c r="N58" s="66">
        <f>'Insumo 1'!N55/$CP58</f>
        <v>2.2427869957092301E-2</v>
      </c>
      <c r="O58" s="66">
        <f>'Insumo 1'!O55/$CP58</f>
        <v>2.1915887264961308E-2</v>
      </c>
      <c r="P58" s="66">
        <f>'Insumo 1'!P55/$CP58</f>
        <v>2.1458026468565445E-2</v>
      </c>
      <c r="Q58" s="66">
        <f>'Insumo 1'!Q55/$CP58</f>
        <v>2.1080217350748862E-2</v>
      </c>
      <c r="R58" s="66">
        <f>'Insumo 1'!R55/$CP58</f>
        <v>2.0748698986197696E-2</v>
      </c>
      <c r="S58" s="66">
        <f>'Insumo 1'!S55/$CP58</f>
        <v>2.0411089733058975E-2</v>
      </c>
      <c r="T58" s="66">
        <f>'Insumo 1'!T55/$CP58</f>
        <v>2.0086706409424657E-2</v>
      </c>
      <c r="U58" s="66">
        <f>'Insumo 1'!U55/$CP58</f>
        <v>1.969201682895114E-2</v>
      </c>
      <c r="V58" s="66">
        <f>'Insumo 1'!V55/$CP58</f>
        <v>1.9182296466866956E-2</v>
      </c>
      <c r="W58" s="66">
        <f>'Insumo 1'!W55/$CP58</f>
        <v>1.859965946712034E-2</v>
      </c>
      <c r="X58" s="66">
        <f>'Insumo 1'!X55/$CP58</f>
        <v>1.8032684752313143E-2</v>
      </c>
      <c r="Y58" s="66">
        <f>'Insumo 1'!Y55/$CP58</f>
        <v>1.746692821522346E-2</v>
      </c>
      <c r="Z58" s="66">
        <f>'Insumo 1'!Z55/$CP58</f>
        <v>1.6916485912296771E-2</v>
      </c>
      <c r="AA58" s="66">
        <f>'Insumo 1'!AA55/$CP58</f>
        <v>1.639876038235466E-2</v>
      </c>
      <c r="AB58" s="66">
        <f>'Insumo 1'!AB55/$CP58</f>
        <v>1.5906268533703843E-2</v>
      </c>
      <c r="AC58" s="66">
        <f>'Insumo 1'!AC55/$CP58</f>
        <v>1.5410992278841573E-2</v>
      </c>
      <c r="AD58" s="66">
        <f>'Insumo 1'!AD55/$CP58</f>
        <v>1.4913801744708931E-2</v>
      </c>
      <c r="AE58" s="66">
        <f>'Insumo 1'!AE55/$CP58</f>
        <v>1.4455244846760201E-2</v>
      </c>
      <c r="AF58" s="66">
        <f>'Insumo 1'!AF55/$CP58</f>
        <v>1.4050983869934816E-2</v>
      </c>
      <c r="AG58" s="66">
        <f>'Insumo 1'!AG55/$CP58</f>
        <v>1.3683964326187618E-2</v>
      </c>
      <c r="AH58" s="66">
        <f>'Insumo 1'!AH55/$CP58</f>
        <v>1.3324601899521915E-2</v>
      </c>
      <c r="AI58" s="66">
        <f>'Insumo 1'!AI55/$CP58</f>
        <v>1.2983512138618878E-2</v>
      </c>
      <c r="AJ58" s="66">
        <f>'Insumo 1'!AJ55/$CP58</f>
        <v>1.2624149711953176E-2</v>
      </c>
      <c r="AK58" s="66">
        <f>'Insumo 1'!AK55/$CP58</f>
        <v>1.2226675725268206E-2</v>
      </c>
      <c r="AL58" s="66">
        <f>'Insumo 1'!AL55/$CP58</f>
        <v>1.1810581022044143E-2</v>
      </c>
      <c r="AM58" s="66">
        <f>'Insumo 1'!AM55/$CP58</f>
        <v>1.1408582375265562E-2</v>
      </c>
      <c r="AN58" s="66">
        <f>'Insumo 1'!AN55/$CP58</f>
        <v>1.1005887626934118E-2</v>
      </c>
      <c r="AO58" s="66">
        <f>'Insumo 1'!AO55/$CP58</f>
        <v>1.0650875834973813E-2</v>
      </c>
      <c r="AP58" s="66">
        <f>'Insumo 1'!AP55/$CP58</f>
        <v>1.0369128731452374E-2</v>
      </c>
      <c r="AQ58" s="66">
        <f>'Insumo 1'!AQ55/$CP58</f>
        <v>1.0132280178090621E-2</v>
      </c>
      <c r="AR58" s="66">
        <f>'Insumo 1'!AR55/$CP58</f>
        <v>9.8969978532228112E-3</v>
      </c>
      <c r="AS58" s="66">
        <f>'Insumo 1'!AS55/$CP58</f>
        <v>9.6831206511055479E-3</v>
      </c>
      <c r="AT58" s="66">
        <f>'Insumo 1'!AT55/$CP58</f>
        <v>9.414599477088512E-3</v>
      </c>
      <c r="AU58" s="66">
        <f>'Insumo 1'!AU55/$CP58</f>
        <v>9.0526266695995731E-3</v>
      </c>
      <c r="AV58" s="66">
        <f>'Insumo 1'!AV55/$CP58</f>
        <v>8.6386202710340993E-3</v>
      </c>
      <c r="AW58" s="66">
        <f>'Insumo 1'!AW55/$CP58</f>
        <v>8.2460189952191735E-3</v>
      </c>
      <c r="AX58" s="66">
        <f>'Insumo 1'!AX55/$CP58</f>
        <v>7.8523735670749523E-3</v>
      </c>
      <c r="AY58" s="66">
        <f>'Insumo 1'!AY55/$CP58</f>
        <v>7.5290343957699303E-3</v>
      </c>
      <c r="AZ58" s="66">
        <f>'Insumo 1'!AZ55/$CP58</f>
        <v>7.3160273205937461E-3</v>
      </c>
      <c r="BA58" s="66">
        <f>'Insumo 1'!BA55/$CP58</f>
        <v>7.175936883079998E-3</v>
      </c>
      <c r="BB58" s="66">
        <f>'Insumo 1'!BB55/$CP58</f>
        <v>7.0283633538729693E-3</v>
      </c>
      <c r="BC58" s="66">
        <f>'Insumo 1'!BC55/$CP58</f>
        <v>6.8863586370888465E-3</v>
      </c>
      <c r="BD58" s="66">
        <f>'Insumo 1'!BD55/$CP58</f>
        <v>6.7408734125404077E-3</v>
      </c>
      <c r="BE58" s="66">
        <f>'Insumo 1'!BE55/$CP58</f>
        <v>6.5785077253350333E-3</v>
      </c>
      <c r="BF58" s="66">
        <f>'Insumo 1'!BF55/$CP58</f>
        <v>6.4036122101781175E-3</v>
      </c>
      <c r="BG58" s="66">
        <f>'Insumo 1'!BG55/$CP58</f>
        <v>6.2361997867144839E-3</v>
      </c>
      <c r="BH58" s="66">
        <f>'Insumo 1'!BH55/$CP58</f>
        <v>6.074182150285541E-3</v>
      </c>
      <c r="BI58" s="66">
        <f>'Insumo 1'!BI55/$CP58</f>
        <v>5.8890191372238916E-3</v>
      </c>
      <c r="BJ58" s="66">
        <f>'Insumo 1'!BJ55/$CP58</f>
        <v>5.6693990972955062E-3</v>
      </c>
      <c r="BK58" s="66">
        <f>'Insumo 1'!BK55/$CP58</f>
        <v>5.4259375791815513E-3</v>
      </c>
      <c r="BL58" s="66">
        <f>'Insumo 1'!BL55/$CP58</f>
        <v>5.1838682641733233E-3</v>
      </c>
      <c r="BM58" s="66">
        <f>'Insumo 1'!BM55/$CP58</f>
        <v>4.9426690761061745E-3</v>
      </c>
      <c r="BN58" s="66">
        <f>'Insumo 1'!BN55/$CP58</f>
        <v>4.6901582378049969E-3</v>
      </c>
      <c r="BO58" s="66">
        <f>'Insumo 1'!BO55/$CP58</f>
        <v>4.4244214699994148E-3</v>
      </c>
      <c r="BP58" s="66">
        <f>'Insumo 1'!BP55/$CP58</f>
        <v>4.1525938136062791E-3</v>
      </c>
      <c r="BQ58" s="66">
        <f>'Insumo 1'!BQ55/$CP58</f>
        <v>3.8812882333777907E-3</v>
      </c>
      <c r="BR58" s="66">
        <f>'Insumo 1'!BR55/$CP58</f>
        <v>3.604761891502827E-3</v>
      </c>
      <c r="BS58" s="66">
        <f>'Insumo 1'!BS55/$CP58</f>
        <v>3.3586899925656354E-3</v>
      </c>
      <c r="BT58" s="66">
        <f>'Insumo 1'!BT55/$CP58</f>
        <v>3.1596049484467186E-3</v>
      </c>
      <c r="BU58" s="66">
        <f>'Insumo 1'!BU55/$CP58</f>
        <v>2.9913223980420054E-3</v>
      </c>
      <c r="BV58" s="66">
        <f>'Insumo 1'!BV55/$CP58</f>
        <v>2.8219956953079973E-3</v>
      </c>
      <c r="BW58" s="66">
        <f>'Insumo 1'!BW55/$CP58</f>
        <v>2.6613702619847799E-3</v>
      </c>
      <c r="BX58" s="66">
        <f>'Insumo 1'!BX55/$CP58</f>
        <v>2.4859526706632177E-3</v>
      </c>
      <c r="BY58" s="66">
        <f>'Insumo 1'!BY55/$CP58</f>
        <v>2.2826910172271211E-3</v>
      </c>
      <c r="BZ58" s="66">
        <f>'Insumo 1'!BZ55/$CP58</f>
        <v>2.0639411042398153E-3</v>
      </c>
      <c r="CA58" s="66">
        <f>'Insumo 1'!CA55/$CP58</f>
        <v>1.8565028414865385E-3</v>
      </c>
      <c r="CB58" s="66">
        <f>'Insumo 1'!CB55/$CP58</f>
        <v>1.6560255942618955E-3</v>
      </c>
      <c r="CC58" s="66">
        <f>'Insumo 1'!CC55/$CP58</f>
        <v>1.4663379211066344E-3</v>
      </c>
      <c r="CD58" s="66">
        <f>'Insumo 1'!CD55/$CP58</f>
        <v>1.2921385075025825E-3</v>
      </c>
      <c r="CE58" s="66">
        <f>'Insumo 1'!CE55/$CP58</f>
        <v>1.1315130741793658E-3</v>
      </c>
      <c r="CF58" s="66">
        <f>'Insumo 1'!CF55/$CP58</f>
        <v>9.7715255483191935E-4</v>
      </c>
      <c r="CG58" s="66">
        <f>'Insumo 1'!CG55/$CP58</f>
        <v>8.3010110178953771E-4</v>
      </c>
      <c r="CH58" s="66">
        <f>'Insumo 1'!CH55/$CP58</f>
        <v>6.9766778135728661E-4</v>
      </c>
      <c r="CI58" s="66">
        <f>'Insumo 1'!CI55/$CP58</f>
        <v>5.8281102513483489E-4</v>
      </c>
      <c r="CJ58" s="66">
        <f>'Insumo 1'!CJ55/$CP58</f>
        <v>4.8292045229894495E-4</v>
      </c>
      <c r="CK58" s="66">
        <f>'Insumo 1'!CK55/$CP58</f>
        <v>3.8825064110953013E-4</v>
      </c>
      <c r="CL58" s="66">
        <f>'Insumo 1'!CL55/$CP58</f>
        <v>3.0750286097738224E-4</v>
      </c>
      <c r="CM58" s="66">
        <f>'Insumo 1'!CM55/$CP58</f>
        <v>2.4433164505503378E-4</v>
      </c>
      <c r="CN58" s="66">
        <f>'Insumo 1'!CN55/$CP58</f>
        <v>1.8881754621418207E-4</v>
      </c>
      <c r="CP58">
        <f>SUM('Insumo 1'!B55:CX55)</f>
        <v>5746.2880000000005</v>
      </c>
      <c r="CR58" s="80">
        <f t="shared" si="0"/>
        <v>4.9990707044269257E-2</v>
      </c>
    </row>
    <row r="59" spans="1:96">
      <c r="A59">
        <f t="shared" si="1"/>
        <v>1998</v>
      </c>
      <c r="B59" s="66">
        <f>'Insumo 1'!B56/$CP59</f>
        <v>2.6469342318866385E-2</v>
      </c>
      <c r="C59" s="66">
        <f>'Insumo 1'!C56/$CP59</f>
        <v>2.6737721645793112E-2</v>
      </c>
      <c r="D59" s="66">
        <f>'Insumo 1'!D56/$CP59</f>
        <v>2.6830861000896215E-2</v>
      </c>
      <c r="E59" s="66">
        <f>'Insumo 1'!E56/$CP59</f>
        <v>2.7024556363453228E-2</v>
      </c>
      <c r="F59" s="66">
        <f>'Insumo 1'!F56/$CP59</f>
        <v>2.6676318663539953E-2</v>
      </c>
      <c r="G59" s="66">
        <f>'Insumo 1'!G56/$CP59</f>
        <v>2.6245635386331703E-2</v>
      </c>
      <c r="H59" s="66">
        <f>'Insumo 1'!H56/$CP59</f>
        <v>2.5748374718253458E-2</v>
      </c>
      <c r="I59" s="66">
        <f>'Insumo 1'!I56/$CP59</f>
        <v>2.5199542444294048E-2</v>
      </c>
      <c r="J59" s="66">
        <f>'Insumo 1'!J56/$CP59</f>
        <v>2.4602070729336352E-2</v>
      </c>
      <c r="K59" s="66">
        <f>'Insumo 1'!K56/$CP59</f>
        <v>2.3958546777688786E-2</v>
      </c>
      <c r="L59" s="66">
        <f>'Insumo 1'!L56/$CP59</f>
        <v>2.3348311521476216E-2</v>
      </c>
      <c r="M59" s="66">
        <f>'Insumo 1'!M56/$CP59</f>
        <v>2.2812242788771676E-2</v>
      </c>
      <c r="N59" s="66">
        <f>'Insumo 1'!N56/$CP59</f>
        <v>2.2327400701373849E-2</v>
      </c>
      <c r="O59" s="66">
        <f>'Insumo 1'!O56/$CP59</f>
        <v>2.1820481137210836E-2</v>
      </c>
      <c r="P59" s="66">
        <f>'Insumo 1'!P56/$CP59</f>
        <v>2.1294588741452746E-2</v>
      </c>
      <c r="Q59" s="66">
        <f>'Insumo 1'!Q56/$CP59</f>
        <v>2.0825959801054342E-2</v>
      </c>
      <c r="R59" s="66">
        <f>'Insumo 1'!R56/$CP59</f>
        <v>2.0442191161972104E-2</v>
      </c>
      <c r="S59" s="66">
        <f>'Insumo 1'!S56/$CP59</f>
        <v>2.0108959247047663E-2</v>
      </c>
      <c r="T59" s="66">
        <f>'Insumo 1'!T56/$CP59</f>
        <v>1.9771760285516974E-2</v>
      </c>
      <c r="U59" s="66">
        <f>'Insumo 1'!U56/$CP59</f>
        <v>1.9449912069549578E-2</v>
      </c>
      <c r="V59" s="66">
        <f>'Insumo 1'!V56/$CP59</f>
        <v>1.9063556226158917E-2</v>
      </c>
      <c r="W59" s="66">
        <f>'Insumo 1'!W56/$CP59</f>
        <v>1.8570262604686916E-2</v>
      </c>
      <c r="X59" s="66">
        <f>'Insumo 1'!X56/$CP59</f>
        <v>1.8009529190908778E-2</v>
      </c>
      <c r="Y59" s="66">
        <f>'Insumo 1'!Y56/$CP59</f>
        <v>1.7466216286140663E-2</v>
      </c>
      <c r="Z59" s="66">
        <f>'Insumo 1'!Z56/$CP59</f>
        <v>1.6925145625106511E-2</v>
      </c>
      <c r="AA59" s="66">
        <f>'Insumo 1'!AA56/$CP59</f>
        <v>1.6401495473082384E-2</v>
      </c>
      <c r="AB59" s="66">
        <f>'Insumo 1'!AB56/$CP59</f>
        <v>1.5911651457354944E-2</v>
      </c>
      <c r="AC59" s="66">
        <f>'Insumo 1'!AC56/$CP59</f>
        <v>1.5448024445286151E-2</v>
      </c>
      <c r="AD59" s="66">
        <f>'Insumo 1'!AD56/$CP59</f>
        <v>1.4982155189483398E-2</v>
      </c>
      <c r="AE59" s="66">
        <f>'Insumo 1'!AE56/$CP59</f>
        <v>1.4514906091382819E-2</v>
      </c>
      <c r="AF59" s="66">
        <f>'Insumo 1'!AF56/$CP59</f>
        <v>1.4082842971876749E-2</v>
      </c>
      <c r="AG59" s="66">
        <f>'Insumo 1'!AG56/$CP59</f>
        <v>1.369976425394342E-2</v>
      </c>
      <c r="AH59" s="66">
        <f>'Insumo 1'!AH56/$CP59</f>
        <v>1.3349629270870635E-2</v>
      </c>
      <c r="AI59" s="66">
        <f>'Insumo 1'!AI56/$CP59</f>
        <v>1.3007255900723109E-2</v>
      </c>
      <c r="AJ59" s="66">
        <f>'Insumo 1'!AJ56/$CP59</f>
        <v>1.2682130559298382E-2</v>
      </c>
      <c r="AK59" s="66">
        <f>'Insumo 1'!AK56/$CP59</f>
        <v>1.2336997504555209E-2</v>
      </c>
      <c r="AL59" s="66">
        <f>'Insumo 1'!AL56/$CP59</f>
        <v>1.1952021503462373E-2</v>
      </c>
      <c r="AM59" s="66">
        <f>'Insumo 1'!AM56/$CP59</f>
        <v>1.1546865308763865E-2</v>
      </c>
      <c r="AN59" s="66">
        <f>'Insumo 1'!AN56/$CP59</f>
        <v>1.1154300175032999E-2</v>
      </c>
      <c r="AO59" s="66">
        <f>'Insumo 1'!AO56/$CP59</f>
        <v>1.0760355199004309E-2</v>
      </c>
      <c r="AP59" s="66">
        <f>'Insumo 1'!AP56/$CP59</f>
        <v>1.0413669821676083E-2</v>
      </c>
      <c r="AQ59" s="66">
        <f>'Insumo 1'!AQ56/$CP59</f>
        <v>1.0139426164983607E-2</v>
      </c>
      <c r="AR59" s="66">
        <f>'Insumo 1'!AR56/$CP59</f>
        <v>9.9100273829704037E-3</v>
      </c>
      <c r="AS59" s="66">
        <f>'Insumo 1'!AS56/$CP59</f>
        <v>9.6813185221061113E-3</v>
      </c>
      <c r="AT59" s="66">
        <f>'Insumo 1'!AT56/$CP59</f>
        <v>9.4731348154219481E-3</v>
      </c>
      <c r="AU59" s="66">
        <f>'Insumo 1'!AU56/$CP59</f>
        <v>9.2109647788354287E-3</v>
      </c>
      <c r="AV59" s="66">
        <f>'Insumo 1'!AV56/$CP59</f>
        <v>8.8565177885819458E-3</v>
      </c>
      <c r="AW59" s="66">
        <f>'Insumo 1'!AW56/$CP59</f>
        <v>8.4506716727345259E-3</v>
      </c>
      <c r="AX59" s="66">
        <f>'Insumo 1'!AX56/$CP59</f>
        <v>8.0655231913544633E-3</v>
      </c>
      <c r="AY59" s="66">
        <f>'Insumo 1'!AY56/$CP59</f>
        <v>7.6789948676765753E-3</v>
      </c>
      <c r="AZ59" s="66">
        <f>'Insumo 1'!AZ56/$CP59</f>
        <v>7.3612861786026499E-3</v>
      </c>
      <c r="BA59" s="66">
        <f>'Insumo 1'!BA56/$CP59</f>
        <v>7.1518951099078911E-3</v>
      </c>
      <c r="BB59" s="66">
        <f>'Insumo 1'!BB56/$CP59</f>
        <v>7.0137383998382851E-3</v>
      </c>
      <c r="BC59" s="66">
        <f>'Insumo 1'!BC56/$CP59</f>
        <v>6.8681650374178759E-3</v>
      </c>
      <c r="BD59" s="66">
        <f>'Insumo 1'!BD56/$CP59</f>
        <v>6.7279385639015333E-3</v>
      </c>
      <c r="BE59" s="66">
        <f>'Insumo 1'!BE56/$CP59</f>
        <v>6.5835725634917205E-3</v>
      </c>
      <c r="BF59" s="66">
        <f>'Insumo 1'!BF56/$CP59</f>
        <v>6.4219585343591092E-3</v>
      </c>
      <c r="BG59" s="66">
        <f>'Insumo 1'!BG56/$CP59</f>
        <v>6.2477534442588571E-3</v>
      </c>
      <c r="BH59" s="66">
        <f>'Insumo 1'!BH56/$CP59</f>
        <v>6.0806200459349513E-3</v>
      </c>
      <c r="BI59" s="66">
        <f>'Insumo 1'!BI56/$CP59</f>
        <v>5.9183160956534303E-3</v>
      </c>
      <c r="BJ59" s="66">
        <f>'Insumo 1'!BJ56/$CP59</f>
        <v>5.7337621883194988E-3</v>
      </c>
      <c r="BK59" s="66">
        <f>'Insumo 1'!BK56/$CP59</f>
        <v>5.5157471052633411E-3</v>
      </c>
      <c r="BL59" s="66">
        <f>'Insumo 1'!BL56/$CP59</f>
        <v>5.2741022228569509E-3</v>
      </c>
      <c r="BM59" s="66">
        <f>'Insumo 1'!BM56/$CP59</f>
        <v>5.0338371827483852E-3</v>
      </c>
      <c r="BN59" s="66">
        <f>'Insumo 1'!BN56/$CP59</f>
        <v>4.7940895835015037E-3</v>
      </c>
      <c r="BO59" s="66">
        <f>'Insumo 1'!BO56/$CP59</f>
        <v>4.5434757261592585E-3</v>
      </c>
      <c r="BP59" s="66">
        <f>'Insumo 1'!BP56/$CP59</f>
        <v>4.2802708078493717E-3</v>
      </c>
      <c r="BQ59" s="66">
        <f>'Insumo 1'!BQ56/$CP59</f>
        <v>4.011201559773735E-3</v>
      </c>
      <c r="BR59" s="66">
        <f>'Insumo 1'!BR56/$CP59</f>
        <v>3.7421323116980975E-3</v>
      </c>
      <c r="BS59" s="66">
        <f>'Insumo 1'!BS56/$CP59</f>
        <v>3.4687510564417605E-3</v>
      </c>
      <c r="BT59" s="66">
        <f>'Insumo 1'!BT56/$CP59</f>
        <v>3.2238290485780388E-3</v>
      </c>
      <c r="BU59" s="66">
        <f>'Insumo 1'!BU56/$CP59</f>
        <v>3.0235794351063626E-3</v>
      </c>
      <c r="BV59" s="66">
        <f>'Insumo 1'!BV56/$CP59</f>
        <v>2.8524789901762135E-3</v>
      </c>
      <c r="BW59" s="66">
        <f>'Insumo 1'!BW56/$CP59</f>
        <v>2.6813785452460643E-3</v>
      </c>
      <c r="BX59" s="66">
        <f>'Insumo 1'!BX56/$CP59</f>
        <v>2.5183846738156307E-3</v>
      </c>
      <c r="BY59" s="66">
        <f>'Insumo 1'!BY56/$CP59</f>
        <v>2.3421098202686423E-3</v>
      </c>
      <c r="BZ59" s="66">
        <f>'Insumo 1'!BZ56/$CP59</f>
        <v>2.139445482775774E-3</v>
      </c>
      <c r="CA59" s="66">
        <f>'Insumo 1'!CA56/$CP59</f>
        <v>1.9224652814429845E-3</v>
      </c>
      <c r="CB59" s="66">
        <f>'Insumo 1'!CB56/$CP59</f>
        <v>1.7172137396416968E-3</v>
      </c>
      <c r="CC59" s="66">
        <f>'Insumo 1'!CC56/$CP59</f>
        <v>1.5190338896167563E-3</v>
      </c>
      <c r="CD59" s="66">
        <f>'Insumo 1'!CD56/$CP59</f>
        <v>1.3331001399850015E-3</v>
      </c>
      <c r="CE59" s="66">
        <f>'Insumo 1'!CE56/$CP59</f>
        <v>1.1644144190760442E-3</v>
      </c>
      <c r="CF59" s="66">
        <f>'Insumo 1'!CF56/$CP59</f>
        <v>1.0103895225814644E-3</v>
      </c>
      <c r="CG59" s="66">
        <f>'Insumo 1'!CG56/$CP59</f>
        <v>8.6309135728877568E-4</v>
      </c>
      <c r="CH59" s="66">
        <f>'Insumo 1'!CH56/$CP59</f>
        <v>7.2320984434688976E-4</v>
      </c>
      <c r="CI59" s="66">
        <f>'Insumo 1'!CI56/$CP59</f>
        <v>5.9936899811720539E-4</v>
      </c>
      <c r="CJ59" s="66">
        <f>'Insumo 1'!CJ56/$CP59</f>
        <v>4.9398354262091394E-4</v>
      </c>
      <c r="CK59" s="66">
        <f>'Insumo 1'!CK56/$CP59</f>
        <v>4.0481123412405205E-4</v>
      </c>
      <c r="CL59" s="66">
        <f>'Insumo 1'!CL56/$CP59</f>
        <v>3.1839861022283777E-4</v>
      </c>
      <c r="CM59" s="66">
        <f>'Insumo 1'!CM56/$CP59</f>
        <v>2.4854409389550878E-4</v>
      </c>
      <c r="CN59" s="66">
        <f>'Insumo 1'!CN56/$CP59</f>
        <v>1.9800736973771271E-4</v>
      </c>
      <c r="CP59">
        <f>SUM('Insumo 1'!B56:CX56)</f>
        <v>5797.7639999999983</v>
      </c>
      <c r="CR59" s="80">
        <f t="shared" si="0"/>
        <v>5.1343069500586792E-2</v>
      </c>
    </row>
    <row r="60" spans="1:96">
      <c r="A60">
        <f t="shared" si="1"/>
        <v>1999</v>
      </c>
      <c r="B60" s="66">
        <f>'Insumo 1'!B57/$CP60</f>
        <v>2.5500980866180294E-2</v>
      </c>
      <c r="C60" s="66">
        <f>'Insumo 1'!C57/$CP60</f>
        <v>2.6051723624657266E-2</v>
      </c>
      <c r="D60" s="66">
        <f>'Insumo 1'!D57/$CP60</f>
        <v>2.637713919676761E-2</v>
      </c>
      <c r="E60" s="66">
        <f>'Insumo 1'!E57/$CP60</f>
        <v>2.6499640537267614E-2</v>
      </c>
      <c r="F60" s="66">
        <f>'Insumo 1'!F57/$CP60</f>
        <v>2.6545664085583957E-2</v>
      </c>
      <c r="G60" s="66">
        <f>'Insumo 1'!G57/$CP60</f>
        <v>2.6246083293383529E-2</v>
      </c>
      <c r="H60" s="66">
        <f>'Insumo 1'!H57/$CP60</f>
        <v>2.5837859552555305E-2</v>
      </c>
      <c r="I60" s="66">
        <f>'Insumo 1'!I57/$CP60</f>
        <v>2.534118163150571E-2</v>
      </c>
      <c r="J60" s="66">
        <f>'Insumo 1'!J57/$CP60</f>
        <v>2.4775896116125802E-2</v>
      </c>
      <c r="K60" s="66">
        <f>'Insumo 1'!K57/$CP60</f>
        <v>2.4145253740311533E-2</v>
      </c>
      <c r="L60" s="66">
        <f>'Insumo 1'!L57/$CP60</f>
        <v>2.3451991964185816E-2</v>
      </c>
      <c r="M60" s="66">
        <f>'Insumo 1'!M57/$CP60</f>
        <v>2.2800818637449757E-2</v>
      </c>
      <c r="N60" s="66">
        <f>'Insumo 1'!N57/$CP60</f>
        <v>2.2245798597530744E-2</v>
      </c>
      <c r="O60" s="66">
        <f>'Insumo 1'!O57/$CP60</f>
        <v>2.1755793235530733E-2</v>
      </c>
      <c r="P60" s="66">
        <f>'Insumo 1'!P57/$CP60</f>
        <v>2.1236702359724847E-2</v>
      </c>
      <c r="Q60" s="66">
        <f>'Insumo 1'!Q57/$CP60</f>
        <v>2.0696396167966452E-2</v>
      </c>
      <c r="R60" s="66">
        <f>'Insumo 1'!R57/$CP60</f>
        <v>2.0217169555200372E-2</v>
      </c>
      <c r="S60" s="66">
        <f>'Insumo 1'!S57/$CP60</f>
        <v>1.9827252578944077E-2</v>
      </c>
      <c r="T60" s="66">
        <f>'Insumo 1'!T57/$CP60</f>
        <v>1.949208480514588E-2</v>
      </c>
      <c r="U60" s="66">
        <f>'Insumo 1'!U57/$CP60</f>
        <v>1.9155206118770869E-2</v>
      </c>
      <c r="V60" s="66">
        <f>'Insumo 1'!V57/$CP60</f>
        <v>1.8835607649421698E-2</v>
      </c>
      <c r="W60" s="66">
        <f>'Insumo 1'!W57/$CP60</f>
        <v>1.845749596994543E-2</v>
      </c>
      <c r="X60" s="66">
        <f>'Insumo 1'!X57/$CP60</f>
        <v>1.7979980269756168E-2</v>
      </c>
      <c r="Y60" s="66">
        <f>'Insumo 1'!Y57/$CP60</f>
        <v>1.744070062554386E-2</v>
      </c>
      <c r="Z60" s="66">
        <f>'Insumo 1'!Z57/$CP60</f>
        <v>1.691972774590348E-2</v>
      </c>
      <c r="AA60" s="66">
        <f>'Insumo 1'!AA57/$CP60</f>
        <v>1.6403032147705141E-2</v>
      </c>
      <c r="AB60" s="66">
        <f>'Insumo 1'!AB57/$CP60</f>
        <v>1.5905156587851771E-2</v>
      </c>
      <c r="AC60" s="66">
        <f>'Insumo 1'!AC57/$CP60</f>
        <v>1.5442868009596168E-2</v>
      </c>
      <c r="AD60" s="66">
        <f>'Insumo 1'!AD57/$CP60</f>
        <v>1.5006927485023528E-2</v>
      </c>
      <c r="AE60" s="66">
        <f>'Insumo 1'!AE57/$CP60</f>
        <v>1.4569618230389436E-2</v>
      </c>
      <c r="AF60" s="66">
        <f>'Insumo 1'!AF57/$CP60</f>
        <v>1.4131624610724617E-2</v>
      </c>
      <c r="AG60" s="66">
        <f>'Insumo 1'!AG57/$CP60</f>
        <v>1.3725453964988572E-2</v>
      </c>
      <c r="AH60" s="66">
        <f>'Insumo 1'!AH57/$CP60</f>
        <v>1.3362740498703642E-2</v>
      </c>
      <c r="AI60" s="66">
        <f>'Insumo 1'!AI57/$CP60</f>
        <v>1.3029454728739946E-2</v>
      </c>
      <c r="AJ60" s="66">
        <f>'Insumo 1'!AJ57/$CP60</f>
        <v>1.2703354791598873E-2</v>
      </c>
      <c r="AK60" s="66">
        <f>'Insumo 1'!AK57/$CP60</f>
        <v>1.2393850706452913E-2</v>
      </c>
      <c r="AL60" s="66">
        <f>'Insumo 1'!AL57/$CP60</f>
        <v>1.2062618031581396E-2</v>
      </c>
      <c r="AM60" s="66">
        <f>'Insumo 1'!AM57/$CP60</f>
        <v>1.1689467998577891E-2</v>
      </c>
      <c r="AN60" s="66">
        <f>'Insumo 1'!AN57/$CP60</f>
        <v>1.1294418284591146E-2</v>
      </c>
      <c r="AO60" s="66">
        <f>'Insumo 1'!AO57/$CP60</f>
        <v>1.0911344958642112E-2</v>
      </c>
      <c r="AP60" s="66">
        <f>'Insumo 1'!AP57/$CP60</f>
        <v>1.0525534172570173E-2</v>
      </c>
      <c r="AQ60" s="66">
        <f>'Insumo 1'!AQ57/$CP60</f>
        <v>1.0186602391102983E-2</v>
      </c>
      <c r="AR60" s="66">
        <f>'Insumo 1'!AR57/$CP60</f>
        <v>9.920042211635097E-3</v>
      </c>
      <c r="AS60" s="66">
        <f>'Insumo 1'!AS57/$CP60</f>
        <v>9.6976235766490556E-3</v>
      </c>
      <c r="AT60" s="66">
        <f>'Insumo 1'!AT57/$CP60</f>
        <v>9.4752049416630159E-3</v>
      </c>
      <c r="AU60" s="66">
        <f>'Insumo 1'!AU57/$CP60</f>
        <v>9.272632892568038E-3</v>
      </c>
      <c r="AV60" s="66">
        <f>'Insumo 1'!AV57/$CP60</f>
        <v>9.0163381885610457E-3</v>
      </c>
      <c r="AW60" s="66">
        <f>'Insumo 1'!AW57/$CP60</f>
        <v>8.6691940267251411E-3</v>
      </c>
      <c r="AX60" s="66">
        <f>'Insumo 1'!AX57/$CP60</f>
        <v>8.271064670100128E-3</v>
      </c>
      <c r="AY60" s="66">
        <f>'Insumo 1'!AY57/$CP60</f>
        <v>7.8929529906238589E-3</v>
      </c>
      <c r="AZ60" s="66">
        <f>'Insumo 1'!AZ57/$CP60</f>
        <v>7.5133014898284556E-3</v>
      </c>
      <c r="BA60" s="66">
        <f>'Insumo 1'!BA57/$CP60</f>
        <v>7.2008888533019091E-3</v>
      </c>
      <c r="BB60" s="66">
        <f>'Insumo 1'!BB57/$CP60</f>
        <v>6.9947238877956178E-3</v>
      </c>
      <c r="BC60" s="66">
        <f>'Insumo 1'!BC57/$CP60</f>
        <v>6.858706337938769E-3</v>
      </c>
      <c r="BD60" s="66">
        <f>'Insumo 1'!BD57/$CP60</f>
        <v>6.7151607727439326E-3</v>
      </c>
      <c r="BE60" s="66">
        <f>'Insumo 1'!BE57/$CP60</f>
        <v>6.5762346715064974E-3</v>
      </c>
      <c r="BF60" s="66">
        <f>'Insumo 1'!BF57/$CP60</f>
        <v>6.4330312888270236E-3</v>
      </c>
      <c r="BG60" s="66">
        <f>'Insumo 1'!BG57/$CP60</f>
        <v>6.2722055066063475E-3</v>
      </c>
      <c r="BH60" s="66">
        <f>'Insumo 1'!BH57/$CP60</f>
        <v>6.0982056975441915E-3</v>
      </c>
      <c r="BI60" s="66">
        <f>'Insumo 1'!BI57/$CP60</f>
        <v>5.9312206300469799E-3</v>
      </c>
      <c r="BJ60" s="66">
        <f>'Insumo 1'!BJ57/$CP60</f>
        <v>5.7691972090225321E-3</v>
      </c>
      <c r="BK60" s="66">
        <f>'Insumo 1'!BK57/$CP60</f>
        <v>5.5849319244994826E-3</v>
      </c>
      <c r="BL60" s="66">
        <f>'Insumo 1'!BL57/$CP60</f>
        <v>5.3679882097592514E-3</v>
      </c>
      <c r="BM60" s="66">
        <f>'Insumo 1'!BM57/$CP60</f>
        <v>5.1281182664896906E-3</v>
      </c>
      <c r="BN60" s="66">
        <f>'Insumo 1'!BN57/$CP60</f>
        <v>4.8894459620239007E-3</v>
      </c>
      <c r="BO60" s="66">
        <f>'Insumo 1'!BO57/$CP60</f>
        <v>4.650944748815793E-3</v>
      </c>
      <c r="BP60" s="66">
        <f>'Insumo 1'!BP57/$CP60</f>
        <v>4.40217806014679E-3</v>
      </c>
      <c r="BQ60" s="66">
        <f>'Insumo 1'!BQ57/$CP60</f>
        <v>4.1410928009247153E-3</v>
      </c>
      <c r="BR60" s="66">
        <f>'Insumo 1'!BR57/$CP60</f>
        <v>3.8743615301991474E-3</v>
      </c>
      <c r="BS60" s="66">
        <f>'Insumo 1'!BS57/$CP60</f>
        <v>3.6078013507312616E-3</v>
      </c>
      <c r="BT60" s="66">
        <f>'Insumo 1'!BT57/$CP60</f>
        <v>3.3369638898213369E-3</v>
      </c>
      <c r="BU60" s="66">
        <f>'Insumo 1'!BU57/$CP60</f>
        <v>3.0931588476251002E-3</v>
      </c>
      <c r="BV60" s="66">
        <f>'Insumo 1'!BV57/$CP60</f>
        <v>2.8917844373338923E-3</v>
      </c>
      <c r="BW60" s="66">
        <f>'Insumo 1'!BW57/$CP60</f>
        <v>2.7181268107870989E-3</v>
      </c>
      <c r="BX60" s="66">
        <f>'Insumo 1'!BX57/$CP60</f>
        <v>2.5444691842403055E-3</v>
      </c>
      <c r="BY60" s="66">
        <f>'Insumo 1'!BY57/$CP60</f>
        <v>2.3797083030929543E-3</v>
      </c>
      <c r="BZ60" s="66">
        <f>'Insumo 1'!BZ57/$CP60</f>
        <v>2.2021155776194845E-3</v>
      </c>
      <c r="CA60" s="66">
        <f>'Insumo 1'!CA57/$CP60</f>
        <v>1.9997146197821875E-3</v>
      </c>
      <c r="CB60" s="66">
        <f>'Insumo 1'!CB57/$CP60</f>
        <v>1.7844818176187727E-3</v>
      </c>
      <c r="CC60" s="66">
        <f>'Insumo 1'!CC57/$CP60</f>
        <v>1.5810543122353861E-3</v>
      </c>
      <c r="CD60" s="66">
        <f>'Insumo 1'!CD57/$CP60</f>
        <v>1.3854970047053521E-3</v>
      </c>
      <c r="CE60" s="66">
        <f>'Insumo 1'!CE57/$CP60</f>
        <v>1.2031137240167986E-3</v>
      </c>
      <c r="CF60" s="66">
        <f>'Insumo 1'!CF57/$CP60</f>
        <v>1.0395504816732178E-3</v>
      </c>
      <c r="CG60" s="66">
        <f>'Insumo 1'!CG57/$CP60</f>
        <v>8.9206981755170483E-4</v>
      </c>
      <c r="CH60" s="66">
        <f>'Insumo 1'!CH57/$CP60</f>
        <v>7.5143280373745453E-4</v>
      </c>
      <c r="CI60" s="66">
        <f>'Insumo 1'!CI57/$CP60</f>
        <v>6.1883707903423782E-4</v>
      </c>
      <c r="CJ60" s="66">
        <f>'Insumo 1'!CJ57/$CP60</f>
        <v>5.0300829758381511E-4</v>
      </c>
      <c r="CK60" s="66">
        <f>'Insumo 1'!CK57/$CP60</f>
        <v>4.0719719328213605E-4</v>
      </c>
      <c r="CL60" s="66">
        <f>'Insumo 1'!CL57/$CP60</f>
        <v>3.2798194097556925E-4</v>
      </c>
      <c r="CM60" s="66">
        <f>'Insumo 1'!CM57/$CP60</f>
        <v>2.4996432747277343E-4</v>
      </c>
      <c r="CN60" s="66">
        <f>'Insumo 1'!CN57/$CP60</f>
        <v>1.9059566105726874E-4</v>
      </c>
      <c r="CP60">
        <f>SUM('Insumo 1'!B57:CX57)</f>
        <v>5844.8339999999989</v>
      </c>
      <c r="CR60" s="80">
        <f t="shared" si="0"/>
        <v>5.2777204622064561E-2</v>
      </c>
    </row>
    <row r="61" spans="1:96">
      <c r="A61">
        <f t="shared" si="1"/>
        <v>2000</v>
      </c>
      <c r="B61" s="66">
        <f>'Insumo 1'!B58/$CP61</f>
        <v>2.4478212207006536E-2</v>
      </c>
      <c r="C61" s="66">
        <f>'Insumo 1'!C58/$CP61</f>
        <v>2.5265755537175204E-2</v>
      </c>
      <c r="D61" s="66">
        <f>'Insumo 1'!D58/$CP61</f>
        <v>2.5796502336135108E-2</v>
      </c>
      <c r="E61" s="66">
        <f>'Insumo 1'!E58/$CP61</f>
        <v>2.6094909416382327E-2</v>
      </c>
      <c r="F61" s="66">
        <f>'Insumo 1'!F58/$CP61</f>
        <v>2.618526375143726E-2</v>
      </c>
      <c r="G61" s="66">
        <f>'Insumo 1'!G58/$CP61</f>
        <v>2.609219199277165E-2</v>
      </c>
      <c r="H61" s="66">
        <f>'Insumo 1'!H58/$CP61</f>
        <v>2.5840490630832904E-2</v>
      </c>
      <c r="I61" s="66">
        <f>'Insumo 1'!I58/$CP61</f>
        <v>2.5454106961190097E-2</v>
      </c>
      <c r="J61" s="66">
        <f>'Insumo 1'!J58/$CP61</f>
        <v>2.495766763531496E-2</v>
      </c>
      <c r="K61" s="66">
        <f>'Insumo 1'!K58/$CP61</f>
        <v>2.4375799304679233E-2</v>
      </c>
      <c r="L61" s="66">
        <f>'Insumo 1'!L58/$CP61</f>
        <v>2.3711898748796267E-2</v>
      </c>
      <c r="M61" s="66">
        <f>'Insumo 1'!M58/$CP61</f>
        <v>2.2969362747179395E-2</v>
      </c>
      <c r="N61" s="66">
        <f>'Insumo 1'!N58/$CP61</f>
        <v>2.2277608599287017E-2</v>
      </c>
      <c r="O61" s="66">
        <f>'Insumo 1'!O58/$CP61</f>
        <v>2.1703213183580646E-2</v>
      </c>
      <c r="P61" s="66">
        <f>'Insumo 1'!P58/$CP61</f>
        <v>2.1207792891559513E-2</v>
      </c>
      <c r="Q61" s="66">
        <f>'Insumo 1'!Q58/$CP61</f>
        <v>2.0676536575672606E-2</v>
      </c>
      <c r="R61" s="66">
        <f>'Insumo 1'!R58/$CP61</f>
        <v>2.0121842481143626E-2</v>
      </c>
      <c r="S61" s="66">
        <f>'Insumo 1'!S58/$CP61</f>
        <v>1.963185703634384E-2</v>
      </c>
      <c r="T61" s="66">
        <f>'Insumo 1'!T58/$CP61</f>
        <v>1.9235622706112333E-2</v>
      </c>
      <c r="U61" s="66">
        <f>'Insumo 1'!U58/$CP61</f>
        <v>1.8898322500437336E-2</v>
      </c>
      <c r="V61" s="66">
        <f>'Insumo 1'!V58/$CP61</f>
        <v>1.8561531811689336E-2</v>
      </c>
      <c r="W61" s="66">
        <f>'Insumo 1'!W58/$CP61</f>
        <v>1.8243763088216063E-2</v>
      </c>
      <c r="X61" s="66">
        <f>'Insumo 1'!X58/$CP61</f>
        <v>1.7873683960237297E-2</v>
      </c>
      <c r="Y61" s="66">
        <f>'Insumo 1'!Y58/$CP61</f>
        <v>1.7411212429495594E-2</v>
      </c>
      <c r="Z61" s="66">
        <f>'Insumo 1'!Z58/$CP61</f>
        <v>1.6892524197808057E-2</v>
      </c>
      <c r="AA61" s="66">
        <f>'Insumo 1'!AA58/$CP61</f>
        <v>1.6393537287297911E-2</v>
      </c>
      <c r="AB61" s="66">
        <f>'Insumo 1'!AB58/$CP61</f>
        <v>1.5900155062984783E-2</v>
      </c>
      <c r="AC61" s="66">
        <f>'Insumo 1'!AC58/$CP61</f>
        <v>1.5427663032678717E-2</v>
      </c>
      <c r="AD61" s="66">
        <f>'Insumo 1'!AD58/$CP61</f>
        <v>1.499168638214109E-2</v>
      </c>
      <c r="AE61" s="66">
        <f>'Insumo 1'!AE58/$CP61</f>
        <v>1.4583223645661546E-2</v>
      </c>
      <c r="AF61" s="66">
        <f>'Insumo 1'!AF58/$CP61</f>
        <v>1.4173741875327999E-2</v>
      </c>
      <c r="AG61" s="66">
        <f>'Insumo 1'!AG58/$CP61</f>
        <v>1.3764090266018787E-2</v>
      </c>
      <c r="AH61" s="66">
        <f>'Insumo 1'!AH58/$CP61</f>
        <v>1.3382801765645989E-2</v>
      </c>
      <c r="AI61" s="66">
        <f>'Insumo 1'!AI58/$CP61</f>
        <v>1.3040236551725308E-2</v>
      </c>
      <c r="AJ61" s="66">
        <f>'Insumo 1'!AJ58/$CP61</f>
        <v>1.2722977345179036E-2</v>
      </c>
      <c r="AK61" s="66">
        <f>'Insumo 1'!AK58/$CP61</f>
        <v>1.2412681536635115E-2</v>
      </c>
      <c r="AL61" s="66">
        <f>'Insumo 1'!AL58/$CP61</f>
        <v>1.2118690269755244E-2</v>
      </c>
      <c r="AM61" s="66">
        <f>'Insumo 1'!AM58/$CP61</f>
        <v>1.1800581868330634E-2</v>
      </c>
      <c r="AN61" s="66">
        <f>'Insumo 1'!AN58/$CP61</f>
        <v>1.1438824850159563E-2</v>
      </c>
      <c r="AO61" s="66">
        <f>'Insumo 1'!AO58/$CP61</f>
        <v>1.1053799892322089E-2</v>
      </c>
      <c r="AP61" s="66">
        <f>'Insumo 1'!AP58/$CP61</f>
        <v>1.0679644628927313E-2</v>
      </c>
      <c r="AQ61" s="66">
        <f>'Insumo 1'!AQ58/$CP61</f>
        <v>1.030175290806786E-2</v>
      </c>
      <c r="AR61" s="66">
        <f>'Insumo 1'!AR58/$CP61</f>
        <v>9.9702272275655444E-3</v>
      </c>
      <c r="AS61" s="66">
        <f>'Insumo 1'!AS58/$CP61</f>
        <v>9.7107132727461097E-3</v>
      </c>
      <c r="AT61" s="66">
        <f>'Insumo 1'!AT58/$CP61</f>
        <v>9.4951876126244689E-3</v>
      </c>
      <c r="AU61" s="66">
        <f>'Insumo 1'!AU58/$CP61</f>
        <v>9.2791524355758295E-3</v>
      </c>
      <c r="AV61" s="66">
        <f>'Insumo 1'!AV58/$CP61</f>
        <v>9.0816297068749118E-3</v>
      </c>
      <c r="AW61" s="66">
        <f>'Insumo 1'!AW58/$CP61</f>
        <v>8.8311172177658361E-3</v>
      </c>
      <c r="AX61" s="66">
        <f>'Insumo 1'!AX58/$CP61</f>
        <v>8.4909297495044944E-3</v>
      </c>
      <c r="AY61" s="66">
        <f>'Insumo 1'!AY58/$CP61</f>
        <v>8.1001302664943358E-3</v>
      </c>
      <c r="AZ61" s="66">
        <f>'Insumo 1'!AZ58/$CP61</f>
        <v>7.7285225877345692E-3</v>
      </c>
      <c r="BA61" s="66">
        <f>'Insumo 1'!BA58/$CP61</f>
        <v>7.355386358193796E-3</v>
      </c>
      <c r="BB61" s="66">
        <f>'Insumo 1'!BB58/$CP61</f>
        <v>7.0481476512118859E-3</v>
      </c>
      <c r="BC61" s="66">
        <f>'Insumo 1'!BC58/$CP61</f>
        <v>6.8451900752896176E-3</v>
      </c>
      <c r="BD61" s="66">
        <f>'Insumo 1'!BD58/$CP61</f>
        <v>6.7110172845125538E-3</v>
      </c>
      <c r="BE61" s="66">
        <f>'Insumo 1'!BE58/$CP61</f>
        <v>6.5690319008547991E-3</v>
      </c>
      <c r="BF61" s="66">
        <f>'Insumo 1'!BF58/$CP61</f>
        <v>6.4316321695400587E-3</v>
      </c>
      <c r="BG61" s="66">
        <f>'Insumo 1'!BG58/$CP61</f>
        <v>6.2893071079309698E-3</v>
      </c>
      <c r="BH61" s="66">
        <f>'Insumo 1'!BH58/$CP61</f>
        <v>6.128979114901162E-3</v>
      </c>
      <c r="BI61" s="66">
        <f>'Insumo 1'!BI58/$CP61</f>
        <v>5.9554036817693135E-3</v>
      </c>
      <c r="BJ61" s="66">
        <f>'Insumo 1'!BJ58/$CP61</f>
        <v>5.7884519686884862E-3</v>
      </c>
      <c r="BK61" s="66">
        <f>'Insumo 1'!BK58/$CP61</f>
        <v>5.6259160689750044E-3</v>
      </c>
      <c r="BL61" s="66">
        <f>'Insumo 1'!BL58/$CP61</f>
        <v>5.4419804583274601E-3</v>
      </c>
      <c r="BM61" s="66">
        <f>'Insumo 1'!BM58/$CP61</f>
        <v>5.2261151202544869E-3</v>
      </c>
      <c r="BN61" s="66">
        <f>'Insumo 1'!BN58/$CP61</f>
        <v>4.9880008763691138E-3</v>
      </c>
      <c r="BO61" s="66">
        <f>'Insumo 1'!BO58/$CP61</f>
        <v>4.750735827362078E-3</v>
      </c>
      <c r="BP61" s="66">
        <f>'Insumo 1'!BP58/$CP61</f>
        <v>4.5133009393793742E-3</v>
      </c>
      <c r="BQ61" s="66">
        <f>'Insumo 1'!BQ58/$CP61</f>
        <v>4.2660153908079743E-3</v>
      </c>
      <c r="BR61" s="66">
        <f>'Insumo 1'!BR58/$CP61</f>
        <v>4.0068411139398729E-3</v>
      </c>
      <c r="BS61" s="66">
        <f>'Insumo 1'!BS58/$CP61</f>
        <v>3.74240182882609E-3</v>
      </c>
      <c r="BT61" s="66">
        <f>'Insumo 1'!BT58/$CP61</f>
        <v>3.4779625437123063E-3</v>
      </c>
      <c r="BU61" s="66">
        <f>'Insumo 1'!BU58/$CP61</f>
        <v>3.2097868011338451E-3</v>
      </c>
      <c r="BV61" s="66">
        <f>'Insumo 1'!BV58/$CP61</f>
        <v>2.9669170659297919E-3</v>
      </c>
      <c r="BW61" s="66">
        <f>'Insumo 1'!BW58/$CP61</f>
        <v>2.7641293289831907E-3</v>
      </c>
      <c r="BX61" s="66">
        <f>'Insumo 1'!BX58/$CP61</f>
        <v>2.5876666332650014E-3</v>
      </c>
      <c r="BY61" s="66">
        <f>'Insumo 1'!BY58/$CP61</f>
        <v>2.411713454473813E-3</v>
      </c>
      <c r="BZ61" s="66">
        <f>'Insumo 1'!BZ58/$CP61</f>
        <v>2.2445919024173177E-3</v>
      </c>
      <c r="CA61" s="66">
        <f>'Insumo 1'!CA58/$CP61</f>
        <v>2.0659213000154553E-3</v>
      </c>
      <c r="CB61" s="66">
        <f>'Insumo 1'!CB58/$CP61</f>
        <v>1.863643079995856E-3</v>
      </c>
      <c r="CC61" s="66">
        <f>'Insumo 1'!CC58/$CP61</f>
        <v>1.6499856486065559E-3</v>
      </c>
      <c r="CD61" s="66">
        <f>'Insumo 1'!CD58/$CP61</f>
        <v>1.4485566234652926E-3</v>
      </c>
      <c r="CE61" s="66">
        <f>'Insumo 1'!CE58/$CP61</f>
        <v>1.2547703522290516E-3</v>
      </c>
      <c r="CF61" s="66">
        <f>'Insumo 1'!CF58/$CP61</f>
        <v>1.0757600718758545E-3</v>
      </c>
      <c r="CG61" s="66">
        <f>'Insumo 1'!CG58/$CP61</f>
        <v>9.1730030757838487E-4</v>
      </c>
      <c r="CH61" s="66">
        <f>'Insumo 1'!CH58/$CP61</f>
        <v>7.7599427982329953E-4</v>
      </c>
      <c r="CI61" s="66">
        <f>'Insumo 1'!CI58/$CP61</f>
        <v>6.4216116699756956E-4</v>
      </c>
      <c r="CJ61" s="66">
        <f>'Insumo 1'!CJ58/$CP61</f>
        <v>5.1648032500386382E-4</v>
      </c>
      <c r="CK61" s="66">
        <f>'Insumo 1'!CK58/$CP61</f>
        <v>4.0863257545521091E-4</v>
      </c>
      <c r="CL61" s="66">
        <f>'Insumo 1'!CL58/$CP61</f>
        <v>3.2201469786495422E-4</v>
      </c>
      <c r="CM61" s="66">
        <f>'Insumo 1'!CM58/$CP61</f>
        <v>2.5255055681708174E-4</v>
      </c>
      <c r="CN61" s="66">
        <f>'Insumo 1'!CN58/$CP61</f>
        <v>1.8274673781787487E-4</v>
      </c>
      <c r="CP61">
        <f>SUM('Insumo 1'!B58:CX58)</f>
        <v>5887.93</v>
      </c>
      <c r="CR61" s="80">
        <f t="shared" si="0"/>
        <v>5.431858055377696E-2</v>
      </c>
    </row>
    <row r="62" spans="1:96">
      <c r="A62">
        <f t="shared" si="1"/>
        <v>2001</v>
      </c>
      <c r="B62" s="66">
        <f>'Insumo 1'!B59/$CP62</f>
        <v>2.3377590116822989E-2</v>
      </c>
      <c r="C62" s="66">
        <f>'Insumo 1'!C59/$CP62</f>
        <v>2.4283444527848058E-2</v>
      </c>
      <c r="D62" s="66">
        <f>'Insumo 1'!D59/$CP62</f>
        <v>2.4991053654284855E-2</v>
      </c>
      <c r="E62" s="66">
        <f>'Insumo 1'!E59/$CP62</f>
        <v>2.5468529531208105E-2</v>
      </c>
      <c r="F62" s="66">
        <f>'Insumo 1'!F59/$CP62</f>
        <v>2.5735949766163356E-2</v>
      </c>
      <c r="G62" s="66">
        <f>'Insumo 1'!G59/$CP62</f>
        <v>2.5812548369740444E-2</v>
      </c>
      <c r="H62" s="66">
        <f>'Insumo 1'!H59/$CP62</f>
        <v>2.5723801970001351E-2</v>
      </c>
      <c r="I62" s="66">
        <f>'Insumo 1'!I59/$CP62</f>
        <v>2.5495018475616922E-2</v>
      </c>
      <c r="J62" s="66">
        <f>'Insumo 1'!J59/$CP62</f>
        <v>2.5116412161901101E-2</v>
      </c>
      <c r="K62" s="66">
        <f>'Insumo 1'!K59/$CP62</f>
        <v>2.4596081559628551E-2</v>
      </c>
      <c r="L62" s="66">
        <f>'Insumo 1'!L59/$CP62</f>
        <v>2.3970807496067566E-2</v>
      </c>
      <c r="M62" s="66">
        <f>'Insumo 1'!M59/$CP62</f>
        <v>2.3274165130054807E-2</v>
      </c>
      <c r="N62" s="66">
        <f>'Insumo 1'!N59/$CP62</f>
        <v>2.2504129828896602E-2</v>
      </c>
      <c r="O62" s="66">
        <f>'Insumo 1'!O59/$CP62</f>
        <v>2.1787747294120578E-2</v>
      </c>
      <c r="P62" s="66">
        <f>'Insumo 1'!P59/$CP62</f>
        <v>2.1193686317920304E-2</v>
      </c>
      <c r="Q62" s="66">
        <f>'Insumo 1'!Q59/$CP62</f>
        <v>2.0682466562769262E-2</v>
      </c>
      <c r="R62" s="66">
        <f>'Insumo 1'!R59/$CP62</f>
        <v>2.0137165490608146E-2</v>
      </c>
      <c r="S62" s="66">
        <f>'Insumo 1'!S59/$CP62</f>
        <v>1.956942473942555E-2</v>
      </c>
      <c r="T62" s="66">
        <f>'Insumo 1'!T59/$CP62</f>
        <v>1.9072883571303597E-2</v>
      </c>
      <c r="U62" s="66">
        <f>'Insumo 1'!U59/$CP62</f>
        <v>1.8678586354211848E-2</v>
      </c>
      <c r="V62" s="66">
        <f>'Insumo 1'!V59/$CP62</f>
        <v>1.8349752260882018E-2</v>
      </c>
      <c r="W62" s="66">
        <f>'Insumo 1'!W59/$CP62</f>
        <v>1.8022942800245856E-2</v>
      </c>
      <c r="X62" s="66">
        <f>'Insumo 1'!X59/$CP62</f>
        <v>1.7717560702284339E-2</v>
      </c>
      <c r="Y62" s="66">
        <f>'Insumo 1'!Y59/$CP62</f>
        <v>1.7363418700283663E-2</v>
      </c>
      <c r="Z62" s="66">
        <f>'Insumo 1'!Z59/$CP62</f>
        <v>1.6921373895499595E-2</v>
      </c>
      <c r="AA62" s="66">
        <f>'Insumo 1'!AA59/$CP62</f>
        <v>1.6426182482506751E-2</v>
      </c>
      <c r="AB62" s="66">
        <f>'Insumo 1'!AB59/$CP62</f>
        <v>1.5951743554623997E-2</v>
      </c>
      <c r="AC62" s="66">
        <f>'Insumo 1'!AC59/$CP62</f>
        <v>1.5484053402386804E-2</v>
      </c>
      <c r="AD62" s="66">
        <f>'Insumo 1'!AD59/$CP62</f>
        <v>1.5035934699521728E-2</v>
      </c>
      <c r="AE62" s="66">
        <f>'Insumo 1'!AE59/$CP62</f>
        <v>1.4621559874884447E-2</v>
      </c>
      <c r="AF62" s="66">
        <f>'Insumo 1'!AF59/$CP62</f>
        <v>1.4232492958918005E-2</v>
      </c>
      <c r="AG62" s="66">
        <f>'Insumo 1'!AG59/$CP62</f>
        <v>1.3842413726604733E-2</v>
      </c>
      <c r="AH62" s="66">
        <f>'Insumo 1'!AH59/$CP62</f>
        <v>1.34525032136826E-2</v>
      </c>
      <c r="AI62" s="66">
        <f>'Insumo 1'!AI59/$CP62</f>
        <v>1.3087731890040172E-2</v>
      </c>
      <c r="AJ62" s="66">
        <f>'Insumo 1'!AJ59/$CP62</f>
        <v>1.2756535725234396E-2</v>
      </c>
      <c r="AK62" s="66">
        <f>'Insumo 1'!AK59/$CP62</f>
        <v>1.2447610520058962E-2</v>
      </c>
      <c r="AL62" s="66">
        <f>'Insumo 1'!AL59/$CP62</f>
        <v>1.2145096651746807E-2</v>
      </c>
      <c r="AM62" s="66">
        <f>'Insumo 1'!AM59/$CP62</f>
        <v>1.1857767528637164E-2</v>
      </c>
      <c r="AN62" s="66">
        <f>'Insumo 1'!AN59/$CP62</f>
        <v>1.1546648971376921E-2</v>
      </c>
      <c r="AO62" s="66">
        <f>'Insumo 1'!AO59/$CP62</f>
        <v>1.1192844408158526E-2</v>
      </c>
      <c r="AP62" s="66">
        <f>'Insumo 1'!AP59/$CP62</f>
        <v>1.081609400774523E-2</v>
      </c>
      <c r="AQ62" s="66">
        <f>'Insumo 1'!AQ59/$CP62</f>
        <v>1.0449466770800272E-2</v>
      </c>
      <c r="AR62" s="66">
        <f>'Insumo 1'!AR59/$CP62</f>
        <v>1.0078452829685702E-2</v>
      </c>
      <c r="AS62" s="66">
        <f>'Insumo 1'!AS59/$CP62</f>
        <v>9.7531618435697902E-3</v>
      </c>
      <c r="AT62" s="66">
        <f>'Insumo 1'!AT59/$CP62</f>
        <v>9.4999140374702126E-3</v>
      </c>
      <c r="AU62" s="66">
        <f>'Insumo 1'!AU59/$CP62</f>
        <v>9.2901958342844881E-3</v>
      </c>
      <c r="AV62" s="66">
        <f>'Insumo 1'!AV59/$CP62</f>
        <v>9.0796340341430665E-3</v>
      </c>
      <c r="AW62" s="66">
        <f>'Insumo 1'!AW59/$CP62</f>
        <v>8.8872939282446523E-3</v>
      </c>
      <c r="AX62" s="66">
        <f>'Insumo 1'!AX59/$CP62</f>
        <v>8.6419759335286065E-3</v>
      </c>
      <c r="AY62" s="66">
        <f>'Insumo 1'!AY59/$CP62</f>
        <v>8.3074053809000514E-3</v>
      </c>
      <c r="AZ62" s="66">
        <f>'Insumo 1'!AZ59/$CP62</f>
        <v>7.922387730320949E-3</v>
      </c>
      <c r="BA62" s="66">
        <f>'Insumo 1'!BA59/$CP62</f>
        <v>7.556266651549408E-3</v>
      </c>
      <c r="BB62" s="66">
        <f>'Insumo 1'!BB59/$CP62</f>
        <v>7.1881209400841998E-3</v>
      </c>
      <c r="BC62" s="66">
        <f>'Insumo 1'!BC59/$CP62</f>
        <v>6.8847634748163515E-3</v>
      </c>
      <c r="BD62" s="66">
        <f>'Insumo 1'!BD59/$CP62</f>
        <v>6.6836499605787128E-3</v>
      </c>
      <c r="BE62" s="66">
        <f>'Insumo 1'!BE59/$CP62</f>
        <v>6.5500242027966577E-3</v>
      </c>
      <c r="BF62" s="66">
        <f>'Insumo 1'!BF59/$CP62</f>
        <v>6.4086373530222104E-3</v>
      </c>
      <c r="BG62" s="66">
        <f>'Insumo 1'!BG59/$CP62</f>
        <v>6.2714684880262363E-3</v>
      </c>
      <c r="BH62" s="66">
        <f>'Insumo 1'!BH59/$CP62</f>
        <v>6.1294067606872333E-3</v>
      </c>
      <c r="BI62" s="66">
        <f>'Insumo 1'!BI59/$CP62</f>
        <v>5.9689546197140833E-3</v>
      </c>
      <c r="BJ62" s="66">
        <f>'Insumo 1'!BJ59/$CP62</f>
        <v>5.7956798050143726E-3</v>
      </c>
      <c r="BK62" s="66">
        <f>'Insumo 1'!BK59/$CP62</f>
        <v>5.6288163271779428E-3</v>
      </c>
      <c r="BL62" s="66">
        <f>'Insumo 1'!BL59/$CP62</f>
        <v>5.4661708341199869E-3</v>
      </c>
      <c r="BM62" s="66">
        <f>'Insumo 1'!BM59/$CP62</f>
        <v>5.2824354171696602E-3</v>
      </c>
      <c r="BN62" s="66">
        <f>'Insumo 1'!BN59/$CP62</f>
        <v>5.067824351640905E-3</v>
      </c>
      <c r="BO62" s="66">
        <f>'Insumo 1'!BO59/$CP62</f>
        <v>4.8312797652640847E-3</v>
      </c>
      <c r="BP62" s="66">
        <f>'Insumo 1'!BP59/$CP62</f>
        <v>4.5955787758429588E-3</v>
      </c>
      <c r="BQ62" s="66">
        <f>'Insumo 1'!BQ59/$CP62</f>
        <v>4.3600465058129725E-3</v>
      </c>
      <c r="BR62" s="66">
        <f>'Insumo 1'!BR59/$CP62</f>
        <v>4.1143910723146484E-3</v>
      </c>
      <c r="BS62" s="66">
        <f>'Insumo 1'!BS59/$CP62</f>
        <v>3.8570940008277369E-3</v>
      </c>
      <c r="BT62" s="66">
        <f>'Insumo 1'!BT59/$CP62</f>
        <v>3.5947353476066561E-3</v>
      </c>
      <c r="BU62" s="66">
        <f>'Insumo 1'!BU59/$CP62</f>
        <v>3.3325454137767135E-3</v>
      </c>
      <c r="BV62" s="66">
        <f>'Insumo 1'!BV59/$CP62</f>
        <v>3.0671498115151315E-3</v>
      </c>
      <c r="BW62" s="66">
        <f>'Insumo 1'!BW59/$CP62</f>
        <v>2.8257123627952819E-3</v>
      </c>
      <c r="BX62" s="66">
        <f>'Insumo 1'!BX59/$CP62</f>
        <v>2.6220680576905585E-3</v>
      </c>
      <c r="BY62" s="66">
        <f>'Insumo 1'!BY59/$CP62</f>
        <v>2.4435629418655402E-3</v>
      </c>
      <c r="BZ62" s="66">
        <f>'Insumo 1'!BZ59/$CP62</f>
        <v>2.266407581169633E-3</v>
      </c>
      <c r="CA62" s="66">
        <f>'Insumo 1'!CA59/$CP62</f>
        <v>2.0980256288129526E-3</v>
      </c>
      <c r="CB62" s="66">
        <f>'Insumo 1'!CB59/$CP62</f>
        <v>1.9205328293347677E-3</v>
      </c>
      <c r="CC62" s="66">
        <f>'Insumo 1'!CC59/$CP62</f>
        <v>1.7227937029199081E-3</v>
      </c>
      <c r="CD62" s="66">
        <f>'Insumo 1'!CD59/$CP62</f>
        <v>1.5159437293835445E-3</v>
      </c>
      <c r="CE62" s="66">
        <f>'Insumo 1'!CE59/$CP62</f>
        <v>1.3212415520091863E-3</v>
      </c>
      <c r="CF62" s="66">
        <f>'Insumo 1'!CF59/$CP62</f>
        <v>1.1346379054094978E-3</v>
      </c>
      <c r="CG62" s="66">
        <f>'Insumo 1'!CG59/$CP62</f>
        <v>9.6423132035914944E-4</v>
      </c>
      <c r="CH62" s="66">
        <f>'Insumo 1'!CH59/$CP62</f>
        <v>8.159269755480047E-4</v>
      </c>
      <c r="CI62" s="66">
        <f>'Insumo 1'!CI59/$CP62</f>
        <v>6.860130443710064E-4</v>
      </c>
      <c r="CJ62" s="66">
        <f>'Insumo 1'!CJ59/$CP62</f>
        <v>5.6099197553703792E-4</v>
      </c>
      <c r="CK62" s="66">
        <f>'Insumo 1'!CK59/$CP62</f>
        <v>4.4761254469165762E-4</v>
      </c>
      <c r="CL62" s="66">
        <f>'Insumo 1'!CL59/$CP62</f>
        <v>3.5481687956523037E-4</v>
      </c>
      <c r="CM62" s="66">
        <f>'Insumo 1'!CM59/$CP62</f>
        <v>2.7771211781472613E-4</v>
      </c>
      <c r="CN62" s="66">
        <f>'Insumo 1'!CN59/$CP62</f>
        <v>2.1343002979078285E-4</v>
      </c>
      <c r="CP62">
        <f>SUM('Insumo 1'!B59:CX59)</f>
        <v>5927.0010000000011</v>
      </c>
      <c r="CR62" s="80">
        <f t="shared" si="0"/>
        <v>5.594448187202937E-2</v>
      </c>
    </row>
    <row r="63" spans="1:96">
      <c r="A63">
        <f t="shared" si="1"/>
        <v>2002</v>
      </c>
      <c r="B63" s="66">
        <f>'Insumo 1'!B60/$CP63</f>
        <v>2.2227593150713196E-2</v>
      </c>
      <c r="C63" s="66">
        <f>'Insumo 1'!C60/$CP63</f>
        <v>2.3361246693510501E-2</v>
      </c>
      <c r="D63" s="66">
        <f>'Insumo 1'!D60/$CP63</f>
        <v>2.4112487145972278E-2</v>
      </c>
      <c r="E63" s="66">
        <f>'Insumo 1'!E60/$CP63</f>
        <v>2.4741791494629701E-2</v>
      </c>
      <c r="F63" s="66">
        <f>'Insumo 1'!F60/$CP63</f>
        <v>2.5167477645187408E-2</v>
      </c>
      <c r="G63" s="66">
        <f>'Insumo 1'!G60/$CP63</f>
        <v>2.5404473126171667E-2</v>
      </c>
      <c r="H63" s="66">
        <f>'Insumo 1'!H60/$CP63</f>
        <v>2.5467370016029486E-2</v>
      </c>
      <c r="I63" s="66">
        <f>'Insumo 1'!I60/$CP63</f>
        <v>2.5382501145981336E-2</v>
      </c>
      <c r="J63" s="66">
        <f>'Insumo 1'!J60/$CP63</f>
        <v>2.5176534797326934E-2</v>
      </c>
      <c r="K63" s="66">
        <f>'Insumo 1'!K60/$CP63</f>
        <v>2.4805527009685621E-2</v>
      </c>
      <c r="L63" s="66">
        <f>'Insumo 1'!L60/$CP63</f>
        <v>2.4260923806036727E-2</v>
      </c>
      <c r="M63" s="66">
        <f>'Insumo 1'!M60/$CP63</f>
        <v>2.3592371798108032E-2</v>
      </c>
      <c r="N63" s="66">
        <f>'Insumo 1'!N60/$CP63</f>
        <v>2.2862767875757344E-2</v>
      </c>
      <c r="O63" s="66">
        <f>'Insumo 1'!O60/$CP63</f>
        <v>2.2064899862280975E-2</v>
      </c>
      <c r="P63" s="66">
        <f>'Insumo 1'!P60/$CP63</f>
        <v>2.1323555187156826E-2</v>
      </c>
      <c r="Q63" s="66">
        <f>'Insumo 1'!Q60/$CP63</f>
        <v>2.0709346092065282E-2</v>
      </c>
      <c r="R63" s="66">
        <f>'Insumo 1'!R60/$CP63</f>
        <v>2.0182186292536958E-2</v>
      </c>
      <c r="S63" s="66">
        <f>'Insumo 1'!S60/$CP63</f>
        <v>1.962232011028257E-2</v>
      </c>
      <c r="T63" s="66">
        <f>'Insumo 1'!T60/$CP63</f>
        <v>1.9041656023115194E-2</v>
      </c>
      <c r="U63" s="66">
        <f>'Insumo 1'!U60/$CP63</f>
        <v>1.8538145454173413E-2</v>
      </c>
      <c r="V63" s="66">
        <f>'Insumo 1'!V60/$CP63</f>
        <v>1.8145333411381387E-2</v>
      </c>
      <c r="W63" s="66">
        <f>'Insumo 1'!W60/$CP63</f>
        <v>1.7824139960507464E-2</v>
      </c>
      <c r="X63" s="66">
        <f>'Insumo 1'!X60/$CP63</f>
        <v>1.7507475085703304E-2</v>
      </c>
      <c r="Y63" s="66">
        <f>'Insumo 1'!Y60/$CP63</f>
        <v>1.7213453091247961E-2</v>
      </c>
      <c r="Z63" s="66">
        <f>'Insumo 1'!Z60/$CP63</f>
        <v>1.687498396129309E-2</v>
      </c>
      <c r="AA63" s="66">
        <f>'Insumo 1'!AA60/$CP63</f>
        <v>1.6452820036567416E-2</v>
      </c>
      <c r="AB63" s="66">
        <f>'Insumo 1'!AB60/$CP63</f>
        <v>1.5980170874915867E-2</v>
      </c>
      <c r="AC63" s="66">
        <f>'Insumo 1'!AC60/$CP63</f>
        <v>1.5529661418494271E-2</v>
      </c>
      <c r="AD63" s="66">
        <f>'Insumo 1'!AD60/$CP63</f>
        <v>1.5086867313895233E-2</v>
      </c>
      <c r="AE63" s="66">
        <f>'Insumo 1'!AE60/$CP63</f>
        <v>1.4662522963654489E-2</v>
      </c>
      <c r="AF63" s="66">
        <f>'Insumo 1'!AF60/$CP63</f>
        <v>1.426904002070398E-2</v>
      </c>
      <c r="AG63" s="66">
        <f>'Insumo 1'!AG60/$CP63</f>
        <v>1.3898703133221149E-2</v>
      </c>
      <c r="AH63" s="66">
        <f>'Insumo 1'!AH60/$CP63</f>
        <v>1.3527695345579835E-2</v>
      </c>
      <c r="AI63" s="66">
        <f>'Insumo 1'!AI60/$CP63</f>
        <v>1.3156687557938519E-2</v>
      </c>
      <c r="AJ63" s="66">
        <f>'Insumo 1'!AJ60/$CP63</f>
        <v>1.2807819475527156E-2</v>
      </c>
      <c r="AK63" s="66">
        <f>'Insumo 1'!AK60/$CP63</f>
        <v>1.248780009993058E-2</v>
      </c>
      <c r="AL63" s="66">
        <f>'Insumo 1'!AL60/$CP63</f>
        <v>1.218673365381116E-2</v>
      </c>
      <c r="AM63" s="66">
        <f>'Insumo 1'!AM60/$CP63</f>
        <v>1.1891705309118089E-2</v>
      </c>
      <c r="AN63" s="66">
        <f>'Insumo 1'!AN60/$CP63</f>
        <v>1.1610765867753168E-2</v>
      </c>
      <c r="AO63" s="66">
        <f>'Insumo 1'!AO60/$CP63</f>
        <v>1.1306177195801711E-2</v>
      </c>
      <c r="AP63" s="66">
        <f>'Insumo 1'!AP60/$CP63</f>
        <v>1.0959824988984658E-2</v>
      </c>
      <c r="AQ63" s="66">
        <f>'Insumo 1'!AQ60/$CP63</f>
        <v>1.0591165351898036E-2</v>
      </c>
      <c r="AR63" s="66">
        <f>'Insumo 1'!AR60/$CP63</f>
        <v>1.0231227416871698E-2</v>
      </c>
      <c r="AS63" s="66">
        <f>'Insumo 1'!AS60/$CP63</f>
        <v>9.8667609057755956E-3</v>
      </c>
      <c r="AT63" s="66">
        <f>'Insumo 1'!AT60/$CP63</f>
        <v>9.5477478804167435E-3</v>
      </c>
      <c r="AU63" s="66">
        <f>'Insumo 1'!AU60/$CP63</f>
        <v>9.3001857219363725E-3</v>
      </c>
      <c r="AV63" s="66">
        <f>'Insumo 1'!AV60/$CP63</f>
        <v>9.096232073757423E-3</v>
      </c>
      <c r="AW63" s="66">
        <f>'Insumo 1'!AW60/$CP63</f>
        <v>8.8907689002218852E-3</v>
      </c>
      <c r="AX63" s="66">
        <f>'Insumo 1'!AX60/$CP63</f>
        <v>8.7032523059257776E-3</v>
      </c>
      <c r="AY63" s="66">
        <f>'Insumo 1'!AY60/$CP63</f>
        <v>8.462902324149103E-3</v>
      </c>
      <c r="AZ63" s="66">
        <f>'Insumo 1'!AZ60/$CP63</f>
        <v>8.1334903463337587E-3</v>
      </c>
      <c r="BA63" s="66">
        <f>'Insumo 1'!BA60/$CP63</f>
        <v>7.7539285816717795E-3</v>
      </c>
      <c r="BB63" s="66">
        <f>'Insumo 1'!BB60/$CP63</f>
        <v>7.3928165713680952E-3</v>
      </c>
      <c r="BC63" s="66">
        <f>'Insumo 1'!BC60/$CP63</f>
        <v>7.0295241355493397E-3</v>
      </c>
      <c r="BD63" s="66">
        <f>'Insumo 1'!BD60/$CP63</f>
        <v>6.7296317647072643E-3</v>
      </c>
      <c r="BE63" s="66">
        <f>'Insumo 1'!BE60/$CP63</f>
        <v>6.5303744176376981E-3</v>
      </c>
      <c r="BF63" s="66">
        <f>'Insumo 1'!BF60/$CP63</f>
        <v>6.3972007361787443E-3</v>
      </c>
      <c r="BG63" s="66">
        <f>'Insumo 1'!BG60/$CP63</f>
        <v>6.2561439778576113E-3</v>
      </c>
      <c r="BH63" s="66">
        <f>'Insumo 1'!BH60/$CP63</f>
        <v>6.1189448954477588E-3</v>
      </c>
      <c r="BI63" s="66">
        <f>'Insumo 1'!BI60/$CP63</f>
        <v>5.9768817868889003E-3</v>
      </c>
      <c r="BJ63" s="66">
        <f>'Insumo 1'!BJ60/$CP63</f>
        <v>5.8165366490113713E-3</v>
      </c>
      <c r="BK63" s="66">
        <f>'Insumo 1'!BK60/$CP63</f>
        <v>5.6432766830830355E-3</v>
      </c>
      <c r="BL63" s="66">
        <f>'Insumo 1'!BL60/$CP63</f>
        <v>5.4760548185810503E-3</v>
      </c>
      <c r="BM63" s="66">
        <f>'Insumo 1'!BM60/$CP63</f>
        <v>5.3131938051092075E-3</v>
      </c>
      <c r="BN63" s="66">
        <f>'Insumo 1'!BN60/$CP63</f>
        <v>5.1295348867243786E-3</v>
      </c>
      <c r="BO63" s="66">
        <f>'Insumo 1'!BO60/$CP63</f>
        <v>4.9158531862474198E-3</v>
      </c>
      <c r="BP63" s="66">
        <f>'Insumo 1'!BP60/$CP63</f>
        <v>4.6810381307782331E-3</v>
      </c>
      <c r="BQ63" s="66">
        <f>'Insumo 1'!BQ60/$CP63</f>
        <v>4.4467262504279091E-3</v>
      </c>
      <c r="BR63" s="66">
        <f>'Insumo 1'!BR60/$CP63</f>
        <v>4.2124143700775852E-3</v>
      </c>
      <c r="BS63" s="66">
        <f>'Insumo 1'!BS60/$CP63</f>
        <v>3.9683744374292519E-3</v>
      </c>
      <c r="BT63" s="66">
        <f>'Insumo 1'!BT60/$CP63</f>
        <v>3.7129292020867013E-3</v>
      </c>
      <c r="BU63" s="66">
        <f>'Insumo 1'!BU60/$CP63</f>
        <v>3.4521167654762834E-3</v>
      </c>
      <c r="BV63" s="66">
        <f>'Insumo 1'!BV60/$CP63</f>
        <v>3.1919752290243486E-3</v>
      </c>
      <c r="BW63" s="66">
        <f>'Insumo 1'!BW60/$CP63</f>
        <v>2.9291500919384804E-3</v>
      </c>
      <c r="BX63" s="66">
        <f>'Insumo 1'!BX60/$CP63</f>
        <v>2.6888001101618062E-3</v>
      </c>
      <c r="BY63" s="66">
        <f>'Insumo 1'!BY60/$CP63</f>
        <v>2.4840078367847516E-3</v>
      </c>
      <c r="BZ63" s="66">
        <f>'Insumo 1'!BZ60/$CP63</f>
        <v>2.303367969113099E-3</v>
      </c>
      <c r="CA63" s="66">
        <f>'Insumo 1'!CA60/$CP63</f>
        <v>2.125076251996138E-3</v>
      </c>
      <c r="CB63" s="66">
        <f>'Insumo 1'!CB60/$CP63</f>
        <v>1.9555062369394612E-3</v>
      </c>
      <c r="CC63" s="66">
        <f>'Insumo 1'!CC60/$CP63</f>
        <v>1.7788917702187086E-3</v>
      </c>
      <c r="CD63" s="66">
        <f>'Insumo 1'!CD60/$CP63</f>
        <v>1.5853370744962506E-3</v>
      </c>
      <c r="CE63" s="66">
        <f>'Insumo 1'!CE60/$CP63</f>
        <v>1.3849056521493379E-3</v>
      </c>
      <c r="CF63" s="66">
        <f>'Insumo 1'!CF60/$CP63</f>
        <v>1.1968858827343678E-3</v>
      </c>
      <c r="CG63" s="66">
        <f>'Insumo 1'!CG60/$CP63</f>
        <v>1.0172523653004402E-3</v>
      </c>
      <c r="CH63" s="66">
        <f>'Insumo 1'!CH60/$CP63</f>
        <v>8.5506225198708058E-4</v>
      </c>
      <c r="CI63" s="66">
        <f>'Insumo 1'!CI60/$CP63</f>
        <v>7.1668909429988133E-4</v>
      </c>
      <c r="CJ63" s="66">
        <f>'Insumo 1'!CJ60/$CP63</f>
        <v>5.9777204120870051E-4</v>
      </c>
      <c r="CK63" s="66">
        <f>'Insumo 1'!CK60/$CP63</f>
        <v>4.8153858875145319E-4</v>
      </c>
      <c r="CL63" s="66">
        <f>'Insumo 1'!CL60/$CP63</f>
        <v>3.8006493978084044E-4</v>
      </c>
      <c r="CM63" s="66">
        <f>'Insumo 1'!CM60/$CP63</f>
        <v>3.0207279635714637E-4</v>
      </c>
      <c r="CN63" s="66">
        <f>'Insumo 1'!CN60/$CP63</f>
        <v>2.344796053899448E-4</v>
      </c>
      <c r="CP63">
        <f>SUM('Insumo 1'!B60:CX60)</f>
        <v>5962.1389999999992</v>
      </c>
      <c r="CR63" s="80">
        <f t="shared" si="0"/>
        <v>5.7598288131155619E-2</v>
      </c>
    </row>
    <row r="64" spans="1:96">
      <c r="A64">
        <f t="shared" si="1"/>
        <v>2003</v>
      </c>
      <c r="B64" s="66">
        <f>'Insumo 1'!B61/$CP64</f>
        <v>2.1148717692054231E-2</v>
      </c>
      <c r="C64" s="66">
        <f>'Insumo 1'!C61/$CP64</f>
        <v>2.2364751859127553E-2</v>
      </c>
      <c r="D64" s="66">
        <f>'Insumo 1'!D61/$CP64</f>
        <v>2.333938097204322E-2</v>
      </c>
      <c r="E64" s="66">
        <f>'Insumo 1'!E61/$CP64</f>
        <v>2.3961161647126531E-2</v>
      </c>
      <c r="F64" s="66">
        <f>'Insumo 1'!F61/$CP64</f>
        <v>2.4513373623119492E-2</v>
      </c>
      <c r="G64" s="66">
        <f>'Insumo 1'!G61/$CP64</f>
        <v>2.488807697601381E-2</v>
      </c>
      <c r="H64" s="66">
        <f>'Insumo 1'!H61/$CP64</f>
        <v>2.5095114759157995E-2</v>
      </c>
      <c r="I64" s="66">
        <f>'Insumo 1'!I61/$CP64</f>
        <v>2.5144496857313254E-2</v>
      </c>
      <c r="J64" s="66">
        <f>'Insumo 1'!J61/$CP64</f>
        <v>2.5063750453572897E-2</v>
      </c>
      <c r="K64" s="66">
        <f>'Insumo 1'!K61/$CP64</f>
        <v>2.4879902236792161E-2</v>
      </c>
      <c r="L64" s="66">
        <f>'Insumo 1'!L61/$CP64</f>
        <v>2.4516042925722476E-2</v>
      </c>
      <c r="M64" s="66">
        <f>'Insumo 1'!M61/$CP64</f>
        <v>2.3947147808460849E-2</v>
      </c>
      <c r="N64" s="66">
        <f>'Insumo 1'!N61/$CP64</f>
        <v>2.3235445001939411E-2</v>
      </c>
      <c r="O64" s="66">
        <f>'Insumo 1'!O61/$CP64</f>
        <v>2.247269178313584E-2</v>
      </c>
      <c r="P64" s="66">
        <f>'Insumo 1'!P61/$CP64</f>
        <v>2.1646709458924017E-2</v>
      </c>
      <c r="Q64" s="66">
        <f>'Insumo 1'!Q61/$CP64</f>
        <v>2.0880119117628652E-2</v>
      </c>
      <c r="R64" s="66">
        <f>'Insumo 1'!R61/$CP64</f>
        <v>2.0245492423768465E-2</v>
      </c>
      <c r="S64" s="66">
        <f>'Insumo 1'!S61/$CP64</f>
        <v>1.9702456175473275E-2</v>
      </c>
      <c r="T64" s="66">
        <f>'Insumo 1'!T61/$CP64</f>
        <v>1.9127721958767611E-2</v>
      </c>
      <c r="U64" s="66">
        <f>'Insumo 1'!U61/$CP64</f>
        <v>1.8533468466777604E-2</v>
      </c>
      <c r="V64" s="66">
        <f>'Insumo 1'!V61/$CP64</f>
        <v>1.8022964343956321E-2</v>
      </c>
      <c r="W64" s="66">
        <f>'Insumo 1'!W61/$CP64</f>
        <v>1.7631244186967959E-2</v>
      </c>
      <c r="X64" s="66">
        <f>'Insumo 1'!X61/$CP64</f>
        <v>1.7317767962529661E-2</v>
      </c>
      <c r="Y64" s="66">
        <f>'Insumo 1'!Y61/$CP64</f>
        <v>1.7010297668948082E-2</v>
      </c>
      <c r="Z64" s="66">
        <f>'Insumo 1'!Z61/$CP64</f>
        <v>1.6727852087269509E-2</v>
      </c>
      <c r="AA64" s="66">
        <f>'Insumo 1'!AA61/$CP64</f>
        <v>1.6404365978070004E-2</v>
      </c>
      <c r="AB64" s="66">
        <f>'Insumo 1'!AB61/$CP64</f>
        <v>1.6001301285018952E-2</v>
      </c>
      <c r="AC64" s="66">
        <f>'Insumo 1'!AC61/$CP64</f>
        <v>1.5551023302177563E-2</v>
      </c>
      <c r="AD64" s="66">
        <f>'Insumo 1'!AD61/$CP64</f>
        <v>1.5123434391461564E-2</v>
      </c>
      <c r="AE64" s="66">
        <f>'Insumo 1'!AE61/$CP64</f>
        <v>1.4705021208443334E-2</v>
      </c>
      <c r="AF64" s="66">
        <f>'Insumo 1'!AF61/$CP64</f>
        <v>1.430395849234452E-2</v>
      </c>
      <c r="AG64" s="66">
        <f>'Insumo 1'!AG61/$CP64</f>
        <v>1.393092345357707E-2</v>
      </c>
      <c r="AH64" s="66">
        <f>'Insumo 1'!AH61/$CP64</f>
        <v>1.3578909172808145E-2</v>
      </c>
      <c r="AI64" s="66">
        <f>'Insumo 1'!AI61/$CP64</f>
        <v>1.3226394397801159E-2</v>
      </c>
      <c r="AJ64" s="66">
        <f>'Insumo 1'!AJ61/$CP64</f>
        <v>1.287404645420686E-2</v>
      </c>
      <c r="AK64" s="66">
        <f>'Insumo 1'!AK61/$CP64</f>
        <v>1.254038362883347E-2</v>
      </c>
      <c r="AL64" s="66">
        <f>'Insumo 1'!AL61/$CP64</f>
        <v>1.2231245021125024E-2</v>
      </c>
      <c r="AM64" s="66">
        <f>'Insumo 1'!AM61/$CP64</f>
        <v>1.1937788566209128E-2</v>
      </c>
      <c r="AN64" s="66">
        <f>'Insumo 1'!AN61/$CP64</f>
        <v>1.1649837547911893E-2</v>
      </c>
      <c r="AO64" s="66">
        <f>'Insumo 1'!AO61/$CP64</f>
        <v>1.1375066211216908E-2</v>
      </c>
      <c r="AP64" s="66">
        <f>'Insumo 1'!AP61/$CP64</f>
        <v>1.1076604813920411E-2</v>
      </c>
      <c r="AQ64" s="66">
        <f>'Insumo 1'!AQ61/$CP64</f>
        <v>1.073743655192836E-2</v>
      </c>
      <c r="AR64" s="66">
        <f>'Insumo 1'!AR61/$CP64</f>
        <v>1.0376413374874353E-2</v>
      </c>
      <c r="AS64" s="66">
        <f>'Insumo 1'!AS61/$CP64</f>
        <v>1.0023231274216619E-2</v>
      </c>
      <c r="AT64" s="66">
        <f>'Insumo 1'!AT61/$CP64</f>
        <v>9.6645437369402253E-3</v>
      </c>
      <c r="AU64" s="66">
        <f>'Insumo 1'!AU61/$CP64</f>
        <v>9.3514011753273001E-3</v>
      </c>
      <c r="AV64" s="66">
        <f>'Insumo 1'!AV61/$CP64</f>
        <v>9.1094956269315921E-3</v>
      </c>
      <c r="AW64" s="66">
        <f>'Insumo 1'!AW61/$CP64</f>
        <v>8.9111330772471131E-3</v>
      </c>
      <c r="AX64" s="66">
        <f>'Insumo 1'!AX61/$CP64</f>
        <v>8.7106017191977067E-3</v>
      </c>
      <c r="AY64" s="66">
        <f>'Insumo 1'!AY61/$CP64</f>
        <v>8.5274208280677142E-3</v>
      </c>
      <c r="AZ64" s="66">
        <f>'Insumo 1'!AZ61/$CP64</f>
        <v>8.2920217047667884E-3</v>
      </c>
      <c r="BA64" s="66">
        <f>'Insumo 1'!BA61/$CP64</f>
        <v>7.9677014385038537E-3</v>
      </c>
      <c r="BB64" s="66">
        <f>'Insumo 1'!BB61/$CP64</f>
        <v>7.5931649170222241E-3</v>
      </c>
      <c r="BC64" s="66">
        <f>'Insumo 1'!BC61/$CP64</f>
        <v>7.2366461881107581E-3</v>
      </c>
      <c r="BD64" s="66">
        <f>'Insumo 1'!BD61/$CP64</f>
        <v>6.8777918194216766E-3</v>
      </c>
      <c r="BE64" s="66">
        <f>'Insumo 1'!BE61/$CP64</f>
        <v>6.58133239907742E-3</v>
      </c>
      <c r="BF64" s="66">
        <f>'Insumo 1'!BF61/$CP64</f>
        <v>6.383470343631E-3</v>
      </c>
      <c r="BG64" s="66">
        <f>'Insumo 1'!BG61/$CP64</f>
        <v>6.2505057077197048E-3</v>
      </c>
      <c r="BH64" s="66">
        <f>'Insumo 1'!BH61/$CP64</f>
        <v>6.1098668268248207E-3</v>
      </c>
      <c r="BI64" s="66">
        <f>'Insumo 1'!BI61/$CP64</f>
        <v>5.9727314055963588E-3</v>
      </c>
      <c r="BJ64" s="66">
        <f>'Insumo 1'!BJ61/$CP64</f>
        <v>5.8304242105746079E-3</v>
      </c>
      <c r="BK64" s="66">
        <f>'Insumo 1'!BK61/$CP64</f>
        <v>5.6699323915700064E-3</v>
      </c>
      <c r="BL64" s="66">
        <f>'Insumo 1'!BL61/$CP64</f>
        <v>5.496594553788532E-3</v>
      </c>
      <c r="BM64" s="66">
        <f>'Insumo 1'!BM61/$CP64</f>
        <v>5.3292626468637765E-3</v>
      </c>
      <c r="BN64" s="66">
        <f>'Insumo 1'!BN61/$CP64</f>
        <v>5.1656010310181287E-3</v>
      </c>
      <c r="BO64" s="66">
        <f>'Insumo 1'!BO61/$CP64</f>
        <v>4.9822533084754516E-3</v>
      </c>
      <c r="BP64" s="66">
        <f>'Insumo 1'!BP61/$CP64</f>
        <v>4.7692095944745425E-3</v>
      </c>
      <c r="BQ64" s="66">
        <f>'Insumo 1'!BQ61/$CP64</f>
        <v>4.535812448125856E-3</v>
      </c>
      <c r="BR64" s="66">
        <f>'Insumo 1'!BR61/$CP64</f>
        <v>4.3025821331898568E-3</v>
      </c>
      <c r="BS64" s="66">
        <f>'Insumo 1'!BS61/$CP64</f>
        <v>4.0695186496665448E-3</v>
      </c>
      <c r="BT64" s="66">
        <f>'Insumo 1'!BT61/$CP64</f>
        <v>3.8267789442074035E-3</v>
      </c>
      <c r="BU64" s="66">
        <f>'Insumo 1'!BU61/$CP64</f>
        <v>3.5730283655109412E-3</v>
      </c>
      <c r="BV64" s="66">
        <f>'Insumo 1'!BV61/$CP64</f>
        <v>3.3137723501958172E-3</v>
      </c>
      <c r="BW64" s="66">
        <f>'Insumo 1'!BW61/$CP64</f>
        <v>3.0553504919441274E-3</v>
      </c>
      <c r="BX64" s="66">
        <f>'Insumo 1'!BX61/$CP64</f>
        <v>2.7945929939148235E-3</v>
      </c>
      <c r="BY64" s="66">
        <f>'Insumo 1'!BY61/$CP64</f>
        <v>2.5553567481221033E-3</v>
      </c>
      <c r="BZ64" s="66">
        <f>'Insumo 1'!BZ61/$CP64</f>
        <v>2.349486784866722E-3</v>
      </c>
      <c r="CA64" s="66">
        <f>'Insumo 1'!CA61/$CP64</f>
        <v>2.1666395565621047E-3</v>
      </c>
      <c r="CB64" s="66">
        <f>'Insumo 1'!CB61/$CP64</f>
        <v>1.986628462273161E-3</v>
      </c>
      <c r="CC64" s="66">
        <f>'Insumo 1'!CC61/$CP64</f>
        <v>1.8157930956819856E-3</v>
      </c>
      <c r="CD64" s="66">
        <f>'Insumo 1'!CD61/$CP64</f>
        <v>1.6399527867102092E-3</v>
      </c>
      <c r="CE64" s="66">
        <f>'Insumo 1'!CE61/$CP64</f>
        <v>1.4504323018981241E-3</v>
      </c>
      <c r="CF64" s="66">
        <f>'Insumo 1'!CF61/$CP64</f>
        <v>1.2564073689434979E-3</v>
      </c>
      <c r="CG64" s="66">
        <f>'Insumo 1'!CG61/$CP64</f>
        <v>1.0747279605276875E-3</v>
      </c>
      <c r="CH64" s="66">
        <f>'Insumo 1'!CH61/$CP64</f>
        <v>9.017237855715851E-4</v>
      </c>
      <c r="CI64" s="66">
        <f>'Insumo 1'!CI61/$CP64</f>
        <v>7.4773839166176581E-4</v>
      </c>
      <c r="CJ64" s="66">
        <f>'Insumo 1'!CJ61/$CP64</f>
        <v>6.1911137248032413E-4</v>
      </c>
      <c r="CK64" s="66">
        <f>'Insumo 1'!CK61/$CP64</f>
        <v>5.1100461705934602E-4</v>
      </c>
      <c r="CL64" s="66">
        <f>'Insumo 1'!CL61/$CP64</f>
        <v>4.0306469305105444E-4</v>
      </c>
      <c r="CM64" s="66">
        <f>'Insumo 1'!CM61/$CP64</f>
        <v>3.1347622443829941E-4</v>
      </c>
      <c r="CN64" s="66">
        <f>'Insumo 1'!CN61/$CP64</f>
        <v>2.5024711903004211E-4</v>
      </c>
      <c r="CP64">
        <f>SUM('Insumo 1'!B61:CX61)</f>
        <v>5994.0750000000016</v>
      </c>
      <c r="CR64" s="80">
        <f t="shared" si="0"/>
        <v>5.9264690548583389E-2</v>
      </c>
    </row>
    <row r="65" spans="1:96">
      <c r="A65">
        <f t="shared" si="1"/>
        <v>2004</v>
      </c>
      <c r="B65" s="66">
        <f>'Insumo 1'!B62/$CP65</f>
        <v>2.029349907143347E-2</v>
      </c>
      <c r="C65" s="66">
        <f>'Insumo 1'!C62/$CP65</f>
        <v>2.1485105500663119E-2</v>
      </c>
      <c r="D65" s="66">
        <f>'Insumo 1'!D62/$CP65</f>
        <v>2.2480656316501826E-2</v>
      </c>
      <c r="E65" s="66">
        <f>'Insumo 1'!E62/$CP65</f>
        <v>2.3289281966651955E-2</v>
      </c>
      <c r="F65" s="66">
        <f>'Insumo 1'!F62/$CP65</f>
        <v>2.3820175998509913E-2</v>
      </c>
      <c r="G65" s="66">
        <f>'Insumo 1'!G62/$CP65</f>
        <v>2.4296619360433723E-2</v>
      </c>
      <c r="H65" s="66">
        <f>'Insumo 1'!H62/$CP65</f>
        <v>2.4620833257937975E-2</v>
      </c>
      <c r="I65" s="66">
        <f>'Insumo 1'!I62/$CP65</f>
        <v>2.4798461967784131E-2</v>
      </c>
      <c r="J65" s="66">
        <f>'Insumo 1'!J62/$CP65</f>
        <v>2.4834651742313533E-2</v>
      </c>
      <c r="K65" s="66">
        <f>'Insumo 1'!K62/$CP65</f>
        <v>2.4757623965333517E-2</v>
      </c>
      <c r="L65" s="66">
        <f>'Insumo 1'!L62/$CP65</f>
        <v>2.4595766028791457E-2</v>
      </c>
      <c r="M65" s="66">
        <f>'Insumo 1'!M62/$CP65</f>
        <v>2.4238682519558664E-2</v>
      </c>
      <c r="N65" s="66">
        <f>'Insumo 1'!N62/$CP65</f>
        <v>2.3645535435184533E-2</v>
      </c>
      <c r="O65" s="66">
        <f>'Insumo 1'!O62/$CP65</f>
        <v>2.2890696422408381E-2</v>
      </c>
      <c r="P65" s="66">
        <f>'Insumo 1'!P62/$CP65</f>
        <v>2.2095019407181615E-2</v>
      </c>
      <c r="Q65" s="66">
        <f>'Insumo 1'!Q62/$CP65</f>
        <v>2.124074151851962E-2</v>
      </c>
      <c r="R65" s="66">
        <f>'Insumo 1'!R62/$CP65</f>
        <v>2.0448882690513849E-2</v>
      </c>
      <c r="S65" s="66">
        <f>'Insumo 1'!S62/$CP65</f>
        <v>1.9793980578043664E-2</v>
      </c>
      <c r="T65" s="66">
        <f>'Insumo 1'!T62/$CP65</f>
        <v>1.9234865162378375E-2</v>
      </c>
      <c r="U65" s="66">
        <f>'Insumo 1'!U62/$CP65</f>
        <v>1.8645204248945144E-2</v>
      </c>
      <c r="V65" s="66">
        <f>'Insumo 1'!V62/$CP65</f>
        <v>1.8037282440107171E-2</v>
      </c>
      <c r="W65" s="66">
        <f>'Insumo 1'!W62/$CP65</f>
        <v>1.7519669059452663E-2</v>
      </c>
      <c r="X65" s="66">
        <f>'Insumo 1'!X62/$CP65</f>
        <v>1.7129051905931156E-2</v>
      </c>
      <c r="Y65" s="66">
        <f>'Insumo 1'!Y62/$CP65</f>
        <v>1.6822932895691606E-2</v>
      </c>
      <c r="Z65" s="66">
        <f>'Insumo 1'!Z62/$CP65</f>
        <v>1.6524616268034087E-2</v>
      </c>
      <c r="AA65" s="66">
        <f>'Insumo 1'!AA62/$CP65</f>
        <v>1.6253192959063557E-2</v>
      </c>
      <c r="AB65" s="66">
        <f>'Insumo 1'!AB62/$CP65</f>
        <v>1.5944583826723362E-2</v>
      </c>
      <c r="AC65" s="66">
        <f>'Insumo 1'!AC62/$CP65</f>
        <v>1.5560606998803579E-2</v>
      </c>
      <c r="AD65" s="66">
        <f>'Insumo 1'!AD62/$CP65</f>
        <v>1.5131641964932111E-2</v>
      </c>
      <c r="AE65" s="66">
        <f>'Insumo 1'!AE62/$CP65</f>
        <v>1.4727246135787023E-2</v>
      </c>
      <c r="AF65" s="66">
        <f>'Insumo 1'!AF62/$CP65</f>
        <v>1.4332810795044525E-2</v>
      </c>
      <c r="AG65" s="66">
        <f>'Insumo 1'!AG62/$CP65</f>
        <v>1.3954146227606126E-2</v>
      </c>
      <c r="AH65" s="66">
        <f>'Insumo 1'!AH62/$CP65</f>
        <v>1.3601378930014455E-2</v>
      </c>
      <c r="AI65" s="66">
        <f>'Insumo 1'!AI62/$CP65</f>
        <v>1.3267204544107616E-2</v>
      </c>
      <c r="AJ65" s="66">
        <f>'Insumo 1'!AJ62/$CP65</f>
        <v>1.2932864150060735E-2</v>
      </c>
      <c r="AK65" s="66">
        <f>'Insumo 1'!AK62/$CP65</f>
        <v>1.2599021780433983E-2</v>
      </c>
      <c r="AL65" s="66">
        <f>'Insumo 1'!AL62/$CP65</f>
        <v>1.2280452159691198E-2</v>
      </c>
      <c r="AM65" s="66">
        <f>'Insumo 1'!AM62/$CP65</f>
        <v>1.1981803515753594E-2</v>
      </c>
      <c r="AN65" s="66">
        <f>'Insumo 1'!AN62/$CP65</f>
        <v>1.1695771490459264E-2</v>
      </c>
      <c r="AO65" s="66">
        <f>'Insumo 1'!AO62/$CP65</f>
        <v>1.1414885717506273E-2</v>
      </c>
      <c r="AP65" s="66">
        <f>'Insumo 1'!AP62/$CP65</f>
        <v>1.114595253063639E-2</v>
      </c>
      <c r="AQ65" s="66">
        <f>'Insumo 1'!AQ62/$CP65</f>
        <v>1.0853612196020421E-2</v>
      </c>
      <c r="AR65" s="66">
        <f>'Insumo 1'!AR62/$CP65</f>
        <v>1.0521263899654057E-2</v>
      </c>
      <c r="AS65" s="66">
        <f>'Insumo 1'!AS62/$CP65</f>
        <v>1.0167500553222127E-2</v>
      </c>
      <c r="AT65" s="66">
        <f>'Insumo 1'!AT62/$CP65</f>
        <v>9.8208755568120528E-3</v>
      </c>
      <c r="AU65" s="66">
        <f>'Insumo 1'!AU62/$CP65</f>
        <v>9.4682742673604259E-3</v>
      </c>
      <c r="AV65" s="66">
        <f>'Insumo 1'!AV62/$CP65</f>
        <v>9.1604951757204463E-3</v>
      </c>
      <c r="AW65" s="66">
        <f>'Insumo 1'!AW62/$CP65</f>
        <v>8.9240995842990167E-3</v>
      </c>
      <c r="AX65" s="66">
        <f>'Insumo 1'!AX62/$CP65</f>
        <v>8.730866109288804E-3</v>
      </c>
      <c r="AY65" s="66">
        <f>'Insumo 1'!AY62/$CP65</f>
        <v>8.5354745284580286E-3</v>
      </c>
      <c r="AZ65" s="66">
        <f>'Insumo 1'!AZ62/$CP65</f>
        <v>8.3568497697716123E-3</v>
      </c>
      <c r="BA65" s="66">
        <f>'Insumo 1'!BA62/$CP65</f>
        <v>8.1257664388315626E-3</v>
      </c>
      <c r="BB65" s="66">
        <f>'Insumo 1'!BB62/$CP65</f>
        <v>7.8065327855286063E-3</v>
      </c>
      <c r="BC65" s="66">
        <f>'Insumo 1'!BC62/$CP65</f>
        <v>7.4366666495124922E-3</v>
      </c>
      <c r="BD65" s="66">
        <f>'Insumo 1'!BD62/$CP65</f>
        <v>7.0847293926210387E-3</v>
      </c>
      <c r="BE65" s="66">
        <f>'Insumo 1'!BE62/$CP65</f>
        <v>6.730302013628937E-3</v>
      </c>
      <c r="BF65" s="66">
        <f>'Insumo 1'!BF62/$CP65</f>
        <v>6.4367996220326676E-3</v>
      </c>
      <c r="BG65" s="66">
        <f>'Insumo 1'!BG62/$CP65</f>
        <v>6.2404119923616342E-3</v>
      </c>
      <c r="BH65" s="66">
        <f>'Insumo 1'!BH62/$CP65</f>
        <v>6.1077714884671666E-3</v>
      </c>
      <c r="BI65" s="66">
        <f>'Insumo 1'!BI62/$CP65</f>
        <v>5.96732860199067E-3</v>
      </c>
      <c r="BJ65" s="66">
        <f>'Insumo 1'!BJ62/$CP65</f>
        <v>5.8302058783150377E-3</v>
      </c>
      <c r="BK65" s="66">
        <f>'Insumo 1'!BK62/$CP65</f>
        <v>5.6876048860179818E-3</v>
      </c>
      <c r="BL65" s="66">
        <f>'Insumo 1'!BL62/$CP65</f>
        <v>5.5270750145962654E-3</v>
      </c>
      <c r="BM65" s="66">
        <f>'Insumo 1'!BM62/$CP65</f>
        <v>5.3535965082511863E-3</v>
      </c>
      <c r="BN65" s="66">
        <f>'Insumo 1'!BN62/$CP65</f>
        <v>5.185596270527529E-3</v>
      </c>
      <c r="BO65" s="66">
        <f>'Insumo 1'!BO62/$CP65</f>
        <v>5.0215802281649083E-3</v>
      </c>
      <c r="BP65" s="66">
        <f>'Insumo 1'!BP62/$CP65</f>
        <v>4.8381412334172393E-3</v>
      </c>
      <c r="BQ65" s="66">
        <f>'Insumo 1'!BQ62/$CP65</f>
        <v>4.6259828304421081E-3</v>
      </c>
      <c r="BR65" s="66">
        <f>'Insumo 1'!BR62/$CP65</f>
        <v>4.3937374425217571E-3</v>
      </c>
      <c r="BS65" s="66">
        <f>'Insumo 1'!BS62/$CP65</f>
        <v>4.1618240708814922E-3</v>
      </c>
      <c r="BT65" s="66">
        <f>'Insumo 1'!BT62/$CP65</f>
        <v>3.9297446911011839E-3</v>
      </c>
      <c r="BU65" s="66">
        <f>'Insumo 1'!BU62/$CP65</f>
        <v>3.6882028473384167E-3</v>
      </c>
      <c r="BV65" s="66">
        <f>'Insumo 1'!BV62/$CP65</f>
        <v>3.4357044663328026E-3</v>
      </c>
      <c r="BW65" s="66">
        <f>'Insumo 1'!BW62/$CP65</f>
        <v>3.1778938248458078E-3</v>
      </c>
      <c r="BX65" s="66">
        <f>'Insumo 1'!BX62/$CP65</f>
        <v>2.9210792321990721E-3</v>
      </c>
      <c r="BY65" s="66">
        <f>'Insumo 1'!BY62/$CP65</f>
        <v>2.6626045581519047E-3</v>
      </c>
      <c r="BZ65" s="66">
        <f>'Insumo 1'!BZ62/$CP65</f>
        <v>2.4242168690499573E-3</v>
      </c>
      <c r="CA65" s="66">
        <f>'Insumo 1'!CA62/$CP65</f>
        <v>2.2172047184161629E-3</v>
      </c>
      <c r="CB65" s="66">
        <f>'Insumo 1'!CB62/$CP65</f>
        <v>2.0321056422680631E-3</v>
      </c>
      <c r="CC65" s="66">
        <f>'Insumo 1'!CC62/$CP65</f>
        <v>1.8504927370608692E-3</v>
      </c>
      <c r="CD65" s="66">
        <f>'Insumo 1'!CD62/$CP65</f>
        <v>1.678342295836134E-3</v>
      </c>
      <c r="CE65" s="66">
        <f>'Insumo 1'!CE62/$CP65</f>
        <v>1.5030376999505795E-3</v>
      </c>
      <c r="CF65" s="66">
        <f>'Insumo 1'!CF62/$CP65</f>
        <v>1.3174405993823502E-3</v>
      </c>
      <c r="CG65" s="66">
        <f>'Insumo 1'!CG62/$CP65</f>
        <v>1.1296853929935601E-3</v>
      </c>
      <c r="CH65" s="66">
        <f>'Insumo 1'!CH62/$CP65</f>
        <v>9.5438079710800537E-4</v>
      </c>
      <c r="CI65" s="66">
        <f>'Insumo 1'!CI62/$CP65</f>
        <v>7.8804064078478032E-4</v>
      </c>
      <c r="CJ65" s="66">
        <f>'Insumo 1'!CJ62/$CP65</f>
        <v>6.4178746940677495E-4</v>
      </c>
      <c r="CK65" s="66">
        <f>'Insumo 1'!CK62/$CP65</f>
        <v>5.2275963299584435E-4</v>
      </c>
      <c r="CL65" s="66">
        <f>'Insumo 1'!CL62/$CP65</f>
        <v>4.2531285479052179E-4</v>
      </c>
      <c r="CM65" s="66">
        <f>'Insumo 1'!CM62/$CP65</f>
        <v>3.2570797076463849E-4</v>
      </c>
      <c r="CN65" s="66">
        <f>'Insumo 1'!CN62/$CP65</f>
        <v>2.4768414494436323E-4</v>
      </c>
      <c r="CP65">
        <f>SUM('Insumo 1'!B62:CX62)</f>
        <v>6023.8009999999995</v>
      </c>
      <c r="CR65" s="80">
        <f t="shared" si="0"/>
        <v>6.0914694891149299E-2</v>
      </c>
    </row>
    <row r="66" spans="1:96">
      <c r="A66">
        <f t="shared" si="1"/>
        <v>2005</v>
      </c>
      <c r="B66" s="66">
        <f>'Insumo 1'!B63/$CP66</f>
        <v>1.9760170148529668E-2</v>
      </c>
      <c r="C66" s="66">
        <f>'Insumo 1'!C63/$CP66</f>
        <v>2.0802448859276505E-2</v>
      </c>
      <c r="D66" s="66">
        <f>'Insumo 1'!D63/$CP66</f>
        <v>2.1715351503042563E-2</v>
      </c>
      <c r="E66" s="66">
        <f>'Insumo 1'!E63/$CP66</f>
        <v>2.2499539004818797E-2</v>
      </c>
      <c r="F66" s="66">
        <f>'Insumo 1'!F63/$CP66</f>
        <v>2.3155341827100696E-2</v>
      </c>
      <c r="G66" s="66">
        <f>'Insumo 1'!G63/$CP66</f>
        <v>2.3683751357374692E-2</v>
      </c>
      <c r="H66" s="66">
        <f>'Insumo 1'!H63/$CP66</f>
        <v>2.4084767595640797E-2</v>
      </c>
      <c r="I66" s="66">
        <f>'Insumo 1'!I63/$CP66</f>
        <v>2.4359216698137707E-2</v>
      </c>
      <c r="J66" s="66">
        <f>'Insumo 1'!J63/$CP66</f>
        <v>2.4507759589856383E-2</v>
      </c>
      <c r="K66" s="66">
        <f>'Insumo 1'!K63/$CP66</f>
        <v>2.4530561502044562E-2</v>
      </c>
      <c r="L66" s="66">
        <f>'Insumo 1'!L63/$CP66</f>
        <v>2.4457364059295539E-2</v>
      </c>
      <c r="M66" s="66">
        <f>'Insumo 1'!M63/$CP66</f>
        <v>2.4317413192459367E-2</v>
      </c>
      <c r="N66" s="66">
        <f>'Insumo 1'!N63/$CP66</f>
        <v>2.3967288178497328E-2</v>
      </c>
      <c r="O66" s="66">
        <f>'Insumo 1'!O63/$CP66</f>
        <v>2.334965377444348E-2</v>
      </c>
      <c r="P66" s="66">
        <f>'Insumo 1'!P63/$CP66</f>
        <v>2.2552082541600266E-2</v>
      </c>
      <c r="Q66" s="66">
        <f>'Insumo 1'!Q63/$CP66</f>
        <v>2.1723613065429585E-2</v>
      </c>
      <c r="R66" s="66">
        <f>'Insumo 1'!R63/$CP66</f>
        <v>2.0841278202495515E-2</v>
      </c>
      <c r="S66" s="66">
        <f>'Insumo 1'!S63/$CP66</f>
        <v>2.0024374913666668E-2</v>
      </c>
      <c r="T66" s="66">
        <f>'Insumo 1'!T63/$CP66</f>
        <v>1.9349074804151396E-2</v>
      </c>
      <c r="U66" s="66">
        <f>'Insumo 1'!U63/$CP66</f>
        <v>1.8774070062014588E-2</v>
      </c>
      <c r="V66" s="66">
        <f>'Insumo 1'!V63/$CP66</f>
        <v>1.8169323695284494E-2</v>
      </c>
      <c r="W66" s="66">
        <f>'Insumo 1'!W63/$CP66</f>
        <v>1.7548219435028094E-2</v>
      </c>
      <c r="X66" s="66">
        <f>'Insumo 1'!X63/$CP66</f>
        <v>1.7023114529708904E-2</v>
      </c>
      <c r="Y66" s="66">
        <f>'Insumo 1'!Y63/$CP66</f>
        <v>1.6633499247536893E-2</v>
      </c>
      <c r="Z66" s="66">
        <f>'Insumo 1'!Z63/$CP66</f>
        <v>1.6334761151622138E-2</v>
      </c>
      <c r="AA66" s="66">
        <f>'Insumo 1'!AA63/$CP66</f>
        <v>1.6045441236828585E-2</v>
      </c>
      <c r="AB66" s="66">
        <f>'Insumo 1'!AB63/$CP66</f>
        <v>1.5784871559141878E-2</v>
      </c>
      <c r="AC66" s="66">
        <f>'Insumo 1'!AC63/$CP66</f>
        <v>1.5491255631907074E-2</v>
      </c>
      <c r="AD66" s="66">
        <f>'Insumo 1'!AD63/$CP66</f>
        <v>1.5125764111905173E-2</v>
      </c>
      <c r="AE66" s="66">
        <f>'Insumo 1'!AE63/$CP66</f>
        <v>1.4718469086224931E-2</v>
      </c>
      <c r="AF66" s="66">
        <f>'Insumo 1'!AF63/$CP66</f>
        <v>1.4336454441448982E-2</v>
      </c>
      <c r="AG66" s="66">
        <f>'Insumo 1'!AG63/$CP66</f>
        <v>1.3965675521519385E-2</v>
      </c>
      <c r="AH66" s="66">
        <f>'Insumo 1'!AH63/$CP66</f>
        <v>1.3609602182638687E-2</v>
      </c>
      <c r="AI66" s="66">
        <f>'Insumo 1'!AI63/$CP66</f>
        <v>1.3276661218441656E-2</v>
      </c>
      <c r="AJ66" s="66">
        <f>'Insumo 1'!AJ63/$CP66</f>
        <v>1.296040861026641E-2</v>
      </c>
      <c r="AK66" s="66">
        <f>'Insumo 1'!AK63/$CP66</f>
        <v>1.2643990770843423E-2</v>
      </c>
      <c r="AL66" s="66">
        <f>'Insumo 1'!AL63/$CP66</f>
        <v>1.232806862516366E-2</v>
      </c>
      <c r="AM66" s="66">
        <f>'Insumo 1'!AM63/$CP66</f>
        <v>1.2024538823064429E-2</v>
      </c>
      <c r="AN66" s="66">
        <f>'Insumo 1'!AN63/$CP66</f>
        <v>1.173621029575732E-2</v>
      </c>
      <c r="AO66" s="66">
        <f>'Insumo 1'!AO63/$CP66</f>
        <v>1.145746518081916E-2</v>
      </c>
      <c r="AP66" s="66">
        <f>'Insumo 1'!AP63/$CP66</f>
        <v>1.1183511772065472E-2</v>
      </c>
      <c r="AQ66" s="66">
        <f>'Insumo 1'!AQ63/$CP66</f>
        <v>1.0920463625662657E-2</v>
      </c>
      <c r="AR66" s="66">
        <f>'Insumo 1'!AR63/$CP66</f>
        <v>1.0633952642080696E-2</v>
      </c>
      <c r="AS66" s="66">
        <f>'Insumo 1'!AS63/$CP66</f>
        <v>1.0308612315279724E-2</v>
      </c>
      <c r="AT66" s="66">
        <f>'Insumo 1'!AT63/$CP66</f>
        <v>9.9619571575202334E-3</v>
      </c>
      <c r="AU66" s="66">
        <f>'Insumo 1'!AU63/$CP66</f>
        <v>9.6217460184226198E-3</v>
      </c>
      <c r="AV66" s="66">
        <f>'Insumo 1'!AV63/$CP66</f>
        <v>9.2747603981676481E-3</v>
      </c>
      <c r="AW66" s="66">
        <f>'Insumo 1'!AW63/$CP66</f>
        <v>8.9725524460503425E-3</v>
      </c>
      <c r="AX66" s="66">
        <f>'Insumo 1'!AX63/$CP66</f>
        <v>8.7417243929569163E-3</v>
      </c>
      <c r="AY66" s="66">
        <f>'Insumo 1'!AY63/$CP66</f>
        <v>8.5536912330282707E-3</v>
      </c>
      <c r="AZ66" s="66">
        <f>'Insumo 1'!AZ63/$CP66</f>
        <v>8.363014373135776E-3</v>
      </c>
      <c r="BA66" s="66">
        <f>'Insumo 1'!BA63/$CP66</f>
        <v>8.1888606380173291E-3</v>
      </c>
      <c r="BB66" s="66">
        <f>'Insumo 1'!BB63/$CP66</f>
        <v>7.9621633661174137E-3</v>
      </c>
      <c r="BC66" s="66">
        <f>'Insumo 1'!BC63/$CP66</f>
        <v>7.6475630704195725E-3</v>
      </c>
      <c r="BD66" s="66">
        <f>'Insumo 1'!BD63/$CP66</f>
        <v>7.2827324754086318E-3</v>
      </c>
      <c r="BE66" s="66">
        <f>'Insumo 1'!BE63/$CP66</f>
        <v>6.9352511614104387E-3</v>
      </c>
      <c r="BF66" s="66">
        <f>'Insumo 1'!BF63/$CP66</f>
        <v>6.5847956849529165E-3</v>
      </c>
      <c r="BG66" s="66">
        <f>'Insumo 1'!BG63/$CP66</f>
        <v>6.2943191514251845E-3</v>
      </c>
      <c r="BH66" s="66">
        <f>'Insumo 1'!BH63/$CP66</f>
        <v>6.0995115103391782E-3</v>
      </c>
      <c r="BI66" s="66">
        <f>'Insumo 1'!BI63/$CP66</f>
        <v>5.9671612808990674E-3</v>
      </c>
      <c r="BJ66" s="66">
        <f>'Insumo 1'!BJ63/$CP66</f>
        <v>5.8267147203196748E-3</v>
      </c>
      <c r="BK66" s="66">
        <f>'Insumo 1'!BK63/$CP66</f>
        <v>5.6895727846950905E-3</v>
      </c>
      <c r="BL66" s="66">
        <f>'Insumo 1'!BL63/$CP66</f>
        <v>5.5469782178950711E-3</v>
      </c>
      <c r="BM66" s="66">
        <f>'Insumo 1'!BM63/$CP66</f>
        <v>5.3862082138436008E-3</v>
      </c>
      <c r="BN66" s="66">
        <f>'Insumo 1'!BN63/$CP66</f>
        <v>5.2122197099728944E-3</v>
      </c>
      <c r="BO66" s="66">
        <f>'Insumo 1'!BO63/$CP66</f>
        <v>5.0441795310208429E-3</v>
      </c>
      <c r="BP66" s="66">
        <f>'Insumo 1'!BP63/$CP66</f>
        <v>4.8796092082713429E-3</v>
      </c>
      <c r="BQ66" s="66">
        <f>'Insumo 1'!BQ63/$CP66</f>
        <v>4.6960372920316889E-3</v>
      </c>
      <c r="BR66" s="66">
        <f>'Insumo 1'!BR63/$CP66</f>
        <v>4.4845412949238959E-3</v>
      </c>
      <c r="BS66" s="66">
        <f>'Insumo 1'!BS63/$CP66</f>
        <v>4.2533827793349898E-3</v>
      </c>
      <c r="BT66" s="66">
        <f>'Insumo 1'!BT63/$CP66</f>
        <v>4.0225547262415628E-3</v>
      </c>
      <c r="BU66" s="66">
        <f>'Insumo 1'!BU63/$CP66</f>
        <v>3.7917266731481367E-3</v>
      </c>
      <c r="BV66" s="66">
        <f>'Insumo 1'!BV63/$CP66</f>
        <v>3.5513152076857633E-3</v>
      </c>
      <c r="BW66" s="66">
        <f>'Insumo 1'!BW63/$CP66</f>
        <v>3.2999984798725199E-3</v>
      </c>
      <c r="BX66" s="66">
        <f>'Insumo 1'!BX63/$CP66</f>
        <v>3.0435595833793222E-3</v>
      </c>
      <c r="BY66" s="66">
        <f>'Insumo 1'!BY63/$CP66</f>
        <v>2.7884425368680478E-3</v>
      </c>
      <c r="BZ66" s="66">
        <f>'Insumo 1'!BZ63/$CP66</f>
        <v>2.5321688716225901E-3</v>
      </c>
      <c r="CA66" s="66">
        <f>'Insumo 1'!CA63/$CP66</f>
        <v>2.2947315686195451E-3</v>
      </c>
      <c r="CB66" s="66">
        <f>'Insumo 1'!CB63/$CP66</f>
        <v>2.0865401964665622E-3</v>
      </c>
      <c r="CC66" s="66">
        <f>'Insumo 1'!CC63/$CP66</f>
        <v>1.8990027302811371E-3</v>
      </c>
      <c r="CD66" s="66">
        <f>'Insumo 1'!CD63/$CP66</f>
        <v>1.7159265077847045E-3</v>
      </c>
      <c r="CE66" s="66">
        <f>'Insumo 1'!CE63/$CP66</f>
        <v>1.5422684664094782E-3</v>
      </c>
      <c r="CF66" s="66">
        <f>'Insumo 1'!CF63/$CP66</f>
        <v>1.3676190375478091E-3</v>
      </c>
      <c r="CG66" s="66">
        <f>'Insumo 1'!CG63/$CP66</f>
        <v>1.1858646650333004E-3</v>
      </c>
      <c r="CH66" s="66">
        <f>'Insumo 1'!CH63/$CP66</f>
        <v>1.0041102925187914E-3</v>
      </c>
      <c r="CI66" s="66">
        <f>'Insumo 1'!CI63/$CP66</f>
        <v>8.3491349483255769E-4</v>
      </c>
      <c r="CJ66" s="66">
        <f>'Insumo 1'!CJ63/$CP66</f>
        <v>6.751348782675304E-4</v>
      </c>
      <c r="CK66" s="66">
        <f>'Insumo 1'!CK63/$CP66</f>
        <v>5.3683632390876315E-4</v>
      </c>
      <c r="CL66" s="66">
        <f>'Insumo 1'!CL63/$CP66</f>
        <v>4.2728800665683638E-4</v>
      </c>
      <c r="CM66" s="66">
        <f>'Insumo 1'!CM63/$CP66</f>
        <v>3.4037637034535305E-4</v>
      </c>
      <c r="CN66" s="66">
        <f>'Insumo 1'!CN63/$CP66</f>
        <v>2.490034903448772E-4</v>
      </c>
      <c r="CP66">
        <f>SUM('Insumo 1'!B63:CX63)</f>
        <v>6052.1240000000016</v>
      </c>
      <c r="CR66" s="80">
        <f t="shared" si="0"/>
        <v>6.2547132213417941E-2</v>
      </c>
    </row>
    <row r="67" spans="1:96">
      <c r="A67">
        <f t="shared" si="1"/>
        <v>2006</v>
      </c>
      <c r="B67" s="66">
        <f>'Insumo 1'!B64/$CP67</f>
        <v>1.9621853819335639E-2</v>
      </c>
      <c r="C67" s="66">
        <f>'Insumo 1'!C64/$CP67</f>
        <v>1.973107521389875E-2</v>
      </c>
      <c r="D67" s="66">
        <f>'Insumo 1'!D64/$CP67</f>
        <v>2.0647778273989434E-2</v>
      </c>
      <c r="E67" s="66">
        <f>'Insumo 1'!E64/$CP67</f>
        <v>2.1482236308053678E-2</v>
      </c>
      <c r="F67" s="66">
        <f>'Insumo 1'!F64/$CP67</f>
        <v>2.2226389303540893E-2</v>
      </c>
      <c r="G67" s="66">
        <f>'Insumo 1'!G64/$CP67</f>
        <v>2.2872012757848437E-2</v>
      </c>
      <c r="H67" s="66">
        <f>'Insumo 1'!H64/$CP67</f>
        <v>2.342124504165299E-2</v>
      </c>
      <c r="I67" s="66">
        <f>'Insumo 1'!I64/$CP67</f>
        <v>2.3876389015683303E-2</v>
      </c>
      <c r="J67" s="66">
        <f>'Insumo 1'!J64/$CP67</f>
        <v>2.4177241320888016E-2</v>
      </c>
      <c r="K67" s="66">
        <f>'Insumo 1'!K64/$CP67</f>
        <v>2.4294687218053768E-2</v>
      </c>
      <c r="L67" s="66">
        <f>'Insumo 1'!L64/$CP67</f>
        <v>2.4251590824415914E-2</v>
      </c>
      <c r="M67" s="66">
        <f>'Insumo 1'!M64/$CP67</f>
        <v>2.4130197166000893E-2</v>
      </c>
      <c r="N67" s="66">
        <f>'Insumo 1'!N64/$CP67</f>
        <v>2.3949422598794783E-2</v>
      </c>
      <c r="O67" s="66">
        <f>'Insumo 1'!O64/$CP67</f>
        <v>2.3564844857095153E-2</v>
      </c>
      <c r="P67" s="66">
        <f>'Insumo 1'!P64/$CP67</f>
        <v>2.2923662634193039E-2</v>
      </c>
      <c r="Q67" s="66">
        <f>'Insumo 1'!Q64/$CP67</f>
        <v>2.2110423816843618E-2</v>
      </c>
      <c r="R67" s="66">
        <f>'Insumo 1'!R64/$CP67</f>
        <v>2.1266589849812358E-2</v>
      </c>
      <c r="S67" s="66">
        <f>'Insumo 1'!S64/$CP67</f>
        <v>2.0370119066124175E-2</v>
      </c>
      <c r="T67" s="66">
        <f>'Insumo 1'!T64/$CP67</f>
        <v>1.9546188395391316E-2</v>
      </c>
      <c r="U67" s="66">
        <f>'Insumo 1'!U64/$CP67</f>
        <v>1.8873424082495049E-2</v>
      </c>
      <c r="V67" s="66">
        <f>'Insumo 1'!V64/$CP67</f>
        <v>1.8307907283537258E-2</v>
      </c>
      <c r="W67" s="66">
        <f>'Insumo 1'!W64/$CP67</f>
        <v>1.7715085135938689E-2</v>
      </c>
      <c r="X67" s="66">
        <f>'Insumo 1'!X64/$CP67</f>
        <v>1.7107952353811521E-2</v>
      </c>
      <c r="Y67" s="66">
        <f>'Insumo 1'!Y64/$CP67</f>
        <v>1.6599513602916078E-2</v>
      </c>
      <c r="Z67" s="66">
        <f>'Insumo 1'!Z64/$CP67</f>
        <v>1.6227601595224524E-2</v>
      </c>
      <c r="AA67" s="66">
        <f>'Insumo 1'!AA64/$CP67</f>
        <v>1.5947968506734633E-2</v>
      </c>
      <c r="AB67" s="66">
        <f>'Insumo 1'!AB64/$CP67</f>
        <v>1.5679356251732283E-2</v>
      </c>
      <c r="AC67" s="66">
        <f>'Insumo 1'!AC64/$CP67</f>
        <v>1.5440187716047403E-2</v>
      </c>
      <c r="AD67" s="66">
        <f>'Insumo 1'!AD64/$CP67</f>
        <v>1.5167463209743732E-2</v>
      </c>
      <c r="AE67" s="66">
        <f>'Insumo 1'!AE64/$CP67</f>
        <v>1.482154063027653E-2</v>
      </c>
      <c r="AF67" s="66">
        <f>'Insumo 1'!AF64/$CP67</f>
        <v>1.4432357167119424E-2</v>
      </c>
      <c r="AG67" s="66">
        <f>'Insumo 1'!AG64/$CP67</f>
        <v>1.4068340681926408E-2</v>
      </c>
      <c r="AH67" s="66">
        <f>'Insumo 1'!AH64/$CP67</f>
        <v>1.3715674010325038E-2</v>
      </c>
      <c r="AI67" s="66">
        <f>'Insumo 1'!AI64/$CP67</f>
        <v>1.3373863682159162E-2</v>
      </c>
      <c r="AJ67" s="66">
        <f>'Insumo 1'!AJ64/$CP67</f>
        <v>1.3049489299510887E-2</v>
      </c>
      <c r="AK67" s="66">
        <f>'Insumo 1'!AK64/$CP67</f>
        <v>1.2737945140922738E-2</v>
      </c>
      <c r="AL67" s="66">
        <f>'Insumo 1'!AL64/$CP67</f>
        <v>1.2426072002230485E-2</v>
      </c>
      <c r="AM67" s="66">
        <f>'Insumo 1'!AM64/$CP67</f>
        <v>1.2113705393382072E-2</v>
      </c>
      <c r="AN67" s="66">
        <f>'Insumo 1'!AN64/$CP67</f>
        <v>1.1813840028489677E-2</v>
      </c>
      <c r="AO67" s="66">
        <f>'Insumo 1'!AO64/$CP67</f>
        <v>1.1530917138958728E-2</v>
      </c>
      <c r="AP67" s="66">
        <f>'Insumo 1'!AP64/$CP67</f>
        <v>1.1258192632655057E-2</v>
      </c>
      <c r="AQ67" s="66">
        <f>'Insumo 1'!AQ64/$CP67</f>
        <v>1.0989086907496552E-2</v>
      </c>
      <c r="AR67" s="66">
        <f>'Insumo 1'!AR64/$CP67</f>
        <v>1.0730179565565323E-2</v>
      </c>
      <c r="AS67" s="66">
        <f>'Insumo 1'!AS64/$CP67</f>
        <v>1.0448901576554905E-2</v>
      </c>
      <c r="AT67" s="66">
        <f>'Insumo 1'!AT64/$CP67</f>
        <v>1.0129297405416163E-2</v>
      </c>
      <c r="AU67" s="66">
        <f>'Insumo 1'!AU64/$CP67</f>
        <v>9.7891319777708135E-3</v>
      </c>
      <c r="AV67" s="66">
        <f>'Insumo 1'!AV64/$CP67</f>
        <v>9.4550526820514208E-3</v>
      </c>
      <c r="AW67" s="66">
        <f>'Insumo 1'!AW64/$CP67</f>
        <v>9.1140648041458071E-3</v>
      </c>
      <c r="AX67" s="66">
        <f>'Insumo 1'!AX64/$CP67</f>
        <v>8.8165022999821523E-3</v>
      </c>
      <c r="AY67" s="66">
        <f>'Insumo 1'!AY64/$CP67</f>
        <v>8.5885190878368656E-3</v>
      </c>
      <c r="AZ67" s="66">
        <f>'Insumo 1'!AZ64/$CP67</f>
        <v>8.4019873688089032E-3</v>
      </c>
      <c r="BA67" s="66">
        <f>'Insumo 1'!BA64/$CP67</f>
        <v>8.2126593188960404E-3</v>
      </c>
      <c r="BB67" s="66">
        <f>'Insumo 1'!BB64/$CP67</f>
        <v>8.0394512940843606E-3</v>
      </c>
      <c r="BC67" s="66">
        <f>'Insumo 1'!BC64/$CP67</f>
        <v>7.8142644128239725E-3</v>
      </c>
      <c r="BD67" s="66">
        <f>'Insumo 1'!BD64/$CP67</f>
        <v>7.5022267840796656E-3</v>
      </c>
      <c r="BE67" s="66">
        <f>'Insumo 1'!BE64/$CP67</f>
        <v>7.1400196894592293E-3</v>
      </c>
      <c r="BF67" s="66">
        <f>'Insumo 1'!BF64/$CP67</f>
        <v>6.7947550702002419E-3</v>
      </c>
      <c r="BG67" s="66">
        <f>'Insumo 1'!BG64/$CP67</f>
        <v>6.446694120056354E-3</v>
      </c>
      <c r="BH67" s="66">
        <f>'Insumo 1'!BH64/$CP67</f>
        <v>6.157356118495343E-3</v>
      </c>
      <c r="BI67" s="66">
        <f>'Insumo 1'!BI64/$CP67</f>
        <v>5.961941936656525E-3</v>
      </c>
      <c r="BJ67" s="66">
        <f>'Insumo 1'!BJ64/$CP67</f>
        <v>5.8280470342854836E-3</v>
      </c>
      <c r="BK67" s="66">
        <f>'Insumo 1'!BK64/$CP67</f>
        <v>5.6859276293117983E-3</v>
      </c>
      <c r="BL67" s="66">
        <f>'Insumo 1'!BL64/$CP67</f>
        <v>5.5469335353271173E-3</v>
      </c>
      <c r="BM67" s="66">
        <f>'Insumo 1'!BM64/$CP67</f>
        <v>5.4026757596767434E-3</v>
      </c>
      <c r="BN67" s="66">
        <f>'Insumo 1'!BN64/$CP67</f>
        <v>5.2411465285608187E-3</v>
      </c>
      <c r="BO67" s="66">
        <f>'Insumo 1'!BO64/$CP67</f>
        <v>5.0669515634368216E-3</v>
      </c>
      <c r="BP67" s="66">
        <f>'Insumo 1'!BP64/$CP67</f>
        <v>4.8983492600826227E-3</v>
      </c>
      <c r="BQ67" s="66">
        <f>'Insumo 1'!BQ64/$CP67</f>
        <v>4.7333657378735875E-3</v>
      </c>
      <c r="BR67" s="66">
        <f>'Insumo 1'!BR64/$CP67</f>
        <v>4.5491368795743652E-3</v>
      </c>
      <c r="BS67" s="66">
        <f>'Insumo 1'!BS64/$CP67</f>
        <v>4.3369447124261542E-3</v>
      </c>
      <c r="BT67" s="66">
        <f>'Insumo 1'!BT64/$CP67</f>
        <v>4.1050137390315974E-3</v>
      </c>
      <c r="BU67" s="66">
        <f>'Insumo 1'!BU64/$CP67</f>
        <v>3.8737407258452525E-3</v>
      </c>
      <c r="BV67" s="66">
        <f>'Insumo 1'!BV64/$CP67</f>
        <v>3.6426322027109602E-3</v>
      </c>
      <c r="BW67" s="66">
        <f>'Insumo 1'!BW64/$CP67</f>
        <v>3.401983256557601E-3</v>
      </c>
      <c r="BX67" s="66">
        <f>'Insumo 1'!BX64/$CP67</f>
        <v>3.1506424570208053E-3</v>
      </c>
      <c r="BY67" s="66">
        <f>'Insumo 1'!BY64/$CP67</f>
        <v>2.894366955922423E-3</v>
      </c>
      <c r="BZ67" s="66">
        <f>'Insumo 1'!BZ64/$CP67</f>
        <v>2.6395718652925167E-3</v>
      </c>
      <c r="CA67" s="66">
        <f>'Insumo 1'!CA64/$CP67</f>
        <v>2.3844477945585045E-3</v>
      </c>
      <c r="CB67" s="66">
        <f>'Insumo 1'!CB64/$CP67</f>
        <v>2.1487335499667318E-3</v>
      </c>
      <c r="CC67" s="66">
        <f>'Insumo 1'!CC64/$CP67</f>
        <v>1.9419695545362652E-3</v>
      </c>
      <c r="CD67" s="66">
        <f>'Insumo 1'!CD64/$CP67</f>
        <v>1.7569182459767788E-3</v>
      </c>
      <c r="CE67" s="66">
        <f>'Insumo 1'!CE64/$CP67</f>
        <v>1.5764726588747727E-3</v>
      </c>
      <c r="CF67" s="66">
        <f>'Insumo 1'!CF64/$CP67</f>
        <v>1.4058964748959394E-3</v>
      </c>
      <c r="CG67" s="66">
        <f>'Insumo 1'!CG64/$CP67</f>
        <v>1.2372941715417406E-3</v>
      </c>
      <c r="CH67" s="66">
        <f>'Insumo 1'!CH64/$CP67</f>
        <v>1.0654020671464841E-3</v>
      </c>
      <c r="CI67" s="66">
        <f>'Insumo 1'!CI64/$CP67</f>
        <v>8.9630629363612652E-4</v>
      </c>
      <c r="CJ67" s="66">
        <f>'Insumo 1'!CJ64/$CP67</f>
        <v>7.3625747298867723E-4</v>
      </c>
      <c r="CK67" s="66">
        <f>'Insumo 1'!CK64/$CP67</f>
        <v>5.9002581671366966E-4</v>
      </c>
      <c r="CL67" s="66">
        <f>'Insumo 1'!CL64/$CP67</f>
        <v>4.7027705881917524E-4</v>
      </c>
      <c r="CM67" s="66">
        <f>'Insumo 1'!CM64/$CP67</f>
        <v>3.7174751763950192E-4</v>
      </c>
      <c r="CN67" s="66">
        <f>'Insumo 1'!CN64/$CP67</f>
        <v>2.8966698166511633E-4</v>
      </c>
      <c r="CP67">
        <f>SUM('Insumo 1'!B64:CX64)</f>
        <v>6079.3950000000004</v>
      </c>
      <c r="CR67" s="80">
        <f t="shared" si="0"/>
        <v>6.4164115014734194E-2</v>
      </c>
    </row>
    <row r="68" spans="1:96">
      <c r="A68">
        <f t="shared" si="1"/>
        <v>2007</v>
      </c>
      <c r="B68" s="66">
        <f>'Insumo 1'!B65/$CP68</f>
        <v>1.979295130375822E-2</v>
      </c>
      <c r="C68" s="66">
        <f>'Insumo 1'!C65/$CP68</f>
        <v>2.011657748930936E-2</v>
      </c>
      <c r="D68" s="66">
        <f>'Insumo 1'!D65/$CP68</f>
        <v>1.9685348872631143E-2</v>
      </c>
      <c r="E68" s="66">
        <f>'Insumo 1'!E65/$CP68</f>
        <v>2.0476890044072774E-2</v>
      </c>
      <c r="F68" s="66">
        <f>'Insumo 1'!F65/$CP68</f>
        <v>2.123289129534001E-2</v>
      </c>
      <c r="G68" s="66">
        <f>'Insumo 1'!G65/$CP68</f>
        <v>2.1936647226166547E-2</v>
      </c>
      <c r="H68" s="66">
        <f>'Insumo 1'!H65/$CP68</f>
        <v>2.2571288657852108E-2</v>
      </c>
      <c r="I68" s="66">
        <f>'Insumo 1'!I65/$CP68</f>
        <v>2.3140910051246268E-2</v>
      </c>
      <c r="J68" s="66">
        <f>'Insumo 1'!J65/$CP68</f>
        <v>2.3649605867198616E-2</v>
      </c>
      <c r="K68" s="66">
        <f>'Insumo 1'!K65/$CP68</f>
        <v>2.3976180064561453E-2</v>
      </c>
      <c r="L68" s="66">
        <f>'Insumo 1'!L65/$CP68</f>
        <v>2.4062655077704671E-2</v>
      </c>
      <c r="M68" s="66">
        <f>'Insumo 1'!M65/$CP68</f>
        <v>2.3954233754407681E-2</v>
      </c>
      <c r="N68" s="66">
        <f>'Insumo 1'!N65/$CP68</f>
        <v>2.3785214410536847E-2</v>
      </c>
      <c r="O68" s="66">
        <f>'Insumo 1'!O65/$CP68</f>
        <v>2.3564441081527263E-2</v>
      </c>
      <c r="P68" s="66">
        <f>'Insumo 1'!P65/$CP68</f>
        <v>2.314582340426577E-2</v>
      </c>
      <c r="Q68" s="66">
        <f>'Insumo 1'!Q65/$CP68</f>
        <v>2.2481701854463205E-2</v>
      </c>
      <c r="R68" s="66">
        <f>'Insumo 1'!R65/$CP68</f>
        <v>2.16534743138093E-2</v>
      </c>
      <c r="S68" s="66">
        <f>'Insumo 1'!S65/$CP68</f>
        <v>2.0795275319736441E-2</v>
      </c>
      <c r="T68" s="66">
        <f>'Insumo 1'!T65/$CP68</f>
        <v>1.9885649897392808E-2</v>
      </c>
      <c r="U68" s="66">
        <f>'Insumo 1'!U65/$CP68</f>
        <v>1.9055620793965087E-2</v>
      </c>
      <c r="V68" s="66">
        <f>'Insumo 1'!V65/$CP68</f>
        <v>1.8386094555841073E-2</v>
      </c>
      <c r="W68" s="66">
        <f>'Insumo 1'!W65/$CP68</f>
        <v>1.7830558107769481E-2</v>
      </c>
      <c r="X68" s="66">
        <f>'Insumo 1'!X65/$CP68</f>
        <v>1.7249636002430468E-2</v>
      </c>
      <c r="Y68" s="66">
        <f>'Insumo 1'!Y65/$CP68</f>
        <v>1.6657085628278636E-2</v>
      </c>
      <c r="Z68" s="66">
        <f>'Insumo 1'!Z65/$CP68</f>
        <v>1.6165258991026575E-2</v>
      </c>
      <c r="AA68" s="66">
        <f>'Insumo 1'!AA65/$CP68</f>
        <v>1.5811497573622497E-2</v>
      </c>
      <c r="AB68" s="66">
        <f>'Insumo 1'!AB65/$CP68</f>
        <v>1.5551253642022924E-2</v>
      </c>
      <c r="AC68" s="66">
        <f>'Insumo 1'!AC65/$CP68</f>
        <v>1.5302965536104133E-2</v>
      </c>
      <c r="AD68" s="66">
        <f>'Insumo 1'!AD65/$CP68</f>
        <v>1.5085467775774217E-2</v>
      </c>
      <c r="AE68" s="66">
        <f>'Insumo 1'!AE65/$CP68</f>
        <v>1.4833576544307794E-2</v>
      </c>
      <c r="AF68" s="66">
        <f>'Insumo 1'!AF65/$CP68</f>
        <v>1.4507329903812921E-2</v>
      </c>
      <c r="AG68" s="66">
        <f>'Insumo 1'!AG65/$CP68</f>
        <v>1.4136207972406606E-2</v>
      </c>
      <c r="AH68" s="66">
        <f>'Insumo 1'!AH65/$CP68</f>
        <v>1.3790471698267713E-2</v>
      </c>
      <c r="AI68" s="66">
        <f>'Insumo 1'!AI65/$CP68</f>
        <v>1.3456036136073671E-2</v>
      </c>
      <c r="AJ68" s="66">
        <f>'Insumo 1'!AJ65/$CP68</f>
        <v>1.3128643046540916E-2</v>
      </c>
      <c r="AK68" s="66">
        <f>'Insumo 1'!AK65/$CP68</f>
        <v>1.2813205782688944E-2</v>
      </c>
      <c r="AL68" s="66">
        <f>'Insumo 1'!AL65/$CP68</f>
        <v>1.2506612554272076E-2</v>
      </c>
      <c r="AM68" s="66">
        <f>'Insumo 1'!AM65/$CP68</f>
        <v>1.2199364212119273E-2</v>
      </c>
      <c r="AN68" s="66">
        <f>'Insumo 1'!AN65/$CP68</f>
        <v>1.1890805642494603E-2</v>
      </c>
      <c r="AO68" s="66">
        <f>'Insumo 1'!AO65/$CP68</f>
        <v>1.1595185569154622E-2</v>
      </c>
      <c r="AP68" s="66">
        <f>'Insumo 1'!AP65/$CP68</f>
        <v>1.1317417345118827E-2</v>
      </c>
      <c r="AQ68" s="66">
        <f>'Insumo 1'!AQ65/$CP68</f>
        <v>1.1050949833027884E-2</v>
      </c>
      <c r="AR68" s="66">
        <f>'Insumo 1'!AR65/$CP68</f>
        <v>1.0787266554314659E-2</v>
      </c>
      <c r="AS68" s="66">
        <f>'Insumo 1'!AS65/$CP68</f>
        <v>1.0532918646338485E-2</v>
      </c>
      <c r="AT68" s="66">
        <f>'Insumo 1'!AT65/$CP68</f>
        <v>1.0256296871340572E-2</v>
      </c>
      <c r="AU68" s="66">
        <f>'Insumo 1'!AU65/$CP68</f>
        <v>9.942988727130387E-3</v>
      </c>
      <c r="AV68" s="66">
        <f>'Insumo 1'!AV65/$CP68</f>
        <v>9.6093720571062621E-3</v>
      </c>
      <c r="AW68" s="66">
        <f>'Insumo 1'!AW65/$CP68</f>
        <v>9.281487632271556E-3</v>
      </c>
      <c r="AX68" s="66">
        <f>'Insumo 1'!AX65/$CP68</f>
        <v>8.9467245132095474E-3</v>
      </c>
      <c r="AY68" s="66">
        <f>'Insumo 1'!AY65/$CP68</f>
        <v>8.6543800085492322E-3</v>
      </c>
      <c r="AZ68" s="66">
        <f>'Insumo 1'!AZ65/$CP68</f>
        <v>8.4291846618220981E-3</v>
      </c>
      <c r="BA68" s="66">
        <f>'Insumo 1'!BA65/$CP68</f>
        <v>8.244442588288858E-3</v>
      </c>
      <c r="BB68" s="66">
        <f>'Insumo 1'!BB65/$CP68</f>
        <v>8.056752502943916E-3</v>
      </c>
      <c r="BC68" s="66">
        <f>'Insumo 1'!BC65/$CP68</f>
        <v>7.8844575903934105E-3</v>
      </c>
      <c r="BD68" s="66">
        <f>'Insumo 1'!BD65/$CP68</f>
        <v>7.6609000280061113E-3</v>
      </c>
      <c r="BE68" s="66">
        <f>'Insumo 1'!BE65/$CP68</f>
        <v>7.3513587877775417E-3</v>
      </c>
      <c r="BF68" s="66">
        <f>'Insumo 1'!BF65/$CP68</f>
        <v>6.9925202389199779E-3</v>
      </c>
      <c r="BG68" s="66">
        <f>'Insumo 1'!BG65/$CP68</f>
        <v>6.6498957550267688E-3</v>
      </c>
      <c r="BH68" s="66">
        <f>'Insumo 1'!BH65/$CP68</f>
        <v>6.304323259321858E-3</v>
      </c>
      <c r="BI68" s="66">
        <f>'Insumo 1'!BI65/$CP68</f>
        <v>6.0164007723790928E-3</v>
      </c>
      <c r="BJ68" s="66">
        <f>'Insumo 1'!BJ65/$CP68</f>
        <v>5.8205217653349833E-3</v>
      </c>
      <c r="BK68" s="66">
        <f>'Insumo 1'!BK65/$CP68</f>
        <v>5.6850770004307364E-3</v>
      </c>
      <c r="BL68" s="66">
        <f>'Insumo 1'!BL65/$CP68</f>
        <v>5.541443313827321E-3</v>
      </c>
      <c r="BM68" s="66">
        <f>'Insumo 1'!BM65/$CP68</f>
        <v>5.4007576390356056E-3</v>
      </c>
      <c r="BN68" s="66">
        <f>'Insumo 1'!BN65/$CP68</f>
        <v>5.2551586112243908E-3</v>
      </c>
      <c r="BO68" s="66">
        <f>'Insumo 1'!BO65/$CP68</f>
        <v>5.093017961580854E-3</v>
      </c>
      <c r="BP68" s="66">
        <f>'Insumo 1'!BP65/$CP68</f>
        <v>4.9187577078225481E-3</v>
      </c>
      <c r="BQ68" s="66">
        <f>'Insumo 1'!BQ65/$CP68</f>
        <v>4.7495745855177275E-3</v>
      </c>
      <c r="BR68" s="66">
        <f>'Insumo 1'!BR65/$CP68</f>
        <v>4.5841583671945236E-3</v>
      </c>
      <c r="BS68" s="66">
        <f>'Insumo 1'!BS65/$CP68</f>
        <v>4.3995800720952657E-3</v>
      </c>
      <c r="BT68" s="66">
        <f>'Insumo 1'!BT65/$CP68</f>
        <v>4.1869956647848519E-3</v>
      </c>
      <c r="BU68" s="66">
        <f>'Insumo 1'!BU65/$CP68</f>
        <v>3.95459406696245E-3</v>
      </c>
      <c r="BV68" s="66">
        <f>'Insumo 1'!BV65/$CP68</f>
        <v>3.7230113613099646E-3</v>
      </c>
      <c r="BW68" s="66">
        <f>'Insumo 1'!BW65/$CP68</f>
        <v>3.4917562125254464E-3</v>
      </c>
      <c r="BX68" s="66">
        <f>'Insumo 1'!BX65/$CP68</f>
        <v>3.2513294714378595E-3</v>
      </c>
      <c r="BY68" s="66">
        <f>'Insumo 1'!BY65/$CP68</f>
        <v>2.9999295752733864E-3</v>
      </c>
      <c r="BZ68" s="66">
        <f>'Insumo 1'!BZ65/$CP68</f>
        <v>2.7436163260894124E-3</v>
      </c>
      <c r="CA68" s="66">
        <f>'Insumo 1'!CA65/$CP68</f>
        <v>2.4897597534151894E-3</v>
      </c>
      <c r="CB68" s="66">
        <f>'Insumo 1'!CB65/$CP68</f>
        <v>2.2360669591749492E-3</v>
      </c>
      <c r="CC68" s="66">
        <f>'Insumo 1'!CC65/$CP68</f>
        <v>2.0018637985787305E-3</v>
      </c>
      <c r="CD68" s="66">
        <f>'Insumo 1'!CD65/$CP68</f>
        <v>1.7971407560995181E-3</v>
      </c>
      <c r="CE68" s="66">
        <f>'Insumo 1'!CE65/$CP68</f>
        <v>1.614364023774077E-3</v>
      </c>
      <c r="CF68" s="66">
        <f>'Insumo 1'!CF65/$CP68</f>
        <v>1.4369919797700874E-3</v>
      </c>
      <c r="CG68" s="66">
        <f>'Insumo 1'!CG65/$CP68</f>
        <v>1.2696104202390833E-3</v>
      </c>
      <c r="CH68" s="66">
        <f>'Insumo 1'!CH65/$CP68</f>
        <v>1.1069784352935972E-3</v>
      </c>
      <c r="CI68" s="66">
        <f>'Insumo 1'!CI65/$CP68</f>
        <v>9.451653425180277E-4</v>
      </c>
      <c r="CJ68" s="66">
        <f>'Insumo 1'!CJ65/$CP68</f>
        <v>7.8842938119594275E-4</v>
      </c>
      <c r="CK68" s="66">
        <f>'Insumo 1'!CK65/$CP68</f>
        <v>6.3775322193124239E-4</v>
      </c>
      <c r="CL68" s="66">
        <f>'Insumo 1'!CL65/$CP68</f>
        <v>5.0509269040471285E-4</v>
      </c>
      <c r="CM68" s="66">
        <f>'Insumo 1'!CM65/$CP68</f>
        <v>4.0387761820299023E-4</v>
      </c>
      <c r="CN68" s="66">
        <f>'Insumo 1'!CN65/$CP68</f>
        <v>3.1625615602188731E-4</v>
      </c>
      <c r="CP68">
        <f>SUM('Insumo 1'!B65:CX65)</f>
        <v>6105.8100000000013</v>
      </c>
      <c r="CR68" s="80">
        <f t="shared" si="0"/>
        <v>6.5645671909214331E-2</v>
      </c>
    </row>
    <row r="69" spans="1:96">
      <c r="A69">
        <f t="shared" si="1"/>
        <v>2008</v>
      </c>
      <c r="B69" s="66">
        <f>'Insumo 1'!B66/$CP69</f>
        <v>2.0124378502966597E-2</v>
      </c>
      <c r="C69" s="66">
        <f>'Insumo 1'!C66/$CP69</f>
        <v>1.9990811783944167E-2</v>
      </c>
      <c r="D69" s="66">
        <f>'Insumo 1'!D66/$CP69</f>
        <v>2.0046913067636129E-2</v>
      </c>
      <c r="E69" s="66">
        <f>'Insumo 1'!E66/$CP69</f>
        <v>1.9636590888075164E-2</v>
      </c>
      <c r="F69" s="66">
        <f>'Insumo 1'!F66/$CP69</f>
        <v>2.0303935227806272E-2</v>
      </c>
      <c r="G69" s="66">
        <f>'Insumo 1'!G66/$CP69</f>
        <v>2.098220627104715E-2</v>
      </c>
      <c r="H69" s="66">
        <f>'Insumo 1'!H66/$CP69</f>
        <v>2.1645962737984008E-2</v>
      </c>
      <c r="I69" s="66">
        <f>'Insumo 1'!I66/$CP69</f>
        <v>2.2269763348803043E-2</v>
      </c>
      <c r="J69" s="66">
        <f>'Insumo 1'!J66/$CP69</f>
        <v>2.2859479168076673E-2</v>
      </c>
      <c r="K69" s="66">
        <f>'Insumo 1'!K66/$CP69</f>
        <v>2.3420818175250293E-2</v>
      </c>
      <c r="L69" s="66">
        <f>'Insumo 1'!L66/$CP69</f>
        <v>2.3773082049595162E-2</v>
      </c>
      <c r="M69" s="66">
        <f>'Insumo 1'!M66/$CP69</f>
        <v>2.3828694077906089E-2</v>
      </c>
      <c r="N69" s="66">
        <f>'Insumo 1'!N66/$CP69</f>
        <v>2.3655660758146874E-2</v>
      </c>
      <c r="O69" s="66">
        <f>'Insumo 1'!O66/$CP69</f>
        <v>2.3439246794602596E-2</v>
      </c>
      <c r="P69" s="66">
        <f>'Insumo 1'!P66/$CP69</f>
        <v>2.3178962931892221E-2</v>
      </c>
      <c r="Q69" s="66">
        <f>'Insumo 1'!Q66/$CP69</f>
        <v>2.2726890959816309E-2</v>
      </c>
      <c r="R69" s="66">
        <f>'Insumo 1'!R66/$CP69</f>
        <v>2.2039976404843821E-2</v>
      </c>
      <c r="S69" s="66">
        <f>'Insumo 1'!S66/$CP69</f>
        <v>2.119747863870235E-2</v>
      </c>
      <c r="T69" s="66">
        <f>'Insumo 1'!T66/$CP69</f>
        <v>2.0325136294317769E-2</v>
      </c>
      <c r="U69" s="66">
        <f>'Insumo 1'!U66/$CP69</f>
        <v>1.9402563730813643E-2</v>
      </c>
      <c r="V69" s="66">
        <f>'Insumo 1'!V66/$CP69</f>
        <v>1.8566589369752633E-2</v>
      </c>
      <c r="W69" s="66">
        <f>'Insumo 1'!W66/$CP69</f>
        <v>1.7900223540783595E-2</v>
      </c>
      <c r="X69" s="66">
        <f>'Insumo 1'!X66/$CP69</f>
        <v>1.7354540705803074E-2</v>
      </c>
      <c r="Y69" s="66">
        <f>'Insumo 1'!Y66/$CP69</f>
        <v>1.678586286791393E-2</v>
      </c>
      <c r="Z69" s="66">
        <f>'Insumo 1'!Z66/$CP69</f>
        <v>1.6207563007531105E-2</v>
      </c>
      <c r="AA69" s="66">
        <f>'Insumo 1'!AA66/$CP69</f>
        <v>1.5732496032546572E-2</v>
      </c>
      <c r="AB69" s="66">
        <f>'Insumo 1'!AB66/$CP69</f>
        <v>1.5396703756029868E-2</v>
      </c>
      <c r="AC69" s="66">
        <f>'Insumo 1'!AC66/$CP69</f>
        <v>1.5155337768052829E-2</v>
      </c>
      <c r="AD69" s="66">
        <f>'Insumo 1'!AD66/$CP69</f>
        <v>1.4927670930744758E-2</v>
      </c>
      <c r="AE69" s="66">
        <f>'Insumo 1'!AE66/$CP69</f>
        <v>1.4731479522949908E-2</v>
      </c>
      <c r="AF69" s="66">
        <f>'Insumo 1'!AF66/$CP69</f>
        <v>1.4500224812847585E-2</v>
      </c>
      <c r="AG69" s="66">
        <f>'Insumo 1'!AG66/$CP69</f>
        <v>1.4193461688938929E-2</v>
      </c>
      <c r="AH69" s="66">
        <f>'Insumo 1'!AH66/$CP69</f>
        <v>1.3840708559213027E-2</v>
      </c>
      <c r="AI69" s="66">
        <f>'Insumo 1'!AI66/$CP69</f>
        <v>1.3512907453919889E-2</v>
      </c>
      <c r="AJ69" s="66">
        <f>'Insumo 1'!AJ66/$CP69</f>
        <v>1.3196848477771578E-2</v>
      </c>
      <c r="AK69" s="66">
        <f>'Insumo 1'!AK66/$CP69</f>
        <v>1.2883561948782461E-2</v>
      </c>
      <c r="AL69" s="66">
        <f>'Insumo 1'!AL66/$CP69</f>
        <v>1.2576798824873807E-2</v>
      </c>
      <c r="AM69" s="66">
        <f>'Insumo 1'!AM66/$CP69</f>
        <v>1.2275417510156532E-2</v>
      </c>
      <c r="AN69" s="66">
        <f>'Insumo 1'!AN66/$CP69</f>
        <v>1.1972731514423166E-2</v>
      </c>
      <c r="AO69" s="66">
        <f>'Insumo 1'!AO66/$CP69</f>
        <v>1.1667925412038649E-2</v>
      </c>
      <c r="AP69" s="66">
        <f>'Insumo 1'!AP66/$CP69</f>
        <v>1.1376492290069077E-2</v>
      </c>
      <c r="AQ69" s="66">
        <f>'Insumo 1'!AQ66/$CP69</f>
        <v>1.1104303213086862E-2</v>
      </c>
      <c r="AR69" s="66">
        <f>'Insumo 1'!AR66/$CP69</f>
        <v>1.0843856265249478E-2</v>
      </c>
      <c r="AS69" s="66">
        <f>'Insumo 1'!AS66/$CP69</f>
        <v>1.058536633893623E-2</v>
      </c>
      <c r="AT69" s="66">
        <f>'Insumo 1'!AT66/$CP69</f>
        <v>1.0335356839227582E-2</v>
      </c>
      <c r="AU69" s="66">
        <f>'Insumo 1'!AU66/$CP69</f>
        <v>1.0063983187880425E-2</v>
      </c>
      <c r="AV69" s="66">
        <f>'Insumo 1'!AV66/$CP69</f>
        <v>9.7565677234637254E-3</v>
      </c>
      <c r="AW69" s="66">
        <f>'Insumo 1'!AW66/$CP69</f>
        <v>9.4299082140596666E-3</v>
      </c>
      <c r="AX69" s="66">
        <f>'Insumo 1'!AX66/$CP69</f>
        <v>9.1081412584659519E-3</v>
      </c>
      <c r="AY69" s="66">
        <f>'Insumo 1'!AY66/$CP69</f>
        <v>8.7795247275377544E-3</v>
      </c>
      <c r="AZ69" s="66">
        <f>'Insumo 1'!AZ66/$CP69</f>
        <v>8.4921687337434701E-3</v>
      </c>
      <c r="BA69" s="66">
        <f>'Insumo 1'!BA66/$CP69</f>
        <v>8.2698837056267797E-3</v>
      </c>
      <c r="BB69" s="66">
        <f>'Insumo 1'!BB66/$CP69</f>
        <v>8.0869021931198621E-3</v>
      </c>
      <c r="BC69" s="66">
        <f>'Insumo 1'!BC66/$CP69</f>
        <v>7.900822063199725E-3</v>
      </c>
      <c r="BD69" s="66">
        <f>'Insumo 1'!BD66/$CP69</f>
        <v>7.729582679837638E-3</v>
      </c>
      <c r="BE69" s="66">
        <f>'Insumo 1'!BE66/$CP69</f>
        <v>7.5076238219749696E-3</v>
      </c>
      <c r="BF69" s="66">
        <f>'Insumo 1'!BF66/$CP69</f>
        <v>7.2008606980663156E-3</v>
      </c>
      <c r="BG69" s="66">
        <f>'Insumo 1'!BG66/$CP69</f>
        <v>6.8450089509271951E-3</v>
      </c>
      <c r="BH69" s="66">
        <f>'Insumo 1'!BH66/$CP69</f>
        <v>6.5053026313622152E-3</v>
      </c>
      <c r="BI69" s="66">
        <f>'Insumo 1'!BI66/$CP69</f>
        <v>6.1623346092570044E-3</v>
      </c>
      <c r="BJ69" s="66">
        <f>'Insumo 1'!BJ66/$CP69</f>
        <v>5.8756309559707658E-3</v>
      </c>
      <c r="BK69" s="66">
        <f>'Insumo 1'!BK66/$CP69</f>
        <v>5.6796026333029281E-3</v>
      </c>
      <c r="BL69" s="66">
        <f>'Insumo 1'!BL66/$CP69</f>
        <v>5.5426111266132574E-3</v>
      </c>
      <c r="BM69" s="66">
        <f>'Insumo 1'!BM66/$CP69</f>
        <v>5.3974653635730108E-3</v>
      </c>
      <c r="BN69" s="66">
        <f>'Insumo 1'!BN66/$CP69</f>
        <v>5.2550920476919618E-3</v>
      </c>
      <c r="BO69" s="66">
        <f>'Insumo 1'!BO66/$CP69</f>
        <v>5.1079892631275773E-3</v>
      </c>
      <c r="BP69" s="66">
        <f>'Insumo 1'!BP66/$CP69</f>
        <v>4.9453933914970997E-3</v>
      </c>
      <c r="BQ69" s="66">
        <f>'Insumo 1'!BQ66/$CP69</f>
        <v>4.7708923055947818E-3</v>
      </c>
      <c r="BR69" s="66">
        <f>'Insumo 1'!BR66/$CP69</f>
        <v>4.6016099437568318E-3</v>
      </c>
      <c r="BS69" s="66">
        <f>'Insumo 1'!BS66/$CP69</f>
        <v>4.4357523695861241E-3</v>
      </c>
      <c r="BT69" s="66">
        <f>'Insumo 1'!BT66/$CP69</f>
        <v>4.2508138355550687E-3</v>
      </c>
      <c r="BU69" s="66">
        <f>'Insumo 1'!BU66/$CP69</f>
        <v>4.0378246596780333E-3</v>
      </c>
      <c r="BV69" s="66">
        <f>'Insumo 1'!BV66/$CP69</f>
        <v>3.8049390983055939E-3</v>
      </c>
      <c r="BW69" s="66">
        <f>'Insumo 1'!BW66/$CP69</f>
        <v>3.5730320476952235E-3</v>
      </c>
      <c r="BX69" s="66">
        <f>'Insumo 1'!BX66/$CP69</f>
        <v>3.3419404227199106E-3</v>
      </c>
      <c r="BY69" s="66">
        <f>'Insumo 1'!BY66/$CP69</f>
        <v>3.1013898603779299E-3</v>
      </c>
      <c r="BZ69" s="66">
        <f>'Insumo 1'!BZ66/$CP69</f>
        <v>2.8502387647802007E-3</v>
      </c>
      <c r="CA69" s="66">
        <f>'Insumo 1'!CA66/$CP69</f>
        <v>2.5941951153721264E-3</v>
      </c>
      <c r="CB69" s="66">
        <f>'Insumo 1'!CB66/$CP69</f>
        <v>2.3410869982502594E-3</v>
      </c>
      <c r="CC69" s="66">
        <f>'Insumo 1'!CC66/$CP69</f>
        <v>2.0887943067634499E-3</v>
      </c>
      <c r="CD69" s="66">
        <f>'Insumo 1'!CD66/$CP69</f>
        <v>1.8562349156450331E-3</v>
      </c>
      <c r="CE69" s="66">
        <f>'Insumo 1'!CE66/$CP69</f>
        <v>1.653357017642712E-3</v>
      </c>
      <c r="CF69" s="66">
        <f>'Insumo 1'!CF66/$CP69</f>
        <v>1.4731479522949906E-3</v>
      </c>
      <c r="CG69" s="66">
        <f>'Insumo 1'!CG66/$CP69</f>
        <v>1.2986468663926725E-3</v>
      </c>
      <c r="CH69" s="66">
        <f>'Insumo 1'!CH66/$CP69</f>
        <v>1.1344201434920797E-3</v>
      </c>
      <c r="CI69" s="66">
        <f>'Insumo 1'!CI66/$CP69</f>
        <v>9.7785842156102791E-4</v>
      </c>
      <c r="CJ69" s="66">
        <f>'Insumo 1'!CJ66/$CP69</f>
        <v>8.2586308318629838E-4</v>
      </c>
      <c r="CK69" s="66">
        <f>'Insumo 1'!CK66/$CP69</f>
        <v>6.8185891603513298E-4</v>
      </c>
      <c r="CL69" s="66">
        <f>'Insumo 1'!CL66/$CP69</f>
        <v>5.3997485553511728E-4</v>
      </c>
      <c r="CM69" s="66">
        <f>'Insumo 1'!CM66/$CP69</f>
        <v>4.2108579794372479E-4</v>
      </c>
      <c r="CN69" s="66">
        <f>'Insumo 1'!CN66/$CP69</f>
        <v>3.3807546829486504E-4</v>
      </c>
      <c r="CP69">
        <f>SUM('Insumo 1'!B66:CX66)</f>
        <v>6131.7670000000007</v>
      </c>
      <c r="CR69" s="80">
        <f t="shared" si="0"/>
        <v>6.7046415821083893E-2</v>
      </c>
    </row>
    <row r="70" spans="1:96">
      <c r="A70">
        <f t="shared" si="1"/>
        <v>2009</v>
      </c>
      <c r="B70" s="66">
        <f>'Insumo 1'!B67/$CP70</f>
        <v>2.0404607061298128E-2</v>
      </c>
      <c r="C70" s="66">
        <f>'Insumo 1'!C67/$CP70</f>
        <v>1.9895811375651686E-2</v>
      </c>
      <c r="D70" s="66">
        <f>'Insumo 1'!D67/$CP70</f>
        <v>1.9661794592052414E-2</v>
      </c>
      <c r="E70" s="66">
        <f>'Insumo 1'!E67/$CP70</f>
        <v>1.9662768985322085E-2</v>
      </c>
      <c r="F70" s="66">
        <f>'Insumo 1'!F67/$CP70</f>
        <v>1.9601057411576268E-2</v>
      </c>
      <c r="G70" s="66">
        <f>'Insumo 1'!G67/$CP70</f>
        <v>2.014590564820053E-2</v>
      </c>
      <c r="H70" s="66">
        <f>'Insumo 1'!H67/$CP70</f>
        <v>2.0747431093343975E-2</v>
      </c>
      <c r="I70" s="66">
        <f>'Insumo 1'!I67/$CP70</f>
        <v>2.1371854780324682E-2</v>
      </c>
      <c r="J70" s="66">
        <f>'Insumo 1'!J67/$CP70</f>
        <v>2.1985235343582456E-2</v>
      </c>
      <c r="K70" s="66">
        <f>'Insumo 1'!K67/$CP70</f>
        <v>2.2595367929274662E-2</v>
      </c>
      <c r="L70" s="66">
        <f>'Insumo 1'!L67/$CP70</f>
        <v>2.3209398088045549E-2</v>
      </c>
      <c r="M70" s="66">
        <f>'Insumo 1'!M67/$CP70</f>
        <v>2.3586975480042991E-2</v>
      </c>
      <c r="N70" s="66">
        <f>'Insumo 1'!N67/$CP70</f>
        <v>2.3612309705054429E-2</v>
      </c>
      <c r="O70" s="66">
        <f>'Insumo 1'!O67/$CP70</f>
        <v>2.3375044943889589E-2</v>
      </c>
      <c r="P70" s="66">
        <f>'Insumo 1'!P67/$CP70</f>
        <v>2.3111958761078469E-2</v>
      </c>
      <c r="Q70" s="66">
        <f>'Insumo 1'!Q67/$CP70</f>
        <v>2.2812008032898137E-2</v>
      </c>
      <c r="R70" s="66">
        <f>'Insumo 1'!R67/$CP70</f>
        <v>2.2326435386845523E-2</v>
      </c>
      <c r="S70" s="66">
        <f>'Insumo 1'!S67/$CP70</f>
        <v>2.1616752288768616E-2</v>
      </c>
      <c r="T70" s="66">
        <f>'Insumo 1'!T67/$CP70</f>
        <v>2.0759123812580025E-2</v>
      </c>
      <c r="U70" s="66">
        <f>'Insumo 1'!U67/$CP70</f>
        <v>1.9872425937179587E-2</v>
      </c>
      <c r="V70" s="66">
        <f>'Insumo 1'!V67/$CP70</f>
        <v>1.8936196403904218E-2</v>
      </c>
      <c r="W70" s="66">
        <f>'Insumo 1'!W67/$CP70</f>
        <v>1.8093995821152082E-2</v>
      </c>
      <c r="X70" s="66">
        <f>'Insumo 1'!X67/$CP70</f>
        <v>1.7430271605627982E-2</v>
      </c>
      <c r="Y70" s="66">
        <f>'Insumo 1'!Y67/$CP70</f>
        <v>1.689419290843076E-2</v>
      </c>
      <c r="Z70" s="66">
        <f>'Insumo 1'!Z67/$CP70</f>
        <v>1.6336839958179056E-2</v>
      </c>
      <c r="AA70" s="66">
        <f>'Insumo 1'!AA67/$CP70</f>
        <v>1.5772666255039661E-2</v>
      </c>
      <c r="AB70" s="66">
        <f>'Insumo 1'!AB67/$CP70</f>
        <v>1.5313564626146432E-2</v>
      </c>
      <c r="AC70" s="66">
        <f>'Insumo 1'!AC67/$CP70</f>
        <v>1.4995587622477189E-2</v>
      </c>
      <c r="AD70" s="66">
        <f>'Insumo 1'!AD67/$CP70</f>
        <v>1.477293876035741E-2</v>
      </c>
      <c r="AE70" s="66">
        <f>'Insumo 1'!AE67/$CP70</f>
        <v>1.4565392993917526E-2</v>
      </c>
      <c r="AF70" s="66">
        <f>'Insumo 1'!AF67/$CP70</f>
        <v>1.4389839806498505E-2</v>
      </c>
      <c r="AG70" s="66">
        <f>'Insumo 1'!AG67/$CP70</f>
        <v>1.4179046062493053E-2</v>
      </c>
      <c r="AH70" s="66">
        <f>'Insumo 1'!AH67/$CP70</f>
        <v>1.3891437649061885E-2</v>
      </c>
      <c r="AI70" s="66">
        <f>'Insumo 1'!AI67/$CP70</f>
        <v>1.3556733560929962E-2</v>
      </c>
      <c r="AJ70" s="66">
        <f>'Insumo 1'!AJ67/$CP70</f>
        <v>1.3246551703418088E-2</v>
      </c>
      <c r="AK70" s="66">
        <f>'Insumo 1'!AK67/$CP70</f>
        <v>1.2948062565142264E-2</v>
      </c>
      <c r="AL70" s="66">
        <f>'Insumo 1'!AL67/$CP70</f>
        <v>1.2649086230231603E-2</v>
      </c>
      <c r="AM70" s="66">
        <f>'Insumo 1'!AM67/$CP70</f>
        <v>1.2350759490834059E-2</v>
      </c>
      <c r="AN70" s="66">
        <f>'Insumo 1'!AN67/$CP70</f>
        <v>1.205373194246274E-2</v>
      </c>
      <c r="AO70" s="66">
        <f>'Insumo 1'!AO67/$CP70</f>
        <v>1.1755892399700029E-2</v>
      </c>
      <c r="AP70" s="66">
        <f>'Insumo 1'!AP67/$CP70</f>
        <v>1.1454642480493472E-2</v>
      </c>
      <c r="AQ70" s="66">
        <f>'Insumo 1'!AQ67/$CP70</f>
        <v>1.1167034067062305E-2</v>
      </c>
      <c r="AR70" s="66">
        <f>'Insumo 1'!AR67/$CP70</f>
        <v>1.0900050311172502E-2</v>
      </c>
      <c r="AS70" s="66">
        <f>'Insumo 1'!AS67/$CP70</f>
        <v>1.0645571268910144E-2</v>
      </c>
      <c r="AT70" s="66">
        <f>'Insumo 1'!AT67/$CP70</f>
        <v>1.0391904221039175E-2</v>
      </c>
      <c r="AU70" s="66">
        <f>'Insumo 1'!AU67/$CP70</f>
        <v>1.0146194718203853E-2</v>
      </c>
      <c r="AV70" s="66">
        <f>'Insumo 1'!AV67/$CP70</f>
        <v>9.8796981589488863E-3</v>
      </c>
      <c r="AW70" s="66">
        <f>'Insumo 1'!AW67/$CP70</f>
        <v>9.5782858408640491E-3</v>
      </c>
      <c r="AX70" s="66">
        <f>'Insumo 1'!AX67/$CP70</f>
        <v>9.2577104551423532E-3</v>
      </c>
      <c r="AY70" s="66">
        <f>'Insumo 1'!AY67/$CP70</f>
        <v>8.9421694346472902E-3</v>
      </c>
      <c r="AZ70" s="66">
        <f>'Insumo 1'!AZ67/$CP70</f>
        <v>8.6194828635079747E-3</v>
      </c>
      <c r="BA70" s="66">
        <f>'Insumo 1'!BA67/$CP70</f>
        <v>8.3367464164251608E-3</v>
      </c>
      <c r="BB70" s="66">
        <f>'Insumo 1'!BB67/$CP70</f>
        <v>8.1175079307492289E-3</v>
      </c>
      <c r="BC70" s="66">
        <f>'Insumo 1'!BC67/$CP70</f>
        <v>7.9359459848339017E-3</v>
      </c>
      <c r="BD70" s="66">
        <f>'Insumo 1'!BD67/$CP70</f>
        <v>7.751298460231283E-3</v>
      </c>
      <c r="BE70" s="66">
        <f>'Insumo 1'!BE67/$CP70</f>
        <v>7.5811044357954492E-3</v>
      </c>
      <c r="BF70" s="66">
        <f>'Insumo 1'!BF67/$CP70</f>
        <v>7.3605667590932889E-3</v>
      </c>
      <c r="BG70" s="66">
        <f>'Insumo 1'!BG67/$CP70</f>
        <v>7.0560688623211611E-3</v>
      </c>
      <c r="BH70" s="66">
        <f>'Insumo 1'!BH67/$CP70</f>
        <v>6.703338498700329E-3</v>
      </c>
      <c r="BI70" s="66">
        <f>'Insumo 1'!BI67/$CP70</f>
        <v>6.3658736296376721E-3</v>
      </c>
      <c r="BJ70" s="66">
        <f>'Insumo 1'!BJ67/$CP70</f>
        <v>6.0251607830094454E-3</v>
      </c>
      <c r="BK70" s="66">
        <f>'Insumo 1'!BK67/$CP70</f>
        <v>5.739825953874178E-3</v>
      </c>
      <c r="BL70" s="66">
        <f>'Insumo 1'!BL67/$CP70</f>
        <v>5.543160912278953E-3</v>
      </c>
      <c r="BM70" s="66">
        <f>'Insumo 1'!BM67/$CP70</f>
        <v>5.4047970679856972E-3</v>
      </c>
      <c r="BN70" s="66">
        <f>'Insumo 1'!BN67/$CP70</f>
        <v>5.2581508809002413E-3</v>
      </c>
      <c r="BO70" s="66">
        <f>'Insumo 1'!BO67/$CP70</f>
        <v>5.1141030758672396E-3</v>
      </c>
      <c r="BP70" s="66">
        <f>'Insumo 1'!BP67/$CP70</f>
        <v>4.9656705011207206E-3</v>
      </c>
      <c r="BQ70" s="66">
        <f>'Insumo 1'!BQ67/$CP70</f>
        <v>4.8022972295725811E-3</v>
      </c>
      <c r="BR70" s="66">
        <f>'Insumo 1'!BR67/$CP70</f>
        <v>4.6273936376666708E-3</v>
      </c>
      <c r="BS70" s="66">
        <f>'Insumo 1'!BS67/$CP70</f>
        <v>4.4576868098656717E-3</v>
      </c>
      <c r="BT70" s="66">
        <f>'Insumo 1'!BT67/$CP70</f>
        <v>4.2915527573867988E-3</v>
      </c>
      <c r="BU70" s="66">
        <f>'Insumo 1'!BU67/$CP70</f>
        <v>4.1062556372710663E-3</v>
      </c>
      <c r="BV70" s="66">
        <f>'Insumo 1'!BV67/$CP70</f>
        <v>3.8923763145783242E-3</v>
      </c>
      <c r="BW70" s="66">
        <f>'Insumo 1'!BW67/$CP70</f>
        <v>3.658846727613887E-3</v>
      </c>
      <c r="BX70" s="66">
        <f>'Insumo 1'!BX67/$CP70</f>
        <v>3.4266163316756778E-3</v>
      </c>
      <c r="BY70" s="66">
        <f>'Insumo 1'!BY67/$CP70</f>
        <v>3.1955227278854174E-3</v>
      </c>
      <c r="BZ70" s="66">
        <f>'Insumo 1'!BZ67/$CP70</f>
        <v>2.9548475902767277E-3</v>
      </c>
      <c r="CA70" s="66">
        <f>'Insumo 1'!CA67/$CP70</f>
        <v>2.7034541267016588E-3</v>
      </c>
      <c r="CB70" s="66">
        <f>'Insumo 1'!CB67/$CP70</f>
        <v>2.447513494534793E-3</v>
      </c>
      <c r="CC70" s="66">
        <f>'Insumo 1'!CC67/$CP70</f>
        <v>2.1951456376900534E-3</v>
      </c>
      <c r="CD70" s="66">
        <f>'Insumo 1'!CD67/$CP70</f>
        <v>1.9440769718715419E-3</v>
      </c>
      <c r="CE70" s="66">
        <f>'Insumo 1'!CE67/$CP70</f>
        <v>1.7131457669595602E-3</v>
      </c>
      <c r="CF70" s="66">
        <f>'Insumo 1'!CF67/$CP70</f>
        <v>1.5120959556508167E-3</v>
      </c>
      <c r="CG70" s="66">
        <f>'Insumo 1'!CG67/$CP70</f>
        <v>1.3339443861793373E-3</v>
      </c>
      <c r="CH70" s="66">
        <f>'Insumo 1'!CH67/$CP70</f>
        <v>1.1624511707172748E-3</v>
      </c>
      <c r="CI70" s="66">
        <f>'Insumo 1'!CI67/$CP70</f>
        <v>1.001189084586756E-3</v>
      </c>
      <c r="CJ70" s="66">
        <f>'Insumo 1'!CJ67/$CP70</f>
        <v>8.5015812778778074E-4</v>
      </c>
      <c r="CK70" s="66">
        <f>'Insumo 1'!CK67/$CP70</f>
        <v>7.0822150817239943E-4</v>
      </c>
      <c r="CL70" s="66">
        <f>'Insumo 1'!CL67/$CP70</f>
        <v>5.7651601788856184E-4</v>
      </c>
      <c r="CM70" s="66">
        <f>'Insumo 1'!CM67/$CP70</f>
        <v>4.4351133657849641E-4</v>
      </c>
      <c r="CN70" s="66">
        <f>'Insumo 1'!CN67/$CP70</f>
        <v>3.3795206569749218E-4</v>
      </c>
      <c r="CP70">
        <f>SUM('Insumo 1'!B67:CX67)</f>
        <v>6157.6779999999935</v>
      </c>
      <c r="CR70" s="80">
        <f t="shared" si="0"/>
        <v>6.8422544991797313E-2</v>
      </c>
    </row>
    <row r="71" spans="1:96">
      <c r="A71">
        <f t="shared" si="1"/>
        <v>2010</v>
      </c>
      <c r="B71" s="66">
        <f>'Insumo 1'!B68/$CP71</f>
        <v>2.0480679030323527E-2</v>
      </c>
      <c r="C71" s="66">
        <f>'Insumo 1'!C68/$CP71</f>
        <v>1.9758154956833709E-2</v>
      </c>
      <c r="D71" s="66">
        <f>'Insumo 1'!D68/$CP71</f>
        <v>1.9349673352170485E-2</v>
      </c>
      <c r="E71" s="66">
        <f>'Insumo 1'!E68/$CP71</f>
        <v>1.9212542552188534E-2</v>
      </c>
      <c r="F71" s="66">
        <f>'Insumo 1'!F68/$CP71</f>
        <v>1.9304556025289629E-2</v>
      </c>
      <c r="G71" s="66">
        <f>'Insumo 1'!G68/$CP71</f>
        <v>1.958350723987556E-2</v>
      </c>
      <c r="H71" s="66">
        <f>'Insumo 1'!H68/$CP71</f>
        <v>2.0007189664348102E-2</v>
      </c>
      <c r="I71" s="66">
        <f>'Insumo 1'!I68/$CP71</f>
        <v>2.0533235056260004E-2</v>
      </c>
      <c r="J71" s="66">
        <f>'Insumo 1'!J68/$CP71</f>
        <v>2.1119275173164011E-2</v>
      </c>
      <c r="K71" s="66">
        <f>'Insumo 1'!K68/$CP71</f>
        <v>2.1722941772612869E-2</v>
      </c>
      <c r="L71" s="66">
        <f>'Insumo 1'!L68/$CP71</f>
        <v>2.235377579469966E-2</v>
      </c>
      <c r="M71" s="66">
        <f>'Insumo 1'!M68/$CP71</f>
        <v>2.302050962527229E-2</v>
      </c>
      <c r="N71" s="66">
        <f>'Insumo 1'!N68/$CP71</f>
        <v>2.3423816482766386E-2</v>
      </c>
      <c r="O71" s="66">
        <f>'Insumo 1'!O68/$CP71</f>
        <v>2.3418965157295326E-2</v>
      </c>
      <c r="P71" s="66">
        <f>'Insumo 1'!P68/$CP71</f>
        <v>2.3117859556391555E-2</v>
      </c>
      <c r="Q71" s="66">
        <f>'Insumo 1'!Q68/$CP71</f>
        <v>2.2807859858790844E-2</v>
      </c>
      <c r="R71" s="66">
        <f>'Insumo 1'!R68/$CP71</f>
        <v>2.2468428786665703E-2</v>
      </c>
      <c r="S71" s="66">
        <f>'Insumo 1'!S68/$CP71</f>
        <v>2.194933696126232E-2</v>
      </c>
      <c r="T71" s="66">
        <f>'Insumo 1'!T68/$CP71</f>
        <v>2.1216139971736173E-2</v>
      </c>
      <c r="U71" s="66">
        <f>'Insumo 1'!U68/$CP71</f>
        <v>2.0343063097794468E-2</v>
      </c>
      <c r="V71" s="66">
        <f>'Insumo 1'!V68/$CP71</f>
        <v>1.944071656017737E-2</v>
      </c>
      <c r="W71" s="66">
        <f>'Insumo 1'!W68/$CP71</f>
        <v>1.849050361124582E-2</v>
      </c>
      <c r="X71" s="66">
        <f>'Insumo 1'!X68/$CP71</f>
        <v>1.7641198232112305E-2</v>
      </c>
      <c r="Y71" s="66">
        <f>'Insumo 1'!Y68/$CP71</f>
        <v>1.6979477437859769E-2</v>
      </c>
      <c r="Z71" s="66">
        <f>'Insumo 1'!Z68/$CP71</f>
        <v>1.645230007000462E-2</v>
      </c>
      <c r="AA71" s="66">
        <f>'Insumo 1'!AA68/$CP71</f>
        <v>1.5905879111114268E-2</v>
      </c>
      <c r="AB71" s="66">
        <f>'Insumo 1'!AB68/$CP71</f>
        <v>1.535509195929996E-2</v>
      </c>
      <c r="AC71" s="66">
        <f>'Insumo 1'!AC68/$CP71</f>
        <v>1.4911519100396073E-2</v>
      </c>
      <c r="AD71" s="66">
        <f>'Insumo 1'!AD68/$CP71</f>
        <v>1.4610898632039409E-2</v>
      </c>
      <c r="AE71" s="66">
        <f>'Insumo 1'!AE68/$CP71</f>
        <v>1.4406657829707797E-2</v>
      </c>
      <c r="AF71" s="66">
        <f>'Insumo 1'!AF68/$CP71</f>
        <v>1.4218588112279719E-2</v>
      </c>
      <c r="AG71" s="66">
        <f>'Insumo 1'!AG68/$CP71</f>
        <v>1.4063830829752915E-2</v>
      </c>
      <c r="AH71" s="66">
        <f>'Insumo 1'!AH68/$CP71</f>
        <v>1.3873335449589306E-2</v>
      </c>
      <c r="AI71" s="66">
        <f>'Insumo 1'!AI68/$CP71</f>
        <v>1.360424859679453E-2</v>
      </c>
      <c r="AJ71" s="66">
        <f>'Insumo 1'!AJ68/$CP71</f>
        <v>1.3286810200138194E-2</v>
      </c>
      <c r="AK71" s="66">
        <f>'Insumo 1'!AK68/$CP71</f>
        <v>1.2993951852535225E-2</v>
      </c>
      <c r="AL71" s="66">
        <f>'Insumo 1'!AL68/$CP71</f>
        <v>1.2712898396911835E-2</v>
      </c>
      <c r="AM71" s="66">
        <f>'Insumo 1'!AM68/$CP71</f>
        <v>1.2427317037515458E-2</v>
      </c>
      <c r="AN71" s="66">
        <f>'Insumo 1'!AN68/$CP71</f>
        <v>1.2137207774346091E-2</v>
      </c>
      <c r="AO71" s="66">
        <f>'Insumo 1'!AO68/$CP71</f>
        <v>1.1844834559290227E-2</v>
      </c>
      <c r="AP71" s="66">
        <f>'Insumo 1'!AP68/$CP71</f>
        <v>1.1551005946593048E-2</v>
      </c>
      <c r="AQ71" s="66">
        <f>'Insumo 1'!AQ68/$CP71</f>
        <v>1.1252972851820949E-2</v>
      </c>
      <c r="AR71" s="66">
        <f>'Insumo 1'!AR68/$CP71</f>
        <v>1.0969008600914924E-2</v>
      </c>
      <c r="AS71" s="66">
        <f>'Insumo 1'!AS68/$CP71</f>
        <v>1.0706875314628666E-2</v>
      </c>
      <c r="AT71" s="66">
        <f>'Insumo 1'!AT68/$CP71</f>
        <v>1.0458002317963308E-2</v>
      </c>
      <c r="AU71" s="66">
        <f>'Insumo 1'!AU68/$CP71</f>
        <v>1.0209291032146982E-2</v>
      </c>
      <c r="AV71" s="66">
        <f>'Insumo 1'!AV68/$CP71</f>
        <v>9.9676950236882098E-3</v>
      </c>
      <c r="AW71" s="66">
        <f>'Insumo 1'!AW68/$CP71</f>
        <v>9.7055617374019534E-3</v>
      </c>
      <c r="AX71" s="66">
        <f>'Insumo 1'!AX68/$CP71</f>
        <v>9.4096308836673151E-3</v>
      </c>
      <c r="AY71" s="66">
        <f>'Insumo 1'!AY68/$CP71</f>
        <v>9.0952649931426485E-3</v>
      </c>
      <c r="AZ71" s="66">
        <f>'Insumo 1'!AZ68/$CP71</f>
        <v>8.7852652955419351E-3</v>
      </c>
      <c r="BA71" s="66">
        <f>'Insumo 1'!BA68/$CP71</f>
        <v>8.4683120314327041E-3</v>
      </c>
      <c r="BB71" s="66">
        <f>'Insumo 1'!BB68/$CP71</f>
        <v>8.1900076602429168E-3</v>
      </c>
      <c r="BC71" s="66">
        <f>'Insumo 1'!BC68/$CP71</f>
        <v>7.9731534116865496E-3</v>
      </c>
      <c r="BD71" s="66">
        <f>'Insumo 1'!BD68/$CP71</f>
        <v>7.7931692367102356E-3</v>
      </c>
      <c r="BE71" s="66">
        <f>'Insumo 1'!BE68/$CP71</f>
        <v>7.6097891339041808E-3</v>
      </c>
      <c r="BF71" s="66">
        <f>'Insumo 1'!BF68/$CP71</f>
        <v>7.4404778749641992E-3</v>
      </c>
      <c r="BG71" s="66">
        <f>'Insumo 1'!BG68/$CP71</f>
        <v>7.2211979636723021E-3</v>
      </c>
      <c r="BH71" s="66">
        <f>'Insumo 1'!BH68/$CP71</f>
        <v>6.9189603868252854E-3</v>
      </c>
      <c r="BI71" s="66">
        <f>'Insumo 1'!BI68/$CP71</f>
        <v>6.5686946878147773E-3</v>
      </c>
      <c r="BJ71" s="66">
        <f>'Insumo 1'!BJ68/$CP71</f>
        <v>6.2333063869155197E-3</v>
      </c>
      <c r="BK71" s="66">
        <f>'Insumo 1'!BK68/$CP71</f>
        <v>5.8946838690355557E-3</v>
      </c>
      <c r="BL71" s="66">
        <f>'Insumo 1'!BL68/$CP71</f>
        <v>5.6102344855824245E-3</v>
      </c>
      <c r="BM71" s="66">
        <f>'Insumo 1'!BM68/$CP71</f>
        <v>5.413108960608367E-3</v>
      </c>
      <c r="BN71" s="66">
        <f>'Insumo 1'!BN68/$CP71</f>
        <v>5.2729056544947427E-3</v>
      </c>
      <c r="BO71" s="66">
        <f>'Insumo 1'!BO68/$CP71</f>
        <v>5.124616805929353E-3</v>
      </c>
      <c r="BP71" s="66">
        <f>'Insumo 1'!BP68/$CP71</f>
        <v>4.9785919092504571E-3</v>
      </c>
      <c r="BQ71" s="66">
        <f>'Insumo 1'!BQ68/$CP71</f>
        <v>4.8286859521947138E-3</v>
      </c>
      <c r="BR71" s="66">
        <f>'Insumo 1'!BR68/$CP71</f>
        <v>4.6643877295748266E-3</v>
      </c>
      <c r="BS71" s="66">
        <f>'Insumo 1'!BS68/$CP71</f>
        <v>4.4890931692205382E-3</v>
      </c>
      <c r="BT71" s="66">
        <f>'Insumo 1'!BT68/$CP71</f>
        <v>4.3189733560353785E-3</v>
      </c>
      <c r="BU71" s="66">
        <f>'Insumo 1'!BU68/$CP71</f>
        <v>4.1524111815289975E-3</v>
      </c>
      <c r="BV71" s="66">
        <f>'Insumo 1'!BV68/$CP71</f>
        <v>3.9662819942893422E-3</v>
      </c>
      <c r="BW71" s="66">
        <f>'Insumo 1'!BW68/$CP71</f>
        <v>3.751853408468505E-3</v>
      </c>
      <c r="BX71" s="66">
        <f>'Insumo 1'!BX68/$CP71</f>
        <v>3.5172109665182524E-3</v>
      </c>
      <c r="BY71" s="66">
        <f>'Insumo 1'!BY68/$CP71</f>
        <v>3.2845090547564243E-3</v>
      </c>
      <c r="BZ71" s="66">
        <f>'Insumo 1'!BZ68/$CP71</f>
        <v>3.0529391189378433E-3</v>
      </c>
      <c r="CA71" s="66">
        <f>'Insumo 1'!CA68/$CP71</f>
        <v>2.8121516647242489E-3</v>
      </c>
      <c r="CB71" s="66">
        <f>'Insumo 1'!CB68/$CP71</f>
        <v>2.5605295836252876E-3</v>
      </c>
      <c r="CC71" s="66">
        <f>'Insumo 1'!CC68/$CP71</f>
        <v>2.3042178879043025E-3</v>
      </c>
      <c r="CD71" s="66">
        <f>'Insumo 1'!CD68/$CP71</f>
        <v>2.0521106742582354E-3</v>
      </c>
      <c r="CE71" s="66">
        <f>'Insumo 1'!CE68/$CP71</f>
        <v>1.802105701649628E-3</v>
      </c>
      <c r="CF71" s="66">
        <f>'Insumo 1'!CF68/$CP71</f>
        <v>1.5724762960194708E-3</v>
      </c>
      <c r="CG71" s="66">
        <f>'Insumo 1'!CG68/$CP71</f>
        <v>1.3730868191589188E-3</v>
      </c>
      <c r="CH71" s="66">
        <f>'Insumo 1'!CH68/$CP71</f>
        <v>1.1969837045594531E-3</v>
      </c>
      <c r="CI71" s="66">
        <f>'Insumo 1'!CI68/$CP71</f>
        <v>1.0281575781665769E-3</v>
      </c>
      <c r="CJ71" s="66">
        <f>'Insumo 1'!CJ68/$CP71</f>
        <v>8.7000436781003207E-4</v>
      </c>
      <c r="CK71" s="66">
        <f>'Insumo 1'!CK68/$CP71</f>
        <v>7.2462631452727762E-4</v>
      </c>
      <c r="CL71" s="66">
        <f>'Insumo 1'!CL68/$CP71</f>
        <v>5.920234183183137E-4</v>
      </c>
      <c r="CM71" s="66">
        <f>'Insumo 1'!CM68/$CP71</f>
        <v>4.7235739003217541E-4</v>
      </c>
      <c r="CN71" s="66">
        <f>'Insumo 1'!CN68/$CP71</f>
        <v>3.4816345797304818E-4</v>
      </c>
      <c r="CP71">
        <f>SUM('Insumo 1'!B68:CX68)</f>
        <v>6183.8770000000022</v>
      </c>
      <c r="CR71" s="80">
        <f t="shared" si="0"/>
        <v>6.9838549505431571E-2</v>
      </c>
    </row>
    <row r="72" spans="1:96">
      <c r="A72">
        <f t="shared" si="1"/>
        <v>2011</v>
      </c>
      <c r="B72" s="66">
        <f>'Insumo 1'!B69/$CP72</f>
        <v>2.0219248902716942E-2</v>
      </c>
      <c r="C72" s="66">
        <f>'Insumo 1'!C69/$CP72</f>
        <v>2.00580719924606E-2</v>
      </c>
      <c r="D72" s="66">
        <f>'Insumo 1'!D69/$CP72</f>
        <v>1.9498541759552717E-2</v>
      </c>
      <c r="E72" s="66">
        <f>'Insumo 1'!E69/$CP72</f>
        <v>1.9192128512581872E-2</v>
      </c>
      <c r="F72" s="66">
        <f>'Insumo 1'!F69/$CP72</f>
        <v>1.910582399320385E-2</v>
      </c>
      <c r="G72" s="66">
        <f>'Insumo 1'!G69/$CP72</f>
        <v>1.920678095896881E-2</v>
      </c>
      <c r="H72" s="66">
        <f>'Insumo 1'!H69/$CP72</f>
        <v>1.9454101372708813E-2</v>
      </c>
      <c r="I72" s="66">
        <f>'Insumo 1'!I69/$CP72</f>
        <v>1.9807209229044633E-2</v>
      </c>
      <c r="J72" s="66">
        <f>'Insumo 1'!J69/$CP72</f>
        <v>2.0271740084278948E-2</v>
      </c>
      <c r="K72" s="66">
        <f>'Insumo 1'!K69/$CP72</f>
        <v>2.0830304221820656E-2</v>
      </c>
      <c r="L72" s="66">
        <f>'Insumo 1'!L69/$CP72</f>
        <v>2.1426707094537433E-2</v>
      </c>
      <c r="M72" s="66">
        <f>'Insumo 1'!M69/$CP72</f>
        <v>2.2031643809655395E-2</v>
      </c>
      <c r="N72" s="66">
        <f>'Insumo 1'!N69/$CP72</f>
        <v>2.2662182051976908E-2</v>
      </c>
      <c r="O72" s="66">
        <f>'Insumo 1'!O69/$CP72</f>
        <v>2.3034933847424891E-2</v>
      </c>
      <c r="P72" s="66">
        <f>'Insumo 1'!P69/$CP72</f>
        <v>2.3008366224855165E-2</v>
      </c>
      <c r="Q72" s="66">
        <f>'Insumo 1'!Q69/$CP72</f>
        <v>2.2692453040116956E-2</v>
      </c>
      <c r="R72" s="66">
        <f>'Insumo 1'!R69/$CP72</f>
        <v>2.2368167028871934E-2</v>
      </c>
      <c r="S72" s="66">
        <f>'Insumo 1'!S69/$CP72</f>
        <v>2.2015381204324832E-2</v>
      </c>
      <c r="T72" s="66">
        <f>'Insumo 1'!T69/$CP72</f>
        <v>2.1489986341021693E-2</v>
      </c>
      <c r="U72" s="66">
        <f>'Insumo 1'!U69/$CP72</f>
        <v>2.0760584339561922E-2</v>
      </c>
      <c r="V72" s="66">
        <f>'Insumo 1'!V69/$CP72</f>
        <v>1.989850524114788E-2</v>
      </c>
      <c r="W72" s="66">
        <f>'Insumo 1'!W69/$CP72</f>
        <v>1.9008731408903575E-2</v>
      </c>
      <c r="X72" s="66">
        <f>'Insumo 1'!X69/$CP72</f>
        <v>1.807306804676611E-2</v>
      </c>
      <c r="Y72" s="66">
        <f>'Insumo 1'!Y69/$CP72</f>
        <v>1.7240132825231583E-2</v>
      </c>
      <c r="Z72" s="66">
        <f>'Insumo 1'!Z69/$CP72</f>
        <v>1.6595264168311856E-2</v>
      </c>
      <c r="AA72" s="66">
        <f>'Insumo 1'!AA69/$CP72</f>
        <v>1.6085487846761826E-2</v>
      </c>
      <c r="AB72" s="66">
        <f>'Insumo 1'!AB69/$CP72</f>
        <v>1.5557999776831977E-2</v>
      </c>
      <c r="AC72" s="66">
        <f>'Insumo 1'!AC69/$CP72</f>
        <v>1.5026808341331806E-2</v>
      </c>
      <c r="AD72" s="66">
        <f>'Insumo 1'!AD69/$CP72</f>
        <v>1.4601726380216177E-2</v>
      </c>
      <c r="AE72" s="66">
        <f>'Insumo 1'!AE69/$CP72</f>
        <v>1.4316406215406747E-2</v>
      </c>
      <c r="AF72" s="66">
        <f>'Insumo 1'!AF69/$CP72</f>
        <v>1.4125763396482163E-2</v>
      </c>
      <c r="AG72" s="66">
        <f>'Insumo 1'!AG69/$CP72</f>
        <v>1.3951061151099415E-2</v>
      </c>
      <c r="AH72" s="66">
        <f>'Insumo 1'!AH69/$CP72</f>
        <v>1.3809850211743958E-2</v>
      </c>
      <c r="AI72" s="66">
        <f>'Insumo 1'!AI69/$CP72</f>
        <v>1.3629834441847264E-2</v>
      </c>
      <c r="AJ72" s="66">
        <f>'Insumo 1'!AJ69/$CP72</f>
        <v>1.3368022597614684E-2</v>
      </c>
      <c r="AK72" s="66">
        <f>'Insumo 1'!AK69/$CP72</f>
        <v>1.305549074665808E-2</v>
      </c>
      <c r="AL72" s="66">
        <f>'Insumo 1'!AL69/$CP72</f>
        <v>1.2766950263961413E-2</v>
      </c>
      <c r="AM72" s="66">
        <f>'Insumo 1'!AM69/$CP72</f>
        <v>1.2489519877975719E-2</v>
      </c>
      <c r="AN72" s="66">
        <f>'Insumo 1'!AN69/$CP72</f>
        <v>1.2207903078736617E-2</v>
      </c>
      <c r="AO72" s="66">
        <f>'Insumo 1'!AO69/$CP72</f>
        <v>1.1922904945715912E-2</v>
      </c>
      <c r="AP72" s="66">
        <f>'Insumo 1'!AP69/$CP72</f>
        <v>1.1636135637857224E-2</v>
      </c>
      <c r="AQ72" s="66">
        <f>'Insumo 1'!AQ69/$CP72</f>
        <v>1.1347273123371832E-2</v>
      </c>
      <c r="AR72" s="66">
        <f>'Insumo 1'!AR69/$CP72</f>
        <v>1.1053741147949943E-2</v>
      </c>
      <c r="AS72" s="66">
        <f>'Insumo 1'!AS69/$CP72</f>
        <v>1.0774378571231908E-2</v>
      </c>
      <c r="AT72" s="66">
        <f>'Insumo 1'!AT69/$CP72</f>
        <v>1.0517075172041462E-2</v>
      </c>
      <c r="AU72" s="66">
        <f>'Insumo 1'!AU69/$CP72</f>
        <v>1.0272975076188701E-2</v>
      </c>
      <c r="AV72" s="66">
        <f>'Insumo 1'!AV69/$CP72</f>
        <v>1.0028874980335938E-2</v>
      </c>
      <c r="AW72" s="66">
        <f>'Insumo 1'!AW69/$CP72</f>
        <v>9.7915375520463803E-3</v>
      </c>
      <c r="AX72" s="66">
        <f>'Insumo 1'!AX69/$CP72</f>
        <v>9.5334290733841247E-3</v>
      </c>
      <c r="AY72" s="66">
        <f>'Insumo 1'!AY69/$CP72</f>
        <v>9.2410242092227698E-3</v>
      </c>
      <c r="AZ72" s="66">
        <f>'Insumo 1'!AZ69/$CP72</f>
        <v>8.9296194695266985E-3</v>
      </c>
      <c r="BA72" s="66">
        <f>'Insumo 1'!BA69/$CP72</f>
        <v>8.6225621589784036E-3</v>
      </c>
      <c r="BB72" s="66">
        <f>'Insumo 1'!BB69/$CP72</f>
        <v>8.308420149078179E-3</v>
      </c>
      <c r="BC72" s="66">
        <f>'Insumo 1'!BC69/$CP72</f>
        <v>8.0322778902473836E-3</v>
      </c>
      <c r="BD72" s="66">
        <f>'Insumo 1'!BD69/$CP72</f>
        <v>7.8161945600136052E-3</v>
      </c>
      <c r="BE72" s="66">
        <f>'Insumo 1'!BE69/$CP72</f>
        <v>7.6365008219056356E-3</v>
      </c>
      <c r="BF72" s="66">
        <f>'Insumo 1'!BF69/$CP72</f>
        <v>7.4531037182273404E-3</v>
      </c>
      <c r="BG72" s="66">
        <f>'Insumo 1'!BG69/$CP72</f>
        <v>7.2835539814641755E-3</v>
      </c>
      <c r="BH72" s="66">
        <f>'Insumo 1'!BH69/$CP72</f>
        <v>7.0645723651318821E-3</v>
      </c>
      <c r="BI72" s="66">
        <f>'Insumo 1'!BI69/$CP72</f>
        <v>6.7639556903580653E-3</v>
      </c>
      <c r="BJ72" s="66">
        <f>'Insumo 1'!BJ69/$CP72</f>
        <v>6.4161613585361878E-3</v>
      </c>
      <c r="BK72" s="66">
        <f>'Insumo 1'!BK69/$CP72</f>
        <v>6.0828584572068887E-3</v>
      </c>
      <c r="BL72" s="66">
        <f>'Insumo 1'!BL69/$CP72</f>
        <v>5.7460132062016264E-3</v>
      </c>
      <c r="BM72" s="66">
        <f>'Insumo 1'!BM69/$CP72</f>
        <v>5.462786248018903E-3</v>
      </c>
      <c r="BN72" s="66">
        <f>'Insumo 1'!BN69/$CP72</f>
        <v>5.2658638092142017E-3</v>
      </c>
      <c r="BO72" s="66">
        <f>'Insumo 1'!BO69/$CP72</f>
        <v>5.1252969334361926E-3</v>
      </c>
      <c r="BP72" s="66">
        <f>'Insumo 1'!BP69/$CP72</f>
        <v>4.9763572311513609E-3</v>
      </c>
      <c r="BQ72" s="66">
        <f>'Insumo 1'!BQ69/$CP72</f>
        <v>4.8298327672819585E-3</v>
      </c>
      <c r="BR72" s="66">
        <f>'Insumo 1'!BR69/$CP72</f>
        <v>4.6786388424760591E-3</v>
      </c>
      <c r="BS72" s="66">
        <f>'Insumo 1'!BS69/$CP72</f>
        <v>4.5121484077057716E-3</v>
      </c>
      <c r="BT72" s="66">
        <f>'Insumo 1'!BT69/$CP72</f>
        <v>4.3343868603301456E-3</v>
      </c>
      <c r="BU72" s="66">
        <f>'Insumo 1'!BU69/$CP72</f>
        <v>4.1614557897853791E-3</v>
      </c>
      <c r="BV72" s="66">
        <f>'Insumo 1'!BV69/$CP72</f>
        <v>3.9925501165996614E-3</v>
      </c>
      <c r="BW72" s="66">
        <f>'Insumo 1'!BW69/$CP72</f>
        <v>3.8038394884074207E-3</v>
      </c>
      <c r="BX72" s="66">
        <f>'Insumo 1'!BX69/$CP72</f>
        <v>3.5861459992300232E-3</v>
      </c>
      <c r="BY72" s="66">
        <f>'Insumo 1'!BY69/$CP72</f>
        <v>3.348647555046103E-3</v>
      </c>
      <c r="BZ72" s="66">
        <f>'Insumo 1'!BZ69/$CP72</f>
        <v>3.1134033333832492E-3</v>
      </c>
      <c r="CA72" s="66">
        <f>'Insumo 1'!CA69/$CP72</f>
        <v>2.8796082547696542E-3</v>
      </c>
      <c r="CB72" s="66">
        <f>'Insumo 1'!CB69/$CP72</f>
        <v>2.6388894926984937E-3</v>
      </c>
      <c r="CC72" s="66">
        <f>'Insumo 1'!CC69/$CP72</f>
        <v>2.3899589200148726E-3</v>
      </c>
      <c r="CD72" s="66">
        <f>'Insumo 1'!CD69/$CP72</f>
        <v>2.1390961565989075E-3</v>
      </c>
      <c r="CE72" s="66">
        <f>'Insumo 1'!CE69/$CP72</f>
        <v>1.8924198064363537E-3</v>
      </c>
      <c r="CF72" s="66">
        <f>'Insumo 1'!CF69/$CP72</f>
        <v>1.6489637741610393E-3</v>
      </c>
      <c r="CG72" s="66">
        <f>'Insumo 1'!CG69/$CP72</f>
        <v>1.4270838717302307E-3</v>
      </c>
      <c r="CH72" s="66">
        <f>'Insumo 1'!CH69/$CP72</f>
        <v>1.2369241004887321E-3</v>
      </c>
      <c r="CI72" s="66">
        <f>'Insumo 1'!CI69/$CP72</f>
        <v>1.0712387451902543E-3</v>
      </c>
      <c r="CJ72" s="66">
        <f>'Insumo 1'!CJ69/$CP72</f>
        <v>9.1038386672263622E-4</v>
      </c>
      <c r="CK72" s="66">
        <f>'Insumo 1'!CK69/$CP72</f>
        <v>7.649865141137681E-4</v>
      </c>
      <c r="CL72" s="66">
        <f>'Insumo 1'!CL69/$CP72</f>
        <v>6.3681786220163184E-4</v>
      </c>
      <c r="CM72" s="66">
        <f>'Insumo 1'!CM69/$CP72</f>
        <v>5.1605594143014659E-4</v>
      </c>
      <c r="CN72" s="66">
        <f>'Insumo 1'!CN69/$CP72</f>
        <v>4.0302278358803653E-4</v>
      </c>
      <c r="CP72">
        <f>SUM('Insumo 1'!B69:CX69)</f>
        <v>6210.5669999999973</v>
      </c>
      <c r="CR72" s="80">
        <f t="shared" si="0"/>
        <v>7.1018153414978094E-2</v>
      </c>
    </row>
    <row r="73" spans="1:96">
      <c r="A73">
        <f t="shared" si="1"/>
        <v>2012</v>
      </c>
      <c r="B73" s="66">
        <f>'Insumo 1'!B70/$CP73</f>
        <v>1.976363282516197E-2</v>
      </c>
      <c r="C73" s="66">
        <f>'Insumo 1'!C70/$CP73</f>
        <v>1.9176578354137802E-2</v>
      </c>
      <c r="D73" s="66">
        <f>'Insumo 1'!D70/$CP73</f>
        <v>1.9666324779309519E-2</v>
      </c>
      <c r="E73" s="66">
        <f>'Insumo 1'!E70/$CP73</f>
        <v>1.9267313698375838E-2</v>
      </c>
      <c r="F73" s="66">
        <f>'Insumo 1'!F70/$CP73</f>
        <v>1.9061475920987787E-2</v>
      </c>
      <c r="G73" s="66">
        <f>'Insumo 1'!G70/$CP73</f>
        <v>1.9025406217006238E-2</v>
      </c>
      <c r="H73" s="66">
        <f>'Insumo 1'!H70/$CP73</f>
        <v>1.9135218426905624E-2</v>
      </c>
      <c r="I73" s="66">
        <f>'Insumo 1'!I70/$CP73</f>
        <v>1.93517969605904E-2</v>
      </c>
      <c r="J73" s="66">
        <f>'Insumo 1'!J70/$CP73</f>
        <v>1.9635545298578597E-2</v>
      </c>
      <c r="K73" s="66">
        <f>'Insumo 1'!K70/$CP73</f>
        <v>2.0040006912558379E-2</v>
      </c>
      <c r="L73" s="66">
        <f>'Insumo 1'!L70/$CP73</f>
        <v>2.0572075123735115E-2</v>
      </c>
      <c r="M73" s="66">
        <f>'Insumo 1'!M70/$CP73</f>
        <v>2.1162015171077804E-2</v>
      </c>
      <c r="N73" s="66">
        <f>'Insumo 1'!N70/$CP73</f>
        <v>2.1742176320896606E-2</v>
      </c>
      <c r="O73" s="66">
        <f>'Insumo 1'!O70/$CP73</f>
        <v>2.2337887520876343E-2</v>
      </c>
      <c r="P73" s="66">
        <f>'Insumo 1'!P70/$CP73</f>
        <v>2.2680469553803335E-2</v>
      </c>
      <c r="Q73" s="66">
        <f>'Insumo 1'!Q70/$CP73</f>
        <v>2.2632376615161265E-2</v>
      </c>
      <c r="R73" s="66">
        <f>'Insumo 1'!R70/$CP73</f>
        <v>2.230165750709932E-2</v>
      </c>
      <c r="S73" s="66">
        <f>'Insumo 1'!S70/$CP73</f>
        <v>2.1962762599468222E-2</v>
      </c>
      <c r="T73" s="66">
        <f>'Insumo 1'!T70/$CP73</f>
        <v>2.159597378742472E-2</v>
      </c>
      <c r="U73" s="66">
        <f>'Insumo 1'!U70/$CP73</f>
        <v>2.1064065886043457E-2</v>
      </c>
      <c r="V73" s="66">
        <f>'Insumo 1'!V70/$CP73</f>
        <v>2.0337541892957302E-2</v>
      </c>
      <c r="W73" s="66">
        <f>'Insumo 1'!W70/$CP73</f>
        <v>1.9484693781037978E-2</v>
      </c>
      <c r="X73" s="66">
        <f>'Insumo 1'!X70/$CP73</f>
        <v>1.8606196101842887E-2</v>
      </c>
      <c r="Y73" s="66">
        <f>'Insumo 1'!Y70/$CP73</f>
        <v>1.7683773538688042E-2</v>
      </c>
      <c r="Z73" s="66">
        <f>'Insumo 1'!Z70/$CP73</f>
        <v>1.6865712652386483E-2</v>
      </c>
      <c r="AA73" s="66">
        <f>'Insumo 1'!AA70/$CP73</f>
        <v>1.6236977634539192E-2</v>
      </c>
      <c r="AB73" s="66">
        <f>'Insumo 1'!AB70/$CP73</f>
        <v>1.5743864703662534E-2</v>
      </c>
      <c r="AC73" s="66">
        <f>'Insumo 1'!AC70/$CP73</f>
        <v>1.5234239863852096E-2</v>
      </c>
      <c r="AD73" s="66">
        <f>'Insumo 1'!AD70/$CP73</f>
        <v>1.4721729447723134E-2</v>
      </c>
      <c r="AE73" s="66">
        <f>'Insumo 1'!AE70/$CP73</f>
        <v>1.4314061637833881E-2</v>
      </c>
      <c r="AF73" s="66">
        <f>'Insumo 1'!AF70/$CP73</f>
        <v>1.4043779322665463E-2</v>
      </c>
      <c r="AG73" s="66">
        <f>'Insumo 1'!AG70/$CP73</f>
        <v>1.3866156069280763E-2</v>
      </c>
      <c r="AH73" s="66">
        <f>'Insumo 1'!AH70/$CP73</f>
        <v>1.3704563795443417E-2</v>
      </c>
      <c r="AI73" s="66">
        <f>'Insumo 1'!AI70/$CP73</f>
        <v>1.3576155649269098E-2</v>
      </c>
      <c r="AJ73" s="66">
        <f>'Insumo 1'!AJ70/$CP73</f>
        <v>1.3406547885658076E-2</v>
      </c>
      <c r="AK73" s="66">
        <f>'Insumo 1'!AK70/$CP73</f>
        <v>1.3151815620650594E-2</v>
      </c>
      <c r="AL73" s="66">
        <f>'Insumo 1'!AL70/$CP73</f>
        <v>1.284337957415947E-2</v>
      </c>
      <c r="AM73" s="66">
        <f>'Insumo 1'!AM70/$CP73</f>
        <v>1.2558989996989381E-2</v>
      </c>
      <c r="AN73" s="66">
        <f>'Insumo 1'!AN70/$CP73</f>
        <v>1.2284699936934125E-2</v>
      </c>
      <c r="AO73" s="66">
        <f>'Insumo 1'!AO70/$CP73</f>
        <v>1.2006722751582979E-2</v>
      </c>
      <c r="AP73" s="66">
        <f>'Insumo 1'!AP70/$CP73</f>
        <v>1.1726180609504255E-2</v>
      </c>
      <c r="AQ73" s="66">
        <f>'Insumo 1'!AQ70/$CP73</f>
        <v>1.1444836918448161E-2</v>
      </c>
      <c r="AR73" s="66">
        <f>'Insumo 1'!AR70/$CP73</f>
        <v>1.1160447341278072E-2</v>
      </c>
      <c r="AS73" s="66">
        <f>'Insumo 1'!AS70/$CP73</f>
        <v>1.0871088160448303E-2</v>
      </c>
      <c r="AT73" s="66">
        <f>'Insumo 1'!AT70/$CP73</f>
        <v>1.0595675931824731E-2</v>
      </c>
      <c r="AU73" s="66">
        <f>'Insumo 1'!AU70/$CP73</f>
        <v>1.0342867384362932E-2</v>
      </c>
      <c r="AV73" s="66">
        <f>'Insumo 1'!AV70/$CP73</f>
        <v>1.0103364549925439E-2</v>
      </c>
      <c r="AW73" s="66">
        <f>'Insumo 1'!AW70/$CP73</f>
        <v>9.8632204763060526E-3</v>
      </c>
      <c r="AX73" s="66">
        <f>'Insumo 1'!AX70/$CP73</f>
        <v>9.6298094140965518E-3</v>
      </c>
      <c r="AY73" s="66">
        <f>'Insumo 1'!AY70/$CP73</f>
        <v>9.3753977686800178E-3</v>
      </c>
      <c r="AZ73" s="66">
        <f>'Insumo 1'!AZ70/$CP73</f>
        <v>9.0861988976457218E-3</v>
      </c>
      <c r="BA73" s="66">
        <f>'Insumo 1'!BA70/$CP73</f>
        <v>8.7774422315636518E-3</v>
      </c>
      <c r="BB73" s="66">
        <f>'Insumo 1'!BB70/$CP73</f>
        <v>8.4728536201638931E-3</v>
      </c>
      <c r="BC73" s="66">
        <f>'Insumo 1'!BC70/$CP73</f>
        <v>8.1610510679678266E-3</v>
      </c>
      <c r="BD73" s="66">
        <f>'Insumo 1'!BD70/$CP73</f>
        <v>7.8864403883216229E-3</v>
      </c>
      <c r="BE73" s="66">
        <f>'Insumo 1'!BE70/$CP73</f>
        <v>7.6711443330006361E-3</v>
      </c>
      <c r="BF73" s="66">
        <f>'Insumo 1'!BF70/$CP73</f>
        <v>7.4912767424793053E-3</v>
      </c>
      <c r="BG73" s="66">
        <f>'Insumo 1'!BG70/$CP73</f>
        <v>7.3077220266620831E-3</v>
      </c>
      <c r="BH73" s="66">
        <f>'Insumo 1'!BH70/$CP73</f>
        <v>7.1376333336646402E-3</v>
      </c>
      <c r="BI73" s="66">
        <f>'Insumo 1'!BI70/$CP73</f>
        <v>6.9188104628432343E-3</v>
      </c>
      <c r="BJ73" s="66">
        <f>'Insumo 1'!BJ70/$CP73</f>
        <v>6.6195120746941043E-3</v>
      </c>
      <c r="BK73" s="66">
        <f>'Insumo 1'!BK70/$CP73</f>
        <v>6.2735635360621688E-3</v>
      </c>
      <c r="BL73" s="66">
        <f>'Insumo 1'!BL70/$CP73</f>
        <v>5.9418825692273795E-3</v>
      </c>
      <c r="BM73" s="66">
        <f>'Insumo 1'!BM70/$CP73</f>
        <v>5.6063541673012258E-3</v>
      </c>
      <c r="BN73" s="66">
        <f>'Insumo 1'!BN70/$CP73</f>
        <v>5.3240486174722925E-3</v>
      </c>
      <c r="BO73" s="66">
        <f>'Insumo 1'!BO70/$CP73</f>
        <v>5.1271881886307651E-3</v>
      </c>
      <c r="BP73" s="66">
        <f>'Insumo 1'!BP70/$CP73</f>
        <v>4.9857949490230875E-3</v>
      </c>
      <c r="BQ73" s="66">
        <f>'Insumo 1'!BQ70/$CP73</f>
        <v>4.8362259098462595E-3</v>
      </c>
      <c r="BR73" s="66">
        <f>'Insumo 1'!BR70/$CP73</f>
        <v>4.6889012078060602E-3</v>
      </c>
      <c r="BS73" s="66">
        <f>'Insumo 1'!BS70/$CP73</f>
        <v>4.5362862825152348E-3</v>
      </c>
      <c r="BT73" s="66">
        <f>'Insumo 1'!BT70/$CP73</f>
        <v>4.3673197580861058E-3</v>
      </c>
      <c r="BU73" s="66">
        <f>'Insumo 1'!BU70/$CP73</f>
        <v>4.1866506185874071E-3</v>
      </c>
      <c r="BV73" s="66">
        <f>'Insumo 1'!BV70/$CP73</f>
        <v>4.0111113925438632E-3</v>
      </c>
      <c r="BW73" s="66">
        <f>'Insumo 1'!BW70/$CP73</f>
        <v>3.8395799113871572E-3</v>
      </c>
      <c r="BX73" s="66">
        <f>'Insumo 1'!BX70/$CP73</f>
        <v>3.6484906351826776E-3</v>
      </c>
      <c r="BY73" s="66">
        <f>'Insumo 1'!BY70/$CP73</f>
        <v>3.4272631174291695E-3</v>
      </c>
      <c r="BZ73" s="66">
        <f>'Insumo 1'!BZ70/$CP73</f>
        <v>3.1863174948324139E-3</v>
      </c>
      <c r="CA73" s="66">
        <f>'Insumo 1'!CA70/$CP73</f>
        <v>2.9480971387587083E-3</v>
      </c>
      <c r="CB73" s="66">
        <f>'Insumo 1'!CB70/$CP73</f>
        <v>2.7118005002306858E-3</v>
      </c>
      <c r="CC73" s="66">
        <f>'Insumo 1'!CC70/$CP73</f>
        <v>2.4705342580429827E-3</v>
      </c>
      <c r="CD73" s="66">
        <f>'Insumo 1'!CD70/$CP73</f>
        <v>2.2242984121955997E-3</v>
      </c>
      <c r="CE73" s="66">
        <f>'Insumo 1'!CE70/$CP73</f>
        <v>1.9782228761436901E-3</v>
      </c>
      <c r="CF73" s="66">
        <f>'Insumo 1'!CF70/$CP73</f>
        <v>1.7369566339559873E-3</v>
      </c>
      <c r="CG73" s="66">
        <f>'Insumo 1'!CG70/$CP73</f>
        <v>1.4992172072687026E-3</v>
      </c>
      <c r="CH73" s="66">
        <f>'Insumo 1'!CH70/$CP73</f>
        <v>1.2848830107205572E-3</v>
      </c>
      <c r="CI73" s="66">
        <f>'Insumo 1'!CI70/$CP73</f>
        <v>1.103732941835438E-3</v>
      </c>
      <c r="CJ73" s="66">
        <f>'Insumo 1'!CJ70/$CP73</f>
        <v>9.4839275002156162E-4</v>
      </c>
      <c r="CK73" s="66">
        <f>'Insumo 1'!CK70/$CP73</f>
        <v>7.949762757533677E-4</v>
      </c>
      <c r="CL73" s="66">
        <f>'Insumo 1'!CL70/$CP73</f>
        <v>6.6223976510126285E-4</v>
      </c>
      <c r="CM73" s="66">
        <f>'Insumo 1'!CM70/$CP73</f>
        <v>5.5082445724714086E-4</v>
      </c>
      <c r="CN73" s="66">
        <f>'Insumo 1'!CN70/$CP73</f>
        <v>4.4149317673417525E-4</v>
      </c>
      <c r="CP73">
        <f>SUM('Insumo 1'!B70:CX70)</f>
        <v>6237.9220000000005</v>
      </c>
      <c r="CR73" s="80">
        <f t="shared" si="0"/>
        <v>7.2196798869880049E-2</v>
      </c>
    </row>
    <row r="74" spans="1:96">
      <c r="A74">
        <f t="shared" si="1"/>
        <v>2013</v>
      </c>
      <c r="B74" s="66">
        <f>'Insumo 1'!B71/$CP74</f>
        <v>1.9209470169209562E-2</v>
      </c>
      <c r="C74" s="66">
        <f>'Insumo 1'!C71/$CP74</f>
        <v>1.8864278058548921E-2</v>
      </c>
      <c r="D74" s="66">
        <f>'Insumo 1'!D71/$CP74</f>
        <v>1.8661439791027107E-2</v>
      </c>
      <c r="E74" s="66">
        <f>'Insumo 1'!E71/$CP74</f>
        <v>1.9293893020129342E-2</v>
      </c>
      <c r="F74" s="66">
        <f>'Insumo 1'!F71/$CP74</f>
        <v>1.9053551217699877E-2</v>
      </c>
      <c r="G74" s="66">
        <f>'Insumo 1'!G71/$CP74</f>
        <v>1.8947424193386735E-2</v>
      </c>
      <c r="H74" s="66">
        <f>'Insumo 1'!H71/$CP74</f>
        <v>1.8961148891267834E-2</v>
      </c>
      <c r="I74" s="66">
        <f>'Insumo 1'!I71/$CP74</f>
        <v>1.9079883486890357E-2</v>
      </c>
      <c r="J74" s="66">
        <f>'Insumo 1'!J71/$CP74</f>
        <v>1.9265645676815917E-2</v>
      </c>
      <c r="K74" s="66">
        <f>'Insumo 1'!K71/$CP74</f>
        <v>1.9481091515647111E-2</v>
      </c>
      <c r="L74" s="66">
        <f>'Insumo 1'!L71/$CP74</f>
        <v>1.9826283626307752E-2</v>
      </c>
      <c r="M74" s="66">
        <f>'Insumo 1'!M71/$CP74</f>
        <v>2.033282073182642E-2</v>
      </c>
      <c r="N74" s="66">
        <f>'Insumo 1'!N71/$CP74</f>
        <v>2.0916439570793584E-2</v>
      </c>
      <c r="O74" s="66">
        <f>'Insumo 1'!O71/$CP74</f>
        <v>2.1472609013998552E-2</v>
      </c>
      <c r="P74" s="66">
        <f>'Insumo 1'!P71/$CP74</f>
        <v>2.2034364090062101E-2</v>
      </c>
      <c r="Q74" s="66">
        <f>'Insumo 1'!Q71/$CP74</f>
        <v>2.2347319119653191E-2</v>
      </c>
      <c r="R74" s="66">
        <f>'Insumo 1'!R71/$CP74</f>
        <v>2.2277897682696474E-2</v>
      </c>
      <c r="S74" s="66">
        <f>'Insumo 1'!S71/$CP74</f>
        <v>2.1932067213994846E-2</v>
      </c>
      <c r="T74" s="66">
        <f>'Insumo 1'!T71/$CP74</f>
        <v>2.1578257269780958E-2</v>
      </c>
      <c r="U74" s="66">
        <f>'Insumo 1'!U71/$CP74</f>
        <v>2.119763628784585E-2</v>
      </c>
      <c r="V74" s="66">
        <f>'Insumo 1'!V71/$CP74</f>
        <v>2.0658702511747382E-2</v>
      </c>
      <c r="W74" s="66">
        <f>'Insumo 1'!W71/$CP74</f>
        <v>1.9934006545723349E-2</v>
      </c>
      <c r="X74" s="66">
        <f>'Insumo 1'!X71/$CP74</f>
        <v>1.909009721554606E-2</v>
      </c>
      <c r="Y74" s="66">
        <f>'Insumo 1'!Y71/$CP74</f>
        <v>1.8221930279811477E-2</v>
      </c>
      <c r="Z74" s="66">
        <f>'Insumo 1'!Z71/$CP74</f>
        <v>1.7311950892392621E-2</v>
      </c>
      <c r="AA74" s="66">
        <f>'Insumo 1'!AA71/$CP74</f>
        <v>1.6508098529286908E-2</v>
      </c>
      <c r="AB74" s="66">
        <f>'Insumo 1'!AB71/$CP74</f>
        <v>1.5894476862393623E-2</v>
      </c>
      <c r="AC74" s="66">
        <f>'Insumo 1'!AC71/$CP74</f>
        <v>1.5417463816270339E-2</v>
      </c>
      <c r="AD74" s="66">
        <f>'Insumo 1'!AD71/$CP74</f>
        <v>1.4925130177163506E-2</v>
      </c>
      <c r="AE74" s="66">
        <f>'Insumo 1'!AE71/$CP74</f>
        <v>1.4430881463933726E-2</v>
      </c>
      <c r="AF74" s="66">
        <f>'Insumo 1'!AF71/$CP74</f>
        <v>1.4040206342853166E-2</v>
      </c>
      <c r="AG74" s="66">
        <f>'Insumo 1'!AG71/$CP74</f>
        <v>1.378454394744015E-2</v>
      </c>
      <c r="AH74" s="66">
        <f>'Insumo 1'!AH71/$CP74</f>
        <v>1.3619687983356728E-2</v>
      </c>
      <c r="AI74" s="66">
        <f>'Insumo 1'!AI71/$CP74</f>
        <v>1.3470790970297838E-2</v>
      </c>
      <c r="AJ74" s="66">
        <f>'Insumo 1'!AJ71/$CP74</f>
        <v>1.3355088575369973E-2</v>
      </c>
      <c r="AK74" s="66">
        <f>'Insumo 1'!AK71/$CP74</f>
        <v>1.319581824414514E-2</v>
      </c>
      <c r="AL74" s="66">
        <f>'Insumo 1'!AL71/$CP74</f>
        <v>1.2947656555713654E-2</v>
      </c>
      <c r="AM74" s="66">
        <f>'Insumo 1'!AM71/$CP74</f>
        <v>1.2643319359675815E-2</v>
      </c>
      <c r="AN74" s="66">
        <f>'Insumo 1'!AN71/$CP74</f>
        <v>1.2362601411154283E-2</v>
      </c>
      <c r="AO74" s="66">
        <f>'Insumo 1'!AO71/$CP74</f>
        <v>1.2091299243737226E-2</v>
      </c>
      <c r="AP74" s="66">
        <f>'Insumo 1'!AP71/$CP74</f>
        <v>1.1816486107094775E-2</v>
      </c>
      <c r="AQ74" s="66">
        <f>'Insumo 1'!AQ71/$CP74</f>
        <v>1.1540396254370358E-2</v>
      </c>
      <c r="AR74" s="66">
        <f>'Insumo 1'!AR71/$CP74</f>
        <v>1.1263987222625451E-2</v>
      </c>
      <c r="AS74" s="66">
        <f>'Insumo 1'!AS71/$CP74</f>
        <v>1.09839076321449E-2</v>
      </c>
      <c r="AT74" s="66">
        <f>'Insumo 1'!AT71/$CP74</f>
        <v>1.0698401998316011E-2</v>
      </c>
      <c r="AU74" s="66">
        <f>'Insumo 1'!AU71/$CP74</f>
        <v>1.0426780651878461E-2</v>
      </c>
      <c r="AV74" s="66">
        <f>'Insumo 1'!AV71/$CP74</f>
        <v>1.0178299784426487E-2</v>
      </c>
      <c r="AW74" s="66">
        <f>'Insumo 1'!AW71/$CP74</f>
        <v>9.9429052568146305E-3</v>
      </c>
      <c r="AX74" s="66">
        <f>'Insumo 1'!AX71/$CP74</f>
        <v>9.7068723711617906E-3</v>
      </c>
      <c r="AY74" s="66">
        <f>'Insumo 1'!AY71/$CP74</f>
        <v>9.4770634764085194E-3</v>
      </c>
      <c r="AZ74" s="66">
        <f>'Insumo 1'!AZ71/$CP74</f>
        <v>9.2260291767926189E-3</v>
      </c>
      <c r="BA74" s="66">
        <f>'Insumo 1'!BA71/$CP74</f>
        <v>8.9395660059022573E-3</v>
      </c>
      <c r="BB74" s="66">
        <f>'Insumo 1'!BB71/$CP74</f>
        <v>8.6333137357414748E-3</v>
      </c>
      <c r="BC74" s="66">
        <f>'Insumo 1'!BC71/$CP74</f>
        <v>8.3308916138265781E-3</v>
      </c>
      <c r="BD74" s="66">
        <f>'Insumo 1'!BD71/$CP74</f>
        <v>8.0212879639506435E-3</v>
      </c>
      <c r="BE74" s="66">
        <f>'Insumo 1'!BE71/$CP74</f>
        <v>7.7480707224106427E-3</v>
      </c>
      <c r="BF74" s="66">
        <f>'Insumo 1'!BF71/$CP74</f>
        <v>7.533263241620433E-3</v>
      </c>
      <c r="BG74" s="66">
        <f>'Insumo 1'!BG71/$CP74</f>
        <v>7.3532462740637031E-3</v>
      </c>
      <c r="BH74" s="66">
        <f>'Insumo 1'!BH71/$CP74</f>
        <v>7.1693991582610864E-3</v>
      </c>
      <c r="BI74" s="66">
        <f>'Insumo 1'!BI71/$CP74</f>
        <v>6.9986383822985858E-3</v>
      </c>
      <c r="BJ74" s="66">
        <f>'Insumo 1'!BJ71/$CP74</f>
        <v>6.7796815742419969E-3</v>
      </c>
      <c r="BK74" s="66">
        <f>'Insumo 1'!BK71/$CP74</f>
        <v>6.4814087795934802E-3</v>
      </c>
      <c r="BL74" s="66">
        <f>'Insumo 1'!BL71/$CP74</f>
        <v>6.1371742059943089E-3</v>
      </c>
      <c r="BM74" s="66">
        <f>'Insumo 1'!BM71/$CP74</f>
        <v>5.8068239197864814E-3</v>
      </c>
      <c r="BN74" s="66">
        <f>'Insumo 1'!BN71/$CP74</f>
        <v>5.4723243063122748E-3</v>
      </c>
      <c r="BO74" s="66">
        <f>'Insumo 1'!BO71/$CP74</f>
        <v>5.1906488207292718E-3</v>
      </c>
      <c r="BP74" s="66">
        <f>'Insumo 1'!BP71/$CP74</f>
        <v>4.9933961860660478E-3</v>
      </c>
      <c r="BQ74" s="66">
        <f>'Insumo 1'!BQ71/$CP74</f>
        <v>4.8515211114579515E-3</v>
      </c>
      <c r="BR74" s="66">
        <f>'Insumo 1'!BR71/$CP74</f>
        <v>4.7010282032966082E-3</v>
      </c>
      <c r="BS74" s="66">
        <f>'Insumo 1'!BS71/$CP74</f>
        <v>4.5527695482786984E-3</v>
      </c>
      <c r="BT74" s="66">
        <f>'Insumo 1'!BT71/$CP74</f>
        <v>4.3986060813817124E-3</v>
      </c>
      <c r="BU74" s="66">
        <f>'Insumo 1'!BU71/$CP74</f>
        <v>4.2273665368884761E-3</v>
      </c>
      <c r="BV74" s="66">
        <f>'Insumo 1'!BV71/$CP74</f>
        <v>4.0435194210858595E-3</v>
      </c>
      <c r="BW74" s="66">
        <f>'Insumo 1'!BW71/$CP74</f>
        <v>3.8649387591213379E-3</v>
      </c>
      <c r="BX74" s="66">
        <f>'Insumo 1'!BX71/$CP74</f>
        <v>3.6913053719744215E-3</v>
      </c>
      <c r="BY74" s="66">
        <f>'Insumo 1'!BY71/$CP74</f>
        <v>3.4969253484956127E-3</v>
      </c>
      <c r="BZ74" s="66">
        <f>'Insumo 1'!BZ71/$CP74</f>
        <v>3.2722233180701925E-3</v>
      </c>
      <c r="CA74" s="66">
        <f>'Insumo 1'!CA71/$CP74</f>
        <v>3.0277321883743508E-3</v>
      </c>
      <c r="CB74" s="66">
        <f>'Insumo 1'!CB71/$CP74</f>
        <v>2.7865924383936608E-3</v>
      </c>
      <c r="CC74" s="66">
        <f>'Insumo 1'!CC71/$CP74</f>
        <v>2.547846531066651E-3</v>
      </c>
      <c r="CD74" s="66">
        <f>'Insumo 1'!CD71/$CP74</f>
        <v>2.3059088335347349E-3</v>
      </c>
      <c r="CE74" s="66">
        <f>'Insumo 1'!CE71/$CP74</f>
        <v>2.0620560618798745E-3</v>
      </c>
      <c r="CF74" s="66">
        <f>'Insumo 1'!CF71/$CP74</f>
        <v>1.8202779538582039E-3</v>
      </c>
      <c r="CG74" s="66">
        <f>'Insumo 1'!CG71/$CP74</f>
        <v>1.5840854786951194E-3</v>
      </c>
      <c r="CH74" s="66">
        <f>'Insumo 1'!CH71/$CP74</f>
        <v>1.3522019203086588E-3</v>
      </c>
      <c r="CI74" s="66">
        <f>'Insumo 1'!CI71/$CP74</f>
        <v>1.1448951464999785E-3</v>
      </c>
      <c r="CJ74" s="66">
        <f>'Insumo 1'!CJ71/$CP74</f>
        <v>9.725384754350249E-4</v>
      </c>
      <c r="CK74" s="66">
        <f>'Insumo 1'!CK71/$CP74</f>
        <v>8.2699284209128638E-4</v>
      </c>
      <c r="CL74" s="66">
        <f>'Insumo 1'!CL71/$CP74</f>
        <v>6.8112802972705711E-4</v>
      </c>
      <c r="CM74" s="66">
        <f>'Insumo 1'!CM71/$CP74</f>
        <v>5.6063794949183499E-4</v>
      </c>
      <c r="CN74" s="66">
        <f>'Insumo 1'!CN71/$CP74</f>
        <v>4.6600136991635586E-4</v>
      </c>
      <c r="CP74">
        <f>SUM('Insumo 1'!B71:CX71)</f>
        <v>6266.0760000000009</v>
      </c>
      <c r="CR74" s="80">
        <f t="shared" si="0"/>
        <v>7.3423143926118983E-2</v>
      </c>
    </row>
    <row r="75" spans="1:96">
      <c r="A75">
        <f t="shared" si="1"/>
        <v>2014</v>
      </c>
      <c r="B75" s="66">
        <f>'Insumo 1'!B72/$CP75</f>
        <v>1.8701458462136722E-2</v>
      </c>
      <c r="C75" s="66">
        <f>'Insumo 1'!C72/$CP75</f>
        <v>1.8586925372717038E-2</v>
      </c>
      <c r="D75" s="66">
        <f>'Insumo 1'!D72/$CP75</f>
        <v>1.853100907940812E-2</v>
      </c>
      <c r="E75" s="66">
        <f>'Insumo 1'!E72/$CP75</f>
        <v>1.8528785135924243E-2</v>
      </c>
      <c r="F75" s="66">
        <f>'Insumo 1'!F72/$CP75</f>
        <v>1.8925282488478381E-2</v>
      </c>
      <c r="G75" s="66">
        <f>'Insumo 1'!G72/$CP75</f>
        <v>1.8842361167150951E-2</v>
      </c>
      <c r="H75" s="66">
        <f>'Insumo 1'!H72/$CP75</f>
        <v>1.8835212777381344E-2</v>
      </c>
      <c r="I75" s="66">
        <f>'Insumo 1'!I72/$CP75</f>
        <v>1.889827746045987E-2</v>
      </c>
      <c r="J75" s="66">
        <f>'Insumo 1'!J72/$CP75</f>
        <v>1.9025677651464845E-2</v>
      </c>
      <c r="K75" s="66">
        <f>'Insumo 1'!K72/$CP75</f>
        <v>1.9181194842230267E-2</v>
      </c>
      <c r="L75" s="66">
        <f>'Insumo 1'!L72/$CP75</f>
        <v>1.932876937769613E-2</v>
      </c>
      <c r="M75" s="66">
        <f>'Insumo 1'!M72/$CP75</f>
        <v>1.9615181527798335E-2</v>
      </c>
      <c r="N75" s="66">
        <f>'Insumo 1'!N72/$CP75</f>
        <v>2.0096029879633819E-2</v>
      </c>
      <c r="O75" s="66">
        <f>'Insumo 1'!O72/$CP75</f>
        <v>2.0673778626123962E-2</v>
      </c>
      <c r="P75" s="66">
        <f>'Insumo 1'!P72/$CP75</f>
        <v>2.1206095384300606E-2</v>
      </c>
      <c r="Q75" s="66">
        <f>'Insumo 1'!Q72/$CP75</f>
        <v>2.1734123108615486E-2</v>
      </c>
      <c r="R75" s="66">
        <f>'Insumo 1'!R72/$CP75</f>
        <v>2.2017675902809855E-2</v>
      </c>
      <c r="S75" s="66">
        <f>'Insumo 1'!S72/$CP75</f>
        <v>2.1926970779288853E-2</v>
      </c>
      <c r="T75" s="66">
        <f>'Insumo 1'!T72/$CP75</f>
        <v>2.1566215375582749E-2</v>
      </c>
      <c r="U75" s="66">
        <f>'Insumo 1'!U72/$CP75</f>
        <v>2.1197676169683072E-2</v>
      </c>
      <c r="V75" s="66">
        <f>'Insumo 1'!V72/$CP75</f>
        <v>2.0803243907506822E-2</v>
      </c>
      <c r="W75" s="66">
        <f>'Insumo 1'!W72/$CP75</f>
        <v>2.0257106929108936E-2</v>
      </c>
      <c r="X75" s="66">
        <f>'Insumo 1'!X72/$CP75</f>
        <v>1.9534484149954786E-2</v>
      </c>
      <c r="Y75" s="66">
        <f>'Insumo 1'!Y72/$CP75</f>
        <v>1.8699393371758837E-2</v>
      </c>
      <c r="Z75" s="66">
        <f>'Insumo 1'!Z72/$CP75</f>
        <v>1.7841268893194158E-2</v>
      </c>
      <c r="AA75" s="66">
        <f>'Insumo 1'!AA72/$CP75</f>
        <v>1.694358999123766E-2</v>
      </c>
      <c r="AB75" s="66">
        <f>'Insumo 1'!AB72/$CP75</f>
        <v>1.6153772348249211E-2</v>
      </c>
      <c r="AC75" s="66">
        <f>'Insumo 1'!AC72/$CP75</f>
        <v>1.5555372697980211E-2</v>
      </c>
      <c r="AD75" s="66">
        <f>'Insumo 1'!AD72/$CP75</f>
        <v>1.5094380984393632E-2</v>
      </c>
      <c r="AE75" s="66">
        <f>'Insumo 1'!AE72/$CP75</f>
        <v>1.461893363816185E-2</v>
      </c>
      <c r="AF75" s="66">
        <f>'Insumo 1'!AF72/$CP75</f>
        <v>1.4142850879506104E-2</v>
      </c>
      <c r="AG75" s="66">
        <f>'Insumo 1'!AG72/$CP75</f>
        <v>1.3768751814896733E-2</v>
      </c>
      <c r="AH75" s="66">
        <f>'Insumo 1'!AH72/$CP75</f>
        <v>1.352761280000203E-2</v>
      </c>
      <c r="AI75" s="66">
        <f>'Insumo 1'!AI72/$CP75</f>
        <v>1.3375590377568412E-2</v>
      </c>
      <c r="AJ75" s="66">
        <f>'Insumo 1'!AJ72/$CP75</f>
        <v>1.3239453265733919E-2</v>
      </c>
      <c r="AK75" s="66">
        <f>'Insumo 1'!AK72/$CP75</f>
        <v>1.3136357599945605E-2</v>
      </c>
      <c r="AL75" s="66">
        <f>'Insumo 1'!AL72/$CP75</f>
        <v>1.2987035680313839E-2</v>
      </c>
      <c r="AM75" s="66">
        <f>'Insumo 1'!AM72/$CP75</f>
        <v>1.2745420106101163E-2</v>
      </c>
      <c r="AN75" s="66">
        <f>'Insumo 1'!AN72/$CP75</f>
        <v>1.2445187735777718E-2</v>
      </c>
      <c r="AO75" s="66">
        <f>'Insumo 1'!AO72/$CP75</f>
        <v>1.2168147918928996E-2</v>
      </c>
      <c r="AP75" s="66">
        <f>'Insumo 1'!AP72/$CP75</f>
        <v>1.1899845022909791E-2</v>
      </c>
      <c r="AQ75" s="66">
        <f>'Insumo 1'!AQ72/$CP75</f>
        <v>1.1628206211664769E-2</v>
      </c>
      <c r="AR75" s="66">
        <f>'Insumo 1'!AR72/$CP75</f>
        <v>1.1356408547313759E-2</v>
      </c>
      <c r="AS75" s="66">
        <f>'Insumo 1'!AS72/$CP75</f>
        <v>1.1084928589174731E-2</v>
      </c>
      <c r="AT75" s="66">
        <f>'Insumo 1'!AT72/$CP75</f>
        <v>1.0809159597173938E-2</v>
      </c>
      <c r="AU75" s="66">
        <f>'Insumo 1'!AU72/$CP75</f>
        <v>1.0527195334039485E-2</v>
      </c>
      <c r="AV75" s="66">
        <f>'Insumo 1'!AV72/$CP75</f>
        <v>1.0259686703550238E-2</v>
      </c>
      <c r="AW75" s="66">
        <f>'Insumo 1'!AW72/$CP75</f>
        <v>1.0015211773429717E-2</v>
      </c>
      <c r="AX75" s="66">
        <f>'Insumo 1'!AX72/$CP75</f>
        <v>9.7842393573184562E-3</v>
      </c>
      <c r="AY75" s="66">
        <f>'Insumo 1'!AY72/$CP75</f>
        <v>9.5519961163592626E-3</v>
      </c>
      <c r="AZ75" s="66">
        <f>'Insumo 1'!AZ72/$CP75</f>
        <v>9.3259481465337267E-3</v>
      </c>
      <c r="BA75" s="66">
        <f>'Insumo 1'!BA72/$CP75</f>
        <v>9.0781373011873927E-3</v>
      </c>
      <c r="BB75" s="66">
        <f>'Insumo 1'!BB72/$CP75</f>
        <v>8.7945845069930285E-3</v>
      </c>
      <c r="BC75" s="66">
        <f>'Insumo 1'!BC72/$CP75</f>
        <v>8.4905396621257952E-3</v>
      </c>
      <c r="BD75" s="66">
        <f>'Insumo 1'!BD72/$CP75</f>
        <v>8.1903072918023505E-3</v>
      </c>
      <c r="BE75" s="66">
        <f>'Insumo 1'!BE72/$CP75</f>
        <v>7.8829265317093018E-3</v>
      </c>
      <c r="BF75" s="66">
        <f>'Insumo 1'!BF72/$CP75</f>
        <v>7.6111288673582893E-3</v>
      </c>
      <c r="BG75" s="66">
        <f>'Insumo 1'!BG72/$CP75</f>
        <v>7.3966771742701165E-3</v>
      </c>
      <c r="BH75" s="66">
        <f>'Insumo 1'!BH72/$CP75</f>
        <v>7.2165377520760493E-3</v>
      </c>
      <c r="BI75" s="66">
        <f>'Insumo 1'!BI72/$CP75</f>
        <v>7.0322681491262109E-3</v>
      </c>
      <c r="BJ75" s="66">
        <f>'Insumo 1'!BJ72/$CP75</f>
        <v>6.8608656477616627E-3</v>
      </c>
      <c r="BK75" s="66">
        <f>'Insumo 1'!BK72/$CP75</f>
        <v>6.6419660677057334E-3</v>
      </c>
      <c r="BL75" s="66">
        <f>'Insumo 1'!BL72/$CP75</f>
        <v>6.3445930532901318E-3</v>
      </c>
      <c r="BM75" s="66">
        <f>'Insumo 1'!BM72/$CP75</f>
        <v>6.0019469036670277E-3</v>
      </c>
      <c r="BN75" s="66">
        <f>'Insumo 1'!BN72/$CP75</f>
        <v>5.6726444149471861E-3</v>
      </c>
      <c r="BO75" s="66">
        <f>'Insumo 1'!BO72/$CP75</f>
        <v>5.3393705985775647E-3</v>
      </c>
      <c r="BP75" s="66">
        <f>'Insumo 1'!BP72/$CP75</f>
        <v>5.0583594540790609E-3</v>
      </c>
      <c r="BQ75" s="66">
        <f>'Insumo 1'!BQ72/$CP75</f>
        <v>4.86106389643794E-3</v>
      </c>
      <c r="BR75" s="66">
        <f>'Insumo 1'!BR72/$CP75</f>
        <v>4.7184138072578069E-3</v>
      </c>
      <c r="BS75" s="66">
        <f>'Insumo 1'!BS72/$CP75</f>
        <v>4.5670267972481547E-3</v>
      </c>
      <c r="BT75" s="66">
        <f>'Insumo 1'!BT72/$CP75</f>
        <v>4.4178637307223803E-3</v>
      </c>
      <c r="BU75" s="66">
        <f>'Insumo 1'!BU72/$CP75</f>
        <v>4.2621876868509647E-3</v>
      </c>
      <c r="BV75" s="66">
        <f>'Insumo 1'!BV72/$CP75</f>
        <v>4.0884023888965474E-3</v>
      </c>
      <c r="BW75" s="66">
        <f>'Insumo 1'!BW72/$CP75</f>
        <v>3.9015911362508498E-3</v>
      </c>
      <c r="BX75" s="66">
        <f>'Insumo 1'!BX72/$CP75</f>
        <v>3.720339742314845E-3</v>
      </c>
      <c r="BY75" s="66">
        <f>'Insumo 1'!BY72/$CP75</f>
        <v>3.5440127946645677E-3</v>
      </c>
      <c r="BZ75" s="66">
        <f>'Insumo 1'!BZ72/$CP75</f>
        <v>3.346876090129439E-3</v>
      </c>
      <c r="CA75" s="66">
        <f>'Insumo 1'!CA72/$CP75</f>
        <v>3.118604176820027E-3</v>
      </c>
      <c r="CB75" s="66">
        <f>'Insumo 1'!CB72/$CP75</f>
        <v>2.8703167721557182E-3</v>
      </c>
      <c r="CC75" s="66">
        <f>'Insumo 1'!CC72/$CP75</f>
        <v>2.6263184013531737E-3</v>
      </c>
      <c r="CD75" s="66">
        <f>'Insumo 1'!CD72/$CP75</f>
        <v>2.3848616802464888E-3</v>
      </c>
      <c r="CE75" s="66">
        <f>'Insumo 1'!CE72/$CP75</f>
        <v>2.1424518405038563E-3</v>
      </c>
      <c r="CF75" s="66">
        <f>'Insumo 1'!CF72/$CP75</f>
        <v>1.9008362662911798E-3</v>
      </c>
      <c r="CG75" s="66">
        <f>'Insumo 1'!CG72/$CP75</f>
        <v>1.6636685790462583E-3</v>
      </c>
      <c r="CH75" s="66">
        <f>'Insumo 1'!CH72/$CP75</f>
        <v>1.4325373098290038E-3</v>
      </c>
      <c r="CI75" s="66">
        <f>'Insumo 1'!CI72/$CP75</f>
        <v>1.206489340003469E-3</v>
      </c>
      <c r="CJ75" s="66">
        <f>'Insumo 1'!CJ72/$CP75</f>
        <v>1.006016720242524E-3</v>
      </c>
      <c r="CK75" s="66">
        <f>'Insumo 1'!CK72/$CP75</f>
        <v>8.4239802107154659E-4</v>
      </c>
      <c r="CL75" s="66">
        <f>'Insumo 1'!CL72/$CP75</f>
        <v>7.0673746855502749E-4</v>
      </c>
      <c r="CM75" s="66">
        <f>'Insumo 1'!CM72/$CP75</f>
        <v>5.6821756013066601E-4</v>
      </c>
      <c r="CN75" s="66">
        <f>'Insumo 1'!CN72/$CP75</f>
        <v>4.6003859495063147E-4</v>
      </c>
      <c r="CP75">
        <f>SUM('Insumo 1'!B72:CX72)</f>
        <v>6295.1240000000016</v>
      </c>
      <c r="CR75" s="80">
        <f t="shared" si="0"/>
        <v>7.4755000854629688E-2</v>
      </c>
    </row>
    <row r="76" spans="1:96">
      <c r="A76">
        <f t="shared" si="1"/>
        <v>2015</v>
      </c>
      <c r="B76" s="66">
        <f>'Insumo 1'!B73/$CP76</f>
        <v>1.8343680697966103E-2</v>
      </c>
      <c r="C76" s="66">
        <f>'Insumo 1'!C73/$CP76</f>
        <v>1.8375774945649272E-2</v>
      </c>
      <c r="D76" s="66">
        <f>'Insumo 1'!D73/$CP76</f>
        <v>1.8409608290497537E-2</v>
      </c>
      <c r="E76" s="66">
        <f>'Insumo 1'!E73/$CP76</f>
        <v>1.8448500827098813E-2</v>
      </c>
      <c r="F76" s="66">
        <f>'Insumo 1'!F73/$CP76</f>
        <v>1.8495614550298731E-2</v>
      </c>
      <c r="G76" s="66">
        <f>'Insumo 1'!G73/$CP76</f>
        <v>1.8554111454942929E-2</v>
      </c>
      <c r="H76" s="66">
        <f>'Insumo 1'!H73/$CP76</f>
        <v>1.8627469735361595E-2</v>
      </c>
      <c r="I76" s="66">
        <f>'Insumo 1'!I73/$CP76</f>
        <v>1.871837708717352E-2</v>
      </c>
      <c r="J76" s="66">
        <f>'Insumo 1'!J73/$CP76</f>
        <v>1.8830469804451182E-2</v>
      </c>
      <c r="K76" s="66">
        <f>'Insumo 1'!K73/$CP76</f>
        <v>1.8966593682555648E-2</v>
      </c>
      <c r="L76" s="66">
        <f>'Insumo 1'!L73/$CP76</f>
        <v>1.9092124877927247E-2</v>
      </c>
      <c r="M76" s="66">
        <f>'Insumo 1'!M73/$CP76</f>
        <v>1.9172123347521743E-2</v>
      </c>
      <c r="N76" s="66">
        <f>'Insumo 1'!N73/$CP76</f>
        <v>1.9400261275634104E-2</v>
      </c>
      <c r="O76" s="66">
        <f>'Insumo 1'!O73/$CP76</f>
        <v>1.9855430433662859E-2</v>
      </c>
      <c r="P76" s="66">
        <f>'Insumo 1'!P73/$CP76</f>
        <v>2.0427277201495446E-2</v>
      </c>
      <c r="Q76" s="66">
        <f>'Insumo 1'!Q73/$CP76</f>
        <v>2.0935725972673104E-2</v>
      </c>
      <c r="R76" s="66">
        <f>'Insumo 1'!R73/$CP76</f>
        <v>2.1429945767045416E-2</v>
      </c>
      <c r="S76" s="66">
        <f>'Insumo 1'!S73/$CP76</f>
        <v>2.1684328252376529E-2</v>
      </c>
      <c r="T76" s="66">
        <f>'Insumo 1'!T73/$CP76</f>
        <v>2.1572709834325708E-2</v>
      </c>
      <c r="U76" s="66">
        <f>'Insumo 1'!U73/$CP76</f>
        <v>2.1197064846664608E-2</v>
      </c>
      <c r="V76" s="66">
        <f>'Insumo 1'!V73/$CP76</f>
        <v>2.0814147270858542E-2</v>
      </c>
      <c r="W76" s="66">
        <f>'Insumo 1'!W73/$CP76</f>
        <v>2.0405933736287428E-2</v>
      </c>
      <c r="X76" s="66">
        <f>'Insumo 1'!X73/$CP76</f>
        <v>1.9853058937528634E-2</v>
      </c>
      <c r="Y76" s="66">
        <f>'Insumo 1'!Y73/$CP76</f>
        <v>1.9132756511693619E-2</v>
      </c>
      <c r="Z76" s="66">
        <f>'Insumo 1'!Z73/$CP76</f>
        <v>1.8306211059045362E-2</v>
      </c>
      <c r="AA76" s="66">
        <f>'Insumo 1'!AA73/$CP76</f>
        <v>1.7458638340673651E-2</v>
      </c>
      <c r="AB76" s="66">
        <f>'Insumo 1'!AB73/$CP76</f>
        <v>1.6573121684154351E-2</v>
      </c>
      <c r="AC76" s="66">
        <f>'Insumo 1'!AC73/$CP76</f>
        <v>1.5797642448263052E-2</v>
      </c>
      <c r="AD76" s="66">
        <f>'Insumo 1'!AD73/$CP76</f>
        <v>1.5214570598728475E-2</v>
      </c>
      <c r="AE76" s="66">
        <f>'Insumo 1'!AE73/$CP76</f>
        <v>1.4769203624721179E-2</v>
      </c>
      <c r="AF76" s="66">
        <f>'Insumo 1'!AF73/$CP76</f>
        <v>1.4311030571589074E-2</v>
      </c>
      <c r="AG76" s="66">
        <f>'Insumo 1'!AG73/$CP76</f>
        <v>1.3852857518456966E-2</v>
      </c>
      <c r="AH76" s="66">
        <f>'Insumo 1'!AH73/$CP76</f>
        <v>1.3495552100900528E-2</v>
      </c>
      <c r="AI76" s="66">
        <f>'Insumo 1'!AI73/$CP76</f>
        <v>1.3268995170210979E-2</v>
      </c>
      <c r="AJ76" s="66">
        <f>'Insumo 1'!AJ73/$CP76</f>
        <v>1.312939309777632E-2</v>
      </c>
      <c r="AK76" s="66">
        <f>'Insumo 1'!AK73/$CP76</f>
        <v>1.3006075298796663E-2</v>
      </c>
      <c r="AL76" s="66">
        <f>'Insumo 1'!AL73/$CP76</f>
        <v>1.2915642246211582E-2</v>
      </c>
      <c r="AM76" s="66">
        <f>'Insumo 1'!AM73/$CP76</f>
        <v>1.2776514473003766E-2</v>
      </c>
      <c r="AN76" s="66">
        <f>'Insumo 1'!AN73/$CP76</f>
        <v>1.254126205648873E-2</v>
      </c>
      <c r="AO76" s="66">
        <f>'Insumo 1'!AO73/$CP76</f>
        <v>1.2245141239195272E-2</v>
      </c>
      <c r="AP76" s="66">
        <f>'Insumo 1'!AP73/$CP76</f>
        <v>1.1971786784790368E-2</v>
      </c>
      <c r="AQ76" s="66">
        <f>'Insumo 1'!AQ73/$CP76</f>
        <v>1.1706337317499545E-2</v>
      </c>
      <c r="AR76" s="66">
        <f>'Insumo 1'!AR73/$CP76</f>
        <v>1.1438042054847651E-2</v>
      </c>
      <c r="AS76" s="66">
        <f>'Insumo 1'!AS73/$CP76</f>
        <v>1.1170695390649452E-2</v>
      </c>
      <c r="AT76" s="66">
        <f>'Insumo 1'!AT73/$CP76</f>
        <v>1.0904139225162654E-2</v>
      </c>
      <c r="AU76" s="66">
        <f>'Insumo 1'!AU73/$CP76</f>
        <v>1.0632523867922848E-2</v>
      </c>
      <c r="AV76" s="66">
        <f>'Insumo 1'!AV73/$CP76</f>
        <v>1.0354584520991778E-2</v>
      </c>
      <c r="AW76" s="66">
        <f>'Insumo 1'!AW73/$CP76</f>
        <v>1.0090874150866052E-2</v>
      </c>
      <c r="AX76" s="66">
        <f>'Insumo 1'!AX73/$CP76</f>
        <v>9.8505625425980049E-3</v>
      </c>
      <c r="AY76" s="66">
        <f>'Insumo 1'!AY73/$CP76</f>
        <v>9.6236894124238949E-3</v>
      </c>
      <c r="AZ76" s="66">
        <f>'Insumo 1'!AZ73/$CP76</f>
        <v>9.3953933845692499E-3</v>
      </c>
      <c r="BA76" s="66">
        <f>'Insumo 1'!BA73/$CP76</f>
        <v>9.1732632466635863E-3</v>
      </c>
      <c r="BB76" s="66">
        <f>'Insumo 1'!BB73/$CP76</f>
        <v>8.9288410450962166E-3</v>
      </c>
      <c r="BC76" s="66">
        <f>'Insumo 1'!BC73/$CP76</f>
        <v>8.648055902804078E-3</v>
      </c>
      <c r="BD76" s="66">
        <f>'Insumo 1'!BD73/$CP76</f>
        <v>8.346559694273047E-3</v>
      </c>
      <c r="BE76" s="66">
        <f>'Insumo 1'!BE73/$CP76</f>
        <v>8.0486997798144937E-3</v>
      </c>
      <c r="BF76" s="66">
        <f>'Insumo 1'!BF73/$CP76</f>
        <v>7.7432510777264221E-3</v>
      </c>
      <c r="BG76" s="66">
        <f>'Insumo 1'!BG73/$CP76</f>
        <v>7.4729005184248692E-3</v>
      </c>
      <c r="BH76" s="66">
        <f>'Insumo 1'!BH73/$CP76</f>
        <v>7.2589915671178512E-3</v>
      </c>
      <c r="BI76" s="66">
        <f>'Insumo 1'!BI73/$CP76</f>
        <v>7.0785997611745336E-3</v>
      </c>
      <c r="BJ76" s="66">
        <f>'Insumo 1'!BJ73/$CP76</f>
        <v>6.894413561416457E-3</v>
      </c>
      <c r="BK76" s="66">
        <f>'Insumo 1'!BK73/$CP76</f>
        <v>6.7222429420717832E-3</v>
      </c>
      <c r="BL76" s="66">
        <f>'Insumo 1'!BL73/$CP76</f>
        <v>6.5032747990117542E-3</v>
      </c>
      <c r="BM76" s="66">
        <f>'Insumo 1'!BM73/$CP76</f>
        <v>6.2071539817182986E-3</v>
      </c>
      <c r="BN76" s="66">
        <f>'Insumo 1'!BN73/$CP76</f>
        <v>5.8661328376168644E-3</v>
      </c>
      <c r="BO76" s="66">
        <f>'Insumo 1'!BO73/$CP76</f>
        <v>5.5382339721248052E-3</v>
      </c>
      <c r="BP76" s="66">
        <f>'Insumo 1'!BP73/$CP76</f>
        <v>5.2062245133334233E-3</v>
      </c>
      <c r="BQ76" s="66">
        <f>'Insumo 1'!BQ73/$CP76</f>
        <v>4.9255974707835661E-3</v>
      </c>
      <c r="BR76" s="66">
        <f>'Insumo 1'!BR73/$CP76</f>
        <v>4.7282889924161161E-3</v>
      </c>
      <c r="BS76" s="66">
        <f>'Insumo 1'!BS73/$CP76</f>
        <v>4.584734426424414E-3</v>
      </c>
      <c r="BT76" s="66">
        <f>'Insumo 1'!BT73/$CP76</f>
        <v>4.4328005740917869E-3</v>
      </c>
      <c r="BU76" s="66">
        <f>'Insumo 1'!BU73/$CP76</f>
        <v>4.282763918666538E-3</v>
      </c>
      <c r="BV76" s="66">
        <f>'Insumo 1'!BV73/$CP76</f>
        <v>4.1257708745808998E-3</v>
      </c>
      <c r="BW76" s="66">
        <f>'Insumo 1'!BW73/$CP76</f>
        <v>3.9496477616791856E-3</v>
      </c>
      <c r="BX76" s="66">
        <f>'Insumo 1'!BX73/$CP76</f>
        <v>3.759769971198972E-3</v>
      </c>
      <c r="BY76" s="66">
        <f>'Insumo 1'!BY73/$CP76</f>
        <v>3.5755837714408962E-3</v>
      </c>
      <c r="BZ76" s="66">
        <f>'Insumo 1'!BZ73/$CP76</f>
        <v>3.3969310626626769E-3</v>
      </c>
      <c r="CA76" s="66">
        <f>'Insumo 1'!CA73/$CP76</f>
        <v>3.19693488867644E-3</v>
      </c>
      <c r="CB76" s="66">
        <f>'Insumo 1'!CB73/$CP76</f>
        <v>2.9653187662338808E-3</v>
      </c>
      <c r="CC76" s="66">
        <f>'Insumo 1'!CC73/$CP76</f>
        <v>2.7136239765215577E-3</v>
      </c>
      <c r="CD76" s="66">
        <f>'Insumo 1'!CD73/$CP76</f>
        <v>2.4665140793354006E-3</v>
      </c>
      <c r="CE76" s="66">
        <f>'Insumo 1'!CE73/$CP76</f>
        <v>2.2227242767371576E-3</v>
      </c>
      <c r="CF76" s="66">
        <f>'Insumo 1'!CF73/$CP76</f>
        <v>1.9798830725926042E-3</v>
      </c>
      <c r="CG76" s="66">
        <f>'Insumo 1'!CG73/$CP76</f>
        <v>1.7405200627782468E-3</v>
      </c>
      <c r="CH76" s="66">
        <f>'Insumo 1'!CH73/$CP76</f>
        <v>1.507955341881998E-3</v>
      </c>
      <c r="CI76" s="66">
        <f>'Insumo 1'!CI73/$CP76</f>
        <v>1.2817146106770137E-3</v>
      </c>
      <c r="CJ76" s="66">
        <f>'Insumo 1'!CJ73/$CP76</f>
        <v>1.0613235699364492E-3</v>
      </c>
      <c r="CK76" s="66">
        <f>'Insumo 1'!CK73/$CP76</f>
        <v>8.6812568486832153E-4</v>
      </c>
      <c r="CL76" s="66">
        <f>'Insumo 1'!CL73/$CP76</f>
        <v>7.1302983769006196E-4</v>
      </c>
      <c r="CM76" s="66">
        <f>'Insumo 1'!CM73/$CP76</f>
        <v>5.873405425761819E-4</v>
      </c>
      <c r="CN76" s="66">
        <f>'Insumo 1'!CN73/$CP76</f>
        <v>4.559596567401638E-4</v>
      </c>
      <c r="CP76">
        <f>SUM('Insumo 1'!B73:CX73)</f>
        <v>6325.1209999999965</v>
      </c>
      <c r="CR76" s="80">
        <f t="shared" ref="CR76:CR139" si="2">SUM(BO76:CN76)</f>
        <v>7.6267315676648767E-2</v>
      </c>
    </row>
    <row r="77" spans="1:96">
      <c r="A77">
        <f t="shared" ref="A77:A140" si="3">A76+1</f>
        <v>2016</v>
      </c>
      <c r="B77" s="66">
        <f>'Insumo 1'!B74/$CP77</f>
        <v>1.8155681666395803E-2</v>
      </c>
      <c r="C77" s="66">
        <f>'Insumo 1'!C74/$CP77</f>
        <v>1.8186989990933173E-2</v>
      </c>
      <c r="D77" s="66">
        <f>'Insumo 1'!D74/$CP77</f>
        <v>1.8210589230534206E-2</v>
      </c>
      <c r="E77" s="66">
        <f>'Insumo 1'!E74/$CP77</f>
        <v>1.8239537631111476E-2</v>
      </c>
      <c r="F77" s="66">
        <f>'Insumo 1'!F74/$CP77</f>
        <v>1.8275723131833062E-2</v>
      </c>
      <c r="G77" s="66">
        <f>'Insumo 1'!G74/$CP77</f>
        <v>1.8321348328395062E-2</v>
      </c>
      <c r="H77" s="66">
        <f>'Insumo 1'!H74/$CP77</f>
        <v>1.838018909913364E-2</v>
      </c>
      <c r="I77" s="66">
        <f>'Insumo 1'!I74/$CP77</f>
        <v>1.8456650635440993E-2</v>
      </c>
      <c r="J77" s="66">
        <f>'Insumo 1'!J74/$CP77</f>
        <v>1.8542394539324752E-2</v>
      </c>
      <c r="K77" s="66">
        <f>'Insumo 1'!K74/$CP77</f>
        <v>1.8634588902032793E-2</v>
      </c>
      <c r="L77" s="66">
        <f>'Insumo 1'!L74/$CP77</f>
        <v>1.8741886778085495E-2</v>
      </c>
      <c r="M77" s="66">
        <f>'Insumo 1'!M74/$CP77</f>
        <v>1.8840846256145832E-2</v>
      </c>
      <c r="N77" s="66">
        <f>'Insumo 1'!N74/$CP77</f>
        <v>1.8894809850700196E-2</v>
      </c>
      <c r="O77" s="66">
        <f>'Insumo 1'!O74/$CP77</f>
        <v>1.9098549952589128E-2</v>
      </c>
      <c r="P77" s="66">
        <f>'Insumo 1'!P74/$CP77</f>
        <v>1.9532933289512167E-2</v>
      </c>
      <c r="Q77" s="66">
        <f>'Insumo 1'!Q74/$CP77</f>
        <v>2.008688610708045E-2</v>
      </c>
      <c r="R77" s="66">
        <f>'Insumo 1'!R74/$CP77</f>
        <v>2.0578222275573987E-2</v>
      </c>
      <c r="S77" s="66">
        <f>'Insumo 1'!S74/$CP77</f>
        <v>2.1056185541626939E-2</v>
      </c>
      <c r="T77" s="66">
        <f>'Insumo 1'!T74/$CP77</f>
        <v>2.130020167910163E-2</v>
      </c>
      <c r="U77" s="66">
        <f>'Insumo 1'!U74/$CP77</f>
        <v>2.118676800075266E-2</v>
      </c>
      <c r="V77" s="66">
        <f>'Insumo 1'!V74/$CP77</f>
        <v>2.0815630625960389E-2</v>
      </c>
      <c r="W77" s="66">
        <f>'Insumo 1'!W74/$CP77</f>
        <v>2.0438357448871854E-2</v>
      </c>
      <c r="X77" s="66">
        <f>'Insumo 1'!X74/$CP77</f>
        <v>2.0037485032182285E-2</v>
      </c>
      <c r="Y77" s="66">
        <f>'Insumo 1'!Y74/$CP77</f>
        <v>1.9495489162678528E-2</v>
      </c>
      <c r="Z77" s="66">
        <f>'Insumo 1'!Z74/$CP77</f>
        <v>1.8789557242079584E-2</v>
      </c>
      <c r="AA77" s="66">
        <f>'Insumo 1'!AA74/$CP77</f>
        <v>1.798026065202811E-2</v>
      </c>
      <c r="AB77" s="66">
        <f>'Insumo 1'!AB74/$CP77</f>
        <v>1.7150511387655741E-2</v>
      </c>
      <c r="AC77" s="66">
        <f>'Insumo 1'!AC74/$CP77</f>
        <v>1.6284104637769765E-2</v>
      </c>
      <c r="AD77" s="66">
        <f>'Insumo 1'!AD74/$CP77</f>
        <v>1.5526254390048547E-2</v>
      </c>
      <c r="AE77" s="66">
        <f>'Insumo 1'!AE74/$CP77</f>
        <v>1.4958456685247661E-2</v>
      </c>
      <c r="AF77" s="66">
        <f>'Insumo 1'!AF74/$CP77</f>
        <v>1.4526590600548729E-2</v>
      </c>
      <c r="AG77" s="66">
        <f>'Insumo 1'!AG74/$CP77</f>
        <v>1.4081823598201235E-2</v>
      </c>
      <c r="AH77" s="66">
        <f>'Insumo 1'!AH74/$CP77</f>
        <v>1.3637371252381753E-2</v>
      </c>
      <c r="AI77" s="66">
        <f>'Insumo 1'!AI74/$CP77</f>
        <v>1.3290462430246548E-2</v>
      </c>
      <c r="AJ77" s="66">
        <f>'Insumo 1'!AJ74/$CP77</f>
        <v>1.3069573547580867E-2</v>
      </c>
      <c r="AK77" s="66">
        <f>'Insumo 1'!AK74/$CP77</f>
        <v>1.2932697957894866E-2</v>
      </c>
      <c r="AL77" s="66">
        <f>'Insumo 1'!AL74/$CP77</f>
        <v>1.2811555194609556E-2</v>
      </c>
      <c r="AM77" s="66">
        <f>'Insumo 1'!AM74/$CP77</f>
        <v>1.2722507397181653E-2</v>
      </c>
      <c r="AN77" s="66">
        <f>'Insumo 1'!AN74/$CP77</f>
        <v>1.258531715096764E-2</v>
      </c>
      <c r="AO77" s="66">
        <f>'Insumo 1'!AO74/$CP77</f>
        <v>1.2353729946349491E-2</v>
      </c>
      <c r="AP77" s="66">
        <f>'Insumo 1'!AP74/$CP77</f>
        <v>1.2062043344880705E-2</v>
      </c>
      <c r="AQ77" s="66">
        <f>'Insumo 1'!AQ74/$CP77</f>
        <v>1.1792382700372884E-2</v>
      </c>
      <c r="AR77" s="66">
        <f>'Insumo 1'!AR74/$CP77</f>
        <v>1.1530116484273389E-2</v>
      </c>
      <c r="AS77" s="66">
        <f>'Insumo 1'!AS74/$CP77</f>
        <v>1.1265333015949782E-2</v>
      </c>
      <c r="AT77" s="66">
        <f>'Insumo 1'!AT74/$CP77</f>
        <v>1.1001650845474224E-2</v>
      </c>
      <c r="AU77" s="66">
        <f>'Insumo 1'!AU74/$CP77</f>
        <v>1.0738912644582708E-2</v>
      </c>
      <c r="AV77" s="66">
        <f>'Insumo 1'!AV74/$CP77</f>
        <v>1.0471139939242971E-2</v>
      </c>
      <c r="AW77" s="66">
        <f>'Insumo 1'!AW74/$CP77</f>
        <v>1.0196759446814944E-2</v>
      </c>
      <c r="AX77" s="66">
        <f>'Insumo 1'!AX74/$CP77</f>
        <v>9.9359091850915113E-3</v>
      </c>
      <c r="AY77" s="66">
        <f>'Insumo 1'!AY74/$CP77</f>
        <v>9.697399536857056E-3</v>
      </c>
      <c r="AZ77" s="66">
        <f>'Insumo 1'!AZ74/$CP77</f>
        <v>9.4717908062711687E-3</v>
      </c>
      <c r="BA77" s="66">
        <f>'Insumo 1'!BA74/$CP77</f>
        <v>9.244608793045209E-3</v>
      </c>
      <c r="BB77" s="66">
        <f>'Insumo 1'!BB74/$CP77</f>
        <v>9.0232479255875075E-3</v>
      </c>
      <c r="BC77" s="66">
        <f>'Insumo 1'!BC74/$CP77</f>
        <v>8.7798611011688388E-3</v>
      </c>
      <c r="BD77" s="66">
        <f>'Insumo 1'!BD74/$CP77</f>
        <v>8.500446104292592E-3</v>
      </c>
      <c r="BE77" s="66">
        <f>'Insumo 1'!BE74/$CP77</f>
        <v>8.2002637765674347E-3</v>
      </c>
      <c r="BF77" s="66">
        <f>'Insumo 1'!BF74/$CP77</f>
        <v>7.9036999989144357E-3</v>
      </c>
      <c r="BG77" s="66">
        <f>'Insumo 1'!BG74/$CP77</f>
        <v>7.5995844645891054E-3</v>
      </c>
      <c r="BH77" s="66">
        <f>'Insumo 1'!BH74/$CP77</f>
        <v>7.3296091635532716E-3</v>
      </c>
      <c r="BI77" s="66">
        <f>'Insumo 1'!BI74/$CP77</f>
        <v>7.115170739711873E-3</v>
      </c>
      <c r="BJ77" s="66">
        <f>'Insumo 1'!BJ74/$CP77</f>
        <v>6.9331419382558934E-3</v>
      </c>
      <c r="BK77" s="66">
        <f>'Insumo 1'!BK74/$CP77</f>
        <v>6.7471799301997435E-3</v>
      </c>
      <c r="BL77" s="66">
        <f>'Insumo 1'!BL74/$CP77</f>
        <v>6.5731748702081158E-3</v>
      </c>
      <c r="BM77" s="66">
        <f>'Insumo 1'!BM74/$CP77</f>
        <v>6.3535446136544892E-3</v>
      </c>
      <c r="BN77" s="66">
        <f>'Insumo 1'!BN74/$CP77</f>
        <v>6.0590261034335798E-3</v>
      </c>
      <c r="BO77" s="66">
        <f>'Insumo 1'!BO74/$CP77</f>
        <v>5.7210849923467668E-3</v>
      </c>
      <c r="BP77" s="66">
        <f>'Insumo 1'!BP74/$CP77</f>
        <v>5.3957301423805054E-3</v>
      </c>
      <c r="BQ77" s="66">
        <f>'Insumo 1'!BQ74/$CP77</f>
        <v>5.0659701010220522E-3</v>
      </c>
      <c r="BR77" s="66">
        <f>'Insumo 1'!BR74/$CP77</f>
        <v>4.7865551041458045E-3</v>
      </c>
      <c r="BS77" s="66">
        <f>'Insumo 1'!BS74/$CP77</f>
        <v>4.5876921784410883E-3</v>
      </c>
      <c r="BT77" s="66">
        <f>'Insumo 1'!BT74/$CP77</f>
        <v>4.4410622363866611E-3</v>
      </c>
      <c r="BU77" s="66">
        <f>'Insumo 1'!BU74/$CP77</f>
        <v>4.2864085528678819E-3</v>
      </c>
      <c r="BV77" s="66">
        <f>'Insumo 1'!BV74/$CP77</f>
        <v>4.1338001367811931E-3</v>
      </c>
      <c r="BW77" s="66">
        <f>'Insumo 1'!BW74/$CP77</f>
        <v>3.9730106509661455E-3</v>
      </c>
      <c r="BX77" s="66">
        <f>'Insumo 1'!BX74/$CP77</f>
        <v>3.7911391777741736E-3</v>
      </c>
      <c r="BY77" s="66">
        <f>'Insumo 1'!BY74/$CP77</f>
        <v>3.5951081608215809E-3</v>
      </c>
      <c r="BZ77" s="66">
        <f>'Insumo 1'!BZ74/$CP77</f>
        <v>3.4050556179012507E-3</v>
      </c>
      <c r="CA77" s="66">
        <f>'Insumo 1'!CA74/$CP77</f>
        <v>3.2209815490131821E-3</v>
      </c>
      <c r="CB77" s="66">
        <f>'Insumo 1'!CB74/$CP77</f>
        <v>3.0172414471242521E-3</v>
      </c>
      <c r="CC77" s="66">
        <f>'Insumo 1'!CC74/$CP77</f>
        <v>2.7842382881300386E-3</v>
      </c>
      <c r="CD77" s="66">
        <f>'Insumo 1'!CD74/$CP77</f>
        <v>2.5332997070390399E-3</v>
      </c>
      <c r="CE77" s="66">
        <f>'Insumo 1'!CE74/$CP77</f>
        <v>2.2877102869242752E-3</v>
      </c>
      <c r="CF77" s="66">
        <f>'Insumo 1'!CF74/$CP77</f>
        <v>2.0457394168816689E-3</v>
      </c>
      <c r="CG77" s="66">
        <f>'Insumo 1'!CG74/$CP77</f>
        <v>1.808173738231256E-3</v>
      </c>
      <c r="CH77" s="66">
        <f>'Insumo 1'!CH74/$CP77</f>
        <v>1.5789464575732084E-3</v>
      </c>
      <c r="CI77" s="66">
        <f>'Insumo 1'!CI74/$CP77</f>
        <v>1.3597881858116024E-3</v>
      </c>
      <c r="CJ77" s="66">
        <f>'Insumo 1'!CJ74/$CP77</f>
        <v>1.1426751814820858E-3</v>
      </c>
      <c r="CK77" s="66">
        <f>'Insumo 1'!CK74/$CP77</f>
        <v>9.3799111000911401E-4</v>
      </c>
      <c r="CL77" s="66">
        <f>'Insumo 1'!CL74/$CP77</f>
        <v>7.6823391314567323E-4</v>
      </c>
      <c r="CM77" s="66">
        <f>'Insumo 1'!CM74/$CP77</f>
        <v>6.2585183421943243E-4</v>
      </c>
      <c r="CN77" s="66">
        <f>'Insumo 1'!CN74/$CP77</f>
        <v>5.0423708614210174E-4</v>
      </c>
      <c r="CP77">
        <f>SUM('Insumo 1'!B74:CX74)</f>
        <v>6356.1369999999997</v>
      </c>
      <c r="CR77" s="80">
        <f t="shared" si="2"/>
        <v>7.7797725253562031E-2</v>
      </c>
    </row>
    <row r="78" spans="1:96">
      <c r="A78">
        <f t="shared" si="3"/>
        <v>2017</v>
      </c>
      <c r="B78" s="66">
        <f>'Insumo 1'!B75/$CP78</f>
        <v>1.8103593480652536E-2</v>
      </c>
      <c r="C78" s="66">
        <f>'Insumo 1'!C75/$CP78</f>
        <v>1.813427541481662E-2</v>
      </c>
      <c r="D78" s="66">
        <f>'Insumo 1'!D75/$CP78</f>
        <v>1.8029549833409621E-2</v>
      </c>
      <c r="E78" s="66">
        <f>'Insumo 1'!E75/$CP78</f>
        <v>1.8045047340972092E-2</v>
      </c>
      <c r="F78" s="66">
        <f>'Insumo 1'!F75/$CP78</f>
        <v>1.8069154574958158E-2</v>
      </c>
      <c r="G78" s="66">
        <f>'Insumo 1'!G75/$CP78</f>
        <v>1.8102810778250392E-2</v>
      </c>
      <c r="H78" s="66">
        <f>'Insumo 1'!H75/$CP78</f>
        <v>1.814648557229008E-2</v>
      </c>
      <c r="I78" s="66">
        <f>'Insumo 1'!I75/$CP78</f>
        <v>1.8205970954853101E-2</v>
      </c>
      <c r="J78" s="66">
        <f>'Insumo 1'!J75/$CP78</f>
        <v>1.8285806599871886E-2</v>
      </c>
      <c r="K78" s="66">
        <f>'Insumo 1'!K75/$CP78</f>
        <v>1.8365798785371104E-2</v>
      </c>
      <c r="L78" s="66">
        <f>'Insumo 1'!L75/$CP78</f>
        <v>1.8438590108770588E-2</v>
      </c>
      <c r="M78" s="66">
        <f>'Insumo 1'!M75/$CP78</f>
        <v>1.8517486510906803E-2</v>
      </c>
      <c r="N78" s="66">
        <f>'Insumo 1'!N75/$CP78</f>
        <v>1.8590121293825857E-2</v>
      </c>
      <c r="O78" s="66">
        <f>'Insumo 1'!O75/$CP78</f>
        <v>1.8618298580303078E-2</v>
      </c>
      <c r="P78" s="66">
        <f>'Insumo 1'!P75/$CP78</f>
        <v>1.8797850511355133E-2</v>
      </c>
      <c r="Q78" s="66">
        <f>'Insumo 1'!Q75/$CP78</f>
        <v>1.9211430460648542E-2</v>
      </c>
      <c r="R78" s="66">
        <f>'Insumo 1'!R75/$CP78</f>
        <v>1.9747894687078712E-2</v>
      </c>
      <c r="S78" s="66">
        <f>'Insumo 1'!S75/$CP78</f>
        <v>2.0222212342778566E-2</v>
      </c>
      <c r="T78" s="66">
        <f>'Insumo 1'!T75/$CP78</f>
        <v>2.0683693679083247E-2</v>
      </c>
      <c r="U78" s="66">
        <f>'Insumo 1'!U75/$CP78</f>
        <v>2.0917721697324598E-2</v>
      </c>
      <c r="V78" s="66">
        <f>'Insumo 1'!V75/$CP78</f>
        <v>2.0802351363248428E-2</v>
      </c>
      <c r="W78" s="66">
        <f>'Insumo 1'!W75/$CP78</f>
        <v>2.043557701760329E-2</v>
      </c>
      <c r="X78" s="66">
        <f>'Insumo 1'!X75/$CP78</f>
        <v>2.0064106457545281E-2</v>
      </c>
      <c r="Y78" s="66">
        <f>'Insumo 1'!Y75/$CP78</f>
        <v>1.9670563689746786E-2</v>
      </c>
      <c r="Z78" s="66">
        <f>'Insumo 1'!Z75/$CP78</f>
        <v>1.9139265299170774E-2</v>
      </c>
      <c r="AA78" s="66">
        <f>'Insumo 1'!AA75/$CP78</f>
        <v>1.8447825997115898E-2</v>
      </c>
      <c r="AB78" s="66">
        <f>'Insumo 1'!AB75/$CP78</f>
        <v>1.7655261544703892E-2</v>
      </c>
      <c r="AC78" s="66">
        <f>'Insumo 1'!AC75/$CP78</f>
        <v>1.6843442613199117E-2</v>
      </c>
      <c r="AD78" s="66">
        <f>'Insumo 1'!AD75/$CP78</f>
        <v>1.5995775911676106E-2</v>
      </c>
      <c r="AE78" s="66">
        <f>'Insumo 1'!AE75/$CP78</f>
        <v>1.5255809060688241E-2</v>
      </c>
      <c r="AF78" s="66">
        <f>'Insumo 1'!AF75/$CP78</f>
        <v>1.4703221164773884E-2</v>
      </c>
      <c r="AG78" s="66">
        <f>'Insumo 1'!AG75/$CP78</f>
        <v>1.428447537962632E-2</v>
      </c>
      <c r="AH78" s="66">
        <f>'Insumo 1'!AH75/$CP78</f>
        <v>1.3853362896524864E-2</v>
      </c>
      <c r="AI78" s="66">
        <f>'Insumo 1'!AI75/$CP78</f>
        <v>1.3422406953903837E-2</v>
      </c>
      <c r="AJ78" s="66">
        <f>'Insumo 1'!AJ75/$CP78</f>
        <v>1.3086001461461926E-2</v>
      </c>
      <c r="AK78" s="66">
        <f>'Insumo 1'!AK75/$CP78</f>
        <v>1.2870758300872056E-2</v>
      </c>
      <c r="AL78" s="66">
        <f>'Insumo 1'!AL75/$CP78</f>
        <v>1.2736290028183548E-2</v>
      </c>
      <c r="AM78" s="66">
        <f>'Insumo 1'!AM75/$CP78</f>
        <v>1.2617475803537941E-2</v>
      </c>
      <c r="AN78" s="66">
        <f>'Insumo 1'!AN75/$CP78</f>
        <v>1.2529813134497704E-2</v>
      </c>
      <c r="AO78" s="66">
        <f>'Insumo 1'!AO75/$CP78</f>
        <v>1.239456215940705E-2</v>
      </c>
      <c r="AP78" s="66">
        <f>'Insumo 1'!AP75/$CP78</f>
        <v>1.2166326138941573E-2</v>
      </c>
      <c r="AQ78" s="66">
        <f>'Insumo 1'!AQ75/$CP78</f>
        <v>1.1879387438315224E-2</v>
      </c>
      <c r="AR78" s="66">
        <f>'Insumo 1'!AR75/$CP78</f>
        <v>1.161342516206636E-2</v>
      </c>
      <c r="AS78" s="66">
        <f>'Insumo 1'!AS75/$CP78</f>
        <v>1.1354350666956371E-2</v>
      </c>
      <c r="AT78" s="66">
        <f>'Insumo 1'!AT75/$CP78</f>
        <v>1.1092928064639948E-2</v>
      </c>
      <c r="AU78" s="66">
        <f>'Insumo 1'!AU75/$CP78</f>
        <v>1.0832914326647385E-2</v>
      </c>
      <c r="AV78" s="66">
        <f>'Insumo 1'!AV75/$CP78</f>
        <v>1.0574152912498256E-2</v>
      </c>
      <c r="AW78" s="66">
        <f>'Insumo 1'!AW75/$CP78</f>
        <v>1.0310069122014537E-2</v>
      </c>
      <c r="AX78" s="66">
        <f>'Insumo 1'!AX75/$CP78</f>
        <v>1.0039097550391946E-2</v>
      </c>
      <c r="AY78" s="66">
        <f>'Insumo 1'!AY75/$CP78</f>
        <v>9.7814319196058187E-3</v>
      </c>
      <c r="AZ78" s="66">
        <f>'Insumo 1'!AZ75/$CP78</f>
        <v>9.5447427131971768E-3</v>
      </c>
      <c r="BA78" s="66">
        <f>'Insumo 1'!BA75/$CP78</f>
        <v>9.3202636642619966E-3</v>
      </c>
      <c r="BB78" s="66">
        <f>'Insumo 1'!BB75/$CP78</f>
        <v>9.0942192105225254E-3</v>
      </c>
      <c r="BC78" s="66">
        <f>'Insumo 1'!BC75/$CP78</f>
        <v>8.8738102140784991E-3</v>
      </c>
      <c r="BD78" s="66">
        <f>'Insumo 1'!BD75/$CP78</f>
        <v>8.6311724694135561E-3</v>
      </c>
      <c r="BE78" s="66">
        <f>'Insumo 1'!BE75/$CP78</f>
        <v>8.3530000356912305E-3</v>
      </c>
      <c r="BF78" s="66">
        <f>'Insumo 1'!BF75/$CP78</f>
        <v>8.0544773395131355E-3</v>
      </c>
      <c r="BG78" s="66">
        <f>'Insumo 1'!BG75/$CP78</f>
        <v>7.759085452943619E-3</v>
      </c>
      <c r="BH78" s="66">
        <f>'Insumo 1'!BH75/$CP78</f>
        <v>7.4563361637939403E-3</v>
      </c>
      <c r="BI78" s="66">
        <f>'Insumo 1'!BI75/$CP78</f>
        <v>7.1870865374560671E-3</v>
      </c>
      <c r="BJ78" s="66">
        <f>'Insumo 1'!BJ75/$CP78</f>
        <v>6.9716868363857692E-3</v>
      </c>
      <c r="BK78" s="66">
        <f>'Insumo 1'!BK75/$CP78</f>
        <v>6.7883779338034148E-3</v>
      </c>
      <c r="BL78" s="66">
        <f>'Insumo 1'!BL75/$CP78</f>
        <v>6.6008424382494775E-3</v>
      </c>
      <c r="BM78" s="66">
        <f>'Insumo 1'!BM75/$CP78</f>
        <v>6.4248909382472854E-3</v>
      </c>
      <c r="BN78" s="66">
        <f>'Insumo 1'!BN75/$CP78</f>
        <v>6.2047950227641169E-3</v>
      </c>
      <c r="BO78" s="66">
        <f>'Insumo 1'!BO75/$CP78</f>
        <v>5.911907783881465E-3</v>
      </c>
      <c r="BP78" s="66">
        <f>'Insumo 1'!BP75/$CP78</f>
        <v>5.576911155763413E-3</v>
      </c>
      <c r="BQ78" s="66">
        <f>'Insumo 1'!BQ75/$CP78</f>
        <v>5.2541246851188234E-3</v>
      </c>
      <c r="BR78" s="66">
        <f>'Insumo 1'!BR75/$CP78</f>
        <v>4.9267985405417932E-3</v>
      </c>
      <c r="BS78" s="66">
        <f>'Insumo 1'!BS75/$CP78</f>
        <v>4.64815648537818E-3</v>
      </c>
      <c r="BT78" s="66">
        <f>'Insumo 1'!BT75/$CP78</f>
        <v>4.4479412109094943E-3</v>
      </c>
      <c r="BU78" s="66">
        <f>'Insumo 1'!BU75/$CP78</f>
        <v>4.2984450520998025E-3</v>
      </c>
      <c r="BV78" s="66">
        <f>'Insumo 1'!BV75/$CP78</f>
        <v>4.1409653287882327E-3</v>
      </c>
      <c r="BW78" s="66">
        <f>'Insumo 1'!BW75/$CP78</f>
        <v>3.9859902531635266E-3</v>
      </c>
      <c r="BX78" s="66">
        <f>'Insumo 1'!BX75/$CP78</f>
        <v>3.821309667752223E-3</v>
      </c>
      <c r="BY78" s="66">
        <f>'Insumo 1'!BY75/$CP78</f>
        <v>3.6340872531591436E-3</v>
      </c>
      <c r="BZ78" s="66">
        <f>'Insumo 1'!BZ75/$CP78</f>
        <v>3.4316804119644516E-3</v>
      </c>
      <c r="CA78" s="66">
        <f>'Insumo 1'!CA75/$CP78</f>
        <v>3.2360048114282065E-3</v>
      </c>
      <c r="CB78" s="66">
        <f>'Insumo 1'!CB75/$CP78</f>
        <v>3.0467473705895506E-3</v>
      </c>
      <c r="CC78" s="66">
        <f>'Insumo 1'!CC75/$CP78</f>
        <v>2.8393312340211307E-3</v>
      </c>
      <c r="CD78" s="66">
        <f>'Insumo 1'!CD75/$CP78</f>
        <v>2.6049901348189231E-3</v>
      </c>
      <c r="CE78" s="66">
        <f>'Insumo 1'!CE75/$CP78</f>
        <v>2.3546819066129587E-3</v>
      </c>
      <c r="CF78" s="66">
        <f>'Insumo 1'!CF75/$CP78</f>
        <v>2.1104787571437247E-3</v>
      </c>
      <c r="CG78" s="66">
        <f>'Insumo 1'!CG75/$CP78</f>
        <v>1.8703456601656451E-3</v>
      </c>
      <c r="CH78" s="66">
        <f>'Insumo 1'!CH75/$CP78</f>
        <v>1.6380395872090149E-3</v>
      </c>
      <c r="CI78" s="66">
        <f>'Insumo 1'!CI75/$CP78</f>
        <v>1.4188829146084202E-3</v>
      </c>
      <c r="CJ78" s="66">
        <f>'Insumo 1'!CJ75/$CP78</f>
        <v>1.2128756423638615E-3</v>
      </c>
      <c r="CK78" s="66">
        <f>'Insumo 1'!CK75/$CP78</f>
        <v>1.0046768033932967E-3</v>
      </c>
      <c r="CL78" s="66">
        <f>'Insumo 1'!CL75/$CP78</f>
        <v>8.1588898399592746E-4</v>
      </c>
      <c r="CM78" s="66">
        <f>'Insumo 1'!CM75/$CP78</f>
        <v>6.6936709431438717E-4</v>
      </c>
      <c r="CN78" s="66">
        <f>'Insumo 1'!CN75/$CP78</f>
        <v>5.3975157651917841E-4</v>
      </c>
      <c r="CP78">
        <f>SUM('Insumo 1'!B75:CX75)</f>
        <v>6388.1239999999998</v>
      </c>
      <c r="CR78" s="80">
        <f t="shared" si="2"/>
        <v>7.9440380305704786E-2</v>
      </c>
    </row>
    <row r="79" spans="1:96">
      <c r="A79">
        <f t="shared" si="3"/>
        <v>2018</v>
      </c>
      <c r="B79" s="66">
        <f>'Insumo 1'!B76/$CP79</f>
        <v>1.8118472325619795E-2</v>
      </c>
      <c r="C79" s="66">
        <f>'Insumo 1'!C76/$CP79</f>
        <v>1.8065518927724847E-2</v>
      </c>
      <c r="D79" s="66">
        <f>'Insumo 1'!D76/$CP79</f>
        <v>1.8018639596059028E-2</v>
      </c>
      <c r="E79" s="66">
        <f>'Insumo 1'!E76/$CP79</f>
        <v>1.7872550515984145E-2</v>
      </c>
      <c r="F79" s="66">
        <f>'Insumo 1'!F76/$CP79</f>
        <v>1.7880026289804608E-2</v>
      </c>
      <c r="G79" s="66">
        <f>'Insumo 1'!G76/$CP79</f>
        <v>1.7899182960219546E-2</v>
      </c>
      <c r="H79" s="66">
        <f>'Insumo 1'!H76/$CP79</f>
        <v>1.793017627251688E-2</v>
      </c>
      <c r="I79" s="66">
        <f>'Insumo 1'!I76/$CP79</f>
        <v>1.7972383245544912E-2</v>
      </c>
      <c r="J79" s="66">
        <f>'Insumo 1'!J76/$CP79</f>
        <v>1.8032189436108615E-2</v>
      </c>
      <c r="K79" s="66">
        <f>'Insumo 1'!K76/$CP79</f>
        <v>1.8115357419861266E-2</v>
      </c>
      <c r="L79" s="66">
        <f>'Insumo 1'!L76/$CP79</f>
        <v>1.8190115158065897E-2</v>
      </c>
      <c r="M79" s="66">
        <f>'Insumo 1'!M76/$CP79</f>
        <v>1.8243224301248771E-2</v>
      </c>
      <c r="N79" s="66">
        <f>'Insumo 1'!N76/$CP79</f>
        <v>1.8293997265112751E-2</v>
      </c>
      <c r="O79" s="66">
        <f>'Insumo 1'!O76/$CP79</f>
        <v>1.834056510620272E-2</v>
      </c>
      <c r="P79" s="66">
        <f>'Insumo 1'!P76/$CP79</f>
        <v>1.8343212776097465E-2</v>
      </c>
      <c r="Q79" s="66">
        <f>'Insumo 1'!Q76/$CP79</f>
        <v>1.8498802318735852E-2</v>
      </c>
      <c r="R79" s="66">
        <f>'Insumo 1'!R76/$CP79</f>
        <v>1.8892059170749795E-2</v>
      </c>
      <c r="S79" s="66">
        <f>'Insumo 1'!S76/$CP79</f>
        <v>1.9410846724832346E-2</v>
      </c>
      <c r="T79" s="66">
        <f>'Insumo 1'!T76/$CP79</f>
        <v>1.9868426380759856E-2</v>
      </c>
      <c r="U79" s="66">
        <f>'Insumo 1'!U76/$CP79</f>
        <v>2.031370215894119E-2</v>
      </c>
      <c r="V79" s="66">
        <f>'Insumo 1'!V76/$CP79</f>
        <v>2.0537663882979226E-2</v>
      </c>
      <c r="W79" s="66">
        <f>'Insumo 1'!W76/$CP79</f>
        <v>2.0420231935882785E-2</v>
      </c>
      <c r="X79" s="66">
        <f>'Insumo 1'!X76/$CP79</f>
        <v>2.0058124141454109E-2</v>
      </c>
      <c r="Y79" s="66">
        <f>'Insumo 1'!Y76/$CP79</f>
        <v>1.9692278460115193E-2</v>
      </c>
      <c r="Z79" s="66">
        <f>'Insumo 1'!Z76/$CP79</f>
        <v>1.9306030146057938E-2</v>
      </c>
      <c r="AA79" s="66">
        <f>'Insumo 1'!AA76/$CP79</f>
        <v>1.878537364852027E-2</v>
      </c>
      <c r="AB79" s="66">
        <f>'Insumo 1'!AB76/$CP79</f>
        <v>1.810803739132873E-2</v>
      </c>
      <c r="AC79" s="66">
        <f>'Insumo 1'!AC76/$CP79</f>
        <v>1.7332270112167762E-2</v>
      </c>
      <c r="AD79" s="66">
        <f>'Insumo 1'!AD76/$CP79</f>
        <v>1.6538124889031489E-2</v>
      </c>
      <c r="AE79" s="66">
        <f>'Insumo 1'!AE76/$CP79</f>
        <v>1.5709404211975572E-2</v>
      </c>
      <c r="AF79" s="66">
        <f>'Insumo 1'!AF76/$CP79</f>
        <v>1.4987057566573328E-2</v>
      </c>
      <c r="AG79" s="66">
        <f>'Insumo 1'!AG76/$CP79</f>
        <v>1.4449424832651691E-2</v>
      </c>
      <c r="AH79" s="66">
        <f>'Insumo 1'!AH76/$CP79</f>
        <v>1.4043864102891572E-2</v>
      </c>
      <c r="AI79" s="66">
        <f>'Insumo 1'!AI76/$CP79</f>
        <v>1.3625999495385272E-2</v>
      </c>
      <c r="AJ79" s="66">
        <f>'Insumo 1'!AJ76/$CP79</f>
        <v>1.320860212374275E-2</v>
      </c>
      <c r="AK79" s="66">
        <f>'Insumo 1'!AK76/$CP79</f>
        <v>1.2882315745537123E-2</v>
      </c>
      <c r="AL79" s="66">
        <f>'Insumo 1'!AL76/$CP79</f>
        <v>1.267283833327623E-2</v>
      </c>
      <c r="AM79" s="66">
        <f>'Insumo 1'!AM76/$CP79</f>
        <v>1.2540922074402643E-2</v>
      </c>
      <c r="AN79" s="66">
        <f>'Insumo 1'!AN76/$CP79</f>
        <v>1.242442459903376E-2</v>
      </c>
      <c r="AO79" s="66">
        <f>'Insumo 1'!AO76/$CP79</f>
        <v>1.2338141709522582E-2</v>
      </c>
      <c r="AP79" s="66">
        <f>'Insumo 1'!AP76/$CP79</f>
        <v>1.2204823743057659E-2</v>
      </c>
      <c r="AQ79" s="66">
        <f>'Insumo 1'!AQ76/$CP79</f>
        <v>1.1980239037867912E-2</v>
      </c>
      <c r="AR79" s="66">
        <f>'Insumo 1'!AR76/$CP79</f>
        <v>1.1697717085569581E-2</v>
      </c>
      <c r="AS79" s="66">
        <f>'Insumo 1'!AS76/$CP79</f>
        <v>1.1435442020701668E-2</v>
      </c>
      <c r="AT79" s="66">
        <f>'Insumo 1'!AT76/$CP79</f>
        <v>1.1179552512638734E-2</v>
      </c>
      <c r="AU79" s="66">
        <f>'Insumo 1'!AU76/$CP79</f>
        <v>1.0921326825256907E-2</v>
      </c>
      <c r="AV79" s="66">
        <f>'Insumo 1'!AV76/$CP79</f>
        <v>1.0664970081330194E-2</v>
      </c>
      <c r="AW79" s="66">
        <f>'Insumo 1'!AW76/$CP79</f>
        <v>1.0410170790282742E-2</v>
      </c>
      <c r="AX79" s="66">
        <f>'Insumo 1'!AX76/$CP79</f>
        <v>1.0149608923582021E-2</v>
      </c>
      <c r="AY79" s="66">
        <f>'Insumo 1'!AY76/$CP79</f>
        <v>9.882505754788393E-3</v>
      </c>
      <c r="AZ79" s="66">
        <f>'Insumo 1'!AZ76/$CP79</f>
        <v>9.6275507184530162E-3</v>
      </c>
      <c r="BA79" s="66">
        <f>'Insumo 1'!BA76/$CP79</f>
        <v>9.3928425695480617E-3</v>
      </c>
      <c r="BB79" s="66">
        <f>'Insumo 1'!BB76/$CP79</f>
        <v>9.1696595719496527E-3</v>
      </c>
      <c r="BC79" s="66">
        <f>'Insumo 1'!BC76/$CP79</f>
        <v>8.9447633761840575E-3</v>
      </c>
      <c r="BD79" s="66">
        <f>'Insumo 1'!BD76/$CP79</f>
        <v>8.7250067749200279E-3</v>
      </c>
      <c r="BE79" s="66">
        <f>'Insumo 1'!BE76/$CP79</f>
        <v>8.4834458333463147E-3</v>
      </c>
      <c r="BF79" s="66">
        <f>'Insumo 1'!BF76/$CP79</f>
        <v>8.2065307114133294E-3</v>
      </c>
      <c r="BG79" s="66">
        <f>'Insumo 1'!BG76/$CP79</f>
        <v>7.9093687020499216E-3</v>
      </c>
      <c r="BH79" s="66">
        <f>'Insumo 1'!BH76/$CP79</f>
        <v>7.6154773437329673E-3</v>
      </c>
      <c r="BI79" s="66">
        <f>'Insumo 1'!BI76/$CP79</f>
        <v>7.3139544663076237E-3</v>
      </c>
      <c r="BJ79" s="66">
        <f>'Insumo 1'!BJ76/$CP79</f>
        <v>7.0451380993468062E-3</v>
      </c>
      <c r="BK79" s="66">
        <f>'Insumo 1'!BK76/$CP79</f>
        <v>6.8291193849930086E-3</v>
      </c>
      <c r="BL79" s="66">
        <f>'Insumo 1'!BL76/$CP79</f>
        <v>6.6444054735124011E-3</v>
      </c>
      <c r="BM79" s="66">
        <f>'Insumo 1'!BM76/$CP79</f>
        <v>6.4554864392577819E-3</v>
      </c>
      <c r="BN79" s="66">
        <f>'Insumo 1'!BN76/$CP79</f>
        <v>6.2774695751580054E-3</v>
      </c>
      <c r="BO79" s="66">
        <f>'Insumo 1'!BO76/$CP79</f>
        <v>6.0567785021664192E-3</v>
      </c>
      <c r="BP79" s="66">
        <f>'Insumo 1'!BP76/$CP79</f>
        <v>5.7656905590321387E-3</v>
      </c>
      <c r="BQ79" s="66">
        <f>'Insumo 1'!BQ76/$CP79</f>
        <v>5.4337973504611642E-3</v>
      </c>
      <c r="BR79" s="66">
        <f>'Insumo 1'!BR76/$CP79</f>
        <v>5.1132735479088101E-3</v>
      </c>
      <c r="BS79" s="66">
        <f>'Insumo 1'!BS76/$CP79</f>
        <v>4.7885446225824453E-3</v>
      </c>
      <c r="BT79" s="66">
        <f>'Insumo 1'!BT76/$CP79</f>
        <v>4.5108507742098276E-3</v>
      </c>
      <c r="BU79" s="66">
        <f>'Insumo 1'!BU76/$CP79</f>
        <v>4.3093163716331779E-3</v>
      </c>
      <c r="BV79" s="66">
        <f>'Insumo 1'!BV76/$CP79</f>
        <v>4.1568417347533169E-3</v>
      </c>
      <c r="BW79" s="66">
        <f>'Insumo 1'!BW76/$CP79</f>
        <v>3.9965798334771398E-3</v>
      </c>
      <c r="BX79" s="66">
        <f>'Insumo 1'!BX76/$CP79</f>
        <v>3.8392770926715626E-3</v>
      </c>
      <c r="BY79" s="66">
        <f>'Insumo 1'!BY76/$CP79</f>
        <v>3.6707606911352908E-3</v>
      </c>
      <c r="BZ79" s="66">
        <f>'Insumo 1'!BZ76/$CP79</f>
        <v>3.4782595152583668E-3</v>
      </c>
      <c r="CA79" s="66">
        <f>'Insumo 1'!CA76/$CP79</f>
        <v>3.2694050841491802E-3</v>
      </c>
      <c r="CB79" s="66">
        <f>'Insumo 1'!CB76/$CP79</f>
        <v>3.0683379174363092E-3</v>
      </c>
      <c r="CC79" s="66">
        <f>'Insumo 1'!CC76/$CP79</f>
        <v>2.8739677981042691E-3</v>
      </c>
      <c r="CD79" s="66">
        <f>'Insumo 1'!CD76/$CP79</f>
        <v>2.6629329329641137E-3</v>
      </c>
      <c r="CE79" s="66">
        <f>'Insumo 1'!CE76/$CP79</f>
        <v>2.4272903123316015E-3</v>
      </c>
      <c r="CF79" s="66">
        <f>'Insumo 1'!CF76/$CP79</f>
        <v>2.1777863610736464E-3</v>
      </c>
      <c r="CG79" s="66">
        <f>'Insumo 1'!CG76/$CP79</f>
        <v>1.9349794571965231E-3</v>
      </c>
      <c r="CH79" s="66">
        <f>'Insumo 1'!CH76/$CP79</f>
        <v>1.6965334213813368E-3</v>
      </c>
      <c r="CI79" s="66">
        <f>'Insumo 1'!CI76/$CP79</f>
        <v>1.4696125368726975E-3</v>
      </c>
      <c r="CJ79" s="66">
        <f>'Insumo 1'!CJ76/$CP79</f>
        <v>1.2604466151876579E-3</v>
      </c>
      <c r="CK79" s="66">
        <f>'Insumo 1'!CK76/$CP79</f>
        <v>1.067478203446955E-3</v>
      </c>
      <c r="CL79" s="66">
        <f>'Insumo 1'!CL76/$CP79</f>
        <v>8.6827998018919968E-4</v>
      </c>
      <c r="CM79" s="66">
        <f>'Insumo 1'!CM76/$CP79</f>
        <v>6.9493547472721233E-4</v>
      </c>
      <c r="CN79" s="66">
        <f>'Insumo 1'!CN76/$CP79</f>
        <v>5.7127371611371918E-4</v>
      </c>
      <c r="CP79">
        <f>SUM('Insumo 1'!B76:CX76)</f>
        <v>6420.739999999998</v>
      </c>
      <c r="CR79" s="80">
        <f t="shared" si="2"/>
        <v>8.116323040646406E-2</v>
      </c>
    </row>
    <row r="80" spans="1:96">
      <c r="A80">
        <f t="shared" si="3"/>
        <v>2019</v>
      </c>
      <c r="B80" s="66">
        <f>'Insumo 1'!B77/$CP80</f>
        <v>1.8101819928566451E-2</v>
      </c>
      <c r="C80" s="66">
        <f>'Insumo 1'!C77/$CP80</f>
        <v>1.7979871543569045E-2</v>
      </c>
      <c r="D80" s="66">
        <f>'Insumo 1'!D77/$CP80</f>
        <v>1.7882870668081911E-2</v>
      </c>
      <c r="E80" s="66">
        <f>'Insumo 1'!E77/$CP80</f>
        <v>1.7809732627778511E-2</v>
      </c>
      <c r="F80" s="66">
        <f>'Insumo 1'!F77/$CP80</f>
        <v>1.7721254193428425E-2</v>
      </c>
      <c r="G80" s="66">
        <f>'Insumo 1'!G77/$CP80</f>
        <v>1.772047942605233E-2</v>
      </c>
      <c r="H80" s="66">
        <f>'Insumo 1'!H77/$CP80</f>
        <v>1.7734890099247703E-2</v>
      </c>
      <c r="I80" s="66">
        <f>'Insumo 1'!I77/$CP80</f>
        <v>1.7763091631737574E-2</v>
      </c>
      <c r="J80" s="66">
        <f>'Insumo 1'!J77/$CP80</f>
        <v>1.7803844395720185E-2</v>
      </c>
      <c r="K80" s="66">
        <f>'Insumo 1'!K77/$CP80</f>
        <v>1.7863811390629966E-2</v>
      </c>
      <c r="L80" s="66">
        <f>'Insumo 1'!L77/$CP80</f>
        <v>1.7950430383277424E-2</v>
      </c>
      <c r="M80" s="66">
        <f>'Insumo 1'!M77/$CP80</f>
        <v>1.8020004493650786E-2</v>
      </c>
      <c r="N80" s="66">
        <f>'Insumo 1'!N77/$CP80</f>
        <v>1.8054094258198979E-2</v>
      </c>
      <c r="O80" s="66">
        <f>'Insumo 1'!O77/$CP80</f>
        <v>1.8076717465580962E-2</v>
      </c>
      <c r="P80" s="66">
        <f>'Insumo 1'!P77/$CP80</f>
        <v>1.8097481231260319E-2</v>
      </c>
      <c r="Q80" s="66">
        <f>'Insumo 1'!Q77/$CP80</f>
        <v>1.807501297735355E-2</v>
      </c>
      <c r="R80" s="66">
        <f>'Insumo 1'!R77/$CP80</f>
        <v>1.8207033338240194E-2</v>
      </c>
      <c r="S80" s="66">
        <f>'Insumo 1'!S77/$CP80</f>
        <v>1.8579851399617268E-2</v>
      </c>
      <c r="T80" s="66">
        <f>'Insumo 1'!T77/$CP80</f>
        <v>1.9081590752376601E-2</v>
      </c>
      <c r="U80" s="66">
        <f>'Insumo 1'!U77/$CP80</f>
        <v>1.9522433389374844E-2</v>
      </c>
      <c r="V80" s="66">
        <f>'Insumo 1'!V77/$CP80</f>
        <v>1.995196442268209E-2</v>
      </c>
      <c r="W80" s="66">
        <f>'Insumo 1'!W77/$CP80</f>
        <v>2.0165800218484402E-2</v>
      </c>
      <c r="X80" s="66">
        <f>'Insumo 1'!X77/$CP80</f>
        <v>2.0046640996040942E-2</v>
      </c>
      <c r="Y80" s="66">
        <f>'Insumo 1'!Y77/$CP80</f>
        <v>1.968854351480968E-2</v>
      </c>
      <c r="Z80" s="66">
        <f>'Insumo 1'!Z77/$CP80</f>
        <v>1.9328431638400572E-2</v>
      </c>
      <c r="AA80" s="66">
        <f>'Insumo 1'!AA77/$CP80</f>
        <v>1.8949260484539519E-2</v>
      </c>
      <c r="AB80" s="66">
        <f>'Insumo 1'!AB77/$CP80</f>
        <v>1.8439153644118356E-2</v>
      </c>
      <c r="AC80" s="66">
        <f>'Insumo 1'!AC77/$CP80</f>
        <v>1.7775797816705536E-2</v>
      </c>
      <c r="AD80" s="66">
        <f>'Insumo 1'!AD77/$CP80</f>
        <v>1.7016525788132113E-2</v>
      </c>
      <c r="AE80" s="66">
        <f>'Insumo 1'!AE77/$CP80</f>
        <v>1.6239589063383721E-2</v>
      </c>
      <c r="AF80" s="66">
        <f>'Insumo 1'!AF77/$CP80</f>
        <v>1.5429182387988008E-2</v>
      </c>
      <c r="AG80" s="66">
        <f>'Insumo 1'!AG77/$CP80</f>
        <v>1.4723989122266043E-2</v>
      </c>
      <c r="AH80" s="66">
        <f>'Insumo 1'!AH77/$CP80</f>
        <v>1.4201176096876914E-2</v>
      </c>
      <c r="AI80" s="66">
        <f>'Insumo 1'!AI77/$CP80</f>
        <v>1.3808523990671803E-2</v>
      </c>
      <c r="AJ80" s="66">
        <f>'Insumo 1'!AJ77/$CP80</f>
        <v>1.3403785513399602E-2</v>
      </c>
      <c r="AK80" s="66">
        <f>'Insumo 1'!AK77/$CP80</f>
        <v>1.2999511896553061E-2</v>
      </c>
      <c r="AL80" s="66">
        <f>'Insumo 1'!AL77/$CP80</f>
        <v>1.2683406807106166E-2</v>
      </c>
      <c r="AM80" s="66">
        <f>'Insumo 1'!AM77/$CP80</f>
        <v>1.2479488033717878E-2</v>
      </c>
      <c r="AN80" s="66">
        <f>'Insumo 1'!AN77/$CP80</f>
        <v>1.2350101881909957E-2</v>
      </c>
      <c r="AO80" s="66">
        <f>'Insumo 1'!AO77/$CP80</f>
        <v>1.2235591263723068E-2</v>
      </c>
      <c r="AP80" s="66">
        <f>'Insumo 1'!AP77/$CP80</f>
        <v>1.215083171277824E-2</v>
      </c>
      <c r="AQ80" s="66">
        <f>'Insumo 1'!AQ77/$CP80</f>
        <v>1.2019431165792472E-2</v>
      </c>
      <c r="AR80" s="66">
        <f>'Insumo 1'!AR77/$CP80</f>
        <v>1.1798312556654866E-2</v>
      </c>
      <c r="AS80" s="66">
        <f>'Insumo 1'!AS77/$CP80</f>
        <v>1.1520171068636644E-2</v>
      </c>
      <c r="AT80" s="66">
        <f>'Insumo 1'!AT77/$CP80</f>
        <v>1.1261553718496024E-2</v>
      </c>
      <c r="AU80" s="66">
        <f>'Insumo 1'!AU77/$CP80</f>
        <v>1.1008669646938508E-2</v>
      </c>
      <c r="AV80" s="66">
        <f>'Insumo 1'!AV77/$CP80</f>
        <v>1.0753771180203146E-2</v>
      </c>
      <c r="AW80" s="66">
        <f>'Insumo 1'!AW77/$CP80</f>
        <v>1.050104206212085E-2</v>
      </c>
      <c r="AX80" s="66">
        <f>'Insumo 1'!AX77/$CP80</f>
        <v>1.0249862478790743E-2</v>
      </c>
      <c r="AY80" s="66">
        <f>'Insumo 1'!AY77/$CP80</f>
        <v>9.9929496168775327E-3</v>
      </c>
      <c r="AZ80" s="66">
        <f>'Insumo 1'!AZ77/$CP80</f>
        <v>9.7293737555299038E-3</v>
      </c>
      <c r="BA80" s="66">
        <f>'Insumo 1'!BA77/$CP80</f>
        <v>9.4772644513484838E-3</v>
      </c>
      <c r="BB80" s="66">
        <f>'Insumo 1'!BB77/$CP80</f>
        <v>9.244524331569446E-3</v>
      </c>
      <c r="BC80" s="66">
        <f>'Insumo 1'!BC77/$CP80</f>
        <v>9.0223210481053077E-3</v>
      </c>
      <c r="BD80" s="66">
        <f>'Insumo 1'!BD77/$CP80</f>
        <v>8.7984132764137579E-3</v>
      </c>
      <c r="BE80" s="66">
        <f>'Insumo 1'!BE77/$CP80</f>
        <v>8.5794640159292182E-3</v>
      </c>
      <c r="BF80" s="66">
        <f>'Insumo 1'!BF77/$CP80</f>
        <v>8.3388212689140088E-3</v>
      </c>
      <c r="BG80" s="66">
        <f>'Insumo 1'!BG77/$CP80</f>
        <v>8.0634689434497288E-3</v>
      </c>
      <c r="BH80" s="66">
        <f>'Insumo 1'!BH77/$CP80</f>
        <v>7.7676627592565333E-3</v>
      </c>
      <c r="BI80" s="66">
        <f>'Insumo 1'!BI77/$CP80</f>
        <v>7.4749556445677197E-3</v>
      </c>
      <c r="BJ80" s="66">
        <f>'Insumo 1'!BJ77/$CP80</f>
        <v>7.1748107630683891E-3</v>
      </c>
      <c r="BK80" s="66">
        <f>'Insumo 1'!BK77/$CP80</f>
        <v>6.9064313439889677E-3</v>
      </c>
      <c r="BL80" s="66">
        <f>'Insumo 1'!BL77/$CP80</f>
        <v>6.6894964786822766E-3</v>
      </c>
      <c r="BM80" s="66">
        <f>'Insumo 1'!BM77/$CP80</f>
        <v>6.5032424014689599E-3</v>
      </c>
      <c r="BN80" s="66">
        <f>'Insumo 1'!BN77/$CP80</f>
        <v>6.3128045804247282E-3</v>
      </c>
      <c r="BO80" s="66">
        <f>'Insumo 1'!BO77/$CP80</f>
        <v>6.1329035956953935E-3</v>
      </c>
      <c r="BP80" s="66">
        <f>'Insumo 1'!BP77/$CP80</f>
        <v>5.9116300330825681E-3</v>
      </c>
      <c r="BQ80" s="66">
        <f>'Insumo 1'!BQ77/$CP80</f>
        <v>5.6221769413733538E-3</v>
      </c>
      <c r="BR80" s="66">
        <f>'Insumo 1'!BR77/$CP80</f>
        <v>5.2930557600080579E-3</v>
      </c>
      <c r="BS80" s="66">
        <f>'Insumo 1'!BS77/$CP80</f>
        <v>4.975246182333754E-3</v>
      </c>
      <c r="BT80" s="66">
        <f>'Insumo 1'!BT77/$CP80</f>
        <v>4.6527880004028797E-3</v>
      </c>
      <c r="BU80" s="66">
        <f>'Insumo 1'!BU77/$CP80</f>
        <v>4.3758861401864092E-3</v>
      </c>
      <c r="BV80" s="66">
        <f>'Insumo 1'!BV77/$CP80</f>
        <v>4.1730520411246532E-3</v>
      </c>
      <c r="BW80" s="66">
        <f>'Insumo 1'!BW77/$CP80</f>
        <v>4.0174787520047108E-3</v>
      </c>
      <c r="BX80" s="66">
        <f>'Insumo 1'!BX77/$CP80</f>
        <v>3.8544676960742541E-3</v>
      </c>
      <c r="BY80" s="66">
        <f>'Insumo 1'!BY77/$CP80</f>
        <v>3.6948656165986167E-3</v>
      </c>
      <c r="BZ80" s="66">
        <f>'Insumo 1'!BZ77/$CP80</f>
        <v>3.522712305630235E-3</v>
      </c>
      <c r="CA80" s="66">
        <f>'Insumo 1'!CA77/$CP80</f>
        <v>3.3248367177754882E-3</v>
      </c>
      <c r="CB80" s="66">
        <f>'Insumo 1'!CB77/$CP80</f>
        <v>3.1097612941714254E-3</v>
      </c>
      <c r="CC80" s="66">
        <f>'Insumo 1'!CC77/$CP80</f>
        <v>2.903053358229192E-3</v>
      </c>
      <c r="CD80" s="66">
        <f>'Insumo 1'!CD77/$CP80</f>
        <v>2.7034732821470354E-3</v>
      </c>
      <c r="CE80" s="66">
        <f>'Insumo 1'!CE77/$CP80</f>
        <v>2.48886271896863E-3</v>
      </c>
      <c r="CF80" s="66">
        <f>'Insumo 1'!CF77/$CP80</f>
        <v>2.2517839018834597E-3</v>
      </c>
      <c r="CG80" s="66">
        <f>'Insumo 1'!CG77/$CP80</f>
        <v>2.0030835741568598E-3</v>
      </c>
      <c r="CH80" s="66">
        <f>'Insumo 1'!CH77/$CP80</f>
        <v>1.7613561528151175E-3</v>
      </c>
      <c r="CI80" s="66">
        <f>'Insumo 1'!CI77/$CP80</f>
        <v>1.5247421961556045E-3</v>
      </c>
      <c r="CJ80" s="66">
        <f>'Insumo 1'!CJ77/$CP80</f>
        <v>1.3031587265923408E-3</v>
      </c>
      <c r="CK80" s="66">
        <f>'Insumo 1'!CK77/$CP80</f>
        <v>1.1035786505101844E-3</v>
      </c>
      <c r="CL80" s="66">
        <f>'Insumo 1'!CL77/$CP80</f>
        <v>9.2367766578084942E-4</v>
      </c>
      <c r="CM80" s="66">
        <f>'Insumo 1'!CM77/$CP80</f>
        <v>7.3308489126139883E-4</v>
      </c>
      <c r="CN80" s="66">
        <f>'Insumo 1'!CN77/$CP80</f>
        <v>5.7518730001317111E-4</v>
      </c>
      <c r="CP80">
        <f>SUM('Insumo 1'!B77:CX77)</f>
        <v>6453.5499999999993</v>
      </c>
      <c r="CR80" s="80">
        <f t="shared" si="2"/>
        <v>8.2935903494975649E-2</v>
      </c>
    </row>
    <row r="81" spans="1:96">
      <c r="A81">
        <f t="shared" si="3"/>
        <v>2020</v>
      </c>
      <c r="B81" s="66">
        <f>'Insumo 1'!B78/$CP81</f>
        <v>1.798464154903618E-2</v>
      </c>
      <c r="C81" s="66">
        <f>'Insumo 1'!C78/$CP81</f>
        <v>1.7846347962389698E-2</v>
      </c>
      <c r="D81" s="66">
        <f>'Insumo 1'!D78/$CP81</f>
        <v>1.7739043239640588E-2</v>
      </c>
      <c r="E81" s="66">
        <f>'Insumo 1'!E78/$CP81</f>
        <v>1.7660106432101013E-2</v>
      </c>
      <c r="F81" s="66">
        <f>'Insumo 1'!F78/$CP81</f>
        <v>1.7607070764535361E-2</v>
      </c>
      <c r="G81" s="66">
        <f>'Insumo 1'!G78/$CP81</f>
        <v>1.7577469461708017E-2</v>
      </c>
      <c r="H81" s="66">
        <f>'Insumo 1'!H78/$CP81</f>
        <v>1.7568835748383377E-2</v>
      </c>
      <c r="I81" s="66">
        <f>'Insumo 1'!I78/$CP81</f>
        <v>1.75785486758736E-2</v>
      </c>
      <c r="J81" s="66">
        <f>'Insumo 1'!J78/$CP81</f>
        <v>1.7604295642395296E-2</v>
      </c>
      <c r="K81" s="66">
        <f>'Insumo 1'!K78/$CP81</f>
        <v>1.7643301525808407E-2</v>
      </c>
      <c r="L81" s="66">
        <f>'Insumo 1'!L78/$CP81</f>
        <v>1.7703737519080893E-2</v>
      </c>
      <c r="M81" s="66">
        <f>'Insumo 1'!M78/$CP81</f>
        <v>1.7793620641728496E-2</v>
      </c>
      <c r="N81" s="66">
        <f>'Insumo 1'!N78/$CP81</f>
        <v>1.7857910971306627E-2</v>
      </c>
      <c r="O81" s="66">
        <f>'Insumo 1'!O78/$CP81</f>
        <v>1.7873019969624749E-2</v>
      </c>
      <c r="P81" s="66">
        <f>'Insumo 1'!P78/$CP81</f>
        <v>1.7867932245701299E-2</v>
      </c>
      <c r="Q81" s="66">
        <f>'Insumo 1'!Q78/$CP81</f>
        <v>1.7863307042134527E-2</v>
      </c>
      <c r="R81" s="66">
        <f>'Insumo 1'!R78/$CP81</f>
        <v>1.7815821618849002E-2</v>
      </c>
      <c r="S81" s="66">
        <f>'Insumo 1'!S78/$CP81</f>
        <v>1.7924359729215918E-2</v>
      </c>
      <c r="T81" s="66">
        <f>'Insumo 1'!T78/$CP81</f>
        <v>1.8277262761360619E-2</v>
      </c>
      <c r="U81" s="66">
        <f>'Insumo 1'!U78/$CP81</f>
        <v>1.8761984095158325E-2</v>
      </c>
      <c r="V81" s="66">
        <f>'Insumo 1'!V78/$CP81</f>
        <v>1.9186577782587991E-2</v>
      </c>
      <c r="W81" s="66">
        <f>'Insumo 1'!W78/$CP81</f>
        <v>1.9600533501814083E-2</v>
      </c>
      <c r="X81" s="66">
        <f>'Insumo 1'!X78/$CP81</f>
        <v>1.9804504979108729E-2</v>
      </c>
      <c r="Y81" s="66">
        <f>'Insumo 1'!Y78/$CP81</f>
        <v>1.9683478819111529E-2</v>
      </c>
      <c r="Z81" s="66">
        <f>'Insumo 1'!Z78/$CP81</f>
        <v>1.9329650746253473E-2</v>
      </c>
      <c r="AA81" s="66">
        <f>'Insumo 1'!AA78/$CP81</f>
        <v>1.8974743459229833E-2</v>
      </c>
      <c r="AB81" s="66">
        <f>'Insumo 1'!AB78/$CP81</f>
        <v>1.8602414572104691E-2</v>
      </c>
      <c r="AC81" s="66">
        <f>'Insumo 1'!AC78/$CP81</f>
        <v>1.810243006653664E-2</v>
      </c>
      <c r="AD81" s="66">
        <f>'Insumo 1'!AD78/$CP81</f>
        <v>1.7452588965405174E-2</v>
      </c>
      <c r="AE81" s="66">
        <f>'Insumo 1'!AE78/$CP81</f>
        <v>1.6709318752224919E-2</v>
      </c>
      <c r="AF81" s="66">
        <f>'Insumo 1'!AF78/$CP81</f>
        <v>1.5949551979656508E-2</v>
      </c>
      <c r="AG81" s="66">
        <f>'Insumo 1'!AG78/$CP81</f>
        <v>1.5156946261764016E-2</v>
      </c>
      <c r="AH81" s="66">
        <f>'Insumo 1'!AH78/$CP81</f>
        <v>1.4468407624123892E-2</v>
      </c>
      <c r="AI81" s="66">
        <f>'Insumo 1'!AI78/$CP81</f>
        <v>1.3960251925587877E-2</v>
      </c>
      <c r="AJ81" s="66">
        <f>'Insumo 1'!AJ78/$CP81</f>
        <v>1.3580214365851447E-2</v>
      </c>
      <c r="AK81" s="66">
        <f>'Insumo 1'!AK78/$CP81</f>
        <v>1.3188305450293633E-2</v>
      </c>
      <c r="AL81" s="66">
        <f>'Insumo 1'!AL78/$CP81</f>
        <v>1.2797013228544724E-2</v>
      </c>
      <c r="AM81" s="66">
        <f>'Insumo 1'!AM78/$CP81</f>
        <v>1.2490824752424417E-2</v>
      </c>
      <c r="AN81" s="66">
        <f>'Insumo 1'!AN78/$CP81</f>
        <v>1.2292249345957674E-2</v>
      </c>
      <c r="AO81" s="66">
        <f>'Insumo 1'!AO78/$CP81</f>
        <v>1.2165364594775895E-2</v>
      </c>
      <c r="AP81" s="66">
        <f>'Insumo 1'!AP78/$CP81</f>
        <v>1.2052972148103335E-2</v>
      </c>
      <c r="AQ81" s="66">
        <f>'Insumo 1'!AQ78/$CP81</f>
        <v>1.1969410136996988E-2</v>
      </c>
      <c r="AR81" s="66">
        <f>'Insumo 1'!AR78/$CP81</f>
        <v>1.18400586105796E-2</v>
      </c>
      <c r="AS81" s="66">
        <f>'Insumo 1'!AS78/$CP81</f>
        <v>1.1622365696036866E-2</v>
      </c>
      <c r="AT81" s="66">
        <f>'Insumo 1'!AT78/$CP81</f>
        <v>1.1348399471431738E-2</v>
      </c>
      <c r="AU81" s="66">
        <f>'Insumo 1'!AU78/$CP81</f>
        <v>1.1093088234545924E-2</v>
      </c>
      <c r="AV81" s="66">
        <f>'Insumo 1'!AV78/$CP81</f>
        <v>1.0843018895035786E-2</v>
      </c>
      <c r="AW81" s="66">
        <f>'Insumo 1'!AW78/$CP81</f>
        <v>1.0591253647551164E-2</v>
      </c>
      <c r="AX81" s="66">
        <f>'Insumo 1'!AX78/$CP81</f>
        <v>1.0342263522206605E-2</v>
      </c>
      <c r="AY81" s="66">
        <f>'Insumo 1'!AY78/$CP81</f>
        <v>1.0094815131384305E-2</v>
      </c>
      <c r="AZ81" s="66">
        <f>'Insumo 1'!AZ78/$CP81</f>
        <v>9.8411998024729736E-3</v>
      </c>
      <c r="BA81" s="66">
        <f>'Insumo 1'!BA78/$CP81</f>
        <v>9.5811091885681637E-3</v>
      </c>
      <c r="BB81" s="66">
        <f>'Insumo 1'!BB78/$CP81</f>
        <v>9.3316565428669274E-3</v>
      </c>
      <c r="BC81" s="66">
        <f>'Insumo 1'!BC78/$CP81</f>
        <v>9.1005505379805531E-3</v>
      </c>
      <c r="BD81" s="66">
        <f>'Insumo 1'!BD78/$CP81</f>
        <v>8.8796199809410784E-3</v>
      </c>
      <c r="BE81" s="66">
        <f>'Insumo 1'!BE78/$CP81</f>
        <v>8.6566851690226699E-3</v>
      </c>
      <c r="BF81" s="66">
        <f>'Insumo 1'!BF78/$CP81</f>
        <v>8.4383755606710319E-3</v>
      </c>
      <c r="BG81" s="66">
        <f>'Insumo 1'!BG78/$CP81</f>
        <v>8.1984816690077924E-3</v>
      </c>
      <c r="BH81" s="66">
        <f>'Insumo 1'!BH78/$CP81</f>
        <v>7.9240529240459864E-3</v>
      </c>
      <c r="BI81" s="66">
        <f>'Insumo 1'!BI78/$CP81</f>
        <v>7.6297358037470632E-3</v>
      </c>
      <c r="BJ81" s="66">
        <f>'Insumo 1'!BJ78/$CP81</f>
        <v>7.3380396321359766E-3</v>
      </c>
      <c r="BK81" s="66">
        <f>'Insumo 1'!BK78/$CP81</f>
        <v>7.0390973082702811E-3</v>
      </c>
      <c r="BL81" s="66">
        <f>'Insumo 1'!BL78/$CP81</f>
        <v>6.7711438483019568E-3</v>
      </c>
      <c r="BM81" s="66">
        <f>'Insumo 1'!BM78/$CP81</f>
        <v>6.5534509337592224E-3</v>
      </c>
      <c r="BN81" s="66">
        <f>'Insumo 1'!BN78/$CP81</f>
        <v>6.3655134954960545E-3</v>
      </c>
      <c r="BO81" s="66">
        <f>'Insumo 1'!BO78/$CP81</f>
        <v>6.1735675474750172E-3</v>
      </c>
      <c r="BP81" s="66">
        <f>'Insumo 1'!BP78/$CP81</f>
        <v>5.9917970473008777E-3</v>
      </c>
      <c r="BQ81" s="66">
        <f>'Insumo 1'!BQ78/$CP81</f>
        <v>5.7697872760958235E-3</v>
      </c>
      <c r="BR81" s="66">
        <f>'Insumo 1'!BR78/$CP81</f>
        <v>5.4819454407903801E-3</v>
      </c>
      <c r="BS81" s="66">
        <f>'Insumo 1'!BS78/$CP81</f>
        <v>5.1557144158807296E-3</v>
      </c>
      <c r="BT81" s="66">
        <f>'Insumo 1'!BT78/$CP81</f>
        <v>4.8398130122702032E-3</v>
      </c>
      <c r="BU81" s="66">
        <f>'Insumo 1'!BU78/$CP81</f>
        <v>4.5197489254495821E-3</v>
      </c>
      <c r="BV81" s="66">
        <f>'Insumo 1'!BV78/$CP81</f>
        <v>4.2436242725132946E-3</v>
      </c>
      <c r="BW81" s="66">
        <f>'Insumo 1'!BW78/$CP81</f>
        <v>4.0393444483141985E-3</v>
      </c>
      <c r="BX81" s="66">
        <f>'Insumo 1'!BX78/$CP81</f>
        <v>3.8808541394261455E-3</v>
      </c>
      <c r="BY81" s="66">
        <f>'Insumo 1'!BY78/$CP81</f>
        <v>3.715271851735708E-3</v>
      </c>
      <c r="BZ81" s="66">
        <f>'Insumo 1'!BZ78/$CP81</f>
        <v>3.5530813799942375E-3</v>
      </c>
      <c r="CA81" s="66">
        <f>'Insumo 1'!CA78/$CP81</f>
        <v>3.3771694710046764E-3</v>
      </c>
      <c r="CB81" s="66">
        <f>'Insumo 1'!CB78/$CP81</f>
        <v>3.1738146875189346E-3</v>
      </c>
      <c r="CC81" s="66">
        <f>'Insumo 1'!CC78/$CP81</f>
        <v>2.9525757835750085E-3</v>
      </c>
      <c r="CD81" s="66">
        <f>'Insumo 1'!CD78/$CP81</f>
        <v>2.7402789398601746E-3</v>
      </c>
      <c r="CE81" s="66">
        <f>'Insumo 1'!CE78/$CP81</f>
        <v>2.5355365953044014E-3</v>
      </c>
      <c r="CF81" s="66">
        <f>'Insumo 1'!CF78/$CP81</f>
        <v>2.3172269869527634E-3</v>
      </c>
      <c r="CG81" s="66">
        <f>'Insumo 1'!CG78/$CP81</f>
        <v>2.0788748298117806E-3</v>
      </c>
      <c r="CH81" s="66">
        <f>'Insumo 1'!CH78/$CP81</f>
        <v>1.8306555717283511E-3</v>
      </c>
      <c r="CI81" s="66">
        <f>'Insumo 1'!CI78/$CP81</f>
        <v>1.5902991597084334E-3</v>
      </c>
      <c r="CJ81" s="66">
        <f>'Insumo 1'!CJ78/$CP81</f>
        <v>1.355338818516417E-3</v>
      </c>
      <c r="CK81" s="66">
        <f>'Insumo 1'!CK78/$CP81</f>
        <v>1.1387251181392622E-3</v>
      </c>
      <c r="CL81" s="66">
        <f>'Insumo 1'!CL78/$CP81</f>
        <v>9.4893759844938527E-4</v>
      </c>
      <c r="CM81" s="66">
        <f>'Insumo 1'!CM78/$CP81</f>
        <v>7.8165940278446516E-4</v>
      </c>
      <c r="CN81" s="66">
        <f>'Insumo 1'!CN78/$CP81</f>
        <v>5.9973472915810053E-4</v>
      </c>
      <c r="CP81">
        <f>SUM('Insumo 1'!B78:CX78)</f>
        <v>6486.2009999999991</v>
      </c>
      <c r="CR81" s="80">
        <f t="shared" si="2"/>
        <v>8.4785377449758351E-2</v>
      </c>
    </row>
    <row r="82" spans="1:96">
      <c r="A82">
        <f t="shared" si="3"/>
        <v>2021</v>
      </c>
      <c r="B82" s="66">
        <f>'Insumo 1'!B79/$CP82</f>
        <v>1.7723402623302908E-2</v>
      </c>
      <c r="C82" s="66">
        <f>'Insumo 1'!C79/$CP82</f>
        <v>1.7779397100559945E-2</v>
      </c>
      <c r="D82" s="66">
        <f>'Insumo 1'!D79/$CP82</f>
        <v>1.7675845670016108E-2</v>
      </c>
      <c r="E82" s="66">
        <f>'Insumo 1'!E79/$CP82</f>
        <v>1.7590549973153333E-2</v>
      </c>
      <c r="F82" s="66">
        <f>'Insumo 1'!F79/$CP82</f>
        <v>1.7522436143284498E-2</v>
      </c>
      <c r="G82" s="66">
        <f>'Insumo 1'!G79/$CP82</f>
        <v>1.7470737132775943E-2</v>
      </c>
      <c r="H82" s="66">
        <f>'Insumo 1'!H79/$CP82</f>
        <v>1.743391884636036E-2</v>
      </c>
      <c r="I82" s="66">
        <f>'Insumo 1'!I79/$CP82</f>
        <v>1.7409986960190228E-2</v>
      </c>
      <c r="J82" s="66">
        <f>'Insumo 1'!J79/$CP82</f>
        <v>1.7402776712433843E-2</v>
      </c>
      <c r="K82" s="66">
        <f>'Insumo 1'!K79/$CP82</f>
        <v>1.7412594922144666E-2</v>
      </c>
      <c r="L82" s="66">
        <f>'Insumo 1'!L79/$CP82</f>
        <v>1.7436526808314794E-2</v>
      </c>
      <c r="M82" s="66">
        <f>'Insumo 1'!M79/$CP82</f>
        <v>1.7478100790059063E-2</v>
      </c>
      <c r="N82" s="66">
        <f>'Insumo 1'!N79/$CP82</f>
        <v>1.7546674848508092E-2</v>
      </c>
      <c r="O82" s="66">
        <f>'Insumo 1'!O79/$CP82</f>
        <v>1.7592084068420649E-2</v>
      </c>
      <c r="P82" s="66">
        <f>'Insumo 1'!P79/$CP82</f>
        <v>1.7593004525581039E-2</v>
      </c>
      <c r="Q82" s="66">
        <f>'Insumo 1'!Q79/$CP82</f>
        <v>1.7576896525274222E-2</v>
      </c>
      <c r="R82" s="66">
        <f>'Insumo 1'!R79/$CP82</f>
        <v>1.7561248753547594E-2</v>
      </c>
      <c r="S82" s="66">
        <f>'Insumo 1'!S79/$CP82</f>
        <v>1.7503720181023242E-2</v>
      </c>
      <c r="T82" s="66">
        <f>'Insumo 1'!T79/$CP82</f>
        <v>1.760451024008591E-2</v>
      </c>
      <c r="U82" s="66">
        <f>'Insumo 1'!U79/$CP82</f>
        <v>1.795228963718647E-2</v>
      </c>
      <c r="V82" s="66">
        <f>'Insumo 1'!V79/$CP82</f>
        <v>1.8434455779703922E-2</v>
      </c>
      <c r="W82" s="66">
        <f>'Insumo 1'!W79/$CP82</f>
        <v>1.8857866073483161E-2</v>
      </c>
      <c r="X82" s="66">
        <f>'Insumo 1'!X79/$CP82</f>
        <v>1.9271918386131778E-2</v>
      </c>
      <c r="Y82" s="66">
        <f>'Insumo 1'!Y79/$CP82</f>
        <v>1.9479174656746184E-2</v>
      </c>
      <c r="Z82" s="66">
        <f>'Insumo 1'!Z79/$CP82</f>
        <v>1.9365805016491523E-2</v>
      </c>
      <c r="AA82" s="66">
        <f>'Insumo 1'!AA79/$CP82</f>
        <v>1.9022474495666183E-2</v>
      </c>
      <c r="AB82" s="66">
        <f>'Insumo 1'!AB79/$CP82</f>
        <v>1.8678990565314108E-2</v>
      </c>
      <c r="AC82" s="66">
        <f>'Insumo 1'!AC79/$CP82</f>
        <v>1.8318631587021555E-2</v>
      </c>
      <c r="AD82" s="66">
        <f>'Insumo 1'!AD79/$CP82</f>
        <v>1.7831709749175424E-2</v>
      </c>
      <c r="AE82" s="66">
        <f>'Insumo 1'!AE79/$CP82</f>
        <v>1.7195980670399631E-2</v>
      </c>
      <c r="AF82" s="66">
        <f>'Insumo 1'!AF79/$CP82</f>
        <v>1.6466825189844291E-2</v>
      </c>
      <c r="AG82" s="66">
        <f>'Insumo 1'!AG79/$CP82</f>
        <v>1.5721408299455397E-2</v>
      </c>
      <c r="AH82" s="66">
        <f>'Insumo 1'!AH79/$CP82</f>
        <v>1.4943775408452865E-2</v>
      </c>
      <c r="AI82" s="66">
        <f>'Insumo 1'!AI79/$CP82</f>
        <v>1.4267239395566466E-2</v>
      </c>
      <c r="AJ82" s="66">
        <f>'Insumo 1'!AJ79/$CP82</f>
        <v>1.3766664109841221E-2</v>
      </c>
      <c r="AK82" s="66">
        <f>'Insumo 1'!AK79/$CP82</f>
        <v>1.3391117588402241E-2</v>
      </c>
      <c r="AL82" s="66">
        <f>'Insumo 1'!AL79/$CP82</f>
        <v>1.3003758533404925E-2</v>
      </c>
      <c r="AM82" s="66">
        <f>'Insumo 1'!AM79/$CP82</f>
        <v>1.2616706297461073E-2</v>
      </c>
      <c r="AN82" s="66">
        <f>'Insumo 1'!AN79/$CP82</f>
        <v>1.2313569072639412E-2</v>
      </c>
      <c r="AO82" s="66">
        <f>'Insumo 1'!AO79/$CP82</f>
        <v>1.2117971926056608E-2</v>
      </c>
      <c r="AP82" s="66">
        <f>'Insumo 1'!AP79/$CP82</f>
        <v>1.1993403390350542E-2</v>
      </c>
      <c r="AQ82" s="66">
        <f>'Insumo 1'!AQ79/$CP82</f>
        <v>1.1882948531103782E-2</v>
      </c>
      <c r="AR82" s="66">
        <f>'Insumo 1'!AR79/$CP82</f>
        <v>1.1800414205722176E-2</v>
      </c>
      <c r="AS82" s="66">
        <f>'Insumo 1'!AS79/$CP82</f>
        <v>1.1672624069954743E-2</v>
      </c>
      <c r="AT82" s="66">
        <f>'Insumo 1'!AT79/$CP82</f>
        <v>1.1457543913477027E-2</v>
      </c>
      <c r="AU82" s="66">
        <f>'Insumo 1'!AU79/$CP82</f>
        <v>1.1186622689269003E-2</v>
      </c>
      <c r="AV82" s="66">
        <f>'Insumo 1'!AV79/$CP82</f>
        <v>1.0934417427322237E-2</v>
      </c>
      <c r="AW82" s="66">
        <f>'Insumo 1'!AW79/$CP82</f>
        <v>1.0686967860704149E-2</v>
      </c>
      <c r="AX82" s="66">
        <f>'Insumo 1'!AX79/$CP82</f>
        <v>1.043737056071182E-2</v>
      </c>
      <c r="AY82" s="66">
        <f>'Insumo 1'!AY79/$CP82</f>
        <v>1.0190074403620466E-2</v>
      </c>
      <c r="AZ82" s="66">
        <f>'Insumo 1'!AZ79/$CP82</f>
        <v>9.9436987036894981E-3</v>
      </c>
      <c r="BA82" s="66">
        <f>'Insumo 1'!BA79/$CP82</f>
        <v>9.6914934417427316E-3</v>
      </c>
      <c r="BB82" s="66">
        <f>'Insumo 1'!BB79/$CP82</f>
        <v>9.4320779320395797E-3</v>
      </c>
      <c r="BC82" s="66">
        <f>'Insumo 1'!BC79/$CP82</f>
        <v>9.1834010892076403E-3</v>
      </c>
      <c r="BD82" s="66">
        <f>'Insumo 1'!BD79/$CP82</f>
        <v>8.952673161003297E-3</v>
      </c>
      <c r="BE82" s="66">
        <f>'Insumo 1'!BE79/$CP82</f>
        <v>8.7317634425097806E-3</v>
      </c>
      <c r="BF82" s="66">
        <f>'Insumo 1'!BF79/$CP82</f>
        <v>8.5087059906420182E-3</v>
      </c>
      <c r="BG82" s="66">
        <f>'Insumo 1'!BG79/$CP82</f>
        <v>8.2899440055227425E-3</v>
      </c>
      <c r="BH82" s="66">
        <f>'Insumo 1'!BH79/$CP82</f>
        <v>8.049858096187773E-3</v>
      </c>
      <c r="BI82" s="66">
        <f>'Insumo 1'!BI79/$CP82</f>
        <v>7.7757152719183861E-3</v>
      </c>
      <c r="BJ82" s="66">
        <f>'Insumo 1'!BJ79/$CP82</f>
        <v>7.481475799647158E-3</v>
      </c>
      <c r="BK82" s="66">
        <f>'Insumo 1'!BK79/$CP82</f>
        <v>7.1896908798036356E-3</v>
      </c>
      <c r="BL82" s="66">
        <f>'Insumo 1'!BL79/$CP82</f>
        <v>6.8906957122037279E-3</v>
      </c>
      <c r="BM82" s="66">
        <f>'Insumo 1'!BM79/$CP82</f>
        <v>6.6223824499501418E-3</v>
      </c>
      <c r="BN82" s="66">
        <f>'Insumo 1'!BN79/$CP82</f>
        <v>6.4037738743575982E-3</v>
      </c>
      <c r="BO82" s="66">
        <f>'Insumo 1'!BO79/$CP82</f>
        <v>6.2147733374242542E-3</v>
      </c>
      <c r="BP82" s="66">
        <f>'Insumo 1'!BP79/$CP82</f>
        <v>6.0213239242156939E-3</v>
      </c>
      <c r="BQ82" s="66">
        <f>'Insumo 1'!BQ79/$CP82</f>
        <v>5.8373859016644936E-3</v>
      </c>
      <c r="BR82" s="66">
        <f>'Insumo 1'!BR79/$CP82</f>
        <v>5.6144818593234641E-3</v>
      </c>
      <c r="BS82" s="66">
        <f>'Insumo 1'!BS79/$CP82</f>
        <v>5.3272992252818901E-3</v>
      </c>
      <c r="BT82" s="66">
        <f>'Insumo 1'!BT79/$CP82</f>
        <v>5.0022244381376082E-3</v>
      </c>
      <c r="BU82" s="66">
        <f>'Insumo 1'!BU79/$CP82</f>
        <v>4.6875814988110763E-3</v>
      </c>
      <c r="BV82" s="66">
        <f>'Insumo 1'!BV79/$CP82</f>
        <v>4.3686430927360586E-3</v>
      </c>
      <c r="BW82" s="66">
        <f>'Insumo 1'!BW79/$CP82</f>
        <v>4.0915854874587713E-3</v>
      </c>
      <c r="BX82" s="66">
        <f>'Insumo 1'!BX79/$CP82</f>
        <v>3.8823348929968547E-3</v>
      </c>
      <c r="BY82" s="66">
        <f>'Insumo 1'!BY79/$CP82</f>
        <v>3.7166526041267165E-3</v>
      </c>
      <c r="BZ82" s="66">
        <f>'Insumo 1'!BZ79/$CP82</f>
        <v>3.5446805246605816E-3</v>
      </c>
      <c r="CA82" s="66">
        <f>'Insumo 1'!CA79/$CP82</f>
        <v>3.3766970928894684E-3</v>
      </c>
      <c r="CB82" s="66">
        <f>'Insumo 1'!CB79/$CP82</f>
        <v>3.1955204418194368E-3</v>
      </c>
      <c r="CC82" s="66">
        <f>'Insumo 1'!CC79/$CP82</f>
        <v>2.9876505330981057E-3</v>
      </c>
      <c r="CD82" s="66">
        <f>'Insumo 1'!CD79/$CP82</f>
        <v>2.762752166909565E-3</v>
      </c>
      <c r="CE82" s="66">
        <f>'Insumo 1'!CE79/$CP82</f>
        <v>2.5473651913783847E-3</v>
      </c>
      <c r="CF82" s="66">
        <f>'Insumo 1'!CF79/$CP82</f>
        <v>2.3404157398174428E-3</v>
      </c>
      <c r="CG82" s="66">
        <f>'Insumo 1'!CG79/$CP82</f>
        <v>2.1239548975991408E-3</v>
      </c>
      <c r="CH82" s="66">
        <f>'Insumo 1'!CH79/$CP82</f>
        <v>1.8929201503413364E-3</v>
      </c>
      <c r="CI82" s="66">
        <f>'Insumo 1'!CI79/$CP82</f>
        <v>1.6562092505944619E-3</v>
      </c>
      <c r="CJ82" s="66">
        <f>'Insumo 1'!CJ79/$CP82</f>
        <v>1.4227199509089512E-3</v>
      </c>
      <c r="CK82" s="66">
        <f>'Insumo 1'!CK79/$CP82</f>
        <v>1.2030375086292857E-3</v>
      </c>
      <c r="CL82" s="66">
        <f>'Insumo 1'!CL79/$CP82</f>
        <v>1.0106619621078469E-3</v>
      </c>
      <c r="CM82" s="66">
        <f>'Insumo 1'!CM79/$CP82</f>
        <v>8.3470123494669012E-4</v>
      </c>
      <c r="CN82" s="66">
        <f>'Insumo 1'!CN79/$CP82</f>
        <v>6.7224054613791511E-4</v>
      </c>
      <c r="CP82">
        <f>SUM('Insumo 1'!B79:CX79)</f>
        <v>6518.5</v>
      </c>
      <c r="CR82" s="80">
        <f t="shared" si="2"/>
        <v>8.6335813454015503E-2</v>
      </c>
    </row>
    <row r="83" spans="1:96">
      <c r="A83">
        <f t="shared" si="3"/>
        <v>2022</v>
      </c>
      <c r="B83" s="66">
        <f>'Insumo 1'!B80/$CP83</f>
        <v>1.7375132740066405E-2</v>
      </c>
      <c r="C83" s="66">
        <f>'Insumo 1'!C80/$CP83</f>
        <v>1.7373453452279836E-2</v>
      </c>
      <c r="D83" s="66">
        <f>'Insumo 1'!D80/$CP83</f>
        <v>1.7585501700965869E-2</v>
      </c>
      <c r="E83" s="66">
        <f>'Insumo 1'!E80/$CP83</f>
        <v>1.751649823919043E-2</v>
      </c>
      <c r="F83" s="66">
        <f>'Insumo 1'!F80/$CP83</f>
        <v>1.7452837965826803E-2</v>
      </c>
      <c r="G83" s="66">
        <f>'Insumo 1'!G80/$CP83</f>
        <v>1.7395436856031305E-2</v>
      </c>
      <c r="H83" s="66">
        <f>'Insumo 1'!H80/$CP83</f>
        <v>1.7345210884960244E-2</v>
      </c>
      <c r="I83" s="66">
        <f>'Insumo 1'!I80/$CP83</f>
        <v>1.7301091414931254E-2</v>
      </c>
      <c r="J83" s="66">
        <f>'Insumo 1'!J80/$CP83</f>
        <v>1.7262162470788031E-2</v>
      </c>
      <c r="K83" s="66">
        <f>'Insumo 1'!K80/$CP83</f>
        <v>1.7237889129145787E-2</v>
      </c>
      <c r="L83" s="66">
        <f>'Insumo 1'!L80/$CP83</f>
        <v>1.7232087953155815E-2</v>
      </c>
      <c r="M83" s="66">
        <f>'Insumo 1'!M80/$CP83</f>
        <v>1.7241095042192876E-2</v>
      </c>
      <c r="N83" s="66">
        <f>'Insumo 1'!N80/$CP83</f>
        <v>1.7264299746152758E-2</v>
      </c>
      <c r="O83" s="66">
        <f>'Insumo 1'!O80/$CP83</f>
        <v>1.7311777791754884E-2</v>
      </c>
      <c r="P83" s="66">
        <f>'Insumo 1'!P80/$CP83</f>
        <v>1.7338493733813961E-2</v>
      </c>
      <c r="Q83" s="66">
        <f>'Insumo 1'!Q80/$CP83</f>
        <v>1.7325059431521399E-2</v>
      </c>
      <c r="R83" s="66">
        <f>'Insumo 1'!R80/$CP83</f>
        <v>1.7298190826936271E-2</v>
      </c>
      <c r="S83" s="66">
        <f>'Insumo 1'!S80/$CP83</f>
        <v>1.7271627547403245E-2</v>
      </c>
      <c r="T83" s="66">
        <f>'Insumo 1'!T80/$CP83</f>
        <v>1.7204150710888325E-2</v>
      </c>
      <c r="U83" s="66">
        <f>'Insumo 1'!U80/$CP83</f>
        <v>1.729727485177996E-2</v>
      </c>
      <c r="V83" s="66">
        <f>'Insumo 1'!V80/$CP83</f>
        <v>1.7640154885292435E-2</v>
      </c>
      <c r="W83" s="66">
        <f>'Insumo 1'!W80/$CP83</f>
        <v>1.8119820542147381E-2</v>
      </c>
      <c r="X83" s="66">
        <f>'Insumo 1'!X80/$CP83</f>
        <v>1.854223775173288E-2</v>
      </c>
      <c r="Y83" s="66">
        <f>'Insumo 1'!Y80/$CP83</f>
        <v>1.8956563847437626E-2</v>
      </c>
      <c r="Z83" s="66">
        <f>'Insumo 1'!Z80/$CP83</f>
        <v>1.9167696120967349E-2</v>
      </c>
      <c r="AA83" s="66">
        <f>'Insumo 1'!AA80/$CP83</f>
        <v>1.9061595665361308E-2</v>
      </c>
      <c r="AB83" s="66">
        <f>'Insumo 1'!AB80/$CP83</f>
        <v>1.8728638696042202E-2</v>
      </c>
      <c r="AC83" s="66">
        <f>'Insumo 1'!AC80/$CP83</f>
        <v>1.8395987051775198E-2</v>
      </c>
      <c r="AD83" s="66">
        <f>'Insumo 1'!AD80/$CP83</f>
        <v>1.8047458504798799E-2</v>
      </c>
      <c r="AE83" s="66">
        <f>'Insumo 1'!AE80/$CP83</f>
        <v>1.7573288698881723E-2</v>
      </c>
      <c r="AF83" s="66">
        <f>'Insumo 1'!AF80/$CP83</f>
        <v>1.6950883580168288E-2</v>
      </c>
      <c r="AG83" s="66">
        <f>'Insumo 1'!AG80/$CP83</f>
        <v>1.6235659645615321E-2</v>
      </c>
      <c r="AH83" s="66">
        <f>'Insumo 1'!AH80/$CP83</f>
        <v>1.5504100820774811E-2</v>
      </c>
      <c r="AI83" s="66">
        <f>'Insumo 1'!AI80/$CP83</f>
        <v>1.4740330202937356E-2</v>
      </c>
      <c r="AJ83" s="66">
        <f>'Insumo 1'!AJ80/$CP83</f>
        <v>1.4075484901981503E-2</v>
      </c>
      <c r="AK83" s="66">
        <f>'Insumo 1'!AK80/$CP83</f>
        <v>1.3582232280307941E-2</v>
      </c>
      <c r="AL83" s="66">
        <f>'Insumo 1'!AL80/$CP83</f>
        <v>1.3210957016949821E-2</v>
      </c>
      <c r="AM83" s="66">
        <f>'Insumo 1'!AM80/$CP83</f>
        <v>1.2827774076559651E-2</v>
      </c>
      <c r="AN83" s="66">
        <f>'Insumo 1'!AN80/$CP83</f>
        <v>1.244443847364343E-2</v>
      </c>
      <c r="AO83" s="66">
        <f>'Insumo 1'!AO80/$CP83</f>
        <v>1.2144609272477578E-2</v>
      </c>
      <c r="AP83" s="66">
        <f>'Insumo 1'!AP80/$CP83</f>
        <v>1.1951643839548024E-2</v>
      </c>
      <c r="AQ83" s="66">
        <f>'Insumo 1'!AQ80/$CP83</f>
        <v>1.1829361156180484E-2</v>
      </c>
      <c r="AR83" s="66">
        <f>'Insumo 1'!AR80/$CP83</f>
        <v>1.1720512775105508E-2</v>
      </c>
      <c r="AS83" s="66">
        <f>'Insumo 1'!AS80/$CP83</f>
        <v>1.163929631124592E-2</v>
      </c>
      <c r="AT83" s="66">
        <f>'Insumo 1'!AT80/$CP83</f>
        <v>1.151289173967498E-2</v>
      </c>
      <c r="AU83" s="66">
        <f>'Insumo 1'!AU80/$CP83</f>
        <v>1.130038550341079E-2</v>
      </c>
      <c r="AV83" s="66">
        <f>'Insumo 1'!AV80/$CP83</f>
        <v>1.1032615432715828E-2</v>
      </c>
      <c r="AW83" s="66">
        <f>'Insumo 1'!AW80/$CP83</f>
        <v>1.0782859540094985E-2</v>
      </c>
      <c r="AX83" s="66">
        <f>'Insumo 1'!AX80/$CP83</f>
        <v>1.0537836185781749E-2</v>
      </c>
      <c r="AY83" s="66">
        <f>'Insumo 1'!AY80/$CP83</f>
        <v>1.0290370231051685E-2</v>
      </c>
      <c r="AZ83" s="66">
        <f>'Insumo 1'!AZ80/$CP83</f>
        <v>1.0044430901582137E-2</v>
      </c>
      <c r="BA83" s="66">
        <f>'Insumo 1'!BA80/$CP83</f>
        <v>9.7992548847428487E-3</v>
      </c>
      <c r="BB83" s="66">
        <f>'Insumo 1'!BB80/$CP83</f>
        <v>9.5479723668614874E-3</v>
      </c>
      <c r="BC83" s="66">
        <f>'Insumo 1'!BC80/$CP83</f>
        <v>9.289514710255688E-3</v>
      </c>
      <c r="BD83" s="66">
        <f>'Insumo 1'!BD80/$CP83</f>
        <v>9.0414381054214153E-3</v>
      </c>
      <c r="BE83" s="66">
        <f>'Insumo 1'!BE80/$CP83</f>
        <v>8.8107650285570542E-3</v>
      </c>
      <c r="BF83" s="66">
        <f>'Insumo 1'!BF80/$CP83</f>
        <v>8.5897096908339604E-3</v>
      </c>
      <c r="BG83" s="66">
        <f>'Insumo 1'!BG80/$CP83</f>
        <v>8.3665170777461415E-3</v>
      </c>
      <c r="BH83" s="66">
        <f>'Insumo 1'!BH80/$CP83</f>
        <v>8.1472936903356705E-3</v>
      </c>
      <c r="BI83" s="66">
        <f>'Insumo 1'!BI80/$CP83</f>
        <v>7.906850211803991E-3</v>
      </c>
      <c r="BJ83" s="66">
        <f>'Insumo 1'!BJ80/$CP83</f>
        <v>7.6325156524887985E-3</v>
      </c>
      <c r="BK83" s="66">
        <f>'Insumo 1'!BK80/$CP83</f>
        <v>7.3383349647868643E-3</v>
      </c>
      <c r="BL83" s="66">
        <f>'Insumo 1'!BL80/$CP83</f>
        <v>7.0464442149757072E-3</v>
      </c>
      <c r="BM83" s="66">
        <f>'Insumo 1'!BM80/$CP83</f>
        <v>6.7475309889661649E-3</v>
      </c>
      <c r="BN83" s="66">
        <f>'Insumo 1'!BN80/$CP83</f>
        <v>6.4786922805888398E-3</v>
      </c>
      <c r="BO83" s="66">
        <f>'Insumo 1'!BO80/$CP83</f>
        <v>6.2590109056002135E-3</v>
      </c>
      <c r="BP83" s="66">
        <f>'Insumo 1'!BP80/$CP83</f>
        <v>6.0686407356135442E-3</v>
      </c>
      <c r="BQ83" s="66">
        <f>'Insumo 1'!BQ80/$CP83</f>
        <v>5.873538027319266E-3</v>
      </c>
      <c r="BR83" s="66">
        <f>'Insumo 1'!BR80/$CP83</f>
        <v>5.6877477331141518E-3</v>
      </c>
      <c r="BS83" s="66">
        <f>'Insumo 1'!BS80/$CP83</f>
        <v>5.4637918073960736E-3</v>
      </c>
      <c r="BT83" s="66">
        <f>'Insumo 1'!BT80/$CP83</f>
        <v>5.1767862584185765E-3</v>
      </c>
      <c r="BU83" s="66">
        <f>'Insumo 1'!BU80/$CP83</f>
        <v>4.8529890406625812E-3</v>
      </c>
      <c r="BV83" s="66">
        <f>'Insumo 1'!BV80/$CP83</f>
        <v>4.5391148870999572E-3</v>
      </c>
      <c r="BW83" s="66">
        <f>'Insumo 1'!BW80/$CP83</f>
        <v>4.2214241703860365E-3</v>
      </c>
      <c r="BX83" s="66">
        <f>'Insumo 1'!BX80/$CP83</f>
        <v>3.9431203853934954E-3</v>
      </c>
      <c r="BY83" s="66">
        <f>'Insumo 1'!BY80/$CP83</f>
        <v>3.7289348613427351E-3</v>
      </c>
      <c r="BZ83" s="66">
        <f>'Insumo 1'!BZ80/$CP83</f>
        <v>3.5561208818520296E-3</v>
      </c>
      <c r="CA83" s="66">
        <f>'Insumo 1'!CA80/$CP83</f>
        <v>3.3776583888974051E-3</v>
      </c>
      <c r="CB83" s="66">
        <f>'Insumo 1'!CB80/$CP83</f>
        <v>3.2039284342503882E-3</v>
      </c>
      <c r="CC83" s="66">
        <f>'Insumo 1'!CC80/$CP83</f>
        <v>3.0173748274150152E-3</v>
      </c>
      <c r="CD83" s="66">
        <f>'Insumo 1'!CD80/$CP83</f>
        <v>2.804715928624774E-3</v>
      </c>
      <c r="CE83" s="66">
        <f>'Insumo 1'!CE80/$CP83</f>
        <v>2.5761801271251394E-3</v>
      </c>
      <c r="CF83" s="66">
        <f>'Insumo 1'!CF80/$CP83</f>
        <v>2.3578727148709797E-3</v>
      </c>
      <c r="CG83" s="66">
        <f>'Insumo 1'!CG80/$CP83</f>
        <v>2.1485723916538791E-3</v>
      </c>
      <c r="CH83" s="66">
        <f>'Insumo 1'!CH80/$CP83</f>
        <v>1.9336235549728604E-3</v>
      </c>
      <c r="CI83" s="66">
        <f>'Insumo 1'!CI80/$CP83</f>
        <v>1.7096676292547815E-3</v>
      </c>
      <c r="CJ83" s="66">
        <f>'Insumo 1'!CJ80/$CP83</f>
        <v>1.484185078276184E-3</v>
      </c>
      <c r="CK83" s="66">
        <f>'Insumo 1'!CK80/$CP83</f>
        <v>1.2576338896152237E-3</v>
      </c>
      <c r="CL83" s="66">
        <f>'Insumo 1'!CL80/$CP83</f>
        <v>1.0529134421796793E-3</v>
      </c>
      <c r="CM83" s="66">
        <f>'Insumo 1'!CM80/$CP83</f>
        <v>8.8437401341842571E-4</v>
      </c>
      <c r="CN83" s="66">
        <f>'Insumo 1'!CN80/$CP83</f>
        <v>7.2224641075135021E-4</v>
      </c>
      <c r="CP83">
        <f>SUM('Insumo 1'!B80:CX80)</f>
        <v>6550.3959999999979</v>
      </c>
      <c r="CR83" s="80">
        <f t="shared" si="2"/>
        <v>8.7902166525504755E-2</v>
      </c>
    </row>
    <row r="84" spans="1:96">
      <c r="A84">
        <f t="shared" si="3"/>
        <v>2023</v>
      </c>
      <c r="B84" s="66">
        <f>'Insumo 1'!B81/$CP84</f>
        <v>1.6973953894001494E-2</v>
      </c>
      <c r="C84" s="66">
        <f>'Insumo 1'!C81/$CP84</f>
        <v>1.7084106299350192E-2</v>
      </c>
      <c r="D84" s="66">
        <f>'Insumo 1'!D81/$CP84</f>
        <v>1.7167366324358585E-2</v>
      </c>
      <c r="E84" s="66">
        <f>'Insumo 1'!E81/$CP84</f>
        <v>1.7400585554993412E-2</v>
      </c>
      <c r="F84" s="66">
        <f>'Insumo 1'!F81/$CP84</f>
        <v>1.7365792588338445E-2</v>
      </c>
      <c r="G84" s="66">
        <f>'Insumo 1'!G81/$CP84</f>
        <v>1.7323402904073224E-2</v>
      </c>
      <c r="H84" s="66">
        <f>'Insumo 1'!H81/$CP84</f>
        <v>1.7276759057946258E-2</v>
      </c>
      <c r="I84" s="66">
        <f>'Insumo 1'!I81/$CP84</f>
        <v>1.7227684262184011E-2</v>
      </c>
      <c r="J84" s="66">
        <f>'Insumo 1'!J81/$CP84</f>
        <v>1.7176330451138686E-2</v>
      </c>
      <c r="K84" s="66">
        <f>'Insumo 1'!K81/$CP84</f>
        <v>1.7122393756105875E-2</v>
      </c>
      <c r="L84" s="66">
        <f>'Insumo 1'!L81/$CP84</f>
        <v>1.70813714810105E-2</v>
      </c>
      <c r="M84" s="66">
        <f>'Insumo 1'!M81/$CP84</f>
        <v>1.7060404540406197E-2</v>
      </c>
      <c r="N84" s="66">
        <f>'Insumo 1'!N81/$CP84</f>
        <v>1.7054327166317992E-2</v>
      </c>
      <c r="O84" s="66">
        <f>'Insumo 1'!O81/$CP84</f>
        <v>1.7059340999940761E-2</v>
      </c>
      <c r="P84" s="66">
        <f>'Insumo 1'!P81/$CP84</f>
        <v>1.7085929511576652E-2</v>
      </c>
      <c r="Q84" s="66">
        <f>'Insumo 1'!Q81/$CP84</f>
        <v>1.7094285900947932E-2</v>
      </c>
      <c r="R84" s="66">
        <f>'Insumo 1'!R81/$CP84</f>
        <v>1.7066481914494398E-2</v>
      </c>
      <c r="S84" s="66">
        <f>'Insumo 1'!S81/$CP84</f>
        <v>1.7028802195147536E-2</v>
      </c>
      <c r="T84" s="66">
        <f>'Insumo 1'!T81/$CP84</f>
        <v>1.6991730213209492E-2</v>
      </c>
      <c r="U84" s="66">
        <f>'Insumo 1'!U81/$CP84</f>
        <v>1.691424369358489E-2</v>
      </c>
      <c r="V84" s="66">
        <f>'Insumo 1'!V81/$CP84</f>
        <v>1.699978273387636E-2</v>
      </c>
      <c r="W84" s="66">
        <f>'Insumo 1'!W81/$CP84</f>
        <v>1.7337988601884912E-2</v>
      </c>
      <c r="X84" s="66">
        <f>'Insumo 1'!X81/$CP84</f>
        <v>1.7815366336513334E-2</v>
      </c>
      <c r="Y84" s="66">
        <f>'Insumo 1'!Y81/$CP84</f>
        <v>1.8236984163882485E-2</v>
      </c>
      <c r="Z84" s="66">
        <f>'Insumo 1'!Z81/$CP84</f>
        <v>1.865191687975461E-2</v>
      </c>
      <c r="AA84" s="66">
        <f>'Insumo 1'!AA81/$CP84</f>
        <v>1.8866448185068212E-2</v>
      </c>
      <c r="AB84" s="66">
        <f>'Insumo 1'!AB81/$CP84</f>
        <v>1.8767690856134899E-2</v>
      </c>
      <c r="AC84" s="66">
        <f>'Insumo 1'!AC81/$CP84</f>
        <v>1.8444678423346857E-2</v>
      </c>
      <c r="AD84" s="66">
        <f>'Insumo 1'!AD81/$CP84</f>
        <v>1.8122881465376457E-2</v>
      </c>
      <c r="AE84" s="66">
        <f>'Insumo 1'!AE81/$CP84</f>
        <v>1.778573913783334E-2</v>
      </c>
      <c r="AF84" s="66">
        <f>'Insumo 1'!AF81/$CP84</f>
        <v>1.7324010641482042E-2</v>
      </c>
      <c r="AG84" s="66">
        <f>'Insumo 1'!AG81/$CP84</f>
        <v>1.6714753889139594E-2</v>
      </c>
      <c r="AH84" s="66">
        <f>'Insumo 1'!AH81/$CP84</f>
        <v>1.6012665247599828E-2</v>
      </c>
      <c r="AI84" s="66">
        <f>'Insumo 1'!AI81/$CP84</f>
        <v>1.5294471564726327E-2</v>
      </c>
      <c r="AJ84" s="66">
        <f>'Insumo 1'!AJ81/$CP84</f>
        <v>1.4544827470946365E-2</v>
      </c>
      <c r="AK84" s="66">
        <f>'Insumo 1'!AK81/$CP84</f>
        <v>1.3891053953407822E-2</v>
      </c>
      <c r="AL84" s="66">
        <f>'Insumo 1'!AL81/$CP84</f>
        <v>1.3404712091999301E-2</v>
      </c>
      <c r="AM84" s="66">
        <f>'Insumo 1'!AM81/$CP84</f>
        <v>1.3037638697071781E-2</v>
      </c>
      <c r="AN84" s="66">
        <f>'Insumo 1'!AN81/$CP84</f>
        <v>1.2658410553967853E-2</v>
      </c>
      <c r="AO84" s="66">
        <f>'Insumo 1'!AO81/$CP84</f>
        <v>1.227872660780731E-2</v>
      </c>
      <c r="AP84" s="66">
        <f>'Insumo 1'!AP81/$CP84</f>
        <v>1.1981846883598544E-2</v>
      </c>
      <c r="AQ84" s="66">
        <f>'Insumo 1'!AQ81/$CP84</f>
        <v>1.1791321205933351E-2</v>
      </c>
      <c r="AR84" s="66">
        <f>'Insumo 1'!AR81/$CP84</f>
        <v>1.1671445002043528E-2</v>
      </c>
      <c r="AS84" s="66">
        <f>'Insumo 1'!AS81/$CP84</f>
        <v>1.1564331283738932E-2</v>
      </c>
      <c r="AT84" s="66">
        <f>'Insumo 1'!AT81/$CP84</f>
        <v>1.1483958011422433E-2</v>
      </c>
      <c r="AU84" s="66">
        <f>'Insumo 1'!AU81/$CP84</f>
        <v>1.1359067973909844E-2</v>
      </c>
      <c r="AV84" s="66">
        <f>'Insumo 1'!AV81/$CP84</f>
        <v>1.1148942764810189E-2</v>
      </c>
      <c r="AW84" s="66">
        <f>'Insumo 1'!AW81/$CP84</f>
        <v>1.0884121188916702E-2</v>
      </c>
      <c r="AX84" s="66">
        <f>'Insumo 1'!AX81/$CP84</f>
        <v>1.0636923997879006E-2</v>
      </c>
      <c r="AY84" s="66">
        <f>'Insumo 1'!AY81/$CP84</f>
        <v>1.0394284837407461E-2</v>
      </c>
      <c r="AZ84" s="66">
        <f>'Insumo 1'!AZ81/$CP84</f>
        <v>1.0148758924244021E-2</v>
      </c>
      <c r="BA84" s="66">
        <f>'Insumo 1'!BA81/$CP84</f>
        <v>9.9041446171938101E-3</v>
      </c>
      <c r="BB84" s="66">
        <f>'Insumo 1'!BB81/$CP84</f>
        <v>9.6599861132002154E-3</v>
      </c>
      <c r="BC84" s="66">
        <f>'Insumo 1'!BC81/$CP84</f>
        <v>9.4094463664140069E-3</v>
      </c>
      <c r="BD84" s="66">
        <f>'Insumo 1'!BD81/$CP84</f>
        <v>9.1519176394263633E-3</v>
      </c>
      <c r="BE84" s="66">
        <f>'Insumo 1'!BE81/$CP84</f>
        <v>8.904264645332052E-3</v>
      </c>
      <c r="BF84" s="66">
        <f>'Insumo 1'!BF81/$CP84</f>
        <v>8.6736282986847116E-3</v>
      </c>
      <c r="BG84" s="66">
        <f>'Insumo 1'!BG81/$CP84</f>
        <v>8.4524118818740859E-3</v>
      </c>
      <c r="BH84" s="66">
        <f>'Insumo 1'!BH81/$CP84</f>
        <v>8.2287645154281806E-3</v>
      </c>
      <c r="BI84" s="66">
        <f>'Insumo 1'!BI81/$CP84</f>
        <v>8.0092193764918131E-3</v>
      </c>
      <c r="BJ84" s="66">
        <f>'Insumo 1'!BJ81/$CP84</f>
        <v>7.7682514938945246E-3</v>
      </c>
      <c r="BK84" s="66">
        <f>'Insumo 1'!BK81/$CP84</f>
        <v>7.4937061194599109E-3</v>
      </c>
      <c r="BL84" s="66">
        <f>'Insumo 1'!BL81/$CP84</f>
        <v>7.1994092792386326E-3</v>
      </c>
      <c r="BM84" s="66">
        <f>'Insumo 1'!BM81/$CP84</f>
        <v>6.907391454300432E-3</v>
      </c>
      <c r="BN84" s="66">
        <f>'Insumo 1'!BN81/$CP84</f>
        <v>6.6080807804563858E-3</v>
      </c>
      <c r="BO84" s="66">
        <f>'Insumo 1'!BO81/$CP84</f>
        <v>6.3385492396445401E-3</v>
      </c>
      <c r="BP84" s="66">
        <f>'Insumo 1'!BP81/$CP84</f>
        <v>6.1179405602427355E-3</v>
      </c>
      <c r="BQ84" s="66">
        <f>'Insumo 1'!BQ81/$CP84</f>
        <v>5.9260474734076944E-3</v>
      </c>
      <c r="BR84" s="66">
        <f>'Insumo 1'!BR81/$CP84</f>
        <v>5.7294444216542968E-3</v>
      </c>
      <c r="BS84" s="66">
        <f>'Insumo 1'!BS81/$CP84</f>
        <v>5.5416535623287935E-3</v>
      </c>
      <c r="BT84" s="66">
        <f>'Insumo 1'!BT81/$CP84</f>
        <v>5.316486852360836E-3</v>
      </c>
      <c r="BU84" s="66">
        <f>'Insumo 1'!BU81/$CP84</f>
        <v>5.0299386641020193E-3</v>
      </c>
      <c r="BV84" s="66">
        <f>'Insumo 1'!BV81/$CP84</f>
        <v>4.7069262313139777E-3</v>
      </c>
      <c r="BW84" s="66">
        <f>'Insumo 1'!BW81/$CP84</f>
        <v>4.3937895314192683E-3</v>
      </c>
      <c r="BX84" s="66">
        <f>'Insumo 1'!BX81/$CP84</f>
        <v>4.0771583414238415E-3</v>
      </c>
      <c r="BY84" s="66">
        <f>'Insumo 1'!BY81/$CP84</f>
        <v>3.7974471990142532E-3</v>
      </c>
      <c r="BZ84" s="66">
        <f>'Insumo 1'!BZ81/$CP84</f>
        <v>3.5783578631345E-3</v>
      </c>
      <c r="CA84" s="66">
        <f>'Insumo 1'!CA81/$CP84</f>
        <v>3.3983156557714574E-3</v>
      </c>
      <c r="CB84" s="66">
        <f>'Insumo 1'!CB81/$CP84</f>
        <v>3.2134115491378509E-3</v>
      </c>
      <c r="CC84" s="66">
        <f>'Insumo 1'!CC81/$CP84</f>
        <v>3.0341290135358339E-3</v>
      </c>
      <c r="CD84" s="66">
        <f>'Insumo 1'!CD81/$CP84</f>
        <v>2.8420839923485883E-3</v>
      </c>
      <c r="CE84" s="66">
        <f>'Insumo 1'!CE81/$CP84</f>
        <v>2.6246659343430912E-3</v>
      </c>
      <c r="CF84" s="66">
        <f>'Insumo 1'!CF81/$CP84</f>
        <v>2.3923583098214942E-3</v>
      </c>
      <c r="CG84" s="66">
        <f>'Insumo 1'!CG81/$CP84</f>
        <v>2.1711418930108694E-3</v>
      </c>
      <c r="CH84" s="66">
        <f>'Insumo 1'!CH81/$CP84</f>
        <v>1.9593454060369614E-3</v>
      </c>
      <c r="CI84" s="66">
        <f>'Insumo 1'!CI81/$CP84</f>
        <v>1.7457257068365915E-3</v>
      </c>
      <c r="CJ84" s="66">
        <f>'Insumo 1'!CJ81/$CP84</f>
        <v>1.5289153862399149E-3</v>
      </c>
      <c r="CK84" s="66">
        <f>'Insumo 1'!CK81/$CP84</f>
        <v>1.3145360152785194E-3</v>
      </c>
      <c r="CL84" s="66">
        <f>'Insumo 1'!CL81/$CP84</f>
        <v>1.0945350732855356E-3</v>
      </c>
      <c r="CM84" s="66">
        <f>'Insumo 1'!CM81/$CP84</f>
        <v>9.0446519867695642E-4</v>
      </c>
      <c r="CN84" s="66">
        <f>'Insumo 1'!CN81/$CP84</f>
        <v>7.5951982667329162E-4</v>
      </c>
      <c r="CP84">
        <f>SUM('Insumo 1'!B81:CX81)</f>
        <v>6581.7899999999945</v>
      </c>
      <c r="CR84" s="80">
        <f t="shared" si="2"/>
        <v>8.9536888901043721E-2</v>
      </c>
    </row>
    <row r="85" spans="1:96">
      <c r="A85">
        <f t="shared" si="3"/>
        <v>2024</v>
      </c>
      <c r="B85" s="66">
        <f>'Insumo 1'!B82/$CP85</f>
        <v>1.657154108284984E-2</v>
      </c>
      <c r="C85" s="66">
        <f>'Insumo 1'!C82/$CP85</f>
        <v>1.6782348772703036E-2</v>
      </c>
      <c r="D85" s="66">
        <f>'Insumo 1'!D82/$CP85</f>
        <v>1.6944159553293363E-2</v>
      </c>
      <c r="E85" s="66">
        <f>'Insumo 1'!E82/$CP85</f>
        <v>1.7061812625535674E-2</v>
      </c>
      <c r="F85" s="66">
        <f>'Insumo 1'!F82/$CP85</f>
        <v>1.7220598905554222E-2</v>
      </c>
      <c r="G85" s="66">
        <f>'Insumo 1'!G82/$CP85</f>
        <v>1.721938910532551E-2</v>
      </c>
      <c r="H85" s="66">
        <f>'Insumo 1'!H82/$CP85</f>
        <v>1.7198671276408804E-2</v>
      </c>
      <c r="I85" s="66">
        <f>'Insumo 1'!I82/$CP85</f>
        <v>1.7162226044518832E-2</v>
      </c>
      <c r="J85" s="66">
        <f>'Insumo 1'!J82/$CP85</f>
        <v>1.7114590160513268E-2</v>
      </c>
      <c r="K85" s="66">
        <f>'Insumo 1'!K82/$CP85</f>
        <v>1.7055914849420702E-2</v>
      </c>
      <c r="L85" s="66">
        <f>'Insumo 1'!L82/$CP85</f>
        <v>1.6987409911469842E-2</v>
      </c>
      <c r="M85" s="66">
        <f>'Insumo 1'!M82/$CP85</f>
        <v>1.6929641950548812E-2</v>
      </c>
      <c r="N85" s="66">
        <f>'Insumo 1'!N82/$CP85</f>
        <v>1.6893347943687426E-2</v>
      </c>
      <c r="O85" s="66">
        <f>'Insumo 1'!O82/$CP85</f>
        <v>1.687263011477072E-2</v>
      </c>
      <c r="P85" s="66">
        <f>'Insumo 1'!P82/$CP85</f>
        <v>1.6859322312254881E-2</v>
      </c>
      <c r="Q85" s="66">
        <f>'Insumo 1'!Q82/$CP85</f>
        <v>1.6865371313398447E-2</v>
      </c>
      <c r="R85" s="66">
        <f>'Insumo 1'!R82/$CP85</f>
        <v>1.6855390461511566E-2</v>
      </c>
      <c r="S85" s="66">
        <f>'Insumo 1'!S82/$CP85</f>
        <v>1.6813652353620978E-2</v>
      </c>
      <c r="T85" s="66">
        <f>'Insumo 1'!T82/$CP85</f>
        <v>1.6765260344472468E-2</v>
      </c>
      <c r="U85" s="66">
        <f>'Insumo 1'!U82/$CP85</f>
        <v>1.6717473235438315E-2</v>
      </c>
      <c r="V85" s="66">
        <f>'Insumo 1'!V82/$CP85</f>
        <v>1.663006516891382E-2</v>
      </c>
      <c r="W85" s="66">
        <f>'Insumo 1'!W82/$CP85</f>
        <v>1.670809728366579E-2</v>
      </c>
      <c r="X85" s="66">
        <f>'Insumo 1'!X82/$CP85</f>
        <v>1.7041699696733328E-2</v>
      </c>
      <c r="Y85" s="66">
        <f>'Insumo 1'!Y82/$CP85</f>
        <v>1.7516999961588842E-2</v>
      </c>
      <c r="Z85" s="66">
        <f>'Insumo 1'!Z82/$CP85</f>
        <v>1.7938010441180874E-2</v>
      </c>
      <c r="AA85" s="66">
        <f>'Insumo 1'!AA82/$CP85</f>
        <v>1.8353425594715107E-2</v>
      </c>
      <c r="AB85" s="66">
        <f>'Insumo 1'!AB82/$CP85</f>
        <v>1.857149208594058E-2</v>
      </c>
      <c r="AC85" s="66">
        <f>'Insumo 1'!AC82/$CP85</f>
        <v>1.8480000943644177E-2</v>
      </c>
      <c r="AD85" s="66">
        <f>'Insumo 1'!AD82/$CP85</f>
        <v>1.8166813909436169E-2</v>
      </c>
      <c r="AE85" s="66">
        <f>'Insumo 1'!AE82/$CP85</f>
        <v>1.7855744025628405E-2</v>
      </c>
      <c r="AF85" s="66">
        <f>'Insumo 1'!AF82/$CP85</f>
        <v>1.7529854089018915E-2</v>
      </c>
      <c r="AG85" s="66">
        <f>'Insumo 1'!AG82/$CP85</f>
        <v>1.7080262079023543E-2</v>
      </c>
      <c r="AH85" s="66">
        <f>'Insumo 1'!AH82/$CP85</f>
        <v>1.6483679341239579E-2</v>
      </c>
      <c r="AI85" s="66">
        <f>'Insumo 1'!AI82/$CP85</f>
        <v>1.5794698110987677E-2</v>
      </c>
      <c r="AJ85" s="66">
        <f>'Insumo 1'!AJ82/$CP85</f>
        <v>1.5089838252733922E-2</v>
      </c>
      <c r="AK85" s="66">
        <f>'Insumo 1'!AK82/$CP85</f>
        <v>1.4353523588533635E-2</v>
      </c>
      <c r="AL85" s="66">
        <f>'Insumo 1'!AL82/$CP85</f>
        <v>1.3710817217029995E-2</v>
      </c>
      <c r="AM85" s="66">
        <f>'Insumo 1'!AM82/$CP85</f>
        <v>1.3231131426345395E-2</v>
      </c>
      <c r="AN85" s="66">
        <f>'Insumo 1'!AN82/$CP85</f>
        <v>1.2868040132702986E-2</v>
      </c>
      <c r="AO85" s="66">
        <f>'Insumo 1'!AO82/$CP85</f>
        <v>1.2492699611744861E-2</v>
      </c>
      <c r="AP85" s="66">
        <f>'Insumo 1'!AP82/$CP85</f>
        <v>1.2116602965643791E-2</v>
      </c>
      <c r="AQ85" s="66">
        <f>'Insumo 1'!AQ82/$CP85</f>
        <v>1.1822621510066597E-2</v>
      </c>
      <c r="AR85" s="66">
        <f>'Insumo 1'!AR82/$CP85</f>
        <v>1.1634648799530356E-2</v>
      </c>
      <c r="AS85" s="66">
        <f>'Insumo 1'!AS82/$CP85</f>
        <v>1.1516995727288043E-2</v>
      </c>
      <c r="AT85" s="66">
        <f>'Insumo 1'!AT82/$CP85</f>
        <v>1.1411440657332855E-2</v>
      </c>
      <c r="AU85" s="66">
        <f>'Insumo 1'!AU82/$CP85</f>
        <v>1.1332198742352173E-2</v>
      </c>
      <c r="AV85" s="66">
        <f>'Insumo 1'!AV82/$CP85</f>
        <v>1.1208647893994884E-2</v>
      </c>
      <c r="AW85" s="66">
        <f>'Insumo 1'!AW82/$CP85</f>
        <v>1.1000864704713472E-2</v>
      </c>
      <c r="AX85" s="66">
        <f>'Insumo 1'!AX82/$CP85</f>
        <v>1.0738791730168576E-2</v>
      </c>
      <c r="AY85" s="66">
        <f>'Insumo 1'!AY82/$CP85</f>
        <v>1.0494109633911427E-2</v>
      </c>
      <c r="AZ85" s="66">
        <f>'Insumo 1'!AZ82/$CP85</f>
        <v>1.025366183845477E-2</v>
      </c>
      <c r="BA85" s="66">
        <f>'Insumo 1'!BA82/$CP85</f>
        <v>1.0010038317397742E-2</v>
      </c>
      <c r="BB85" s="66">
        <f>'Insumo 1'!BB82/$CP85</f>
        <v>9.7670196964550725E-3</v>
      </c>
      <c r="BC85" s="66">
        <f>'Insumo 1'!BC82/$CP85</f>
        <v>9.5235474004266348E-3</v>
      </c>
      <c r="BD85" s="66">
        <f>'Insumo 1'!BD82/$CP85</f>
        <v>9.2740261032546352E-3</v>
      </c>
      <c r="BE85" s="66">
        <f>'Insumo 1'!BE82/$CP85</f>
        <v>9.0169435546531788E-3</v>
      </c>
      <c r="BF85" s="66">
        <f>'Insumo 1'!BF82/$CP85</f>
        <v>8.7698418579386025E-3</v>
      </c>
      <c r="BG85" s="66">
        <f>'Insumo 1'!BG82/$CP85</f>
        <v>8.539223689340238E-3</v>
      </c>
      <c r="BH85" s="66">
        <f>'Insumo 1'!BH82/$CP85</f>
        <v>8.3178302474858079E-3</v>
      </c>
      <c r="BI85" s="66">
        <f>'Insumo 1'!BI82/$CP85</f>
        <v>8.0938659801453629E-3</v>
      </c>
      <c r="BJ85" s="66">
        <f>'Insumo 1'!BJ82/$CP85</f>
        <v>7.8735311134910564E-3</v>
      </c>
      <c r="BK85" s="66">
        <f>'Insumo 1'!BK82/$CP85</f>
        <v>7.6321759678628668E-3</v>
      </c>
      <c r="BL85" s="66">
        <f>'Insumo 1'!BL82/$CP85</f>
        <v>7.3574000909164871E-3</v>
      </c>
      <c r="BM85" s="66">
        <f>'Insumo 1'!BM82/$CP85</f>
        <v>7.0629649602535248E-3</v>
      </c>
      <c r="BN85" s="66">
        <f>'Insumo 1'!BN82/$CP85</f>
        <v>6.7707982050194005E-3</v>
      </c>
      <c r="BO85" s="66">
        <f>'Insumo 1'!BO82/$CP85</f>
        <v>6.4712214233844101E-3</v>
      </c>
      <c r="BP85" s="66">
        <f>'Insumo 1'!BP82/$CP85</f>
        <v>6.2011335223242925E-3</v>
      </c>
      <c r="BQ85" s="66">
        <f>'Insumo 1'!BQ82/$CP85</f>
        <v>5.9792864053840947E-3</v>
      </c>
      <c r="BR85" s="66">
        <f>'Insumo 1'!BR82/$CP85</f>
        <v>5.7858695938186461E-3</v>
      </c>
      <c r="BS85" s="66">
        <f>'Insumo 1'!BS82/$CP85</f>
        <v>5.5876135813383472E-3</v>
      </c>
      <c r="BT85" s="66">
        <f>'Insumo 1'!BT82/$CP85</f>
        <v>5.397826170459038E-3</v>
      </c>
      <c r="BU85" s="66">
        <f>'Insumo 1'!BU82/$CP85</f>
        <v>5.1714423026611679E-3</v>
      </c>
      <c r="BV85" s="66">
        <f>'Insumo 1'!BV82/$CP85</f>
        <v>4.8848708734848386E-3</v>
      </c>
      <c r="BW85" s="66">
        <f>'Insumo 1'!BW82/$CP85</f>
        <v>4.5630640126472517E-3</v>
      </c>
      <c r="BX85" s="66">
        <f>'Insumo 1'!BX82/$CP85</f>
        <v>4.2506331035821882E-3</v>
      </c>
      <c r="BY85" s="66">
        <f>'Insumo 1'!BY82/$CP85</f>
        <v>3.9348752438881649E-3</v>
      </c>
      <c r="BZ85" s="66">
        <f>'Insumo 1'!BZ82/$CP85</f>
        <v>3.6537479157410435E-3</v>
      </c>
      <c r="CA85" s="66">
        <f>'Insumo 1'!CA82/$CP85</f>
        <v>3.4296324233720091E-3</v>
      </c>
      <c r="CB85" s="66">
        <f>'Insumo 1'!CB82/$CP85</f>
        <v>3.242567063007303E-3</v>
      </c>
      <c r="CC85" s="66">
        <f>'Insumo 1'!CC82/$CP85</f>
        <v>3.0514186268706914E-3</v>
      </c>
      <c r="CD85" s="66">
        <f>'Insumo 1'!CD82/$CP85</f>
        <v>2.8663191918776431E-3</v>
      </c>
      <c r="CE85" s="66">
        <f>'Insumo 1'!CE82/$CP85</f>
        <v>2.6688193045402895E-3</v>
      </c>
      <c r="CF85" s="66">
        <f>'Insumo 1'!CF82/$CP85</f>
        <v>2.4466697375429137E-3</v>
      </c>
      <c r="CG85" s="66">
        <f>'Insumo 1'!CG82/$CP85</f>
        <v>2.2106074679153417E-3</v>
      </c>
      <c r="CH85" s="66">
        <f>'Insumo 1'!CH82/$CP85</f>
        <v>1.9864919755463077E-3</v>
      </c>
      <c r="CI85" s="66">
        <f>'Insumo 1'!CI82/$CP85</f>
        <v>1.772054885006976E-3</v>
      </c>
      <c r="CJ85" s="66">
        <f>'Insumo 1'!CJ82/$CP85</f>
        <v>1.5598861698964803E-3</v>
      </c>
      <c r="CK85" s="66">
        <f>'Insumo 1'!CK82/$CP85</f>
        <v>1.3502882802719995E-3</v>
      </c>
      <c r="CL85" s="66">
        <f>'Insumo 1'!CL82/$CP85</f>
        <v>1.1467393917910819E-3</v>
      </c>
      <c r="CM85" s="66">
        <f>'Insumo 1'!CM82/$CP85</f>
        <v>9.3320965142328462E-4</v>
      </c>
      <c r="CN85" s="66">
        <f>'Insumo 1'!CN82/$CP85</f>
        <v>7.5763739323134909E-4</v>
      </c>
      <c r="CP85">
        <f>SUM('Insumo 1'!B82:CX82)</f>
        <v>6612.6620000000003</v>
      </c>
      <c r="CR85" s="80">
        <f t="shared" si="2"/>
        <v>9.1303925711007178E-2</v>
      </c>
    </row>
    <row r="86" spans="1:96">
      <c r="A86">
        <f t="shared" si="3"/>
        <v>2025</v>
      </c>
      <c r="B86" s="66">
        <f>'Insumo 1'!B83/$CP86</f>
        <v>1.6206543674828024E-2</v>
      </c>
      <c r="C86" s="66">
        <f>'Insumo 1'!C83/$CP86</f>
        <v>1.6483078109762947E-2</v>
      </c>
      <c r="D86" s="66">
        <f>'Insumo 1'!D83/$CP86</f>
        <v>1.6699699259393515E-2</v>
      </c>
      <c r="E86" s="66">
        <f>'Insumo 1'!E83/$CP86</f>
        <v>1.6861525344072367E-2</v>
      </c>
      <c r="F86" s="66">
        <f>'Insumo 1'!F83/$CP86</f>
        <v>1.6974577799508471E-2</v>
      </c>
      <c r="G86" s="66">
        <f>'Insumo 1'!G83/$CP86</f>
        <v>1.7044426453732643E-2</v>
      </c>
      <c r="H86" s="66">
        <f>'Insumo 1'!H83/$CP86</f>
        <v>1.7076490598882967E-2</v>
      </c>
      <c r="I86" s="66">
        <f>'Insumo 1'!I83/$CP86</f>
        <v>1.7076942206561141E-2</v>
      </c>
      <c r="J86" s="66">
        <f>'Insumo 1'!J83/$CP86</f>
        <v>1.7050899497119798E-2</v>
      </c>
      <c r="K86" s="66">
        <f>'Insumo 1'!K83/$CP86</f>
        <v>1.7004383906267927E-2</v>
      </c>
      <c r="L86" s="66">
        <f>'Insumo 1'!L83/$CP86</f>
        <v>1.6938750257040038E-2</v>
      </c>
      <c r="M86" s="66">
        <f>'Insumo 1'!M83/$CP86</f>
        <v>1.6855353372470658E-2</v>
      </c>
      <c r="N86" s="66">
        <f>'Insumo 1'!N83/$CP86</f>
        <v>1.6781139177357476E-2</v>
      </c>
      <c r="O86" s="66">
        <f>'Insumo 1'!O83/$CP86</f>
        <v>1.6729655902045695E-2</v>
      </c>
      <c r="P86" s="66">
        <f>'Insumo 1'!P83/$CP86</f>
        <v>1.6694279967255435E-2</v>
      </c>
      <c r="Q86" s="66">
        <f>'Insumo 1'!Q83/$CP86</f>
        <v>1.6663119037461458E-2</v>
      </c>
      <c r="R86" s="66">
        <f>'Insumo 1'!R83/$CP86</f>
        <v>1.6648667591759907E-2</v>
      </c>
      <c r="S86" s="66">
        <f>'Insumo 1'!S83/$CP86</f>
        <v>1.6620517379820426E-2</v>
      </c>
      <c r="T86" s="66">
        <f>'Insumo 1'!T83/$CP86</f>
        <v>1.6564969635405082E-2</v>
      </c>
      <c r="U86" s="66">
        <f>'Insumo 1'!U83/$CP86</f>
        <v>1.6505809029564347E-2</v>
      </c>
      <c r="V86" s="66">
        <f>'Insumo 1'!V83/$CP86</f>
        <v>1.6447401103187237E-2</v>
      </c>
      <c r="W86" s="66">
        <f>'Insumo 1'!W83/$CP86</f>
        <v>1.6350305452379931E-2</v>
      </c>
      <c r="X86" s="66">
        <f>'Insumo 1'!X83/$CP86</f>
        <v>1.6421057321960451E-2</v>
      </c>
      <c r="Y86" s="66">
        <f>'Insumo 1'!Y83/$CP86</f>
        <v>1.6749978247563503E-2</v>
      </c>
      <c r="Z86" s="66">
        <f>'Insumo 1'!Z83/$CP86</f>
        <v>1.7223263094289364E-2</v>
      </c>
      <c r="AA86" s="66">
        <f>'Insumo 1'!AA83/$CP86</f>
        <v>1.7643709842668918E-2</v>
      </c>
      <c r="AB86" s="66">
        <f>'Insumo 1'!AB83/$CP86</f>
        <v>1.8059640514266739E-2</v>
      </c>
      <c r="AC86" s="66">
        <f>'Insumo 1'!AC83/$CP86</f>
        <v>1.8281229348357218E-2</v>
      </c>
      <c r="AD86" s="66">
        <f>'Insumo 1'!AD83/$CP86</f>
        <v>1.8196628176646044E-2</v>
      </c>
      <c r="AE86" s="66">
        <f>'Insumo 1'!AE83/$CP86</f>
        <v>1.7893298352806158E-2</v>
      </c>
      <c r="AF86" s="66">
        <f>'Insumo 1'!AF83/$CP86</f>
        <v>1.7592828710928033E-2</v>
      </c>
      <c r="AG86" s="66">
        <f>'Insumo 1'!AG83/$CP86</f>
        <v>1.7278058159241085E-2</v>
      </c>
      <c r="AH86" s="66">
        <f>'Insumo 1'!AH83/$CP86</f>
        <v>1.6840299783198211E-2</v>
      </c>
      <c r="AI86" s="66">
        <f>'Insumo 1'!AI83/$CP86</f>
        <v>1.6256521591212558E-2</v>
      </c>
      <c r="AJ86" s="66">
        <f>'Insumo 1'!AJ83/$CP86</f>
        <v>1.5580464896986786E-2</v>
      </c>
      <c r="AK86" s="66">
        <f>'Insumo 1'!AK83/$CP86</f>
        <v>1.4888451398132213E-2</v>
      </c>
      <c r="AL86" s="66">
        <f>'Insumo 1'!AL83/$CP86</f>
        <v>1.4165578041269115E-2</v>
      </c>
      <c r="AM86" s="66">
        <f>'Insumo 1'!AM83/$CP86</f>
        <v>1.3533327291826172E-2</v>
      </c>
      <c r="AN86" s="66">
        <f>'Insumo 1'!AN83/$CP86</f>
        <v>1.3060494052778489E-2</v>
      </c>
      <c r="AO86" s="66">
        <f>'Insumo 1'!AO83/$CP86</f>
        <v>1.2701315412737805E-2</v>
      </c>
      <c r="AP86" s="66">
        <f>'Insumo 1'!AP83/$CP86</f>
        <v>1.2329943365386439E-2</v>
      </c>
      <c r="AQ86" s="66">
        <f>'Insumo 1'!AQ83/$CP86</f>
        <v>1.1957216495000554E-2</v>
      </c>
      <c r="AR86" s="66">
        <f>'Insumo 1'!AR83/$CP86</f>
        <v>1.1666080078471351E-2</v>
      </c>
      <c r="AS86" s="66">
        <f>'Insumo 1'!AS83/$CP86</f>
        <v>1.1480619858634755E-2</v>
      </c>
      <c r="AT86" s="66">
        <f>'Insumo 1'!AT83/$CP86</f>
        <v>1.1365008293022331E-2</v>
      </c>
      <c r="AU86" s="66">
        <f>'Insumo 1'!AU83/$CP86</f>
        <v>1.1260987991149695E-2</v>
      </c>
      <c r="AV86" s="66">
        <f>'Insumo 1'!AV83/$CP86</f>
        <v>1.118270932693295E-2</v>
      </c>
      <c r="AW86" s="66">
        <f>'Insumo 1'!AW83/$CP86</f>
        <v>1.1060775253826097E-2</v>
      </c>
      <c r="AX86" s="66">
        <f>'Insumo 1'!AX83/$CP86</f>
        <v>1.0855143224364415E-2</v>
      </c>
      <c r="AY86" s="66">
        <f>'Insumo 1'!AY83/$CP86</f>
        <v>1.059592041709281E-2</v>
      </c>
      <c r="AZ86" s="66">
        <f>'Insumo 1'!AZ83/$CP86</f>
        <v>1.0353708165699072E-2</v>
      </c>
      <c r="BA86" s="66">
        <f>'Insumo 1'!BA83/$CP86</f>
        <v>1.0115409847516174E-2</v>
      </c>
      <c r="BB86" s="66">
        <f>'Insumo 1'!BB83/$CP86</f>
        <v>9.8737997396933352E-3</v>
      </c>
      <c r="BC86" s="66">
        <f>'Insumo 1'!BC83/$CP86</f>
        <v>9.6318885600850477E-3</v>
      </c>
      <c r="BD86" s="66">
        <f>'Insumo 1'!BD83/$CP86</f>
        <v>9.3893752369058614E-3</v>
      </c>
      <c r="BE86" s="66">
        <f>'Insumo 1'!BE83/$CP86</f>
        <v>9.1405394062322471E-3</v>
      </c>
      <c r="BF86" s="66">
        <f>'Insumo 1'!BF83/$CP86</f>
        <v>8.8843273168151306E-3</v>
      </c>
      <c r="BG86" s="66">
        <f>'Insumo 1'!BG83/$CP86</f>
        <v>8.6374484527469344E-3</v>
      </c>
      <c r="BH86" s="66">
        <f>'Insumo 1'!BH83/$CP86</f>
        <v>8.4069780009857105E-3</v>
      </c>
      <c r="BI86" s="66">
        <f>'Insumo 1'!BI83/$CP86</f>
        <v>8.1852386310025064E-3</v>
      </c>
      <c r="BJ86" s="66">
        <f>'Insumo 1'!BJ83/$CP86</f>
        <v>7.9609401508429871E-3</v>
      </c>
      <c r="BK86" s="66">
        <f>'Insumo 1'!BK83/$CP86</f>
        <v>7.7401039962161312E-3</v>
      </c>
      <c r="BL86" s="66">
        <f>'Insumo 1'!BL83/$CP86</f>
        <v>7.4981928166078437E-3</v>
      </c>
      <c r="BM86" s="66">
        <f>'Insumo 1'!BM83/$CP86</f>
        <v>7.2231637406001631E-3</v>
      </c>
      <c r="BN86" s="66">
        <f>'Insumo 1'!BN83/$CP86</f>
        <v>6.9284144626455728E-3</v>
      </c>
      <c r="BO86" s="66">
        <f>'Insumo 1'!BO83/$CP86</f>
        <v>6.63592322308185E-3</v>
      </c>
      <c r="BP86" s="66">
        <f>'Insumo 1'!BP83/$CP86</f>
        <v>6.3362062606673502E-3</v>
      </c>
      <c r="BQ86" s="66">
        <f>'Insumo 1'!BQ83/$CP86</f>
        <v>6.0652416537632318E-3</v>
      </c>
      <c r="BR86" s="66">
        <f>'Insumo 1'!BR83/$CP86</f>
        <v>5.8422979966382335E-3</v>
      </c>
      <c r="BS86" s="66">
        <f>'Insumo 1'!BS83/$CP86</f>
        <v>5.6473540155599928E-3</v>
      </c>
      <c r="BT86" s="66">
        <f>'Insumo 1'!BT83/$CP86</f>
        <v>5.4477434218072928E-3</v>
      </c>
      <c r="BU86" s="66">
        <f>'Insumo 1'!BU83/$CP86</f>
        <v>5.2558101585835426E-3</v>
      </c>
      <c r="BV86" s="66">
        <f>'Insumo 1'!BV83/$CP86</f>
        <v>5.0281998887840833E-3</v>
      </c>
      <c r="BW86" s="66">
        <f>'Insumo 1'!BW83/$CP86</f>
        <v>4.7418806208220652E-3</v>
      </c>
      <c r="BX86" s="66">
        <f>'Insumo 1'!BX83/$CP86</f>
        <v>4.4209380975334094E-3</v>
      </c>
      <c r="BY86" s="66">
        <f>'Insumo 1'!BY83/$CP86</f>
        <v>4.1090277278082246E-3</v>
      </c>
      <c r="BZ86" s="66">
        <f>'Insumo 1'!BZ83/$CP86</f>
        <v>3.7942571761212743E-3</v>
      </c>
      <c r="CA86" s="66">
        <f>'Insumo 1'!CA83/$CP86</f>
        <v>3.5118518413700937E-3</v>
      </c>
      <c r="CB86" s="66">
        <f>'Insumo 1'!CB83/$CP86</f>
        <v>3.2828867485361142E-3</v>
      </c>
      <c r="CC86" s="66">
        <f>'Insumo 1'!CC83/$CP86</f>
        <v>3.0885449110287714E-3</v>
      </c>
      <c r="CD86" s="66">
        <f>'Insumo 1'!CD83/$CP86</f>
        <v>2.8910418197742142E-3</v>
      </c>
      <c r="CE86" s="66">
        <f>'Insumo 1'!CE83/$CP86</f>
        <v>2.7001623077995362E-3</v>
      </c>
      <c r="CF86" s="66">
        <f>'Insumo 1'!CF83/$CP86</f>
        <v>2.4973904602996208E-3</v>
      </c>
      <c r="CG86" s="66">
        <f>'Insumo 1'!CG83/$CP86</f>
        <v>2.2705328699637842E-3</v>
      </c>
      <c r="CH86" s="66">
        <f>'Insumo 1'!CH83/$CP86</f>
        <v>2.0305786569609157E-3</v>
      </c>
      <c r="CI86" s="66">
        <f>'Insumo 1'!CI83/$CP86</f>
        <v>1.8037210666250786E-3</v>
      </c>
      <c r="CJ86" s="66">
        <f>'Insumo 1'!CJ83/$CP86</f>
        <v>1.5866483093163353E-3</v>
      </c>
      <c r="CK86" s="66">
        <f>'Insumo 1'!CK83/$CP86</f>
        <v>1.3758980595020215E-3</v>
      </c>
      <c r="CL86" s="66">
        <f>'Insumo 1'!CL83/$CP86</f>
        <v>1.1731262120021064E-3</v>
      </c>
      <c r="CM86" s="66">
        <f>'Insumo 1'!CM83/$CP86</f>
        <v>9.8044026931473367E-4</v>
      </c>
      <c r="CN86" s="66">
        <f>'Insumo 1'!CN83/$CP86</f>
        <v>7.7330288092580779E-4</v>
      </c>
      <c r="CP86">
        <f>SUM('Insumo 1'!B83:CX83)</f>
        <v>6642.9339999999993</v>
      </c>
      <c r="CR86" s="80">
        <f t="shared" si="2"/>
        <v>9.3291006654589698E-2</v>
      </c>
    </row>
    <row r="87" spans="1:96">
      <c r="A87">
        <f t="shared" si="3"/>
        <v>2026</v>
      </c>
      <c r="B87" s="66">
        <f>'Insumo 1'!B84/$CP87</f>
        <v>1.5881934193074612E-2</v>
      </c>
      <c r="C87" s="66">
        <f>'Insumo 1'!C84/$CP87</f>
        <v>1.611422919273741E-2</v>
      </c>
      <c r="D87" s="66">
        <f>'Insumo 1'!D84/$CP87</f>
        <v>1.6367505676240717E-2</v>
      </c>
      <c r="E87" s="66">
        <f>'Insumo 1'!E84/$CP87</f>
        <v>1.6568927921109623E-2</v>
      </c>
      <c r="F87" s="66">
        <f>'Insumo 1'!F84/$CP87</f>
        <v>1.6722842091853943E-2</v>
      </c>
      <c r="G87" s="66">
        <f>'Insumo 1'!G84/$CP87</f>
        <v>1.6832695146533187E-2</v>
      </c>
      <c r="H87" s="66">
        <f>'Insumo 1'!H84/$CP87</f>
        <v>1.6905081265782947E-2</v>
      </c>
      <c r="I87" s="66">
        <f>'Insumo 1'!I84/$CP87</f>
        <v>1.6946145027013661E-2</v>
      </c>
      <c r="J87" s="66">
        <f>'Insumo 1'!J84/$CP87</f>
        <v>1.6947943439914279E-2</v>
      </c>
      <c r="K87" s="66">
        <f>'Insumo 1'!K84/$CP87</f>
        <v>1.6909577298034485E-2</v>
      </c>
      <c r="L87" s="66">
        <f>'Insumo 1'!L84/$CP87</f>
        <v>1.6842136814261416E-2</v>
      </c>
      <c r="M87" s="66">
        <f>'Insumo 1'!M84/$CP87</f>
        <v>1.6758960217607963E-2</v>
      </c>
      <c r="N87" s="66">
        <f>'Insumo 1'!N84/$CP87</f>
        <v>1.6659597904848975E-2</v>
      </c>
      <c r="O87" s="66">
        <f>'Insumo 1'!O84/$CP87</f>
        <v>1.6570876201751954E-2</v>
      </c>
      <c r="P87" s="66">
        <f>'Insumo 1'!P84/$CP87</f>
        <v>1.650823148571386E-2</v>
      </c>
      <c r="Q87" s="66">
        <f>'Insumo 1'!Q84/$CP87</f>
        <v>1.6464020501907067E-2</v>
      </c>
      <c r="R87" s="66">
        <f>'Insumo 1'!R84/$CP87</f>
        <v>1.642400581486838E-2</v>
      </c>
      <c r="S87" s="66">
        <f>'Insumo 1'!S84/$CP87</f>
        <v>1.6401225918127253E-2</v>
      </c>
      <c r="T87" s="66">
        <f>'Insumo 1'!T84/$CP87</f>
        <v>1.6367355808499E-2</v>
      </c>
      <c r="U87" s="66">
        <f>'Insumo 1'!U84/$CP87</f>
        <v>1.6310406066646185E-2</v>
      </c>
      <c r="V87" s="66">
        <f>'Insumo 1'!V84/$CP87</f>
        <v>1.6252706986084782E-2</v>
      </c>
      <c r="W87" s="66">
        <f>'Insumo 1'!W84/$CP87</f>
        <v>1.6196506582940556E-2</v>
      </c>
      <c r="X87" s="66">
        <f>'Insumo 1'!X84/$CP87</f>
        <v>1.6102839244366847E-2</v>
      </c>
      <c r="Y87" s="66">
        <f>'Insumo 1'!Y84/$CP87</f>
        <v>1.6176873908775508E-2</v>
      </c>
      <c r="Z87" s="66">
        <f>'Insumo 1'!Z84/$CP87</f>
        <v>1.6508681088939013E-2</v>
      </c>
      <c r="AA87" s="66">
        <f>'Insumo 1'!AA84/$CP87</f>
        <v>1.6984511168893452E-2</v>
      </c>
      <c r="AB87" s="66">
        <f>'Insumo 1'!AB84/$CP87</f>
        <v>1.740833714247177E-2</v>
      </c>
      <c r="AC87" s="66">
        <f>'Insumo 1'!AC84/$CP87</f>
        <v>1.782841642250714E-2</v>
      </c>
      <c r="AD87" s="66">
        <f>'Insumo 1'!AD84/$CP87</f>
        <v>1.8055166315726373E-2</v>
      </c>
      <c r="AE87" s="66">
        <f>'Insumo 1'!AE84/$CP87</f>
        <v>1.7977834560999918E-2</v>
      </c>
      <c r="AF87" s="66">
        <f>'Insumo 1'!AF84/$CP87</f>
        <v>1.768274497755731E-2</v>
      </c>
      <c r="AG87" s="66">
        <f>'Insumo 1'!AG84/$CP87</f>
        <v>1.7390353013465618E-2</v>
      </c>
      <c r="AH87" s="66">
        <f>'Insumo 1'!AH84/$CP87</f>
        <v>1.7084023349394163E-2</v>
      </c>
      <c r="AI87" s="66">
        <f>'Insumo 1'!AI84/$CP87</f>
        <v>1.6654202666147127E-2</v>
      </c>
      <c r="AJ87" s="66">
        <f>'Insumo 1'!AJ84/$CP87</f>
        <v>1.607721186053308E-2</v>
      </c>
      <c r="AK87" s="66">
        <f>'Insumo 1'!AK84/$CP87</f>
        <v>1.5406853451828762E-2</v>
      </c>
      <c r="AL87" s="66">
        <f>'Insumo 1'!AL84/$CP87</f>
        <v>1.4720758930244061E-2</v>
      </c>
      <c r="AM87" s="66">
        <f>'Insumo 1'!AM84/$CP87</f>
        <v>1.4003641786123747E-2</v>
      </c>
      <c r="AN87" s="66">
        <f>'Insumo 1'!AN84/$CP87</f>
        <v>1.3376595154775912E-2</v>
      </c>
      <c r="AO87" s="66">
        <f>'Insumo 1'!AO84/$CP87</f>
        <v>1.2908108594165649E-2</v>
      </c>
      <c r="AP87" s="66">
        <f>'Insumo 1'!AP84/$CP87</f>
        <v>1.2552772178552428E-2</v>
      </c>
      <c r="AQ87" s="66">
        <f>'Insumo 1'!AQ84/$CP87</f>
        <v>1.2184846872634901E-2</v>
      </c>
      <c r="AR87" s="66">
        <f>'Insumo 1'!AR84/$CP87</f>
        <v>1.1815123153816758E-2</v>
      </c>
      <c r="AS87" s="66">
        <f>'Insumo 1'!AS84/$CP87</f>
        <v>1.15263280155263E-2</v>
      </c>
      <c r="AT87" s="66">
        <f>'Insumo 1'!AT84/$CP87</f>
        <v>1.1342440296438395E-2</v>
      </c>
      <c r="AU87" s="66">
        <f>'Insumo 1'!AU84/$CP87</f>
        <v>1.1227791474024177E-2</v>
      </c>
      <c r="AV87" s="66">
        <f>'Insumo 1'!AV84/$CP87</f>
        <v>1.1124532599980518E-2</v>
      </c>
      <c r="AW87" s="66">
        <f>'Insumo 1'!AW84/$CP87</f>
        <v>1.1046601374287193E-2</v>
      </c>
      <c r="AX87" s="66">
        <f>'Insumo 1'!AX84/$CP87</f>
        <v>1.0924758900270512E-2</v>
      </c>
      <c r="AY87" s="66">
        <f>'Insumo 1'!AY84/$CP87</f>
        <v>1.071973982960038E-2</v>
      </c>
      <c r="AZ87" s="66">
        <f>'Insumo 1'!AZ84/$CP87</f>
        <v>1.0461217975136942E-2</v>
      </c>
      <c r="BA87" s="66">
        <f>'Insumo 1'!BA84/$CP87</f>
        <v>1.0219031704520761E-2</v>
      </c>
      <c r="BB87" s="66">
        <f>'Insumo 1'!BB84/$CP87</f>
        <v>9.9808918629309649E-3</v>
      </c>
      <c r="BC87" s="66">
        <f>'Insumo 1'!BC84/$CP87</f>
        <v>9.7391551955399377E-3</v>
      </c>
      <c r="BD87" s="66">
        <f>'Insumo 1'!BD84/$CP87</f>
        <v>9.4971187926654738E-3</v>
      </c>
      <c r="BE87" s="66">
        <f>'Insumo 1'!BE84/$CP87</f>
        <v>9.2543330510824213E-3</v>
      </c>
      <c r="BF87" s="66">
        <f>'Insumo 1'!BF84/$CP87</f>
        <v>9.0052528643472154E-3</v>
      </c>
      <c r="BG87" s="66">
        <f>'Insumo 1'!BG84/$CP87</f>
        <v>8.748529422784394E-3</v>
      </c>
      <c r="BH87" s="66">
        <f>'Insumo 1'!BH84/$CP87</f>
        <v>8.5007980457246484E-3</v>
      </c>
      <c r="BI87" s="66">
        <f>'Insumo 1'!BI84/$CP87</f>
        <v>8.2691025170287241E-3</v>
      </c>
      <c r="BJ87" s="66">
        <f>'Insumo 1'!BJ84/$CP87</f>
        <v>8.0454998463855652E-3</v>
      </c>
      <c r="BK87" s="66">
        <f>'Insumo 1'!BK84/$CP87</f>
        <v>7.8190496886497672E-3</v>
      </c>
      <c r="BL87" s="66">
        <f>'Insumo 1'!BL84/$CP87</f>
        <v>7.5960464889734819E-3</v>
      </c>
      <c r="BM87" s="66">
        <f>'Insumo 1'!BM84/$CP87</f>
        <v>7.3525114086818392E-3</v>
      </c>
      <c r="BN87" s="66">
        <f>'Insumo 1'!BN84/$CP87</f>
        <v>7.0767547639208409E-3</v>
      </c>
      <c r="BO87" s="66">
        <f>'Insumo 1'!BO84/$CP87</f>
        <v>6.7821147837033822E-3</v>
      </c>
      <c r="BP87" s="66">
        <f>'Insumo 1'!BP84/$CP87</f>
        <v>6.4889734809031041E-3</v>
      </c>
      <c r="BQ87" s="66">
        <f>'Insumo 1'!BQ84/$CP87</f>
        <v>6.1889382619837998E-3</v>
      </c>
      <c r="BR87" s="66">
        <f>'Insumo 1'!BR84/$CP87</f>
        <v>5.9167784430240317E-3</v>
      </c>
      <c r="BS87" s="66">
        <f>'Insumo 1'!BS84/$CP87</f>
        <v>5.690777888513388E-3</v>
      </c>
      <c r="BT87" s="66">
        <f>'Insumo 1'!BT84/$CP87</f>
        <v>5.491753527511971E-3</v>
      </c>
      <c r="BU87" s="66">
        <f>'Insumo 1'!BU84/$CP87</f>
        <v>5.287933398775581E-3</v>
      </c>
      <c r="BV87" s="66">
        <f>'Insumo 1'!BV84/$CP87</f>
        <v>5.0919063926085232E-3</v>
      </c>
      <c r="BW87" s="66">
        <f>'Insumo 1'!BW84/$CP87</f>
        <v>4.8603607316543155E-3</v>
      </c>
      <c r="BX87" s="66">
        <f>'Insumo 1'!BX84/$CP87</f>
        <v>4.5711159901387034E-3</v>
      </c>
      <c r="BY87" s="66">
        <f>'Insumo 1'!BY84/$CP87</f>
        <v>4.2477014035114018E-3</v>
      </c>
      <c r="BZ87" s="66">
        <f>'Insumo 1'!BZ84/$CP87</f>
        <v>3.9334287491288936E-3</v>
      </c>
      <c r="CA87" s="66">
        <f>'Insumo 1'!CA84/$CP87</f>
        <v>3.6169080786206177E-3</v>
      </c>
      <c r="CB87" s="66">
        <f>'Insumo 1'!CB84/$CP87</f>
        <v>3.3318596338731072E-3</v>
      </c>
      <c r="CC87" s="66">
        <f>'Insumo 1'!CC84/$CP87</f>
        <v>3.098215824534848E-3</v>
      </c>
      <c r="CD87" s="66">
        <f>'Insumo 1'!CD84/$CP87</f>
        <v>2.8984421248248425E-3</v>
      </c>
      <c r="CE87" s="66">
        <f>'Insumo 1'!CE84/$CP87</f>
        <v>2.6967201444725031E-3</v>
      </c>
      <c r="CF87" s="66">
        <f>'Insumo 1'!CF84/$CP87</f>
        <v>2.5020419479809073E-3</v>
      </c>
      <c r="CG87" s="66">
        <f>'Insumo 1'!CG84/$CP87</f>
        <v>2.2991210256948246E-3</v>
      </c>
      <c r="CH87" s="66">
        <f>'Insumo 1'!CH84/$CP87</f>
        <v>2.0761178260185389E-3</v>
      </c>
      <c r="CI87" s="66">
        <f>'Insumo 1'!CI84/$CP87</f>
        <v>1.8438228263557414E-3</v>
      </c>
      <c r="CJ87" s="66">
        <f>'Insumo 1'!CJ84/$CP87</f>
        <v>1.6205198911960197E-3</v>
      </c>
      <c r="CK87" s="66">
        <f>'Insumo 1'!CK84/$CP87</f>
        <v>1.4158005560093217E-3</v>
      </c>
      <c r="CL87" s="66">
        <f>'Insumo 1'!CL84/$CP87</f>
        <v>1.225318656285828E-3</v>
      </c>
      <c r="CM87" s="66">
        <f>'Insumo 1'!CM84/$CP87</f>
        <v>1.0349866243040517E-3</v>
      </c>
      <c r="CN87" s="66">
        <f>'Insumo 1'!CN84/$CP87</f>
        <v>8.4645300522289085E-4</v>
      </c>
      <c r="CP87">
        <f>SUM('Insumo 1'!B84:CX84)</f>
        <v>6672.5499999999993</v>
      </c>
      <c r="CR87" s="80">
        <f t="shared" si="2"/>
        <v>9.5058111216851135E-2</v>
      </c>
    </row>
    <row r="88" spans="1:96">
      <c r="A88">
        <f t="shared" si="3"/>
        <v>2027</v>
      </c>
      <c r="B88" s="66">
        <f>'Insumo 1'!B85/$CP88</f>
        <v>1.5591494604218313E-2</v>
      </c>
      <c r="C88" s="66">
        <f>'Insumo 1'!C85/$CP88</f>
        <v>1.5887405306336963E-2</v>
      </c>
      <c r="D88" s="66">
        <f>'Insumo 1'!D85/$CP88</f>
        <v>1.6025138830318562E-2</v>
      </c>
      <c r="E88" s="66">
        <f>'Insumo 1'!E85/$CP88</f>
        <v>1.625509263362912E-2</v>
      </c>
      <c r="F88" s="66">
        <f>'Insumo 1'!F85/$CP88</f>
        <v>1.6441920772334393E-2</v>
      </c>
      <c r="G88" s="66">
        <f>'Insumo 1'!G85/$CP88</f>
        <v>1.6587712378975803E-2</v>
      </c>
      <c r="H88" s="66">
        <f>'Insumo 1'!H85/$CP88</f>
        <v>1.6694705809847749E-2</v>
      </c>
      <c r="I88" s="66">
        <f>'Insumo 1'!I85/$CP88</f>
        <v>1.6769616133833411E-2</v>
      </c>
      <c r="J88" s="66">
        <f>'Insumo 1'!J85/$CP88</f>
        <v>1.6819456867321874E-2</v>
      </c>
      <c r="K88" s="66">
        <f>'Insumo 1'!K85/$CP88</f>
        <v>1.6822739789886982E-2</v>
      </c>
      <c r="L88" s="66">
        <f>'Insumo 1'!L85/$CP88</f>
        <v>1.6772003713880761E-2</v>
      </c>
      <c r="M88" s="66">
        <f>'Insumo 1'!M85/$CP88</f>
        <v>1.6683812475881708E-2</v>
      </c>
      <c r="N88" s="66">
        <f>'Insumo 1'!N85/$CP88</f>
        <v>1.6583384890139979E-2</v>
      </c>
      <c r="O88" s="66">
        <f>'Insumo 1'!O85/$CP88</f>
        <v>1.6468184152855257E-2</v>
      </c>
      <c r="P88" s="66">
        <f>'Insumo 1'!P85/$CP88</f>
        <v>1.6364921315807298E-2</v>
      </c>
      <c r="Q88" s="66">
        <f>'Insumo 1'!Q85/$CP88</f>
        <v>1.6291055558092356E-2</v>
      </c>
      <c r="R88" s="66">
        <f>'Insumo 1'!R85/$CP88</f>
        <v>1.6238230349544698E-2</v>
      </c>
      <c r="S88" s="66">
        <f>'Insumo 1'!S85/$CP88</f>
        <v>1.6189434182326951E-2</v>
      </c>
      <c r="T88" s="66">
        <f>'Insumo 1'!T85/$CP88</f>
        <v>1.615809719420546E-2</v>
      </c>
      <c r="U88" s="66">
        <f>'Insumo 1'!U85/$CP88</f>
        <v>1.6118851347177117E-2</v>
      </c>
      <c r="V88" s="66">
        <f>'Insumo 1'!V85/$CP88</f>
        <v>1.6060355636017001E-2</v>
      </c>
      <c r="W88" s="66">
        <f>'Insumo 1'!W85/$CP88</f>
        <v>1.6004098281151274E-2</v>
      </c>
      <c r="X88" s="66">
        <f>'Insumo 1'!X85/$CP88</f>
        <v>1.5950079282579945E-2</v>
      </c>
      <c r="Y88" s="66">
        <f>'Insumo 1'!Y85/$CP88</f>
        <v>1.5859948135792418E-2</v>
      </c>
      <c r="Z88" s="66">
        <f>'Insumo 1'!Z85/$CP88</f>
        <v>1.5937395263578388E-2</v>
      </c>
      <c r="AA88" s="66">
        <f>'Insumo 1'!AA85/$CP88</f>
        <v>1.6271805693960584E-2</v>
      </c>
      <c r="AB88" s="66">
        <f>'Insumo 1'!AB85/$CP88</f>
        <v>1.6750366269701635E-2</v>
      </c>
      <c r="AC88" s="66">
        <f>'Insumo 1'!AC85/$CP88</f>
        <v>1.7177593874424628E-2</v>
      </c>
      <c r="AD88" s="66">
        <f>'Insumo 1'!AD85/$CP88</f>
        <v>1.7601538556582509E-2</v>
      </c>
      <c r="AE88" s="66">
        <f>'Insumo 1'!AE85/$CP88</f>
        <v>1.7833730716187463E-2</v>
      </c>
      <c r="AF88" s="66">
        <f>'Insumo 1'!AF85/$CP88</f>
        <v>1.7763297104790587E-2</v>
      </c>
      <c r="AG88" s="66">
        <f>'Insumo 1'!AG85/$CP88</f>
        <v>1.7476339827849505E-2</v>
      </c>
      <c r="AH88" s="66">
        <f>'Insumo 1'!AH85/$CP88</f>
        <v>1.7192217802214655E-2</v>
      </c>
      <c r="AI88" s="66">
        <f>'Insumo 1'!AI85/$CP88</f>
        <v>1.6894217967554574E-2</v>
      </c>
      <c r="AJ88" s="66">
        <f>'Insumo 1'!AJ85/$CP88</f>
        <v>1.6472063970432205E-2</v>
      </c>
      <c r="AK88" s="66">
        <f>'Insumo 1'!AK85/$CP88</f>
        <v>1.5901581562868111E-2</v>
      </c>
      <c r="AL88" s="66">
        <f>'Insumo 1'!AL85/$CP88</f>
        <v>1.5237088190939548E-2</v>
      </c>
      <c r="AM88" s="66">
        <f>'Insumo 1'!AM85/$CP88</f>
        <v>1.4556777101197278E-2</v>
      </c>
      <c r="AN88" s="66">
        <f>'Insumo 1'!AN85/$CP88</f>
        <v>1.3845129023333519E-2</v>
      </c>
      <c r="AO88" s="66">
        <f>'Insumo 1'!AO85/$CP88</f>
        <v>1.3223015197245445E-2</v>
      </c>
      <c r="AP88" s="66">
        <f>'Insumo 1'!AP85/$CP88</f>
        <v>1.2758929325541462E-2</v>
      </c>
      <c r="AQ88" s="66">
        <f>'Insumo 1'!AQ85/$CP88</f>
        <v>1.2407208939815968E-2</v>
      </c>
      <c r="AR88" s="66">
        <f>'Insumo 1'!AR85/$CP88</f>
        <v>1.2042506087582998E-2</v>
      </c>
      <c r="AS88" s="66">
        <f>'Insumo 1'!AS85/$CP88</f>
        <v>1.1676012550314517E-2</v>
      </c>
      <c r="AT88" s="66">
        <f>'Insumo 1'!AT85/$CP88</f>
        <v>1.1389353720879356E-2</v>
      </c>
      <c r="AU88" s="66">
        <f>'Insumo 1'!AU85/$CP88</f>
        <v>1.1207151518515829E-2</v>
      </c>
      <c r="AV88" s="66">
        <f>'Insumo 1'!AV85/$CP88</f>
        <v>1.1093443018760706E-2</v>
      </c>
      <c r="AW88" s="66">
        <f>'Insumo 1'!AW85/$CP88</f>
        <v>1.0990777076724585E-2</v>
      </c>
      <c r="AX88" s="66">
        <f>'Insumo 1'!AX85/$CP88</f>
        <v>1.0913031501432696E-2</v>
      </c>
      <c r="AY88" s="66">
        <f>'Insumo 1'!AY85/$CP88</f>
        <v>1.0791563366523678E-2</v>
      </c>
      <c r="AZ88" s="66">
        <f>'Insumo 1'!AZ85/$CP88</f>
        <v>1.0586828377463272E-2</v>
      </c>
      <c r="BA88" s="66">
        <f>'Insumo 1'!BA85/$CP88</f>
        <v>1.0328820508596331E-2</v>
      </c>
      <c r="BB88" s="66">
        <f>'Insumo 1'!BB85/$CP88</f>
        <v>1.0086928805049014E-2</v>
      </c>
      <c r="BC88" s="66">
        <f>'Insumo 1'!BC85/$CP88</f>
        <v>9.848916919078644E-3</v>
      </c>
      <c r="BD88" s="66">
        <f>'Insumo 1'!BD85/$CP88</f>
        <v>9.6068759917783669E-3</v>
      </c>
      <c r="BE88" s="66">
        <f>'Insumo 1'!BE85/$CP88</f>
        <v>9.3646858407251295E-3</v>
      </c>
      <c r="BF88" s="66">
        <f>'Insumo 1'!BF85/$CP88</f>
        <v>9.1218987946600563E-3</v>
      </c>
      <c r="BG88" s="66">
        <f>'Insumo 1'!BG85/$CP88</f>
        <v>8.8722474559588468E-3</v>
      </c>
      <c r="BH88" s="66">
        <f>'Insumo 1'!BH85/$CP88</f>
        <v>8.615284153362622E-3</v>
      </c>
      <c r="BI88" s="66">
        <f>'Insumo 1'!BI85/$CP88</f>
        <v>8.3666773809321273E-3</v>
      </c>
      <c r="BJ88" s="66">
        <f>'Insumo 1'!BJ85/$CP88</f>
        <v>8.1332914313035007E-3</v>
      </c>
      <c r="BK88" s="66">
        <f>'Insumo 1'!BK85/$CP88</f>
        <v>7.9079635643346854E-3</v>
      </c>
      <c r="BL88" s="66">
        <f>'Insumo 1'!BL85/$CP88</f>
        <v>7.6796512223066809E-3</v>
      </c>
      <c r="BM88" s="66">
        <f>'Insumo 1'!BM85/$CP88</f>
        <v>7.4541741315849071E-3</v>
      </c>
      <c r="BN88" s="66">
        <f>'Insumo 1'!BN85/$CP88</f>
        <v>7.2089995054724814E-3</v>
      </c>
      <c r="BO88" s="66">
        <f>'Insumo 1'!BO85/$CP88</f>
        <v>6.9324878912385649E-3</v>
      </c>
      <c r="BP88" s="66">
        <f>'Insumo 1'!BP85/$CP88</f>
        <v>6.6376217553906327E-3</v>
      </c>
      <c r="BQ88" s="66">
        <f>'Insumo 1'!BQ85/$CP88</f>
        <v>6.3443970808252535E-3</v>
      </c>
      <c r="BR88" s="66">
        <f>'Insumo 1'!BR85/$CP88</f>
        <v>6.0438604423648616E-3</v>
      </c>
      <c r="BS88" s="66">
        <f>'Insumo 1'!BS85/$CP88</f>
        <v>5.7703333031901335E-3</v>
      </c>
      <c r="BT88" s="66">
        <f>'Insumo 1'!BT85/$CP88</f>
        <v>5.5409763948914125E-3</v>
      </c>
      <c r="BU88" s="66">
        <f>'Insumo 1'!BU85/$CP88</f>
        <v>5.3381813146194806E-3</v>
      </c>
      <c r="BV88" s="66">
        <f>'Insumo 1'!BV85/$CP88</f>
        <v>5.1303126267469249E-3</v>
      </c>
      <c r="BW88" s="66">
        <f>'Insumo 1'!BW85/$CP88</f>
        <v>4.9300543502753015E-3</v>
      </c>
      <c r="BX88" s="66">
        <f>'Insumo 1'!BX85/$CP88</f>
        <v>4.6948777156111616E-3</v>
      </c>
      <c r="BY88" s="66">
        <f>'Insumo 1'!BY85/$CP88</f>
        <v>4.4023991598105801E-3</v>
      </c>
      <c r="BZ88" s="66">
        <f>'Insumo 1'!BZ85/$CP88</f>
        <v>4.0763452595941165E-3</v>
      </c>
      <c r="CA88" s="66">
        <f>'Insumo 1'!CA85/$CP88</f>
        <v>3.7598416795670596E-3</v>
      </c>
      <c r="CB88" s="66">
        <f>'Insumo 1'!CB85/$CP88</f>
        <v>3.4418458620104077E-3</v>
      </c>
      <c r="CC88" s="66">
        <f>'Insumo 1'!CC85/$CP88</f>
        <v>3.1538440187986109E-3</v>
      </c>
      <c r="CD88" s="66">
        <f>'Insumo 1'!CD85/$CP88</f>
        <v>2.9155336853223211E-3</v>
      </c>
      <c r="CE88" s="66">
        <f>'Insumo 1'!CE85/$CP88</f>
        <v>2.7103510250030363E-3</v>
      </c>
      <c r="CF88" s="66">
        <f>'Insumo 1'!CF85/$CP88</f>
        <v>2.5042730221659943E-3</v>
      </c>
      <c r="CG88" s="66">
        <f>'Insumo 1'!CG85/$CP88</f>
        <v>2.3064023257417235E-3</v>
      </c>
      <c r="CH88" s="66">
        <f>'Insumo 1'!CH85/$CP88</f>
        <v>2.1025626791990738E-3</v>
      </c>
      <c r="CI88" s="66">
        <f>'Insumo 1'!CI85/$CP88</f>
        <v>1.8838006573604763E-3</v>
      </c>
      <c r="CJ88" s="66">
        <f>'Insumo 1'!CJ85/$CP88</f>
        <v>1.6589204616505398E-3</v>
      </c>
      <c r="CK88" s="66">
        <f>'Insumo 1'!CK85/$CP88</f>
        <v>1.4395615448001041E-3</v>
      </c>
      <c r="CL88" s="66">
        <f>'Insumo 1'!CL85/$CP88</f>
        <v>1.2467644559764558E-3</v>
      </c>
      <c r="CM88" s="66">
        <f>'Insumo 1'!CM85/$CP88</f>
        <v>1.0762017063437701E-3</v>
      </c>
      <c r="CN88" s="66">
        <f>'Insumo 1'!CN85/$CP88</f>
        <v>8.9802854531015092E-4</v>
      </c>
      <c r="CP88">
        <f>SUM('Insumo 1'!B85:CX85)</f>
        <v>6701.3460000000014</v>
      </c>
      <c r="CR88" s="80">
        <f t="shared" si="2"/>
        <v>9.6939778963808163E-2</v>
      </c>
    </row>
    <row r="89" spans="1:96">
      <c r="A89">
        <f t="shared" si="3"/>
        <v>2028</v>
      </c>
      <c r="B89" s="66">
        <f>'Insumo 1'!B86/$CP89</f>
        <v>1.532577868318917E-2</v>
      </c>
      <c r="C89" s="66">
        <f>'Insumo 1'!C86/$CP89</f>
        <v>1.5594320875076017E-2</v>
      </c>
      <c r="D89" s="66">
        <f>'Insumo 1'!D86/$CP89</f>
        <v>1.5829573940796478E-2</v>
      </c>
      <c r="E89" s="66">
        <f>'Insumo 1'!E86/$CP89</f>
        <v>1.5939992783393007E-2</v>
      </c>
      <c r="F89" s="66">
        <f>'Insumo 1'!F86/$CP89</f>
        <v>1.6146860924569812E-2</v>
      </c>
      <c r="G89" s="66">
        <f>'Insumo 1'!G86/$CP89</f>
        <v>1.6319251042217153E-2</v>
      </c>
      <c r="H89" s="66">
        <f>'Insumo 1'!H86/$CP89</f>
        <v>1.6457014524164638E-2</v>
      </c>
      <c r="I89" s="66">
        <f>'Insumo 1'!I86/$CP89</f>
        <v>1.6561043043434583E-2</v>
      </c>
      <c r="J89" s="66">
        <f>'Insumo 1'!J86/$CP89</f>
        <v>1.6638469984205498E-2</v>
      </c>
      <c r="K89" s="66">
        <f>'Insumo 1'!K86/$CP89</f>
        <v>1.6697171791507825E-2</v>
      </c>
      <c r="L89" s="66">
        <f>'Insumo 1'!L86/$CP89</f>
        <v>1.6701778768789782E-2</v>
      </c>
      <c r="M89" s="66">
        <f>'Insumo 1'!M86/$CP89</f>
        <v>1.6638915820716655E-2</v>
      </c>
      <c r="N89" s="66">
        <f>'Insumo 1'!N86/$CP89</f>
        <v>1.653013171199437E-2</v>
      </c>
      <c r="O89" s="66">
        <f>'Insumo 1'!O86/$CP89</f>
        <v>1.641257948521933E-2</v>
      </c>
      <c r="P89" s="66">
        <f>'Insumo 1'!P86/$CP89</f>
        <v>1.6281354938768814E-2</v>
      </c>
      <c r="Q89" s="66">
        <f>'Insumo 1'!Q86/$CP89</f>
        <v>1.616395132416416E-2</v>
      </c>
      <c r="R89" s="66">
        <f>'Insumo 1'!R86/$CP89</f>
        <v>1.6079093774873963E-2</v>
      </c>
      <c r="S89" s="66">
        <f>'Insumo 1'!S86/$CP89</f>
        <v>1.6017419724163921E-2</v>
      </c>
      <c r="T89" s="66">
        <f>'Insumo 1'!T86/$CP89</f>
        <v>1.5960055426395069E-2</v>
      </c>
      <c r="U89" s="66">
        <f>'Insumo 1'!U86/$CP89</f>
        <v>1.5920375976902101E-2</v>
      </c>
      <c r="V89" s="66">
        <f>'Insumo 1'!V86/$CP89</f>
        <v>1.5875643713616026E-2</v>
      </c>
      <c r="W89" s="66">
        <f>'Insumo 1'!W86/$CP89</f>
        <v>1.5815604396780227E-2</v>
      </c>
      <c r="X89" s="66">
        <f>'Insumo 1'!X86/$CP89</f>
        <v>1.5760617893737543E-2</v>
      </c>
      <c r="Y89" s="66">
        <f>'Insumo 1'!Y86/$CP89</f>
        <v>1.5708900858443339E-2</v>
      </c>
      <c r="Z89" s="66">
        <f>'Insumo 1'!Z86/$CP89</f>
        <v>1.5621962738767743E-2</v>
      </c>
      <c r="AA89" s="66">
        <f>'Insumo 1'!AA86/$CP89</f>
        <v>1.5702807759457531E-2</v>
      </c>
      <c r="AB89" s="66">
        <f>'Insumo 1'!AB86/$CP89</f>
        <v>1.6040157386232927E-2</v>
      </c>
      <c r="AC89" s="66">
        <f>'Insumo 1'!AC86/$CP89</f>
        <v>1.6521214981771233E-2</v>
      </c>
      <c r="AD89" s="66">
        <f>'Insumo 1'!AD86/$CP89</f>
        <v>1.6952041663719192E-2</v>
      </c>
      <c r="AE89" s="66">
        <f>'Insumo 1'!AE86/$CP89</f>
        <v>1.7380044714429825E-2</v>
      </c>
      <c r="AF89" s="66">
        <f>'Insumo 1'!AF86/$CP89</f>
        <v>1.7617526962706073E-2</v>
      </c>
      <c r="AG89" s="66">
        <f>'Insumo 1'!AG86/$CP89</f>
        <v>1.7554069565951406E-2</v>
      </c>
      <c r="AH89" s="66">
        <f>'Insumo 1'!AH86/$CP89</f>
        <v>1.7275124522137565E-2</v>
      </c>
      <c r="AI89" s="66">
        <f>'Insumo 1'!AI86/$CP89</f>
        <v>1.6998854497390668E-2</v>
      </c>
      <c r="AJ89" s="66">
        <f>'Insumo 1'!AJ86/$CP89</f>
        <v>1.6709060765138676E-2</v>
      </c>
      <c r="AK89" s="66">
        <f>'Insumo 1'!AK86/$CP89</f>
        <v>1.6294432809762751E-2</v>
      </c>
      <c r="AL89" s="66">
        <f>'Insumo 1'!AL86/$CP89</f>
        <v>1.5730449623149258E-2</v>
      </c>
      <c r="AM89" s="66">
        <f>'Insumo 1'!AM86/$CP89</f>
        <v>1.5071503259659346E-2</v>
      </c>
      <c r="AN89" s="66">
        <f>'Insumo 1'!AN86/$CP89</f>
        <v>1.4396655393938168E-2</v>
      </c>
      <c r="AO89" s="66">
        <f>'Insumo 1'!AO86/$CP89</f>
        <v>1.3690450360265623E-2</v>
      </c>
      <c r="AP89" s="66">
        <f>'Insumo 1'!AP86/$CP89</f>
        <v>1.3073264016654073E-2</v>
      </c>
      <c r="AQ89" s="66">
        <f>'Insumo 1'!AQ86/$CP89</f>
        <v>1.2613309349310528E-2</v>
      </c>
      <c r="AR89" s="66">
        <f>'Insumo 1'!AR86/$CP89</f>
        <v>1.2265111034096983E-2</v>
      </c>
      <c r="AS89" s="66">
        <f>'Insumo 1'!AS86/$CP89</f>
        <v>1.1903686235719114E-2</v>
      </c>
      <c r="AT89" s="66">
        <f>'Insumo 1'!AT86/$CP89</f>
        <v>1.1539883642615075E-2</v>
      </c>
      <c r="AU89" s="66">
        <f>'Insumo 1'!AU86/$CP89</f>
        <v>1.1255737172837739E-2</v>
      </c>
      <c r="AV89" s="66">
        <f>'Insumo 1'!AV86/$CP89</f>
        <v>1.1075024773648802E-2</v>
      </c>
      <c r="AW89" s="66">
        <f>'Insumo 1'!AW86/$CP89</f>
        <v>1.096207952415572E-2</v>
      </c>
      <c r="AX89" s="66">
        <f>'Insumo 1'!AX86/$CP89</f>
        <v>1.0859982963100786E-2</v>
      </c>
      <c r="AY89" s="66">
        <f>'Insumo 1'!AY86/$CP89</f>
        <v>1.0782556022329871E-2</v>
      </c>
      <c r="AZ89" s="66">
        <f>'Insumo 1'!AZ86/$CP89</f>
        <v>1.0661288491295192E-2</v>
      </c>
      <c r="BA89" s="66">
        <f>'Insumo 1'!BA86/$CP89</f>
        <v>1.0457095369185326E-2</v>
      </c>
      <c r="BB89" s="66">
        <f>'Insumo 1'!BB86/$CP89</f>
        <v>1.0199401865736632E-2</v>
      </c>
      <c r="BC89" s="66">
        <f>'Insumo 1'!BC86/$CP89</f>
        <v>9.9579070888599717E-3</v>
      </c>
      <c r="BD89" s="66">
        <f>'Insumo 1'!BD86/$CP89</f>
        <v>9.7196817797317973E-3</v>
      </c>
      <c r="BE89" s="66">
        <f>'Insumo 1'!BE86/$CP89</f>
        <v>9.4775925541735941E-3</v>
      </c>
      <c r="BF89" s="66">
        <f>'Insumo 1'!BF86/$CP89</f>
        <v>9.2353547164450069E-3</v>
      </c>
      <c r="BG89" s="66">
        <f>'Insumo 1'!BG86/$CP89</f>
        <v>8.9920765935237196E-3</v>
      </c>
      <c r="BH89" s="66">
        <f>'Insumo 1'!BH86/$CP89</f>
        <v>8.7421109229350782E-3</v>
      </c>
      <c r="BI89" s="66">
        <f>'Insumo 1'!BI86/$CP89</f>
        <v>8.4847146438271556E-3</v>
      </c>
      <c r="BJ89" s="66">
        <f>'Insumo 1'!BJ86/$CP89</f>
        <v>8.2351948097496713E-3</v>
      </c>
      <c r="BK89" s="66">
        <f>'Insumo 1'!BK86/$CP89</f>
        <v>8.0002389683699795E-3</v>
      </c>
      <c r="BL89" s="66">
        <f>'Insumo 1'!BL86/$CP89</f>
        <v>7.7728623476799553E-3</v>
      </c>
      <c r="BM89" s="66">
        <f>'Insumo 1'!BM86/$CP89</f>
        <v>7.5425134835822192E-3</v>
      </c>
      <c r="BN89" s="66">
        <f>'Insumo 1'!BN86/$CP89</f>
        <v>7.3149882507218093E-3</v>
      </c>
      <c r="BO89" s="66">
        <f>'Insumo 1'!BO86/$CP89</f>
        <v>7.0679948235408815E-3</v>
      </c>
      <c r="BP89" s="66">
        <f>'Insumo 1'!BP86/$CP89</f>
        <v>6.7908331257716687E-3</v>
      </c>
      <c r="BQ89" s="66">
        <f>'Insumo 1'!BQ86/$CP89</f>
        <v>6.4956893553857944E-3</v>
      </c>
      <c r="BR89" s="66">
        <f>'Insumo 1'!BR86/$CP89</f>
        <v>6.2018830945333907E-3</v>
      </c>
      <c r="BS89" s="66">
        <f>'Insumo 1'!BS86/$CP89</f>
        <v>5.9009434495024765E-3</v>
      </c>
      <c r="BT89" s="66">
        <f>'Insumo 1'!BT86/$CP89</f>
        <v>5.625862322118663E-3</v>
      </c>
      <c r="BU89" s="66">
        <f>'Insumo 1'!BU86/$CP89</f>
        <v>5.393878724146684E-3</v>
      </c>
      <c r="BV89" s="66">
        <f>'Insumo 1'!BV86/$CP89</f>
        <v>5.1867133586291064E-3</v>
      </c>
      <c r="BW89" s="66">
        <f>'Insumo 1'!BW86/$CP89</f>
        <v>4.9749410158295738E-3</v>
      </c>
      <c r="BX89" s="66">
        <f>'Insumo 1'!BX86/$CP89</f>
        <v>4.7704506693789384E-3</v>
      </c>
      <c r="BY89" s="66">
        <f>'Insumo 1'!BY86/$CP89</f>
        <v>4.5314822993988346E-3</v>
      </c>
      <c r="BZ89" s="66">
        <f>'Insumo 1'!BZ86/$CP89</f>
        <v>4.2360413046721888E-3</v>
      </c>
      <c r="CA89" s="66">
        <f>'Insumo 1'!CA86/$CP89</f>
        <v>3.9073111837791604E-3</v>
      </c>
      <c r="CB89" s="66">
        <f>'Insumo 1'!CB86/$CP89</f>
        <v>3.5882408539611981E-3</v>
      </c>
      <c r="CC89" s="66">
        <f>'Insumo 1'!CC86/$CP89</f>
        <v>3.2687246876320791E-3</v>
      </c>
      <c r="CD89" s="66">
        <f>'Insumo 1'!CD86/$CP89</f>
        <v>2.9780392823577739E-3</v>
      </c>
      <c r="CE89" s="66">
        <f>'Insumo 1'!CE86/$CP89</f>
        <v>2.7349097716068719E-3</v>
      </c>
      <c r="CF89" s="66">
        <f>'Insumo 1'!CF86/$CP89</f>
        <v>2.5243263261704248E-3</v>
      </c>
      <c r="CG89" s="66">
        <f>'Insumo 1'!CG86/$CP89</f>
        <v>2.3140401050747491E-3</v>
      </c>
      <c r="CH89" s="66">
        <f>'Insumo 1'!CH86/$CP89</f>
        <v>2.1125220020318256E-3</v>
      </c>
      <c r="CI89" s="66">
        <f>'Insumo 1'!CI86/$CP89</f>
        <v>1.9084774920923465E-3</v>
      </c>
      <c r="CJ89" s="66">
        <f>'Insumo 1'!CJ86/$CP89</f>
        <v>1.6934356815443302E-3</v>
      </c>
      <c r="CK89" s="66">
        <f>'Insumo 1'!CK86/$CP89</f>
        <v>1.4757188519293723E-3</v>
      </c>
      <c r="CL89" s="66">
        <f>'Insumo 1'!CL86/$CP89</f>
        <v>1.2600825926998133E-3</v>
      </c>
      <c r="CM89" s="66">
        <f>'Insumo 1'!CM86/$CP89</f>
        <v>1.0793701935108793E-3</v>
      </c>
      <c r="CN89" s="66">
        <f>'Insumo 1'!CN86/$CP89</f>
        <v>9.2852884056945808E-4</v>
      </c>
      <c r="CP89">
        <f>SUM('Insumo 1'!B86:CX86)</f>
        <v>6728.924</v>
      </c>
      <c r="CR89" s="80">
        <f t="shared" si="2"/>
        <v>9.8950441407868475E-2</v>
      </c>
    </row>
    <row r="90" spans="1:96">
      <c r="A90">
        <f t="shared" si="3"/>
        <v>2029</v>
      </c>
      <c r="B90" s="66">
        <f>'Insumo 1'!B87/$CP90</f>
        <v>1.5069615845599215E-2</v>
      </c>
      <c r="C90" s="66">
        <f>'Insumo 1'!C87/$CP90</f>
        <v>1.530456044190311E-2</v>
      </c>
      <c r="D90" s="66">
        <f>'Insumo 1'!D87/$CP90</f>
        <v>1.5522924197131995E-2</v>
      </c>
      <c r="E90" s="66">
        <f>'Insumo 1'!E87/$CP90</f>
        <v>1.5723670808718688E-2</v>
      </c>
      <c r="F90" s="66">
        <f>'Insumo 1'!F87/$CP90</f>
        <v>1.5859870574691959E-2</v>
      </c>
      <c r="G90" s="66">
        <f>'Insumo 1'!G87/$CP90</f>
        <v>1.6044036345203645E-2</v>
      </c>
      <c r="H90" s="66">
        <f>'Insumo 1'!H87/$CP90</f>
        <v>1.6201850421863978E-2</v>
      </c>
      <c r="I90" s="66">
        <f>'Insumo 1'!I87/$CP90</f>
        <v>1.6331980415658007E-2</v>
      </c>
      <c r="J90" s="66">
        <f>'Insumo 1'!J87/$CP90</f>
        <v>1.6432945894346889E-2</v>
      </c>
      <c r="K90" s="66">
        <f>'Insumo 1'!K87/$CP90</f>
        <v>1.6513037278468128E-2</v>
      </c>
      <c r="L90" s="66">
        <f>'Insumo 1'!L87/$CP90</f>
        <v>1.6580248902111457E-2</v>
      </c>
      <c r="M90" s="66">
        <f>'Insumo 1'!M87/$CP90</f>
        <v>1.6586466717514587E-2</v>
      </c>
      <c r="N90" s="66">
        <f>'Insumo 1'!N87/$CP90</f>
        <v>1.6511556846229288E-2</v>
      </c>
      <c r="O90" s="66">
        <f>'Insumo 1'!O87/$CP90</f>
        <v>1.6382167068554679E-2</v>
      </c>
      <c r="P90" s="66">
        <f>'Insumo 1'!P87/$CP90</f>
        <v>1.6247595778044129E-2</v>
      </c>
      <c r="Q90" s="66">
        <f>'Insumo 1'!Q87/$CP90</f>
        <v>1.6100588856727327E-2</v>
      </c>
      <c r="R90" s="66">
        <f>'Insumo 1'!R87/$CP90</f>
        <v>1.5968978430694461E-2</v>
      </c>
      <c r="S90" s="66">
        <f>'Insumo 1'!S87/$CP90</f>
        <v>1.587289837839375E-2</v>
      </c>
      <c r="T90" s="66">
        <f>'Insumo 1'!T87/$CP90</f>
        <v>1.5802577847048853E-2</v>
      </c>
      <c r="U90" s="66">
        <f>'Insumo 1'!U87/$CP90</f>
        <v>1.5736698612420479E-2</v>
      </c>
      <c r="V90" s="66">
        <f>'Insumo 1'!V87/$CP90</f>
        <v>1.5688732607882065E-2</v>
      </c>
      <c r="W90" s="66">
        <f>'Insumo 1'!W87/$CP90</f>
        <v>1.5638545954985393E-2</v>
      </c>
      <c r="X90" s="66">
        <f>'Insumo 1'!X87/$CP90</f>
        <v>1.5577108017073536E-2</v>
      </c>
      <c r="Y90" s="66">
        <f>'Insumo 1'!Y87/$CP90</f>
        <v>1.5523516370027532E-2</v>
      </c>
      <c r="Z90" s="66">
        <f>'Insumo 1'!Z87/$CP90</f>
        <v>1.5473773846802511E-2</v>
      </c>
      <c r="AA90" s="66">
        <f>'Insumo 1'!AA87/$CP90</f>
        <v>1.5390129425308055E-2</v>
      </c>
      <c r="AB90" s="66">
        <f>'Insumo 1'!AB87/$CP90</f>
        <v>1.547451406292193E-2</v>
      </c>
      <c r="AC90" s="66">
        <f>'Insumo 1'!AC87/$CP90</f>
        <v>1.5814569348183458E-2</v>
      </c>
      <c r="AD90" s="66">
        <f>'Insumo 1'!AD87/$CP90</f>
        <v>1.6298374603836339E-2</v>
      </c>
      <c r="AE90" s="66">
        <f>'Insumo 1'!AE87/$CP90</f>
        <v>1.6733029509159739E-2</v>
      </c>
      <c r="AF90" s="66">
        <f>'Insumo 1'!AF87/$CP90</f>
        <v>1.7165019636453224E-2</v>
      </c>
      <c r="AG90" s="66">
        <f>'Insumo 1'!AG87/$CP90</f>
        <v>1.7407810523622967E-2</v>
      </c>
      <c r="AH90" s="66">
        <f>'Insumo 1'!AH87/$CP90</f>
        <v>1.7351258012099285E-2</v>
      </c>
      <c r="AI90" s="66">
        <f>'Insumo 1'!AI87/$CP90</f>
        <v>1.7080042825943813E-2</v>
      </c>
      <c r="AJ90" s="66">
        <f>'Insumo 1'!AJ87/$CP90</f>
        <v>1.6811640461042138E-2</v>
      </c>
      <c r="AK90" s="66">
        <f>'Insumo 1'!AK87/$CP90</f>
        <v>1.6529914205990905E-2</v>
      </c>
      <c r="AL90" s="66">
        <f>'Insumo 1'!AL87/$CP90</f>
        <v>1.6122647297086044E-2</v>
      </c>
      <c r="AM90" s="66">
        <f>'Insumo 1'!AM87/$CP90</f>
        <v>1.556496847271505E-2</v>
      </c>
      <c r="AN90" s="66">
        <f>'Insumo 1'!AN87/$CP90</f>
        <v>1.4911209596043343E-2</v>
      </c>
      <c r="AO90" s="66">
        <f>'Insumo 1'!AO87/$CP90</f>
        <v>1.4241758137639938E-2</v>
      </c>
      <c r="AP90" s="66">
        <f>'Insumo 1'!AP87/$CP90</f>
        <v>1.3540625429325355E-2</v>
      </c>
      <c r="AQ90" s="66">
        <f>'Insumo 1'!AQ87/$CP90</f>
        <v>1.29280225688934E-2</v>
      </c>
      <c r="AR90" s="66">
        <f>'Insumo 1'!AR87/$CP90</f>
        <v>1.2472049439330708E-2</v>
      </c>
      <c r="AS90" s="66">
        <f>'Insumo 1'!AS87/$CP90</f>
        <v>1.2127404814128778E-2</v>
      </c>
      <c r="AT90" s="66">
        <f>'Insumo 1'!AT87/$CP90</f>
        <v>1.1769140212329519E-2</v>
      </c>
      <c r="AU90" s="66">
        <f>'Insumo 1'!AU87/$CP90</f>
        <v>1.1408210832500348E-2</v>
      </c>
      <c r="AV90" s="66">
        <f>'Insumo 1'!AV87/$CP90</f>
        <v>1.1126188491001346E-2</v>
      </c>
      <c r="AW90" s="66">
        <f>'Insumo 1'!AW87/$CP90</f>
        <v>1.0946612060430063E-2</v>
      </c>
      <c r="AX90" s="66">
        <f>'Insumo 1'!AX87/$CP90</f>
        <v>1.0834691383173769E-2</v>
      </c>
      <c r="AY90" s="66">
        <f>'Insumo 1'!AY87/$CP90</f>
        <v>1.0733281774813233E-2</v>
      </c>
      <c r="AZ90" s="66">
        <f>'Insumo 1'!AZ87/$CP90</f>
        <v>1.065600321194579E-2</v>
      </c>
      <c r="BA90" s="66">
        <f>'Insumo 1'!BA87/$CP90</f>
        <v>1.0534903854808686E-2</v>
      </c>
      <c r="BB90" s="66">
        <f>'Insumo 1'!BB87/$CP90</f>
        <v>1.0331196378744313E-2</v>
      </c>
      <c r="BC90" s="66">
        <f>'Insumo 1'!BC87/$CP90</f>
        <v>1.0073897255633938E-2</v>
      </c>
      <c r="BD90" s="66">
        <f>'Insumo 1'!BD87/$CP90</f>
        <v>9.8322907142552648E-3</v>
      </c>
      <c r="BE90" s="66">
        <f>'Insumo 1'!BE87/$CP90</f>
        <v>9.5940891670259227E-3</v>
      </c>
      <c r="BF90" s="66">
        <f>'Insumo 1'!BF87/$CP90</f>
        <v>9.3518904527517127E-3</v>
      </c>
      <c r="BG90" s="66">
        <f>'Insumo 1'!BG87/$CP90</f>
        <v>9.1092476088058521E-3</v>
      </c>
      <c r="BH90" s="66">
        <f>'Insumo 1'!BH87/$CP90</f>
        <v>8.865568462292802E-3</v>
      </c>
      <c r="BI90" s="66">
        <f>'Insumo 1'!BI87/$CP90</f>
        <v>8.6150793274810903E-3</v>
      </c>
      <c r="BJ90" s="66">
        <f>'Insumo 1'!BJ87/$CP90</f>
        <v>8.3571880314751781E-3</v>
      </c>
      <c r="BK90" s="66">
        <f>'Insumo 1'!BK87/$CP90</f>
        <v>8.1068469398873477E-3</v>
      </c>
      <c r="BL90" s="66">
        <f>'Insumo 1'!BL87/$CP90</f>
        <v>7.8704219113446151E-3</v>
      </c>
      <c r="BM90" s="66">
        <f>'Insumo 1'!BM87/$CP90</f>
        <v>7.6411029575483127E-3</v>
      </c>
      <c r="BN90" s="66">
        <f>'Insumo 1'!BN87/$CP90</f>
        <v>7.4086750960504462E-3</v>
      </c>
      <c r="BO90" s="66">
        <f>'Insumo 1'!BO87/$CP90</f>
        <v>7.1787639693586093E-3</v>
      </c>
      <c r="BP90" s="66">
        <f>'Insumo 1'!BP87/$CP90</f>
        <v>6.9300513532335037E-3</v>
      </c>
      <c r="BQ90" s="66">
        <f>'Insumo 1'!BQ87/$CP90</f>
        <v>6.6518781355554852E-3</v>
      </c>
      <c r="BR90" s="66">
        <f>'Insumo 1'!BR87/$CP90</f>
        <v>6.3566799471308074E-3</v>
      </c>
      <c r="BS90" s="66">
        <f>'Insumo 1'!BS87/$CP90</f>
        <v>6.062221974825548E-3</v>
      </c>
      <c r="BT90" s="66">
        <f>'Insumo 1'!BT87/$CP90</f>
        <v>5.7608059709977422E-3</v>
      </c>
      <c r="BU90" s="66">
        <f>'Insumo 1'!BU87/$CP90</f>
        <v>5.4844092720063315E-3</v>
      </c>
      <c r="BV90" s="66">
        <f>'Insumo 1'!BV87/$CP90</f>
        <v>5.2490205460307866E-3</v>
      </c>
      <c r="BW90" s="66">
        <f>'Insumo 1'!BW87/$CP90</f>
        <v>5.0377628655483312E-3</v>
      </c>
      <c r="BX90" s="66">
        <f>'Insumo 1'!BX87/$CP90</f>
        <v>4.8219158451254717E-3</v>
      </c>
      <c r="BY90" s="66">
        <f>'Insumo 1'!BY87/$CP90</f>
        <v>4.6134709858968127E-3</v>
      </c>
      <c r="BZ90" s="66">
        <f>'Insumo 1'!BZ87/$CP90</f>
        <v>4.3705320555031827E-3</v>
      </c>
      <c r="CA90" s="66">
        <f>'Insumo 1'!CA87/$CP90</f>
        <v>4.0719288729291732E-3</v>
      </c>
      <c r="CB90" s="66">
        <f>'Insumo 1'!CB87/$CP90</f>
        <v>3.7404600946529172E-3</v>
      </c>
      <c r="CC90" s="66">
        <f>'Insumo 1'!CC87/$CP90</f>
        <v>3.4190582556007727E-3</v>
      </c>
      <c r="CD90" s="66">
        <f>'Insumo 1'!CD87/$CP90</f>
        <v>3.0978044597725122E-3</v>
      </c>
      <c r="CE90" s="66">
        <f>'Insumo 1'!CE87/$CP90</f>
        <v>2.8043827900344422E-3</v>
      </c>
      <c r="CF90" s="66">
        <f>'Insumo 1'!CF87/$CP90</f>
        <v>2.5565584332526408E-3</v>
      </c>
      <c r="CG90" s="66">
        <f>'Insumo 1'!CG87/$CP90</f>
        <v>2.3404153263820141E-3</v>
      </c>
      <c r="CH90" s="66">
        <f>'Insumo 1'!CH87/$CP90</f>
        <v>2.1259006949741113E-3</v>
      </c>
      <c r="CI90" s="66">
        <f>'Insumo 1'!CI87/$CP90</f>
        <v>1.9207127866708996E-3</v>
      </c>
      <c r="CJ90" s="66">
        <f>'Insumo 1'!CJ87/$CP90</f>
        <v>1.7159690080393399E-3</v>
      </c>
      <c r="CK90" s="66">
        <f>'Insumo 1'!CK87/$CP90</f>
        <v>1.5048593707807686E-3</v>
      </c>
      <c r="CL90" s="66">
        <f>'Insumo 1'!CL87/$CP90</f>
        <v>1.2944899496416175E-3</v>
      </c>
      <c r="CM90" s="66">
        <f>'Insumo 1'!CM87/$CP90</f>
        <v>1.0823440098158585E-3</v>
      </c>
      <c r="CN90" s="66">
        <f>'Insumo 1'!CN87/$CP90</f>
        <v>9.1357473458810866E-4</v>
      </c>
      <c r="CP90">
        <f>SUM('Insumo 1'!B87:CX87)</f>
        <v>6754.7839999999969</v>
      </c>
      <c r="CR90" s="80">
        <f t="shared" si="2"/>
        <v>0.10110597170834779</v>
      </c>
    </row>
    <row r="91" spans="1:96">
      <c r="A91">
        <f t="shared" si="3"/>
        <v>2030</v>
      </c>
      <c r="B91" s="66">
        <f>'Insumo 1'!B88/$CP91</f>
        <v>1.4811630497896904E-2</v>
      </c>
      <c r="C91" s="66">
        <f>'Insumo 1'!C88/$CP91</f>
        <v>1.5018310587213386E-2</v>
      </c>
      <c r="D91" s="66">
        <f>'Insumo 1'!D88/$CP91</f>
        <v>1.5222040211300513E-2</v>
      </c>
      <c r="E91" s="66">
        <f>'Insumo 1'!E88/$CP91</f>
        <v>1.5419721381667455E-2</v>
      </c>
      <c r="F91" s="66">
        <f>'Insumo 1'!F88/$CP91</f>
        <v>1.5608403633084859E-2</v>
      </c>
      <c r="G91" s="66">
        <f>'Insumo 1'!G88/$CP91</f>
        <v>1.5784988977061896E-2</v>
      </c>
      <c r="H91" s="66">
        <f>'Insumo 1'!H88/$CP91</f>
        <v>1.5946674471630683E-2</v>
      </c>
      <c r="I91" s="66">
        <f>'Insumo 1'!I88/$CP91</f>
        <v>1.6090067081777449E-2</v>
      </c>
      <c r="J91" s="66">
        <f>'Insumo 1'!J88/$CP91</f>
        <v>1.6212363865534311E-2</v>
      </c>
      <c r="K91" s="66">
        <f>'Insumo 1'!K88/$CP91</f>
        <v>1.6310614357671914E-2</v>
      </c>
      <c r="L91" s="66">
        <f>'Insumo 1'!L88/$CP91</f>
        <v>1.6393374907355384E-2</v>
      </c>
      <c r="M91" s="66">
        <f>'Insumo 1'!M88/$CP91</f>
        <v>1.646920186374987E-2</v>
      </c>
      <c r="N91" s="66">
        <f>'Insumo 1'!N88/$CP91</f>
        <v>1.64768730733462E-2</v>
      </c>
      <c r="O91" s="66">
        <f>'Insumo 1'!O88/$CP91</f>
        <v>1.6389686825818688E-2</v>
      </c>
      <c r="P91" s="66">
        <f>'Insumo 1'!P88/$CP91</f>
        <v>1.624009823869027E-2</v>
      </c>
      <c r="Q91" s="66">
        <f>'Insumo 1'!Q88/$CP91</f>
        <v>1.6088444325901303E-2</v>
      </c>
      <c r="R91" s="66">
        <f>'Insumo 1'!R88/$CP91</f>
        <v>1.5925578645240777E-2</v>
      </c>
      <c r="S91" s="66">
        <f>'Insumo 1'!S88/$CP91</f>
        <v>1.577997318617199E-2</v>
      </c>
      <c r="T91" s="66">
        <f>'Insumo 1'!T88/$CP91</f>
        <v>1.5672871298346318E-2</v>
      </c>
      <c r="U91" s="66">
        <f>'Insumo 1'!U88/$CP91</f>
        <v>1.5594241399983944E-2</v>
      </c>
      <c r="V91" s="66">
        <f>'Insumo 1'!V88/$CP91</f>
        <v>1.5519594629681202E-2</v>
      </c>
      <c r="W91" s="66">
        <f>'Insumo 1'!W88/$CP91</f>
        <v>1.5463388267061944E-2</v>
      </c>
      <c r="X91" s="66">
        <f>'Insumo 1'!X88/$CP91</f>
        <v>1.5407771997488558E-2</v>
      </c>
      <c r="Y91" s="66">
        <f>'Insumo 1'!Y88/$CP91</f>
        <v>1.534477956484178E-2</v>
      </c>
      <c r="Z91" s="66">
        <f>'Insumo 1'!Z88/$CP91</f>
        <v>1.5292556330282155E-2</v>
      </c>
      <c r="AA91" s="66">
        <f>'Insumo 1'!AA88/$CP91</f>
        <v>1.5244758793566564E-2</v>
      </c>
      <c r="AB91" s="66">
        <f>'Insumo 1'!AB88/$CP91</f>
        <v>1.5164358616066577E-2</v>
      </c>
      <c r="AC91" s="66">
        <f>'Insumo 1'!AC88/$CP91</f>
        <v>1.5252282479901425E-2</v>
      </c>
      <c r="AD91" s="66">
        <f>'Insumo 1'!AD88/$CP91</f>
        <v>1.5595126539552751E-2</v>
      </c>
      <c r="AE91" s="66">
        <f>'Insumo 1'!AE88/$CP91</f>
        <v>1.6081805779135247E-2</v>
      </c>
      <c r="AF91" s="66">
        <f>'Insumo 1'!AF88/$CP91</f>
        <v>1.6520097388956285E-2</v>
      </c>
      <c r="AG91" s="66">
        <f>'Insumo 1'!AG88/$CP91</f>
        <v>1.6956471196378241E-2</v>
      </c>
      <c r="AH91" s="66">
        <f>'Insumo 1'!AH88/$CP91</f>
        <v>1.7204457798905726E-2</v>
      </c>
      <c r="AI91" s="66">
        <f>'Insumo 1'!AI88/$CP91</f>
        <v>1.7154889983052521E-2</v>
      </c>
      <c r="AJ91" s="66">
        <f>'Insumo 1'!AJ88/$CP91</f>
        <v>1.6891265914809439E-2</v>
      </c>
      <c r="AK91" s="66">
        <f>'Insumo 1'!AK88/$CP91</f>
        <v>1.6630592311795717E-2</v>
      </c>
      <c r="AL91" s="66">
        <f>'Insumo 1'!AL88/$CP91</f>
        <v>1.6356789138511355E-2</v>
      </c>
      <c r="AM91" s="66">
        <f>'Insumo 1'!AM88/$CP91</f>
        <v>1.5956706053410496E-2</v>
      </c>
      <c r="AN91" s="66">
        <f>'Insumo 1'!AN88/$CP91</f>
        <v>1.5404969055520671E-2</v>
      </c>
      <c r="AO91" s="66">
        <f>'Insumo 1'!AO88/$CP91</f>
        <v>1.4756456798107921E-2</v>
      </c>
      <c r="AP91" s="66">
        <f>'Insumo 1'!AP88/$CP91</f>
        <v>1.4092012028456643E-2</v>
      </c>
      <c r="AQ91" s="66">
        <f>'Insumo 1'!AQ88/$CP91</f>
        <v>1.3395849757589774E-2</v>
      </c>
      <c r="AR91" s="66">
        <f>'Insumo 1'!AR88/$CP91</f>
        <v>1.2787611350557752E-2</v>
      </c>
      <c r="AS91" s="66">
        <f>'Insumo 1'!AS88/$CP91</f>
        <v>1.2335452554158736E-2</v>
      </c>
      <c r="AT91" s="66">
        <f>'Insumo 1'!AT88/$CP91</f>
        <v>1.1994083727122087E-2</v>
      </c>
      <c r="AU91" s="66">
        <f>'Insumo 1'!AU88/$CP91</f>
        <v>1.1638700190245994E-2</v>
      </c>
      <c r="AV91" s="66">
        <f>'Insumo 1'!AV88/$CP91</f>
        <v>1.1280513711402009E-2</v>
      </c>
      <c r="AW91" s="66">
        <f>'Insumo 1'!AW88/$CP91</f>
        <v>1.1000514561135996E-2</v>
      </c>
      <c r="AX91" s="66">
        <f>'Insumo 1'!AX88/$CP91</f>
        <v>1.082245398454428E-2</v>
      </c>
      <c r="AY91" s="66">
        <f>'Insumo 1'!AY88/$CP91</f>
        <v>1.0711221445397507E-2</v>
      </c>
      <c r="AZ91" s="66">
        <f>'Insumo 1'!AZ88/$CP91</f>
        <v>1.0610315534553485E-2</v>
      </c>
      <c r="BA91" s="66">
        <f>'Insumo 1'!BA88/$CP91</f>
        <v>1.0533308392067257E-2</v>
      </c>
      <c r="BB91" s="66">
        <f>'Insumo 1'!BB88/$CP91</f>
        <v>1.0412486840925073E-2</v>
      </c>
      <c r="BC91" s="66">
        <f>'Insumo 1'!BC88/$CP91</f>
        <v>1.0208904740099415E-2</v>
      </c>
      <c r="BD91" s="66">
        <f>'Insumo 1'!BD88/$CP91</f>
        <v>9.9520667418838572E-3</v>
      </c>
      <c r="BE91" s="66">
        <f>'Insumo 1'!BE88/$CP91</f>
        <v>9.7104236395994872E-3</v>
      </c>
      <c r="BF91" s="66">
        <f>'Insumo 1'!BF88/$CP91</f>
        <v>9.4721735723288809E-3</v>
      </c>
      <c r="BG91" s="66">
        <f>'Insumo 1'!BG88/$CP91</f>
        <v>9.2294978072142379E-3</v>
      </c>
      <c r="BH91" s="66">
        <f>'Insumo 1'!BH88/$CP91</f>
        <v>8.9865269955766592E-3</v>
      </c>
      <c r="BI91" s="66">
        <f>'Insumo 1'!BI88/$CP91</f>
        <v>8.7426710443702736E-3</v>
      </c>
      <c r="BJ91" s="66">
        <f>'Insumo 1'!BJ88/$CP91</f>
        <v>8.4917339766134286E-3</v>
      </c>
      <c r="BK91" s="66">
        <f>'Insumo 1'!BK88/$CP91</f>
        <v>8.2329781759987886E-3</v>
      </c>
      <c r="BL91" s="66">
        <f>'Insumo 1'!BL88/$CP91</f>
        <v>7.9815985384575419E-3</v>
      </c>
      <c r="BM91" s="66">
        <f>'Insumo 1'!BM88/$CP91</f>
        <v>7.7434959944484025E-3</v>
      </c>
      <c r="BN91" s="66">
        <f>'Insumo 1'!BN88/$CP91</f>
        <v>7.5123270437282529E-3</v>
      </c>
      <c r="BO91" s="66">
        <f>'Insumo 1'!BO88/$CP91</f>
        <v>7.2777650579943414E-3</v>
      </c>
      <c r="BP91" s="66">
        <f>'Insumo 1'!BP88/$CP91</f>
        <v>7.0454159211824499E-3</v>
      </c>
      <c r="BQ91" s="66">
        <f>'Insumo 1'!BQ88/$CP91</f>
        <v>6.7947738999485415E-3</v>
      </c>
      <c r="BR91" s="66">
        <f>'Insumo 1'!BR88/$CP91</f>
        <v>6.5161024590357384E-3</v>
      </c>
      <c r="BS91" s="66">
        <f>'Insumo 1'!BS88/$CP91</f>
        <v>6.2201707965311949E-3</v>
      </c>
      <c r="BT91" s="66">
        <f>'Insumo 1'!BT88/$CP91</f>
        <v>5.9254193201183939E-3</v>
      </c>
      <c r="BU91" s="66">
        <f>'Insumo 1'!BU88/$CP91</f>
        <v>5.6234392038936676E-3</v>
      </c>
      <c r="BV91" s="66">
        <f>'Insumo 1'!BV88/$CP91</f>
        <v>5.345210332765268E-3</v>
      </c>
      <c r="BW91" s="66">
        <f>'Insumo 1'!BW88/$CP91</f>
        <v>5.106665218971726E-3</v>
      </c>
      <c r="BX91" s="66">
        <f>'Insumo 1'!BX88/$CP91</f>
        <v>4.8914287804901055E-3</v>
      </c>
      <c r="BY91" s="66">
        <f>'Insumo 1'!BY88/$CP91</f>
        <v>4.6714715976415144E-3</v>
      </c>
      <c r="BZ91" s="66">
        <f>'Insumo 1'!BZ88/$CP91</f>
        <v>4.4587430546048487E-3</v>
      </c>
      <c r="CA91" s="66">
        <f>'Insumo 1'!CA88/$CP91</f>
        <v>4.2120841614305725E-3</v>
      </c>
      <c r="CB91" s="66">
        <f>'Insumo 1'!CB88/$CP91</f>
        <v>3.9102515684673149E-3</v>
      </c>
      <c r="CC91" s="66">
        <f>'Insumo 1'!CC88/$CP91</f>
        <v>3.5759638579811251E-3</v>
      </c>
      <c r="CD91" s="66">
        <f>'Insumo 1'!CD88/$CP91</f>
        <v>3.2521502990591547E-3</v>
      </c>
      <c r="CE91" s="66">
        <f>'Insumo 1'!CE88/$CP91</f>
        <v>2.929074356444523E-3</v>
      </c>
      <c r="CF91" s="66">
        <f>'Insumo 1'!CF88/$CP91</f>
        <v>2.632700124155576E-3</v>
      </c>
      <c r="CG91" s="66">
        <f>'Insumo 1'!CG88/$CP91</f>
        <v>2.3799927772611175E-3</v>
      </c>
      <c r="CH91" s="66">
        <f>'Insumo 1'!CH88/$CP91</f>
        <v>2.1584128385363798E-3</v>
      </c>
      <c r="CI91" s="66">
        <f>'Insumo 1'!CI88/$CP91</f>
        <v>1.9396358417795312E-3</v>
      </c>
      <c r="CJ91" s="66">
        <f>'Insumo 1'!CJ88/$CP91</f>
        <v>1.7308904268024978E-3</v>
      </c>
      <c r="CK91" s="66">
        <f>'Insumo 1'!CK88/$CP91</f>
        <v>1.5256855701006929E-3</v>
      </c>
      <c r="CL91" s="66">
        <f>'Insumo 1'!CL88/$CP91</f>
        <v>1.3182678644768702E-3</v>
      </c>
      <c r="CM91" s="66">
        <f>'Insumo 1'!CM88/$CP91</f>
        <v>1.1149808101741478E-3</v>
      </c>
      <c r="CN91" s="66">
        <f>'Insumo 1'!CN88/$CP91</f>
        <v>9.0638291845858226E-4</v>
      </c>
      <c r="CP91">
        <f>SUM('Insumo 1'!B88:CX88)</f>
        <v>6778.5920000000024</v>
      </c>
      <c r="CR91" s="80">
        <f t="shared" si="2"/>
        <v>0.10346307905830585</v>
      </c>
    </row>
    <row r="92" spans="1:96">
      <c r="A92">
        <f t="shared" si="3"/>
        <v>2031</v>
      </c>
      <c r="B92" s="66">
        <f>'Insumo 1'!B89/$CP92</f>
        <v>1.4551228781051142E-2</v>
      </c>
      <c r="C92" s="66">
        <f>'Insumo 1'!C89/$CP92</f>
        <v>1.4721373012477884E-2</v>
      </c>
      <c r="D92" s="66">
        <f>'Insumo 1'!D89/$CP92</f>
        <v>1.4926075493157248E-2</v>
      </c>
      <c r="E92" s="66">
        <f>'Insumo 1'!E89/$CP92</f>
        <v>1.5128130959000244E-2</v>
      </c>
      <c r="F92" s="66">
        <f>'Insumo 1'!F89/$CP92</f>
        <v>1.5324157113271505E-2</v>
      </c>
      <c r="G92" s="66">
        <f>'Insumo 1'!G89/$CP92</f>
        <v>1.5510771659235666E-2</v>
      </c>
      <c r="H92" s="66">
        <f>'Insumo 1'!H89/$CP92</f>
        <v>1.5685621694815959E-2</v>
      </c>
      <c r="I92" s="66">
        <f>'Insumo 1'!I89/$CP92</f>
        <v>1.5846207261555806E-2</v>
      </c>
      <c r="J92" s="66">
        <f>'Insumo 1'!J89/$CP92</f>
        <v>1.5984440258566296E-2</v>
      </c>
      <c r="K92" s="66">
        <f>'Insumo 1'!K89/$CP92</f>
        <v>1.6094732543415091E-2</v>
      </c>
      <c r="L92" s="66">
        <f>'Insumo 1'!L89/$CP92</f>
        <v>1.6176790003342597E-2</v>
      </c>
      <c r="M92" s="66">
        <f>'Insumo 1'!M89/$CP92</f>
        <v>1.6244288881670059E-2</v>
      </c>
      <c r="N92" s="66">
        <f>'Insumo 1'!N89/$CP92</f>
        <v>1.6304729053767196E-2</v>
      </c>
      <c r="O92" s="66">
        <f>'Insumo 1'!O89/$CP92</f>
        <v>1.6298699742195465E-2</v>
      </c>
      <c r="P92" s="66">
        <f>'Insumo 1'!P89/$CP92</f>
        <v>1.6201642531528525E-2</v>
      </c>
      <c r="Q92" s="66">
        <f>'Insumo 1'!Q89/$CP92</f>
        <v>1.6044439261524039E-2</v>
      </c>
      <c r="R92" s="66">
        <f>'Insumo 1'!R89/$CP92</f>
        <v>1.5885324258582179E-2</v>
      </c>
      <c r="S92" s="66">
        <f>'Insumo 1'!S89/$CP92</f>
        <v>1.5715474139915031E-2</v>
      </c>
      <c r="T92" s="66">
        <f>'Insumo 1'!T89/$CP92</f>
        <v>1.5565476632520668E-2</v>
      </c>
      <c r="U92" s="66">
        <f>'Insumo 1'!U89/$CP92</f>
        <v>1.5457390193368848E-2</v>
      </c>
      <c r="V92" s="66">
        <f>'Insumo 1'!V89/$CP92</f>
        <v>1.5380038537594893E-2</v>
      </c>
      <c r="W92" s="66">
        <f>'Insumo 1'!W89/$CP92</f>
        <v>1.5307833855113882E-2</v>
      </c>
      <c r="X92" s="66">
        <f>'Insumo 1'!X89/$CP92</f>
        <v>1.5254452389247065E-2</v>
      </c>
      <c r="Y92" s="66">
        <f>'Insumo 1'!Y89/$CP92</f>
        <v>1.5202982656317627E-2</v>
      </c>
      <c r="Z92" s="66">
        <f>'Insumo 1'!Z89/$CP92</f>
        <v>1.5145189499056858E-2</v>
      </c>
      <c r="AA92" s="66">
        <f>'Insumo 1'!AA89/$CP92</f>
        <v>1.5098866739420364E-2</v>
      </c>
      <c r="AB92" s="66">
        <f>'Insumo 1'!AB89/$CP92</f>
        <v>1.5057543896697015E-2</v>
      </c>
      <c r="AC92" s="66">
        <f>'Insumo 1'!AC89/$CP92</f>
        <v>1.4984162763177615E-2</v>
      </c>
      <c r="AD92" s="66">
        <f>'Insumo 1'!AD89/$CP92</f>
        <v>1.5077837677109194E-2</v>
      </c>
      <c r="AE92" s="66">
        <f>'Insumo 1'!AE89/$CP92</f>
        <v>1.5424890733433404E-2</v>
      </c>
      <c r="AF92" s="66">
        <f>'Insumo 1'!AF89/$CP92</f>
        <v>1.5914000252642863E-2</v>
      </c>
      <c r="AG92" s="66">
        <f>'Insumo 1'!AG89/$CP92</f>
        <v>1.6355316448417846E-2</v>
      </c>
      <c r="AH92" s="66">
        <f>'Insumo 1'!AH89/$CP92</f>
        <v>1.679457385487565E-2</v>
      </c>
      <c r="AI92" s="66">
        <f>'Insumo 1'!AI89/$CP92</f>
        <v>1.7045452038811713E-2</v>
      </c>
      <c r="AJ92" s="66">
        <f>'Insumo 1'!AJ89/$CP92</f>
        <v>1.6998099884516629E-2</v>
      </c>
      <c r="AK92" s="66">
        <f>'Insumo 1'!AK89/$CP92</f>
        <v>1.6736780697614882E-2</v>
      </c>
      <c r="AL92" s="66">
        <f>'Insumo 1'!AL89/$CP92</f>
        <v>1.6477961469169709E-2</v>
      </c>
      <c r="AM92" s="66">
        <f>'Insumo 1'!AM89/$CP92</f>
        <v>1.6206054222922477E-2</v>
      </c>
      <c r="AN92" s="66">
        <f>'Insumo 1'!AN89/$CP92</f>
        <v>1.5808707884707215E-2</v>
      </c>
      <c r="AO92" s="66">
        <f>'Insumo 1'!AO89/$CP92</f>
        <v>1.5260775813578396E-2</v>
      </c>
      <c r="AP92" s="66">
        <f>'Insumo 1'!AP89/$CP92</f>
        <v>1.4616962982821025E-2</v>
      </c>
      <c r="AQ92" s="66">
        <f>'Insumo 1'!AQ89/$CP92</f>
        <v>1.3957121006665628E-2</v>
      </c>
      <c r="AR92" s="66">
        <f>'Insumo 1'!AR89/$CP92</f>
        <v>1.3265073683334383E-2</v>
      </c>
      <c r="AS92" s="66">
        <f>'Insumo 1'!AS89/$CP92</f>
        <v>1.2660671962362981E-2</v>
      </c>
      <c r="AT92" s="66">
        <f>'Insumo 1'!AT89/$CP92</f>
        <v>1.2211561778458686E-2</v>
      </c>
      <c r="AU92" s="66">
        <f>'Insumo 1'!AU89/$CP92</f>
        <v>1.1872890935782981E-2</v>
      </c>
      <c r="AV92" s="66">
        <f>'Insumo 1'!AV89/$CP92</f>
        <v>1.1520102680646632E-2</v>
      </c>
      <c r="AW92" s="66">
        <f>'Insumo 1'!AW89/$CP92</f>
        <v>1.116407918515472E-2</v>
      </c>
      <c r="AX92" s="66">
        <f>'Insumo 1'!AX89/$CP92</f>
        <v>1.088555440181656E-2</v>
      </c>
      <c r="AY92" s="66">
        <f>'Insumo 1'!AY89/$CP92</f>
        <v>1.0707322069500907E-2</v>
      </c>
      <c r="AZ92" s="66">
        <f>'Insumo 1'!AZ89/$CP92</f>
        <v>1.0595118051714732E-2</v>
      </c>
      <c r="BA92" s="66">
        <f>'Insumo 1'!BA89/$CP92</f>
        <v>1.0492913867754847E-2</v>
      </c>
      <c r="BB92" s="66">
        <f>'Insumo 1'!BB89/$CP92</f>
        <v>1.0414091648182907E-2</v>
      </c>
      <c r="BC92" s="66">
        <f>'Insumo 1'!BC89/$CP92</f>
        <v>1.0291887796570443E-2</v>
      </c>
      <c r="BD92" s="66">
        <f>'Insumo 1'!BD89/$CP92</f>
        <v>1.0087479428650674E-2</v>
      </c>
      <c r="BE92" s="66">
        <f>'Insumo 1'!BE89/$CP92</f>
        <v>9.829836651243885E-3</v>
      </c>
      <c r="BF92" s="66">
        <f>'Insumo 1'!BF89/$CP92</f>
        <v>9.5871936245765354E-3</v>
      </c>
      <c r="BG92" s="66">
        <f>'Insumo 1'!BG89/$CP92</f>
        <v>9.3474917255051519E-3</v>
      </c>
      <c r="BH92" s="66">
        <f>'Insumo 1'!BH89/$CP92</f>
        <v>9.1035251914196157E-3</v>
      </c>
      <c r="BI92" s="66">
        <f>'Insumo 1'!BI89/$CP92</f>
        <v>8.8588233754350858E-3</v>
      </c>
      <c r="BJ92" s="66">
        <f>'Insumo 1'!BJ89/$CP92</f>
        <v>8.6129451084121719E-3</v>
      </c>
      <c r="BK92" s="66">
        <f>'Insumo 1'!BK89/$CP92</f>
        <v>8.3598610787791339E-3</v>
      </c>
      <c r="BL92" s="66">
        <f>'Insumo 1'!BL89/$CP92</f>
        <v>8.0991301173965816E-3</v>
      </c>
      <c r="BM92" s="66">
        <f>'Insumo 1'!BM89/$CP92</f>
        <v>7.8453108058645516E-3</v>
      </c>
      <c r="BN92" s="66">
        <f>'Insumo 1'!BN89/$CP92</f>
        <v>7.6048736248941762E-3</v>
      </c>
      <c r="BO92" s="66">
        <f>'Insumo 1'!BO89/$CP92</f>
        <v>7.3712010373945275E-3</v>
      </c>
      <c r="BP92" s="66">
        <f>'Insumo 1'!BP89/$CP92</f>
        <v>7.1339990967797173E-3</v>
      </c>
      <c r="BQ92" s="66">
        <f>'Insumo 1'!BQ89/$CP92</f>
        <v>6.8985618327224874E-3</v>
      </c>
      <c r="BR92" s="66">
        <f>'Insumo 1'!BR89/$CP92</f>
        <v>6.6451836903298539E-3</v>
      </c>
      <c r="BS92" s="66">
        <f>'Insumo 1'!BS89/$CP92</f>
        <v>6.3637177793957264E-3</v>
      </c>
      <c r="BT92" s="66">
        <f>'Insumo 1'!BT89/$CP92</f>
        <v>6.0654874411645819E-3</v>
      </c>
      <c r="BU92" s="66">
        <f>'Insumo 1'!BU89/$CP92</f>
        <v>5.767845328452632E-3</v>
      </c>
      <c r="BV92" s="66">
        <f>'Insumo 1'!BV89/$CP92</f>
        <v>5.4637327350295518E-3</v>
      </c>
      <c r="BW92" s="66">
        <f>'Insumo 1'!BW89/$CP92</f>
        <v>5.1815315421964324E-3</v>
      </c>
      <c r="BX92" s="66">
        <f>'Insumo 1'!BX89/$CP92</f>
        <v>4.9358003315533149E-3</v>
      </c>
      <c r="BY92" s="66">
        <f>'Insumo 1'!BY89/$CP92</f>
        <v>4.7113922959809646E-3</v>
      </c>
      <c r="BZ92" s="66">
        <f>'Insumo 1'!BZ89/$CP92</f>
        <v>4.4833078509136544E-3</v>
      </c>
      <c r="CA92" s="66">
        <f>'Insumo 1'!CA89/$CP92</f>
        <v>4.262723281216063E-3</v>
      </c>
      <c r="CB92" s="66">
        <f>'Insumo 1'!CB89/$CP92</f>
        <v>4.0100804207224214E-3</v>
      </c>
      <c r="CC92" s="66">
        <f>'Insumo 1'!CC89/$CP92</f>
        <v>3.705526658159946E-3</v>
      </c>
      <c r="CD92" s="66">
        <f>'Insumo 1'!CD89/$CP92</f>
        <v>3.3708263377388E-3</v>
      </c>
      <c r="CE92" s="66">
        <f>'Insumo 1'!CE89/$CP92</f>
        <v>3.0473023021823321E-3</v>
      </c>
      <c r="CF92" s="66">
        <f>'Insumo 1'!CF89/$CP92</f>
        <v>2.7255429431834446E-3</v>
      </c>
      <c r="CG92" s="66">
        <f>'Insumo 1'!CG89/$CP92</f>
        <v>2.4318713527260506E-3</v>
      </c>
      <c r="CH92" s="66">
        <f>'Insumo 1'!CH89/$CP92</f>
        <v>2.1830519581071675E-3</v>
      </c>
      <c r="CI92" s="66">
        <f>'Insumo 1'!CI89/$CP92</f>
        <v>1.9665849670439306E-3</v>
      </c>
      <c r="CJ92" s="66">
        <f>'Insumo 1'!CJ89/$CP92</f>
        <v>1.7504120887402905E-3</v>
      </c>
      <c r="CK92" s="66">
        <f>'Insumo 1'!CK89/$CP92</f>
        <v>1.5527683142912481E-3</v>
      </c>
      <c r="CL92" s="66">
        <f>'Insumo 1'!CL89/$CP92</f>
        <v>1.3640949790099078E-3</v>
      </c>
      <c r="CM92" s="66">
        <f>'Insumo 1'!CM89/$CP92</f>
        <v>1.1674805992194545E-3</v>
      </c>
      <c r="CN92" s="66">
        <f>'Insumo 1'!CN89/$CP92</f>
        <v>9.6777803545323462E-4</v>
      </c>
      <c r="CP92">
        <f>SUM('Insumo 1'!B89:CX89)</f>
        <v>6800.1129999999985</v>
      </c>
      <c r="CR92" s="80">
        <f t="shared" si="2"/>
        <v>0.10552780519970772</v>
      </c>
    </row>
    <row r="93" spans="1:96">
      <c r="A93">
        <f t="shared" si="3"/>
        <v>2032</v>
      </c>
      <c r="B93" s="66">
        <f>'Insumo 1'!B90/$CP93</f>
        <v>1.429297923932667E-2</v>
      </c>
      <c r="C93" s="66">
        <f>'Insumo 1'!C90/$CP93</f>
        <v>1.4461908264500613E-2</v>
      </c>
      <c r="D93" s="66">
        <f>'Insumo 1'!D90/$CP93</f>
        <v>1.463538312281726E-2</v>
      </c>
      <c r="E93" s="66">
        <f>'Insumo 1'!E90/$CP93</f>
        <v>1.4838185936893272E-2</v>
      </c>
      <c r="F93" s="66">
        <f>'Insumo 1'!F90/$CP93</f>
        <v>1.5038789154287328E-2</v>
      </c>
      <c r="G93" s="66">
        <f>'Insumo 1'!G90/$CP93</f>
        <v>1.5233233500971921E-2</v>
      </c>
      <c r="H93" s="66">
        <f>'Insumo 1'!H90/$CP93</f>
        <v>1.5417999622255922E-2</v>
      </c>
      <c r="I93" s="66">
        <f>'Insumo 1'!I90/$CP93</f>
        <v>1.5591034561236177E-2</v>
      </c>
      <c r="J93" s="66">
        <f>'Insumo 1'!J90/$CP93</f>
        <v>1.5750578640567125E-2</v>
      </c>
      <c r="K93" s="66">
        <f>'Insumo 1'!K90/$CP93</f>
        <v>1.5883287640378253E-2</v>
      </c>
      <c r="L93" s="66">
        <f>'Insumo 1'!L90/$CP93</f>
        <v>1.5981829571729719E-2</v>
      </c>
      <c r="M93" s="66">
        <f>'Insumo 1'!M90/$CP93</f>
        <v>1.604796411196709E-2</v>
      </c>
      <c r="N93" s="66">
        <f>'Insumo 1'!N90/$CP93</f>
        <v>1.6100021233439961E-2</v>
      </c>
      <c r="O93" s="66">
        <f>'Insumo 1'!O90/$CP93</f>
        <v>1.6145332925088181E-2</v>
      </c>
      <c r="P93" s="66">
        <f>'Insumo 1'!P90/$CP93</f>
        <v>1.6126123114065798E-2</v>
      </c>
      <c r="Q93" s="66">
        <f>'Insumo 1'!Q90/$CP93</f>
        <v>1.6018782795986522E-2</v>
      </c>
      <c r="R93" s="66">
        <f>'Insumo 1'!R90/$CP93</f>
        <v>1.5853959684618887E-2</v>
      </c>
      <c r="S93" s="66">
        <f>'Insumo 1'!S90/$CP93</f>
        <v>1.5687523535684488E-2</v>
      </c>
      <c r="T93" s="66">
        <f>'Insumo 1'!T90/$CP93</f>
        <v>1.5510675962455516E-2</v>
      </c>
      <c r="U93" s="66">
        <f>'Insumo 1'!U90/$CP93</f>
        <v>1.5356117635603661E-2</v>
      </c>
      <c r="V93" s="66">
        <f>'Insumo 1'!V90/$CP93</f>
        <v>1.5247017640178823E-2</v>
      </c>
      <c r="W93" s="66">
        <f>'Insumo 1'!W90/$CP93</f>
        <v>1.5171204874540864E-2</v>
      </c>
      <c r="X93" s="66">
        <f>'Insumo 1'!X90/$CP93</f>
        <v>1.5101111060275979E-2</v>
      </c>
      <c r="Y93" s="66">
        <f>'Insumo 1'!Y90/$CP93</f>
        <v>1.5050520336591074E-2</v>
      </c>
      <c r="Z93" s="66">
        <f>'Insumo 1'!Z90/$CP93</f>
        <v>1.5003302327818496E-2</v>
      </c>
      <c r="AA93" s="66">
        <f>'Insumo 1'!AA90/$CP93</f>
        <v>1.4950658647230436E-2</v>
      </c>
      <c r="AB93" s="66">
        <f>'Insumo 1'!AB90/$CP93</f>
        <v>1.4910186068282512E-2</v>
      </c>
      <c r="AC93" s="66">
        <f>'Insumo 1'!AC90/$CP93</f>
        <v>1.4875285800928869E-2</v>
      </c>
      <c r="AD93" s="66">
        <f>'Insumo 1'!AD90/$CP93</f>
        <v>1.4808857981133905E-2</v>
      </c>
      <c r="AE93" s="66">
        <f>'Insumo 1'!AE90/$CP93</f>
        <v>1.490842639093695E-2</v>
      </c>
      <c r="AF93" s="66">
        <f>'Insumo 1'!AF90/$CP93</f>
        <v>1.5259335381597756E-2</v>
      </c>
      <c r="AG93" s="66">
        <f>'Insumo 1'!AG90/$CP93</f>
        <v>1.5751458479239904E-2</v>
      </c>
      <c r="AH93" s="66">
        <f>'Insumo 1'!AH90/$CP93</f>
        <v>1.6195630369215491E-2</v>
      </c>
      <c r="AI93" s="66">
        <f>'Insumo 1'!AI90/$CP93</f>
        <v>1.6638189221624314E-2</v>
      </c>
      <c r="AJ93" s="66">
        <f>'Insumo 1'!AJ90/$CP93</f>
        <v>1.6891582759385231E-2</v>
      </c>
      <c r="AK93" s="66">
        <f>'Insumo 1'!AK90/$CP93</f>
        <v>1.6846564347294604E-2</v>
      </c>
      <c r="AL93" s="66">
        <f>'Insumo 1'!AL90/$CP93</f>
        <v>1.6587305218381816E-2</v>
      </c>
      <c r="AM93" s="66">
        <f>'Insumo 1'!AM90/$CP93</f>
        <v>1.633068560548737E-2</v>
      </c>
      <c r="AN93" s="66">
        <f>'Insumo 1'!AN90/$CP93</f>
        <v>1.6060281853386024E-2</v>
      </c>
      <c r="AO93" s="66">
        <f>'Insumo 1'!AO90/$CP93</f>
        <v>1.5665380929086169E-2</v>
      </c>
      <c r="AP93" s="66">
        <f>'Insumo 1'!AP90/$CP93</f>
        <v>1.5121200709971144E-2</v>
      </c>
      <c r="AQ93" s="66">
        <f>'Insumo 1'!AQ90/$CP93</f>
        <v>1.448199791419578E-2</v>
      </c>
      <c r="AR93" s="66">
        <f>'Insumo 1'!AR90/$CP93</f>
        <v>1.3826371463195168E-2</v>
      </c>
      <c r="AS93" s="66">
        <f>'Insumo 1'!AS90/$CP93</f>
        <v>1.3138484260859255E-2</v>
      </c>
      <c r="AT93" s="66">
        <f>'Insumo 1'!AT90/$CP93</f>
        <v>1.2537701087128659E-2</v>
      </c>
      <c r="AU93" s="66">
        <f>'Insumo 1'!AU90/$CP93</f>
        <v>1.209176951980751E-2</v>
      </c>
      <c r="AV93" s="66">
        <f>'Insumo 1'!AV90/$CP93</f>
        <v>1.1755524507026386E-2</v>
      </c>
      <c r="AW93" s="66">
        <f>'Insumo 1'!AW90/$CP93</f>
        <v>1.1404908795923175E-2</v>
      </c>
      <c r="AX93" s="66">
        <f>'Insumo 1'!AX90/$CP93</f>
        <v>1.1051213649465229E-2</v>
      </c>
      <c r="AY93" s="66">
        <f>'Insumo 1'!AY90/$CP93</f>
        <v>1.0773771187981633E-2</v>
      </c>
      <c r="AZ93" s="66">
        <f>'Insumo 1'!AZ90/$CP93</f>
        <v>1.0595457216964692E-2</v>
      </c>
      <c r="BA93" s="66">
        <f>'Insumo 1'!BA90/$CP93</f>
        <v>1.0482104667954744E-2</v>
      </c>
      <c r="BB93" s="66">
        <f>'Insumo 1'!BB90/$CP93</f>
        <v>1.0378723623902983E-2</v>
      </c>
      <c r="BC93" s="66">
        <f>'Insumo 1'!BC90/$CP93</f>
        <v>1.0298511664901118E-2</v>
      </c>
      <c r="BD93" s="66">
        <f>'Insumo 1'!BD90/$CP93</f>
        <v>1.01746010518178E-2</v>
      </c>
      <c r="BE93" s="66">
        <f>'Insumo 1'!BE90/$CP93</f>
        <v>9.9691587217234454E-3</v>
      </c>
      <c r="BF93" s="66">
        <f>'Insumo 1'!BF90/$CP93</f>
        <v>9.7107794314834368E-3</v>
      </c>
      <c r="BG93" s="66">
        <f>'Insumo 1'!BG90/$CP93</f>
        <v>9.4672107589019103E-3</v>
      </c>
      <c r="BH93" s="66">
        <f>'Insumo 1'!BH90/$CP93</f>
        <v>9.226134962559928E-3</v>
      </c>
      <c r="BI93" s="66">
        <f>'Insumo 1'!BI90/$CP93</f>
        <v>8.9805133330752417E-3</v>
      </c>
      <c r="BJ93" s="66">
        <f>'Insumo 1'!BJ90/$CP93</f>
        <v>8.7341585046965733E-3</v>
      </c>
      <c r="BK93" s="66">
        <f>'Insumo 1'!BK90/$CP93</f>
        <v>8.4861906387511416E-3</v>
      </c>
      <c r="BL93" s="66">
        <f>'Insumo 1'!BL90/$CP93</f>
        <v>8.2310374236446628E-3</v>
      </c>
      <c r="BM93" s="66">
        <f>'Insumo 1'!BM90/$CP93</f>
        <v>7.9679656604831565E-3</v>
      </c>
      <c r="BN93" s="66">
        <f>'Insumo 1'!BN90/$CP93</f>
        <v>7.7119326067038975E-3</v>
      </c>
      <c r="BO93" s="66">
        <f>'Insumo 1'!BO90/$CP93</f>
        <v>7.4689504932375561E-3</v>
      </c>
      <c r="BP93" s="66">
        <f>'Insumo 1'!BP90/$CP93</f>
        <v>7.2327138095958686E-3</v>
      </c>
      <c r="BQ93" s="66">
        <f>'Insumo 1'!BQ90/$CP93</f>
        <v>6.9929577712630579E-3</v>
      </c>
      <c r="BR93" s="66">
        <f>'Insumo 1'!BR90/$CP93</f>
        <v>6.7543748511606208E-3</v>
      </c>
      <c r="BS93" s="66">
        <f>'Insumo 1'!BS90/$CP93</f>
        <v>6.4979018780449713E-3</v>
      </c>
      <c r="BT93" s="66">
        <f>'Insumo 1'!BT90/$CP93</f>
        <v>6.213860626515519E-3</v>
      </c>
      <c r="BU93" s="66">
        <f>'Insumo 1'!BU90/$CP93</f>
        <v>5.9129558004244308E-3</v>
      </c>
      <c r="BV93" s="66">
        <f>'Insumo 1'!BV90/$CP93</f>
        <v>5.6127841732273283E-3</v>
      </c>
      <c r="BW93" s="66">
        <f>'Insumo 1'!BW90/$CP93</f>
        <v>5.3064536753207568E-3</v>
      </c>
      <c r="BX93" s="66">
        <f>'Insumo 1'!BX90/$CP93</f>
        <v>5.0199195475517577E-3</v>
      </c>
      <c r="BY93" s="66">
        <f>'Insumo 1'!BY90/$CP93</f>
        <v>4.7671125689060295E-3</v>
      </c>
      <c r="BZ93" s="66">
        <f>'Insumo 1'!BZ90/$CP93</f>
        <v>4.5338086808402785E-3</v>
      </c>
      <c r="CA93" s="66">
        <f>'Insumo 1'!CA90/$CP93</f>
        <v>4.2974253574197948E-3</v>
      </c>
      <c r="CB93" s="66">
        <f>'Insumo 1'!CB90/$CP93</f>
        <v>4.0688139422755424E-3</v>
      </c>
      <c r="CC93" s="66">
        <f>'Insumo 1'!CC90/$CP93</f>
        <v>3.8102880122567375E-3</v>
      </c>
      <c r="CD93" s="66">
        <f>'Insumo 1'!CD90/$CP93</f>
        <v>3.5029310358985896E-3</v>
      </c>
      <c r="CE93" s="66">
        <f>'Insumo 1'!CE90/$CP93</f>
        <v>3.1678591413478413E-3</v>
      </c>
      <c r="CF93" s="66">
        <f>'Insumo 1'!CF90/$CP93</f>
        <v>2.8443717893220414E-3</v>
      </c>
      <c r="CG93" s="66">
        <f>'Insumo 1'!CG90/$CP93</f>
        <v>2.5239638726509759E-3</v>
      </c>
      <c r="CH93" s="66">
        <f>'Insumo 1'!CH90/$CP93</f>
        <v>2.2327372719604791E-3</v>
      </c>
      <c r="CI93" s="66">
        <f>'Insumo 1'!CI90/$CP93</f>
        <v>1.9877022015909818E-3</v>
      </c>
      <c r="CJ93" s="66">
        <f>'Insumo 1'!CJ90/$CP93</f>
        <v>1.7762476405659582E-3</v>
      </c>
      <c r="CK93" s="66">
        <f>'Insumo 1'!CK90/$CP93</f>
        <v>1.562740122637779E-3</v>
      </c>
      <c r="CL93" s="66">
        <f>'Insumo 1'!CL90/$CP93</f>
        <v>1.3763609637870125E-3</v>
      </c>
      <c r="CM93" s="66">
        <f>'Insumo 1'!CM90/$CP93</f>
        <v>1.2040592237007417E-3</v>
      </c>
      <c r="CN93" s="66">
        <f>'Insumo 1'!CN90/$CP93</f>
        <v>1.017973344407569E-3</v>
      </c>
      <c r="CP93">
        <f>SUM('Insumo 1'!B90:CX90)</f>
        <v>6819.4320000000034</v>
      </c>
      <c r="CR93" s="80">
        <f t="shared" si="2"/>
        <v>0.1076872677959102</v>
      </c>
    </row>
    <row r="94" spans="1:96">
      <c r="A94">
        <f t="shared" si="3"/>
        <v>2033</v>
      </c>
      <c r="B94" s="66">
        <f>'Insumo 1'!B91/$CP94</f>
        <v>1.4040277766198577E-2</v>
      </c>
      <c r="C94" s="66">
        <f>'Insumo 1'!C91/$CP94</f>
        <v>1.4195609665271457E-2</v>
      </c>
      <c r="D94" s="66">
        <f>'Insumo 1'!D91/$CP94</f>
        <v>1.436849319135822E-2</v>
      </c>
      <c r="E94" s="66">
        <f>'Insumo 1'!E91/$CP94</f>
        <v>1.45539553834716E-2</v>
      </c>
      <c r="F94" s="66">
        <f>'Insumo 1'!F91/$CP94</f>
        <v>1.4754921512780581E-2</v>
      </c>
      <c r="G94" s="66">
        <f>'Insumo 1'!G91/$CP94</f>
        <v>1.4953839952271274E-2</v>
      </c>
      <c r="H94" s="66">
        <f>'Insumo 1'!H91/$CP94</f>
        <v>1.5146907849424004E-2</v>
      </c>
      <c r="I94" s="66">
        <f>'Insumo 1'!I91/$CP94</f>
        <v>1.5329591033926856E-2</v>
      </c>
      <c r="J94" s="66">
        <f>'Insumo 1'!J91/$CP94</f>
        <v>1.5501011924429129E-2</v>
      </c>
      <c r="K94" s="66">
        <f>'Insumo 1'!K91/$CP94</f>
        <v>1.5659561621787884E-2</v>
      </c>
      <c r="L94" s="66">
        <f>'Insumo 1'!L91/$CP94</f>
        <v>1.5787249708313897E-2</v>
      </c>
      <c r="M94" s="66">
        <f>'Insumo 1'!M91/$CP94</f>
        <v>1.5873837734915727E-2</v>
      </c>
      <c r="N94" s="66">
        <f>'Insumo 1'!N91/$CP94</f>
        <v>1.5924152399022198E-2</v>
      </c>
      <c r="O94" s="66">
        <f>'Insumo 1'!O91/$CP94</f>
        <v>1.5961157079309805E-2</v>
      </c>
      <c r="P94" s="66">
        <f>'Insumo 1'!P91/$CP94</f>
        <v>1.5991287372350303E-2</v>
      </c>
      <c r="Q94" s="66">
        <f>'Insumo 1'!Q91/$CP94</f>
        <v>1.5958670598816168E-2</v>
      </c>
      <c r="R94" s="66">
        <f>'Insumo 1'!R91/$CP94</f>
        <v>1.5841220961381592E-2</v>
      </c>
      <c r="S94" s="66">
        <f>'Insumo 1'!S91/$CP94</f>
        <v>1.5668922489528624E-2</v>
      </c>
      <c r="T94" s="66">
        <f>'Insumo 1'!T91/$CP94</f>
        <v>1.5495161382091166E-2</v>
      </c>
      <c r="U94" s="66">
        <f>'Insumo 1'!U91/$CP94</f>
        <v>1.5311015562003826E-2</v>
      </c>
      <c r="V94" s="66">
        <f>'Insumo 1'!V91/$CP94</f>
        <v>1.5152319601086621E-2</v>
      </c>
      <c r="W94" s="66">
        <f>'Insumo 1'!W91/$CP94</f>
        <v>1.5041890614457595E-2</v>
      </c>
      <c r="X94" s="66">
        <f>'Insumo 1'!X91/$CP94</f>
        <v>1.4967588726765483E-2</v>
      </c>
      <c r="Y94" s="66">
        <f>'Insumo 1'!Y91/$CP94</f>
        <v>1.4899429908528232E-2</v>
      </c>
      <c r="Z94" s="66">
        <f>'Insumo 1'!Z91/$CP94</f>
        <v>1.4852040515590744E-2</v>
      </c>
      <c r="AA94" s="66">
        <f>'Insumo 1'!AA91/$CP94</f>
        <v>1.4808600238731378E-2</v>
      </c>
      <c r="AB94" s="66">
        <f>'Insumo 1'!AB91/$CP94</f>
        <v>1.4761064582235441E-2</v>
      </c>
      <c r="AC94" s="66">
        <f>'Insumo 1'!AC91/$CP94</f>
        <v>1.4726546382441467E-2</v>
      </c>
      <c r="AD94" s="66">
        <f>'Insumo 1'!AD91/$CP94</f>
        <v>1.4697878724985456E-2</v>
      </c>
      <c r="AE94" s="66">
        <f>'Insumo 1'!AE91/$CP94</f>
        <v>1.4638349456696696E-2</v>
      </c>
      <c r="AF94" s="66">
        <f>'Insumo 1'!AF91/$CP94</f>
        <v>1.4743951745896903E-2</v>
      </c>
      <c r="AG94" s="66">
        <f>'Insumo 1'!AG91/$CP94</f>
        <v>1.5098933402252719E-2</v>
      </c>
      <c r="AH94" s="66">
        <f>'Insumo 1'!AH91/$CP94</f>
        <v>1.5593743020485818E-2</v>
      </c>
      <c r="AI94" s="66">
        <f>'Insumo 1'!AI91/$CP94</f>
        <v>1.6041163245781427E-2</v>
      </c>
      <c r="AJ94" s="66">
        <f>'Insumo 1'!AJ91/$CP94</f>
        <v>1.648682830837565E-2</v>
      </c>
      <c r="AK94" s="66">
        <f>'Insumo 1'!AK91/$CP94</f>
        <v>1.6743082062778365E-2</v>
      </c>
      <c r="AL94" s="66">
        <f>'Insumo 1'!AL91/$CP94</f>
        <v>1.6700373103711245E-2</v>
      </c>
      <c r="AM94" s="66">
        <f>'Insumo 1'!AM91/$CP94</f>
        <v>1.6443241767957834E-2</v>
      </c>
      <c r="AN94" s="66">
        <f>'Insumo 1'!AN91/$CP94</f>
        <v>1.618845064913961E-2</v>
      </c>
      <c r="AO94" s="66">
        <f>'Insumo 1'!AO91/$CP94</f>
        <v>1.5919618228710276E-2</v>
      </c>
      <c r="AP94" s="66">
        <f>'Insumo 1'!AP91/$CP94</f>
        <v>1.5526900574274607E-2</v>
      </c>
      <c r="AQ94" s="66">
        <f>'Insumo 1'!AQ91/$CP94</f>
        <v>1.4986456725805409E-2</v>
      </c>
      <c r="AR94" s="66">
        <f>'Insumo 1'!AR91/$CP94</f>
        <v>1.4351672882136582E-2</v>
      </c>
      <c r="AS94" s="66">
        <f>'Insumo 1'!AS91/$CP94</f>
        <v>1.3700068729246114E-2</v>
      </c>
      <c r="AT94" s="66">
        <f>'Insumo 1'!AT91/$CP94</f>
        <v>1.3015847802821511E-2</v>
      </c>
      <c r="AU94" s="66">
        <f>'Insumo 1'!AU91/$CP94</f>
        <v>1.2418653693674085E-2</v>
      </c>
      <c r="AV94" s="66">
        <f>'Insumo 1'!AV91/$CP94</f>
        <v>1.1975621375131945E-2</v>
      </c>
      <c r="AW94" s="66">
        <f>'Insumo 1'!AW91/$CP94</f>
        <v>1.1641555407634343E-2</v>
      </c>
      <c r="AX94" s="66">
        <f>'Insumo 1'!AX91/$CP94</f>
        <v>1.1293301874967181E-2</v>
      </c>
      <c r="AY94" s="66">
        <f>'Insumo 1'!AY91/$CP94</f>
        <v>1.0941684280455692E-2</v>
      </c>
      <c r="AZ94" s="66">
        <f>'Insumo 1'!AZ91/$CP94</f>
        <v>1.0665392418545456E-2</v>
      </c>
      <c r="BA94" s="66">
        <f>'Insumo 1'!BA91/$CP94</f>
        <v>1.048695087723763E-2</v>
      </c>
      <c r="BB94" s="66">
        <f>'Insumo 1'!BB91/$CP94</f>
        <v>1.0372426510972033E-2</v>
      </c>
      <c r="BC94" s="66">
        <f>'Insumo 1'!BC91/$CP94</f>
        <v>1.0267848066680969E-2</v>
      </c>
      <c r="BD94" s="66">
        <f>'Insumo 1'!BD91/$CP94</f>
        <v>1.0185940473949509E-2</v>
      </c>
      <c r="BE94" s="66">
        <f>'Insumo 1'!BE91/$CP94</f>
        <v>1.006073886791713E-2</v>
      </c>
      <c r="BF94" s="66">
        <f>'Insumo 1'!BF91/$CP94</f>
        <v>9.8542147233870898E-3</v>
      </c>
      <c r="BG94" s="66">
        <f>'Insumo 1'!BG91/$CP94</f>
        <v>9.5948894342569417E-3</v>
      </c>
      <c r="BH94" s="66">
        <f>'Insumo 1'!BH91/$CP94</f>
        <v>9.3500442374132523E-3</v>
      </c>
      <c r="BI94" s="66">
        <f>'Insumo 1'!BI91/$CP94</f>
        <v>9.1076855210631951E-3</v>
      </c>
      <c r="BJ94" s="66">
        <f>'Insumo 1'!BJ91/$CP94</f>
        <v>8.8606463708427678E-3</v>
      </c>
      <c r="BK94" s="66">
        <f>'Insumo 1'!BK91/$CP94</f>
        <v>8.6122908485963007E-3</v>
      </c>
      <c r="BL94" s="66">
        <f>'Insumo 1'!BL91/$CP94</f>
        <v>8.3623264272068929E-3</v>
      </c>
      <c r="BM94" s="66">
        <f>'Insumo 1'!BM91/$CP94</f>
        <v>8.104902564336585E-3</v>
      </c>
      <c r="BN94" s="66">
        <f>'Insumo 1'!BN91/$CP94</f>
        <v>7.8395804693100271E-3</v>
      </c>
      <c r="BO94" s="66">
        <f>'Insumo 1'!BO91/$CP94</f>
        <v>7.5811327615305773E-3</v>
      </c>
      <c r="BP94" s="66">
        <f>'Insumo 1'!BP91/$CP94</f>
        <v>7.3358487740115387E-3</v>
      </c>
      <c r="BQ94" s="66">
        <f>'Insumo 1'!BQ91/$CP94</f>
        <v>7.0970003830642583E-3</v>
      </c>
      <c r="BR94" s="66">
        <f>'Insumo 1'!BR91/$CP94</f>
        <v>6.8542028760388545E-3</v>
      </c>
      <c r="BS94" s="66">
        <f>'Insumo 1'!BS91/$CP94</f>
        <v>6.6125754774810424E-3</v>
      </c>
      <c r="BT94" s="66">
        <f>'Insumo 1'!BT91/$CP94</f>
        <v>6.3531039247924472E-3</v>
      </c>
      <c r="BU94" s="66">
        <f>'Insumo 1'!BU91/$CP94</f>
        <v>6.0664273502323311E-3</v>
      </c>
      <c r="BV94" s="66">
        <f>'Insumo 1'!BV91/$CP94</f>
        <v>5.7629304664505764E-3</v>
      </c>
      <c r="BW94" s="66">
        <f>'Insumo 1'!BW91/$CP94</f>
        <v>5.4600186369026162E-3</v>
      </c>
      <c r="BX94" s="66">
        <f>'Insumo 1'!BX91/$CP94</f>
        <v>5.1514025285751448E-3</v>
      </c>
      <c r="BY94" s="66">
        <f>'Insumo 1'!BY91/$CP94</f>
        <v>4.8607768379369046E-3</v>
      </c>
      <c r="BZ94" s="66">
        <f>'Insumo 1'!BZ91/$CP94</f>
        <v>4.6004277038976162E-3</v>
      </c>
      <c r="CA94" s="66">
        <f>'Insumo 1'!CA91/$CP94</f>
        <v>4.3582152511060079E-3</v>
      </c>
      <c r="CB94" s="66">
        <f>'Insumo 1'!CB91/$CP94</f>
        <v>4.1136625813792153E-3</v>
      </c>
      <c r="CC94" s="66">
        <f>'Insumo 1'!CC91/$CP94</f>
        <v>3.8770081438086706E-3</v>
      </c>
      <c r="CD94" s="66">
        <f>'Insumo 1'!CD91/$CP94</f>
        <v>3.6125636301328084E-3</v>
      </c>
      <c r="CE94" s="66">
        <f>'Insumo 1'!CE91/$CP94</f>
        <v>3.3021923591039482E-3</v>
      </c>
      <c r="CF94" s="66">
        <f>'Insumo 1'!CF91/$CP94</f>
        <v>2.9666637560218532E-3</v>
      </c>
      <c r="CG94" s="66">
        <f>'Insumo 1'!CG91/$CP94</f>
        <v>2.6434212918494777E-3</v>
      </c>
      <c r="CH94" s="66">
        <f>'Insumo 1'!CH91/$CP94</f>
        <v>2.3241279437552259E-3</v>
      </c>
      <c r="CI94" s="66">
        <f>'Insumo 1'!CI91/$CP94</f>
        <v>2.035257415818374E-3</v>
      </c>
      <c r="CJ94" s="66">
        <f>'Insumo 1'!CJ91/$CP94</f>
        <v>1.7939225443774605E-3</v>
      </c>
      <c r="CK94" s="66">
        <f>'Insumo 1'!CK91/$CP94</f>
        <v>1.5873983998474176E-3</v>
      </c>
      <c r="CL94" s="66">
        <f>'Insumo 1'!CL91/$CP94</f>
        <v>1.3763400850054547E-3</v>
      </c>
      <c r="CM94" s="66">
        <f>'Insumo 1'!CM91/$CP94</f>
        <v>1.2011163419835063E-3</v>
      </c>
      <c r="CN94" s="66">
        <f>'Insumo 1'!CN91/$CP94</f>
        <v>1.0449068615599329E-3</v>
      </c>
      <c r="CP94">
        <f>SUM('Insumo 1'!B91:CX91)</f>
        <v>6836.9730000000009</v>
      </c>
      <c r="CR94" s="80">
        <f t="shared" si="2"/>
        <v>0.10997264432666329</v>
      </c>
    </row>
    <row r="95" spans="1:96">
      <c r="A95">
        <f t="shared" si="3"/>
        <v>2034</v>
      </c>
      <c r="B95" s="66">
        <f>'Insumo 1'!B92/$CP95</f>
        <v>1.3796875107156551E-2</v>
      </c>
      <c r="C95" s="66">
        <f>'Insumo 1'!C92/$CP95</f>
        <v>1.394001801470272E-2</v>
      </c>
      <c r="D95" s="66">
        <f>'Insumo 1'!D92/$CP95</f>
        <v>1.410373497929681E-2</v>
      </c>
      <c r="E95" s="66">
        <f>'Insumo 1'!E92/$CP95</f>
        <v>1.4283210796097821E-2</v>
      </c>
      <c r="F95" s="66">
        <f>'Insumo 1'!F92/$CP95</f>
        <v>1.4476402650930776E-2</v>
      </c>
      <c r="G95" s="66">
        <f>'Insumo 1'!G92/$CP95</f>
        <v>1.467557703299043E-2</v>
      </c>
      <c r="H95" s="66">
        <f>'Insumo 1'!H92/$CP95</f>
        <v>1.4873146346769754E-2</v>
      </c>
      <c r="I95" s="66">
        <f>'Insumo 1'!I92/$CP95</f>
        <v>1.5064587218024162E-2</v>
      </c>
      <c r="J95" s="66">
        <f>'Insumo 1'!J92/$CP95</f>
        <v>1.5245668103105505E-2</v>
      </c>
      <c r="K95" s="66">
        <f>'Insumo 1'!K92/$CP95</f>
        <v>1.5415221679628083E-2</v>
      </c>
      <c r="L95" s="66">
        <f>'Insumo 1'!L92/$CP95</f>
        <v>1.5573102032293687E-2</v>
      </c>
      <c r="M95" s="66">
        <f>'Insumo 1'!M92/$CP95</f>
        <v>1.5695379052195511E-2</v>
      </c>
      <c r="N95" s="66">
        <f>'Insumo 1'!N92/$CP95</f>
        <v>1.5770379515476583E-2</v>
      </c>
      <c r="O95" s="66">
        <f>'Insumo 1'!O92/$CP95</f>
        <v>1.5804815525854662E-2</v>
      </c>
      <c r="P95" s="66">
        <f>'Insumo 1'!P92/$CP95</f>
        <v>1.5826848735884705E-2</v>
      </c>
      <c r="Q95" s="66">
        <f>'Insumo 1'!Q92/$CP95</f>
        <v>1.5841732096302349E-2</v>
      </c>
      <c r="R95" s="66">
        <f>'Insumo 1'!R92/$CP95</f>
        <v>1.5795768777365507E-2</v>
      </c>
      <c r="S95" s="66">
        <f>'Insumo 1'!S92/$CP95</f>
        <v>1.5668384722026252E-2</v>
      </c>
      <c r="T95" s="66">
        <f>'Insumo 1'!T92/$CP95</f>
        <v>1.548847115933061E-2</v>
      </c>
      <c r="U95" s="66">
        <f>'Insumo 1'!U92/$CP95</f>
        <v>1.5307244358951054E-2</v>
      </c>
      <c r="V95" s="66">
        <f>'Insumo 1'!V92/$CP95</f>
        <v>1.5116241233591282E-2</v>
      </c>
      <c r="W95" s="66">
        <f>'Insumo 1'!W92/$CP95</f>
        <v>1.4952962014891828E-2</v>
      </c>
      <c r="X95" s="66">
        <f>'Insumo 1'!X92/$CP95</f>
        <v>1.4841482727057704E-2</v>
      </c>
      <c r="Y95" s="66">
        <f>'Insumo 1'!Y92/$CP95</f>
        <v>1.4768525077951603E-2</v>
      </c>
      <c r="Z95" s="66">
        <f>'Insumo 1'!Z92/$CP95</f>
        <v>1.4702571363159687E-2</v>
      </c>
      <c r="AA95" s="66">
        <f>'Insumo 1'!AA92/$CP95</f>
        <v>1.4657775366608542E-2</v>
      </c>
      <c r="AB95" s="66">
        <f>'Insumo 1'!AB92/$CP95</f>
        <v>1.4618524151389461E-2</v>
      </c>
      <c r="AC95" s="66">
        <f>'Insumo 1'!AC92/$CP95</f>
        <v>1.4576062799609711E-2</v>
      </c>
      <c r="AD95" s="66">
        <f>'Insumo 1'!AD92/$CP95</f>
        <v>1.4547171570563693E-2</v>
      </c>
      <c r="AE95" s="66">
        <f>'Insumo 1'!AE92/$CP95</f>
        <v>1.4524992445235438E-2</v>
      </c>
      <c r="AF95" s="66">
        <f>'Insumo 1'!AF92/$CP95</f>
        <v>1.4472317022580835E-2</v>
      </c>
      <c r="AG95" s="66">
        <f>'Insumo 1'!AG92/$CP95</f>
        <v>1.4583796310414957E-2</v>
      </c>
      <c r="AH95" s="66">
        <f>'Insumo 1'!AH92/$CP95</f>
        <v>1.4942893859315185E-2</v>
      </c>
      <c r="AI95" s="66">
        <f>'Insumo 1'!AI92/$CP95</f>
        <v>1.5440610941517007E-2</v>
      </c>
      <c r="AJ95" s="66">
        <f>'Insumo 1'!AJ92/$CP95</f>
        <v>1.5891197382396284E-2</v>
      </c>
      <c r="AK95" s="66">
        <f>'Insumo 1'!AK92/$CP95</f>
        <v>1.634017875499523E-2</v>
      </c>
      <c r="AL95" s="66">
        <f>'Insumo 1'!AL92/$CP95</f>
        <v>1.6599324324620104E-2</v>
      </c>
      <c r="AM95" s="66">
        <f>'Insumo 1'!AM92/$CP95</f>
        <v>1.6558759871717111E-2</v>
      </c>
      <c r="AN95" s="66">
        <f>'Insumo 1'!AN92/$CP95</f>
        <v>1.6303554015143971E-2</v>
      </c>
      <c r="AO95" s="66">
        <f>'Insumo 1'!AO92/$CP95</f>
        <v>1.6050536888044011E-2</v>
      </c>
      <c r="AP95" s="66">
        <f>'Insumo 1'!AP92/$CP95</f>
        <v>1.5783365977017471E-2</v>
      </c>
      <c r="AQ95" s="66">
        <f>'Insumo 1'!AQ92/$CP95</f>
        <v>1.5393042554299827E-2</v>
      </c>
      <c r="AR95" s="66">
        <f>'Insumo 1'!AR92/$CP95</f>
        <v>1.4855928341580713E-2</v>
      </c>
      <c r="AS95" s="66">
        <f>'Insumo 1'!AS92/$CP95</f>
        <v>1.4225136507409364E-2</v>
      </c>
      <c r="AT95" s="66">
        <f>'Insumo 1'!AT92/$CP95</f>
        <v>1.3577418498645398E-2</v>
      </c>
      <c r="AU95" s="66">
        <f>'Insumo 1'!AU92/$CP95</f>
        <v>1.2896869547783688E-2</v>
      </c>
      <c r="AV95" s="66">
        <f>'Insumo 1'!AV92/$CP95</f>
        <v>1.2302994284060027E-2</v>
      </c>
      <c r="AW95" s="66">
        <f>'Insumo 1'!AW92/$CP95</f>
        <v>1.1862621914055601E-2</v>
      </c>
      <c r="AX95" s="66">
        <f>'Insumo 1'!AX92/$CP95</f>
        <v>1.1531248271815689E-2</v>
      </c>
      <c r="AY95" s="66">
        <f>'Insumo 1'!AY92/$CP95</f>
        <v>1.1184991269158133E-2</v>
      </c>
      <c r="AZ95" s="66">
        <f>'Insumo 1'!AZ92/$CP95</f>
        <v>1.0835232299343486E-2</v>
      </c>
      <c r="BA95" s="66">
        <f>'Insumo 1'!BA92/$CP95</f>
        <v>1.0560181962213484E-2</v>
      </c>
      <c r="BB95" s="66">
        <f>'Insumo 1'!BB92/$CP95</f>
        <v>1.0381435721903538E-2</v>
      </c>
      <c r="BC95" s="66">
        <f>'Insumo 1'!BC92/$CP95</f>
        <v>1.0266016721017686E-2</v>
      </c>
      <c r="BD95" s="66">
        <f>'Insumo 1'!BD92/$CP95</f>
        <v>1.0159790383919202E-2</v>
      </c>
      <c r="BE95" s="66">
        <f>'Insumo 1'!BE92/$CP95</f>
        <v>1.0076326833341823E-2</v>
      </c>
      <c r="BF95" s="66">
        <f>'Insumo 1'!BF92/$CP95</f>
        <v>9.9495264391954198E-3</v>
      </c>
      <c r="BG95" s="66">
        <f>'Insumo 1'!BG92/$CP95</f>
        <v>9.7418889698394559E-3</v>
      </c>
      <c r="BH95" s="66">
        <f>'Insumo 1'!BH92/$CP95</f>
        <v>9.4817219931270999E-3</v>
      </c>
      <c r="BI95" s="66">
        <f>'Insumo 1'!BI92/$CP95</f>
        <v>9.2357088003413284E-3</v>
      </c>
      <c r="BJ95" s="66">
        <f>'Insumo 1'!BJ92/$CP95</f>
        <v>8.9920302523269491E-3</v>
      </c>
      <c r="BK95" s="66">
        <f>'Insumo 1'!BK92/$CP95</f>
        <v>8.7432446688751452E-3</v>
      </c>
      <c r="BL95" s="66">
        <f>'Insumo 1'!BL92/$CP95</f>
        <v>8.4929999324412191E-3</v>
      </c>
      <c r="BM95" s="66">
        <f>'Insumo 1'!BM92/$CP95</f>
        <v>8.2410042124287462E-3</v>
      </c>
      <c r="BN95" s="66">
        <f>'Insumo 1'!BN92/$CP95</f>
        <v>7.9814208969092391E-3</v>
      </c>
      <c r="BO95" s="66">
        <f>'Insumo 1'!BO92/$CP95</f>
        <v>7.7135204093916358E-3</v>
      </c>
      <c r="BP95" s="66">
        <f>'Insumo 1'!BP92/$CP95</f>
        <v>7.4526238561882186E-3</v>
      </c>
      <c r="BQ95" s="66">
        <f>'Insumo 1'!BQ92/$CP95</f>
        <v>7.2048596798238995E-3</v>
      </c>
      <c r="BR95" s="66">
        <f>'Insumo 1'!BR92/$CP95</f>
        <v>6.9635157765809176E-3</v>
      </c>
      <c r="BS95" s="66">
        <f>'Insumo 1'!BS92/$CP95</f>
        <v>6.7179403296897811E-3</v>
      </c>
      <c r="BT95" s="66">
        <f>'Insumo 1'!BT92/$CP95</f>
        <v>6.4730944592897065E-3</v>
      </c>
      <c r="BU95" s="66">
        <f>'Insumo 1'!BU92/$CP95</f>
        <v>6.2105928378059548E-3</v>
      </c>
      <c r="BV95" s="66">
        <f>'Insumo 1'!BV92/$CP95</f>
        <v>5.9212428014511582E-3</v>
      </c>
      <c r="BW95" s="66">
        <f>'Insumo 1'!BW92/$CP95</f>
        <v>5.6149665905037465E-3</v>
      </c>
      <c r="BX95" s="66">
        <f>'Insumo 1'!BX92/$CP95</f>
        <v>5.3092740407491837E-3</v>
      </c>
      <c r="BY95" s="66">
        <f>'Insumo 1'!BY92/$CP95</f>
        <v>4.9983285402589806E-3</v>
      </c>
      <c r="BZ95" s="66">
        <f>'Insumo 1'!BZ92/$CP95</f>
        <v>4.7032878072739079E-3</v>
      </c>
      <c r="CA95" s="66">
        <f>'Insumo 1'!CA92/$CP95</f>
        <v>4.4358250656509413E-3</v>
      </c>
      <c r="CB95" s="66">
        <f>'Insumo 1'!CB92/$CP95</f>
        <v>4.1845589221295295E-3</v>
      </c>
      <c r="CC95" s="66">
        <f>'Insumo 1'!CC92/$CP95</f>
        <v>3.9316877103277833E-3</v>
      </c>
      <c r="CD95" s="66">
        <f>'Insumo 1'!CD92/$CP95</f>
        <v>3.6871336705241327E-3</v>
      </c>
      <c r="CE95" s="66">
        <f>'Insumo 1'!CE92/$CP95</f>
        <v>3.4166067076387102E-3</v>
      </c>
      <c r="CF95" s="66">
        <f>'Insumo 1'!CF92/$CP95</f>
        <v>3.1033265623771128E-3</v>
      </c>
      <c r="CG95" s="66">
        <f>'Insumo 1'!CG92/$CP95</f>
        <v>2.7672836305944115E-3</v>
      </c>
      <c r="CH95" s="66">
        <f>'Insumo 1'!CH92/$CP95</f>
        <v>2.4439353297561715E-3</v>
      </c>
      <c r="CI95" s="66">
        <f>'Insumo 1'!CI92/$CP95</f>
        <v>2.1258399796535714E-3</v>
      </c>
      <c r="CJ95" s="66">
        <f>'Insumo 1'!CJ92/$CP95</f>
        <v>1.8394082492630187E-3</v>
      </c>
      <c r="CK95" s="66">
        <f>'Insumo 1'!CK92/$CP95</f>
        <v>1.6015663131771296E-3</v>
      </c>
      <c r="CL95" s="66">
        <f>'Insumo 1'!CL92/$CP95</f>
        <v>1.3999113710478663E-3</v>
      </c>
      <c r="CM95" s="66">
        <f>'Insumo 1'!CM92/$CP95</f>
        <v>1.1913984099026294E-3</v>
      </c>
      <c r="CN95" s="66">
        <f>'Insumo 1'!CN92/$CP95</f>
        <v>1.0269518688174779E-3</v>
      </c>
      <c r="CP95">
        <f>SUM('Insumo 1'!B92:CX92)</f>
        <v>6853.2909999999983</v>
      </c>
      <c r="CR95" s="80">
        <f t="shared" si="2"/>
        <v>0.1124386809198676</v>
      </c>
    </row>
    <row r="96" spans="1:96">
      <c r="A96">
        <f t="shared" si="3"/>
        <v>2035</v>
      </c>
      <c r="B96" s="66">
        <f>'Insumo 1'!B93/$CP96</f>
        <v>1.3565680429955493E-2</v>
      </c>
      <c r="C96" s="66">
        <f>'Insumo 1'!C93/$CP96</f>
        <v>1.3696707607321449E-2</v>
      </c>
      <c r="D96" s="66">
        <f>'Insumo 1'!D93/$CP96</f>
        <v>1.3850737333602765E-2</v>
      </c>
      <c r="E96" s="66">
        <f>'Insumo 1'!E93/$CP96</f>
        <v>1.4022819693210054E-2</v>
      </c>
      <c r="F96" s="66">
        <f>'Insumo 1'!F93/$CP96</f>
        <v>1.4208295942059199E-2</v>
      </c>
      <c r="G96" s="66">
        <f>'Insumo 1'!G93/$CP96</f>
        <v>1.4402216164560817E-2</v>
      </c>
      <c r="H96" s="66">
        <f>'Insumo 1'!H93/$CP96</f>
        <v>1.4599630445125526E-2</v>
      </c>
      <c r="I96" s="66">
        <f>'Insumo 1'!I93/$CP96</f>
        <v>1.4795734453916578E-2</v>
      </c>
      <c r="J96" s="66">
        <f>'Insumo 1'!J93/$CP96</f>
        <v>1.4985869446849844E-2</v>
      </c>
      <c r="K96" s="66">
        <f>'Insumo 1'!K93/$CP96</f>
        <v>1.5165085508335948E-2</v>
      </c>
      <c r="L96" s="66">
        <f>'Insumo 1'!L93/$CP96</f>
        <v>1.5333091466869632E-2</v>
      </c>
      <c r="M96" s="66">
        <f>'Insumo 1'!M93/$CP96</f>
        <v>1.5489887322450897E-2</v>
      </c>
      <c r="N96" s="66">
        <f>'Insumo 1'!N93/$CP96</f>
        <v>1.5607229439069743E-2</v>
      </c>
      <c r="O96" s="66">
        <f>'Insumo 1'!O93/$CP96</f>
        <v>1.5670559241463287E-2</v>
      </c>
      <c r="P96" s="66">
        <f>'Insumo 1'!P93/$CP96</f>
        <v>1.5689339803552409E-2</v>
      </c>
      <c r="Q96" s="66">
        <f>'Insumo 1'!Q93/$CP96</f>
        <v>1.5696327919678593E-2</v>
      </c>
      <c r="R96" s="66">
        <f>'Insumo 1'!R93/$CP96</f>
        <v>1.5696473505431224E-2</v>
      </c>
      <c r="S96" s="66">
        <f>'Insumo 1'!S93/$CP96</f>
        <v>1.5637074518358655E-2</v>
      </c>
      <c r="T96" s="66">
        <f>'Insumo 1'!T93/$CP96</f>
        <v>1.5499641567877028E-2</v>
      </c>
      <c r="U96" s="66">
        <f>'Insumo 1'!U93/$CP96</f>
        <v>1.531212711849108E-2</v>
      </c>
      <c r="V96" s="66">
        <f>'Insumo 1'!V93/$CP96</f>
        <v>1.51234479830841E-2</v>
      </c>
      <c r="W96" s="66">
        <f>'Insumo 1'!W93/$CP96</f>
        <v>1.4925305773756246E-2</v>
      </c>
      <c r="X96" s="66">
        <f>'Insumo 1'!X93/$CP96</f>
        <v>1.4757445400975192E-2</v>
      </c>
      <c r="Y96" s="66">
        <f>'Insumo 1'!Y93/$CP96</f>
        <v>1.4644907614193098E-2</v>
      </c>
      <c r="Z96" s="66">
        <f>'Insumo 1'!Z93/$CP96</f>
        <v>1.4573570595404962E-2</v>
      </c>
      <c r="AA96" s="66">
        <f>'Insumo 1'!AA93/$CP96</f>
        <v>1.4509512864248272E-2</v>
      </c>
      <c r="AB96" s="66">
        <f>'Insumo 1'!AB93/$CP96</f>
        <v>1.4467584167491167E-2</v>
      </c>
      <c r="AC96" s="66">
        <f>'Insumo 1'!AC93/$CP96</f>
        <v>1.4432206829602359E-2</v>
      </c>
      <c r="AD96" s="66">
        <f>'Insumo 1'!AD93/$CP96</f>
        <v>1.4394791291176746E-2</v>
      </c>
      <c r="AE96" s="66">
        <f>'Insumo 1'!AE93/$CP96</f>
        <v>1.4371643156508759E-2</v>
      </c>
      <c r="AF96" s="66">
        <f>'Insumo 1'!AF93/$CP96</f>
        <v>1.4355774309472217E-2</v>
      </c>
      <c r="AG96" s="66">
        <f>'Insumo 1'!AG93/$CP96</f>
        <v>1.4309914797394132E-2</v>
      </c>
      <c r="AH96" s="66">
        <f>'Insumo 1'!AH93/$CP96</f>
        <v>1.4427256914012978E-2</v>
      </c>
      <c r="AI96" s="66">
        <f>'Insumo 1'!AI93/$CP96</f>
        <v>1.4790493366821939E-2</v>
      </c>
      <c r="AJ96" s="66">
        <f>'Insumo 1'!AJ93/$CP96</f>
        <v>1.5291308355865155E-2</v>
      </c>
      <c r="AK96" s="66">
        <f>'Insumo 1'!AK93/$CP96</f>
        <v>1.5745099146809254E-2</v>
      </c>
      <c r="AL96" s="66">
        <f>'Insumo 1'!AL93/$CP96</f>
        <v>1.6197434080227068E-2</v>
      </c>
      <c r="AM96" s="66">
        <f>'Insumo 1'!AM93/$CP96</f>
        <v>1.6459488434958983E-2</v>
      </c>
      <c r="AN96" s="66">
        <f>'Insumo 1'!AN93/$CP96</f>
        <v>1.6421199382017596E-2</v>
      </c>
      <c r="AO96" s="66">
        <f>'Insumo 1'!AO93/$CP96</f>
        <v>1.6167880172443413E-2</v>
      </c>
      <c r="AP96" s="66">
        <f>'Insumo 1'!AP93/$CP96</f>
        <v>1.5916744749158659E-2</v>
      </c>
      <c r="AQ96" s="66">
        <f>'Insumo 1'!AQ93/$CP96</f>
        <v>1.5650759579105764E-2</v>
      </c>
      <c r="AR96" s="66">
        <f>'Insumo 1'!AR93/$CP96</f>
        <v>1.5262482376844643E-2</v>
      </c>
      <c r="AS96" s="66">
        <f>'Insumo 1'!AS93/$CP96</f>
        <v>1.4728765007707308E-2</v>
      </c>
      <c r="AT96" s="66">
        <f>'Insumo 1'!AT93/$CP96</f>
        <v>1.4102163928392773E-2</v>
      </c>
      <c r="AU96" s="66">
        <f>'Insumo 1'!AU93/$CP96</f>
        <v>1.3458092558762777E-2</v>
      </c>
      <c r="AV96" s="66">
        <f>'Insumo 1'!AV93/$CP96</f>
        <v>1.2781118809038662E-2</v>
      </c>
      <c r="AW96" s="66">
        <f>'Insumo 1'!AW93/$CP96</f>
        <v>1.2190331824870821E-2</v>
      </c>
      <c r="AX96" s="66">
        <f>'Insumo 1'!AX93/$CP96</f>
        <v>1.175284663822115E-2</v>
      </c>
      <c r="AY96" s="66">
        <f>'Insumo 1'!AY93/$CP96</f>
        <v>1.1423386080022083E-2</v>
      </c>
      <c r="AZ96" s="66">
        <f>'Insumo 1'!AZ93/$CP96</f>
        <v>1.107907577505487E-2</v>
      </c>
      <c r="BA96" s="66">
        <f>'Insumo 1'!BA93/$CP96</f>
        <v>1.0731416997777197E-2</v>
      </c>
      <c r="BB96" s="66">
        <f>'Insumo 1'!BB93/$CP96</f>
        <v>1.0457279025577085E-2</v>
      </c>
      <c r="BC96" s="66">
        <f>'Insumo 1'!BC93/$CP96</f>
        <v>1.0278499721348869E-2</v>
      </c>
      <c r="BD96" s="66">
        <f>'Insumo 1'!BD93/$CP96</f>
        <v>1.0161739947740538E-2</v>
      </c>
      <c r="BE96" s="66">
        <f>'Insumo 1'!BE93/$CP96</f>
        <v>1.0054443248053081E-2</v>
      </c>
      <c r="BF96" s="66">
        <f>'Insumo 1'!BF93/$CP96</f>
        <v>9.969275582765209E-3</v>
      </c>
      <c r="BG96" s="66">
        <f>'Insumo 1'!BG93/$CP96</f>
        <v>9.8408689489465698E-3</v>
      </c>
      <c r="BH96" s="66">
        <f>'Insumo 1'!BH93/$CP96</f>
        <v>9.6320989796768106E-3</v>
      </c>
      <c r="BI96" s="66">
        <f>'Insumo 1'!BI93/$CP96</f>
        <v>9.3709181394606694E-3</v>
      </c>
      <c r="BJ96" s="66">
        <f>'Insumo 1'!BJ93/$CP96</f>
        <v>9.1237135314968954E-3</v>
      </c>
      <c r="BK96" s="66">
        <f>'Insumo 1'!BK93/$CP96</f>
        <v>8.8784015383172963E-3</v>
      </c>
      <c r="BL96" s="66">
        <f>'Insumo 1'!BL93/$CP96</f>
        <v>8.6279940437956892E-3</v>
      </c>
      <c r="BM96" s="66">
        <f>'Insumo 1'!BM93/$CP96</f>
        <v>8.375985105995163E-3</v>
      </c>
      <c r="BN96" s="66">
        <f>'Insumo 1'!BN93/$CP96</f>
        <v>8.1216467961525759E-3</v>
      </c>
      <c r="BO96" s="66">
        <f>'Insumo 1'!BO93/$CP96</f>
        <v>7.8598836129259182E-3</v>
      </c>
      <c r="BP96" s="66">
        <f>'Insumo 1'!BP93/$CP96</f>
        <v>7.5896764560467872E-3</v>
      </c>
      <c r="BQ96" s="66">
        <f>'Insumo 1'!BQ93/$CP96</f>
        <v>7.3263118295412129E-3</v>
      </c>
      <c r="BR96" s="66">
        <f>'Insumo 1'!BR93/$CP96</f>
        <v>7.075904335019605E-3</v>
      </c>
      <c r="BS96" s="66">
        <f>'Insumo 1'!BS93/$CP96</f>
        <v>6.831902613613665E-3</v>
      </c>
      <c r="BT96" s="66">
        <f>'Insumo 1'!BT93/$CP96</f>
        <v>6.5833877338762319E-3</v>
      </c>
      <c r="BU96" s="66">
        <f>'Insumo 1'!BU93/$CP96</f>
        <v>6.3354551971493145E-3</v>
      </c>
      <c r="BV96" s="66">
        <f>'Insumo 1'!BV93/$CP96</f>
        <v>6.0700523701069358E-3</v>
      </c>
      <c r="BW96" s="66">
        <f>'Insumo 1'!BW93/$CP96</f>
        <v>5.7777161788282209E-3</v>
      </c>
      <c r="BX96" s="66">
        <f>'Insumo 1'!BX93/$CP96</f>
        <v>5.46863762599719E-3</v>
      </c>
      <c r="BY96" s="66">
        <f>'Insumo 1'!BY93/$CP96</f>
        <v>5.1602870019293026E-3</v>
      </c>
      <c r="BZ96" s="66">
        <f>'Insumo 1'!BZ93/$CP96</f>
        <v>4.8468408765194055E-3</v>
      </c>
      <c r="CA96" s="66">
        <f>'Insumo 1'!CA93/$CP96</f>
        <v>4.5473709833618774E-3</v>
      </c>
      <c r="CB96" s="66">
        <f>'Insumo 1'!CB93/$CP96</f>
        <v>4.2726506681512533E-3</v>
      </c>
      <c r="CC96" s="66">
        <f>'Insumo 1'!CC93/$CP96</f>
        <v>4.0123433424508834E-3</v>
      </c>
      <c r="CD96" s="66">
        <f>'Insumo 1'!CD93/$CP96</f>
        <v>3.7513080879873701E-3</v>
      </c>
      <c r="CE96" s="66">
        <f>'Insumo 1'!CE93/$CP96</f>
        <v>3.4987168071763295E-3</v>
      </c>
      <c r="CF96" s="66">
        <f>'Insumo 1'!CF93/$CP96</f>
        <v>3.2221038771815297E-3</v>
      </c>
      <c r="CG96" s="66">
        <f>'Insumo 1'!CG93/$CP96</f>
        <v>2.9060372082243134E-3</v>
      </c>
      <c r="CH96" s="66">
        <f>'Insumo 1'!CH93/$CP96</f>
        <v>2.5692973623938024E-3</v>
      </c>
      <c r="CI96" s="66">
        <f>'Insumo 1'!CI93/$CP96</f>
        <v>2.2459514058051446E-3</v>
      </c>
      <c r="CJ96" s="66">
        <f>'Insumo 1'!CJ93/$CP96</f>
        <v>1.9288656365795268E-3</v>
      </c>
      <c r="CK96" s="66">
        <f>'Insumo 1'!CK93/$CP96</f>
        <v>1.6446822474480273E-3</v>
      </c>
      <c r="CL96" s="66">
        <f>'Insumo 1'!CL93/$CP96</f>
        <v>1.410143599962963E-3</v>
      </c>
      <c r="CM96" s="66">
        <f>'Insumo 1'!CM93/$CP96</f>
        <v>1.2134572481613977E-3</v>
      </c>
      <c r="CN96" s="66">
        <f>'Insumo 1'!CN93/$CP96</f>
        <v>1.0074534081915862E-3</v>
      </c>
      <c r="CP96">
        <f>SUM('Insumo 1'!B93:CX93)</f>
        <v>6868.8040000000001</v>
      </c>
      <c r="CR96" s="80">
        <f t="shared" si="2"/>
        <v>0.1151564377146298</v>
      </c>
    </row>
    <row r="97" spans="1:96">
      <c r="A97">
        <f t="shared" si="3"/>
        <v>2036</v>
      </c>
      <c r="B97" s="66">
        <f>'Insumo 1'!B94/$CP97</f>
        <v>1.3342785689848905E-2</v>
      </c>
      <c r="C97" s="66">
        <f>'Insumo 1'!C94/$CP97</f>
        <v>1.3486750115672724E-2</v>
      </c>
      <c r="D97" s="66">
        <f>'Insumo 1'!D94/$CP97</f>
        <v>1.3625630025952816E-2</v>
      </c>
      <c r="E97" s="66">
        <f>'Insumo 1'!E94/$CP97</f>
        <v>1.3784121639044427E-2</v>
      </c>
      <c r="F97" s="66">
        <f>'Insumo 1'!F94/$CP97</f>
        <v>1.3957721526894539E-2</v>
      </c>
      <c r="G97" s="66">
        <f>'Insumo 1'!G94/$CP97</f>
        <v>1.4141926261450142E-2</v>
      </c>
      <c r="H97" s="66">
        <f>'Insumo 1'!H94/$CP97</f>
        <v>1.4332377686530897E-2</v>
      </c>
      <c r="I97" s="66">
        <f>'Insumo 1'!I94/$CP97</f>
        <v>1.4524427102211105E-2</v>
      </c>
      <c r="J97" s="66">
        <f>'Insumo 1'!J94/$CP97</f>
        <v>1.4712989992947045E-2</v>
      </c>
      <c r="K97" s="66">
        <f>'Insumo 1'!K94/$CP97</f>
        <v>1.4892981843194989E-2</v>
      </c>
      <c r="L97" s="66">
        <f>'Insumo 1'!L94/$CP97</f>
        <v>1.5060189768647274E-2</v>
      </c>
      <c r="M97" s="66">
        <f>'Insumo 1'!M94/$CP97</f>
        <v>1.5216066488030682E-2</v>
      </c>
      <c r="N97" s="66">
        <f>'Insumo 1'!N94/$CP97</f>
        <v>1.5360030913854501E-2</v>
      </c>
      <c r="O97" s="66">
        <f>'Insumo 1'!O94/$CP97</f>
        <v>1.5465643565291348E-2</v>
      </c>
      <c r="P97" s="66">
        <f>'Insumo 1'!P94/$CP97</f>
        <v>1.5519975245672892E-2</v>
      </c>
      <c r="Q97" s="66">
        <f>'Insumo 1'!Q94/$CP97</f>
        <v>1.5531596995487125E-2</v>
      </c>
      <c r="R97" s="66">
        <f>'Insumo 1'!R94/$CP97</f>
        <v>1.5531742267359804E-2</v>
      </c>
      <c r="S97" s="66">
        <f>'Insumo 1'!S94/$CP97</f>
        <v>1.5525205033089297E-2</v>
      </c>
      <c r="T97" s="66">
        <f>'Insumo 1'!T94/$CP97</f>
        <v>1.5461721224729046E-2</v>
      </c>
      <c r="U97" s="66">
        <f>'Insumo 1'!U94/$CP97</f>
        <v>1.5323422401939664E-2</v>
      </c>
      <c r="V97" s="66">
        <f>'Insumo 1'!V94/$CP97</f>
        <v>1.5137619676784606E-2</v>
      </c>
      <c r="W97" s="66">
        <f>'Insumo 1'!W94/$CP97</f>
        <v>1.4950945320393479E-2</v>
      </c>
      <c r="X97" s="66">
        <f>'Insumo 1'!X94/$CP97</f>
        <v>1.4755699923514352E-2</v>
      </c>
      <c r="Y97" s="66">
        <f>'Insumo 1'!Y94/$CP97</f>
        <v>1.4591542707388305E-2</v>
      </c>
      <c r="Z97" s="66">
        <f>'Insumo 1'!Z94/$CP97</f>
        <v>1.4483605705988611E-2</v>
      </c>
      <c r="AA97" s="66">
        <f>'Insumo 1'!AA94/$CP97</f>
        <v>1.4417071188302124E-2</v>
      </c>
      <c r="AB97" s="66">
        <f>'Insumo 1'!AB94/$CP97</f>
        <v>1.4358526623612922E-2</v>
      </c>
      <c r="AC97" s="66">
        <f>'Insumo 1'!AC94/$CP97</f>
        <v>1.432220865544344E-2</v>
      </c>
      <c r="AD97" s="66">
        <f>'Insumo 1'!AD94/$CP97</f>
        <v>1.4292282649671788E-2</v>
      </c>
      <c r="AE97" s="66">
        <f>'Insumo 1'!AE94/$CP97</f>
        <v>1.4260177565809971E-2</v>
      </c>
      <c r="AF97" s="66">
        <f>'Insumo 1'!AF94/$CP97</f>
        <v>1.4241728037979873E-2</v>
      </c>
      <c r="AG97" s="66">
        <f>'Insumo 1'!AG94/$CP97</f>
        <v>1.4230542103783673E-2</v>
      </c>
      <c r="AH97" s="66">
        <f>'Insumo 1'!AH94/$CP97</f>
        <v>1.4189430163815821E-2</v>
      </c>
      <c r="AI97" s="66">
        <f>'Insumo 1'!AI94/$CP97</f>
        <v>1.4309715274393141E-2</v>
      </c>
      <c r="AJ97" s="66">
        <f>'Insumo 1'!AJ94/$CP97</f>
        <v>1.4673040227960619E-2</v>
      </c>
      <c r="AK97" s="66">
        <f>'Insumo 1'!AK94/$CP97</f>
        <v>1.5171758566863916E-2</v>
      </c>
      <c r="AL97" s="66">
        <f>'Insumo 1'!AL94/$CP97</f>
        <v>1.5623844634637604E-2</v>
      </c>
      <c r="AM97" s="66">
        <f>'Insumo 1'!AM94/$CP97</f>
        <v>1.6074042168066478E-2</v>
      </c>
      <c r="AN97" s="66">
        <f>'Insumo 1'!AN94/$CP97</f>
        <v>1.6334805179523341E-2</v>
      </c>
      <c r="AO97" s="66">
        <f>'Insumo 1'!AO94/$CP97</f>
        <v>1.6296743948881729E-2</v>
      </c>
      <c r="AP97" s="66">
        <f>'Insumo 1'!AP94/$CP97</f>
        <v>1.6044551977912859E-2</v>
      </c>
      <c r="AQ97" s="66">
        <f>'Insumo 1'!AQ94/$CP97</f>
        <v>1.5794248541288802E-2</v>
      </c>
      <c r="AR97" s="66">
        <f>'Insumo 1'!AR94/$CP97</f>
        <v>1.5528982101778922E-2</v>
      </c>
      <c r="AS97" s="66">
        <f>'Insumo 1'!AS94/$CP97</f>
        <v>1.5142123104837622E-2</v>
      </c>
      <c r="AT97" s="66">
        <f>'Insumo 1'!AT94/$CP97</f>
        <v>1.4611154410199825E-2</v>
      </c>
      <c r="AU97" s="66">
        <f>'Insumo 1'!AU94/$CP97</f>
        <v>1.3987647532666191E-2</v>
      </c>
      <c r="AV97" s="66">
        <f>'Insumo 1'!AV94/$CP97</f>
        <v>1.3346708030411209E-2</v>
      </c>
      <c r="AW97" s="66">
        <f>'Insumo 1'!AW94/$CP97</f>
        <v>1.2672791813058339E-2</v>
      </c>
      <c r="AX97" s="66">
        <f>'Insumo 1'!AX94/$CP97</f>
        <v>1.2084586000585443E-2</v>
      </c>
      <c r="AY97" s="66">
        <f>'Insumo 1'!AY94/$CP97</f>
        <v>1.1648479838806326E-2</v>
      </c>
      <c r="AZ97" s="66">
        <f>'Insumo 1'!AZ94/$CP97</f>
        <v>1.1319584319063516E-2</v>
      </c>
      <c r="BA97" s="66">
        <f>'Insumo 1'!BA94/$CP97</f>
        <v>1.0976016340180236E-2</v>
      </c>
      <c r="BB97" s="66">
        <f>'Insumo 1'!BB94/$CP97</f>
        <v>1.0628671292607328E-2</v>
      </c>
      <c r="BC97" s="66">
        <f>'Insumo 1'!BC94/$CP97</f>
        <v>1.035410745324606E-2</v>
      </c>
      <c r="BD97" s="66">
        <f>'Insumo 1'!BD94/$CP97</f>
        <v>1.0173679787380083E-2</v>
      </c>
      <c r="BE97" s="66">
        <f>'Insumo 1'!BE94/$CP97</f>
        <v>1.0054702123656866E-2</v>
      </c>
      <c r="BF97" s="66">
        <f>'Insumo 1'!BF94/$CP97</f>
        <v>9.9447313160396823E-3</v>
      </c>
      <c r="BG97" s="66">
        <f>'Insumo 1'!BG94/$CP97</f>
        <v>9.856551289324186E-3</v>
      </c>
      <c r="BH97" s="66">
        <f>'Insumo 1'!BH94/$CP97</f>
        <v>9.7253707882960228E-3</v>
      </c>
      <c r="BI97" s="66">
        <f>'Insumo 1'!BI94/$CP97</f>
        <v>9.514145485422329E-3</v>
      </c>
      <c r="BJ97" s="66">
        <f>'Insumo 1'!BJ94/$CP97</f>
        <v>9.2504770365119029E-3</v>
      </c>
      <c r="BK97" s="66">
        <f>'Insumo 1'!BK94/$CP97</f>
        <v>9.0003188717605251E-3</v>
      </c>
      <c r="BL97" s="66">
        <f>'Insumo 1'!BL94/$CP97</f>
        <v>8.7519039694812818E-3</v>
      </c>
      <c r="BM97" s="66">
        <f>'Insumo 1'!BM94/$CP97</f>
        <v>8.4984045516583121E-3</v>
      </c>
      <c r="BN97" s="66">
        <f>'Insumo 1'!BN94/$CP97</f>
        <v>8.2435976869812411E-3</v>
      </c>
      <c r="BO97" s="66">
        <f>'Insumo 1'!BO94/$CP97</f>
        <v>7.9864664723413217E-3</v>
      </c>
      <c r="BP97" s="66">
        <f>'Insumo 1'!BP94/$CP97</f>
        <v>7.7213453047041188E-3</v>
      </c>
      <c r="BQ97" s="66">
        <f>'Insumo 1'!BQ94/$CP97</f>
        <v>7.447943640324273E-3</v>
      </c>
      <c r="BR97" s="66">
        <f>'Insumo 1'!BR94/$CP97</f>
        <v>7.1806433945969016E-3</v>
      </c>
      <c r="BS97" s="66">
        <f>'Insumo 1'!BS94/$CP97</f>
        <v>6.9256912580471517E-3</v>
      </c>
      <c r="BT97" s="66">
        <f>'Insumo 1'!BT94/$CP97</f>
        <v>6.6762594526591631E-3</v>
      </c>
      <c r="BU97" s="66">
        <f>'Insumo 1'!BU94/$CP97</f>
        <v>6.4224694910908374E-3</v>
      </c>
      <c r="BV97" s="66">
        <f>'Insumo 1'!BV94/$CP97</f>
        <v>6.1691153451405448E-3</v>
      </c>
      <c r="BW97" s="66">
        <f>'Insumo 1'!BW94/$CP97</f>
        <v>5.8974569432328344E-3</v>
      </c>
      <c r="BX97" s="66">
        <f>'Insumo 1'!BX94/$CP97</f>
        <v>5.5983421573889977E-3</v>
      </c>
      <c r="BY97" s="66">
        <f>'Insumo 1'!BY94/$CP97</f>
        <v>5.2820852905691665E-3</v>
      </c>
      <c r="BZ97" s="66">
        <f>'Insumo 1'!BZ94/$CP97</f>
        <v>4.9669905987307587E-3</v>
      </c>
      <c r="CA97" s="66">
        <f>'Insumo 1'!CA94/$CP97</f>
        <v>4.6478282944573679E-3</v>
      </c>
      <c r="CB97" s="66">
        <f>'Insumo 1'!CB94/$CP97</f>
        <v>4.3420310024703465E-3</v>
      </c>
      <c r="CC97" s="66">
        <f>'Insumo 1'!CC94/$CP97</f>
        <v>4.0596224819844703E-3</v>
      </c>
      <c r="CD97" s="66">
        <f>'Insumo 1'!CD94/$CP97</f>
        <v>3.7915958768937087E-3</v>
      </c>
      <c r="CE97" s="66">
        <f>'Insumo 1'!CE94/$CP97</f>
        <v>3.5240050874209799E-3</v>
      </c>
      <c r="CF97" s="66">
        <f>'Insumo 1'!CF94/$CP97</f>
        <v>3.2655664259269605E-3</v>
      </c>
      <c r="CG97" s="66">
        <f>'Insumo 1'!CG94/$CP97</f>
        <v>2.987951877239456E-3</v>
      </c>
      <c r="CH97" s="66">
        <f>'Insumo 1'!CH94/$CP97</f>
        <v>2.677941700944775E-3</v>
      </c>
      <c r="CI97" s="66">
        <f>'Insumo 1'!CI94/$CP97</f>
        <v>2.3523874342735564E-3</v>
      </c>
      <c r="CJ97" s="66">
        <f>'Insumo 1'!CJ94/$CP97</f>
        <v>2.0346778487269454E-3</v>
      </c>
      <c r="CK97" s="66">
        <f>'Insumo 1'!CK94/$CP97</f>
        <v>1.7330934410475839E-3</v>
      </c>
      <c r="CL97" s="66">
        <f>'Insumo 1'!CL94/$CP97</f>
        <v>1.4769791295164113E-3</v>
      </c>
      <c r="CM97" s="66">
        <f>'Insumo 1'!CM94/$CP97</f>
        <v>1.2551489799372277E-3</v>
      </c>
      <c r="CN97" s="66">
        <f>'Insumo 1'!CN94/$CP97</f>
        <v>1.0578697768406124E-3</v>
      </c>
      <c r="CP97">
        <f>SUM('Insumo 1'!B94:CX94)</f>
        <v>6883.6450000000023</v>
      </c>
      <c r="CR97" s="80">
        <f t="shared" si="2"/>
        <v>0.11748150870650648</v>
      </c>
    </row>
    <row r="98" spans="1:96">
      <c r="A98">
        <f t="shared" si="3"/>
        <v>2037</v>
      </c>
      <c r="B98" s="66">
        <f>'Insumo 1'!B95/$CP98</f>
        <v>1.3131741619377532E-2</v>
      </c>
      <c r="C98" s="66">
        <f>'Insumo 1'!C95/$CP98</f>
        <v>1.3241634310179804E-2</v>
      </c>
      <c r="D98" s="66">
        <f>'Insumo 1'!D95/$CP98</f>
        <v>1.3411402569981204E-2</v>
      </c>
      <c r="E98" s="66">
        <f>'Insumo 1'!E95/$CP98</f>
        <v>1.355811946060376E-2</v>
      </c>
      <c r="F98" s="66">
        <f>'Insumo 1'!F95/$CP98</f>
        <v>1.3721218770831408E-2</v>
      </c>
      <c r="G98" s="66">
        <f>'Insumo 1'!G95/$CP98</f>
        <v>1.3896351185724737E-2</v>
      </c>
      <c r="H98" s="66">
        <f>'Insumo 1'!H95/$CP98</f>
        <v>1.4079312367508994E-2</v>
      </c>
      <c r="I98" s="66">
        <f>'Insumo 1'!I95/$CP98</f>
        <v>1.4266187932738716E-2</v>
      </c>
      <c r="J98" s="66">
        <f>'Insumo 1'!J95/$CP98</f>
        <v>1.4453353452297729E-2</v>
      </c>
      <c r="K98" s="66">
        <f>'Insumo 1'!K95/$CP98</f>
        <v>1.4634139976612285E-2</v>
      </c>
      <c r="L98" s="66">
        <f>'Insumo 1'!L95/$CP98</f>
        <v>1.480405321357833E-2</v>
      </c>
      <c r="M98" s="66">
        <f>'Insumo 1'!M95/$CP98</f>
        <v>1.4959613711244343E-2</v>
      </c>
      <c r="N98" s="66">
        <f>'Insumo 1'!N95/$CP98</f>
        <v>1.5103141104244671E-2</v>
      </c>
      <c r="O98" s="66">
        <f>'Insumo 1'!O95/$CP98</f>
        <v>1.5234200461085375E-2</v>
      </c>
      <c r="P98" s="66">
        <f>'Insumo 1'!P95/$CP98</f>
        <v>1.5328435618105794E-2</v>
      </c>
      <c r="Q98" s="66">
        <f>'Insumo 1'!Q95/$CP98</f>
        <v>1.5373668493475594E-2</v>
      </c>
      <c r="R98" s="66">
        <f>'Insumo 1'!R95/$CP98</f>
        <v>1.537830776274429E-2</v>
      </c>
      <c r="S98" s="66">
        <f>'Insumo 1'!S95/$CP98</f>
        <v>1.5371638813170538E-2</v>
      </c>
      <c r="T98" s="66">
        <f>'Insumo 1'!T95/$CP98</f>
        <v>1.5358445891187679E-2</v>
      </c>
      <c r="U98" s="66">
        <f>'Insumo 1'!U95/$CP98</f>
        <v>1.5291031509626919E-2</v>
      </c>
      <c r="V98" s="66">
        <f>'Insumo 1'!V95/$CP98</f>
        <v>1.5151708454401346E-2</v>
      </c>
      <c r="W98" s="66">
        <f>'Insumo 1'!W95/$CP98</f>
        <v>1.4967297500970624E-2</v>
      </c>
      <c r="X98" s="66">
        <f>'Insumo 1'!X95/$CP98</f>
        <v>1.4782741570375249E-2</v>
      </c>
      <c r="Y98" s="66">
        <f>'Insumo 1'!Y95/$CP98</f>
        <v>1.4590211895724306E-2</v>
      </c>
      <c r="Z98" s="66">
        <f>'Insumo 1'!Z95/$CP98</f>
        <v>1.4429867151624948E-2</v>
      </c>
      <c r="AA98" s="66">
        <f>'Insumo 1'!AA95/$CP98</f>
        <v>1.4326353456067135E-2</v>
      </c>
      <c r="AB98" s="66">
        <f>'Insumo 1'!AB95/$CP98</f>
        <v>1.4264883138256895E-2</v>
      </c>
      <c r="AC98" s="66">
        <f>'Insumo 1'!AC95/$CP98</f>
        <v>1.4211676518831519E-2</v>
      </c>
      <c r="AD98" s="66">
        <f>'Insumo 1'!AD95/$CP98</f>
        <v>1.4180941359926398E-2</v>
      </c>
      <c r="AE98" s="66">
        <f>'Insumo 1'!AE95/$CP98</f>
        <v>1.4156585196265737E-2</v>
      </c>
      <c r="AF98" s="66">
        <f>'Insumo 1'!AF95/$CP98</f>
        <v>1.4129474466476784E-2</v>
      </c>
      <c r="AG98" s="66">
        <f>'Insumo 1'!AG95/$CP98</f>
        <v>1.4115701635835339E-2</v>
      </c>
      <c r="AH98" s="66">
        <f>'Insumo 1'!AH95/$CP98</f>
        <v>1.4109177663426233E-2</v>
      </c>
      <c r="AI98" s="66">
        <f>'Insumo 1'!AI95/$CP98</f>
        <v>1.4073078349429181E-2</v>
      </c>
      <c r="AJ98" s="66">
        <f>'Insumo 1'!AJ95/$CP98</f>
        <v>1.4196163962214311E-2</v>
      </c>
      <c r="AK98" s="66">
        <f>'Insumo 1'!AK95/$CP98</f>
        <v>1.4559476736819184E-2</v>
      </c>
      <c r="AL98" s="66">
        <f>'Insumo 1'!AL95/$CP98</f>
        <v>1.5056603434393049E-2</v>
      </c>
      <c r="AM98" s="66">
        <f>'Insumo 1'!AM95/$CP98</f>
        <v>1.5506902507785999E-2</v>
      </c>
      <c r="AN98" s="66">
        <f>'Insumo 1'!AN95/$CP98</f>
        <v>1.5955026923709249E-2</v>
      </c>
      <c r="AO98" s="66">
        <f>'Insumo 1'!AO95/$CP98</f>
        <v>1.6214536048427011E-2</v>
      </c>
      <c r="AP98" s="66">
        <f>'Insumo 1'!AP95/$CP98</f>
        <v>1.6176697008454199E-2</v>
      </c>
      <c r="AQ98" s="66">
        <f>'Insumo 1'!AQ95/$CP98</f>
        <v>1.5925596559285948E-2</v>
      </c>
      <c r="AR98" s="66">
        <f>'Insumo 1'!AR95/$CP98</f>
        <v>1.567609085892881E-2</v>
      </c>
      <c r="AS98" s="66">
        <f>'Insumo 1'!AS95/$CP98</f>
        <v>1.5411362556283762E-2</v>
      </c>
      <c r="AT98" s="66">
        <f>'Insumo 1'!AT95/$CP98</f>
        <v>1.5026013252652575E-2</v>
      </c>
      <c r="AU98" s="66">
        <f>'Insumo 1'!AU95/$CP98</f>
        <v>1.4497426510350355E-2</v>
      </c>
      <c r="AV98" s="66">
        <f>'Insumo 1'!AV95/$CP98</f>
        <v>1.3877069222826712E-2</v>
      </c>
      <c r="AW98" s="66">
        <f>'Insumo 1'!AW95/$CP98</f>
        <v>1.3239024721216162E-2</v>
      </c>
      <c r="AX98" s="66">
        <f>'Insumo 1'!AX95/$CP98</f>
        <v>1.2568215380395435E-2</v>
      </c>
      <c r="AY98" s="66">
        <f>'Insumo 1'!AY95/$CP98</f>
        <v>1.1982217680893083E-2</v>
      </c>
      <c r="AZ98" s="66">
        <f>'Insumo 1'!AZ95/$CP98</f>
        <v>1.1547286186952693E-2</v>
      </c>
      <c r="BA98" s="66">
        <f>'Insumo 1'!BA95/$CP98</f>
        <v>1.1219057886192346E-2</v>
      </c>
      <c r="BB98" s="66">
        <f>'Insumo 1'!BB95/$CP98</f>
        <v>1.087589693747338E-2</v>
      </c>
      <c r="BC98" s="66">
        <f>'Insumo 1'!BC95/$CP98</f>
        <v>1.0528821605308948E-2</v>
      </c>
      <c r="BD98" s="66">
        <f>'Insumo 1'!BD95/$CP98</f>
        <v>1.0253654946809328E-2</v>
      </c>
      <c r="BE98" s="66">
        <f>'Insumo 1'!BE95/$CP98</f>
        <v>1.0071708605177599E-2</v>
      </c>
      <c r="BF98" s="66">
        <f>'Insumo 1'!BF95/$CP98</f>
        <v>9.9503627183682303E-3</v>
      </c>
      <c r="BG98" s="66">
        <f>'Insumo 1'!BG95/$CP98</f>
        <v>9.8378604386023163E-3</v>
      </c>
      <c r="BH98" s="66">
        <f>'Insumo 1'!BH95/$CP98</f>
        <v>9.7468147792041278E-3</v>
      </c>
      <c r="BI98" s="66">
        <f>'Insumo 1'!BI95/$CP98</f>
        <v>9.6127109019058417E-3</v>
      </c>
      <c r="BJ98" s="66">
        <f>'Insumo 1'!BJ95/$CP98</f>
        <v>9.3987246068871679E-3</v>
      </c>
      <c r="BK98" s="66">
        <f>'Insumo 1'!BK95/$CP98</f>
        <v>9.1325465325956517E-3</v>
      </c>
      <c r="BL98" s="66">
        <f>'Insumo 1'!BL95/$CP98</f>
        <v>8.8795613802869905E-3</v>
      </c>
      <c r="BM98" s="66">
        <f>'Insumo 1'!BM95/$CP98</f>
        <v>8.6280259996247988E-3</v>
      </c>
      <c r="BN98" s="66">
        <f>'Insumo 1'!BN95/$CP98</f>
        <v>8.371416418199969E-3</v>
      </c>
      <c r="BO98" s="66">
        <f>'Insumo 1'!BO95/$CP98</f>
        <v>8.1136470194579664E-3</v>
      </c>
      <c r="BP98" s="66">
        <f>'Insumo 1'!BP95/$CP98</f>
        <v>7.8535579860816128E-3</v>
      </c>
      <c r="BQ98" s="66">
        <f>'Insumo 1'!BQ95/$CP98</f>
        <v>7.5854952086496863E-3</v>
      </c>
      <c r="BR98" s="66">
        <f>'Insumo 1'!BR95/$CP98</f>
        <v>7.3085888241743039E-3</v>
      </c>
      <c r="BS98" s="66">
        <f>'Insumo 1'!BS95/$CP98</f>
        <v>7.0373365491201477E-3</v>
      </c>
      <c r="BT98" s="66">
        <f>'Insumo 1'!BT95/$CP98</f>
        <v>6.7775374700730891E-3</v>
      </c>
      <c r="BU98" s="66">
        <f>'Insumo 1'!BU95/$CP98</f>
        <v>6.5229575689533144E-3</v>
      </c>
      <c r="BV98" s="66">
        <f>'Insumo 1'!BV95/$CP98</f>
        <v>6.2635934214001956E-3</v>
      </c>
      <c r="BW98" s="66">
        <f>'Insumo 1'!BW95/$CP98</f>
        <v>6.0048091825056632E-3</v>
      </c>
      <c r="BX98" s="66">
        <f>'Insumo 1'!BX95/$CP98</f>
        <v>5.7271779122070477E-3</v>
      </c>
      <c r="BY98" s="66">
        <f>'Insumo 1'!BY95/$CP98</f>
        <v>5.4212760948023075E-3</v>
      </c>
      <c r="BZ98" s="66">
        <f>'Insumo 1'!BZ95/$CP98</f>
        <v>5.097687063310658E-3</v>
      </c>
      <c r="CA98" s="66">
        <f>'Insumo 1'!CA95/$CP98</f>
        <v>4.7756927806301237E-3</v>
      </c>
      <c r="CB98" s="66">
        <f>'Insumo 1'!CB95/$CP98</f>
        <v>4.4509439318212987E-3</v>
      </c>
      <c r="CC98" s="66">
        <f>'Insumo 1'!CC95/$CP98</f>
        <v>4.1386631191720992E-3</v>
      </c>
      <c r="CD98" s="66">
        <f>'Insumo 1'!CD95/$CP98</f>
        <v>3.8485638127138595E-3</v>
      </c>
      <c r="CE98" s="66">
        <f>'Insumo 1'!CE95/$CP98</f>
        <v>3.5726722683910059E-3</v>
      </c>
      <c r="CF98" s="66">
        <f>'Insumo 1'!CF95/$CP98</f>
        <v>3.2985204500439133E-3</v>
      </c>
      <c r="CG98" s="66">
        <f>'Insumo 1'!CG95/$CP98</f>
        <v>3.0340821017281572E-3</v>
      </c>
      <c r="CH98" s="66">
        <f>'Insumo 1'!CH95/$CP98</f>
        <v>2.7555809684416612E-3</v>
      </c>
      <c r="CI98" s="66">
        <f>'Insumo 1'!CI95/$CP98</f>
        <v>2.4515638541773286E-3</v>
      </c>
      <c r="CJ98" s="66">
        <f>'Insumo 1'!CJ95/$CP98</f>
        <v>2.137108384058427E-3</v>
      </c>
      <c r="CK98" s="66">
        <f>'Insumo 1'!CK95/$CP98</f>
        <v>1.8246825942445806E-3</v>
      </c>
      <c r="CL98" s="66">
        <f>'Insumo 1'!CL95/$CP98</f>
        <v>1.5386426483964511E-3</v>
      </c>
      <c r="CM98" s="66">
        <f>'Insumo 1'!CM95/$CP98</f>
        <v>1.3103036140777466E-3</v>
      </c>
      <c r="CN98" s="66">
        <f>'Insumo 1'!CN95/$CP98</f>
        <v>1.1008116111631257E-3</v>
      </c>
      <c r="CP98">
        <f>SUM('Insumo 1'!B95:CX95)</f>
        <v>6897.6379999999999</v>
      </c>
      <c r="CR98" s="80">
        <f t="shared" si="2"/>
        <v>0.11995149643979579</v>
      </c>
    </row>
    <row r="99" spans="1:96">
      <c r="A99">
        <f t="shared" si="3"/>
        <v>2038</v>
      </c>
      <c r="B99" s="66">
        <f>'Insumo 1'!B96/$CP99</f>
        <v>1.2932336223666368E-2</v>
      </c>
      <c r="C99" s="66">
        <f>'Insumo 1'!C96/$CP99</f>
        <v>1.3033920666023491E-2</v>
      </c>
      <c r="D99" s="66">
        <f>'Insumo 1'!D96/$CP99</f>
        <v>1.3160684158195627E-2</v>
      </c>
      <c r="E99" s="66">
        <f>'Insumo 1'!E96/$CP99</f>
        <v>1.333925282182624E-2</v>
      </c>
      <c r="F99" s="66">
        <f>'Insumo 1'!F96/$CP99</f>
        <v>1.3493800093104599E-2</v>
      </c>
      <c r="G99" s="66">
        <f>'Insumo 1'!G96/$CP99</f>
        <v>1.3661515718021846E-2</v>
      </c>
      <c r="H99" s="66">
        <f>'Insumo 1'!H96/$CP99</f>
        <v>1.3838058481092631E-2</v>
      </c>
      <c r="I99" s="66">
        <f>'Insumo 1'!I96/$CP99</f>
        <v>1.4019810702745833E-2</v>
      </c>
      <c r="J99" s="66">
        <f>'Insumo 1'!J96/$CP99</f>
        <v>1.4203444117776019E-2</v>
      </c>
      <c r="K99" s="66">
        <f>'Insumo 1'!K96/$CP99</f>
        <v>1.4385341046612063E-2</v>
      </c>
      <c r="L99" s="66">
        <f>'Insumo 1'!L96/$CP99</f>
        <v>1.4558700251660261E-2</v>
      </c>
      <c r="M99" s="66">
        <f>'Insumo 1'!M96/$CP99</f>
        <v>1.471860168870388E-2</v>
      </c>
      <c r="N99" s="66">
        <f>'Insumo 1'!N96/$CP99</f>
        <v>1.4862585335634563E-2</v>
      </c>
      <c r="O99" s="66">
        <f>'Insumo 1'!O96/$CP99</f>
        <v>1.4993834750474892E-2</v>
      </c>
      <c r="P99" s="66">
        <f>'Insumo 1'!P96/$CP99</f>
        <v>1.5112205226042025E-2</v>
      </c>
      <c r="Q99" s="66">
        <f>'Insumo 1'!Q96/$CP99</f>
        <v>1.5194977734629309E-2</v>
      </c>
      <c r="R99" s="66">
        <f>'Insumo 1'!R96/$CP99</f>
        <v>1.5231299237523381E-2</v>
      </c>
      <c r="S99" s="66">
        <f>'Insumo 1'!S96/$CP99</f>
        <v>1.5228983922597862E-2</v>
      </c>
      <c r="T99" s="66">
        <f>'Insumo 1'!T96/$CP99</f>
        <v>1.5215236740227596E-2</v>
      </c>
      <c r="U99" s="66">
        <f>'Insumo 1'!U96/$CP99</f>
        <v>1.5195701270543536E-2</v>
      </c>
      <c r="V99" s="66">
        <f>'Insumo 1'!V96/$CP99</f>
        <v>1.5123926507852461E-2</v>
      </c>
      <c r="W99" s="66">
        <f>'Insumo 1'!W96/$CP99</f>
        <v>1.4983705247675748E-2</v>
      </c>
      <c r="X99" s="66">
        <f>'Insumo 1'!X96/$CP99</f>
        <v>1.4800940075742631E-2</v>
      </c>
      <c r="Y99" s="66">
        <f>'Insumo 1'!Y96/$CP99</f>
        <v>1.4618174903809518E-2</v>
      </c>
      <c r="Z99" s="66">
        <f>'Insumo 1'!Z96/$CP99</f>
        <v>1.442860849428269E-2</v>
      </c>
      <c r="AA99" s="66">
        <f>'Insumo 1'!AA96/$CP99</f>
        <v>1.4271890615261658E-2</v>
      </c>
      <c r="AB99" s="66">
        <f>'Insumo 1'!AB96/$CP99</f>
        <v>1.4172621487830052E-2</v>
      </c>
      <c r="AC99" s="66">
        <f>'Insumo 1'!AC96/$CP99</f>
        <v>1.4116040979337696E-2</v>
      </c>
      <c r="AD99" s="66">
        <f>'Insumo 1'!AD96/$CP99</f>
        <v>1.4068287608998874E-2</v>
      </c>
      <c r="AE99" s="66">
        <f>'Insumo 1'!AE96/$CP99</f>
        <v>1.4043108559183863E-2</v>
      </c>
      <c r="AF99" s="66">
        <f>'Insumo 1'!AF96/$CP99</f>
        <v>1.4024151918231179E-2</v>
      </c>
      <c r="AG99" s="66">
        <f>'Insumo 1'!AG96/$CP99</f>
        <v>1.4002156426438754E-2</v>
      </c>
      <c r="AH99" s="66">
        <f>'Insumo 1'!AH96/$CP99</f>
        <v>1.399318458110237E-2</v>
      </c>
      <c r="AI99" s="66">
        <f>'Insumo 1'!AI96/$CP99</f>
        <v>1.3991158680542543E-2</v>
      </c>
      <c r="AJ99" s="66">
        <f>'Insumo 1'!AJ96/$CP99</f>
        <v>1.3959901929048042E-2</v>
      </c>
      <c r="AK99" s="66">
        <f>'Insumo 1'!AK96/$CP99</f>
        <v>1.4085797178123109E-2</v>
      </c>
      <c r="AL99" s="66">
        <f>'Insumo 1'!AL96/$CP99</f>
        <v>1.4449301621429513E-2</v>
      </c>
      <c r="AM99" s="66">
        <f>'Insumo 1'!AM96/$CP99</f>
        <v>1.4944779015490468E-2</v>
      </c>
      <c r="AN99" s="66">
        <f>'Insumo 1'!AN96/$CP99</f>
        <v>1.5393515989492521E-2</v>
      </c>
      <c r="AO99" s="66">
        <f>'Insumo 1'!AO96/$CP99</f>
        <v>1.5839937648569054E-2</v>
      </c>
      <c r="AP99" s="66">
        <f>'Insumo 1'!AP96/$CP99</f>
        <v>1.6097950555581522E-2</v>
      </c>
      <c r="AQ99" s="66">
        <f>'Insumo 1'!AQ96/$CP99</f>
        <v>1.6060326688041845E-2</v>
      </c>
      <c r="AR99" s="66">
        <f>'Insumo 1'!AR96/$CP99</f>
        <v>1.5810272676085851E-2</v>
      </c>
      <c r="AS99" s="66">
        <f>'Insumo 1'!AS96/$CP99</f>
        <v>1.5561521028775456E-2</v>
      </c>
      <c r="AT99" s="66">
        <f>'Insumo 1'!AT96/$CP99</f>
        <v>1.5297430420083503E-2</v>
      </c>
      <c r="AU99" s="66">
        <f>'Insumo 1'!AU96/$CP99</f>
        <v>1.491323284963028E-2</v>
      </c>
      <c r="AV99" s="66">
        <f>'Insumo 1'!AV96/$CP99</f>
        <v>1.4387077532806202E-2</v>
      </c>
      <c r="AW99" s="66">
        <f>'Insumo 1'!AW96/$CP99</f>
        <v>1.3769756690789836E-2</v>
      </c>
      <c r="AX99" s="66">
        <f>'Insumo 1'!AX96/$CP99</f>
        <v>1.31344921581007E-2</v>
      </c>
      <c r="AY99" s="66">
        <f>'Insumo 1'!AY96/$CP99</f>
        <v>1.246637909490577E-2</v>
      </c>
      <c r="AZ99" s="66">
        <f>'Insumo 1'!AZ96/$CP99</f>
        <v>1.1882630319309421E-2</v>
      </c>
      <c r="BA99" s="66">
        <f>'Insumo 1'!BA96/$CP99</f>
        <v>1.144894289232324E-2</v>
      </c>
      <c r="BB99" s="66">
        <f>'Insumo 1'!BB96/$CP99</f>
        <v>1.1121181123179528E-2</v>
      </c>
      <c r="BC99" s="66">
        <f>'Insumo 1'!BC96/$CP99</f>
        <v>1.0778225099837103E-2</v>
      </c>
      <c r="BD99" s="66">
        <f>'Insumo 1'!BD96/$CP99</f>
        <v>1.0431506689740709E-2</v>
      </c>
      <c r="BE99" s="66">
        <f>'Insumo 1'!BE96/$CP99</f>
        <v>1.0155550092055475E-2</v>
      </c>
      <c r="BF99" s="66">
        <f>'Insumo 1'!BF96/$CP99</f>
        <v>9.9720613842081349E-3</v>
      </c>
      <c r="BG99" s="66">
        <f>'Insumo 1'!BG96/$CP99</f>
        <v>9.8483367428757393E-3</v>
      </c>
      <c r="BH99" s="66">
        <f>'Insumo 1'!BH96/$CP99</f>
        <v>9.7332945325140398E-3</v>
      </c>
      <c r="BI99" s="66">
        <f>'Insumo 1'!BI96/$CP99</f>
        <v>9.6395242780305413E-3</v>
      </c>
      <c r="BJ99" s="66">
        <f>'Insumo 1'!BJ96/$CP99</f>
        <v>9.5023418686935694E-3</v>
      </c>
      <c r="BK99" s="66">
        <f>'Insumo 1'!BK96/$CP99</f>
        <v>9.285715215974745E-3</v>
      </c>
      <c r="BL99" s="66">
        <f>'Insumo 1'!BL96/$CP99</f>
        <v>9.0168492702489122E-3</v>
      </c>
      <c r="BM99" s="66">
        <f>'Insumo 1'!BM96/$CP99</f>
        <v>8.7610069709791183E-3</v>
      </c>
      <c r="BN99" s="66">
        <f>'Insumo 1'!BN96/$CP99</f>
        <v>8.5061776219892398E-3</v>
      </c>
      <c r="BO99" s="66">
        <f>'Insumo 1'!BO96/$CP99</f>
        <v>8.2465729359654794E-3</v>
      </c>
      <c r="BP99" s="66">
        <f>'Insumo 1'!BP96/$CP99</f>
        <v>7.9855211781132696E-3</v>
      </c>
      <c r="BQ99" s="66">
        <f>'Insumo 1'!BQ96/$CP99</f>
        <v>7.7225882268840756E-3</v>
      </c>
      <c r="BR99" s="66">
        <f>'Insumo 1'!BR96/$CP99</f>
        <v>7.451406966232723E-3</v>
      </c>
      <c r="BS99" s="66">
        <f>'Insumo 1'!BS96/$CP99</f>
        <v>7.1711091530621404E-3</v>
      </c>
      <c r="BT99" s="66">
        <f>'Insumo 1'!BT96/$CP99</f>
        <v>6.8958760912911313E-3</v>
      </c>
      <c r="BU99" s="66">
        <f>'Insumo 1'!BU96/$CP99</f>
        <v>6.6313513610506431E-3</v>
      </c>
      <c r="BV99" s="66">
        <f>'Insumo 1'!BV96/$CP99</f>
        <v>6.3713125534783479E-3</v>
      </c>
      <c r="BW99" s="66">
        <f>'Insumo 1'!BW96/$CP99</f>
        <v>6.1066431160550156E-3</v>
      </c>
      <c r="BX99" s="66">
        <f>'Insumo 1'!BX96/$CP99</f>
        <v>5.8424078001802181E-3</v>
      </c>
      <c r="BY99" s="66">
        <f>'Insumo 1'!BY96/$CP99</f>
        <v>5.5586370146213579E-3</v>
      </c>
      <c r="BZ99" s="66">
        <f>'Insumo 1'!BZ96/$CP99</f>
        <v>5.245780085310672E-3</v>
      </c>
      <c r="CA99" s="66">
        <f>'Insumo 1'!CA96/$CP99</f>
        <v>4.9148347581443727E-3</v>
      </c>
      <c r="CB99" s="66">
        <f>'Insumo 1'!CB96/$CP99</f>
        <v>4.5862047459035923E-3</v>
      </c>
      <c r="CC99" s="66">
        <f>'Insumo 1'!CC96/$CP99</f>
        <v>4.2555488331029838E-3</v>
      </c>
      <c r="CD99" s="66">
        <f>'Insumo 1'!CD96/$CP99</f>
        <v>3.9367589092956564E-3</v>
      </c>
      <c r="CE99" s="66">
        <f>'Insumo 1'!CE96/$CP99</f>
        <v>3.6389515270008406E-3</v>
      </c>
      <c r="CF99" s="66">
        <f>'Insumo 1'!CF96/$CP99</f>
        <v>3.3551807414419809E-3</v>
      </c>
      <c r="CG99" s="66">
        <f>'Insumo 1'!CG96/$CP99</f>
        <v>3.0745935139057088E-3</v>
      </c>
      <c r="CH99" s="66">
        <f>'Insumo 1'!CH96/$CP99</f>
        <v>2.8041357891685804E-3</v>
      </c>
      <c r="CI99" s="66">
        <f>'Insumo 1'!CI96/$CP99</f>
        <v>2.524416804729378E-3</v>
      </c>
      <c r="CJ99" s="66">
        <f>'Insumo 1'!CJ96/$CP99</f>
        <v>2.2264647152517173E-3</v>
      </c>
      <c r="CK99" s="66">
        <f>'Insumo 1'!CK96/$CP99</f>
        <v>1.9230137528259501E-3</v>
      </c>
      <c r="CL99" s="66">
        <f>'Insumo 1'!CL96/$CP99</f>
        <v>1.6159451108290605E-3</v>
      </c>
      <c r="CM99" s="66">
        <f>'Insumo 1'!CM96/$CP99</f>
        <v>1.3451979717262422E-3</v>
      </c>
      <c r="CN99" s="66">
        <f>'Insumo 1'!CN96/$CP99</f>
        <v>1.1444891091203582E-3</v>
      </c>
      <c r="CP99">
        <f>SUM('Insumo 1'!B96:CX96)</f>
        <v>6910.5070000000005</v>
      </c>
      <c r="CR99" s="80">
        <f t="shared" si="2"/>
        <v>0.12257494276469151</v>
      </c>
    </row>
    <row r="100" spans="1:96">
      <c r="A100">
        <f t="shared" si="3"/>
        <v>2039</v>
      </c>
      <c r="B100" s="66">
        <f>'Insumo 1'!B97/$CP100</f>
        <v>1.2744349773782915E-2</v>
      </c>
      <c r="C100" s="66">
        <f>'Insumo 1'!C97/$CP100</f>
        <v>1.2838399217786005E-2</v>
      </c>
      <c r="D100" s="66">
        <f>'Insumo 1'!D97/$CP100</f>
        <v>1.2956719486047959E-2</v>
      </c>
      <c r="E100" s="66">
        <f>'Insumo 1'!E97/$CP100</f>
        <v>1.3095843317960366E-2</v>
      </c>
      <c r="F100" s="66">
        <f>'Insumo 1'!F97/$CP100</f>
        <v>1.3269495286764844E-2</v>
      </c>
      <c r="G100" s="66">
        <f>'Insumo 1'!G97/$CP100</f>
        <v>1.3431878658591995E-2</v>
      </c>
      <c r="H100" s="66">
        <f>'Insumo 1'!H97/$CP100</f>
        <v>1.3604085935476301E-2</v>
      </c>
      <c r="I100" s="66">
        <f>'Insumo 1'!I97/$CP100</f>
        <v>1.3782360918425326E-2</v>
      </c>
      <c r="J100" s="66">
        <f>'Insumo 1'!J97/$CP100</f>
        <v>1.3963091877638638E-2</v>
      </c>
      <c r="K100" s="66">
        <f>'Insumo 1'!K97/$CP100</f>
        <v>1.4143244960083883E-2</v>
      </c>
      <c r="L100" s="66">
        <f>'Insumo 1'!L97/$CP100</f>
        <v>1.4319930781920719E-2</v>
      </c>
      <c r="M100" s="66">
        <f>'Insumo 1'!M97/$CP100</f>
        <v>1.4485781414356278E-2</v>
      </c>
      <c r="N100" s="66">
        <f>'Insumo 1'!N97/$CP100</f>
        <v>1.4635884904861981E-2</v>
      </c>
      <c r="O100" s="66">
        <f>'Insumo 1'!O97/$CP100</f>
        <v>1.4768218684749587E-2</v>
      </c>
      <c r="P100" s="66">
        <f>'Insumo 1'!P97/$CP100</f>
        <v>1.4887550237355657E-2</v>
      </c>
      <c r="Q100" s="66">
        <f>'Insumo 1'!Q97/$CP100</f>
        <v>1.4993157216720112E-2</v>
      </c>
      <c r="R100" s="66">
        <f>'Insumo 1'!R97/$CP100</f>
        <v>1.5064524997576529E-2</v>
      </c>
      <c r="S100" s="66">
        <f>'Insumo 1'!S97/$CP100</f>
        <v>1.5091829674867748E-2</v>
      </c>
      <c r="T100" s="66">
        <f>'Insumo 1'!T97/$CP100</f>
        <v>1.5082583646578659E-2</v>
      </c>
      <c r="U100" s="66">
        <f>'Insumo 1'!U97/$CP100</f>
        <v>1.5062069021312238E-2</v>
      </c>
      <c r="V100" s="66">
        <f>'Insumo 1'!V97/$CP100</f>
        <v>1.5035920097557155E-2</v>
      </c>
      <c r="W100" s="66">
        <f>'Insumo 1'!W97/$CP100</f>
        <v>1.4960073771748211E-2</v>
      </c>
      <c r="X100" s="66">
        <f>'Insumo 1'!X97/$CP100</f>
        <v>1.4819071840339582E-2</v>
      </c>
      <c r="Y100" s="66">
        <f>'Insumo 1'!Y97/$CP100</f>
        <v>1.4637329596782149E-2</v>
      </c>
      <c r="Z100" s="66">
        <f>'Insumo 1'!Z97/$CP100</f>
        <v>1.4456743106760853E-2</v>
      </c>
      <c r="AA100" s="66">
        <f>'Insumo 1'!AA97/$CP100</f>
        <v>1.4269799972290808E-2</v>
      </c>
      <c r="AB100" s="66">
        <f>'Insumo 1'!AB97/$CP100</f>
        <v>1.4116662628752748E-2</v>
      </c>
      <c r="AC100" s="66">
        <f>'Insumo 1'!AC97/$CP100</f>
        <v>1.4021890838789573E-2</v>
      </c>
      <c r="AD100" s="66">
        <f>'Insumo 1'!AD97/$CP100</f>
        <v>1.3970170868047473E-2</v>
      </c>
      <c r="AE100" s="66">
        <f>'Insumo 1'!AE97/$CP100</f>
        <v>1.3927696925594465E-2</v>
      </c>
      <c r="AF100" s="66">
        <f>'Insumo 1'!AF97/$CP100</f>
        <v>1.3908049115480147E-2</v>
      </c>
      <c r="AG100" s="66">
        <f>'Insumo 1'!AG97/$CP100</f>
        <v>1.3894469011430545E-2</v>
      </c>
      <c r="AH100" s="66">
        <f>'Insumo 1'!AH97/$CP100</f>
        <v>1.387771058515657E-2</v>
      </c>
      <c r="AI100" s="66">
        <f>'Insumo 1'!AI97/$CP100</f>
        <v>1.3873232040204041E-2</v>
      </c>
      <c r="AJ100" s="66">
        <f>'Insumo 1'!AJ97/$CP100</f>
        <v>1.3875976954852366E-2</v>
      </c>
      <c r="AK100" s="66">
        <f>'Insumo 1'!AK97/$CP100</f>
        <v>1.384939462352123E-2</v>
      </c>
      <c r="AL100" s="66">
        <f>'Insumo 1'!AL97/$CP100</f>
        <v>1.3978405611992446E-2</v>
      </c>
      <c r="AM100" s="66">
        <f>'Insumo 1'!AM97/$CP100</f>
        <v>1.4342034568299326E-2</v>
      </c>
      <c r="AN100" s="66">
        <f>'Insumo 1'!AN97/$CP100</f>
        <v>1.4835685797421541E-2</v>
      </c>
      <c r="AO100" s="66">
        <f>'Insumo 1'!AO97/$CP100</f>
        <v>1.5282962415906289E-2</v>
      </c>
      <c r="AP100" s="66">
        <f>'Insumo 1'!AP97/$CP100</f>
        <v>1.572749411974271E-2</v>
      </c>
      <c r="AQ100" s="66">
        <f>'Insumo 1'!AQ97/$CP100</f>
        <v>1.5984504812341021E-2</v>
      </c>
      <c r="AR100" s="66">
        <f>'Insumo 1'!AR97/$CP100</f>
        <v>1.5946942822416588E-2</v>
      </c>
      <c r="AS100" s="66">
        <f>'Insumo 1'!AS97/$CP100</f>
        <v>1.5697877935379217E-2</v>
      </c>
      <c r="AT100" s="66">
        <f>'Insumo 1'!AT97/$CP100</f>
        <v>1.5449968801877982E-2</v>
      </c>
      <c r="AU100" s="66">
        <f>'Insumo 1'!AU97/$CP100</f>
        <v>1.5186168057254874E-2</v>
      </c>
      <c r="AV100" s="66">
        <f>'Insumo 1'!AV97/$CP100</f>
        <v>1.4803324698409726E-2</v>
      </c>
      <c r="AW100" s="66">
        <f>'Insumo 1'!AW97/$CP100</f>
        <v>1.4279334938963932E-2</v>
      </c>
      <c r="AX100" s="66">
        <f>'Insumo 1'!AX97/$CP100</f>
        <v>1.3664907465315474E-2</v>
      </c>
      <c r="AY100" s="66">
        <f>'Insumo 1'!AY97/$CP100</f>
        <v>1.3032276873472869E-2</v>
      </c>
      <c r="AZ100" s="66">
        <f>'Insumo 1'!AZ97/$CP100</f>
        <v>1.2366851775042398E-2</v>
      </c>
      <c r="BA100" s="66">
        <f>'Insumo 1'!BA97/$CP100</f>
        <v>1.1785074338789789E-2</v>
      </c>
      <c r="BB100" s="66">
        <f>'Insumo 1'!BB97/$CP100</f>
        <v>1.1352678047082797E-2</v>
      </c>
      <c r="BC100" s="66">
        <f>'Insumo 1'!BC97/$CP100</f>
        <v>1.1025166388780174E-2</v>
      </c>
      <c r="BD100" s="66">
        <f>'Insumo 1'!BD97/$CP100</f>
        <v>1.0682629934507781E-2</v>
      </c>
      <c r="BE100" s="66">
        <f>'Insumo 1'!BE97/$CP100</f>
        <v>1.0336048342858908E-2</v>
      </c>
      <c r="BF100" s="66">
        <f>'Insumo 1'!BF97/$CP100</f>
        <v>1.00595343093383E-2</v>
      </c>
      <c r="BG100" s="66">
        <f>'Insumo 1'!BG97/$CP100</f>
        <v>9.8743248051724585E-3</v>
      </c>
      <c r="BH100" s="66">
        <f>'Insumo 1'!BH97/$CP100</f>
        <v>9.7482032005415855E-3</v>
      </c>
      <c r="BI100" s="66">
        <f>'Insumo 1'!BI97/$CP100</f>
        <v>9.6307497474317338E-3</v>
      </c>
      <c r="BJ100" s="66">
        <f>'Insumo 1'!BJ97/$CP100</f>
        <v>9.5339553887803189E-3</v>
      </c>
      <c r="BK100" s="66">
        <f>'Insumo 1'!BK97/$CP100</f>
        <v>9.3939647417158115E-3</v>
      </c>
      <c r="BL100" s="66">
        <f>'Insumo 1'!BL97/$CP100</f>
        <v>9.1746605082339491E-3</v>
      </c>
      <c r="BM100" s="66">
        <f>'Insumo 1'!BM97/$CP100</f>
        <v>8.9032028964339364E-3</v>
      </c>
      <c r="BN100" s="66">
        <f>'Insumo 1'!BN97/$CP100</f>
        <v>8.6443141043394053E-3</v>
      </c>
      <c r="BO100" s="66">
        <f>'Insumo 1'!BO97/$CP100</f>
        <v>8.3862921273969784E-3</v>
      </c>
      <c r="BP100" s="66">
        <f>'Insumo 1'!BP97/$CP100</f>
        <v>8.123213728733954E-3</v>
      </c>
      <c r="BQ100" s="66">
        <f>'Insumo 1'!BQ97/$CP100</f>
        <v>7.8594129841108445E-3</v>
      </c>
      <c r="BR100" s="66">
        <f>'Insumo 1'!BR97/$CP100</f>
        <v>7.5934452016074789E-3</v>
      </c>
      <c r="BS100" s="66">
        <f>'Insumo 1'!BS97/$CP100</f>
        <v>7.3188092675830919E-3</v>
      </c>
      <c r="BT100" s="66">
        <f>'Insumo 1'!BT97/$CP100</f>
        <v>7.0353607128456654E-3</v>
      </c>
      <c r="BU100" s="66">
        <f>'Insumo 1'!BU97/$CP100</f>
        <v>6.756101764676733E-3</v>
      </c>
      <c r="BV100" s="66">
        <f>'Insumo 1'!BV97/$CP100</f>
        <v>6.4866667215649591E-3</v>
      </c>
      <c r="BW100" s="66">
        <f>'Insumo 1'!BW97/$CP100</f>
        <v>6.2211323466376447E-3</v>
      </c>
      <c r="BX100" s="66">
        <f>'Insumo 1'!BX97/$CP100</f>
        <v>5.9511194267578031E-3</v>
      </c>
      <c r="BY100" s="66">
        <f>'Insumo 1'!BY97/$CP100</f>
        <v>5.6812509760699789E-3</v>
      </c>
      <c r="BZ100" s="66">
        <f>'Insumo 1'!BZ97/$CP100</f>
        <v>5.3917347152678359E-3</v>
      </c>
      <c r="CA100" s="66">
        <f>'Insumo 1'!CA97/$CP100</f>
        <v>5.0717354549500993E-3</v>
      </c>
      <c r="CB100" s="66">
        <f>'Insumo 1'!CB97/$CP100</f>
        <v>4.7333886072461993E-3</v>
      </c>
      <c r="CC100" s="66">
        <f>'Insumo 1'!CC97/$CP100</f>
        <v>4.397931143382639E-3</v>
      </c>
      <c r="CD100" s="66">
        <f>'Insumo 1'!CD97/$CP100</f>
        <v>4.0614623951749597E-3</v>
      </c>
      <c r="CE100" s="66">
        <f>'Insumo 1'!CE97/$CP100</f>
        <v>3.7362622439446095E-3</v>
      </c>
      <c r="CF100" s="66">
        <f>'Insumo 1'!CF97/$CP100</f>
        <v>3.4305654336365594E-3</v>
      </c>
      <c r="CG100" s="66">
        <f>'Insumo 1'!CG97/$CP100</f>
        <v>3.1390266041461793E-3</v>
      </c>
      <c r="CH100" s="66">
        <f>'Insumo 1'!CH97/$CP100</f>
        <v>2.851821850416309E-3</v>
      </c>
      <c r="CI100" s="66">
        <f>'Insumo 1'!CI97/$CP100</f>
        <v>2.5753078168957006E-3</v>
      </c>
      <c r="CJ100" s="66">
        <f>'Insumo 1'!CJ97/$CP100</f>
        <v>2.2946041768065976E-3</v>
      </c>
      <c r="CK100" s="66">
        <f>'Insumo 1'!CK97/$CP100</f>
        <v>2.0024874705481493E-3</v>
      </c>
      <c r="CL100" s="66">
        <f>'Insumo 1'!CL97/$CP100</f>
        <v>1.7100818259056664E-3</v>
      </c>
      <c r="CM100" s="66">
        <f>'Insumo 1'!CM97/$CP100</f>
        <v>1.4079967453980422E-3</v>
      </c>
      <c r="CN100" s="66">
        <f>'Insumo 1'!CN97/$CP100</f>
        <v>1.1525752139119208E-3</v>
      </c>
      <c r="CP100">
        <f>SUM('Insumo 1'!B97:CX97)</f>
        <v>6921.8910000000005</v>
      </c>
      <c r="CR100" s="80">
        <f t="shared" si="2"/>
        <v>0.1253697869556166</v>
      </c>
    </row>
    <row r="101" spans="1:96">
      <c r="A101">
        <f t="shared" si="3"/>
        <v>2040</v>
      </c>
      <c r="B101" s="66">
        <f>'Insumo 1'!B98/$CP101</f>
        <v>1.2567272634940566E-2</v>
      </c>
      <c r="C101" s="66">
        <f>'Insumo 1'!C98/$CP101</f>
        <v>1.2654122573251143E-2</v>
      </c>
      <c r="D101" s="66">
        <f>'Insumo 1'!D98/$CP101</f>
        <v>1.2764344089645293E-2</v>
      </c>
      <c r="E101" s="66">
        <f>'Insumo 1'!E98/$CP101</f>
        <v>1.2894474728110641E-2</v>
      </c>
      <c r="F101" s="66">
        <f>'Insumo 1'!F98/$CP101</f>
        <v>1.3041484839636351E-2</v>
      </c>
      <c r="G101" s="66">
        <f>'Insumo 1'!G98/$CP101</f>
        <v>1.320176769920952E-2</v>
      </c>
      <c r="H101" s="66">
        <f>'Insumo 1'!H98/$CP101</f>
        <v>1.337200511981829E-2</v>
      </c>
      <c r="I101" s="66">
        <f>'Insumo 1'!I98/$CP101</f>
        <v>1.3548734645450275E-2</v>
      </c>
      <c r="J101" s="66">
        <f>'Insumo 1'!J98/$CP101</f>
        <v>1.3728638089093609E-2</v>
      </c>
      <c r="K101" s="66">
        <f>'Insumo 1'!K98/$CP101</f>
        <v>1.3908252994735913E-2</v>
      </c>
      <c r="L101" s="66">
        <f>'Insumo 1'!L98/$CP101</f>
        <v>1.4085126789368413E-2</v>
      </c>
      <c r="M101" s="66">
        <f>'Insumo 1'!M98/$CP101</f>
        <v>1.4256806899982341E-2</v>
      </c>
      <c r="N101" s="66">
        <f>'Insumo 1'!N98/$CP101</f>
        <v>1.4415214262548805E-2</v>
      </c>
      <c r="O101" s="66">
        <f>'Insumo 1'!O98/$CP101</f>
        <v>1.4555299462049752E-2</v>
      </c>
      <c r="P101" s="66">
        <f>'Insumo 1'!P98/$CP101</f>
        <v>1.4676196884482079E-2</v>
      </c>
      <c r="Q101" s="66">
        <f>'Insumo 1'!Q98/$CP101</f>
        <v>1.4783388751865398E-2</v>
      </c>
      <c r="R101" s="66">
        <f>'Insumo 1'!R98/$CP101</f>
        <v>1.487629798819764E-2</v>
      </c>
      <c r="S101" s="66">
        <f>'Insumo 1'!S98/$CP101</f>
        <v>1.4936458161412773E-2</v>
      </c>
      <c r="T101" s="66">
        <f>'Insumo 1'!T98/$CP101</f>
        <v>1.4954924593478809E-2</v>
      </c>
      <c r="U101" s="66">
        <f>'Insumo 1'!U98/$CP101</f>
        <v>1.4938622196420512E-2</v>
      </c>
      <c r="V101" s="66">
        <f>'Insumo 1'!V98/$CP101</f>
        <v>1.4911355355323007E-2</v>
      </c>
      <c r="W101" s="66">
        <f>'Insumo 1'!W98/$CP101</f>
        <v>1.4878750561206413E-2</v>
      </c>
      <c r="X101" s="66">
        <f>'Insumo 1'!X98/$CP101</f>
        <v>1.4798825534920601E-2</v>
      </c>
      <c r="Y101" s="66">
        <f>'Insumo 1'!Y98/$CP101</f>
        <v>1.4656576300411917E-2</v>
      </c>
      <c r="Z101" s="66">
        <f>'Insumo 1'!Z98/$CP101</f>
        <v>1.4476384318767551E-2</v>
      </c>
      <c r="AA101" s="66">
        <f>'Insumo 1'!AA98/$CP101</f>
        <v>1.4297779296128859E-2</v>
      </c>
      <c r="AB101" s="66">
        <f>'Insumo 1'!AB98/$CP101</f>
        <v>1.4113547782470048E-2</v>
      </c>
      <c r="AC101" s="66">
        <f>'Insumo 1'!AC98/$CP101</f>
        <v>1.3963796559934537E-2</v>
      </c>
      <c r="AD101" s="66">
        <f>'Insumo 1'!AD98/$CP101</f>
        <v>1.3873339896611063E-2</v>
      </c>
      <c r="AE101" s="66">
        <f>'Insumo 1'!AE98/$CP101</f>
        <v>1.3826596740443909E-2</v>
      </c>
      <c r="AF101" s="66">
        <f>'Insumo 1'!AF98/$CP101</f>
        <v>1.3789375338310806E-2</v>
      </c>
      <c r="AG101" s="66">
        <f>'Insumo 1'!AG98/$CP101</f>
        <v>1.3775236976260248E-2</v>
      </c>
      <c r="AH101" s="66">
        <f>'Insumo 1'!AH98/$CP101</f>
        <v>1.3767157912231357E-2</v>
      </c>
      <c r="AI101" s="66">
        <f>'Insumo 1'!AI98/$CP101</f>
        <v>1.3755327854189052E-2</v>
      </c>
      <c r="AJ101" s="66">
        <f>'Insumo 1'!AJ98/$CP101</f>
        <v>1.3755616392190083E-2</v>
      </c>
      <c r="AK101" s="66">
        <f>'Insumo 1'!AK98/$CP101</f>
        <v>1.3762829842215879E-2</v>
      </c>
      <c r="AL101" s="66">
        <f>'Insumo 1'!AL98/$CP101</f>
        <v>1.3741045223137977E-2</v>
      </c>
      <c r="AM101" s="66">
        <f>'Insumo 1'!AM98/$CP101</f>
        <v>1.3872907089609515E-2</v>
      </c>
      <c r="AN101" s="66">
        <f>'Insumo 1'!AN98/$CP101</f>
        <v>1.423675350891063E-2</v>
      </c>
      <c r="AO101" s="66">
        <f>'Insumo 1'!AO98/$CP101</f>
        <v>1.47289993386709E-2</v>
      </c>
      <c r="AP101" s="66">
        <f>'Insumo 1'!AP98/$CP101</f>
        <v>1.5174790550265051E-2</v>
      </c>
      <c r="AQ101" s="66">
        <f>'Insumo 1'!AQ98/$CP101</f>
        <v>1.5617552112848366E-2</v>
      </c>
      <c r="AR101" s="66">
        <f>'Insumo 1'!AR98/$CP101</f>
        <v>1.5873485319763583E-2</v>
      </c>
      <c r="AS101" s="66">
        <f>'Insumo 1'!AS98/$CP101</f>
        <v>1.5835975379629448E-2</v>
      </c>
      <c r="AT101" s="66">
        <f>'Insumo 1'!AT98/$CP101</f>
        <v>1.5588121236743122E-2</v>
      </c>
      <c r="AU101" s="66">
        <f>'Insumo 1'!AU98/$CP101</f>
        <v>1.5340699900858344E-2</v>
      </c>
      <c r="AV101" s="66">
        <f>'Insumo 1'!AV98/$CP101</f>
        <v>1.5077264705916298E-2</v>
      </c>
      <c r="AW101" s="66">
        <f>'Insumo 1'!AW98/$CP101</f>
        <v>1.4695673199551727E-2</v>
      </c>
      <c r="AX101" s="66">
        <f>'Insumo 1'!AX98/$CP101</f>
        <v>1.4173707955685181E-2</v>
      </c>
      <c r="AY101" s="66">
        <f>'Insumo 1'!AY98/$CP101</f>
        <v>1.3562007393497737E-2</v>
      </c>
      <c r="AZ101" s="66">
        <f>'Insumo 1'!AZ98/$CP101</f>
        <v>1.2931984668244778E-2</v>
      </c>
      <c r="BA101" s="66">
        <f>'Insumo 1'!BA98/$CP101</f>
        <v>1.2269212879874704E-2</v>
      </c>
      <c r="BB101" s="66">
        <f>'Insumo 1'!BB98/$CP101</f>
        <v>1.1689540035801794E-2</v>
      </c>
      <c r="BC101" s="66">
        <f>'Insumo 1'!BC98/$CP101</f>
        <v>1.125803145525872E-2</v>
      </c>
      <c r="BD101" s="66">
        <f>'Insumo 1'!BD98/$CP101</f>
        <v>1.0930973631089162E-2</v>
      </c>
      <c r="BE101" s="66">
        <f>'Insumo 1'!BE98/$CP101</f>
        <v>1.0588767561865433E-2</v>
      </c>
      <c r="BF101" s="66">
        <f>'Insumo 1'!BF98/$CP101</f>
        <v>1.024208915362571E-2</v>
      </c>
      <c r="BG101" s="66">
        <f>'Insumo 1'!BG98/$CP101</f>
        <v>9.9649484036346565E-3</v>
      </c>
      <c r="BH101" s="66">
        <f>'Insumo 1'!BH98/$CP101</f>
        <v>9.7781200479665573E-3</v>
      </c>
      <c r="BI101" s="66">
        <f>'Insumo 1'!BI98/$CP101</f>
        <v>9.6498649065079184E-3</v>
      </c>
      <c r="BJ101" s="66">
        <f>'Insumo 1'!BJ98/$CP101</f>
        <v>9.5295445600776518E-3</v>
      </c>
      <c r="BK101" s="66">
        <f>'Insumo 1'!BK98/$CP101</f>
        <v>9.4298546807211597E-3</v>
      </c>
      <c r="BL101" s="66">
        <f>'Insumo 1'!BL98/$CP101</f>
        <v>9.2870283702104137E-3</v>
      </c>
      <c r="BM101" s="66">
        <f>'Insumo 1'!BM98/$CP101</f>
        <v>9.0649983784164348E-3</v>
      </c>
      <c r="BN101" s="66">
        <f>'Insumo 1'!BN98/$CP101</f>
        <v>8.7908872774362119E-3</v>
      </c>
      <c r="BO101" s="66">
        <f>'Insumo 1'!BO98/$CP101</f>
        <v>8.5290390414998439E-3</v>
      </c>
      <c r="BP101" s="66">
        <f>'Insumo 1'!BP98/$CP101</f>
        <v>8.267623612565023E-3</v>
      </c>
      <c r="BQ101" s="66">
        <f>'Insumo 1'!BQ98/$CP101</f>
        <v>8.0014473066131759E-3</v>
      </c>
      <c r="BR101" s="66">
        <f>'Insumo 1'!BR98/$CP101</f>
        <v>7.7345496556587498E-3</v>
      </c>
      <c r="BS101" s="66">
        <f>'Insumo 1'!BS98/$CP101</f>
        <v>7.4656322386971001E-3</v>
      </c>
      <c r="BT101" s="66">
        <f>'Insumo 1'!BT98/$CP101</f>
        <v>7.1876258747029494E-3</v>
      </c>
      <c r="BU101" s="66">
        <f>'Insumo 1'!BU98/$CP101</f>
        <v>6.9006748326768128E-3</v>
      </c>
      <c r="BV101" s="66">
        <f>'Insumo 1'!BV98/$CP101</f>
        <v>6.6174747846640897E-3</v>
      </c>
      <c r="BW101" s="66">
        <f>'Insumo 1'!BW98/$CP101</f>
        <v>6.3433636836838685E-3</v>
      </c>
      <c r="BX101" s="66">
        <f>'Insumo 1'!BX98/$CP101</f>
        <v>6.0724265007149969E-3</v>
      </c>
      <c r="BY101" s="66">
        <f>'Insumo 1'!BY98/$CP101</f>
        <v>5.7967284407291009E-3</v>
      </c>
      <c r="BZ101" s="66">
        <f>'Insumo 1'!BZ98/$CP101</f>
        <v>5.5216074567452688E-3</v>
      </c>
      <c r="CA101" s="66">
        <f>'Insumo 1'!CA98/$CP101</f>
        <v>5.2257117366871454E-3</v>
      </c>
      <c r="CB101" s="66">
        <f>'Insumo 1'!CB98/$CP101</f>
        <v>4.898942450518618E-3</v>
      </c>
      <c r="CC101" s="66">
        <f>'Insumo 1'!CC98/$CP101</f>
        <v>4.5531296562819918E-3</v>
      </c>
      <c r="CD101" s="66">
        <f>'Insumo 1'!CD98/$CP101</f>
        <v>4.2109235870582623E-3</v>
      </c>
      <c r="CE101" s="66">
        <f>'Insumo 1'!CE98/$CP101</f>
        <v>3.8685732488340182E-3</v>
      </c>
      <c r="CF101" s="66">
        <f>'Insumo 1'!CF98/$CP101</f>
        <v>3.5367545476474344E-3</v>
      </c>
      <c r="CG101" s="66">
        <f>'Insumo 1'!CG98/$CP101</f>
        <v>3.2232580095263703E-3</v>
      </c>
      <c r="CH101" s="66">
        <f>'Insumo 1'!CH98/$CP101</f>
        <v>2.9238998334558657E-3</v>
      </c>
      <c r="CI101" s="66">
        <f>'Insumo 1'!CI98/$CP101</f>
        <v>2.6300238794049655E-3</v>
      </c>
      <c r="CJ101" s="66">
        <f>'Insumo 1'!CJ98/$CP101</f>
        <v>2.3475451763948214E-3</v>
      </c>
      <c r="CK101" s="66">
        <f>'Insumo 1'!CK98/$CP101</f>
        <v>2.0654992803862252E-3</v>
      </c>
      <c r="CL101" s="66">
        <f>'Insumo 1'!CL98/$CP101</f>
        <v>1.7794138523631838E-3</v>
      </c>
      <c r="CM101" s="66">
        <f>'Insumo 1'!CM98/$CP101</f>
        <v>1.4979450323566513E-3</v>
      </c>
      <c r="CN101" s="66">
        <f>'Insumo 1'!CN98/$CP101</f>
        <v>1.2010394292949168E-3</v>
      </c>
      <c r="CP101">
        <f>SUM('Insumo 1'!B98:CX98)</f>
        <v>6931.4960000000001</v>
      </c>
      <c r="CR101" s="80">
        <f t="shared" si="2"/>
        <v>0.12840085314916147</v>
      </c>
    </row>
    <row r="102" spans="1:96">
      <c r="A102">
        <f t="shared" si="3"/>
        <v>2041</v>
      </c>
      <c r="B102" s="66">
        <f>'Insumo 1'!B99/$CP102</f>
        <v>1.2406383975213459E-2</v>
      </c>
      <c r="C102" s="66">
        <f>'Insumo 1'!C99/$CP102</f>
        <v>1.2508268184602083E-2</v>
      </c>
      <c r="D102" s="66">
        <f>'Insumo 1'!D99/$CP102</f>
        <v>1.2602802896566631E-2</v>
      </c>
      <c r="E102" s="66">
        <f>'Insumo 1'!E99/$CP102</f>
        <v>1.2717368591706597E-2</v>
      </c>
      <c r="F102" s="66">
        <f>'Insumo 1'!F99/$CP102</f>
        <v>1.2849227221962028E-2</v>
      </c>
      <c r="G102" s="66">
        <f>'Insumo 1'!G99/$CP102</f>
        <v>1.2995064308102461E-2</v>
      </c>
      <c r="H102" s="66">
        <f>'Insumo 1'!H99/$CP102</f>
        <v>1.3151997694275318E-2</v>
      </c>
      <c r="I102" s="66">
        <f>'Insumo 1'!I99/$CP102</f>
        <v>1.3317001116835392E-2</v>
      </c>
      <c r="J102" s="66">
        <f>'Insumo 1'!J99/$CP102</f>
        <v>1.3486327773174333E-2</v>
      </c>
      <c r="K102" s="66">
        <f>'Insumo 1'!K99/$CP102</f>
        <v>1.3656519076269051E-2</v>
      </c>
      <c r="L102" s="66">
        <f>'Insumo 1'!L99/$CP102</f>
        <v>1.3824981085852218E-2</v>
      </c>
      <c r="M102" s="66">
        <f>'Insumo 1'!M99/$CP102</f>
        <v>1.3990272723997549E-2</v>
      </c>
      <c r="N102" s="66">
        <f>'Insumo 1'!N99/$CP102</f>
        <v>1.41496559426451E-2</v>
      </c>
      <c r="O102" s="66">
        <f>'Insumo 1'!O99/$CP102</f>
        <v>1.4297222322297078E-2</v>
      </c>
      <c r="P102" s="66">
        <f>'Insumo 1'!P99/$CP102</f>
        <v>1.4428648629174623E-2</v>
      </c>
      <c r="Q102" s="66">
        <f>'Insumo 1'!Q99/$CP102</f>
        <v>1.4542926108729331E-2</v>
      </c>
      <c r="R102" s="66">
        <f>'Insumo 1'!R99/$CP102</f>
        <v>1.4643513347984291E-2</v>
      </c>
      <c r="S102" s="66">
        <f>'Insumo 1'!S99/$CP102</f>
        <v>1.4730266239146882E-2</v>
      </c>
      <c r="T102" s="66">
        <f>'Insumo 1'!T99/$CP102</f>
        <v>1.4786324170479518E-2</v>
      </c>
      <c r="U102" s="66">
        <f>'Insumo 1'!U99/$CP102</f>
        <v>1.4803761213387615E-2</v>
      </c>
      <c r="V102" s="66">
        <f>'Insumo 1'!V99/$CP102</f>
        <v>1.4788341679576324E-2</v>
      </c>
      <c r="W102" s="66">
        <f>'Insumo 1'!W99/$CP102</f>
        <v>1.476283460028101E-2</v>
      </c>
      <c r="X102" s="66">
        <f>'Insumo 1'!X99/$CP102</f>
        <v>1.4732283748243686E-2</v>
      </c>
      <c r="Y102" s="66">
        <f>'Insumo 1'!Y99/$CP102</f>
        <v>1.4655762510357748E-2</v>
      </c>
      <c r="Z102" s="66">
        <f>'Insumo 1'!Z99/$CP102</f>
        <v>1.4518139568397162E-2</v>
      </c>
      <c r="AA102" s="66">
        <f>'Insumo 1'!AA99/$CP102</f>
        <v>1.4343192708145694E-2</v>
      </c>
      <c r="AB102" s="66">
        <f>'Insumo 1'!AB99/$CP102</f>
        <v>1.41701192491984E-2</v>
      </c>
      <c r="AC102" s="66">
        <f>'Insumo 1'!AC99/$CP102</f>
        <v>1.3991857909716469E-2</v>
      </c>
      <c r="AD102" s="66">
        <f>'Insumo 1'!AD99/$CP102</f>
        <v>1.3847894224880209E-2</v>
      </c>
      <c r="AE102" s="66">
        <f>'Insumo 1'!AE99/$CP102</f>
        <v>1.3762726519436538E-2</v>
      </c>
      <c r="AF102" s="66">
        <f>'Insumo 1'!AF99/$CP102</f>
        <v>1.3720502936196274E-2</v>
      </c>
      <c r="AG102" s="66">
        <f>'Insumo 1'!AG99/$CP102</f>
        <v>1.3687934575062146E-2</v>
      </c>
      <c r="AH102" s="66">
        <f>'Insumo 1'!AH99/$CP102</f>
        <v>1.3678279352956011E-2</v>
      </c>
      <c r="AI102" s="66">
        <f>'Insumo 1'!AI99/$CP102</f>
        <v>1.3673523795799258E-2</v>
      </c>
      <c r="AJ102" s="66">
        <f>'Insumo 1'!AJ99/$CP102</f>
        <v>1.3663724465900494E-2</v>
      </c>
      <c r="AK102" s="66">
        <f>'Insumo 1'!AK99/$CP102</f>
        <v>1.3664877328241525E-2</v>
      </c>
      <c r="AL102" s="66">
        <f>'Insumo 1'!AL99/$CP102</f>
        <v>1.3672659149043484E-2</v>
      </c>
      <c r="AM102" s="66">
        <f>'Insumo 1'!AM99/$CP102</f>
        <v>1.3651331195734411E-2</v>
      </c>
      <c r="AN102" s="66">
        <f>'Insumo 1'!AN99/$CP102</f>
        <v>1.3782901610404583E-2</v>
      </c>
      <c r="AO102" s="66">
        <f>'Insumo 1'!AO99/$CP102</f>
        <v>1.4145476816658861E-2</v>
      </c>
      <c r="AP102" s="66">
        <f>'Insumo 1'!AP99/$CP102</f>
        <v>1.4636019742767591E-2</v>
      </c>
      <c r="AQ102" s="66">
        <f>'Insumo 1'!AQ99/$CP102</f>
        <v>1.5080015851857189E-2</v>
      </c>
      <c r="AR102" s="66">
        <f>'Insumo 1'!AR99/$CP102</f>
        <v>1.5520697481716323E-2</v>
      </c>
      <c r="AS102" s="66">
        <f>'Insumo 1'!AS99/$CP102</f>
        <v>1.5775047735706309E-2</v>
      </c>
      <c r="AT102" s="66">
        <f>'Insumo 1'!AT99/$CP102</f>
        <v>1.5736859170659652E-2</v>
      </c>
      <c r="AU102" s="66">
        <f>'Insumo 1'!AU99/$CP102</f>
        <v>1.5488993767337969E-2</v>
      </c>
      <c r="AV102" s="66">
        <f>'Insumo 1'!AV99/$CP102</f>
        <v>1.5241560687394171E-2</v>
      </c>
      <c r="AW102" s="66">
        <f>'Insumo 1'!AW99/$CP102</f>
        <v>1.4977987534675939E-2</v>
      </c>
      <c r="AX102" s="66">
        <f>'Insumo 1'!AX99/$CP102</f>
        <v>1.4596534207587275E-2</v>
      </c>
      <c r="AY102" s="66">
        <f>'Insumo 1'!AY99/$CP102</f>
        <v>1.4075584537233852E-2</v>
      </c>
      <c r="AZ102" s="66">
        <f>'Insumo 1'!AZ99/$CP102</f>
        <v>1.3465143927657889E-2</v>
      </c>
      <c r="BA102" s="66">
        <f>'Insumo 1'!BA99/$CP102</f>
        <v>1.2836401628418058E-2</v>
      </c>
      <c r="BB102" s="66">
        <f>'Insumo 1'!BB99/$CP102</f>
        <v>1.2174514536873581E-2</v>
      </c>
      <c r="BC102" s="66">
        <f>'Insumo 1'!BC99/$CP102</f>
        <v>1.1595489426090715E-2</v>
      </c>
      <c r="BD102" s="66">
        <f>'Insumo 1'!BD99/$CP102</f>
        <v>1.1164030694959829E-2</v>
      </c>
      <c r="BE102" s="66">
        <f>'Insumo 1'!BE99/$CP102</f>
        <v>1.0836473682314371E-2</v>
      </c>
      <c r="BF102" s="66">
        <f>'Insumo 1'!BF99/$CP102</f>
        <v>1.0493353028064993E-2</v>
      </c>
      <c r="BG102" s="66">
        <f>'Insumo 1'!BG99/$CP102</f>
        <v>1.0146053247829377E-2</v>
      </c>
      <c r="BH102" s="66">
        <f>'Insumo 1'!BH99/$CP102</f>
        <v>9.8670605612998525E-3</v>
      </c>
      <c r="BI102" s="66">
        <f>'Insumo 1'!BI99/$CP102</f>
        <v>9.6769823828223508E-3</v>
      </c>
      <c r="BJ102" s="66">
        <f>'Insumo 1'!BJ99/$CP102</f>
        <v>9.5445473213964047E-3</v>
      </c>
      <c r="BK102" s="66">
        <f>'Insumo 1'!BK99/$CP102</f>
        <v>9.4200381885650459E-3</v>
      </c>
      <c r="BL102" s="66">
        <f>'Insumo 1'!BL99/$CP102</f>
        <v>9.3155600389091039E-3</v>
      </c>
      <c r="BM102" s="66">
        <f>'Insumo 1'!BM99/$CP102</f>
        <v>9.1681377670497534E-3</v>
      </c>
      <c r="BN102" s="66">
        <f>'Insumo 1'!BN99/$CP102</f>
        <v>8.9418885326224013E-3</v>
      </c>
      <c r="BO102" s="66">
        <f>'Insumo 1'!BO99/$CP102</f>
        <v>8.6641928162265371E-3</v>
      </c>
      <c r="BP102" s="66">
        <f>'Insumo 1'!BP99/$CP102</f>
        <v>8.3981698310336139E-3</v>
      </c>
      <c r="BQ102" s="66">
        <f>'Insumo 1'!BQ99/$CP102</f>
        <v>8.132146845840689E-3</v>
      </c>
      <c r="BR102" s="66">
        <f>'Insumo 1'!BR99/$CP102</f>
        <v>7.8610800879057533E-3</v>
      </c>
      <c r="BS102" s="66">
        <f>'Insumo 1'!BS99/$CP102</f>
        <v>7.588716359837158E-3</v>
      </c>
      <c r="BT102" s="66">
        <f>'Insumo 1'!BT99/$CP102</f>
        <v>7.3140469070865008E-3</v>
      </c>
      <c r="BU102" s="66">
        <f>'Insumo 1'!BU99/$CP102</f>
        <v>7.0304427711928522E-3</v>
      </c>
      <c r="BV102" s="66">
        <f>'Insumo 1'!BV99/$CP102</f>
        <v>6.737615736570955E-3</v>
      </c>
      <c r="BW102" s="66">
        <f>'Insumo 1'!BW99/$CP102</f>
        <v>6.4470944266311198E-3</v>
      </c>
      <c r="BX102" s="66">
        <f>'Insumo 1'!BX99/$CP102</f>
        <v>6.1633461829448425E-3</v>
      </c>
      <c r="BY102" s="66">
        <f>'Insumo 1'!BY99/$CP102</f>
        <v>5.8814713405627413E-3</v>
      </c>
      <c r="BZ102" s="66">
        <f>'Insumo 1'!BZ99/$CP102</f>
        <v>5.5954173721944021E-3</v>
      </c>
      <c r="CA102" s="66">
        <f>'Insumo 1'!CA99/$CP102</f>
        <v>5.3106603739597217E-3</v>
      </c>
      <c r="CB102" s="66">
        <f>'Insumo 1'!CB99/$CP102</f>
        <v>5.0058723925496271E-3</v>
      </c>
      <c r="CC102" s="66">
        <f>'Insumo 1'!CC99/$CP102</f>
        <v>4.6713982058579811E-3</v>
      </c>
      <c r="CD102" s="66">
        <f>'Insumo 1'!CD99/$CP102</f>
        <v>4.3191987606729836E-3</v>
      </c>
      <c r="CE102" s="66">
        <f>'Insumo 1'!CE99/$CP102</f>
        <v>3.9718989804373673E-3</v>
      </c>
      <c r="CF102" s="66">
        <f>'Insumo 1'!CF99/$CP102</f>
        <v>3.625752062542782E-3</v>
      </c>
      <c r="CG102" s="66">
        <f>'Insumo 1'!CG99/$CP102</f>
        <v>3.2925748459847965E-3</v>
      </c>
      <c r="CH102" s="66">
        <f>'Insumo 1'!CH99/$CP102</f>
        <v>2.9808696905285152E-3</v>
      </c>
      <c r="CI102" s="66">
        <f>'Insumo 1'!CI99/$CP102</f>
        <v>2.6858810390171851E-3</v>
      </c>
      <c r="CJ102" s="66">
        <f>'Insumo 1'!CJ99/$CP102</f>
        <v>2.3927657888100297E-3</v>
      </c>
      <c r="CK102" s="66">
        <f>'Insumo 1'!CK99/$CP102</f>
        <v>2.1229960010087545E-3</v>
      </c>
      <c r="CL102" s="66">
        <f>'Insumo 1'!CL99/$CP102</f>
        <v>1.8628814353136146E-3</v>
      </c>
      <c r="CM102" s="66">
        <f>'Insumo 1'!CM99/$CP102</f>
        <v>1.589508952696617E-3</v>
      </c>
      <c r="CN102" s="66">
        <f>'Insumo 1'!CN99/$CP102</f>
        <v>1.3096516194113195E-3</v>
      </c>
      <c r="CP102">
        <f>SUM('Insumo 1'!B99:CX99)</f>
        <v>6939.25</v>
      </c>
      <c r="CR102" s="80">
        <f t="shared" si="2"/>
        <v>0.13095565082681845</v>
      </c>
    </row>
    <row r="103" spans="1:96">
      <c r="A103">
        <f t="shared" si="3"/>
        <v>2042</v>
      </c>
      <c r="B103" s="66">
        <f>'Insumo 1'!B100/$CP103</f>
        <v>1.2256322035030652E-2</v>
      </c>
      <c r="C103" s="66">
        <f>'Insumo 1'!C100/$CP103</f>
        <v>1.2328745821593866E-2</v>
      </c>
      <c r="D103" s="66">
        <f>'Insumo 1'!D100/$CP103</f>
        <v>1.2451563893042018E-2</v>
      </c>
      <c r="E103" s="66">
        <f>'Insumo 1'!E100/$CP103</f>
        <v>1.2553936283193996E-2</v>
      </c>
      <c r="F103" s="66">
        <f>'Insumo 1'!F100/$CP103</f>
        <v>1.2673154762864652E-2</v>
      </c>
      <c r="G103" s="66">
        <f>'Insumo 1'!G100/$CP103</f>
        <v>1.2806339658631994E-2</v>
      </c>
      <c r="H103" s="66">
        <f>'Insumo 1'!H100/$CP103</f>
        <v>1.295104324808732E-2</v>
      </c>
      <c r="I103" s="66">
        <f>'Insumo 1'!I100/$CP103</f>
        <v>1.3104673825150837E-2</v>
      </c>
      <c r="J103" s="66">
        <f>'Insumo 1'!J100/$CP103</f>
        <v>1.3264495700071646E-2</v>
      </c>
      <c r="K103" s="66">
        <f>'Insumo 1'!K100/$CP103</f>
        <v>1.3426477330058953E-2</v>
      </c>
      <c r="L103" s="66">
        <f>'Insumo 1'!L100/$CP103</f>
        <v>1.3587019123335261E-2</v>
      </c>
      <c r="M103" s="66">
        <f>'Insumo 1'!M100/$CP103</f>
        <v>1.3744537259518474E-2</v>
      </c>
      <c r="N103" s="66">
        <f>'Insumo 1'!N100/$CP103</f>
        <v>1.3898167836581989E-2</v>
      </c>
      <c r="O103" s="66">
        <f>'Insumo 1'!O100/$CP103</f>
        <v>1.4045175164774912E-2</v>
      </c>
      <c r="P103" s="66">
        <f>'Insumo 1'!P100/$CP103</f>
        <v>1.4181815668648649E-2</v>
      </c>
      <c r="Q103" s="66">
        <f>'Insumo 1'!Q100/$CP103</f>
        <v>1.4304777723767903E-2</v>
      </c>
      <c r="R103" s="66">
        <f>'Insumo 1'!R100/$CP103</f>
        <v>1.4412333526079473E-2</v>
      </c>
      <c r="S103" s="66">
        <f>'Insumo 1'!S100/$CP103</f>
        <v>1.4506498846978763E-2</v>
      </c>
      <c r="T103" s="66">
        <f>'Insumo 1'!T100/$CP103</f>
        <v>1.4587273686465766E-2</v>
      </c>
      <c r="U103" s="66">
        <f>'Insumo 1'!U100/$CP103</f>
        <v>1.4639251791732803E-2</v>
      </c>
      <c r="V103" s="66">
        <f>'Insumo 1'!V100/$CP103</f>
        <v>1.4655521946567085E-2</v>
      </c>
      <c r="W103" s="66">
        <f>'Insumo 1'!W100/$CP103</f>
        <v>1.4641123579457103E-2</v>
      </c>
      <c r="X103" s="66">
        <f>'Insumo 1'!X100/$CP103</f>
        <v>1.4617078306383431E-2</v>
      </c>
      <c r="Y103" s="66">
        <f>'Insumo 1'!Y100/$CP103</f>
        <v>1.4589145474190063E-2</v>
      </c>
      <c r="Z103" s="66">
        <f>'Insumo 1'!Z100/$CP103</f>
        <v>1.451600176927135E-2</v>
      </c>
      <c r="AA103" s="66">
        <f>'Insumo 1'!AA100/$CP103</f>
        <v>1.4382672889832911E-2</v>
      </c>
      <c r="AB103" s="66">
        <f>'Insumo 1'!AB100/$CP103</f>
        <v>1.4212772157935113E-2</v>
      </c>
      <c r="AC103" s="66">
        <f>'Insumo 1'!AC100/$CP103</f>
        <v>1.4045463132117113E-2</v>
      </c>
      <c r="AD103" s="66">
        <f>'Insumo 1'!AD100/$CP103</f>
        <v>1.3872970694139519E-2</v>
      </c>
      <c r="AE103" s="66">
        <f>'Insumo 1'!AE100/$CP103</f>
        <v>1.3734890353554784E-2</v>
      </c>
      <c r="AF103" s="66">
        <f>'Insumo 1'!AF100/$CP103</f>
        <v>1.365469144875218E-2</v>
      </c>
      <c r="AG103" s="66">
        <f>'Insumo 1'!AG100/$CP103</f>
        <v>1.3617111710595124E-2</v>
      </c>
      <c r="AH103" s="66">
        <f>'Insumo 1'!AH100/$CP103</f>
        <v>1.3589034894730659E-2</v>
      </c>
      <c r="AI103" s="66">
        <f>'Insumo 1'!AI100/$CP103</f>
        <v>1.3584139449913265E-2</v>
      </c>
      <c r="AJ103" s="66">
        <f>'Insumo 1'!AJ100/$CP103</f>
        <v>1.3582843596873366E-2</v>
      </c>
      <c r="AK103" s="66">
        <f>'Insumo 1'!AK100/$CP103</f>
        <v>1.3574780511291776E-2</v>
      </c>
      <c r="AL103" s="66">
        <f>'Insumo 1'!AL100/$CP103</f>
        <v>1.3576796282687173E-2</v>
      </c>
      <c r="AM103" s="66">
        <f>'Insumo 1'!AM100/$CP103</f>
        <v>1.3585147335610963E-2</v>
      </c>
      <c r="AN103" s="66">
        <f>'Insumo 1'!AN100/$CP103</f>
        <v>1.3564269703301487E-2</v>
      </c>
      <c r="AO103" s="66">
        <f>'Insumo 1'!AO100/$CP103</f>
        <v>1.3695438827673431E-2</v>
      </c>
      <c r="AP103" s="66">
        <f>'Insumo 1'!AP100/$CP103</f>
        <v>1.4056981825805099E-2</v>
      </c>
      <c r="AQ103" s="66">
        <f>'Insumo 1'!AQ100/$CP103</f>
        <v>1.4545950372860116E-2</v>
      </c>
      <c r="AR103" s="66">
        <f>'Insumo 1'!AR100/$CP103</f>
        <v>1.4987980243136587E-2</v>
      </c>
      <c r="AS103" s="66">
        <f>'Insumo 1'!AS100/$CP103</f>
        <v>1.5426698488977762E-2</v>
      </c>
      <c r="AT103" s="66">
        <f>'Insumo 1'!AT100/$CP103</f>
        <v>1.5679677799100161E-2</v>
      </c>
      <c r="AU103" s="66">
        <f>'Insumo 1'!AU100/$CP103</f>
        <v>1.5640946191574304E-2</v>
      </c>
      <c r="AV103" s="66">
        <f>'Insumo 1'!AV100/$CP103</f>
        <v>1.5393006309940402E-2</v>
      </c>
      <c r="AW103" s="66">
        <f>'Insumo 1'!AW100/$CP103</f>
        <v>1.5145354395648699E-2</v>
      </c>
      <c r="AX103" s="66">
        <f>'Insumo 1'!AX100/$CP103</f>
        <v>1.4881432326522715E-2</v>
      </c>
      <c r="AY103" s="66">
        <f>'Insumo 1'!AY100/$CP103</f>
        <v>1.4500307549121469E-2</v>
      </c>
      <c r="AZ103" s="66">
        <f>'Insumo 1'!AZ100/$CP103</f>
        <v>1.3980094545437791E-2</v>
      </c>
      <c r="BA103" s="66">
        <f>'Insumo 1'!BA100/$CP103</f>
        <v>1.3370899633014419E-2</v>
      </c>
      <c r="BB103" s="66">
        <f>'Insumo 1'!BB100/$CP103</f>
        <v>1.274313082701917E-2</v>
      </c>
      <c r="BC103" s="66">
        <f>'Insumo 1'!BC100/$CP103</f>
        <v>1.208224577667096E-2</v>
      </c>
      <c r="BD103" s="66">
        <f>'Insumo 1'!BD100/$CP103</f>
        <v>1.150371938619185E-2</v>
      </c>
      <c r="BE103" s="66">
        <f>'Insumo 1'!BE100/$CP103</f>
        <v>1.1072200323905667E-2</v>
      </c>
      <c r="BF103" s="66">
        <f>'Insumo 1'!BF100/$CP103</f>
        <v>1.0744061537469159E-2</v>
      </c>
      <c r="BG103" s="66">
        <f>'Insumo 1'!BG100/$CP103</f>
        <v>1.0400228530882769E-2</v>
      </c>
      <c r="BH103" s="66">
        <f>'Insumo 1'!BH100/$CP103</f>
        <v>1.0051932030492287E-2</v>
      </c>
      <c r="BI103" s="66">
        <f>'Insumo 1'!BI100/$CP103</f>
        <v>9.7710198881765208E-3</v>
      </c>
      <c r="BJ103" s="66">
        <f>'Insumo 1'!BJ100/$CP103</f>
        <v>9.5777938015605517E-3</v>
      </c>
      <c r="BK103" s="66">
        <f>'Insumo 1'!BK100/$CP103</f>
        <v>9.4412972813579157E-3</v>
      </c>
      <c r="BL103" s="66">
        <f>'Insumo 1'!BL100/$CP103</f>
        <v>9.3122879120524707E-3</v>
      </c>
      <c r="BM103" s="66">
        <f>'Insumo 1'!BM100/$CP103</f>
        <v>9.2030043056877016E-3</v>
      </c>
      <c r="BN103" s="66">
        <f>'Insumo 1'!BN100/$CP103</f>
        <v>9.0508135653351827E-3</v>
      </c>
      <c r="BO103" s="66">
        <f>'Insumo 1'!BO100/$CP103</f>
        <v>8.8208716425887575E-3</v>
      </c>
      <c r="BP103" s="66">
        <f>'Insumo 1'!BP100/$CP103</f>
        <v>8.5393835655885944E-3</v>
      </c>
      <c r="BQ103" s="66">
        <f>'Insumo 1'!BQ100/$CP103</f>
        <v>8.2689822312631174E-3</v>
      </c>
      <c r="BR103" s="66">
        <f>'Insumo 1'!BR100/$CP103</f>
        <v>7.9984369132665399E-3</v>
      </c>
      <c r="BS103" s="66">
        <f>'Insumo 1'!BS100/$CP103</f>
        <v>7.7221322484259704E-3</v>
      </c>
      <c r="BT103" s="66">
        <f>'Insumo 1'!BT100/$CP103</f>
        <v>7.4446757142166021E-3</v>
      </c>
      <c r="BU103" s="66">
        <f>'Insumo 1'!BU100/$CP103</f>
        <v>7.1640515392430376E-3</v>
      </c>
      <c r="BV103" s="66">
        <f>'Insumo 1'!BV100/$CP103</f>
        <v>6.8745003766612833E-3</v>
      </c>
      <c r="BW103" s="66">
        <f>'Insumo 1'!BW100/$CP103</f>
        <v>6.5760222264713399E-3</v>
      </c>
      <c r="BX103" s="66">
        <f>'Insumo 1'!BX100/$CP103</f>
        <v>6.2782639946368964E-3</v>
      </c>
      <c r="BY103" s="66">
        <f>'Insumo 1'!BY100/$CP103</f>
        <v>5.9848252729354477E-3</v>
      </c>
      <c r="BZ103" s="66">
        <f>'Insumo 1'!BZ100/$CP103</f>
        <v>5.6919624859183967E-3</v>
      </c>
      <c r="CA103" s="66">
        <f>'Insumo 1'!CA100/$CP103</f>
        <v>5.3956440907949503E-3</v>
      </c>
      <c r="CB103" s="66">
        <f>'Insumo 1'!CB100/$CP103</f>
        <v>5.1010534997247029E-3</v>
      </c>
      <c r="CC103" s="66">
        <f>'Insumo 1'!CC100/$CP103</f>
        <v>4.7873130803981782E-3</v>
      </c>
      <c r="CD103" s="66">
        <f>'Insumo 1'!CD100/$CP103</f>
        <v>4.4450638941938873E-3</v>
      </c>
      <c r="CE103" s="66">
        <f>'Insumo 1'!CE100/$CP103</f>
        <v>4.0865445531553159E-3</v>
      </c>
      <c r="CF103" s="66">
        <f>'Insumo 1'!CF100/$CP103</f>
        <v>3.7340725263029372E-3</v>
      </c>
      <c r="CG103" s="66">
        <f>'Insumo 1'!CG100/$CP103</f>
        <v>3.3839042381881555E-3</v>
      </c>
      <c r="CH103" s="66">
        <f>'Insumo 1'!CH100/$CP103</f>
        <v>3.0492861865521557E-3</v>
      </c>
      <c r="CI103" s="66">
        <f>'Insumo 1'!CI100/$CP103</f>
        <v>2.7391453590031264E-3</v>
      </c>
      <c r="CJ103" s="66">
        <f>'Insumo 1'!CJ100/$CP103</f>
        <v>2.448874278065873E-3</v>
      </c>
      <c r="CK103" s="66">
        <f>'Insumo 1'!CK100/$CP103</f>
        <v>2.156155474719923E-3</v>
      </c>
      <c r="CL103" s="66">
        <f>'Insumo 1'!CL100/$CP103</f>
        <v>1.8994325891489299E-3</v>
      </c>
      <c r="CM103" s="66">
        <f>'Insumo 1'!CM100/$CP103</f>
        <v>1.660851646136515E-3</v>
      </c>
      <c r="CN103" s="66">
        <f>'Insumo 1'!CN100/$CP103</f>
        <v>1.4000972177747267E-3</v>
      </c>
      <c r="CP103">
        <f>SUM('Insumo 1'!B100:CX100)</f>
        <v>6945.232</v>
      </c>
      <c r="CR103" s="80">
        <f t="shared" si="2"/>
        <v>0.13365154684537536</v>
      </c>
    </row>
    <row r="104" spans="1:96">
      <c r="A104">
        <f t="shared" si="3"/>
        <v>2043</v>
      </c>
      <c r="B104" s="66">
        <f>'Insumo 1'!B101/$CP104</f>
        <v>1.2113640637966275E-2</v>
      </c>
      <c r="C104" s="66">
        <f>'Insumo 1'!C101/$CP104</f>
        <v>1.2180407829546816E-2</v>
      </c>
      <c r="D104" s="66">
        <f>'Insumo 1'!D101/$CP104</f>
        <v>1.2267320294449074E-2</v>
      </c>
      <c r="E104" s="66">
        <f>'Insumo 1'!E101/$CP104</f>
        <v>1.2397113412564697E-2</v>
      </c>
      <c r="F104" s="66">
        <f>'Insumo 1'!F101/$CP104</f>
        <v>1.2507192941786927E-2</v>
      </c>
      <c r="G104" s="66">
        <f>'Insumo 1'!G101/$CP104</f>
        <v>1.2630798583096596E-2</v>
      </c>
      <c r="H104" s="66">
        <f>'Insumo 1'!H101/$CP104</f>
        <v>1.2765771914352086E-2</v>
      </c>
      <c r="I104" s="66">
        <f>'Insumo 1'!I101/$CP104</f>
        <v>1.2909235039364586E-2</v>
      </c>
      <c r="J104" s="66">
        <f>'Insumo 1'!J101/$CP104</f>
        <v>1.3059317325611367E-2</v>
      </c>
      <c r="K104" s="66">
        <f>'Insumo 1'!K101/$CP104</f>
        <v>1.3214148140569692E-2</v>
      </c>
      <c r="L104" s="66">
        <f>'Insumo 1'!L101/$CP104</f>
        <v>1.3368691165909137E-2</v>
      </c>
      <c r="M104" s="66">
        <f>'Insumo 1'!M101/$CP104</f>
        <v>1.351992461063144E-2</v>
      </c>
      <c r="N104" s="66">
        <f>'Insumo 1'!N101/$CP104</f>
        <v>1.366626563183276E-2</v>
      </c>
      <c r="O104" s="66">
        <f>'Insumo 1'!O101/$CP104</f>
        <v>1.3808145913941409E-2</v>
      </c>
      <c r="P104" s="66">
        <f>'Insumo 1'!P101/$CP104</f>
        <v>1.3943263140006344E-2</v>
      </c>
      <c r="Q104" s="66">
        <f>'Insumo 1'!Q101/$CP104</f>
        <v>1.4068883308648184E-2</v>
      </c>
      <c r="R104" s="66">
        <f>'Insumo 1'!R101/$CP104</f>
        <v>1.4183279682153637E-2</v>
      </c>
      <c r="S104" s="66">
        <f>'Insumo 1'!S101/$CP104</f>
        <v>1.4284293838381097E-2</v>
      </c>
      <c r="T104" s="66">
        <f>'Insumo 1'!T101/$CP104</f>
        <v>1.4371925777330556E-2</v>
      </c>
      <c r="U104" s="66">
        <f>'Insumo 1'!U101/$CP104</f>
        <v>1.4446607183430346E-2</v>
      </c>
      <c r="V104" s="66">
        <f>'Insumo 1'!V101/$CP104</f>
        <v>1.4494524154974139E-2</v>
      </c>
      <c r="W104" s="66">
        <f>'Insumo 1'!W101/$CP104</f>
        <v>1.4509633109965425E-2</v>
      </c>
      <c r="X104" s="66">
        <f>'Insumo 1'!X101/$CP104</f>
        <v>1.4496394787496869E-2</v>
      </c>
      <c r="Y104" s="66">
        <f>'Insumo 1'!Y101/$CP104</f>
        <v>1.4473947197224101E-2</v>
      </c>
      <c r="Z104" s="66">
        <f>'Insumo 1'!Z101/$CP104</f>
        <v>1.4448046131524752E-2</v>
      </c>
      <c r="AA104" s="66">
        <f>'Insumo 1'!AA101/$CP104</f>
        <v>1.4378257148945953E-2</v>
      </c>
      <c r="AB104" s="66">
        <f>'Insumo 1'!AB101/$CP104</f>
        <v>1.4249471294496417E-2</v>
      </c>
      <c r="AC104" s="66">
        <f>'Insumo 1'!AC101/$CP104</f>
        <v>1.4084855632496113E-2</v>
      </c>
      <c r="AD104" s="66">
        <f>'Insumo 1'!AD101/$CP104</f>
        <v>1.3922830077065749E-2</v>
      </c>
      <c r="AE104" s="66">
        <f>'Insumo 1'!AE101/$CP104</f>
        <v>1.3756343782542714E-2</v>
      </c>
      <c r="AF104" s="66">
        <f>'Insumo 1'!AF101/$CP104</f>
        <v>1.3623960557857159E-2</v>
      </c>
      <c r="AG104" s="66">
        <f>'Insumo 1'!AG101/$CP104</f>
        <v>1.3548847467329048E-2</v>
      </c>
      <c r="AH104" s="66">
        <f>'Insumo 1'!AH101/$CP104</f>
        <v>1.351603945077654E-2</v>
      </c>
      <c r="AI104" s="66">
        <f>'Insumo 1'!AI101/$CP104</f>
        <v>1.3492584596837685E-2</v>
      </c>
      <c r="AJ104" s="66">
        <f>'Insumo 1'!AJ101/$CP104</f>
        <v>1.3492009017599923E-2</v>
      </c>
      <c r="AK104" s="66">
        <f>'Insumo 1'!AK101/$CP104</f>
        <v>1.3494167439741534E-2</v>
      </c>
      <c r="AL104" s="66">
        <f>'Insumo 1'!AL101/$CP104</f>
        <v>1.348812385774502E-2</v>
      </c>
      <c r="AM104" s="66">
        <f>'Insumo 1'!AM101/$CP104</f>
        <v>1.3490857859124395E-2</v>
      </c>
      <c r="AN104" s="66">
        <f>'Insumo 1'!AN101/$CP104</f>
        <v>1.3499779337309725E-2</v>
      </c>
      <c r="AO104" s="66">
        <f>'Insumo 1'!AO101/$CP104</f>
        <v>1.347920237955969E-2</v>
      </c>
      <c r="AP104" s="66">
        <f>'Insumo 1'!AP101/$CP104</f>
        <v>1.3610146656150839E-2</v>
      </c>
      <c r="AQ104" s="66">
        <f>'Insumo 1'!AQ101/$CP104</f>
        <v>1.3970747048609542E-2</v>
      </c>
      <c r="AR104" s="66">
        <f>'Insumo 1'!AR101/$CP104</f>
        <v>1.4457974873376168E-2</v>
      </c>
      <c r="AS104" s="66">
        <f>'Insumo 1'!AS101/$CP104</f>
        <v>1.489843688507453E-2</v>
      </c>
      <c r="AT104" s="66">
        <f>'Insumo 1'!AT101/$CP104</f>
        <v>1.5335301526536869E-2</v>
      </c>
      <c r="AU104" s="66">
        <f>'Insumo 1'!AU101/$CP104</f>
        <v>1.5586685758629986E-2</v>
      </c>
      <c r="AV104" s="66">
        <f>'Insumo 1'!AV101/$CP104</f>
        <v>1.5547402475652642E-2</v>
      </c>
      <c r="AW104" s="66">
        <f>'Insumo 1'!AW101/$CP104</f>
        <v>1.5299471718986104E-2</v>
      </c>
      <c r="AX104" s="66">
        <f>'Insumo 1'!AX101/$CP104</f>
        <v>1.5051397067510124E-2</v>
      </c>
      <c r="AY104" s="66">
        <f>'Insumo 1'!AY101/$CP104</f>
        <v>1.4787350092186215E-2</v>
      </c>
      <c r="AZ104" s="66">
        <f>'Insumo 1'!AZ101/$CP104</f>
        <v>1.4406172741977473E-2</v>
      </c>
      <c r="BA104" s="66">
        <f>'Insumo 1'!BA101/$CP104</f>
        <v>1.3886856374705542E-2</v>
      </c>
      <c r="BB104" s="66">
        <f>'Insumo 1'!BB101/$CP104</f>
        <v>1.327861301519918E-2</v>
      </c>
      <c r="BC104" s="66">
        <f>'Insumo 1'!BC101/$CP104</f>
        <v>1.2651807225274956E-2</v>
      </c>
      <c r="BD104" s="66">
        <f>'Insumo 1'!BD101/$CP104</f>
        <v>1.1991761734369898E-2</v>
      </c>
      <c r="BE104" s="66">
        <f>'Insumo 1'!BE101/$CP104</f>
        <v>1.1413736284846109E-2</v>
      </c>
      <c r="BF104" s="66">
        <f>'Insumo 1'!BF101/$CP104</f>
        <v>1.098205185652364E-2</v>
      </c>
      <c r="BG104" s="66">
        <f>'Insumo 1'!BG101/$CP104</f>
        <v>1.0653252216951358E-2</v>
      </c>
      <c r="BH104" s="66">
        <f>'Insumo 1'!BH101/$CP104</f>
        <v>1.0308624148340587E-2</v>
      </c>
      <c r="BI104" s="66">
        <f>'Insumo 1'!BI101/$CP104</f>
        <v>9.9592475510182684E-3</v>
      </c>
      <c r="BJ104" s="66">
        <f>'Insumo 1'!BJ101/$CP104</f>
        <v>9.6764942504670489E-3</v>
      </c>
      <c r="BK104" s="66">
        <f>'Insumo 1'!BK101/$CP104</f>
        <v>9.4800778355803271E-3</v>
      </c>
      <c r="BL104" s="66">
        <f>'Insumo 1'!BL101/$CP104</f>
        <v>9.339492606756641E-3</v>
      </c>
      <c r="BM104" s="66">
        <f>'Insumo 1'!BM101/$CP104</f>
        <v>9.2061021184049983E-3</v>
      </c>
      <c r="BN104" s="66">
        <f>'Insumo 1'!BN101/$CP104</f>
        <v>9.0918496397089845E-3</v>
      </c>
      <c r="BO104" s="66">
        <f>'Insumo 1'!BO101/$CP104</f>
        <v>8.9352920870373678E-3</v>
      </c>
      <c r="BP104" s="66">
        <f>'Insumo 1'!BP101/$CP104</f>
        <v>8.7011752320771494E-3</v>
      </c>
      <c r="BQ104" s="66">
        <f>'Insumo 1'!BQ101/$CP104</f>
        <v>8.4156879301465551E-3</v>
      </c>
      <c r="BR104" s="66">
        <f>'Insumo 1'!BR101/$CP104</f>
        <v>8.1411366337334635E-3</v>
      </c>
      <c r="BS104" s="66">
        <f>'Insumo 1'!BS101/$CP104</f>
        <v>7.8658658632731696E-3</v>
      </c>
      <c r="BT104" s="66">
        <f>'Insumo 1'!BT101/$CP104</f>
        <v>7.5846954056258001E-3</v>
      </c>
      <c r="BU104" s="66">
        <f>'Insumo 1'!BU101/$CP104</f>
        <v>7.3017982102651412E-3</v>
      </c>
      <c r="BV104" s="66">
        <f>'Insumo 1'!BV101/$CP104</f>
        <v>7.0154475394779026E-3</v>
      </c>
      <c r="BW104" s="66">
        <f>'Insumo 1'!BW101/$CP104</f>
        <v>6.7198876008864516E-3</v>
      </c>
      <c r="BX104" s="66">
        <f>'Insumo 1'!BX101/$CP104</f>
        <v>6.415693973728551E-3</v>
      </c>
      <c r="BY104" s="66">
        <f>'Insumo 1'!BY101/$CP104</f>
        <v>6.110493082904565E-3</v>
      </c>
      <c r="BZ104" s="66">
        <f>'Insumo 1'!BZ101/$CP104</f>
        <v>5.8074506142221909E-3</v>
      </c>
      <c r="CA104" s="66">
        <f>'Insumo 1'!CA101/$CP104</f>
        <v>5.5034008818737315E-3</v>
      </c>
      <c r="CB104" s="66">
        <f>'Insumo 1'!CB101/$CP104</f>
        <v>5.1967610429553366E-3</v>
      </c>
      <c r="CC104" s="66">
        <f>'Insumo 1'!CC101/$CP104</f>
        <v>4.8924235209879948E-3</v>
      </c>
      <c r="CD104" s="66">
        <f>'Insumo 1'!CD101/$CP104</f>
        <v>4.5696674634122282E-3</v>
      </c>
      <c r="CE104" s="66">
        <f>'Insumo 1'!CE101/$CP104</f>
        <v>4.2195713920427048E-3</v>
      </c>
      <c r="CF104" s="66">
        <f>'Insumo 1'!CF101/$CP104</f>
        <v>3.8546541553007765E-3</v>
      </c>
      <c r="CG104" s="66">
        <f>'Insumo 1'!CG101/$CP104</f>
        <v>3.4969316590308898E-3</v>
      </c>
      <c r="CH104" s="66">
        <f>'Insumo 1'!CH101/$CP104</f>
        <v>3.1429504278064641E-3</v>
      </c>
      <c r="CI104" s="66">
        <f>'Insumo 1'!CI101/$CP104</f>
        <v>2.806812152952701E-3</v>
      </c>
      <c r="CJ104" s="66">
        <f>'Insumo 1'!CJ101/$CP104</f>
        <v>2.4983016815115751E-3</v>
      </c>
      <c r="CK104" s="66">
        <f>'Insumo 1'!CK101/$CP104</f>
        <v>2.2125265899621003E-3</v>
      </c>
      <c r="CL104" s="66">
        <f>'Insumo 1'!CL101/$CP104</f>
        <v>1.9201323371783471E-3</v>
      </c>
      <c r="CM104" s="66">
        <f>'Insumo 1'!CM101/$CP104</f>
        <v>1.6762306351761514E-3</v>
      </c>
      <c r="CN104" s="66">
        <f>'Insumo 1'!CN101/$CP104</f>
        <v>1.4593811573488306E-3</v>
      </c>
      <c r="CP104">
        <f>SUM('Insumo 1'!B101:CX101)</f>
        <v>6949.5209999999979</v>
      </c>
      <c r="CR104" s="80">
        <f t="shared" si="2"/>
        <v>0.13646436927091818</v>
      </c>
    </row>
    <row r="105" spans="1:96">
      <c r="A105">
        <f t="shared" si="3"/>
        <v>2044</v>
      </c>
      <c r="B105" s="66">
        <f>'Insumo 1'!B102/$CP105</f>
        <v>1.1974715458287348E-2</v>
      </c>
      <c r="C105" s="66">
        <f>'Insumo 1'!C102/$CP105</f>
        <v>1.2037572969371557E-2</v>
      </c>
      <c r="D105" s="66">
        <f>'Insumo 1'!D102/$CP105</f>
        <v>1.2119273349911216E-2</v>
      </c>
      <c r="E105" s="66">
        <f>'Insumo 1'!E102/$CP105</f>
        <v>1.2217083664641797E-2</v>
      </c>
      <c r="F105" s="66">
        <f>'Insumo 1'!F102/$CP105</f>
        <v>1.2344093235093414E-2</v>
      </c>
      <c r="G105" s="66">
        <f>'Insumo 1'!G102/$CP105</f>
        <v>1.2461897128864509E-2</v>
      </c>
      <c r="H105" s="66">
        <f>'Insumo 1'!H102/$CP105</f>
        <v>1.2590057408901192E-2</v>
      </c>
      <c r="I105" s="66">
        <f>'Insumo 1'!I102/$CP105</f>
        <v>1.2726560333429601E-2</v>
      </c>
      <c r="J105" s="66">
        <f>'Insumo 1'!J102/$CP105</f>
        <v>1.2869104483279607E-2</v>
      </c>
      <c r="K105" s="66">
        <f>'Insumo 1'!K102/$CP105</f>
        <v>1.3015819955375476E-2</v>
      </c>
      <c r="L105" s="66">
        <f>'Insumo 1'!L102/$CP105</f>
        <v>1.3165556040132141E-2</v>
      </c>
      <c r="M105" s="66">
        <f>'Insumo 1'!M102/$CP105</f>
        <v>1.3312846867020542E-2</v>
      </c>
      <c r="N105" s="66">
        <f>'Insumo 1'!N102/$CP105</f>
        <v>1.3454384145983614E-2</v>
      </c>
      <c r="O105" s="66">
        <f>'Insumo 1'!O102/$CP105</f>
        <v>1.3589880199625093E-2</v>
      </c>
      <c r="P105" s="66">
        <f>'Insumo 1'!P102/$CP105</f>
        <v>1.3720198060133774E-2</v>
      </c>
      <c r="Q105" s="66">
        <f>'Insumo 1'!Q102/$CP105</f>
        <v>1.3843036308339529E-2</v>
      </c>
      <c r="R105" s="66">
        <f>'Insumo 1'!R102/$CP105</f>
        <v>1.3957819589449827E-2</v>
      </c>
      <c r="S105" s="66">
        <f>'Insumo 1'!S102/$CP105</f>
        <v>1.4063828709973998E-2</v>
      </c>
      <c r="T105" s="66">
        <f>'Insumo 1'!T102/$CP105</f>
        <v>1.4158186895949379E-2</v>
      </c>
      <c r="U105" s="66">
        <f>'Insumo 1'!U102/$CP105</f>
        <v>1.4239455760394639E-2</v>
      </c>
      <c r="V105" s="66">
        <f>'Insumo 1'!V102/$CP105</f>
        <v>1.4307922980706045E-2</v>
      </c>
      <c r="W105" s="66">
        <f>'Insumo 1'!W102/$CP105</f>
        <v>1.4352081461032938E-2</v>
      </c>
      <c r="X105" s="66">
        <f>'Insumo 1'!X102/$CP105</f>
        <v>1.4365889976053725E-2</v>
      </c>
      <c r="Y105" s="66">
        <f>'Insumo 1'!Y102/$CP105</f>
        <v>1.435351984801427E-2</v>
      </c>
      <c r="Z105" s="66">
        <f>'Insumo 1'!Z102/$CP105</f>
        <v>1.4332663236784957E-2</v>
      </c>
      <c r="AA105" s="66">
        <f>'Insumo 1'!AA102/$CP105</f>
        <v>1.4309217528989244E-2</v>
      </c>
      <c r="AB105" s="66">
        <f>'Insumo 1'!AB102/$CP105</f>
        <v>1.4242764050451705E-2</v>
      </c>
      <c r="AC105" s="66">
        <f>'Insumo 1'!AC102/$CP105</f>
        <v>1.4118199737868349E-2</v>
      </c>
      <c r="AD105" s="66">
        <f>'Insumo 1'!AD102/$CP105</f>
        <v>1.3958826460336759E-2</v>
      </c>
      <c r="AE105" s="66">
        <f>'Insumo 1'!AE102/$CP105</f>
        <v>1.3802473795465967E-2</v>
      </c>
      <c r="AF105" s="66">
        <f>'Insumo 1'!AF102/$CP105</f>
        <v>1.3641662130953046E-2</v>
      </c>
      <c r="AG105" s="66">
        <f>'Insumo 1'!AG102/$CP105</f>
        <v>1.351479639919956E-2</v>
      </c>
      <c r="AH105" s="66">
        <f>'Insumo 1'!AH102/$CP105</f>
        <v>1.3444890791906822E-2</v>
      </c>
      <c r="AI105" s="66">
        <f>'Insumo 1'!AI102/$CP105</f>
        <v>1.3416698407072714E-2</v>
      </c>
      <c r="AJ105" s="66">
        <f>'Insumo 1'!AJ102/$CP105</f>
        <v>1.3397711698919132E-2</v>
      </c>
      <c r="AK105" s="66">
        <f>'Insumo 1'!AK102/$CP105</f>
        <v>1.3401595343768729E-2</v>
      </c>
      <c r="AL105" s="66">
        <f>'Insumo 1'!AL102/$CP105</f>
        <v>1.3407205052995922E-2</v>
      </c>
      <c r="AM105" s="66">
        <f>'Insumo 1'!AM102/$CP105</f>
        <v>1.3403033730750059E-2</v>
      </c>
      <c r="AN105" s="66">
        <f>'Insumo 1'!AN102/$CP105</f>
        <v>1.3406629698203391E-2</v>
      </c>
      <c r="AO105" s="66">
        <f>'Insumo 1'!AO102/$CP105</f>
        <v>1.3416266890978315E-2</v>
      </c>
      <c r="AP105" s="66">
        <f>'Insumo 1'!AP102/$CP105</f>
        <v>1.3396129473239666E-2</v>
      </c>
      <c r="AQ105" s="66">
        <f>'Insumo 1'!AQ102/$CP105</f>
        <v>1.3526735011144615E-2</v>
      </c>
      <c r="AR105" s="66">
        <f>'Insumo 1'!AR102/$CP105</f>
        <v>1.3886187917779493E-2</v>
      </c>
      <c r="AS105" s="66">
        <f>'Insumo 1'!AS102/$CP105</f>
        <v>1.4372075040073455E-2</v>
      </c>
      <c r="AT105" s="66">
        <f>'Insumo 1'!AT102/$CP105</f>
        <v>1.4810783069379725E-2</v>
      </c>
      <c r="AU105" s="66">
        <f>'Insumo 1'!AU102/$CP105</f>
        <v>1.5245751292534535E-2</v>
      </c>
      <c r="AV105" s="66">
        <f>'Insumo 1'!AV102/$CP105</f>
        <v>1.5495742949890041E-2</v>
      </c>
      <c r="AW105" s="66">
        <f>'Insumo 1'!AW102/$CP105</f>
        <v>1.5455899630507145E-2</v>
      </c>
      <c r="AX105" s="66">
        <f>'Insumo 1'!AX102/$CP105</f>
        <v>1.5207777876227367E-2</v>
      </c>
      <c r="AY105" s="66">
        <f>'Insumo 1'!AY102/$CP105</f>
        <v>1.4959512283249458E-2</v>
      </c>
      <c r="AZ105" s="66">
        <f>'Insumo 1'!AZ102/$CP105</f>
        <v>1.469513675608063E-2</v>
      </c>
      <c r="BA105" s="66">
        <f>'Insumo 1'!BA102/$CP105</f>
        <v>1.431396420602764E-2</v>
      </c>
      <c r="BB105" s="66">
        <f>'Insumo 1'!BB102/$CP105</f>
        <v>1.379542569925744E-2</v>
      </c>
      <c r="BC105" s="66">
        <f>'Insumo 1'!BC102/$CP105</f>
        <v>1.3188282554437188E-2</v>
      </c>
      <c r="BD105" s="66">
        <f>'Insumo 1'!BD102/$CP105</f>
        <v>1.2562152701463349E-2</v>
      </c>
      <c r="BE105" s="66">
        <f>'Insumo 1'!BE102/$CP105</f>
        <v>1.1902939947918877E-2</v>
      </c>
      <c r="BF105" s="66">
        <f>'Insumo 1'!BF102/$CP105</f>
        <v>1.1325139897517798E-2</v>
      </c>
      <c r="BG105" s="66">
        <f>'Insumo 1'!BG102/$CP105</f>
        <v>1.0893336125721921E-2</v>
      </c>
      <c r="BH105" s="66">
        <f>'Insumo 1'!BH102/$CP105</f>
        <v>1.0563945506996884E-2</v>
      </c>
      <c r="BI105" s="66">
        <f>'Insumo 1'!BI102/$CP105</f>
        <v>1.0218444954080929E-2</v>
      </c>
      <c r="BJ105" s="66">
        <f>'Insumo 1'!BJ102/$CP105</f>
        <v>9.8679100467303112E-3</v>
      </c>
      <c r="BK105" s="66">
        <f>'Insumo 1'!BK102/$CP105</f>
        <v>9.5832532631247008E-3</v>
      </c>
      <c r="BL105" s="66">
        <f>'Insumo 1'!BL102/$CP105</f>
        <v>9.3836051501158136E-3</v>
      </c>
      <c r="BM105" s="66">
        <f>'Insumo 1'!BM102/$CP105</f>
        <v>9.2387595810956777E-3</v>
      </c>
      <c r="BN105" s="66">
        <f>'Insumo 1'!BN102/$CP105</f>
        <v>9.1009621082840681E-3</v>
      </c>
      <c r="BO105" s="66">
        <f>'Insumo 1'!BO102/$CP105</f>
        <v>8.9820075049279087E-3</v>
      </c>
      <c r="BP105" s="66">
        <f>'Insumo 1'!BP102/$CP105</f>
        <v>8.8207643243205878E-3</v>
      </c>
      <c r="BQ105" s="66">
        <f>'Insumo 1'!BQ102/$CP105</f>
        <v>8.5824236015138687E-3</v>
      </c>
      <c r="BR105" s="66">
        <f>'Insumo 1'!BR102/$CP105</f>
        <v>8.2934516569642628E-3</v>
      </c>
      <c r="BS105" s="66">
        <f>'Insumo 1'!BS102/$CP105</f>
        <v>8.0145484212839815E-3</v>
      </c>
      <c r="BT105" s="66">
        <f>'Insumo 1'!BT102/$CP105</f>
        <v>7.7343506373204994E-3</v>
      </c>
      <c r="BU105" s="66">
        <f>'Insumo 1'!BU102/$CP105</f>
        <v>7.4482554667335572E-3</v>
      </c>
      <c r="BV105" s="66">
        <f>'Insumo 1'!BV102/$CP105</f>
        <v>7.1597150382783515E-3</v>
      </c>
      <c r="BW105" s="66">
        <f>'Insumo 1'!BW102/$CP105</f>
        <v>6.8677224810679473E-3</v>
      </c>
      <c r="BX105" s="66">
        <f>'Insumo 1'!BX102/$CP105</f>
        <v>6.5660927310826189E-3</v>
      </c>
      <c r="BY105" s="66">
        <f>'Insumo 1'!BY102/$CP105</f>
        <v>6.256264175303697E-3</v>
      </c>
      <c r="BZ105" s="66">
        <f>'Insumo 1'!BZ102/$CP105</f>
        <v>5.943702684260246E-3</v>
      </c>
      <c r="CA105" s="66">
        <f>'Insumo 1'!CA102/$CP105</f>
        <v>5.6308535158205277E-3</v>
      </c>
      <c r="CB105" s="66">
        <f>'Insumo 1'!CB102/$CP105</f>
        <v>5.3158467669088116E-3</v>
      </c>
      <c r="CC105" s="66">
        <f>'Insumo 1'!CC102/$CP105</f>
        <v>4.9989701149213634E-3</v>
      </c>
      <c r="CD105" s="66">
        <f>'Insumo 1'!CD102/$CP105</f>
        <v>4.6845387208021803E-3</v>
      </c>
      <c r="CE105" s="66">
        <f>'Insumo 1'!CE102/$CP105</f>
        <v>4.352702844208879E-3</v>
      </c>
      <c r="CF105" s="66">
        <f>'Insumo 1'!CF102/$CP105</f>
        <v>3.9949760019516011E-3</v>
      </c>
      <c r="CG105" s="66">
        <f>'Insumo 1'!CG102/$CP105</f>
        <v>3.6237283220698028E-3</v>
      </c>
      <c r="CH105" s="66">
        <f>'Insumo 1'!CH102/$CP105</f>
        <v>3.2605356092834628E-3</v>
      </c>
      <c r="CI105" s="66">
        <f>'Insumo 1'!CI102/$CP105</f>
        <v>2.9025210896299184E-3</v>
      </c>
      <c r="CJ105" s="66">
        <f>'Insumo 1'!CJ102/$CP105</f>
        <v>2.5649316651112897E-3</v>
      </c>
      <c r="CK105" s="66">
        <f>'Insumo 1'!CK102/$CP105</f>
        <v>2.2579798832950328E-3</v>
      </c>
      <c r="CL105" s="66">
        <f>'Insumo 1'!CL102/$CP105</f>
        <v>1.9764875510483531E-3</v>
      </c>
      <c r="CM105" s="66">
        <f>'Insumo 1'!CM102/$CP105</f>
        <v>1.6847826712342157E-3</v>
      </c>
      <c r="CN105" s="66">
        <f>'Insumo 1'!CN102/$CP105</f>
        <v>1.4536338833341573E-3</v>
      </c>
      <c r="CP105">
        <f>SUM('Insumo 1'!B102:CX102)</f>
        <v>6952.2320000000036</v>
      </c>
      <c r="CR105" s="80">
        <f t="shared" si="2"/>
        <v>0.13937178736267714</v>
      </c>
    </row>
    <row r="106" spans="1:96">
      <c r="A106">
        <f t="shared" si="3"/>
        <v>2045</v>
      </c>
      <c r="B106" s="66">
        <f>'Insumo 1'!B103/$CP106</f>
        <v>1.1836150810469006E-2</v>
      </c>
      <c r="C106" s="66">
        <f>'Insumo 1'!C103/$CP106</f>
        <v>1.1898134492509687E-2</v>
      </c>
      <c r="D106" s="66">
        <f>'Insumo 1'!D103/$CP106</f>
        <v>1.1976656744004378E-2</v>
      </c>
      <c r="E106" s="66">
        <f>'Insumo 1'!E103/$CP106</f>
        <v>1.206984798753654E-2</v>
      </c>
      <c r="F106" s="66">
        <f>'Insumo 1'!F103/$CP106</f>
        <v>1.217583864568963E-2</v>
      </c>
      <c r="G106" s="66">
        <f>'Insumo 1'!G103/$CP106</f>
        <v>1.2292471513752255E-2</v>
      </c>
      <c r="H106" s="66">
        <f>'Insumo 1'!H103/$CP106</f>
        <v>1.2418164641602733E-2</v>
      </c>
      <c r="I106" s="66">
        <f>'Insumo 1'!I103/$CP106</f>
        <v>1.2550904638177093E-2</v>
      </c>
      <c r="J106" s="66">
        <f>'Insumo 1'!J103/$CP106</f>
        <v>1.268896573970622E-2</v>
      </c>
      <c r="K106" s="66">
        <f>'Insumo 1'!K103/$CP106</f>
        <v>1.2830334555126149E-2</v>
      </c>
      <c r="L106" s="66">
        <f>'Insumo 1'!L103/$CP106</f>
        <v>1.2973716761610046E-2</v>
      </c>
      <c r="M106" s="66">
        <f>'Insumo 1'!M103/$CP106</f>
        <v>1.3118393290920776E-2</v>
      </c>
      <c r="N106" s="66">
        <f>'Insumo 1'!N103/$CP106</f>
        <v>1.325846778351387E-2</v>
      </c>
      <c r="O106" s="66">
        <f>'Insumo 1'!O103/$CP106</f>
        <v>1.3390488711851098E-2</v>
      </c>
      <c r="P106" s="66">
        <f>'Insumo 1'!P103/$CP106</f>
        <v>1.3515031330522165E-2</v>
      </c>
      <c r="Q106" s="66">
        <f>'Insumo 1'!Q103/$CP106</f>
        <v>1.3633821403296185E-2</v>
      </c>
      <c r="R106" s="66">
        <f>'Insumo 1'!R103/$CP106</f>
        <v>1.3744414098166912E-2</v>
      </c>
      <c r="S106" s="66">
        <f>'Insumo 1'!S103/$CP106</f>
        <v>1.3848535178903464E-2</v>
      </c>
      <c r="T106" s="66">
        <f>'Insumo 1'!T103/$CP106</f>
        <v>1.3945897018210982E-2</v>
      </c>
      <c r="U106" s="66">
        <f>'Insumo 1'!U103/$CP106</f>
        <v>1.4033767156788376E-2</v>
      </c>
      <c r="V106" s="66">
        <f>'Insumo 1'!V103/$CP106</f>
        <v>1.4108550253449986E-2</v>
      </c>
      <c r="W106" s="66">
        <f>'Insumo 1'!W103/$CP106</f>
        <v>1.4170965376432948E-2</v>
      </c>
      <c r="X106" s="66">
        <f>'Insumo 1'!X103/$CP106</f>
        <v>1.4211233197712274E-2</v>
      </c>
      <c r="Y106" s="66">
        <f>'Insumo 1'!Y103/$CP106</f>
        <v>1.4223888798685779E-2</v>
      </c>
      <c r="Z106" s="66">
        <f>'Insumo 1'!Z103/$CP106</f>
        <v>1.4212383706891684E-2</v>
      </c>
      <c r="AA106" s="66">
        <f>'Insumo 1'!AA103/$CP106</f>
        <v>1.4193256491784002E-2</v>
      </c>
      <c r="AB106" s="66">
        <f>'Insumo 1'!AB103/$CP106</f>
        <v>1.4171972071964929E-2</v>
      </c>
      <c r="AC106" s="66">
        <f>'Insumo 1'!AC103/$CP106</f>
        <v>1.4108837880744839E-2</v>
      </c>
      <c r="AD106" s="66">
        <f>'Insumo 1'!AD103/$CP106</f>
        <v>1.3988753485143984E-2</v>
      </c>
      <c r="AE106" s="66">
        <f>'Insumo 1'!AE103/$CP106</f>
        <v>1.3834297627808271E-2</v>
      </c>
      <c r="AF106" s="66">
        <f>'Insumo 1'!AF103/$CP106</f>
        <v>1.368358092530564E-2</v>
      </c>
      <c r="AG106" s="66">
        <f>'Insumo 1'!AG103/$CP106</f>
        <v>1.3528549813380225E-2</v>
      </c>
      <c r="AH106" s="66">
        <f>'Insumo 1'!AH103/$CP106</f>
        <v>1.3407314908599961E-2</v>
      </c>
      <c r="AI106" s="66">
        <f>'Insumo 1'!AI103/$CP106</f>
        <v>1.3342454953610755E-2</v>
      </c>
      <c r="AJ106" s="66">
        <f>'Insumo 1'!AJ103/$CP106</f>
        <v>1.3318869515432862E-2</v>
      </c>
      <c r="AK106" s="66">
        <f>'Insumo 1'!AK103/$CP106</f>
        <v>1.3304488150690246E-2</v>
      </c>
      <c r="AL106" s="66">
        <f>'Insumo 1'!AL103/$CP106</f>
        <v>1.3312829342240963E-2</v>
      </c>
      <c r="AM106" s="66">
        <f>'Insumo 1'!AM103/$CP106</f>
        <v>1.3322033415676239E-2</v>
      </c>
      <c r="AN106" s="66">
        <f>'Insumo 1'!AN103/$CP106</f>
        <v>1.3319732397317419E-2</v>
      </c>
      <c r="AO106" s="66">
        <f>'Insumo 1'!AO103/$CP106</f>
        <v>1.332390299309278E-2</v>
      </c>
      <c r="AP106" s="66">
        <f>'Insumo 1'!AP103/$CP106</f>
        <v>1.3334257575707463E-2</v>
      </c>
      <c r="AQ106" s="66">
        <f>'Insumo 1'!AQ103/$CP106</f>
        <v>1.3314411292362651E-2</v>
      </c>
      <c r="AR106" s="66">
        <f>'Insumo 1'!AR103/$CP106</f>
        <v>1.3444850270578191E-2</v>
      </c>
      <c r="AS106" s="66">
        <f>'Insumo 1'!AS103/$CP106</f>
        <v>1.3803377693611644E-2</v>
      </c>
      <c r="AT106" s="66">
        <f>'Insumo 1'!AT103/$CP106</f>
        <v>1.4287742058143E-2</v>
      </c>
      <c r="AU106" s="66">
        <f>'Insumo 1'!AU103/$CP106</f>
        <v>1.472493554631857E-2</v>
      </c>
      <c r="AV106" s="66">
        <f>'Insumo 1'!AV103/$CP106</f>
        <v>1.5157958438718783E-2</v>
      </c>
      <c r="AW106" s="66">
        <f>'Insumo 1'!AW103/$CP106</f>
        <v>1.5406612235118638E-2</v>
      </c>
      <c r="AX106" s="66">
        <f>'Insumo 1'!AX103/$CP106</f>
        <v>1.5365912972897029E-2</v>
      </c>
      <c r="AY106" s="66">
        <f>'Insumo 1'!AY103/$CP106</f>
        <v>1.5117834431086878E-2</v>
      </c>
      <c r="AZ106" s="66">
        <f>'Insumo 1'!AZ103/$CP106</f>
        <v>1.4869468261981876E-2</v>
      </c>
      <c r="BA106" s="66">
        <f>'Insumo 1'!BA103/$CP106</f>
        <v>1.4604563523422863E-2</v>
      </c>
      <c r="BB106" s="66">
        <f>'Insumo 1'!BB103/$CP106</f>
        <v>1.4223313544096073E-2</v>
      </c>
      <c r="BC106" s="66">
        <f>'Insumo 1'!BC103/$CP106</f>
        <v>1.3705296786066995E-2</v>
      </c>
      <c r="BD106" s="66">
        <f>'Insumo 1'!BD103/$CP106</f>
        <v>1.3099266075813094E-2</v>
      </c>
      <c r="BE106" s="66">
        <f>'Insumo 1'!BE103/$CP106</f>
        <v>1.2473964336804087E-2</v>
      </c>
      <c r="BF106" s="66">
        <f>'Insumo 1'!BF103/$CP106</f>
        <v>1.1815154017944784E-2</v>
      </c>
      <c r="BG106" s="66">
        <f>'Insumo 1'!BG103/$CP106</f>
        <v>1.1237886037176119E-2</v>
      </c>
      <c r="BH106" s="66">
        <f>'Insumo 1'!BH103/$CP106</f>
        <v>1.0805869840307892E-2</v>
      </c>
      <c r="BI106" s="66">
        <f>'Insumo 1'!BI103/$CP106</f>
        <v>1.0475673705817395E-2</v>
      </c>
      <c r="BJ106" s="66">
        <f>'Insumo 1'!BJ103/$CP106</f>
        <v>1.0129226629167742E-2</v>
      </c>
      <c r="BK106" s="66">
        <f>'Insumo 1'!BK103/$CP106</f>
        <v>9.7777460748581721E-3</v>
      </c>
      <c r="BL106" s="66">
        <f>'Insumo 1'!BL103/$CP106</f>
        <v>9.4909816618903801E-3</v>
      </c>
      <c r="BM106" s="66">
        <f>'Insumo 1'!BM103/$CP106</f>
        <v>9.2880606053720484E-3</v>
      </c>
      <c r="BN106" s="66">
        <f>'Insumo 1'!BN103/$CP106</f>
        <v>9.1390696666385305E-3</v>
      </c>
      <c r="BO106" s="66">
        <f>'Insumo 1'!BO103/$CP106</f>
        <v>8.9968379693340442E-3</v>
      </c>
      <c r="BP106" s="66">
        <f>'Insumo 1'!BP103/$CP106</f>
        <v>8.8731582325475341E-3</v>
      </c>
      <c r="BQ106" s="66">
        <f>'Insumo 1'!BQ103/$CP106</f>
        <v>8.7071972834177284E-3</v>
      </c>
      <c r="BR106" s="66">
        <f>'Insumo 1'!BR103/$CP106</f>
        <v>8.4648712875046248E-3</v>
      </c>
      <c r="BS106" s="66">
        <f>'Insumo 1'!BS103/$CP106</f>
        <v>8.1719228876975074E-3</v>
      </c>
      <c r="BT106" s="66">
        <f>'Insumo 1'!BT103/$CP106</f>
        <v>7.8886100022679435E-3</v>
      </c>
      <c r="BU106" s="66">
        <f>'Insumo 1'!BU103/$CP106</f>
        <v>7.6038589803641187E-3</v>
      </c>
      <c r="BV106" s="66">
        <f>'Insumo 1'!BV103/$CP106</f>
        <v>7.3126363443261153E-3</v>
      </c>
      <c r="BW106" s="66">
        <f>'Insumo 1'!BW103/$CP106</f>
        <v>7.0188250626344413E-3</v>
      </c>
      <c r="BX106" s="66">
        <f>'Insumo 1'!BX103/$CP106</f>
        <v>6.7205555578725559E-3</v>
      </c>
      <c r="BY106" s="66">
        <f>'Insumo 1'!BY103/$CP106</f>
        <v>6.4132257933228213E-3</v>
      </c>
      <c r="BZ106" s="66">
        <f>'Insumo 1'!BZ103/$CP106</f>
        <v>6.0975548372223685E-3</v>
      </c>
      <c r="CA106" s="66">
        <f>'Insumo 1'!CA103/$CP106</f>
        <v>5.7777132853465557E-3</v>
      </c>
      <c r="CB106" s="66">
        <f>'Insumo 1'!CB103/$CP106</f>
        <v>5.4549954605222209E-3</v>
      </c>
      <c r="CC106" s="66">
        <f>'Insumo 1'!CC103/$CP106</f>
        <v>5.1289699218070835E-3</v>
      </c>
      <c r="CD106" s="66">
        <f>'Insumo 1'!CD103/$CP106</f>
        <v>4.8013624329702586E-3</v>
      </c>
      <c r="CE106" s="66">
        <f>'Insumo 1'!CE103/$CP106</f>
        <v>4.4773502853190875E-3</v>
      </c>
      <c r="CF106" s="66">
        <f>'Insumo 1'!CF103/$CP106</f>
        <v>4.13665575456648E-3</v>
      </c>
      <c r="CG106" s="66">
        <f>'Insumo 1'!CG103/$CP106</f>
        <v>3.770937649161719E-3</v>
      </c>
      <c r="CH106" s="66">
        <f>'Insumo 1'!CH103/$CP106</f>
        <v>3.3931391973731589E-3</v>
      </c>
      <c r="CI106" s="66">
        <f>'Insumo 1'!CI103/$CP106</f>
        <v>3.0245448190198737E-3</v>
      </c>
      <c r="CJ106" s="66">
        <f>'Insumo 1'!CJ103/$CP106</f>
        <v>2.6625658684481927E-3</v>
      </c>
      <c r="CK106" s="66">
        <f>'Insumo 1'!CK103/$CP106</f>
        <v>2.3234532878172735E-3</v>
      </c>
      <c r="CL106" s="66">
        <f>'Insumo 1'!CL103/$CP106</f>
        <v>2.0181369143315053E-3</v>
      </c>
      <c r="CM106" s="66">
        <f>'Insumo 1'!CM103/$CP106</f>
        <v>1.7410080157412673E-3</v>
      </c>
      <c r="CN106" s="66">
        <f>'Insumo 1'!CN103/$CP106</f>
        <v>1.4496415660558378E-3</v>
      </c>
      <c r="CP106">
        <f>SUM('Insumo 1'!B103:CX103)</f>
        <v>6953.4429999999975</v>
      </c>
      <c r="CR106" s="80">
        <f t="shared" si="2"/>
        <v>0.1424297286969923</v>
      </c>
    </row>
    <row r="107" spans="1:96">
      <c r="A107">
        <f t="shared" si="3"/>
        <v>2046</v>
      </c>
      <c r="B107" s="66">
        <f>'Insumo 1'!B104/$CP107</f>
        <v>1.1701533871282985E-2</v>
      </c>
      <c r="C107" s="66">
        <f>'Insumo 1'!C104/$CP107</f>
        <v>1.1792427390531919E-2</v>
      </c>
      <c r="D107" s="66">
        <f>'Insumo 1'!D104/$CP107</f>
        <v>1.1861891899704755E-2</v>
      </c>
      <c r="E107" s="66">
        <f>'Insumo 1'!E104/$CP107</f>
        <v>1.1944443925098566E-2</v>
      </c>
      <c r="F107" s="66">
        <f>'Insumo 1'!F104/$CP107</f>
        <v>1.2038932915836775E-2</v>
      </c>
      <c r="G107" s="66">
        <f>'Insumo 1'!G104/$CP107</f>
        <v>1.214363304560453E-2</v>
      </c>
      <c r="H107" s="66">
        <f>'Insumo 1'!H104/$CP107</f>
        <v>1.2256962306946553E-2</v>
      </c>
      <c r="I107" s="66">
        <f>'Insumo 1'!I104/$CP107</f>
        <v>1.2377626330126701E-2</v>
      </c>
      <c r="J107" s="66">
        <f>'Insumo 1'!J104/$CP107</f>
        <v>1.2503324013391839E-2</v>
      </c>
      <c r="K107" s="66">
        <f>'Insumo 1'!K104/$CP107</f>
        <v>1.2632041892707968E-2</v>
      </c>
      <c r="L107" s="66">
        <f>'Insumo 1'!L104/$CP107</f>
        <v>1.2762629417198523E-2</v>
      </c>
      <c r="M107" s="66">
        <f>'Insumo 1'!M104/$CP107</f>
        <v>1.2895086586863502E-2</v>
      </c>
      <c r="N107" s="66">
        <f>'Insumo 1'!N104/$CP107</f>
        <v>1.3027831394247621E-2</v>
      </c>
      <c r="O107" s="66">
        <f>'Insumo 1'!O104/$CP107</f>
        <v>1.315769982444032E-2</v>
      </c>
      <c r="P107" s="66">
        <f>'Insumo 1'!P104/$CP107</f>
        <v>1.3281671681390604E-2</v>
      </c>
      <c r="Q107" s="66">
        <f>'Insumo 1'!Q104/$CP107</f>
        <v>1.3400178421677187E-2</v>
      </c>
      <c r="R107" s="66">
        <f>'Insumo 1'!R104/$CP107</f>
        <v>1.3513220045300065E-2</v>
      </c>
      <c r="S107" s="66">
        <f>'Insumo 1'!S104/$CP107</f>
        <v>1.3618207812786965E-2</v>
      </c>
      <c r="T107" s="66">
        <f>'Insumo 1'!T104/$CP107</f>
        <v>1.371873719562716E-2</v>
      </c>
      <c r="U107" s="66">
        <f>'Insumo 1'!U104/$CP107</f>
        <v>1.3815239650399366E-2</v>
      </c>
      <c r="V107" s="66">
        <f>'Insumo 1'!V104/$CP107</f>
        <v>1.3904263524473874E-2</v>
      </c>
      <c r="W107" s="66">
        <f>'Insumo 1'!W104/$CP107</f>
        <v>1.3980918976625267E-2</v>
      </c>
      <c r="X107" s="66">
        <f>'Insumo 1'!X104/$CP107</f>
        <v>1.4045637463432261E-2</v>
      </c>
      <c r="Y107" s="66">
        <f>'Insumo 1'!Y104/$CP107</f>
        <v>1.408907075902273E-2</v>
      </c>
      <c r="Z107" s="66">
        <f>'Insumo 1'!Z104/$CP107</f>
        <v>1.4105897565592549E-2</v>
      </c>
      <c r="AA107" s="66">
        <f>'Insumo 1'!AA104/$CP107</f>
        <v>1.409942571691185E-2</v>
      </c>
      <c r="AB107" s="66">
        <f>'Insumo 1'!AB104/$CP107</f>
        <v>1.4085331468673882E-2</v>
      </c>
      <c r="AC107" s="66">
        <f>'Insumo 1'!AC104/$CP107</f>
        <v>1.4069367575261491E-2</v>
      </c>
      <c r="AD107" s="66">
        <f>'Insumo 1'!AD104/$CP107</f>
        <v>1.4011840031433053E-2</v>
      </c>
      <c r="AE107" s="66">
        <f>'Insumo 1'!AE104/$CP107</f>
        <v>1.3896784943776176E-2</v>
      </c>
      <c r="AF107" s="66">
        <f>'Insumo 1'!AF104/$CP107</f>
        <v>1.3747069510962667E-2</v>
      </c>
      <c r="AG107" s="66">
        <f>'Insumo 1'!AG104/$CP107</f>
        <v>1.3600805730778863E-2</v>
      </c>
      <c r="AH107" s="66">
        <f>'Insumo 1'!AH104/$CP107</f>
        <v>1.3450658841386642E-2</v>
      </c>
      <c r="AI107" s="66">
        <f>'Insumo 1'!AI104/$CP107</f>
        <v>1.3333015014257484E-2</v>
      </c>
      <c r="AJ107" s="66">
        <f>'Insumo 1'!AJ104/$CP107</f>
        <v>1.3270022353765346E-2</v>
      </c>
      <c r="AK107" s="66">
        <f>'Insumo 1'!AK104/$CP107</f>
        <v>1.3247298973953114E-2</v>
      </c>
      <c r="AL107" s="66">
        <f>'Insumo 1'!AL104/$CP107</f>
        <v>1.3233636182293859E-2</v>
      </c>
      <c r="AM107" s="66">
        <f>'Insumo 1'!AM104/$CP107</f>
        <v>1.3242265313868124E-2</v>
      </c>
      <c r="AN107" s="66">
        <f>'Insumo 1'!AN104/$CP107</f>
        <v>1.3251613539740246E-2</v>
      </c>
      <c r="AO107" s="66">
        <f>'Insumo 1'!AO104/$CP107</f>
        <v>1.3250031532284962E-2</v>
      </c>
      <c r="AP107" s="66">
        <f>'Insumo 1'!AP104/$CP107</f>
        <v>1.325492137351038E-2</v>
      </c>
      <c r="AQ107" s="66">
        <f>'Insumo 1'!AQ104/$CP107</f>
        <v>1.3265563969118641E-2</v>
      </c>
      <c r="AR107" s="66">
        <f>'Insumo 1'!AR104/$CP107</f>
        <v>1.3245716966497829E-2</v>
      </c>
      <c r="AS107" s="66">
        <f>'Insumo 1'!AS104/$CP107</f>
        <v>1.3375441577830957E-2</v>
      </c>
      <c r="AT107" s="66">
        <f>'Insumo 1'!AT104/$CP107</f>
        <v>1.3732399987286413E-2</v>
      </c>
      <c r="AU107" s="66">
        <f>'Insumo 1'!AU104/$CP107</f>
        <v>1.4214624623428295E-2</v>
      </c>
      <c r="AV107" s="66">
        <f>'Insumo 1'!AV104/$CP107</f>
        <v>1.4649532854771287E-2</v>
      </c>
      <c r="AW107" s="66">
        <f>'Insumo 1'!AW104/$CP107</f>
        <v>1.5080414158046286E-2</v>
      </c>
      <c r="AX107" s="66">
        <f>'Insumo 1'!AX104/$CP107</f>
        <v>1.5326632045632001E-2</v>
      </c>
      <c r="AY107" s="66">
        <f>'Insumo 1'!AY104/$CP107</f>
        <v>1.5283917844339386E-2</v>
      </c>
      <c r="AZ107" s="66">
        <f>'Insumo 1'!AZ104/$CP107</f>
        <v>1.5034104485264394E-2</v>
      </c>
      <c r="BA107" s="66">
        <f>'Insumo 1'!BA104/$CP107</f>
        <v>1.478385966961069E-2</v>
      </c>
      <c r="BB107" s="66">
        <f>'Insumo 1'!BB104/$CP107</f>
        <v>1.4516788047387166E-2</v>
      </c>
      <c r="BC107" s="66">
        <f>'Insumo 1'!BC104/$CP107</f>
        <v>1.4134086062068483E-2</v>
      </c>
      <c r="BD107" s="66">
        <f>'Insumo 1'!BD104/$CP107</f>
        <v>1.3615619073314685E-2</v>
      </c>
      <c r="BE107" s="66">
        <f>'Insumo 1'!BE104/$CP107</f>
        <v>1.3009566399082092E-2</v>
      </c>
      <c r="BF107" s="66">
        <f>'Insumo 1'!BF104/$CP107</f>
        <v>1.2383954359947831E-2</v>
      </c>
      <c r="BG107" s="66">
        <f>'Insumo 1'!BG104/$CP107</f>
        <v>1.1724832526533504E-2</v>
      </c>
      <c r="BH107" s="66">
        <f>'Insumo 1'!BH104/$CP107</f>
        <v>1.1146536892198132E-2</v>
      </c>
      <c r="BI107" s="66">
        <f>'Insumo 1'!BI104/$CP107</f>
        <v>1.071306684945085E-2</v>
      </c>
      <c r="BJ107" s="66">
        <f>'Insumo 1'!BJ104/$CP107</f>
        <v>1.0380557646122479E-2</v>
      </c>
      <c r="BK107" s="66">
        <f>'Insumo 1'!BK104/$CP107</f>
        <v>1.0031796911662574E-2</v>
      </c>
      <c r="BL107" s="66">
        <f>'Insumo 1'!BL104/$CP107</f>
        <v>9.6777148793985388E-3</v>
      </c>
      <c r="BM107" s="66">
        <f>'Insumo 1'!BM104/$CP107</f>
        <v>9.3874884207840702E-3</v>
      </c>
      <c r="BN107" s="66">
        <f>'Insumo 1'!BN104/$CP107</f>
        <v>9.1796701687038382E-3</v>
      </c>
      <c r="BO107" s="66">
        <f>'Insumo 1'!BO104/$CP107</f>
        <v>9.0250648946649109E-3</v>
      </c>
      <c r="BP107" s="66">
        <f>'Insumo 1'!BP104/$CP107</f>
        <v>8.8767876504471134E-3</v>
      </c>
      <c r="BQ107" s="66">
        <f>'Insumo 1'!BQ104/$CP107</f>
        <v>8.74634394481613E-3</v>
      </c>
      <c r="BR107" s="66">
        <f>'Insumo 1'!BR104/$CP107</f>
        <v>8.5736174944712439E-3</v>
      </c>
      <c r="BS107" s="66">
        <f>'Insumo 1'!BS104/$CP107</f>
        <v>8.3243794108345381E-3</v>
      </c>
      <c r="BT107" s="66">
        <f>'Insumo 1'!BT104/$CP107</f>
        <v>8.0246609074883755E-3</v>
      </c>
      <c r="BU107" s="66">
        <f>'Insumo 1'!BU104/$CP107</f>
        <v>7.7340029922951942E-3</v>
      </c>
      <c r="BV107" s="66">
        <f>'Insumo 1'!BV104/$CP107</f>
        <v>7.4419068885062997E-3</v>
      </c>
      <c r="BW107" s="66">
        <f>'Insumo 1'!BW104/$CP107</f>
        <v>7.1419007474409959E-3</v>
      </c>
      <c r="BX107" s="66">
        <f>'Insumo 1'!BX104/$CP107</f>
        <v>6.8372924028694167E-3</v>
      </c>
      <c r="BY107" s="66">
        <f>'Insumo 1'!BY104/$CP107</f>
        <v>6.5272189416341365E-3</v>
      </c>
      <c r="BZ107" s="66">
        <f>'Insumo 1'!BZ104/$CP107</f>
        <v>6.2085163488245906E-3</v>
      </c>
      <c r="CA107" s="66">
        <f>'Insumo 1'!CA104/$CP107</f>
        <v>5.8824789941769196E-3</v>
      </c>
      <c r="CB107" s="66">
        <f>'Insumo 1'!CB104/$CP107</f>
        <v>5.5519832548825429E-3</v>
      </c>
      <c r="CC107" s="66">
        <f>'Insumo 1'!CC104/$CP107</f>
        <v>5.2178920440988904E-3</v>
      </c>
      <c r="CD107" s="66">
        <f>'Insumo 1'!CD104/$CP107</f>
        <v>4.8806368184046729E-3</v>
      </c>
      <c r="CE107" s="66">
        <f>'Insumo 1'!CE104/$CP107</f>
        <v>4.5433815927104554E-3</v>
      </c>
      <c r="CF107" s="66">
        <f>'Insumo 1'!CF104/$CP107</f>
        <v>4.2105847516629427E-3</v>
      </c>
      <c r="CG107" s="66">
        <f>'Insumo 1'!CG104/$CP107</f>
        <v>3.8654194886923146E-3</v>
      </c>
      <c r="CH107" s="66">
        <f>'Insumo 1'!CH104/$CP107</f>
        <v>3.5017015928370159E-3</v>
      </c>
      <c r="CI107" s="66">
        <f>'Insumo 1'!CI104/$CP107</f>
        <v>3.1305051162840202E-3</v>
      </c>
      <c r="CJ107" s="66">
        <f>'Insumo 1'!CJ104/$CP107</f>
        <v>2.7629041112203017E-3</v>
      </c>
      <c r="CK107" s="66">
        <f>'Insumo 1'!CK104/$CP107</f>
        <v>2.4152939276369662E-3</v>
      </c>
      <c r="CL107" s="66">
        <f>'Insumo 1'!CL104/$CP107</f>
        <v>2.1037822778059746E-3</v>
      </c>
      <c r="CM107" s="66">
        <f>'Insumo 1'!CM104/$CP107</f>
        <v>1.8101041665617992E-3</v>
      </c>
      <c r="CN107" s="66">
        <f>'Insumo 1'!CN104/$CP107</f>
        <v>1.5298012092577354E-3</v>
      </c>
      <c r="CP107">
        <f>SUM('Insumo 1'!B104:CX104)</f>
        <v>6953.1909999999989</v>
      </c>
      <c r="CR107" s="80">
        <f t="shared" si="2"/>
        <v>0.14486816197052549</v>
      </c>
    </row>
    <row r="108" spans="1:96">
      <c r="A108">
        <f t="shared" si="3"/>
        <v>2047</v>
      </c>
      <c r="B108" s="66">
        <f>'Insumo 1'!B105/$CP108</f>
        <v>1.1567174646240071E-2</v>
      </c>
      <c r="C108" s="66">
        <f>'Insumo 1'!C105/$CP108</f>
        <v>1.1636513246621721E-2</v>
      </c>
      <c r="D108" s="66">
        <f>'Insumo 1'!D105/$CP108</f>
        <v>1.1751022636463616E-2</v>
      </c>
      <c r="E108" s="66">
        <f>'Insumo 1'!E105/$CP108</f>
        <v>1.1827697893732119E-2</v>
      </c>
      <c r="F108" s="66">
        <f>'Insumo 1'!F105/$CP108</f>
        <v>1.1914586928235266E-2</v>
      </c>
      <c r="G108" s="66">
        <f>'Insumo 1'!G105/$CP108</f>
        <v>1.2010395035816551E-2</v>
      </c>
      <c r="H108" s="66">
        <f>'Insumo 1'!H105/$CP108</f>
        <v>1.2113827512319469E-2</v>
      </c>
      <c r="I108" s="66">
        <f>'Insumo 1'!I105/$CP108</f>
        <v>1.2223733509604906E-2</v>
      </c>
      <c r="J108" s="66">
        <f>'Insumo 1'!J105/$CP108</f>
        <v>1.2339537603603306E-2</v>
      </c>
      <c r="K108" s="66">
        <f>'Insumo 1'!K105/$CP108</f>
        <v>1.2457931105914711E-2</v>
      </c>
      <c r="L108" s="66">
        <f>'Insumo 1'!L105/$CP108</f>
        <v>1.2577475456365231E-2</v>
      </c>
      <c r="M108" s="66">
        <f>'Insumo 1'!M105/$CP108</f>
        <v>1.2697451374867922E-2</v>
      </c>
      <c r="N108" s="66">
        <f>'Insumo 1'!N105/$CP108</f>
        <v>1.2818721997527115E-2</v>
      </c>
      <c r="O108" s="66">
        <f>'Insumo 1'!O105/$CP108</f>
        <v>1.2939848764168918E-2</v>
      </c>
      <c r="P108" s="66">
        <f>'Insumo 1'!P105/$CP108</f>
        <v>1.305924925860205E-2</v>
      </c>
      <c r="Q108" s="66">
        <f>'Insumo 1'!Q105/$CP108</f>
        <v>1.3175484920652616E-2</v>
      </c>
      <c r="R108" s="66">
        <f>'Insumo 1'!R105/$CP108</f>
        <v>1.3287836470233672E-2</v>
      </c>
      <c r="S108" s="66">
        <f>'Insumo 1'!S105/$CP108</f>
        <v>1.3394865347171322E-2</v>
      </c>
      <c r="T108" s="66">
        <f>'Insumo 1'!T105/$CP108</f>
        <v>1.3494413711204729E-2</v>
      </c>
      <c r="U108" s="66">
        <f>'Insumo 1'!U105/$CP108</f>
        <v>1.3591372666925127E-2</v>
      </c>
      <c r="V108" s="66">
        <f>'Insumo 1'!V105/$CP108</f>
        <v>1.3687180774506411E-2</v>
      </c>
      <c r="W108" s="66">
        <f>'Insumo 1'!W105/$CP108</f>
        <v>1.3777234641392123E-2</v>
      </c>
      <c r="X108" s="66">
        <f>'Insumo 1'!X105/$CP108</f>
        <v>1.3855636170869301E-2</v>
      </c>
      <c r="Y108" s="66">
        <f>'Insumo 1'!Y105/$CP108</f>
        <v>1.3922816930990111E-2</v>
      </c>
      <c r="Z108" s="66">
        <f>'Insumo 1'!Z105/$CP108</f>
        <v>1.3969713992659026E-2</v>
      </c>
      <c r="AA108" s="66">
        <f>'Insumo 1'!AA105/$CP108</f>
        <v>1.3990716971197865E-2</v>
      </c>
      <c r="AB108" s="66">
        <f>'Insumo 1'!AB105/$CP108</f>
        <v>1.3988846842971806E-2</v>
      </c>
      <c r="AC108" s="66">
        <f>'Insumo 1'!AC105/$CP108</f>
        <v>1.3979927769893669E-2</v>
      </c>
      <c r="AD108" s="66">
        <f>'Insumo 1'!AD105/$CP108</f>
        <v>1.3969713992659026E-2</v>
      </c>
      <c r="AE108" s="66">
        <f>'Insumo 1'!AE105/$CP108</f>
        <v>1.3917350402329316E-2</v>
      </c>
      <c r="AF108" s="66">
        <f>'Insumo 1'!AF105/$CP108</f>
        <v>1.3807300549026491E-2</v>
      </c>
      <c r="AG108" s="66">
        <f>'Insumo 1'!AG105/$CP108</f>
        <v>1.3662149827480671E-2</v>
      </c>
      <c r="AH108" s="66">
        <f>'Insumo 1'!AH105/$CP108</f>
        <v>1.3520595506369583E-2</v>
      </c>
      <c r="AI108" s="66">
        <f>'Insumo 1'!AI105/$CP108</f>
        <v>1.3375013216771595E-2</v>
      </c>
      <c r="AJ108" s="66">
        <f>'Insumo 1'!AJ105/$CP108</f>
        <v>1.326107925099926E-2</v>
      </c>
      <c r="AK108" s="66">
        <f>'Insumo 1'!AK105/$CP108</f>
        <v>1.3200228155643579E-2</v>
      </c>
      <c r="AL108" s="66">
        <f>'Insumo 1'!AL105/$CP108</f>
        <v>1.3178362041000403E-2</v>
      </c>
      <c r="AM108" s="66">
        <f>'Insumo 1'!AM105/$CP108</f>
        <v>1.3165414999435365E-2</v>
      </c>
      <c r="AN108" s="66">
        <f>'Insumo 1'!AN105/$CP108</f>
        <v>1.3174190216496112E-2</v>
      </c>
      <c r="AO108" s="66">
        <f>'Insumo 1'!AO105/$CP108</f>
        <v>1.3183684713643807E-2</v>
      </c>
      <c r="AP108" s="66">
        <f>'Insumo 1'!AP105/$CP108</f>
        <v>1.3182677721522084E-2</v>
      </c>
      <c r="AQ108" s="66">
        <f>'Insumo 1'!AQ105/$CP108</f>
        <v>1.3188288106200267E-2</v>
      </c>
      <c r="AR108" s="66">
        <f>'Insumo 1'!AR105/$CP108</f>
        <v>1.3199077307504463E-2</v>
      </c>
      <c r="AS108" s="66">
        <f>'Insumo 1'!AS105/$CP108</f>
        <v>1.3179369033122126E-2</v>
      </c>
      <c r="AT108" s="66">
        <f>'Insumo 1'!AT105/$CP108</f>
        <v>1.3308407880720343E-2</v>
      </c>
      <c r="AU108" s="66">
        <f>'Insumo 1'!AU105/$CP108</f>
        <v>1.3663876099689342E-2</v>
      </c>
      <c r="AV108" s="66">
        <f>'Insumo 1'!AV105/$CP108</f>
        <v>1.4144067485734876E-2</v>
      </c>
      <c r="AW108" s="66">
        <f>'Insumo 1'!AW105/$CP108</f>
        <v>1.4576930242059326E-2</v>
      </c>
      <c r="AX108" s="66">
        <f>'Insumo 1'!AX105/$CP108</f>
        <v>1.5005333461844709E-2</v>
      </c>
      <c r="AY108" s="66">
        <f>'Insumo 1'!AY105/$CP108</f>
        <v>1.5249457123354376E-2</v>
      </c>
      <c r="AZ108" s="66">
        <f>'Insumo 1'!AZ105/$CP108</f>
        <v>1.5204861757963687E-2</v>
      </c>
      <c r="BA108" s="66">
        <f>'Insumo 1'!BA105/$CP108</f>
        <v>1.4953113727532386E-2</v>
      </c>
      <c r="BB108" s="66">
        <f>'Insumo 1'!BB105/$CP108</f>
        <v>1.4700790273031528E-2</v>
      </c>
      <c r="BC108" s="66">
        <f>'Insumo 1'!BC105/$CP108</f>
        <v>1.443149180847873E-2</v>
      </c>
      <c r="BD108" s="66">
        <f>'Insumo 1'!BD105/$CP108</f>
        <v>1.4047396242049258E-2</v>
      </c>
      <c r="BE108" s="66">
        <f>'Insumo 1'!BE105/$CP108</f>
        <v>1.3528219875291219E-2</v>
      </c>
      <c r="BF108" s="66">
        <f>'Insumo 1'!BF105/$CP108</f>
        <v>1.2922010618012642E-2</v>
      </c>
      <c r="BG108" s="66">
        <f>'Insumo 1'!BG105/$CP108</f>
        <v>1.2296236942369121E-2</v>
      </c>
      <c r="BH108" s="66">
        <f>'Insumo 1'!BH105/$CP108</f>
        <v>1.1636513246621721E-2</v>
      </c>
      <c r="BI108" s="66">
        <f>'Insumo 1'!BI105/$CP108</f>
        <v>1.1057348920612338E-2</v>
      </c>
      <c r="BJ108" s="66">
        <f>'Insumo 1'!BJ105/$CP108</f>
        <v>1.0622184468009657E-2</v>
      </c>
      <c r="BK108" s="66">
        <f>'Insumo 1'!BK105/$CP108</f>
        <v>1.0287575371562111E-2</v>
      </c>
      <c r="BL108" s="66">
        <f>'Insumo 1'!BL105/$CP108</f>
        <v>9.9361351210800111E-3</v>
      </c>
      <c r="BM108" s="66">
        <f>'Insumo 1'!BM105/$CP108</f>
        <v>9.5792283419371214E-3</v>
      </c>
      <c r="BN108" s="66">
        <f>'Insumo 1'!BN105/$CP108</f>
        <v>9.2853304984107515E-3</v>
      </c>
      <c r="BO108" s="66">
        <f>'Insumo 1'!BO105/$CP108</f>
        <v>9.0728551607267317E-3</v>
      </c>
      <c r="BP108" s="66">
        <f>'Insumo 1'!BP105/$CP108</f>
        <v>8.9124557013376439E-3</v>
      </c>
      <c r="BQ108" s="66">
        <f>'Insumo 1'!BQ105/$CP108</f>
        <v>8.758098194678909E-3</v>
      </c>
      <c r="BR108" s="66">
        <f>'Insumo 1'!BR105/$CP108</f>
        <v>8.6210034101068915E-3</v>
      </c>
      <c r="BS108" s="66">
        <f>'Insumo 1'!BS105/$CP108</f>
        <v>8.4413272443876371E-3</v>
      </c>
      <c r="BT108" s="66">
        <f>'Insumo 1'!BT105/$CP108</f>
        <v>8.185407389452044E-3</v>
      </c>
      <c r="BU108" s="66">
        <f>'Insumo 1'!BU105/$CP108</f>
        <v>7.8784186483432453E-3</v>
      </c>
      <c r="BV108" s="66">
        <f>'Insumo 1'!BV105/$CP108</f>
        <v>7.5806366923473626E-3</v>
      </c>
      <c r="BW108" s="66">
        <f>'Insumo 1'!BW105/$CP108</f>
        <v>7.2809846081254188E-3</v>
      </c>
      <c r="BX108" s="66">
        <f>'Insumo 1'!BX105/$CP108</f>
        <v>6.9722695948079482E-3</v>
      </c>
      <c r="BY108" s="66">
        <f>'Insumo 1'!BY105/$CP108</f>
        <v>6.65679334867318E-3</v>
      </c>
      <c r="BZ108" s="66">
        <f>'Insumo 1'!BZ105/$CP108</f>
        <v>6.3348435817558923E-3</v>
      </c>
      <c r="CA108" s="66">
        <f>'Insumo 1'!CA105/$CP108</f>
        <v>6.0048378778648015E-3</v>
      </c>
      <c r="CB108" s="66">
        <f>'Insumo 1'!CB105/$CP108</f>
        <v>5.668502509208583E-3</v>
      </c>
      <c r="CC108" s="66">
        <f>'Insumo 1'!CC105/$CP108</f>
        <v>5.327132179943737E-3</v>
      </c>
      <c r="CD108" s="66">
        <f>'Insumo 1'!CD105/$CP108</f>
        <v>4.9814461701572126E-3</v>
      </c>
      <c r="CE108" s="66">
        <f>'Insumo 1'!CE105/$CP108</f>
        <v>4.6328830400229016E-3</v>
      </c>
      <c r="CF108" s="66">
        <f>'Insumo 1'!CF105/$CP108</f>
        <v>4.2859023260798726E-3</v>
      </c>
      <c r="CG108" s="66">
        <f>'Insumo 1'!CG105/$CP108</f>
        <v>3.9442442847802484E-3</v>
      </c>
      <c r="CH108" s="66">
        <f>'Insumo 1'!CH105/$CP108</f>
        <v>3.5948180185416019E-3</v>
      </c>
      <c r="CI108" s="66">
        <f>'Insumo 1'!CI105/$CP108</f>
        <v>3.2328762787900843E-3</v>
      </c>
      <c r="CJ108" s="66">
        <f>'Insumo 1'!CJ105/$CP108</f>
        <v>2.8683451307255593E-3</v>
      </c>
      <c r="CK108" s="66">
        <f>'Insumo 1'!CK105/$CP108</f>
        <v>2.5016561424001946E-3</v>
      </c>
      <c r="CL108" s="66">
        <f>'Insumo 1'!CL105/$CP108</f>
        <v>2.1683417501091509E-3</v>
      </c>
      <c r="CM108" s="66">
        <f>'Insumo 1'!CM105/$CP108</f>
        <v>1.8843699717826421E-3</v>
      </c>
      <c r="CN108" s="66">
        <f>'Insumo 1'!CN105/$CP108</f>
        <v>1.6022683216821946E-3</v>
      </c>
      <c r="CP108">
        <f>SUM('Insumo 1'!B105:CX105)</f>
        <v>6951.3950000000004</v>
      </c>
      <c r="CR108" s="80">
        <f t="shared" si="2"/>
        <v>0.14739271757683173</v>
      </c>
    </row>
    <row r="109" spans="1:96">
      <c r="A109">
        <f t="shared" si="3"/>
        <v>2048</v>
      </c>
      <c r="B109" s="66">
        <f>'Insumo 1'!B106/$CP109</f>
        <v>1.1433089841536036E-2</v>
      </c>
      <c r="C109" s="66">
        <f>'Insumo 1'!C106/$CP109</f>
        <v>1.1509082079965137E-2</v>
      </c>
      <c r="D109" s="66">
        <f>'Insumo 1'!D106/$CP109</f>
        <v>1.159299017656394E-2</v>
      </c>
      <c r="E109" s="66">
        <f>'Insumo 1'!E106/$CP109</f>
        <v>1.1711440199721422E-2</v>
      </c>
      <c r="F109" s="66">
        <f>'Insumo 1'!F106/$CP109</f>
        <v>1.1795492221014217E-2</v>
      </c>
      <c r="G109" s="66">
        <f>'Insumo 1'!G106/$CP109</f>
        <v>1.1886452627618747E-2</v>
      </c>
      <c r="H109" s="66">
        <f>'Insumo 1'!H106/$CP109</f>
        <v>1.1983601796065044E-2</v>
      </c>
      <c r="I109" s="66">
        <f>'Insumo 1'!I106/$CP109</f>
        <v>1.2085788328801148E-2</v>
      </c>
      <c r="J109" s="66">
        <f>'Insumo 1'!J106/$CP109</f>
        <v>1.2192436527051081E-2</v>
      </c>
      <c r="K109" s="66">
        <f>'Insumo 1'!K106/$CP109</f>
        <v>1.2302970692038865E-2</v>
      </c>
      <c r="L109" s="66">
        <f>'Insumo 1'!L106/$CP109</f>
        <v>1.2414512329884613E-2</v>
      </c>
      <c r="M109" s="66">
        <f>'Insumo 1'!M106/$CP109</f>
        <v>1.2524758645484408E-2</v>
      </c>
      <c r="N109" s="66">
        <f>'Insumo 1'!N106/$CP109</f>
        <v>1.2634141412920238E-2</v>
      </c>
      <c r="O109" s="66">
        <f>'Insumo 1'!O106/$CP109</f>
        <v>1.2744387728520035E-2</v>
      </c>
      <c r="P109" s="66">
        <f>'Insumo 1'!P106/$CP109</f>
        <v>1.2853770495955862E-2</v>
      </c>
      <c r="Q109" s="66">
        <f>'Insumo 1'!Q106/$CP109</f>
        <v>1.2962721489309709E-2</v>
      </c>
      <c r="R109" s="66">
        <f>'Insumo 1'!R106/$CP109</f>
        <v>1.3070952859193581E-2</v>
      </c>
      <c r="S109" s="66">
        <f>'Insumo 1'!S106/$CP109</f>
        <v>1.3177313208055525E-2</v>
      </c>
      <c r="T109" s="66">
        <f>'Insumo 1'!T106/$CP109</f>
        <v>1.327863619262766E-2</v>
      </c>
      <c r="U109" s="66">
        <f>'Insumo 1'!U106/$CP109</f>
        <v>1.3372762942500073E-2</v>
      </c>
      <c r="V109" s="66">
        <f>'Insumo 1'!V106/$CP109</f>
        <v>1.346617006890251E-2</v>
      </c>
      <c r="W109" s="66">
        <f>'Insumo 1'!W106/$CP109</f>
        <v>1.356116036693889E-2</v>
      </c>
      <c r="X109" s="66">
        <f>'Insumo 1'!X106/$CP109</f>
        <v>1.3652264698237415E-2</v>
      </c>
      <c r="Y109" s="66">
        <f>'Insumo 1'!Y106/$CP109</f>
        <v>1.3732430752792358E-2</v>
      </c>
      <c r="Z109" s="66">
        <f>'Insumo 1'!Z106/$CP109</f>
        <v>1.3802090304685702E-2</v>
      </c>
      <c r="AA109" s="66">
        <f>'Insumo 1'!AA106/$CP109</f>
        <v>1.3852320022889787E-2</v>
      </c>
      <c r="AB109" s="66">
        <f>'Insumo 1'!AB106/$CP109</f>
        <v>1.3877506844338826E-2</v>
      </c>
      <c r="AC109" s="66">
        <f>'Insumo 1'!AC106/$CP109</f>
        <v>1.3880385338218715E-2</v>
      </c>
      <c r="AD109" s="66">
        <f>'Insumo 1'!AD106/$CP109</f>
        <v>1.3876643296174858E-2</v>
      </c>
      <c r="AE109" s="66">
        <f>'Insumo 1'!AE106/$CP109</f>
        <v>1.387160593188505E-2</v>
      </c>
      <c r="AF109" s="66">
        <f>'Insumo 1'!AF106/$CP109</f>
        <v>1.3824830406336834E-2</v>
      </c>
      <c r="AG109" s="66">
        <f>'Insumo 1'!AG106/$CP109</f>
        <v>1.371976537972084E-2</v>
      </c>
      <c r="AH109" s="66">
        <f>'Insumo 1'!AH106/$CP109</f>
        <v>1.3579294878382196E-2</v>
      </c>
      <c r="AI109" s="66">
        <f>'Insumo 1'!AI106/$CP109</f>
        <v>1.3442422494393416E-2</v>
      </c>
      <c r="AJ109" s="66">
        <f>'Insumo 1'!AJ106/$CP109</f>
        <v>1.3301520218972789E-2</v>
      </c>
      <c r="AK109" s="66">
        <f>'Insumo 1'!AK106/$CP109</f>
        <v>1.3190986053985004E-2</v>
      </c>
      <c r="AL109" s="66">
        <f>'Insumo 1'!AL106/$CP109</f>
        <v>1.3132120854141248E-2</v>
      </c>
      <c r="AM109" s="66">
        <f>'Insumo 1'!AM106/$CP109</f>
        <v>1.3111251773512043E-2</v>
      </c>
      <c r="AN109" s="66">
        <f>'Insumo 1'!AN106/$CP109</f>
        <v>1.3098874249828517E-2</v>
      </c>
      <c r="AO109" s="66">
        <f>'Insumo 1'!AO106/$CP109</f>
        <v>1.3107941505550171E-2</v>
      </c>
      <c r="AP109" s="66">
        <f>'Insumo 1'!AP106/$CP109</f>
        <v>1.3117872309435792E-2</v>
      </c>
      <c r="AQ109" s="66">
        <f>'Insumo 1'!AQ106/$CP109</f>
        <v>1.3117440535353809E-2</v>
      </c>
      <c r="AR109" s="66">
        <f>'Insumo 1'!AR106/$CP109</f>
        <v>1.3123629297195571E-2</v>
      </c>
      <c r="AS109" s="66">
        <f>'Insumo 1'!AS106/$CP109</f>
        <v>1.3134567573939156E-2</v>
      </c>
      <c r="AT109" s="66">
        <f>'Insumo 1'!AT106/$CP109</f>
        <v>1.3114993815555901E-2</v>
      </c>
      <c r="AU109" s="66">
        <f>'Insumo 1'!AU106/$CP109</f>
        <v>1.3243374642599007E-2</v>
      </c>
      <c r="AV109" s="66">
        <f>'Insumo 1'!AV106/$CP109</f>
        <v>1.3597429389825505E-2</v>
      </c>
      <c r="AW109" s="66">
        <f>'Insumo 1'!AW106/$CP109</f>
        <v>1.4075547223275274E-2</v>
      </c>
      <c r="AX109" s="66">
        <f>'Insumo 1'!AX106/$CP109</f>
        <v>1.4506313832400848E-2</v>
      </c>
      <c r="AY109" s="66">
        <f>'Insumo 1'!AY106/$CP109</f>
        <v>1.4932474851318597E-2</v>
      </c>
      <c r="AZ109" s="66">
        <f>'Insumo 1'!AZ106/$CP109</f>
        <v>1.5174412261923374E-2</v>
      </c>
      <c r="BA109" s="66">
        <f>'Insumo 1'!BA106/$CP109</f>
        <v>1.5127924585763146E-2</v>
      </c>
      <c r="BB109" s="66">
        <f>'Insumo 1'!BB106/$CP109</f>
        <v>1.4874329274944816E-2</v>
      </c>
      <c r="BC109" s="66">
        <f>'Insumo 1'!BC106/$CP109</f>
        <v>1.4619870415962518E-2</v>
      </c>
      <c r="BD109" s="66">
        <f>'Insumo 1'!BD106/$CP109</f>
        <v>1.4348572367782862E-2</v>
      </c>
      <c r="BE109" s="66">
        <f>'Insumo 1'!BE106/$CP109</f>
        <v>1.3962710263183575E-2</v>
      </c>
      <c r="BF109" s="66">
        <f>'Insumo 1'!BF106/$CP109</f>
        <v>1.3442710343781404E-2</v>
      </c>
      <c r="BG109" s="66">
        <f>'Insumo 1'!BG106/$CP109</f>
        <v>1.2836355607982528E-2</v>
      </c>
      <c r="BH109" s="66">
        <f>'Insumo 1'!BH106/$CP109</f>
        <v>1.2210139264412405E-2</v>
      </c>
      <c r="BI109" s="66">
        <f>'Insumo 1'!BI106/$CP109</f>
        <v>1.1549812768365584E-2</v>
      </c>
      <c r="BJ109" s="66">
        <f>'Insumo 1'!BJ106/$CP109</f>
        <v>1.0969508402179712E-2</v>
      </c>
      <c r="BK109" s="66">
        <f>'Insumo 1'!BK106/$CP109</f>
        <v>1.0532696955906369E-2</v>
      </c>
      <c r="BL109" s="66">
        <f>'Insumo 1'!BL106/$CP109</f>
        <v>1.0195769247265216E-2</v>
      </c>
      <c r="BM109" s="66">
        <f>'Insumo 1'!BM106/$CP109</f>
        <v>9.8418584247327127E-3</v>
      </c>
      <c r="BN109" s="66">
        <f>'Insumo 1'!BN106/$CP109</f>
        <v>9.4821906144404271E-3</v>
      </c>
      <c r="BO109" s="66">
        <f>'Insumo 1'!BO106/$CP109</f>
        <v>9.1845543472597758E-3</v>
      </c>
      <c r="BP109" s="66">
        <f>'Insumo 1'!BP106/$CP109</f>
        <v>8.967228059328064E-3</v>
      </c>
      <c r="BQ109" s="66">
        <f>'Insumo 1'!BQ106/$CP109</f>
        <v>8.8011389624583977E-3</v>
      </c>
      <c r="BR109" s="66">
        <f>'Insumo 1'!BR106/$CP109</f>
        <v>8.6405190039605204E-3</v>
      </c>
      <c r="BS109" s="66">
        <f>'Insumo 1'!BS106/$CP109</f>
        <v>8.4967382346600034E-3</v>
      </c>
      <c r="BT109" s="66">
        <f>'Insumo 1'!BT106/$CP109</f>
        <v>8.3102118312431174E-3</v>
      </c>
      <c r="BU109" s="66">
        <f>'Insumo 1'!BU106/$CP109</f>
        <v>8.0474053400091377E-3</v>
      </c>
      <c r="BV109" s="66">
        <f>'Insumo 1'!BV106/$CP109</f>
        <v>7.7335055824071068E-3</v>
      </c>
      <c r="BW109" s="66">
        <f>'Insumo 1'!BW106/$CP109</f>
        <v>7.4280973817507532E-3</v>
      </c>
      <c r="BX109" s="66">
        <f>'Insumo 1'!BX106/$CP109</f>
        <v>7.1211060094604596E-3</v>
      </c>
      <c r="BY109" s="66">
        <f>'Insumo 1'!BY106/$CP109</f>
        <v>6.8033202851205772E-3</v>
      </c>
      <c r="BZ109" s="66">
        <f>'Insumo 1'!BZ106/$CP109</f>
        <v>6.4771869285290126E-3</v>
      </c>
      <c r="CA109" s="66">
        <f>'Insumo 1'!CA106/$CP109</f>
        <v>6.1432816384617448E-3</v>
      </c>
      <c r="CB109" s="66">
        <f>'Insumo 1'!CB106/$CP109</f>
        <v>5.8018922643067634E-3</v>
      </c>
      <c r="CC109" s="66">
        <f>'Insumo 1'!CC106/$CP109</f>
        <v>5.4550337517799896E-3</v>
      </c>
      <c r="CD109" s="66">
        <f>'Insumo 1'!CD106/$CP109</f>
        <v>5.1028500255754193E-3</v>
      </c>
      <c r="CE109" s="66">
        <f>'Insumo 1'!CE106/$CP109</f>
        <v>4.7454850103870461E-3</v>
      </c>
      <c r="CF109" s="66">
        <f>'Insumo 1'!CF106/$CP109</f>
        <v>4.385673275400767E-3</v>
      </c>
      <c r="CG109" s="66">
        <f>'Insumo 1'!CG106/$CP109</f>
        <v>4.0287400342943766E-3</v>
      </c>
      <c r="CH109" s="66">
        <f>'Insumo 1'!CH106/$CP109</f>
        <v>3.6782834044177403E-3</v>
      </c>
      <c r="CI109" s="66">
        <f>'Insumo 1'!CI106/$CP109</f>
        <v>3.3245165065792304E-3</v>
      </c>
      <c r="CJ109" s="66">
        <f>'Insumo 1'!CJ106/$CP109</f>
        <v>2.9642729975109671E-3</v>
      </c>
      <c r="CK109" s="66">
        <f>'Insumo 1'!CK106/$CP109</f>
        <v>2.6063322835466161E-3</v>
      </c>
      <c r="CL109" s="66">
        <f>'Insumo 1'!CL106/$CP109</f>
        <v>2.2404757114125665E-3</v>
      </c>
      <c r="CM109" s="66">
        <f>'Insumo 1'!CM106/$CP109</f>
        <v>1.9215385895207284E-3</v>
      </c>
      <c r="CN109" s="66">
        <f>'Insumo 1'!CN106/$CP109</f>
        <v>1.6650647848225082E-3</v>
      </c>
      <c r="CP109">
        <f>SUM('Insumo 1'!B106:CX106)</f>
        <v>6948.0779999999986</v>
      </c>
      <c r="CR109" s="80">
        <f t="shared" si="2"/>
        <v>0.1500744522442034</v>
      </c>
    </row>
    <row r="110" spans="1:96">
      <c r="A110">
        <f t="shared" si="3"/>
        <v>2049</v>
      </c>
      <c r="B110" s="66">
        <f>'Insumo 1'!B107/$CP110</f>
        <v>1.1300258497373837E-2</v>
      </c>
      <c r="C110" s="66">
        <f>'Insumo 1'!C107/$CP110</f>
        <v>1.138292926435692E-2</v>
      </c>
      <c r="D110" s="66">
        <f>'Insumo 1'!D107/$CP110</f>
        <v>1.1470784957492252E-2</v>
      </c>
      <c r="E110" s="66">
        <f>'Insumo 1'!E107/$CP110</f>
        <v>1.1562961422421122E-2</v>
      </c>
      <c r="F110" s="66">
        <f>'Insumo 1'!F107/$CP110</f>
        <v>1.1673141103156415E-2</v>
      </c>
      <c r="G110" s="66">
        <f>'Insumo 1'!G107/$CP110</f>
        <v>1.1764453413726578E-2</v>
      </c>
      <c r="H110" s="66">
        <f>'Insumo 1'!H107/$CP110</f>
        <v>1.1859654418910926E-2</v>
      </c>
      <c r="I110" s="66">
        <f>'Insumo 1'!I107/$CP110</f>
        <v>1.1958168015803659E-2</v>
      </c>
      <c r="J110" s="66">
        <f>'Insumo 1'!J107/$CP110</f>
        <v>1.2058986024319611E-2</v>
      </c>
      <c r="K110" s="66">
        <f>'Insumo 1'!K107/$CP110</f>
        <v>1.2162396495911689E-2</v>
      </c>
      <c r="L110" s="66">
        <f>'Insumo 1'!L107/$CP110</f>
        <v>1.226811137912699E-2</v>
      </c>
      <c r="M110" s="66">
        <f>'Insumo 1'!M107/$CP110</f>
        <v>1.2372386005077774E-2</v>
      </c>
      <c r="N110" s="66">
        <f>'Insumo 1'!N107/$CP110</f>
        <v>1.247349206504663E-2</v>
      </c>
      <c r="O110" s="66">
        <f>'Insumo 1'!O107/$CP110</f>
        <v>1.2572293713392265E-2</v>
      </c>
      <c r="P110" s="66">
        <f>'Insumo 1'!P107/$CP110</f>
        <v>1.267123938746435E-2</v>
      </c>
      <c r="Q110" s="66">
        <f>'Insumo 1'!Q107/$CP110</f>
        <v>1.2769032855724826E-2</v>
      </c>
      <c r="R110" s="66">
        <f>'Insumo 1'!R107/$CP110</f>
        <v>1.2867690478344008E-2</v>
      </c>
      <c r="S110" s="66">
        <f>'Insumo 1'!S107/$CP110</f>
        <v>1.2968076409680607E-2</v>
      </c>
      <c r="T110" s="66">
        <f>'Insumo 1'!T107/$CP110</f>
        <v>1.3068462341017205E-2</v>
      </c>
      <c r="U110" s="66">
        <f>'Insumo 1'!U107/$CP110</f>
        <v>1.3163663346201556E-2</v>
      </c>
      <c r="V110" s="66">
        <f>'Insumo 1'!V107/$CP110</f>
        <v>1.3252239167969145E-2</v>
      </c>
      <c r="W110" s="66">
        <f>'Insumo 1'!W107/$CP110</f>
        <v>1.3342255247001245E-2</v>
      </c>
      <c r="X110" s="66">
        <f>'Insumo 1'!X107/$CP110</f>
        <v>1.3436304046373982E-2</v>
      </c>
      <c r="Y110" s="66">
        <f>'Insumo 1'!Y107/$CP110</f>
        <v>1.3528912588482208E-2</v>
      </c>
      <c r="Z110" s="66">
        <f>'Insumo 1'!Z107/$CP110</f>
        <v>1.3610719201106581E-2</v>
      </c>
      <c r="AA110" s="66">
        <f>'Insumo 1'!AA107/$CP110</f>
        <v>1.3682876090058714E-2</v>
      </c>
      <c r="AB110" s="66">
        <f>'Insumo 1'!AB107/$CP110</f>
        <v>1.3736309634572169E-2</v>
      </c>
      <c r="AC110" s="66">
        <f>'Insumo 1'!AC107/$CP110</f>
        <v>1.3765690882768248E-2</v>
      </c>
      <c r="AD110" s="66">
        <f>'Insumo 1'!AD107/$CP110</f>
        <v>1.3773468271996622E-2</v>
      </c>
      <c r="AE110" s="66">
        <f>'Insumo 1'!AE107/$CP110</f>
        <v>1.3774908529261134E-2</v>
      </c>
      <c r="AF110" s="66">
        <f>'Insumo 1'!AF107/$CP110</f>
        <v>1.3775340606440489E-2</v>
      </c>
      <c r="AG110" s="66">
        <f>'Insumo 1'!AG107/$CP110</f>
        <v>1.3733717171496044E-2</v>
      </c>
      <c r="AH110" s="66">
        <f>'Insumo 1'!AH107/$CP110</f>
        <v>1.3633763317338801E-2</v>
      </c>
      <c r="AI110" s="66">
        <f>'Insumo 1'!AI107/$CP110</f>
        <v>1.3497947057295165E-2</v>
      </c>
      <c r="AJ110" s="66">
        <f>'Insumo 1'!AJ107/$CP110</f>
        <v>1.3365587414686365E-2</v>
      </c>
      <c r="AK110" s="66">
        <f>'Insumo 1'!AK107/$CP110</f>
        <v>1.3229339077463377E-2</v>
      </c>
      <c r="AL110" s="66">
        <f>'Insumo 1'!AL107/$CP110</f>
        <v>1.3122471988436466E-2</v>
      </c>
      <c r="AM110" s="66">
        <f>'Insumo 1'!AM107/$CP110</f>
        <v>1.3065581826488178E-2</v>
      </c>
      <c r="AN110" s="66">
        <f>'Insumo 1'!AN107/$CP110</f>
        <v>1.3045418224784987E-2</v>
      </c>
      <c r="AO110" s="66">
        <f>'Insumo 1'!AO107/$CP110</f>
        <v>1.3033752140942427E-2</v>
      </c>
      <c r="AP110" s="66">
        <f>'Insumo 1'!AP107/$CP110</f>
        <v>1.3043113813161767E-2</v>
      </c>
      <c r="AQ110" s="66">
        <f>'Insumo 1'!AQ107/$CP110</f>
        <v>1.3053339639739814E-2</v>
      </c>
      <c r="AR110" s="66">
        <f>'Insumo 1'!AR107/$CP110</f>
        <v>1.3053339639739814E-2</v>
      </c>
      <c r="AS110" s="66">
        <f>'Insumo 1'!AS107/$CP110</f>
        <v>1.306025287460948E-2</v>
      </c>
      <c r="AT110" s="66">
        <f>'Insumo 1'!AT107/$CP110</f>
        <v>1.3071630906999136E-2</v>
      </c>
      <c r="AU110" s="66">
        <f>'Insumo 1'!AU107/$CP110</f>
        <v>1.3051899382475298E-2</v>
      </c>
      <c r="AV110" s="66">
        <f>'Insumo 1'!AV107/$CP110</f>
        <v>1.317979422756411E-2</v>
      </c>
      <c r="AW110" s="66">
        <f>'Insumo 1'!AW107/$CP110</f>
        <v>1.3532369205917041E-2</v>
      </c>
      <c r="AX110" s="66">
        <f>'Insumo 1'!AX107/$CP110</f>
        <v>1.4008518257565243E-2</v>
      </c>
      <c r="AY110" s="66">
        <f>'Insumo 1'!AY107/$CP110</f>
        <v>1.4437138819484495E-2</v>
      </c>
      <c r="AZ110" s="66">
        <f>'Insumo 1'!AZ107/$CP110</f>
        <v>1.4861438609610209E-2</v>
      </c>
      <c r="BA110" s="66">
        <f>'Insumo 1'!BA107/$CP110</f>
        <v>1.5101097418425273E-2</v>
      </c>
      <c r="BB110" s="66">
        <f>'Insumo 1'!BB107/$CP110</f>
        <v>1.5052416722884713E-2</v>
      </c>
      <c r="BC110" s="66">
        <f>'Insumo 1'!BC107/$CP110</f>
        <v>1.479705910988645E-2</v>
      </c>
      <c r="BD110" s="66">
        <f>'Insumo 1'!BD107/$CP110</f>
        <v>1.4540549291076574E-2</v>
      </c>
      <c r="BE110" s="66">
        <f>'Insumo 1'!BE107/$CP110</f>
        <v>1.4266900410818987E-2</v>
      </c>
      <c r="BF110" s="66">
        <f>'Insumo 1'!BF107/$CP110</f>
        <v>1.3879327180938372E-2</v>
      </c>
      <c r="BG110" s="66">
        <f>'Insumo 1'!BG107/$CP110</f>
        <v>1.3358818205543152E-2</v>
      </c>
      <c r="BH110" s="66">
        <f>'Insumo 1'!BH107/$CP110</f>
        <v>1.2752037820003566E-2</v>
      </c>
      <c r="BI110" s="66">
        <f>'Insumo 1'!BI107/$CP110</f>
        <v>1.2125237858487238E-2</v>
      </c>
      <c r="BJ110" s="66">
        <f>'Insumo 1'!BJ107/$CP110</f>
        <v>1.1464159774075488E-2</v>
      </c>
      <c r="BK110" s="66">
        <f>'Insumo 1'!BK107/$CP110</f>
        <v>1.0882871942117792E-2</v>
      </c>
      <c r="BL110" s="66">
        <f>'Insumo 1'!BL107/$CP110</f>
        <v>1.0444169579346945E-2</v>
      </c>
      <c r="BM110" s="66">
        <f>'Insumo 1'!BM107/$CP110</f>
        <v>1.0104988993553988E-2</v>
      </c>
      <c r="BN110" s="66">
        <f>'Insumo 1'!BN107/$CP110</f>
        <v>9.7485253205868688E-3</v>
      </c>
      <c r="BO110" s="66">
        <f>'Insumo 1'!BO107/$CP110</f>
        <v>9.3860125671087896E-3</v>
      </c>
      <c r="BP110" s="66">
        <f>'Insumo 1'!BP107/$CP110</f>
        <v>9.0845667216460906E-3</v>
      </c>
      <c r="BQ110" s="66">
        <f>'Insumo 1'!BQ107/$CP110</f>
        <v>8.8624790514580908E-3</v>
      </c>
      <c r="BR110" s="66">
        <f>'Insumo 1'!BR107/$CP110</f>
        <v>8.6905123340751643E-3</v>
      </c>
      <c r="BS110" s="66">
        <f>'Insumo 1'!BS107/$CP110</f>
        <v>8.5238745685709393E-3</v>
      </c>
      <c r="BT110" s="66">
        <f>'Insumo 1'!BT107/$CP110</f>
        <v>8.3732236587028153E-3</v>
      </c>
      <c r="BU110" s="66">
        <f>'Insumo 1'!BU107/$CP110</f>
        <v>8.1797971080786354E-3</v>
      </c>
      <c r="BV110" s="66">
        <f>'Insumo 1'!BV107/$CP110</f>
        <v>7.9101809481616856E-3</v>
      </c>
      <c r="BW110" s="66">
        <f>'Insumo 1'!BW107/$CP110</f>
        <v>7.5891476039016015E-3</v>
      </c>
      <c r="BX110" s="66">
        <f>'Insumo 1'!BX107/$CP110</f>
        <v>7.2763237260492445E-3</v>
      </c>
      <c r="BY110" s="66">
        <f>'Insumo 1'!BY107/$CP110</f>
        <v>6.9616275137530182E-3</v>
      </c>
      <c r="BZ110" s="66">
        <f>'Insumo 1'!BZ107/$CP110</f>
        <v>6.6351211918877825E-3</v>
      </c>
      <c r="CA110" s="66">
        <f>'Insumo 1'!CA107/$CP110</f>
        <v>6.2979569662651447E-3</v>
      </c>
      <c r="CB110" s="66">
        <f>'Insumo 1'!CB107/$CP110</f>
        <v>5.9518631456025222E-3</v>
      </c>
      <c r="CC110" s="66">
        <f>'Insumo 1'!CC107/$CP110</f>
        <v>5.5992881672495892E-3</v>
      </c>
      <c r="CD110" s="66">
        <f>'Insumo 1'!CD107/$CP110</f>
        <v>5.2419603399237605E-3</v>
      </c>
      <c r="CE110" s="66">
        <f>'Insumo 1'!CE107/$CP110</f>
        <v>4.8785834320869744E-3</v>
      </c>
      <c r="CF110" s="66">
        <f>'Insumo 1'!CF107/$CP110</f>
        <v>4.5098775723714886E-3</v>
      </c>
      <c r="CG110" s="66">
        <f>'Insumo 1'!CG107/$CP110</f>
        <v>4.1385792495798783E-3</v>
      </c>
      <c r="CH110" s="66">
        <f>'Insumo 1'!CH107/$CP110</f>
        <v>3.7717457243082596E-3</v>
      </c>
      <c r="CI110" s="66">
        <f>'Insumo 1'!CI107/$CP110</f>
        <v>3.4124015368121128E-3</v>
      </c>
      <c r="CJ110" s="66">
        <f>'Insumo 1'!CJ107/$CP110</f>
        <v>3.0540655294011244E-3</v>
      </c>
      <c r="CK110" s="66">
        <f>'Insumo 1'!CK107/$CP110</f>
        <v>2.6958735477165883E-3</v>
      </c>
      <c r="CL110" s="66">
        <f>'Insumo 1'!CL107/$CP110</f>
        <v>2.3443067494488142E-3</v>
      </c>
      <c r="CM110" s="66">
        <f>'Insumo 1'!CM107/$CP110</f>
        <v>1.979057507168161E-3</v>
      </c>
      <c r="CN110" s="66">
        <f>'Insumo 1'!CN107/$CP110</f>
        <v>1.6745871214499824E-3</v>
      </c>
      <c r="CP110">
        <f>SUM('Insumo 1'!B107:CX107)</f>
        <v>6943.2039999999979</v>
      </c>
      <c r="CR110" s="80">
        <f t="shared" si="2"/>
        <v>0.15302301358277828</v>
      </c>
    </row>
    <row r="111" spans="1:96">
      <c r="A111">
        <f t="shared" si="3"/>
        <v>2050</v>
      </c>
      <c r="B111" s="66">
        <f>'Insumo 1'!B108/$CP111</f>
        <v>1.116899569714646E-2</v>
      </c>
      <c r="C111" s="66">
        <f>'Insumo 1'!C108/$CP111</f>
        <v>1.1257509234816322E-2</v>
      </c>
      <c r="D111" s="66">
        <f>'Insumo 1'!D108/$CP111</f>
        <v>1.1348761790752842E-2</v>
      </c>
      <c r="E111" s="66">
        <f>'Insumo 1'!E108/$CP111</f>
        <v>1.1442465047243737E-2</v>
      </c>
      <c r="F111" s="66">
        <f>'Insumo 1'!F108/$CP111</f>
        <v>1.1538330686576732E-2</v>
      </c>
      <c r="G111" s="66">
        <f>'Insumo 1'!G108/$CP111</f>
        <v>1.1635782073327265E-2</v>
      </c>
      <c r="H111" s="66">
        <f>'Insumo 1'!H108/$CP111</f>
        <v>1.1734242572070775E-2</v>
      </c>
      <c r="I111" s="66">
        <f>'Insumo 1'!I108/$CP111</f>
        <v>1.1833856341663406E-2</v>
      </c>
      <c r="J111" s="66">
        <f>'Insumo 1'!J108/$CP111</f>
        <v>1.1933614270112178E-2</v>
      </c>
      <c r="K111" s="66">
        <f>'Insumo 1'!K108/$CP111</f>
        <v>1.2033372198560946E-2</v>
      </c>
      <c r="L111" s="66">
        <f>'Insumo 1'!L108/$CP111</f>
        <v>1.2133418444721997E-2</v>
      </c>
      <c r="M111" s="66">
        <f>'Insumo 1'!M108/$CP111</f>
        <v>1.2234041326307604E-2</v>
      </c>
      <c r="N111" s="66">
        <f>'Insumo 1'!N108/$CP111</f>
        <v>1.2331204395345859E-2</v>
      </c>
      <c r="O111" s="66">
        <f>'Insumo 1'!O108/$CP111</f>
        <v>1.2423033586706936E-2</v>
      </c>
      <c r="P111" s="66">
        <f>'Insumo 1'!P108/$CP111</f>
        <v>1.2511258806664519E-2</v>
      </c>
      <c r="Q111" s="66">
        <f>'Insumo 1'!Q108/$CP111</f>
        <v>1.2599195708909822E-2</v>
      </c>
      <c r="R111" s="66">
        <f>'Insumo 1'!R108/$CP111</f>
        <v>1.2685114387169167E-2</v>
      </c>
      <c r="S111" s="66">
        <f>'Insumo 1'!S108/$CP111</f>
        <v>1.277333960712675E-2</v>
      </c>
      <c r="T111" s="66">
        <f>'Insumo 1'!T108/$CP111</f>
        <v>1.2865889592768529E-2</v>
      </c>
      <c r="U111" s="66">
        <f>'Insumo 1'!U108/$CP111</f>
        <v>1.2960169484683984E-2</v>
      </c>
      <c r="V111" s="66">
        <f>'Insumo 1'!V108/$CP111</f>
        <v>1.3049692134346825E-2</v>
      </c>
      <c r="W111" s="66">
        <f>'Insumo 1'!W108/$CP111</f>
        <v>1.3132727635483375E-2</v>
      </c>
      <c r="X111" s="66">
        <f>'Insumo 1'!X108/$CP111</f>
        <v>1.3219222949167279E-2</v>
      </c>
      <c r="Y111" s="66">
        <f>'Insumo 1'!Y108/$CP111</f>
        <v>1.3312637887945894E-2</v>
      </c>
      <c r="Z111" s="66">
        <f>'Insumo 1'!Z108/$CP111</f>
        <v>1.3406196985580652E-2</v>
      </c>
      <c r="AA111" s="66">
        <f>'Insumo 1'!AA108/$CP111</f>
        <v>1.3489809122141759E-2</v>
      </c>
      <c r="AB111" s="66">
        <f>'Insumo 1'!AB108/$CP111</f>
        <v>1.3564339250766059E-2</v>
      </c>
      <c r="AC111" s="66">
        <f>'Insumo 1'!AC108/$CP111</f>
        <v>1.3621281998941295E-2</v>
      </c>
      <c r="AD111" s="66">
        <f>'Insumo 1'!AD108/$CP111</f>
        <v>1.3654871012421878E-2</v>
      </c>
      <c r="AE111" s="66">
        <f>'Insumo 1'!AE108/$CP111</f>
        <v>1.3667268674049904E-2</v>
      </c>
      <c r="AF111" s="66">
        <f>'Insumo 1'!AF108/$CP111</f>
        <v>1.3673899981432336E-2</v>
      </c>
      <c r="AG111" s="66">
        <f>'Insumo 1'!AG108/$CP111</f>
        <v>1.3679810494534071E-2</v>
      </c>
      <c r="AH111" s="66">
        <f>'Insumo 1'!AH108/$CP111</f>
        <v>1.364362662164297E-2</v>
      </c>
      <c r="AI111" s="66">
        <f>'Insumo 1'!AI108/$CP111</f>
        <v>1.3548481776590677E-2</v>
      </c>
      <c r="AJ111" s="66">
        <f>'Insumo 1'!AJ108/$CP111</f>
        <v>1.341744137635956E-2</v>
      </c>
      <c r="AK111" s="66">
        <f>'Insumo 1'!AK108/$CP111</f>
        <v>1.3289860788675799E-2</v>
      </c>
      <c r="AL111" s="66">
        <f>'Insumo 1'!AL108/$CP111</f>
        <v>1.3158099594163987E-2</v>
      </c>
      <c r="AM111" s="66">
        <f>'Insumo 1'!AM108/$CP111</f>
        <v>1.3054737694311721E-2</v>
      </c>
      <c r="AN111" s="66">
        <f>'Insumo 1'!AN108/$CP111</f>
        <v>1.299995732897858E-2</v>
      </c>
      <c r="AO111" s="66">
        <f>'Insumo 1'!AO108/$CP111</f>
        <v>1.2980640042255841E-2</v>
      </c>
      <c r="AP111" s="66">
        <f>'Insumo 1'!AP108/$CP111</f>
        <v>1.2969539810333074E-2</v>
      </c>
      <c r="AQ111" s="66">
        <f>'Insumo 1'!AQ108/$CP111</f>
        <v>1.2979198453694444E-2</v>
      </c>
      <c r="AR111" s="66">
        <f>'Insumo 1'!AR108/$CP111</f>
        <v>1.2989722050192651E-2</v>
      </c>
      <c r="AS111" s="66">
        <f>'Insumo 1'!AS108/$CP111</f>
        <v>1.2990298685617211E-2</v>
      </c>
      <c r="AT111" s="66">
        <f>'Insumo 1'!AT108/$CP111</f>
        <v>1.2997939104992622E-2</v>
      </c>
      <c r="AU111" s="66">
        <f>'Insumo 1'!AU108/$CP111</f>
        <v>1.3009327654627669E-2</v>
      </c>
      <c r="AV111" s="66">
        <f>'Insumo 1'!AV108/$CP111</f>
        <v>1.2989722050192651E-2</v>
      </c>
      <c r="AW111" s="66">
        <f>'Insumo 1'!AW108/$CP111</f>
        <v>1.3117014320164131E-2</v>
      </c>
      <c r="AX111" s="66">
        <f>'Insumo 1'!AX108/$CP111</f>
        <v>1.3468329452576925E-2</v>
      </c>
      <c r="AY111" s="66">
        <f>'Insumo 1'!AY108/$CP111</f>
        <v>1.394246793042086E-2</v>
      </c>
      <c r="AZ111" s="66">
        <f>'Insumo 1'!AZ108/$CP111</f>
        <v>1.4369178144594791E-2</v>
      </c>
      <c r="BA111" s="66">
        <f>'Insumo 1'!BA108/$CP111</f>
        <v>1.4790986957659966E-2</v>
      </c>
      <c r="BB111" s="66">
        <f>'Insumo 1'!BB108/$CP111</f>
        <v>1.5028704911434564E-2</v>
      </c>
      <c r="BC111" s="66">
        <f>'Insumo 1'!BC108/$CP111</f>
        <v>1.4978105152929478E-2</v>
      </c>
      <c r="BD111" s="66">
        <f>'Insumo 1'!BD108/$CP111</f>
        <v>1.4720493277007583E-2</v>
      </c>
      <c r="BE111" s="66">
        <f>'Insumo 1'!BE108/$CP111</f>
        <v>1.4462160606804986E-2</v>
      </c>
      <c r="BF111" s="66">
        <f>'Insumo 1'!BF108/$CP111</f>
        <v>1.4186096397297192E-2</v>
      </c>
      <c r="BG111" s="66">
        <f>'Insumo 1'!BG108/$CP111</f>
        <v>1.3796867485719622E-2</v>
      </c>
      <c r="BH111" s="66">
        <f>'Insumo 1'!BH108/$CP111</f>
        <v>1.3275300744205675E-2</v>
      </c>
      <c r="BI111" s="66">
        <f>'Insumo 1'!BI108/$CP111</f>
        <v>1.2668536118713087E-2</v>
      </c>
      <c r="BJ111" s="66">
        <f>'Insumo 1'!BJ108/$CP111</f>
        <v>1.2041156776792497E-2</v>
      </c>
      <c r="BK111" s="66">
        <f>'Insumo 1'!BK108/$CP111</f>
        <v>1.1379323468254489E-2</v>
      </c>
      <c r="BL111" s="66">
        <f>'Insumo 1'!BL108/$CP111</f>
        <v>1.0796777530593389E-2</v>
      </c>
      <c r="BM111" s="66">
        <f>'Insumo 1'!BM108/$CP111</f>
        <v>1.0356228066230036E-2</v>
      </c>
      <c r="BN111" s="66">
        <f>'Insumo 1'!BN108/$CP111</f>
        <v>1.0014715736034753E-2</v>
      </c>
      <c r="BO111" s="66">
        <f>'Insumo 1'!BO108/$CP111</f>
        <v>9.6557601842465497E-3</v>
      </c>
      <c r="BP111" s="66">
        <f>'Insumo 1'!BP108/$CP111</f>
        <v>9.2903174839320517E-3</v>
      </c>
      <c r="BQ111" s="66">
        <f>'Insumo 1'!BQ108/$CP111</f>
        <v>8.9849890266278688E-3</v>
      </c>
      <c r="BR111" s="66">
        <f>'Insumo 1'!BR108/$CP111</f>
        <v>8.7579388282076204E-3</v>
      </c>
      <c r="BS111" s="66">
        <f>'Insumo 1'!BS108/$CP111</f>
        <v>8.580335117443336E-3</v>
      </c>
      <c r="BT111" s="66">
        <f>'Insumo 1'!BT108/$CP111</f>
        <v>8.4074886489316665E-3</v>
      </c>
      <c r="BU111" s="66">
        <f>'Insumo 1'!BU108/$CP111</f>
        <v>8.2500671780269593E-3</v>
      </c>
      <c r="BV111" s="66">
        <f>'Insumo 1'!BV108/$CP111</f>
        <v>8.0496863679925812E-3</v>
      </c>
      <c r="BW111" s="66">
        <f>'Insumo 1'!BW108/$CP111</f>
        <v>7.7731896819163652E-3</v>
      </c>
      <c r="BX111" s="66">
        <f>'Insumo 1'!BX108/$CP111</f>
        <v>7.4447958076298082E-3</v>
      </c>
      <c r="BY111" s="66">
        <f>'Insumo 1'!BY108/$CP111</f>
        <v>7.124618988143221E-3</v>
      </c>
      <c r="BZ111" s="66">
        <f>'Insumo 1'!BZ108/$CP111</f>
        <v>6.802423944670676E-3</v>
      </c>
      <c r="CA111" s="66">
        <f>'Insumo 1'!CA108/$CP111</f>
        <v>6.4668221275771274E-3</v>
      </c>
      <c r="CB111" s="66">
        <f>'Insumo 1'!CB108/$CP111</f>
        <v>6.1188226488555503E-3</v>
      </c>
      <c r="CC111" s="66">
        <f>'Insumo 1'!CC108/$CP111</f>
        <v>5.7607320502041856E-3</v>
      </c>
      <c r="CD111" s="66">
        <f>'Insumo 1'!CD108/$CP111</f>
        <v>5.3967309384510874E-3</v>
      </c>
      <c r="CE111" s="66">
        <f>'Insumo 1'!CE108/$CP111</f>
        <v>5.0288375375822127E-3</v>
      </c>
      <c r="CF111" s="66">
        <f>'Insumo 1'!CF108/$CP111</f>
        <v>4.6546011470431853E-3</v>
      </c>
      <c r="CG111" s="66">
        <f>'Insumo 1'!CG108/$CP111</f>
        <v>4.2741659256901451E-3</v>
      </c>
      <c r="CH111" s="66">
        <f>'Insumo 1'!CH108/$CP111</f>
        <v>3.8915683214950075E-3</v>
      </c>
      <c r="CI111" s="66">
        <f>'Insumo 1'!CI108/$CP111</f>
        <v>3.5147370715454631E-3</v>
      </c>
      <c r="CJ111" s="66">
        <f>'Insumo 1'!CJ108/$CP111</f>
        <v>3.1464111941081692E-3</v>
      </c>
      <c r="CK111" s="66">
        <f>'Insumo 1'!CK108/$CP111</f>
        <v>2.7835633532041896E-3</v>
      </c>
      <c r="CL111" s="66">
        <f>'Insumo 1'!CL108/$CP111</f>
        <v>2.4270585019703626E-3</v>
      </c>
      <c r="CM111" s="66">
        <f>'Insumo 1'!CM108/$CP111</f>
        <v>2.0820863592277234E-3</v>
      </c>
      <c r="CN111" s="66">
        <f>'Insumo 1'!CN108/$CP111</f>
        <v>1.7175086120500653E-3</v>
      </c>
      <c r="CP111">
        <f>SUM('Insumo 1'!B108:CX108)</f>
        <v>6936.7920000000013</v>
      </c>
      <c r="CR111" s="80">
        <f t="shared" si="2"/>
        <v>0.15638525704677314</v>
      </c>
    </row>
    <row r="112" spans="1:96">
      <c r="A112">
        <f t="shared" si="3"/>
        <v>2051</v>
      </c>
      <c r="B112" s="66">
        <f>'Insumo 1'!B109/$CP112</f>
        <v>1.1045468964818514E-2</v>
      </c>
      <c r="C112" s="66">
        <f>'Insumo 1'!C109/$CP112</f>
        <v>1.1145774731433118E-2</v>
      </c>
      <c r="D112" s="66">
        <f>'Insumo 1'!D109/$CP112</f>
        <v>1.1236266408652336E-2</v>
      </c>
      <c r="E112" s="66">
        <f>'Insumo 1'!E109/$CP112</f>
        <v>1.1328345659156103E-2</v>
      </c>
      <c r="F112" s="66">
        <f>'Insumo 1'!F109/$CP112</f>
        <v>1.1421723833256315E-2</v>
      </c>
      <c r="G112" s="66">
        <f>'Insumo 1'!G109/$CP112</f>
        <v>1.151611228126488E-2</v>
      </c>
      <c r="H112" s="66">
        <f>'Insumo 1'!H109/$CP112</f>
        <v>1.161136667833774E-2</v>
      </c>
      <c r="I112" s="66">
        <f>'Insumo 1'!I109/$CP112</f>
        <v>1.1707342699630849E-2</v>
      </c>
      <c r="J112" s="66">
        <f>'Insumo 1'!J109/$CP112</f>
        <v>1.1801442497951313E-2</v>
      </c>
      <c r="K112" s="66">
        <f>'Insumo 1'!K109/$CP112</f>
        <v>1.1892367149702682E-2</v>
      </c>
      <c r="L112" s="66">
        <f>'Insumo 1'!L109/$CP112</f>
        <v>1.1980549629417102E-2</v>
      </c>
      <c r="M112" s="66">
        <f>'Insumo 1'!M109/$CP112</f>
        <v>1.2069165083663673E-2</v>
      </c>
      <c r="N112" s="66">
        <f>'Insumo 1'!N109/$CP112</f>
        <v>1.2158357837286443E-2</v>
      </c>
      <c r="O112" s="66">
        <f>'Insumo 1'!O109/$CP112</f>
        <v>1.2245385718248467E-2</v>
      </c>
      <c r="P112" s="66">
        <f>'Insumo 1'!P109/$CP112</f>
        <v>1.2329815752017593E-2</v>
      </c>
      <c r="Q112" s="66">
        <f>'Insumo 1'!Q109/$CP112</f>
        <v>1.2412369562814073E-2</v>
      </c>
      <c r="R112" s="66">
        <f>'Insumo 1'!R109/$CP112</f>
        <v>1.2494634723922452E-2</v>
      </c>
      <c r="S112" s="66">
        <f>'Insumo 1'!S109/$CP112</f>
        <v>1.2575600961434386E-2</v>
      </c>
      <c r="T112" s="66">
        <f>'Insumo 1'!T109/$CP112</f>
        <v>1.2660752619423761E-2</v>
      </c>
      <c r="U112" s="66">
        <f>'Insumo 1'!U109/$CP112</f>
        <v>1.2752831869927527E-2</v>
      </c>
      <c r="V112" s="66">
        <f>'Insumo 1'!V109/$CP112</f>
        <v>1.2848807891220638E-2</v>
      </c>
      <c r="W112" s="66">
        <f>'Insumo 1'!W109/$CP112</f>
        <v>1.2940454167192255E-2</v>
      </c>
      <c r="X112" s="66">
        <f>'Insumo 1'!X109/$CP112</f>
        <v>1.302618312455783E-2</v>
      </c>
      <c r="Y112" s="66">
        <f>'Insumo 1'!Y109/$CP112</f>
        <v>1.3116386152088948E-2</v>
      </c>
      <c r="Z112" s="66">
        <f>'Insumo 1'!Z109/$CP112</f>
        <v>1.3213949746666606E-2</v>
      </c>
      <c r="AA112" s="66">
        <f>'Insumo 1'!AA109/$CP112</f>
        <v>1.3312523615152611E-2</v>
      </c>
      <c r="AB112" s="66">
        <f>'Insumo 1'!AB109/$CP112</f>
        <v>1.3401283394243233E-2</v>
      </c>
      <c r="AC112" s="66">
        <f>'Insumo 1'!AC109/$CP112</f>
        <v>1.3481528007534917E-2</v>
      </c>
      <c r="AD112" s="66">
        <f>'Insumo 1'!AD109/$CP112</f>
        <v>1.3543732015320376E-2</v>
      </c>
      <c r="AE112" s="66">
        <f>'Insumo 1'!AE109/$CP112</f>
        <v>1.358197809899357E-2</v>
      </c>
      <c r="AF112" s="66">
        <f>'Insumo 1'!AF109/$CP112</f>
        <v>1.3599008430591444E-2</v>
      </c>
      <c r="AG112" s="66">
        <f>'Insumo 1'!AG109/$CP112</f>
        <v>1.3609832793895179E-2</v>
      </c>
      <c r="AH112" s="66">
        <f>'Insumo 1'!AH109/$CP112</f>
        <v>1.3620368507510815E-2</v>
      </c>
      <c r="AI112" s="66">
        <f>'Insumo 1'!AI109/$CP112</f>
        <v>1.3587462443067461E-2</v>
      </c>
      <c r="AJ112" s="66">
        <f>'Insumo 1'!AJ109/$CP112</f>
        <v>1.3494372918655347E-2</v>
      </c>
      <c r="AK112" s="66">
        <f>'Insumo 1'!AK109/$CP112</f>
        <v>1.3364047584478386E-2</v>
      </c>
      <c r="AL112" s="66">
        <f>'Insumo 1'!AL109/$CP112</f>
        <v>1.3237186046558623E-2</v>
      </c>
      <c r="AM112" s="66">
        <f>'Insumo 1'!AM109/$CP112</f>
        <v>1.3105994763317363E-2</v>
      </c>
      <c r="AN112" s="66">
        <f>'Insumo 1'!AN109/$CP112</f>
        <v>1.3002946824665813E-2</v>
      </c>
      <c r="AO112" s="66">
        <f>'Insumo 1'!AO109/$CP112</f>
        <v>1.2948825008147142E-2</v>
      </c>
      <c r="AP112" s="66">
        <f>'Insumo 1'!AP109/$CP112</f>
        <v>1.2930207103264719E-2</v>
      </c>
      <c r="AQ112" s="66">
        <f>'Insumo 1'!AQ109/$CP112</f>
        <v>1.2919671389649084E-2</v>
      </c>
      <c r="AR112" s="66">
        <f>'Insumo 1'!AR109/$CP112</f>
        <v>1.292934115420042E-2</v>
      </c>
      <c r="AS112" s="66">
        <f>'Insumo 1'!AS109/$CP112</f>
        <v>1.2939732542972005E-2</v>
      </c>
      <c r="AT112" s="66">
        <f>'Insumo 1'!AT109/$CP112</f>
        <v>1.2940454167192255E-2</v>
      </c>
      <c r="AU112" s="66">
        <f>'Insumo 1'!AU109/$CP112</f>
        <v>1.2947959059082843E-2</v>
      </c>
      <c r="AV112" s="66">
        <f>'Insumo 1'!AV109/$CP112</f>
        <v>1.2959216396918728E-2</v>
      </c>
      <c r="AW112" s="66">
        <f>'Insumo 1'!AW109/$CP112</f>
        <v>1.2939155243595808E-2</v>
      </c>
      <c r="AX112" s="66">
        <f>'Insumo 1'!AX109/$CP112</f>
        <v>1.3065295157295322E-2</v>
      </c>
      <c r="AY112" s="66">
        <f>'Insumo 1'!AY109/$CP112</f>
        <v>1.3413839655675565E-2</v>
      </c>
      <c r="AZ112" s="66">
        <f>'Insumo 1'!AZ109/$CP112</f>
        <v>1.388433864727788E-2</v>
      </c>
      <c r="BA112" s="66">
        <f>'Insumo 1'!BA109/$CP112</f>
        <v>1.4307354765187812E-2</v>
      </c>
      <c r="BB112" s="66">
        <f>'Insumo 1'!BB109/$CP112</f>
        <v>1.4725608163244105E-2</v>
      </c>
      <c r="BC112" s="66">
        <f>'Insumo 1'!BC109/$CP112</f>
        <v>1.4959414410604763E-2</v>
      </c>
      <c r="BD112" s="66">
        <f>'Insumo 1'!BD109/$CP112</f>
        <v>1.4905436918930143E-2</v>
      </c>
      <c r="BE112" s="66">
        <f>'Insumo 1'!BE109/$CP112</f>
        <v>1.4644786250576223E-2</v>
      </c>
      <c r="BF112" s="66">
        <f>'Insumo 1'!BF109/$CP112</f>
        <v>1.4382836658625855E-2</v>
      </c>
      <c r="BG112" s="66">
        <f>'Insumo 1'!BG109/$CP112</f>
        <v>1.4103135110857361E-2</v>
      </c>
      <c r="BH112" s="66">
        <f>'Insumo 1'!BH109/$CP112</f>
        <v>1.3710715859885982E-2</v>
      </c>
      <c r="BI112" s="66">
        <f>'Insumo 1'!BI109/$CP112</f>
        <v>1.3186816675985246E-2</v>
      </c>
      <c r="BJ112" s="66">
        <f>'Insumo 1'!BJ109/$CP112</f>
        <v>1.2578054483783232E-2</v>
      </c>
      <c r="BK112" s="66">
        <f>'Insumo 1'!BK109/$CP112</f>
        <v>1.1948365189193998E-2</v>
      </c>
      <c r="BL112" s="66">
        <f>'Insumo 1'!BL109/$CP112</f>
        <v>1.1284182256876867E-2</v>
      </c>
      <c r="BM112" s="66">
        <f>'Insumo 1'!BM109/$CP112</f>
        <v>1.0698656364566871E-2</v>
      </c>
      <c r="BN112" s="66">
        <f>'Insumo 1'!BN109/$CP112</f>
        <v>1.0255146118801864E-2</v>
      </c>
      <c r="BO112" s="66">
        <f>'Insumo 1'!BO109/$CP112</f>
        <v>9.9100654166788191E-3</v>
      </c>
      <c r="BP112" s="66">
        <f>'Insumo 1'!BP109/$CP112</f>
        <v>9.5470884338935968E-3</v>
      </c>
      <c r="BQ112" s="66">
        <f>'Insumo 1'!BQ109/$CP112</f>
        <v>9.1771838585939861E-3</v>
      </c>
      <c r="BR112" s="66">
        <f>'Insumo 1'!BR109/$CP112</f>
        <v>8.8661638196666885E-3</v>
      </c>
      <c r="BS112" s="66">
        <f>'Insumo 1'!BS109/$CP112</f>
        <v>8.6310586487095796E-3</v>
      </c>
      <c r="BT112" s="66">
        <f>'Insumo 1'!BT109/$CP112</f>
        <v>8.4440136508210518E-3</v>
      </c>
      <c r="BU112" s="66">
        <f>'Insumo 1'!BU109/$CP112</f>
        <v>8.2612983982540186E-3</v>
      </c>
      <c r="BV112" s="66">
        <f>'Insumo 1'!BV109/$CP112</f>
        <v>8.0937372543122121E-3</v>
      </c>
      <c r="BW112" s="66">
        <f>'Insumo 1'!BW109/$CP112</f>
        <v>7.8821570329352213E-3</v>
      </c>
      <c r="BX112" s="66">
        <f>'Insumo 1'!BX109/$CP112</f>
        <v>7.5924970709272928E-3</v>
      </c>
      <c r="BY112" s="66">
        <f>'Insumo 1'!BY109/$CP112</f>
        <v>7.2505915153733402E-3</v>
      </c>
      <c r="BZ112" s="66">
        <f>'Insumo 1'!BZ109/$CP112</f>
        <v>6.916623826242127E-3</v>
      </c>
      <c r="CA112" s="66">
        <f>'Insumo 1'!CA109/$CP112</f>
        <v>6.5817901880466144E-3</v>
      </c>
      <c r="CB112" s="66">
        <f>'Insumo 1'!CB109/$CP112</f>
        <v>6.2332456896663719E-3</v>
      </c>
      <c r="CC112" s="66">
        <f>'Insumo 1'!CC109/$CP112</f>
        <v>5.8717119553216481E-3</v>
      </c>
      <c r="CD112" s="66">
        <f>'Insumo 1'!CD109/$CP112</f>
        <v>5.5006527812696392E-3</v>
      </c>
      <c r="CE112" s="66">
        <f>'Insumo 1'!CE109/$CP112</f>
        <v>5.1249752122080362E-3</v>
      </c>
      <c r="CF112" s="66">
        <f>'Insumo 1'!CF109/$CP112</f>
        <v>4.7471327704856868E-3</v>
      </c>
      <c r="CG112" s="66">
        <f>'Insumo 1'!CG109/$CP112</f>
        <v>4.3664038318823413E-3</v>
      </c>
      <c r="CH112" s="66">
        <f>'Insumo 1'!CH109/$CP112</f>
        <v>3.9840873199944475E-3</v>
      </c>
      <c r="CI112" s="66">
        <f>'Insumo 1'!CI109/$CP112</f>
        <v>3.6037913559232517E-3</v>
      </c>
      <c r="CJ112" s="66">
        <f>'Insumo 1'!CJ109/$CP112</f>
        <v>3.2237840415401549E-3</v>
      </c>
      <c r="CK112" s="66">
        <f>'Insumo 1'!CK109/$CP112</f>
        <v>2.8683119506455225E-3</v>
      </c>
      <c r="CL112" s="66">
        <f>'Insumo 1'!CL109/$CP112</f>
        <v>2.5308804652571142E-3</v>
      </c>
      <c r="CM112" s="66">
        <f>'Insumo 1'!CM109/$CP112</f>
        <v>2.1852224637578677E-3</v>
      </c>
      <c r="CN112" s="66">
        <f>'Insumo 1'!CN109/$CP112</f>
        <v>1.8361006660014259E-3</v>
      </c>
      <c r="CP112">
        <f>SUM('Insumo 1'!B109:CX109)</f>
        <v>6928.8139999999976</v>
      </c>
      <c r="CR112" s="80">
        <f t="shared" si="2"/>
        <v>0.15923056961840809</v>
      </c>
    </row>
    <row r="113" spans="1:96">
      <c r="A113">
        <f t="shared" si="3"/>
        <v>2052</v>
      </c>
      <c r="B113" s="66">
        <f>'Insumo 1'!B110/$CP113</f>
        <v>1.0923527503203008E-2</v>
      </c>
      <c r="C113" s="66">
        <f>'Insumo 1'!C110/$CP113</f>
        <v>1.1019635699353334E-2</v>
      </c>
      <c r="D113" s="66">
        <f>'Insumo 1'!D110/$CP113</f>
        <v>1.1124415311697671E-2</v>
      </c>
      <c r="E113" s="66">
        <f>'Insumo 1'!E110/$CP113</f>
        <v>1.1216621370560691E-2</v>
      </c>
      <c r="F113" s="66">
        <f>'Insumo 1'!F110/$CP113</f>
        <v>1.1309550047439876E-2</v>
      </c>
      <c r="G113" s="66">
        <f>'Insumo 1'!G110/$CP113</f>
        <v>1.1402767771525529E-2</v>
      </c>
      <c r="H113" s="66">
        <f>'Insumo 1'!H110/$CP113</f>
        <v>1.1495696448404716E-2</v>
      </c>
      <c r="I113" s="66">
        <f>'Insumo 1'!I110/$CP113</f>
        <v>1.1588625125283903E-2</v>
      </c>
      <c r="J113" s="66">
        <f>'Insumo 1'!J110/$CP113</f>
        <v>1.1682276420179256E-2</v>
      </c>
      <c r="K113" s="66">
        <f>'Insumo 1'!K110/$CP113</f>
        <v>1.1771013912564668E-2</v>
      </c>
      <c r="L113" s="66">
        <f>'Insumo 1'!L110/$CP113</f>
        <v>1.1852525224788402E-2</v>
      </c>
      <c r="M113" s="66">
        <f>'Insumo 1'!M110/$CP113</f>
        <v>1.1929411781708664E-2</v>
      </c>
      <c r="N113" s="66">
        <f>'Insumo 1'!N110/$CP113</f>
        <v>1.2006731909438623E-2</v>
      </c>
      <c r="O113" s="66">
        <f>'Insumo 1'!O110/$CP113</f>
        <v>1.2084341084375051E-2</v>
      </c>
      <c r="P113" s="66">
        <f>'Insumo 1'!P110/$CP113</f>
        <v>1.2161227641295312E-2</v>
      </c>
      <c r="Q113" s="66">
        <f>'Insumo 1'!Q110/$CP113</f>
        <v>1.223811419821557E-2</v>
      </c>
      <c r="R113" s="66">
        <f>'Insumo 1'!R110/$CP113</f>
        <v>1.2315145278739064E-2</v>
      </c>
      <c r="S113" s="66">
        <f>'Insumo 1'!S110/$CP113</f>
        <v>1.2392031835659324E-2</v>
      </c>
      <c r="T113" s="66">
        <f>'Insumo 1'!T110/$CP113</f>
        <v>1.2467762203753716E-2</v>
      </c>
      <c r="U113" s="66">
        <f>'Insumo 1'!U110/$CP113</f>
        <v>1.2549996133993617E-2</v>
      </c>
      <c r="V113" s="66">
        <f>'Insumo 1'!V110/$CP113</f>
        <v>1.2641479574840467E-2</v>
      </c>
      <c r="W113" s="66">
        <f>'Insumo 1'!W110/$CP113</f>
        <v>1.2739033007023127E-2</v>
      </c>
      <c r="X113" s="66">
        <f>'Insumo 1'!X110/$CP113</f>
        <v>1.2832828825521716E-2</v>
      </c>
      <c r="Y113" s="66">
        <f>'Insumo 1'!Y110/$CP113</f>
        <v>1.2921566317907128E-2</v>
      </c>
      <c r="Z113" s="66">
        <f>'Insumo 1'!Z110/$CP113</f>
        <v>1.3015217612802481E-2</v>
      </c>
      <c r="AA113" s="66">
        <f>'Insumo 1'!AA110/$CP113</f>
        <v>1.311710675308215E-2</v>
      </c>
      <c r="AB113" s="66">
        <f>'Insumo 1'!AB110/$CP113</f>
        <v>1.3220585652997387E-2</v>
      </c>
      <c r="AC113" s="66">
        <f>'Insumo 1'!AC110/$CP113</f>
        <v>1.3314525995099209E-2</v>
      </c>
      <c r="AD113" s="66">
        <f>'Insumo 1'!AD110/$CP113</f>
        <v>1.3400228491816716E-2</v>
      </c>
      <c r="AE113" s="66">
        <f>'Insumo 1'!AE110/$CP113</f>
        <v>1.346801006173326E-2</v>
      </c>
      <c r="AF113" s="66">
        <f>'Insumo 1'!AF110/$CP113</f>
        <v>1.3511222619100099E-2</v>
      </c>
      <c r="AG113" s="66">
        <f>'Insumo 1'!AG110/$CP113</f>
        <v>1.3532467588775434E-2</v>
      </c>
      <c r="AH113" s="66">
        <f>'Insumo 1'!AH110/$CP113</f>
        <v>1.3547787090718192E-2</v>
      </c>
      <c r="AI113" s="66">
        <f>'Insumo 1'!AI110/$CP113</f>
        <v>1.3562673021851249E-2</v>
      </c>
      <c r="AJ113" s="66">
        <f>'Insumo 1'!AJ110/$CP113</f>
        <v>1.3533190206791602E-2</v>
      </c>
      <c r="AK113" s="66">
        <f>'Insumo 1'!AK110/$CP113</f>
        <v>1.3441995813151218E-2</v>
      </c>
      <c r="AL113" s="66">
        <f>'Insumo 1'!AL110/$CP113</f>
        <v>1.3312791711860405E-2</v>
      </c>
      <c r="AM113" s="66">
        <f>'Insumo 1'!AM110/$CP113</f>
        <v>1.3186622606237498E-2</v>
      </c>
      <c r="AN113" s="66">
        <f>'Insumo 1'!AN110/$CP113</f>
        <v>1.3055828745311117E-2</v>
      </c>
      <c r="AO113" s="66">
        <f>'Insumo 1'!AO110/$CP113</f>
        <v>1.295321698701528E-2</v>
      </c>
      <c r="AP113" s="66">
        <f>'Insumo 1'!AP110/$CP113</f>
        <v>1.2899598730215626E-2</v>
      </c>
      <c r="AQ113" s="66">
        <f>'Insumo 1'!AQ110/$CP113</f>
        <v>1.2881822327017897E-2</v>
      </c>
      <c r="AR113" s="66">
        <f>'Insumo 1'!AR110/$CP113</f>
        <v>1.2871561151188312E-2</v>
      </c>
      <c r="AS113" s="66">
        <f>'Insumo 1'!AS110/$CP113</f>
        <v>1.2881244232604963E-2</v>
      </c>
      <c r="AT113" s="66">
        <f>'Insumo 1'!AT110/$CP113</f>
        <v>1.2891360884831312E-2</v>
      </c>
      <c r="AU113" s="66">
        <f>'Insumo 1'!AU110/$CP113</f>
        <v>1.2892372550053948E-2</v>
      </c>
      <c r="AV113" s="66">
        <f>'Insumo 1'!AV110/$CP113</f>
        <v>1.2899887777422092E-2</v>
      </c>
      <c r="AW113" s="66">
        <f>'Insumo 1'!AW110/$CP113</f>
        <v>1.2911016094871077E-2</v>
      </c>
      <c r="AX113" s="66">
        <f>'Insumo 1'!AX110/$CP113</f>
        <v>1.2890638266815144E-2</v>
      </c>
      <c r="AY113" s="66">
        <f>'Insumo 1'!AY110/$CP113</f>
        <v>1.3015362136405716E-2</v>
      </c>
      <c r="AZ113" s="66">
        <f>'Insumo 1'!AZ110/$CP113</f>
        <v>1.3361351642546884E-2</v>
      </c>
      <c r="BA113" s="66">
        <f>'Insumo 1'!BA110/$CP113</f>
        <v>1.3828307404594554E-2</v>
      </c>
      <c r="BB113" s="66">
        <f>'Insumo 1'!BB110/$CP113</f>
        <v>1.4247714901178378E-2</v>
      </c>
      <c r="BC113" s="66">
        <f>'Insumo 1'!BC110/$CP113</f>
        <v>1.4662064071649024E-2</v>
      </c>
      <c r="BD113" s="66">
        <f>'Insumo 1'!BD110/$CP113</f>
        <v>1.4892290171600105E-2</v>
      </c>
      <c r="BE113" s="66">
        <f>'Insumo 1'!BE110/$CP113</f>
        <v>1.4834769777513144E-2</v>
      </c>
      <c r="BF113" s="66">
        <f>'Insumo 1'!BF110/$CP113</f>
        <v>1.4570869678008641E-2</v>
      </c>
      <c r="BG113" s="66">
        <f>'Insumo 1'!BG110/$CP113</f>
        <v>1.4305524342471804E-2</v>
      </c>
      <c r="BH113" s="66">
        <f>'Insumo 1'!BH110/$CP113</f>
        <v>1.4022113556530772E-2</v>
      </c>
      <c r="BI113" s="66">
        <f>'Insumo 1'!BI110/$CP113</f>
        <v>1.3626407930877254E-2</v>
      </c>
      <c r="BJ113" s="66">
        <f>'Insumo 1'!BJ110/$CP113</f>
        <v>1.3100052967900589E-2</v>
      </c>
      <c r="BK113" s="66">
        <f>'Insumo 1'!BK110/$CP113</f>
        <v>1.2489296220635517E-2</v>
      </c>
      <c r="BL113" s="66">
        <f>'Insumo 1'!BL110/$CP113</f>
        <v>1.1857439027298345E-2</v>
      </c>
      <c r="BM113" s="66">
        <f>'Insumo 1'!BM110/$CP113</f>
        <v>1.1190318074772179E-2</v>
      </c>
      <c r="BN113" s="66">
        <f>'Insumo 1'!BN110/$CP113</f>
        <v>1.0601962486008313E-2</v>
      </c>
      <c r="BO113" s="66">
        <f>'Insumo 1'!BO110/$CP113</f>
        <v>1.0155240028413342E-2</v>
      </c>
      <c r="BP113" s="66">
        <f>'Insumo 1'!BP110/$CP113</f>
        <v>9.8065045738107356E-3</v>
      </c>
      <c r="BQ113" s="66">
        <f>'Insumo 1'!BQ110/$CP113</f>
        <v>9.4394146215974646E-3</v>
      </c>
      <c r="BR113" s="66">
        <f>'Insumo 1'!BR110/$CP113</f>
        <v>9.064953965619283E-3</v>
      </c>
      <c r="BS113" s="66">
        <f>'Insumo 1'!BS110/$CP113</f>
        <v>8.7480137037280609E-3</v>
      </c>
      <c r="BT113" s="66">
        <f>'Insumo 1'!BT110/$CP113</f>
        <v>8.505069526692428E-3</v>
      </c>
      <c r="BU113" s="66">
        <f>'Insumo 1'!BU110/$CP113</f>
        <v>8.3083729026915375E-3</v>
      </c>
      <c r="BV113" s="66">
        <f>'Insumo 1'!BV110/$CP113</f>
        <v>8.1158674631844202E-3</v>
      </c>
      <c r="BW113" s="66">
        <f>'Insumo 1'!BW110/$CP113</f>
        <v>7.9382479548103617E-3</v>
      </c>
      <c r="BX113" s="66">
        <f>'Insumo 1'!BX110/$CP113</f>
        <v>7.7151035114177285E-3</v>
      </c>
      <c r="BY113" s="66">
        <f>'Insumo 1'!BY110/$CP113</f>
        <v>7.4127601334530967E-3</v>
      </c>
      <c r="BZ113" s="66">
        <f>'Insumo 1'!BZ110/$CP113</f>
        <v>7.0566539750855778E-3</v>
      </c>
      <c r="CA113" s="66">
        <f>'Insumo 1'!CA110/$CP113</f>
        <v>6.7093637565153064E-3</v>
      </c>
      <c r="CB113" s="66">
        <f>'Insumo 1'!CB110/$CP113</f>
        <v>6.3614954435321017E-3</v>
      </c>
      <c r="CC113" s="66">
        <f>'Insumo 1'!CC110/$CP113</f>
        <v>5.9996083410352383E-3</v>
      </c>
      <c r="CD113" s="66">
        <f>'Insumo 1'!CD110/$CP113</f>
        <v>5.6245695906441216E-3</v>
      </c>
      <c r="CE113" s="66">
        <f>'Insumo 1'!CE110/$CP113</f>
        <v>5.2405703768525231E-3</v>
      </c>
      <c r="CF113" s="66">
        <f>'Insumo 1'!CF110/$CP113</f>
        <v>4.8533916437897865E-3</v>
      </c>
      <c r="CG113" s="66">
        <f>'Insumo 1'!CG110/$CP113</f>
        <v>4.4654902927108806E-3</v>
      </c>
      <c r="CH113" s="66">
        <f>'Insumo 1'!CH110/$CP113</f>
        <v>4.0780225124416765E-3</v>
      </c>
      <c r="CI113" s="66">
        <f>'Insumo 1'!CI110/$CP113</f>
        <v>3.6938787750468451E-3</v>
      </c>
      <c r="CJ113" s="66">
        <f>'Insumo 1'!CJ110/$CP113</f>
        <v>3.315660505384589E-3</v>
      </c>
      <c r="CK113" s="66">
        <f>'Insumo 1'!CK110/$CP113</f>
        <v>2.932528433212392E-3</v>
      </c>
      <c r="CL113" s="66">
        <f>'Insumo 1'!CL110/$CP113</f>
        <v>2.5900074935488282E-3</v>
      </c>
      <c r="CM113" s="66">
        <f>'Insumo 1'!CM110/$CP113</f>
        <v>2.2775474633578477E-3</v>
      </c>
      <c r="CN113" s="66">
        <f>'Insumo 1'!CN110/$CP113</f>
        <v>1.9431198454753641E-3</v>
      </c>
      <c r="CP113">
        <f>SUM('Insumo 1'!B110:CX110)</f>
        <v>6919.284999999998</v>
      </c>
      <c r="CR113" s="80">
        <f t="shared" si="2"/>
        <v>0.16235145683405156</v>
      </c>
    </row>
    <row r="114" spans="1:96">
      <c r="A114">
        <f t="shared" si="3"/>
        <v>2053</v>
      </c>
      <c r="B114" s="66">
        <f>'Insumo 1'!B111/$CP114</f>
        <v>1.0802535482144172E-2</v>
      </c>
      <c r="C114" s="66">
        <f>'Insumo 1'!C111/$CP114</f>
        <v>1.0900679815980819E-2</v>
      </c>
      <c r="D114" s="66">
        <f>'Insumo 1'!D111/$CP114</f>
        <v>1.0999403172435975E-2</v>
      </c>
      <c r="E114" s="66">
        <f>'Insumo 1'!E111/$CP114</f>
        <v>1.1104206266385433E-2</v>
      </c>
      <c r="F114" s="66">
        <f>'Insumo 1'!F111/$CP114</f>
        <v>1.1198442197547172E-2</v>
      </c>
      <c r="G114" s="66">
        <f>'Insumo 1'!G111/$CP114</f>
        <v>1.129224386174503E-2</v>
      </c>
      <c r="H114" s="66">
        <f>'Insumo 1'!H111/$CP114</f>
        <v>1.138517699201513E-2</v>
      </c>
      <c r="I114" s="66">
        <f>'Insumo 1'!I111/$CP114</f>
        <v>1.1476517810084342E-2</v>
      </c>
      <c r="J114" s="66">
        <f>'Insumo 1'!J111/$CP114</f>
        <v>1.1567279605535051E-2</v>
      </c>
      <c r="K114" s="66">
        <f>'Insumo 1'!K111/$CP114</f>
        <v>1.1658330912295007E-2</v>
      </c>
      <c r="L114" s="66">
        <f>'Insumo 1'!L111/$CP114</f>
        <v>1.1741854925014396E-2</v>
      </c>
      <c r="M114" s="66">
        <f>'Insumo 1'!M111/$CP114</f>
        <v>1.1814232752327561E-2</v>
      </c>
      <c r="N114" s="66">
        <f>'Insumo 1'!N111/$CP114</f>
        <v>1.1879517552564034E-2</v>
      </c>
      <c r="O114" s="66">
        <f>'Insumo 1'!O111/$CP114</f>
        <v>1.1945670886728264E-2</v>
      </c>
      <c r="P114" s="66">
        <f>'Insumo 1'!P111/$CP114</f>
        <v>1.2011679465237868E-2</v>
      </c>
      <c r="Q114" s="66">
        <f>'Insumo 1'!Q111/$CP114</f>
        <v>1.2078411822020605E-2</v>
      </c>
      <c r="R114" s="66">
        <f>'Insumo 1'!R111/$CP114</f>
        <v>1.2147605024931989E-2</v>
      </c>
      <c r="S114" s="66">
        <f>'Insumo 1'!S111/$CP114</f>
        <v>1.2219114318317395E-2</v>
      </c>
      <c r="T114" s="66">
        <f>'Insumo 1'!T111/$CP114</f>
        <v>1.2290478856048172E-2</v>
      </c>
      <c r="U114" s="66">
        <f>'Insumo 1'!U111/$CP114</f>
        <v>1.2361264371160445E-2</v>
      </c>
      <c r="V114" s="66">
        <f>'Insumo 1'!V111/$CP114</f>
        <v>1.2440300958586418E-2</v>
      </c>
      <c r="W114" s="66">
        <f>'Insumo 1'!W111/$CP114</f>
        <v>1.2531497021001002E-2</v>
      </c>
      <c r="X114" s="66">
        <f>'Insumo 1'!X111/$CP114</f>
        <v>1.2630509888765412E-2</v>
      </c>
      <c r="Y114" s="66">
        <f>'Insumo 1'!Y111/$CP114</f>
        <v>1.2726482887782664E-2</v>
      </c>
      <c r="Z114" s="66">
        <f>'Insumo 1'!Z111/$CP114</f>
        <v>1.2817968461506502E-2</v>
      </c>
      <c r="AA114" s="66">
        <f>'Insumo 1'!AA111/$CP114</f>
        <v>1.2915389017070018E-2</v>
      </c>
      <c r="AB114" s="66">
        <f>'Insumo 1'!AB111/$CP114</f>
        <v>1.3021784423220367E-2</v>
      </c>
      <c r="AC114" s="66">
        <f>'Insumo 1'!AC111/$CP114</f>
        <v>1.3130061652880859E-2</v>
      </c>
      <c r="AD114" s="66">
        <f>'Insumo 1'!AD111/$CP114</f>
        <v>1.3229364031954519E-2</v>
      </c>
      <c r="AE114" s="66">
        <f>'Insumo 1'!AE111/$CP114</f>
        <v>1.3320704850023731E-2</v>
      </c>
      <c r="AF114" s="66">
        <f>'Insumo 1'!AF111/$CP114</f>
        <v>1.3393516944300772E-2</v>
      </c>
      <c r="AG114" s="66">
        <f>'Insumo 1'!AG111/$CP114</f>
        <v>1.3441720577291339E-2</v>
      </c>
      <c r="AH114" s="66">
        <f>'Insumo 1'!AH111/$CP114</f>
        <v>1.3467342328160197E-2</v>
      </c>
      <c r="AI114" s="66">
        <f>'Insumo 1'!AI111/$CP114</f>
        <v>1.3487173852844005E-2</v>
      </c>
      <c r="AJ114" s="66">
        <f>'Insumo 1'!AJ111/$CP114</f>
        <v>1.3506426354909307E-2</v>
      </c>
      <c r="AK114" s="66">
        <f>'Insumo 1'!AK111/$CP114</f>
        <v>1.3480370337076568E-2</v>
      </c>
      <c r="AL114" s="66">
        <f>'Insumo 1'!AL111/$CP114</f>
        <v>1.3391200853826751E-2</v>
      </c>
      <c r="AM114" s="66">
        <f>'Insumo 1'!AM111/$CP114</f>
        <v>1.32628025881732E-2</v>
      </c>
      <c r="AN114" s="66">
        <f>'Insumo 1'!AN111/$CP114</f>
        <v>1.3137299435612175E-2</v>
      </c>
      <c r="AO114" s="66">
        <f>'Insumo 1'!AO111/$CP114</f>
        <v>1.3007019346448484E-2</v>
      </c>
      <c r="AP114" s="66">
        <f>'Insumo 1'!AP111/$CP114</f>
        <v>1.2904821854282298E-2</v>
      </c>
      <c r="AQ114" s="66">
        <f>'Insumo 1'!AQ111/$CP114</f>
        <v>1.2851986040343689E-2</v>
      </c>
      <c r="AR114" s="66">
        <f>'Insumo 1'!AR111/$CP114</f>
        <v>1.2834904873097781E-2</v>
      </c>
      <c r="AS114" s="66">
        <f>'Insumo 1'!AS111/$CP114</f>
        <v>1.2824916732928566E-2</v>
      </c>
      <c r="AT114" s="66">
        <f>'Insumo 1'!AT111/$CP114</f>
        <v>1.2834470606133902E-2</v>
      </c>
      <c r="AU114" s="66">
        <f>'Insumo 1'!AU111/$CP114</f>
        <v>1.2844603501957746E-2</v>
      </c>
      <c r="AV114" s="66">
        <f>'Insumo 1'!AV111/$CP114</f>
        <v>1.2845616791540129E-2</v>
      </c>
      <c r="AW114" s="66">
        <f>'Insumo 1'!AW111/$CP114</f>
        <v>1.2853288841235325E-2</v>
      </c>
      <c r="AX114" s="66">
        <f>'Insumo 1'!AX111/$CP114</f>
        <v>1.2864000759677674E-2</v>
      </c>
      <c r="AY114" s="66">
        <f>'Insumo 1'!AY111/$CP114</f>
        <v>1.2843155945411482E-2</v>
      </c>
      <c r="AZ114" s="66">
        <f>'Insumo 1'!AZ111/$CP114</f>
        <v>1.2966632518807737E-2</v>
      </c>
      <c r="BA114" s="66">
        <f>'Insumo 1'!BA111/$CP114</f>
        <v>1.3309992931581381E-2</v>
      </c>
      <c r="BB114" s="66">
        <f>'Insumo 1'!BB111/$CP114</f>
        <v>1.3773645293349502E-2</v>
      </c>
      <c r="BC114" s="66">
        <f>'Insumo 1'!BC111/$CP114</f>
        <v>1.4189673044745563E-2</v>
      </c>
      <c r="BD114" s="66">
        <f>'Insumo 1'!BD111/$CP114</f>
        <v>1.4600200081265823E-2</v>
      </c>
      <c r="BE114" s="66">
        <f>'Insumo 1'!BE111/$CP114</f>
        <v>1.4826742680756021E-2</v>
      </c>
      <c r="BF114" s="66">
        <f>'Insumo 1'!BF111/$CP114</f>
        <v>1.4765800550158338E-2</v>
      </c>
      <c r="BG114" s="66">
        <f>'Insumo 1'!BG111/$CP114</f>
        <v>1.4498436856063515E-2</v>
      </c>
      <c r="BH114" s="66">
        <f>'Insumo 1'!BH111/$CP114</f>
        <v>1.4229480849767802E-2</v>
      </c>
      <c r="BI114" s="66">
        <f>'Insumo 1'!BI111/$CP114</f>
        <v>1.3942140875334547E-2</v>
      </c>
      <c r="BJ114" s="66">
        <f>'Insumo 1'!BJ111/$CP114</f>
        <v>1.3543194291184392E-2</v>
      </c>
      <c r="BK114" s="66">
        <f>'Insumo 1'!BK111/$CP114</f>
        <v>1.3014546640489051E-2</v>
      </c>
      <c r="BL114" s="66">
        <f>'Insumo 1'!BL111/$CP114</f>
        <v>1.240165119880119E-2</v>
      </c>
      <c r="BM114" s="66">
        <f>'Insumo 1'!BM111/$CP114</f>
        <v>1.176733192022863E-2</v>
      </c>
      <c r="BN114" s="66">
        <f>'Insumo 1'!BN111/$CP114</f>
        <v>1.1097547506272622E-2</v>
      </c>
      <c r="BO114" s="66">
        <f>'Insumo 1'!BO111/$CP114</f>
        <v>1.0506220657124081E-2</v>
      </c>
      <c r="BP114" s="66">
        <f>'Insumo 1'!BP111/$CP114</f>
        <v>1.0056175326890836E-2</v>
      </c>
      <c r="BQ114" s="66">
        <f>'Insumo 1'!BQ111/$CP114</f>
        <v>9.7038400635303598E-3</v>
      </c>
      <c r="BR114" s="66">
        <f>'Insumo 1'!BR111/$CP114</f>
        <v>9.3325418094138361E-3</v>
      </c>
      <c r="BS114" s="66">
        <f>'Insumo 1'!BS111/$CP114</f>
        <v>8.9535715056021144E-3</v>
      </c>
      <c r="BT114" s="66">
        <f>'Insumo 1'!BT111/$CP114</f>
        <v>8.630476884476157E-3</v>
      </c>
      <c r="BU114" s="66">
        <f>'Insumo 1'!BU111/$CP114</f>
        <v>8.3793258236994819E-3</v>
      </c>
      <c r="BV114" s="66">
        <f>'Insumo 1'!BV111/$CP114</f>
        <v>8.1731937715115947E-3</v>
      </c>
      <c r="BW114" s="66">
        <f>'Insumo 1'!BW111/$CP114</f>
        <v>7.9708253663439907E-3</v>
      </c>
      <c r="BX114" s="66">
        <f>'Insumo 1'!BX111/$CP114</f>
        <v>7.7832220379482724E-3</v>
      </c>
      <c r="BY114" s="66">
        <f>'Insumo 1'!BY111/$CP114</f>
        <v>7.5485731217989991E-3</v>
      </c>
      <c r="BZ114" s="66">
        <f>'Insumo 1'!BZ111/$CP114</f>
        <v>7.233005794713609E-3</v>
      </c>
      <c r="CA114" s="66">
        <f>'Insumo 1'!CA111/$CP114</f>
        <v>6.8630103414887211E-3</v>
      </c>
      <c r="CB114" s="66">
        <f>'Insumo 1'!CB111/$CP114</f>
        <v>6.5018449831960382E-3</v>
      </c>
      <c r="CC114" s="66">
        <f>'Insumo 1'!CC111/$CP114</f>
        <v>6.1411138918672356E-3</v>
      </c>
      <c r="CD114" s="66">
        <f>'Insumo 1'!CD111/$CP114</f>
        <v>5.766051990730426E-3</v>
      </c>
      <c r="CE114" s="66">
        <f>'Insumo 1'!CE111/$CP114</f>
        <v>5.3773830580587422E-3</v>
      </c>
      <c r="CF114" s="66">
        <f>'Insumo 1'!CF111/$CP114</f>
        <v>4.9800287861094779E-3</v>
      </c>
      <c r="CG114" s="66">
        <f>'Insumo 1'!CG111/$CP114</f>
        <v>4.5813717132685778E-3</v>
      </c>
      <c r="CH114" s="66">
        <f>'Insumo 1'!CH111/$CP114</f>
        <v>4.1831489073915562E-3</v>
      </c>
      <c r="CI114" s="66">
        <f>'Insumo 1'!CI111/$CP114</f>
        <v>3.7892687711533241E-3</v>
      </c>
      <c r="CJ114" s="66">
        <f>'Insumo 1'!CJ111/$CP114</f>
        <v>3.4030606846102876E-3</v>
      </c>
      <c r="CK114" s="66">
        <f>'Insumo 1'!CK111/$CP114</f>
        <v>3.0269854938910941E-3</v>
      </c>
      <c r="CL114" s="66">
        <f>'Insumo 1'!CL111/$CP114</f>
        <v>2.6404878960388043E-3</v>
      </c>
      <c r="CM114" s="66">
        <f>'Insumo 1'!CM111/$CP114</f>
        <v>2.3108792704546613E-3</v>
      </c>
      <c r="CN114" s="66">
        <f>'Insumo 1'!CN111/$CP114</f>
        <v>2.0238288073306577E-3</v>
      </c>
      <c r="CP114">
        <f>SUM('Insumo 1'!B111:CX111)</f>
        <v>6908.1930000000011</v>
      </c>
      <c r="CR114" s="80">
        <f t="shared" si="2"/>
        <v>0.16585943675864295</v>
      </c>
    </row>
    <row r="115" spans="1:96">
      <c r="A115">
        <f t="shared" si="3"/>
        <v>2054</v>
      </c>
      <c r="B115" s="66">
        <f>'Insumo 1'!B112/$CP115</f>
        <v>1.0681159584227754E-2</v>
      </c>
      <c r="C115" s="66">
        <f>'Insumo 1'!C112/$CP115</f>
        <v>1.0781224757109917E-2</v>
      </c>
      <c r="D115" s="66">
        <f>'Insumo 1'!D112/$CP115</f>
        <v>1.0881579973971451E-2</v>
      </c>
      <c r="E115" s="66">
        <f>'Insumo 1'!E112/$CP115</f>
        <v>1.0982080212822667E-2</v>
      </c>
      <c r="F115" s="66">
        <f>'Insumo 1'!F112/$CP115</f>
        <v>1.1085045825498517E-2</v>
      </c>
      <c r="G115" s="66">
        <f>'Insumo 1'!G112/$CP115</f>
        <v>1.1181195404659203E-2</v>
      </c>
      <c r="H115" s="66">
        <f>'Insumo 1'!H112/$CP115</f>
        <v>1.127589476392305E-2</v>
      </c>
      <c r="I115" s="66">
        <f>'Insumo 1'!I112/$CP115</f>
        <v>1.1368563815331315E-2</v>
      </c>
      <c r="J115" s="66">
        <f>'Insumo 1'!J112/$CP115</f>
        <v>1.1458477448935578E-2</v>
      </c>
      <c r="K115" s="66">
        <f>'Insumo 1'!K112/$CP115</f>
        <v>1.1546940862642999E-2</v>
      </c>
      <c r="L115" s="66">
        <f>'Insumo 1'!L112/$CP115</f>
        <v>1.1635549298340105E-2</v>
      </c>
      <c r="M115" s="66">
        <f>'Insumo 1'!M112/$CP115</f>
        <v>1.171371615077994E-2</v>
      </c>
      <c r="N115" s="66">
        <f>'Insumo 1'!N112/$CP115</f>
        <v>1.1776945738282292E-2</v>
      </c>
      <c r="O115" s="66">
        <f>'Insumo 1'!O112/$CP115</f>
        <v>1.1830603874465481E-2</v>
      </c>
      <c r="P115" s="66">
        <f>'Insumo 1'!P112/$CP115</f>
        <v>1.1885422186566146E-2</v>
      </c>
      <c r="Q115" s="66">
        <f>'Insumo 1'!Q112/$CP115</f>
        <v>1.1939805432697757E-2</v>
      </c>
      <c r="R115" s="66">
        <f>'Insumo 1'!R112/$CP115</f>
        <v>1.1996364008674633E-2</v>
      </c>
      <c r="S115" s="66">
        <f>'Insumo 1'!S112/$CP115</f>
        <v>1.2057998354290457E-2</v>
      </c>
      <c r="T115" s="66">
        <f>'Insumo 1'!T112/$CP115</f>
        <v>1.2123838337607128E-2</v>
      </c>
      <c r="U115" s="66">
        <f>'Insumo 1'!U112/$CP115</f>
        <v>1.2189823342913483E-2</v>
      </c>
      <c r="V115" s="66">
        <f>'Insumo 1'!V112/$CP115</f>
        <v>1.2255373282250785E-2</v>
      </c>
      <c r="W115" s="66">
        <f>'Insumo 1'!W112/$CP115</f>
        <v>1.2331364804845356E-2</v>
      </c>
      <c r="X115" s="66">
        <f>'Insumo 1'!X112/$CP115</f>
        <v>1.2422148570387724E-2</v>
      </c>
      <c r="Y115" s="66">
        <f>'Insumo 1'!Y112/$CP115</f>
        <v>1.2522793831228625E-2</v>
      </c>
      <c r="Z115" s="66">
        <f>'Insumo 1'!Z112/$CP115</f>
        <v>1.2620973718244895E-2</v>
      </c>
      <c r="AA115" s="66">
        <f>'Insumo 1'!AA112/$CP115</f>
        <v>1.2715238011539686E-2</v>
      </c>
      <c r="AB115" s="66">
        <f>'Insumo 1'!AB112/$CP115</f>
        <v>1.2816463360339325E-2</v>
      </c>
      <c r="AC115" s="66">
        <f>'Insumo 1'!AC112/$CP115</f>
        <v>1.2927115138468441E-2</v>
      </c>
      <c r="AD115" s="66">
        <f>'Insumo 1'!AD112/$CP115</f>
        <v>1.3040377312411876E-2</v>
      </c>
      <c r="AE115" s="66">
        <f>'Insumo 1'!AE112/$CP115</f>
        <v>1.3144938166974256E-2</v>
      </c>
      <c r="AF115" s="66">
        <f>'Insumo 1'!AF112/$CP115</f>
        <v>1.3241957878073049E-2</v>
      </c>
      <c r="AG115" s="66">
        <f>'Insumo 1'!AG112/$CP115</f>
        <v>1.3320269752502566E-2</v>
      </c>
      <c r="AH115" s="66">
        <f>'Insumo 1'!AH112/$CP115</f>
        <v>1.3373202778737336E-2</v>
      </c>
      <c r="AI115" s="66">
        <f>'Insumo 1'!AI112/$CP115</f>
        <v>1.3403512374581355E-2</v>
      </c>
      <c r="AJ115" s="66">
        <f>'Insumo 1'!AJ112/$CP115</f>
        <v>1.3427586024868947E-2</v>
      </c>
      <c r="AK115" s="66">
        <f>'Insumo 1'!AK112/$CP115</f>
        <v>1.3451224609187486E-2</v>
      </c>
      <c r="AL115" s="66">
        <f>'Insumo 1'!AL112/$CP115</f>
        <v>1.3428746200786421E-2</v>
      </c>
      <c r="AM115" s="66">
        <f>'Insumo 1'!AM112/$CP115</f>
        <v>1.3341442962996474E-2</v>
      </c>
      <c r="AN115" s="66">
        <f>'Insumo 1'!AN112/$CP115</f>
        <v>1.321396863406398E-2</v>
      </c>
      <c r="AO115" s="66">
        <f>'Insumo 1'!AO112/$CP115</f>
        <v>1.3089249722935485E-2</v>
      </c>
      <c r="AP115" s="66">
        <f>'Insumo 1'!AP112/$CP115</f>
        <v>1.2959164998188671E-2</v>
      </c>
      <c r="AQ115" s="66">
        <f>'Insumo 1'!AQ112/$CP115</f>
        <v>1.2857504583419981E-2</v>
      </c>
      <c r="AR115" s="66">
        <f>'Insumo 1'!AR112/$CP115</f>
        <v>1.2805151645143949E-2</v>
      </c>
      <c r="AS115" s="66">
        <f>'Insumo 1'!AS112/$CP115</f>
        <v>1.2788909182299309E-2</v>
      </c>
      <c r="AT115" s="66">
        <f>'Insumo 1'!AT112/$CP115</f>
        <v>1.277919270899046E-2</v>
      </c>
      <c r="AU115" s="66">
        <f>'Insumo 1'!AU112/$CP115</f>
        <v>1.278861913831994E-2</v>
      </c>
      <c r="AV115" s="66">
        <f>'Insumo 1'!AV112/$CP115</f>
        <v>1.2798915699587524E-2</v>
      </c>
      <c r="AW115" s="66">
        <f>'Insumo 1'!AW112/$CP115</f>
        <v>1.2799930853515315E-2</v>
      </c>
      <c r="AX115" s="66">
        <f>'Insumo 1'!AX112/$CP115</f>
        <v>1.2807617018968582E-2</v>
      </c>
      <c r="AY115" s="66">
        <f>'Insumo 1'!AY112/$CP115</f>
        <v>1.2818058602225851E-2</v>
      </c>
      <c r="AZ115" s="66">
        <f>'Insumo 1'!AZ112/$CP115</f>
        <v>1.2797030413721629E-2</v>
      </c>
      <c r="BA115" s="66">
        <f>'Insumo 1'!BA112/$CP115</f>
        <v>1.2919138929035807E-2</v>
      </c>
      <c r="BB115" s="66">
        <f>'Insumo 1'!BB112/$CP115</f>
        <v>1.3259795582804218E-2</v>
      </c>
      <c r="BC115" s="66">
        <f>'Insumo 1'!BC112/$CP115</f>
        <v>1.3720095378062172E-2</v>
      </c>
      <c r="BD115" s="66">
        <f>'Insumo 1'!BD112/$CP115</f>
        <v>1.4132392894734625E-2</v>
      </c>
      <c r="BE115" s="66">
        <f>'Insumo 1'!BE112/$CP115</f>
        <v>1.4539469619778443E-2</v>
      </c>
      <c r="BF115" s="66">
        <f>'Insumo 1'!BF112/$CP115</f>
        <v>1.4762223395933522E-2</v>
      </c>
      <c r="BG115" s="66">
        <f>'Insumo 1'!BG112/$CP115</f>
        <v>1.4697688610524009E-2</v>
      </c>
      <c r="BH115" s="66">
        <f>'Insumo 1'!BH112/$CP115</f>
        <v>1.4427077577773114E-2</v>
      </c>
      <c r="BI115" s="66">
        <f>'Insumo 1'!BI112/$CP115</f>
        <v>1.4154581259156321E-2</v>
      </c>
      <c r="BJ115" s="66">
        <f>'Insumo 1'!BJ112/$CP115</f>
        <v>1.3863377103870256E-2</v>
      </c>
      <c r="BK115" s="66">
        <f>'Insumo 1'!BK112/$CP115</f>
        <v>1.3461086104486019E-2</v>
      </c>
      <c r="BL115" s="66">
        <f>'Insumo 1'!BL112/$CP115</f>
        <v>1.2929725534282758E-2</v>
      </c>
      <c r="BM115" s="66">
        <f>'Insumo 1'!BM112/$CP115</f>
        <v>1.2314832298021345E-2</v>
      </c>
      <c r="BN115" s="66">
        <f>'Insumo 1'!BN112/$CP115</f>
        <v>1.1678040741317602E-2</v>
      </c>
      <c r="BO115" s="66">
        <f>'Insumo 1'!BO112/$CP115</f>
        <v>1.1005138709182469E-2</v>
      </c>
      <c r="BP115" s="66">
        <f>'Insumo 1'!BP112/$CP115</f>
        <v>1.0410838595456225E-2</v>
      </c>
      <c r="BQ115" s="66">
        <f>'Insumo 1'!BQ112/$CP115</f>
        <v>9.9576448776928003E-3</v>
      </c>
      <c r="BR115" s="66">
        <f>'Insumo 1'!BR112/$CP115</f>
        <v>9.601615893017855E-3</v>
      </c>
      <c r="BS115" s="66">
        <f>'Insumo 1'!BS112/$CP115</f>
        <v>9.2260089397355298E-3</v>
      </c>
      <c r="BT115" s="66">
        <f>'Insumo 1'!BT112/$CP115</f>
        <v>8.8424257770205669E-3</v>
      </c>
      <c r="BU115" s="66">
        <f>'Insumo 1'!BU112/$CP115</f>
        <v>8.5133708824268999E-3</v>
      </c>
      <c r="BV115" s="66">
        <f>'Insumo 1'!BV112/$CP115</f>
        <v>8.2542165868610632E-3</v>
      </c>
      <c r="BW115" s="66">
        <f>'Insumo 1'!BW112/$CP115</f>
        <v>8.0382788442211455E-3</v>
      </c>
      <c r="BX115" s="66">
        <f>'Insumo 1'!BX112/$CP115</f>
        <v>7.8259666513233375E-3</v>
      </c>
      <c r="BY115" s="66">
        <f>'Insumo 1'!BY112/$CP115</f>
        <v>7.6281566573939584E-3</v>
      </c>
      <c r="BZ115" s="66">
        <f>'Insumo 1'!BZ112/$CP115</f>
        <v>7.3819093189100241E-3</v>
      </c>
      <c r="CA115" s="66">
        <f>'Insumo 1'!CA112/$CP115</f>
        <v>7.0532894902854103E-3</v>
      </c>
      <c r="CB115" s="66">
        <f>'Insumo 1'!CB112/$CP115</f>
        <v>6.6689812176220255E-3</v>
      </c>
      <c r="CC115" s="66">
        <f>'Insumo 1'!CC112/$CP115</f>
        <v>6.2942443962778058E-3</v>
      </c>
      <c r="CD115" s="66">
        <f>'Insumo 1'!CD112/$CP115</f>
        <v>5.9205227288613759E-3</v>
      </c>
      <c r="CE115" s="66">
        <f>'Insumo 1'!CE112/$CP115</f>
        <v>5.5321538404868309E-3</v>
      </c>
      <c r="CF115" s="66">
        <f>'Insumo 1'!CF112/$CP115</f>
        <v>5.1298628411025945E-3</v>
      </c>
      <c r="CG115" s="66">
        <f>'Insumo 1'!CG112/$CP115</f>
        <v>4.7193055883063533E-3</v>
      </c>
      <c r="CH115" s="66">
        <f>'Insumo 1'!CH112/$CP115</f>
        <v>4.3087483355101121E-3</v>
      </c>
      <c r="CI115" s="66">
        <f>'Insumo 1'!CI112/$CP115</f>
        <v>3.900366412559135E-3</v>
      </c>
      <c r="CJ115" s="66">
        <f>'Insumo 1'!CJ112/$CP115</f>
        <v>3.499670655061426E-3</v>
      </c>
      <c r="CK115" s="66">
        <f>'Insumo 1'!CK112/$CP115</f>
        <v>3.1115918106662502E-3</v>
      </c>
      <c r="CL115" s="66">
        <f>'Insumo 1'!CL112/$CP115</f>
        <v>2.7375800992704515E-3</v>
      </c>
      <c r="CM115" s="66">
        <f>'Insumo 1'!CM112/$CP115</f>
        <v>2.3480510349784328E-3</v>
      </c>
      <c r="CN115" s="66">
        <f>'Insumo 1'!CN112/$CP115</f>
        <v>2.0310329655285624E-3</v>
      </c>
      <c r="CP115">
        <f>SUM('Insumo 1'!B112:CX112)</f>
        <v>6895.5060000000021</v>
      </c>
      <c r="CR115" s="80">
        <f t="shared" si="2"/>
        <v>0.16994097314975865</v>
      </c>
    </row>
    <row r="116" spans="1:96">
      <c r="A116">
        <f t="shared" si="3"/>
        <v>2055</v>
      </c>
      <c r="B116" s="66">
        <f>'Insumo 1'!B113/$CP116</f>
        <v>1.0559031845815664E-2</v>
      </c>
      <c r="C116" s="66">
        <f>'Insumo 1'!C113/$CP116</f>
        <v>1.0660612699670315E-2</v>
      </c>
      <c r="D116" s="66">
        <f>'Insumo 1'!D113/$CP116</f>
        <v>1.0762774845964765E-2</v>
      </c>
      <c r="E116" s="66">
        <f>'Insumo 1'!E113/$CP116</f>
        <v>1.0865082315369163E-2</v>
      </c>
      <c r="F116" s="66">
        <f>'Insumo 1'!F113/$CP116</f>
        <v>1.0966517846113865E-2</v>
      </c>
      <c r="G116" s="66">
        <f>'Insumo 1'!G113/$CP116</f>
        <v>1.1066645468869023E-2</v>
      </c>
      <c r="H116" s="66">
        <f>'Insumo 1'!H113/$CP116</f>
        <v>1.1164738568084889E-2</v>
      </c>
      <c r="I116" s="66">
        <f>'Insumo 1'!I113/$CP116</f>
        <v>1.1260361174431613E-2</v>
      </c>
      <c r="J116" s="66">
        <f>'Insumo 1'!J113/$CP116</f>
        <v>1.1352641349249503E-2</v>
      </c>
      <c r="K116" s="66">
        <f>'Insumo 1'!K113/$CP116</f>
        <v>1.1441143123208704E-2</v>
      </c>
      <c r="L116" s="66">
        <f>'Insumo 1'!L113/$CP116</f>
        <v>1.1527319727408718E-2</v>
      </c>
      <c r="M116" s="66">
        <f>'Insumo 1'!M113/$CP116</f>
        <v>1.1613351008498781E-2</v>
      </c>
      <c r="N116" s="66">
        <f>'Insumo 1'!N113/$CP116</f>
        <v>1.1686303209693393E-2</v>
      </c>
      <c r="O116" s="66">
        <f>'Insumo 1'!O113/$CP116</f>
        <v>1.1740508729704531E-2</v>
      </c>
      <c r="P116" s="66">
        <f>'Insumo 1'!P113/$CP116</f>
        <v>1.1782507108479917E-2</v>
      </c>
      <c r="Q116" s="66">
        <f>'Insumo 1'!Q113/$CP116</f>
        <v>1.1825813395244848E-2</v>
      </c>
      <c r="R116" s="66">
        <f>'Insumo 1'!R113/$CP116</f>
        <v>1.186853838956998E-2</v>
      </c>
      <c r="S116" s="66">
        <f>'Insumo 1'!S113/$CP116</f>
        <v>1.1915041784753796E-2</v>
      </c>
      <c r="T116" s="66">
        <f>'Insumo 1'!T113/$CP116</f>
        <v>1.1968956658545037E-2</v>
      </c>
      <c r="U116" s="66">
        <f>'Insumo 1'!U113/$CP116</f>
        <v>1.2029120426064101E-2</v>
      </c>
      <c r="V116" s="66">
        <f>'Insumo 1'!V113/$CP116</f>
        <v>1.2089720162913011E-2</v>
      </c>
      <c r="W116" s="66">
        <f>'Insumo 1'!W113/$CP116</f>
        <v>1.2150029253542027E-2</v>
      </c>
      <c r="X116" s="66">
        <f>'Insumo 1'!X113/$CP116</f>
        <v>1.222298145473664E-2</v>
      </c>
      <c r="Y116" s="66">
        <f>'Insumo 1'!Y113/$CP116</f>
        <v>1.2313372429125186E-2</v>
      </c>
      <c r="Z116" s="66">
        <f>'Insumo 1'!Z113/$CP116</f>
        <v>1.2415825221639537E-2</v>
      </c>
      <c r="AA116" s="66">
        <f>'Insumo 1'!AA113/$CP116</f>
        <v>1.2516098167504642E-2</v>
      </c>
      <c r="AB116" s="66">
        <f>'Insumo 1'!AB113/$CP116</f>
        <v>1.2613319328060811E-2</v>
      </c>
      <c r="AC116" s="66">
        <f>'Insumo 1'!AC113/$CP116</f>
        <v>1.2718097290334351E-2</v>
      </c>
      <c r="AD116" s="66">
        <f>'Insumo 1'!AD113/$CP116</f>
        <v>1.28331931934143E-2</v>
      </c>
      <c r="AE116" s="66">
        <f>'Insumo 1'!AE113/$CP116</f>
        <v>1.2951340881803185E-2</v>
      </c>
      <c r="AF116" s="66">
        <f>'Insumo 1'!AF113/$CP116</f>
        <v>1.3061350476034905E-2</v>
      </c>
      <c r="AG116" s="66">
        <f>'Insumo 1'!AG113/$CP116</f>
        <v>1.3163803268549252E-2</v>
      </c>
      <c r="AH116" s="66">
        <f>'Insumo 1'!AH113/$CP116</f>
        <v>1.3247509379880127E-2</v>
      </c>
      <c r="AI116" s="66">
        <f>'Insumo 1'!AI113/$CP116</f>
        <v>1.3305493300749949E-2</v>
      </c>
      <c r="AJ116" s="66">
        <f>'Insumo 1'!AJ113/$CP116</f>
        <v>1.3340080200917913E-2</v>
      </c>
      <c r="AK116" s="66">
        <f>'Insumo 1'!AK113/$CP116</f>
        <v>1.33688541766879E-2</v>
      </c>
      <c r="AL116" s="66">
        <f>'Insumo 1'!AL113/$CP116</f>
        <v>1.3396901536908139E-2</v>
      </c>
      <c r="AM116" s="66">
        <f>'Insumo 1'!AM113/$CP116</f>
        <v>1.3377864209504764E-2</v>
      </c>
      <c r="AN116" s="66">
        <f>'Insumo 1'!AN113/$CP116</f>
        <v>1.32924142208545E-2</v>
      </c>
      <c r="AO116" s="66">
        <f>'Insumo 1'!AO113/$CP116</f>
        <v>1.3165692468978597E-2</v>
      </c>
      <c r="AP116" s="66">
        <f>'Insumo 1'!AP113/$CP116</f>
        <v>1.3041731856191731E-2</v>
      </c>
      <c r="AQ116" s="66">
        <f>'Insumo 1'!AQ113/$CP116</f>
        <v>1.291210364211684E-2</v>
      </c>
      <c r="AR116" s="66">
        <f>'Insumo 1'!AR113/$CP116</f>
        <v>1.2810668111372138E-2</v>
      </c>
      <c r="AS116" s="66">
        <f>'Insumo 1'!AS113/$CP116</f>
        <v>1.2759223730450039E-2</v>
      </c>
      <c r="AT116" s="66">
        <f>'Insumo 1'!AT113/$CP116</f>
        <v>1.2743674157685448E-2</v>
      </c>
      <c r="AU116" s="66">
        <f>'Insumo 1'!AU113/$CP116</f>
        <v>1.2734228155538737E-2</v>
      </c>
      <c r="AV116" s="66">
        <f>'Insumo 1'!AV113/$CP116</f>
        <v>1.2743674157685448E-2</v>
      </c>
      <c r="AW116" s="66">
        <f>'Insumo 1'!AW113/$CP116</f>
        <v>1.2753846775381911E-2</v>
      </c>
      <c r="AX116" s="66">
        <f>'Insumo 1'!AX113/$CP116</f>
        <v>1.2755009360261504E-2</v>
      </c>
      <c r="AY116" s="66">
        <f>'Insumo 1'!AY113/$CP116</f>
        <v>1.2762566161978876E-2</v>
      </c>
      <c r="AZ116" s="66">
        <f>'Insumo 1'!AZ113/$CP116</f>
        <v>1.2772884102785285E-2</v>
      </c>
      <c r="BA116" s="66">
        <f>'Insumo 1'!BA113/$CP116</f>
        <v>1.275137628251277E-2</v>
      </c>
      <c r="BB116" s="66">
        <f>'Insumo 1'!BB113/$CP116</f>
        <v>1.2872285109990696E-2</v>
      </c>
      <c r="BC116" s="66">
        <f>'Insumo 1'!BC113/$CP116</f>
        <v>1.321045198684302E-2</v>
      </c>
      <c r="BD116" s="66">
        <f>'Insumo 1'!BD113/$CP116</f>
        <v>1.366720252141408E-2</v>
      </c>
      <c r="BE116" s="66">
        <f>'Insumo 1'!BE113/$CP116</f>
        <v>1.4075996429701828E-2</v>
      </c>
      <c r="BF116" s="66">
        <f>'Insumo 1'!BF113/$CP116</f>
        <v>1.4479413382921446E-2</v>
      </c>
      <c r="BG116" s="66">
        <f>'Insumo 1'!BG113/$CP116</f>
        <v>1.4698560632725188E-2</v>
      </c>
      <c r="BH116" s="66">
        <f>'Insumo 1'!BH113/$CP116</f>
        <v>1.4630404094158904E-2</v>
      </c>
      <c r="BI116" s="66">
        <f>'Insumo 1'!BI113/$CP116</f>
        <v>1.4356324708794279E-2</v>
      </c>
      <c r="BJ116" s="66">
        <f>'Insumo 1'!BJ113/$CP116</f>
        <v>1.408035612300031E-2</v>
      </c>
      <c r="BK116" s="66">
        <f>'Insumo 1'!BK113/$CP116</f>
        <v>1.3785204886693016E-2</v>
      </c>
      <c r="BL116" s="66">
        <f>'Insumo 1'!BL113/$CP116</f>
        <v>1.3379462763714206E-2</v>
      </c>
      <c r="BM116" s="66">
        <f>'Insumo 1'!BM113/$CP116</f>
        <v>1.2845545657760001E-2</v>
      </c>
      <c r="BN116" s="66">
        <f>'Insumo 1'!BN113/$CP116</f>
        <v>1.222850373291472E-2</v>
      </c>
      <c r="BO116" s="66">
        <f>'Insumo 1'!BO113/$CP116</f>
        <v>1.1588936726027276E-2</v>
      </c>
      <c r="BP116" s="66">
        <f>'Insumo 1'!BP113/$CP116</f>
        <v>1.0913329587872373E-2</v>
      </c>
      <c r="BQ116" s="66">
        <f>'Insumo 1'!BQ113/$CP116</f>
        <v>1.0315760959760317E-2</v>
      </c>
      <c r="BR116" s="66">
        <f>'Insumo 1'!BR113/$CP116</f>
        <v>9.8593010714091538E-3</v>
      </c>
      <c r="BS116" s="66">
        <f>'Insumo 1'!BS113/$CP116</f>
        <v>9.4994810511743657E-3</v>
      </c>
      <c r="BT116" s="66">
        <f>'Insumo 1'!BT113/$CP116</f>
        <v>9.1196064417665545E-3</v>
      </c>
      <c r="BU116" s="66">
        <f>'Insumo 1'!BU113/$CP116</f>
        <v>8.7314484150916253E-3</v>
      </c>
      <c r="BV116" s="66">
        <f>'Insumo 1'!BV113/$CP116</f>
        <v>8.3963333235482392E-3</v>
      </c>
      <c r="BW116" s="66">
        <f>'Insumo 1'!BW113/$CP116</f>
        <v>8.1289388012412873E-3</v>
      </c>
      <c r="BX116" s="66">
        <f>'Insumo 1'!BX113/$CP116</f>
        <v>7.9032520114898225E-3</v>
      </c>
      <c r="BY116" s="66">
        <f>'Insumo 1'!BY113/$CP116</f>
        <v>7.6809076532671937E-3</v>
      </c>
      <c r="BZ116" s="66">
        <f>'Insumo 1'!BZ113/$CP116</f>
        <v>7.4728049598196088E-3</v>
      </c>
      <c r="CA116" s="66">
        <f>'Insumo 1'!CA113/$CP116</f>
        <v>7.2151470858792697E-3</v>
      </c>
      <c r="CB116" s="66">
        <f>'Insumo 1'!CB113/$CP116</f>
        <v>6.8732018081682595E-3</v>
      </c>
      <c r="CC116" s="66">
        <f>'Insumo 1'!CC113/$CP116</f>
        <v>6.4748711637968711E-3</v>
      </c>
      <c r="CD116" s="66">
        <f>'Insumo 1'!CD113/$CP116</f>
        <v>6.0862771677920946E-3</v>
      </c>
      <c r="CE116" s="66">
        <f>'Insumo 1'!CE113/$CP116</f>
        <v>5.6994270491067109E-3</v>
      </c>
      <c r="CF116" s="66">
        <f>'Insumo 1'!CF113/$CP116</f>
        <v>5.2976086500965353E-3</v>
      </c>
      <c r="CG116" s="66">
        <f>'Insumo 1'!CG113/$CP116</f>
        <v>4.8815485863113166E-3</v>
      </c>
      <c r="CH116" s="66">
        <f>'Insumo 1'!CH113/$CP116</f>
        <v>4.4574957514788779E-3</v>
      </c>
      <c r="CI116" s="66">
        <f>'Insumo 1'!CI113/$CP116</f>
        <v>4.0353321170757831E-3</v>
      </c>
      <c r="CJ116" s="66">
        <f>'Insumo 1'!CJ113/$CP116</f>
        <v>3.6168015604214239E-3</v>
      </c>
      <c r="CK116" s="66">
        <f>'Insumo 1'!CK113/$CP116</f>
        <v>3.2093155601232207E-3</v>
      </c>
      <c r="CL116" s="66">
        <f>'Insumo 1'!CL113/$CP116</f>
        <v>2.8191230099090005E-3</v>
      </c>
      <c r="CM116" s="66">
        <f>'Insumo 1'!CM113/$CP116</f>
        <v>2.4473864946583574E-3</v>
      </c>
      <c r="CN116" s="66">
        <f>'Insumo 1'!CN113/$CP116</f>
        <v>2.054287482245148E-3</v>
      </c>
      <c r="CP116">
        <f>SUM('Insumo 1'!B113:CX113)</f>
        <v>6881.2180000000035</v>
      </c>
      <c r="CR116" s="80">
        <f t="shared" si="2"/>
        <v>0.17477792448953069</v>
      </c>
    </row>
    <row r="117" spans="1:96">
      <c r="A117">
        <f t="shared" si="3"/>
        <v>2056</v>
      </c>
      <c r="B117" s="66">
        <f>'Insumo 1'!B114/$CP117</f>
        <v>1.0442613764725986E-2</v>
      </c>
      <c r="C117" s="66">
        <f>'Insumo 1'!C114/$CP117</f>
        <v>1.0548799467935346E-2</v>
      </c>
      <c r="D117" s="66">
        <f>'Insumo 1'!D114/$CP117</f>
        <v>1.0651489345524642E-2</v>
      </c>
      <c r="E117" s="66">
        <f>'Insumo 1'!E114/$CP117</f>
        <v>1.07540335637131E-2</v>
      </c>
      <c r="F117" s="66">
        <f>'Insumo 1'!F114/$CP117</f>
        <v>1.0855703825496547E-2</v>
      </c>
      <c r="G117" s="66">
        <f>'Insumo 1'!G114/$CP117</f>
        <v>1.0955771833870797E-2</v>
      </c>
      <c r="H117" s="66">
        <f>'Insumo 1'!H114/$CP117</f>
        <v>1.1053946270034179E-2</v>
      </c>
      <c r="I117" s="66">
        <f>'Insumo 1'!I114/$CP117</f>
        <v>1.1150081474585863E-2</v>
      </c>
      <c r="J117" s="66">
        <f>'Insumo 1'!J114/$CP117</f>
        <v>1.1240681621905781E-2</v>
      </c>
      <c r="K117" s="66">
        <f>'Insumo 1'!K114/$CP117</f>
        <v>1.1323998799183903E-2</v>
      </c>
      <c r="L117" s="66">
        <f>'Insumo 1'!L114/$CP117</f>
        <v>1.1400906962825249E-2</v>
      </c>
      <c r="M117" s="66">
        <f>'Insumo 1'!M114/$CP117</f>
        <v>1.1475921554255728E-2</v>
      </c>
      <c r="N117" s="66">
        <f>'Insumo 1'!N114/$CP117</f>
        <v>1.1550499167483699E-2</v>
      </c>
      <c r="O117" s="66">
        <f>'Insumo 1'!O114/$CP117</f>
        <v>1.1613424028644801E-2</v>
      </c>
      <c r="P117" s="66">
        <f>'Insumo 1'!P114/$CP117</f>
        <v>1.1660035036912281E-2</v>
      </c>
      <c r="Q117" s="66">
        <f>'Insumo 1'!Q114/$CP117</f>
        <v>1.1696886865323759E-2</v>
      </c>
      <c r="R117" s="66">
        <f>'Insumo 1'!R114/$CP117</f>
        <v>1.1735049628342761E-2</v>
      </c>
      <c r="S117" s="66">
        <f>'Insumo 1'!S114/$CP117</f>
        <v>1.177292107256009E-2</v>
      </c>
      <c r="T117" s="66">
        <f>'Insumo 1'!T114/$CP117</f>
        <v>1.1816473233410016E-2</v>
      </c>
      <c r="U117" s="66">
        <f>'Insumo 1'!U114/$CP117</f>
        <v>1.1870221552318457E-2</v>
      </c>
      <c r="V117" s="66">
        <f>'Insumo 1'!V114/$CP117</f>
        <v>1.193241811647538E-2</v>
      </c>
      <c r="W117" s="66">
        <f>'Insumo 1'!W114/$CP117</f>
        <v>1.1995488637037316E-2</v>
      </c>
      <c r="X117" s="66">
        <f>'Insumo 1'!X114/$CP117</f>
        <v>1.2059141795202597E-2</v>
      </c>
      <c r="Y117" s="66">
        <f>'Insumo 1'!Y114/$CP117</f>
        <v>1.2135758640042269E-2</v>
      </c>
      <c r="Z117" s="66">
        <f>'Insumo 1'!Z114/$CP117</f>
        <v>1.2230728569387265E-2</v>
      </c>
      <c r="AA117" s="66">
        <f>'Insumo 1'!AA114/$CP117</f>
        <v>1.2338370866604978E-2</v>
      </c>
      <c r="AB117" s="66">
        <f>'Insumo 1'!AB114/$CP117</f>
        <v>1.2444265251012665E-2</v>
      </c>
      <c r="AC117" s="66">
        <f>'Insumo 1'!AC114/$CP117</f>
        <v>1.2547246447403635E-2</v>
      </c>
      <c r="AD117" s="66">
        <f>'Insumo 1'!AD114/$CP117</f>
        <v>1.2657656273237231E-2</v>
      </c>
      <c r="AE117" s="66">
        <f>'Insumo 1'!AE114/$CP117</f>
        <v>1.2777825278926834E-2</v>
      </c>
      <c r="AF117" s="66">
        <f>'Insumo 1'!AF114/$CP117</f>
        <v>1.2900470494430645E-2</v>
      </c>
      <c r="AG117" s="66">
        <f>'Insumo 1'!AG114/$CP117</f>
        <v>1.3015104442888482E-2</v>
      </c>
      <c r="AH117" s="66">
        <f>'Insumo 1'!AH114/$CP117</f>
        <v>1.3122018443102021E-2</v>
      </c>
      <c r="AI117" s="66">
        <f>'Insumo 1'!AI114/$CP117</f>
        <v>1.3209414083603549E-2</v>
      </c>
      <c r="AJ117" s="66">
        <f>'Insumo 1'!AJ114/$CP117</f>
        <v>1.3269425756747933E-2</v>
      </c>
      <c r="AK117" s="66">
        <f>'Insumo 1'!AK114/$CP117</f>
        <v>1.330482099115105E-2</v>
      </c>
      <c r="AL117" s="66">
        <f>'Insumo 1'!AL114/$CP117</f>
        <v>1.3334244190119898E-2</v>
      </c>
      <c r="AM117" s="66">
        <f>'Insumo 1'!AM114/$CP117</f>
        <v>1.336279343268373E-2</v>
      </c>
      <c r="AN117" s="66">
        <f>'Insumo 1'!AN114/$CP117</f>
        <v>1.3344003369975904E-2</v>
      </c>
      <c r="AO117" s="66">
        <f>'Insumo 1'!AO114/$CP117</f>
        <v>1.325922959868942E-2</v>
      </c>
      <c r="AP117" s="66">
        <f>'Insumo 1'!AP114/$CP117</f>
        <v>1.3133379876367219E-2</v>
      </c>
      <c r="AQ117" s="66">
        <f>'Insumo 1'!AQ114/$CP117</f>
        <v>1.3009715045057556E-2</v>
      </c>
      <c r="AR117" s="66">
        <f>'Insumo 1'!AR114/$CP117</f>
        <v>1.2880223837714458E-2</v>
      </c>
      <c r="AS117" s="66">
        <f>'Insumo 1'!AS114/$CP117</f>
        <v>1.2778990554133519E-2</v>
      </c>
      <c r="AT117" s="66">
        <f>'Insumo 1'!AT114/$CP117</f>
        <v>1.2727427126237619E-2</v>
      </c>
      <c r="AU117" s="66">
        <f>'Insumo 1'!AU114/$CP117</f>
        <v>1.271213288914985E-2</v>
      </c>
      <c r="AV117" s="66">
        <f>'Insumo 1'!AV114/$CP117</f>
        <v>1.2702810687496355E-2</v>
      </c>
      <c r="AW117" s="66">
        <f>'Insumo 1'!AW114/$CP117</f>
        <v>1.2711695910947342E-2</v>
      </c>
      <c r="AX117" s="66">
        <f>'Insumo 1'!AX114/$CP117</f>
        <v>1.2721163772001675E-2</v>
      </c>
      <c r="AY117" s="66">
        <f>'Insumo 1'!AY114/$CP117</f>
        <v>1.2721163772001675E-2</v>
      </c>
      <c r="AZ117" s="66">
        <f>'Insumo 1'!AZ114/$CP117</f>
        <v>1.2727427126237619E-2</v>
      </c>
      <c r="BA117" s="66">
        <f>'Insumo 1'!BA114/$CP117</f>
        <v>1.2736021030886936E-2</v>
      </c>
      <c r="BB117" s="66">
        <f>'Insumo 1'!BB114/$CP117</f>
        <v>1.2712569867352358E-2</v>
      </c>
      <c r="BC117" s="66">
        <f>'Insumo 1'!BC114/$CP117</f>
        <v>1.2830553982029421E-2</v>
      </c>
      <c r="BD117" s="66">
        <f>'Insumo 1'!BD114/$CP117</f>
        <v>1.3164842306947769E-2</v>
      </c>
      <c r="BE117" s="66">
        <f>'Insumo 1'!BE114/$CP117</f>
        <v>1.3616969087142343E-2</v>
      </c>
      <c r="BF117" s="66">
        <f>'Insumo 1'!BF114/$CP117</f>
        <v>1.4021028265061079E-2</v>
      </c>
      <c r="BG117" s="66">
        <f>'Insumo 1'!BG114/$CP117</f>
        <v>1.4419115407545542E-2</v>
      </c>
      <c r="BH117" s="66">
        <f>'Insumo 1'!BH114/$CP117</f>
        <v>1.4632943407972613E-2</v>
      </c>
      <c r="BI117" s="66">
        <f>'Insumo 1'!BI114/$CP117</f>
        <v>1.4559239751149658E-2</v>
      </c>
      <c r="BJ117" s="66">
        <f>'Insumo 1'!BJ114/$CP117</f>
        <v>1.4279573701544769E-2</v>
      </c>
      <c r="BK117" s="66">
        <f>'Insumo 1'!BK114/$CP117</f>
        <v>1.3997431442125665E-2</v>
      </c>
      <c r="BL117" s="66">
        <f>'Insumo 1'!BL114/$CP117</f>
        <v>1.3695916482395392E-2</v>
      </c>
      <c r="BM117" s="66">
        <f>'Insumo 1'!BM114/$CP117</f>
        <v>1.3284428675034028E-2</v>
      </c>
      <c r="BN117" s="66">
        <f>'Insumo 1'!BN114/$CP117</f>
        <v>1.2746217188945447E-2</v>
      </c>
      <c r="BO117" s="66">
        <f>'Insumo 1'!BO114/$CP117</f>
        <v>1.2125708141384594E-2</v>
      </c>
      <c r="BP117" s="66">
        <f>'Insumo 1'!BP114/$CP117</f>
        <v>1.1482039249090836E-2</v>
      </c>
      <c r="BQ117" s="66">
        <f>'Insumo 1'!BQ114/$CP117</f>
        <v>1.0801518528385599E-2</v>
      </c>
      <c r="BR117" s="66">
        <f>'Insumo 1'!BR114/$CP117</f>
        <v>1.0198779927726722E-2</v>
      </c>
      <c r="BS117" s="66">
        <f>'Insumo 1'!BS114/$CP117</f>
        <v>9.7361656706719639E-3</v>
      </c>
      <c r="BT117" s="66">
        <f>'Insumo 1'!BT114/$CP117</f>
        <v>9.3696866181688862E-3</v>
      </c>
      <c r="BU117" s="66">
        <f>'Insumo 1'!BU114/$CP117</f>
        <v>8.9825239307471157E-3</v>
      </c>
      <c r="BV117" s="66">
        <f>'Insumo 1'!BV114/$CP117</f>
        <v>8.5870586574776989E-3</v>
      </c>
      <c r="BW117" s="66">
        <f>'Insumo 1'!BW114/$CP117</f>
        <v>8.2412632398933157E-3</v>
      </c>
      <c r="BX117" s="66">
        <f>'Insumo 1'!BX114/$CP117</f>
        <v>7.9591209804742158E-3</v>
      </c>
      <c r="BY117" s="66">
        <f>'Insumo 1'!BY114/$CP117</f>
        <v>7.7158697810782934E-3</v>
      </c>
      <c r="BZ117" s="66">
        <f>'Insumo 1'!BZ114/$CP117</f>
        <v>7.476260066703269E-3</v>
      </c>
      <c r="CA117" s="66">
        <f>'Insumo 1'!CA114/$CP117</f>
        <v>7.2515076112135042E-3</v>
      </c>
      <c r="CB117" s="66">
        <f>'Insumo 1'!CB114/$CP117</f>
        <v>6.9769396406378689E-3</v>
      </c>
      <c r="CC117" s="66">
        <f>'Insumo 1'!CC114/$CP117</f>
        <v>6.6180348769782574E-3</v>
      </c>
      <c r="CD117" s="66">
        <f>'Insumo 1'!CD114/$CP117</f>
        <v>6.2033425627985037E-3</v>
      </c>
      <c r="CE117" s="66">
        <f>'Insumo 1'!CE114/$CP117</f>
        <v>5.7998660224831133E-3</v>
      </c>
      <c r="CF117" s="66">
        <f>'Insumo 1'!CF114/$CP117</f>
        <v>5.3994483295852769E-3</v>
      </c>
      <c r="CG117" s="66">
        <f>'Insumo 1'!CG114/$CP117</f>
        <v>4.9882518410255842E-3</v>
      </c>
      <c r="CH117" s="66">
        <f>'Insumo 1'!CH114/$CP117</f>
        <v>4.5680244696140668E-3</v>
      </c>
      <c r="CI117" s="66">
        <f>'Insumo 1'!CI114/$CP117</f>
        <v>4.1445925913841603E-3</v>
      </c>
      <c r="CJ117" s="66">
        <f>'Insumo 1'!CJ114/$CP117</f>
        <v>3.7167909311291779E-3</v>
      </c>
      <c r="CK117" s="66">
        <f>'Insumo 1'!CK114/$CP117</f>
        <v>3.3106925215987413E-3</v>
      </c>
      <c r="CL117" s="66">
        <f>'Insumo 1'!CL114/$CP117</f>
        <v>2.930084507214584E-3</v>
      </c>
      <c r="CM117" s="66">
        <f>'Insumo 1'!CM114/$CP117</f>
        <v>2.5488938552270832E-3</v>
      </c>
      <c r="CN117" s="66">
        <f>'Insumo 1'!CN114/$CP117</f>
        <v>2.1682858408429259E-3</v>
      </c>
      <c r="CP117">
        <f>SUM('Insumo 1'!B114:CX114)</f>
        <v>6865.3309999999974</v>
      </c>
      <c r="CR117" s="80">
        <f t="shared" si="2"/>
        <v>0.17930075039353532</v>
      </c>
    </row>
    <row r="118" spans="1:96">
      <c r="A118">
        <f t="shared" si="3"/>
        <v>2057</v>
      </c>
      <c r="B118" s="66">
        <f>'Insumo 1'!B115/$CP118</f>
        <v>1.0326163781672729E-2</v>
      </c>
      <c r="C118" s="66">
        <f>'Insumo 1'!C115/$CP118</f>
        <v>1.0430576145965861E-2</v>
      </c>
      <c r="D118" s="66">
        <f>'Insumo 1'!D115/$CP118</f>
        <v>1.0540099605014603E-2</v>
      </c>
      <c r="E118" s="66">
        <f>'Insumo 1'!E115/$CP118</f>
        <v>1.0643927844192809E-2</v>
      </c>
      <c r="F118" s="66">
        <f>'Insumo 1'!F115/$CP118</f>
        <v>1.0746733864419891E-2</v>
      </c>
      <c r="G118" s="66">
        <f>'Insumo 1'!G115/$CP118</f>
        <v>1.0847933540580928E-2</v>
      </c>
      <c r="H118" s="66">
        <f>'Insumo 1'!H115/$CP118</f>
        <v>1.0946650685003527E-2</v>
      </c>
      <c r="I118" s="66">
        <f>'Insumo 1'!I115/$CP118</f>
        <v>1.1042739266408955E-2</v>
      </c>
      <c r="J118" s="66">
        <f>'Insumo 1'!J115/$CP118</f>
        <v>1.1137075472469603E-2</v>
      </c>
      <c r="K118" s="66">
        <f>'Insumo 1'!K115/$CP118</f>
        <v>1.1222795833085086E-2</v>
      </c>
      <c r="L118" s="66">
        <f>'Insumo 1'!L115/$CP118</f>
        <v>1.1296979722680765E-2</v>
      </c>
      <c r="M118" s="66">
        <f>'Insumo 1'!M115/$CP118</f>
        <v>1.1362109672995082E-2</v>
      </c>
      <c r="N118" s="66">
        <f>'Insumo 1'!N115/$CP118</f>
        <v>1.1425779310522084E-2</v>
      </c>
      <c r="O118" s="66">
        <f>'Insumo 1'!O115/$CP118</f>
        <v>1.148886482293416E-2</v>
      </c>
      <c r="P118" s="66">
        <f>'Insumo 1'!P115/$CP118</f>
        <v>1.154187417711375E-2</v>
      </c>
      <c r="Q118" s="66">
        <f>'Insumo 1'!Q115/$CP118</f>
        <v>1.1581156591092564E-2</v>
      </c>
      <c r="R118" s="66">
        <f>'Insumo 1'!R115/$CP118</f>
        <v>1.1612553316019869E-2</v>
      </c>
      <c r="S118" s="66">
        <f>'Insumo 1'!S115/$CP118</f>
        <v>1.1645410353734491E-2</v>
      </c>
      <c r="T118" s="66">
        <f>'Insumo 1'!T115/$CP118</f>
        <v>1.1678413422727844E-2</v>
      </c>
      <c r="U118" s="66">
        <f>'Insumo 1'!U115/$CP118</f>
        <v>1.1719302180772708E-2</v>
      </c>
      <c r="V118" s="66">
        <f>'Insumo 1'!V115/$CP118</f>
        <v>1.1772895660067225E-2</v>
      </c>
      <c r="W118" s="66">
        <f>'Insumo 1'!W115/$CP118</f>
        <v>1.1837003391430423E-2</v>
      </c>
      <c r="X118" s="66">
        <f>'Insumo 1'!X115/$CP118</f>
        <v>1.1902571435580935E-2</v>
      </c>
      <c r="Y118" s="66">
        <f>'Insumo 1'!Y115/$CP118</f>
        <v>1.1969161698682567E-2</v>
      </c>
      <c r="Z118" s="66">
        <f>'Insumo 1'!Z115/$CP118</f>
        <v>1.2050063027099905E-2</v>
      </c>
      <c r="AA118" s="66">
        <f>'Insumo 1'!AA115/$CP118</f>
        <v>1.2149802390473625E-2</v>
      </c>
      <c r="AB118" s="66">
        <f>'Insumo 1'!AB115/$CP118</f>
        <v>1.2262538537654461E-2</v>
      </c>
      <c r="AC118" s="66">
        <f>'Insumo 1'!AC115/$CP118</f>
        <v>1.2373960403326714E-2</v>
      </c>
      <c r="AD118" s="66">
        <f>'Insumo 1'!AD115/$CP118</f>
        <v>1.2482753705981797E-2</v>
      </c>
      <c r="AE118" s="66">
        <f>'Insumo 1'!AE115/$CP118</f>
        <v>1.2598848572573462E-2</v>
      </c>
      <c r="AF118" s="66">
        <f>'Insumo 1'!AF115/$CP118</f>
        <v>1.2724143409725221E-2</v>
      </c>
      <c r="AG118" s="66">
        <f>'Insumo 1'!AG115/$CP118</f>
        <v>1.2851482684779222E-2</v>
      </c>
      <c r="AH118" s="66">
        <f>'Insumo 1'!AH115/$CP118</f>
        <v>1.2970644208224254E-2</v>
      </c>
      <c r="AI118" s="66">
        <f>'Insumo 1'!AI115/$CP118</f>
        <v>1.3082212105175236E-2</v>
      </c>
      <c r="AJ118" s="66">
        <f>'Insumo 1'!AJ115/$CP118</f>
        <v>1.3173043560546325E-2</v>
      </c>
      <c r="AK118" s="66">
        <f>'Insumo 1'!AK115/$CP118</f>
        <v>1.3234960822728547E-2</v>
      </c>
      <c r="AL118" s="66">
        <f>'Insumo 1'!AL115/$CP118</f>
        <v>1.3271322611132728E-2</v>
      </c>
      <c r="AM118" s="66">
        <f>'Insumo 1'!AM115/$CP118</f>
        <v>1.3301551085830182E-2</v>
      </c>
      <c r="AN118" s="66">
        <f>'Insumo 1'!AN115/$CP118</f>
        <v>1.3330465279019049E-2</v>
      </c>
      <c r="AO118" s="66">
        <f>'Insumo 1'!AO115/$CP118</f>
        <v>1.3312065337898861E-2</v>
      </c>
      <c r="AP118" s="66">
        <f>'Insumo 1'!AP115/$CP118</f>
        <v>1.3227951321349428E-2</v>
      </c>
      <c r="AQ118" s="66">
        <f>'Insumo 1'!AQ115/$CP118</f>
        <v>1.3102948546755132E-2</v>
      </c>
      <c r="AR118" s="66">
        <f>'Insumo 1'!AR115/$CP118</f>
        <v>1.2979698147505615E-2</v>
      </c>
      <c r="AS118" s="66">
        <f>'Insumo 1'!AS115/$CP118</f>
        <v>1.2850022371991907E-2</v>
      </c>
      <c r="AT118" s="66">
        <f>'Insumo 1'!AT115/$CP118</f>
        <v>1.2748822695830872E-2</v>
      </c>
      <c r="AU118" s="66">
        <f>'Insumo 1'!AU115/$CP118</f>
        <v>1.2697565716996059E-2</v>
      </c>
      <c r="AV118" s="66">
        <f>'Insumo 1'!AV115/$CP118</f>
        <v>1.2682378464007967E-2</v>
      </c>
      <c r="AW118" s="66">
        <f>'Insumo 1'!AW115/$CP118</f>
        <v>1.267288643089041E-2</v>
      </c>
      <c r="AX118" s="66">
        <f>'Insumo 1'!AX115/$CP118</f>
        <v>1.2681356245056848E-2</v>
      </c>
      <c r="AY118" s="66">
        <f>'Insumo 1'!AY115/$CP118</f>
        <v>1.2690118121780747E-2</v>
      </c>
      <c r="AZ118" s="66">
        <f>'Insumo 1'!AZ115/$CP118</f>
        <v>1.2689095902829624E-2</v>
      </c>
      <c r="BA118" s="66">
        <f>'Insumo 1'!BA115/$CP118</f>
        <v>1.2693914935027769E-2</v>
      </c>
      <c r="BB118" s="66">
        <f>'Insumo 1'!BB115/$CP118</f>
        <v>1.2700778405128156E-2</v>
      </c>
      <c r="BC118" s="66">
        <f>'Insumo 1'!BC115/$CP118</f>
        <v>1.2675222931350117E-2</v>
      </c>
      <c r="BD118" s="66">
        <f>'Insumo 1'!BD115/$CP118</f>
        <v>1.2790587641548123E-2</v>
      </c>
      <c r="BE118" s="66">
        <f>'Insumo 1'!BE115/$CP118</f>
        <v>1.3120910394039124E-2</v>
      </c>
      <c r="BF118" s="66">
        <f>'Insumo 1'!BF115/$CP118</f>
        <v>1.3568350232072915E-2</v>
      </c>
      <c r="BG118" s="66">
        <f>'Insumo 1'!BG115/$CP118</f>
        <v>1.3967599748125255E-2</v>
      </c>
      <c r="BH118" s="66">
        <f>'Insumo 1'!BH115/$CP118</f>
        <v>1.436071595047087E-2</v>
      </c>
      <c r="BI118" s="66">
        <f>'Insumo 1'!BI115/$CP118</f>
        <v>1.4569102585220938E-2</v>
      </c>
      <c r="BJ118" s="66">
        <f>'Insumo 1'!BJ115/$CP118</f>
        <v>1.4489807600869651E-2</v>
      </c>
      <c r="BK118" s="66">
        <f>'Insumo 1'!BK115/$CP118</f>
        <v>1.4204316450949269E-2</v>
      </c>
      <c r="BL118" s="66">
        <f>'Insumo 1'!BL115/$CP118</f>
        <v>1.3916050706732982E-2</v>
      </c>
      <c r="BM118" s="66">
        <f>'Insumo 1'!BM115/$CP118</f>
        <v>1.3608070739887925E-2</v>
      </c>
      <c r="BN118" s="66">
        <f>'Insumo 1'!BN115/$CP118</f>
        <v>1.3191005407830319E-2</v>
      </c>
      <c r="BO118" s="66">
        <f>'Insumo 1'!BO115/$CP118</f>
        <v>1.2648353176063493E-2</v>
      </c>
      <c r="BP118" s="66">
        <f>'Insumo 1'!BP115/$CP118</f>
        <v>1.202406945948567E-2</v>
      </c>
      <c r="BQ118" s="66">
        <f>'Insumo 1'!BQ115/$CP118</f>
        <v>1.1376128675753322E-2</v>
      </c>
      <c r="BR118" s="66">
        <f>'Insumo 1'!BR115/$CP118</f>
        <v>1.0690657853386937E-2</v>
      </c>
      <c r="BS118" s="66">
        <f>'Insumo 1'!BS115/$CP118</f>
        <v>1.0082437577469598E-2</v>
      </c>
      <c r="BT118" s="66">
        <f>'Insumo 1'!BT115/$CP118</f>
        <v>9.6139692352984508E-3</v>
      </c>
      <c r="BU118" s="66">
        <f>'Insumo 1'!BU115/$CP118</f>
        <v>9.2402751930241479E-3</v>
      </c>
      <c r="BV118" s="66">
        <f>'Insumo 1'!BV115/$CP118</f>
        <v>8.8458447091699505E-3</v>
      </c>
      <c r="BW118" s="66">
        <f>'Insumo 1'!BW115/$CP118</f>
        <v>8.4429444111493168E-3</v>
      </c>
      <c r="BX118" s="66">
        <f>'Insumo 1'!BX115/$CP118</f>
        <v>8.0866280910440805E-3</v>
      </c>
      <c r="BY118" s="66">
        <f>'Insumo 1'!BY115/$CP118</f>
        <v>7.7896004701038957E-3</v>
      </c>
      <c r="BZ118" s="66">
        <f>'Insumo 1'!BZ115/$CP118</f>
        <v>7.528350512452966E-3</v>
      </c>
      <c r="CA118" s="66">
        <f>'Insumo 1'!CA115/$CP118</f>
        <v>7.271481493163986E-3</v>
      </c>
      <c r="CB118" s="66">
        <f>'Insumo 1'!CB115/$CP118</f>
        <v>7.0300917894205624E-3</v>
      </c>
      <c r="CC118" s="66">
        <f>'Insumo 1'!CC115/$CP118</f>
        <v>6.7384673257934492E-3</v>
      </c>
      <c r="CD118" s="66">
        <f>'Insumo 1'!CD115/$CP118</f>
        <v>6.3624367830594402E-3</v>
      </c>
      <c r="CE118" s="66">
        <f>'Insumo 1'!CE115/$CP118</f>
        <v>5.9313524482435959E-3</v>
      </c>
      <c r="CF118" s="66">
        <f>'Insumo 1'!CF115/$CP118</f>
        <v>5.5129728346774076E-3</v>
      </c>
      <c r="CG118" s="66">
        <f>'Insumo 1'!CG115/$CP118</f>
        <v>5.0988281281944357E-3</v>
      </c>
      <c r="CH118" s="66">
        <f>'Insumo 1'!CH115/$CP118</f>
        <v>4.6779659828898087E-3</v>
      </c>
      <c r="CI118" s="66">
        <f>'Insumo 1'!CI115/$CP118</f>
        <v>4.2534530556168904E-3</v>
      </c>
      <c r="CJ118" s="66">
        <f>'Insumo 1'!CJ115/$CP118</f>
        <v>3.8305464724100202E-3</v>
      </c>
      <c r="CK118" s="66">
        <f>'Insumo 1'!CK115/$CP118</f>
        <v>3.3971256371344706E-3</v>
      </c>
      <c r="CL118" s="66">
        <f>'Insumo 1'!CL115/$CP118</f>
        <v>3.003279278395199E-3</v>
      </c>
      <c r="CM118" s="66">
        <f>'Insumo 1'!CM115/$CP118</f>
        <v>2.6495915213071326E-3</v>
      </c>
      <c r="CN118" s="66">
        <f>'Insumo 1'!CN115/$CP118</f>
        <v>2.2775038230988783E-3</v>
      </c>
      <c r="CP118">
        <f>SUM('Insumo 1'!B115:CX115)</f>
        <v>6847.8479999999972</v>
      </c>
      <c r="CR118" s="80">
        <f t="shared" si="2"/>
        <v>0.1844043559378071</v>
      </c>
    </row>
    <row r="119" spans="1:96">
      <c r="A119">
        <f t="shared" si="3"/>
        <v>2058</v>
      </c>
      <c r="B119" s="66">
        <f>'Insumo 1'!B116/$CP119</f>
        <v>1.0209631399489336E-2</v>
      </c>
      <c r="C119" s="66">
        <f>'Insumo 1'!C116/$CP119</f>
        <v>1.0314921563952868E-2</v>
      </c>
      <c r="D119" s="66">
        <f>'Insumo 1'!D116/$CP119</f>
        <v>1.042182256542488E-2</v>
      </c>
      <c r="E119" s="66">
        <f>'Insumo 1'!E116/$CP119</f>
        <v>1.0532530999826033E-2</v>
      </c>
      <c r="F119" s="66">
        <f>'Insumo 1'!F116/$CP119</f>
        <v>1.0637528284833475E-2</v>
      </c>
      <c r="G119" s="66">
        <f>'Insumo 1'!G116/$CP119</f>
        <v>1.0740914732832433E-2</v>
      </c>
      <c r="H119" s="66">
        <f>'Insumo 1'!H116/$CP119</f>
        <v>1.0841518825998561E-2</v>
      </c>
      <c r="I119" s="66">
        <f>'Insumo 1'!I116/$CP119</f>
        <v>1.0938754805419677E-2</v>
      </c>
      <c r="J119" s="66">
        <f>'Insumo 1'!J116/$CP119</f>
        <v>1.1033208430007962E-2</v>
      </c>
      <c r="K119" s="66">
        <f>'Insumo 1'!K116/$CP119</f>
        <v>1.1125319018947545E-2</v>
      </c>
      <c r="L119" s="66">
        <f>'Insumo 1'!L116/$CP119</f>
        <v>1.1206153748827751E-2</v>
      </c>
      <c r="M119" s="66">
        <f>'Insumo 1'!M116/$CP119</f>
        <v>1.1271172988079224E-2</v>
      </c>
      <c r="N119" s="66">
        <f>'Insumo 1'!N116/$CP119</f>
        <v>1.1324623488815229E-2</v>
      </c>
      <c r="O119" s="66">
        <f>'Insumo 1'!O116/$CP119</f>
        <v>1.1376902471726883E-2</v>
      </c>
      <c r="P119" s="66">
        <f>'Insumo 1'!P116/$CP119</f>
        <v>1.1428595695726365E-2</v>
      </c>
      <c r="Q119" s="66">
        <f>'Insumo 1'!Q116/$CP119</f>
        <v>1.1471356096315168E-2</v>
      </c>
      <c r="R119" s="66">
        <f>'Insumo 1'!R116/$CP119</f>
        <v>1.1503279957028729E-2</v>
      </c>
      <c r="S119" s="66">
        <f>'Insumo 1'!S116/$CP119</f>
        <v>1.1529199788892492E-2</v>
      </c>
      <c r="T119" s="66">
        <f>'Insumo 1'!T116/$CP119</f>
        <v>1.1556730457764735E-2</v>
      </c>
      <c r="U119" s="66">
        <f>'Insumo 1'!U116/$CP119</f>
        <v>1.1584993325277199E-2</v>
      </c>
      <c r="V119" s="66">
        <f>'Insumo 1'!V116/$CP119</f>
        <v>1.1622921214840556E-2</v>
      </c>
      <c r="W119" s="66">
        <f>'Insumo 1'!W116/$CP119</f>
        <v>1.1676518155304606E-2</v>
      </c>
      <c r="X119" s="66">
        <f>'Insumo 1'!X116/$CP119</f>
        <v>1.1742708912380427E-2</v>
      </c>
      <c r="Y119" s="66">
        <f>'Insumo 1'!Y116/$CP119</f>
        <v>1.1810656946192774E-2</v>
      </c>
      <c r="Z119" s="66">
        <f>'Insumo 1'!Z116/$CP119</f>
        <v>1.1880655136197736E-2</v>
      </c>
      <c r="AA119" s="66">
        <f>'Insumo 1'!AA116/$CP119</f>
        <v>1.1965443738735126E-2</v>
      </c>
      <c r="AB119" s="66">
        <f>'Insumo 1'!AB116/$CP119</f>
        <v>1.2069855264830393E-2</v>
      </c>
      <c r="AC119" s="66">
        <f>'Insumo 1'!AC116/$CP119</f>
        <v>1.2187739245905695E-2</v>
      </c>
      <c r="AD119" s="66">
        <f>'Insumo 1'!AD116/$CP119</f>
        <v>1.2304891028340776E-2</v>
      </c>
      <c r="AE119" s="66">
        <f>'Insumo 1'!AE116/$CP119</f>
        <v>1.2419699775127156E-2</v>
      </c>
      <c r="AF119" s="66">
        <f>'Insumo 1'!AF116/$CP119</f>
        <v>1.2541244749403555E-2</v>
      </c>
      <c r="AG119" s="66">
        <f>'Insumo 1'!AG116/$CP119</f>
        <v>1.2671576107362583E-2</v>
      </c>
      <c r="AH119" s="66">
        <f>'Insumo 1'!AH116/$CP119</f>
        <v>1.2803664742058138E-2</v>
      </c>
      <c r="AI119" s="66">
        <f>'Insumo 1'!AI116/$CP119</f>
        <v>1.2927552751983235E-2</v>
      </c>
      <c r="AJ119" s="66">
        <f>'Insumo 1'!AJ116/$CP119</f>
        <v>1.304367945632201E-2</v>
      </c>
      <c r="AK119" s="66">
        <f>'Insumo 1'!AK116/$CP119</f>
        <v>1.3138133080910296E-2</v>
      </c>
      <c r="AL119" s="66">
        <f>'Insumo 1'!AL116/$CP119</f>
        <v>1.3201980802337416E-2</v>
      </c>
      <c r="AM119" s="66">
        <f>'Insumo 1'!AM116/$CP119</f>
        <v>1.3239322932988597E-2</v>
      </c>
      <c r="AN119" s="66">
        <f>'Insumo 1'!AN116/$CP119</f>
        <v>1.3270221715605849E-2</v>
      </c>
      <c r="AO119" s="66">
        <f>'Insumo 1'!AO116/$CP119</f>
        <v>1.3299656100942664E-2</v>
      </c>
      <c r="AP119" s="66">
        <f>'Insumo 1'!AP116/$CP119</f>
        <v>1.3281644014393272E-2</v>
      </c>
      <c r="AQ119" s="66">
        <f>'Insumo 1'!AQ116/$CP119</f>
        <v>1.3198173369408274E-2</v>
      </c>
      <c r="AR119" s="66">
        <f>'Insumo 1'!AR116/$CP119</f>
        <v>1.3073846040299045E-2</v>
      </c>
      <c r="AS119" s="66">
        <f>'Insumo 1'!AS116/$CP119</f>
        <v>1.2950983108470251E-2</v>
      </c>
      <c r="AT119" s="66">
        <f>'Insumo 1'!AT116/$CP119</f>
        <v>1.2821383949151444E-2</v>
      </c>
      <c r="AU119" s="66">
        <f>'Insumo 1'!AU116/$CP119</f>
        <v>1.272019409707314E-2</v>
      </c>
      <c r="AV119" s="66">
        <f>'Insumo 1'!AV116/$CP119</f>
        <v>1.266923307171388E-2</v>
      </c>
      <c r="AW119" s="66">
        <f>'Insumo 1'!AW116/$CP119</f>
        <v>1.2654003339997321E-2</v>
      </c>
      <c r="AX119" s="66">
        <f>'Insumo 1'!AX116/$CP119</f>
        <v>1.2644338317946426E-2</v>
      </c>
      <c r="AY119" s="66">
        <f>'Insumo 1'!AY116/$CP119</f>
        <v>1.265253894271688E-2</v>
      </c>
      <c r="AZ119" s="66">
        <f>'Insumo 1'!AZ116/$CP119</f>
        <v>1.2660593127759294E-2</v>
      </c>
      <c r="BA119" s="66">
        <f>'Insumo 1'!BA116/$CP119</f>
        <v>1.2658542971566678E-2</v>
      </c>
      <c r="BB119" s="66">
        <f>'Insumo 1'!BB116/$CP119</f>
        <v>1.2661911085311688E-2</v>
      </c>
      <c r="BC119" s="66">
        <f>'Insumo 1'!BC116/$CP119</f>
        <v>1.2666743596337135E-2</v>
      </c>
      <c r="BD119" s="66">
        <f>'Insumo 1'!BD116/$CP119</f>
        <v>1.2639359367192935E-2</v>
      </c>
      <c r="BE119" s="66">
        <f>'Insumo 1'!BE116/$CP119</f>
        <v>1.2751825078330612E-2</v>
      </c>
      <c r="BF119" s="66">
        <f>'Insumo 1'!BF116/$CP119</f>
        <v>1.3078532111596448E-2</v>
      </c>
      <c r="BG119" s="66">
        <f>'Insumo 1'!BG116/$CP119</f>
        <v>1.3521219409473012E-2</v>
      </c>
      <c r="BH119" s="66">
        <f>'Insumo 1'!BH116/$CP119</f>
        <v>1.3915581597095106E-2</v>
      </c>
      <c r="BI119" s="66">
        <f>'Insumo 1'!BI116/$CP119</f>
        <v>1.4303646876411317E-2</v>
      </c>
      <c r="BJ119" s="66">
        <f>'Insumo 1'!BJ116/$CP119</f>
        <v>1.4506758779208139E-2</v>
      </c>
      <c r="BK119" s="66">
        <f>'Insumo 1'!BK116/$CP119</f>
        <v>1.4421823736942705E-2</v>
      </c>
      <c r="BL119" s="66">
        <f>'Insumo 1'!BL116/$CP119</f>
        <v>1.4130555117863482E-2</v>
      </c>
      <c r="BM119" s="66">
        <f>'Insumo 1'!BM116/$CP119</f>
        <v>1.3836064824767296E-2</v>
      </c>
      <c r="BN119" s="66">
        <f>'Insumo 1'!BN116/$CP119</f>
        <v>1.3521365849201057E-2</v>
      </c>
      <c r="BO119" s="66">
        <f>'Insumo 1'!BO116/$CP119</f>
        <v>1.3098447914610411E-2</v>
      </c>
      <c r="BP119" s="66">
        <f>'Insumo 1'!BP116/$CP119</f>
        <v>1.2551495530366623E-2</v>
      </c>
      <c r="BQ119" s="66">
        <f>'Insumo 1'!BQ116/$CP119</f>
        <v>1.192341553678654E-2</v>
      </c>
      <c r="BR119" s="66">
        <f>'Insumo 1'!BR116/$CP119</f>
        <v>1.1271026548351179E-2</v>
      </c>
      <c r="BS119" s="66">
        <f>'Insumo 1'!BS116/$CP119</f>
        <v>1.0580416790896371E-2</v>
      </c>
      <c r="BT119" s="66">
        <f>'Insumo 1'!BT116/$CP119</f>
        <v>9.9666878906645873E-3</v>
      </c>
      <c r="BU119" s="66">
        <f>'Insumo 1'!BU116/$CP119</f>
        <v>9.491930292346417E-3</v>
      </c>
      <c r="BV119" s="66">
        <f>'Insumo 1'!BV116/$CP119</f>
        <v>9.1113334391604451E-3</v>
      </c>
      <c r="BW119" s="66">
        <f>'Insumo 1'!BW116/$CP119</f>
        <v>8.7093563856800709E-3</v>
      </c>
      <c r="BX119" s="66">
        <f>'Insumo 1'!BX116/$CP119</f>
        <v>8.2990322677011959E-3</v>
      </c>
      <c r="BY119" s="66">
        <f>'Insumo 1'!BY116/$CP119</f>
        <v>7.9323471886793909E-3</v>
      </c>
      <c r="BZ119" s="66">
        <f>'Insumo 1'!BZ116/$CP119</f>
        <v>7.6199912487618527E-3</v>
      </c>
      <c r="CA119" s="66">
        <f>'Insumo 1'!CA116/$CP119</f>
        <v>7.3407306873822277E-3</v>
      </c>
      <c r="CB119" s="66">
        <f>'Insumo 1'!CB116/$CP119</f>
        <v>7.0664490767560926E-3</v>
      </c>
      <c r="CC119" s="66">
        <f>'Insumo 1'!CC116/$CP119</f>
        <v>6.8081293964867362E-3</v>
      </c>
      <c r="CD119" s="66">
        <f>'Insumo 1'!CD116/$CP119</f>
        <v>6.4992880100422515E-3</v>
      </c>
      <c r="CE119" s="66">
        <f>'Insumo 1'!CE116/$CP119</f>
        <v>6.1060973402445092E-3</v>
      </c>
      <c r="CF119" s="66">
        <f>'Insumo 1'!CF116/$CP119</f>
        <v>5.6584310916144524E-3</v>
      </c>
      <c r="CG119" s="66">
        <f>'Insumo 1'!CG116/$CP119</f>
        <v>5.2249694966046492E-3</v>
      </c>
      <c r="CH119" s="66">
        <f>'Insumo 1'!CH116/$CP119</f>
        <v>4.7969261715324688E-3</v>
      </c>
      <c r="CI119" s="66">
        <f>'Insumo 1'!CI116/$CP119</f>
        <v>4.3663933710835438E-3</v>
      </c>
      <c r="CJ119" s="66">
        <f>'Insumo 1'!CJ116/$CP119</f>
        <v>3.9376178473711438E-3</v>
      </c>
      <c r="CK119" s="66">
        <f>'Insumo 1'!CK116/$CP119</f>
        <v>3.5151392319646303E-3</v>
      </c>
      <c r="CL119" s="66">
        <f>'Insumo 1'!CL116/$CP119</f>
        <v>3.076112927289161E-3</v>
      </c>
      <c r="CM119" s="66">
        <f>'Insumo 1'!CM116/$CP119</f>
        <v>2.6946374357349257E-3</v>
      </c>
      <c r="CN119" s="66">
        <f>'Insumo 1'!CN116/$CP119</f>
        <v>2.3677839627410475E-3</v>
      </c>
      <c r="CP119">
        <f>SUM('Insumo 1'!B116:CX116)</f>
        <v>6828.7479999999987</v>
      </c>
      <c r="CR119" s="80">
        <f t="shared" si="2"/>
        <v>0.19001418708085294</v>
      </c>
    </row>
    <row r="120" spans="1:96">
      <c r="A120">
        <f t="shared" si="3"/>
        <v>2059</v>
      </c>
      <c r="B120" s="66">
        <f>'Insumo 1'!B117/$CP120</f>
        <v>1.009325334719543E-2</v>
      </c>
      <c r="C120" s="66">
        <f>'Insumo 1'!C117/$CP120</f>
        <v>1.0198864191358036E-2</v>
      </c>
      <c r="D120" s="66">
        <f>'Insumo 1'!D117/$CP120</f>
        <v>1.0306678321560198E-2</v>
      </c>
      <c r="E120" s="66">
        <f>'Insumo 1'!E117/$CP120</f>
        <v>1.041552065191415E-2</v>
      </c>
      <c r="F120" s="66">
        <f>'Insumo 1'!F117/$CP120</f>
        <v>1.0526125611099744E-2</v>
      </c>
      <c r="G120" s="66">
        <f>'Insumo 1'!G117/$CP120</f>
        <v>1.0632323998206232E-2</v>
      </c>
      <c r="H120" s="66">
        <f>'Insumo 1'!H117/$CP120</f>
        <v>1.0736025327801223E-2</v>
      </c>
      <c r="I120" s="66">
        <f>'Insumo 1'!I117/$CP120</f>
        <v>1.0836201399732933E-2</v>
      </c>
      <c r="J120" s="66">
        <f>'Insumo 1'!J117/$CP120</f>
        <v>1.0931970899585532E-2</v>
      </c>
      <c r="K120" s="66">
        <f>'Insumo 1'!K117/$CP120</f>
        <v>1.1024362027510818E-2</v>
      </c>
      <c r="L120" s="66">
        <f>'Insumo 1'!L117/$CP120</f>
        <v>1.1114549869396549E-2</v>
      </c>
      <c r="M120" s="66">
        <f>'Insumo 1'!M117/$CP120</f>
        <v>1.1190489794893165E-2</v>
      </c>
      <c r="N120" s="66">
        <f>'Insumo 1'!N117/$CP120</f>
        <v>1.1246453260297828E-2</v>
      </c>
      <c r="O120" s="66">
        <f>'Insumo 1'!O117/$CP120</f>
        <v>1.128802192357741E-2</v>
      </c>
      <c r="P120" s="66">
        <f>'Insumo 1'!P117/$CP120</f>
        <v>1.1328856158177136E-2</v>
      </c>
      <c r="Q120" s="66">
        <f>'Insumo 1'!Q117/$CP120</f>
        <v>1.1368809078361044E-2</v>
      </c>
      <c r="R120" s="66">
        <f>'Insumo 1'!R117/$CP120</f>
        <v>1.1401564597482408E-2</v>
      </c>
      <c r="S120" s="66">
        <f>'Insumo 1'!S117/$CP120</f>
        <v>1.1425947629653469E-2</v>
      </c>
      <c r="T120" s="66">
        <f>'Insumo 1'!T117/$CP120</f>
        <v>1.1446511632689303E-2</v>
      </c>
      <c r="U120" s="66">
        <f>'Insumo 1'!U117/$CP120</f>
        <v>1.146883826455678E-2</v>
      </c>
      <c r="V120" s="66">
        <f>'Insumo 1'!V117/$CP120</f>
        <v>1.1492046210840079E-2</v>
      </c>
      <c r="W120" s="66">
        <f>'Insumo 1'!W117/$CP120</f>
        <v>1.1527151901736969E-2</v>
      </c>
      <c r="X120" s="66">
        <f>'Insumo 1'!X117/$CP120</f>
        <v>1.1580765195366107E-2</v>
      </c>
      <c r="Y120" s="66">
        <f>'Insumo 1'!Y117/$CP120</f>
        <v>1.1648773291120332E-2</v>
      </c>
      <c r="Z120" s="66">
        <f>'Insumo 1'!Z117/$CP120</f>
        <v>1.1719278444386048E-2</v>
      </c>
      <c r="AA120" s="66">
        <f>'Insumo 1'!AA117/$CP120</f>
        <v>1.1792427540899231E-2</v>
      </c>
      <c r="AB120" s="66">
        <f>'Insumo 1'!AB117/$CP120</f>
        <v>1.18814402968972E-2</v>
      </c>
      <c r="AC120" s="66">
        <f>'Insumo 1'!AC117/$CP120</f>
        <v>1.1990576398723094E-2</v>
      </c>
      <c r="AD120" s="66">
        <f>'Insumo 1'!AD117/$CP120</f>
        <v>1.211381353120213E-2</v>
      </c>
      <c r="AE120" s="66">
        <f>'Insumo 1'!AE117/$CP120</f>
        <v>1.2236463120737284E-2</v>
      </c>
      <c r="AF120" s="66">
        <f>'Insumo 1'!AF117/$CP120</f>
        <v>1.2357056309968856E-2</v>
      </c>
      <c r="AG120" s="66">
        <f>'Insumo 1'!AG117/$CP120</f>
        <v>1.2484700014526999E-2</v>
      </c>
      <c r="AH120" s="66">
        <f>'Insumo 1'!AH117/$CP120</f>
        <v>1.2620275548827536E-2</v>
      </c>
      <c r="AI120" s="66">
        <f>'Insumo 1'!AI117/$CP120</f>
        <v>1.2756879283279865E-2</v>
      </c>
      <c r="AJ120" s="66">
        <f>'Insumo 1'!AJ117/$CP120</f>
        <v>1.2885404302253831E-2</v>
      </c>
      <c r="AK120" s="66">
        <f>'Insumo 1'!AK117/$CP120</f>
        <v>1.3006291262957341E-2</v>
      </c>
      <c r="AL120" s="66">
        <f>'Insumo 1'!AL117/$CP120</f>
        <v>1.3104264048849495E-2</v>
      </c>
      <c r="AM120" s="66">
        <f>'Insumo 1'!AM117/$CP120</f>
        <v>1.3170068858564166E-2</v>
      </c>
      <c r="AN120" s="66">
        <f>'Insumo 1'!AN117/$CP120</f>
        <v>1.32084060356524E-2</v>
      </c>
      <c r="AO120" s="66">
        <f>'Insumo 1'!AO117/$CP120</f>
        <v>1.3240133354621972E-2</v>
      </c>
      <c r="AP120" s="66">
        <f>'Insumo 1'!AP117/$CP120</f>
        <v>1.3269951159023933E-2</v>
      </c>
      <c r="AQ120" s="66">
        <f>'Insumo 1'!AQ117/$CP120</f>
        <v>1.3252324870707502E-2</v>
      </c>
      <c r="AR120" s="66">
        <f>'Insumo 1'!AR117/$CP120</f>
        <v>1.3169481315620285E-2</v>
      </c>
      <c r="AS120" s="66">
        <f>'Insumo 1'!AS117/$CP120</f>
        <v>1.3045803525933338E-2</v>
      </c>
      <c r="AT120" s="66">
        <f>'Insumo 1'!AT117/$CP120</f>
        <v>1.2923153936398183E-2</v>
      </c>
      <c r="AU120" s="66">
        <f>'Insumo 1'!AU117/$CP120</f>
        <v>1.2793600717272426E-2</v>
      </c>
      <c r="AV120" s="66">
        <f>'Insumo 1'!AV117/$CP120</f>
        <v>1.2692543330924897E-2</v>
      </c>
      <c r="AW120" s="66">
        <f>'Insumo 1'!AW117/$CP120</f>
        <v>1.2641720866279191E-2</v>
      </c>
      <c r="AX120" s="66">
        <f>'Insumo 1'!AX117/$CP120</f>
        <v>1.2626738521210226E-2</v>
      </c>
      <c r="AY120" s="66">
        <f>'Insumo 1'!AY117/$CP120</f>
        <v>1.261689717690022E-2</v>
      </c>
      <c r="AZ120" s="66">
        <f>'Insumo 1'!AZ117/$CP120</f>
        <v>1.2624682120906644E-2</v>
      </c>
      <c r="BA120" s="66">
        <f>'Insumo 1'!BA117/$CP120</f>
        <v>1.2631879521969187E-2</v>
      </c>
      <c r="BB120" s="66">
        <f>'Insumo 1'!BB117/$CP120</f>
        <v>1.262879492151381E-2</v>
      </c>
      <c r="BC120" s="66">
        <f>'Insumo 1'!BC117/$CP120</f>
        <v>1.2630704436081422E-2</v>
      </c>
      <c r="BD120" s="66">
        <f>'Insumo 1'!BD117/$CP120</f>
        <v>1.2633935922272769E-2</v>
      </c>
      <c r="BE120" s="66">
        <f>'Insumo 1'!BE117/$CP120</f>
        <v>1.260455877507872E-2</v>
      </c>
      <c r="BF120" s="66">
        <f>'Insumo 1'!BF117/$CP120</f>
        <v>1.2714135534112525E-2</v>
      </c>
      <c r="BG120" s="66">
        <f>'Insumo 1'!BG117/$CP120</f>
        <v>1.3036990381775124E-2</v>
      </c>
      <c r="BH120" s="66">
        <f>'Insumo 1'!BH117/$CP120</f>
        <v>1.3475003646438395E-2</v>
      </c>
      <c r="BI120" s="66">
        <f>'Insumo 1'!BI117/$CP120</f>
        <v>1.3864691503967458E-2</v>
      </c>
      <c r="BJ120" s="66">
        <f>'Insumo 1'!BJ117/$CP120</f>
        <v>1.4247622617641889E-2</v>
      </c>
      <c r="BK120" s="66">
        <f>'Insumo 1'!BK117/$CP120</f>
        <v>1.4445330818257838E-2</v>
      </c>
      <c r="BL120" s="66">
        <f>'Insumo 1'!BL117/$CP120</f>
        <v>1.4354702319164197E-2</v>
      </c>
      <c r="BM120" s="66">
        <f>'Insumo 1'!BM117/$CP120</f>
        <v>1.405740558956042E-2</v>
      </c>
      <c r="BN120" s="66">
        <f>'Insumo 1'!BN117/$CP120</f>
        <v>1.3756730488029327E-2</v>
      </c>
      <c r="BO120" s="66">
        <f>'Insumo 1'!BO117/$CP120</f>
        <v>1.343534449772643E-2</v>
      </c>
      <c r="BP120" s="66">
        <f>'Insumo 1'!BP117/$CP120</f>
        <v>1.3006585034429283E-2</v>
      </c>
      <c r="BQ120" s="66">
        <f>'Insumo 1'!BQ117/$CP120</f>
        <v>1.245502909586101E-2</v>
      </c>
      <c r="BR120" s="66">
        <f>'Insumo 1'!BR117/$CP120</f>
        <v>1.1823126659717013E-2</v>
      </c>
      <c r="BS120" s="66">
        <f>'Insumo 1'!BS117/$CP120</f>
        <v>1.1166106762722105E-2</v>
      </c>
      <c r="BT120" s="66">
        <f>'Insumo 1'!BT117/$CP120</f>
        <v>1.0470602802902991E-2</v>
      </c>
      <c r="BU120" s="66">
        <f>'Insumo 1'!BU117/$CP120</f>
        <v>9.8510387685804956E-3</v>
      </c>
      <c r="BV120" s="66">
        <f>'Insumo 1'!BV117/$CP120</f>
        <v>9.3701348690139116E-3</v>
      </c>
      <c r="BW120" s="66">
        <f>'Insumo 1'!BW117/$CP120</f>
        <v>8.9823565260524624E-3</v>
      </c>
      <c r="BX120" s="66">
        <f>'Insumo 1'!BX117/$CP120</f>
        <v>8.5728390941674174E-3</v>
      </c>
      <c r="BY120" s="66">
        <f>'Insumo 1'!BY117/$CP120</f>
        <v>8.1549491753320682E-3</v>
      </c>
      <c r="BZ120" s="66">
        <f>'Insumo 1'!BZ117/$CP120</f>
        <v>7.777452833888537E-3</v>
      </c>
      <c r="CA120" s="66">
        <f>'Insumo 1'!CA117/$CP120</f>
        <v>7.4500445284108596E-3</v>
      </c>
      <c r="CB120" s="66">
        <f>'Insumo 1'!CB117/$CP120</f>
        <v>7.1526009130711121E-3</v>
      </c>
      <c r="CC120" s="66">
        <f>'Insumo 1'!CC117/$CP120</f>
        <v>6.860885841434205E-3</v>
      </c>
      <c r="CD120" s="66">
        <f>'Insumo 1'!CD117/$CP120</f>
        <v>6.5854750864899943E-3</v>
      </c>
      <c r="CE120" s="66">
        <f>'Insumo 1'!CE117/$CP120</f>
        <v>6.2593887526360475E-3</v>
      </c>
      <c r="CF120" s="66">
        <f>'Insumo 1'!CF117/$CP120</f>
        <v>5.8488431205992123E-3</v>
      </c>
      <c r="CG120" s="66">
        <f>'Insumo 1'!CG117/$CP120</f>
        <v>5.3842435377253247E-3</v>
      </c>
      <c r="CH120" s="66">
        <f>'Insumo 1'!CH117/$CP120</f>
        <v>4.9355076143362238E-3</v>
      </c>
      <c r="CI120" s="66">
        <f>'Insumo 1'!CI117/$CP120</f>
        <v>4.4936753205377256E-3</v>
      </c>
      <c r="CJ120" s="66">
        <f>'Insumo 1'!CJ117/$CP120</f>
        <v>4.053311884098929E-3</v>
      </c>
      <c r="CK120" s="66">
        <f>'Insumo 1'!CK117/$CP120</f>
        <v>3.6204396201946149E-3</v>
      </c>
      <c r="CL120" s="66">
        <f>'Insumo 1'!CL117/$CP120</f>
        <v>3.1982900150161289E-3</v>
      </c>
      <c r="CM120" s="66">
        <f>'Insumo 1'!CM117/$CP120</f>
        <v>2.7533731207622547E-3</v>
      </c>
      <c r="CN120" s="66">
        <f>'Insumo 1'!CN117/$CP120</f>
        <v>2.3843961520049976E-3</v>
      </c>
      <c r="CP120">
        <f>SUM('Insumo 1'!B117:CX117)</f>
        <v>6808.0129999999999</v>
      </c>
      <c r="CR120" s="80">
        <f t="shared" si="2"/>
        <v>0.19604604162771136</v>
      </c>
    </row>
    <row r="121" spans="1:96">
      <c r="A121">
        <f t="shared" si="3"/>
        <v>2060</v>
      </c>
      <c r="B121" s="66">
        <f>'Insumo 1'!B118/$CP121</f>
        <v>9.9769042771298139E-3</v>
      </c>
      <c r="C121" s="66">
        <f>'Insumo 1'!C118/$CP121</f>
        <v>1.0082568093476964E-2</v>
      </c>
      <c r="D121" s="66">
        <f>'Insumo 1'!D118/$CP121</f>
        <v>1.0191031927272644E-2</v>
      </c>
      <c r="E121" s="66">
        <f>'Insumo 1'!E118/$CP121</f>
        <v>1.0300822085122889E-2</v>
      </c>
      <c r="F121" s="66">
        <f>'Insumo 1'!F118/$CP121</f>
        <v>1.0411054350991326E-2</v>
      </c>
      <c r="G121" s="66">
        <f>'Insumo 1'!G118/$CP121</f>
        <v>1.0520255031483988E-2</v>
      </c>
      <c r="H121" s="66">
        <f>'Insumo 1'!H118/$CP121</f>
        <v>1.0627539910564497E-2</v>
      </c>
      <c r="I121" s="66">
        <f>'Insumo 1'!I118/$CP121</f>
        <v>1.0731730033517685E-2</v>
      </c>
      <c r="J121" s="66">
        <f>'Insumo 1'!J118/$CP121</f>
        <v>1.0831499076288982E-2</v>
      </c>
      <c r="K121" s="66">
        <f>'Insumo 1'!K118/$CP121</f>
        <v>1.0925668084163223E-2</v>
      </c>
      <c r="L121" s="66">
        <f>'Insumo 1'!L118/$CP121</f>
        <v>1.1016300227891948E-2</v>
      </c>
      <c r="M121" s="66">
        <f>'Insumo 1'!M118/$CP121</f>
        <v>1.1104427092850939E-2</v>
      </c>
      <c r="N121" s="66">
        <f>'Insumo 1'!N118/$CP121</f>
        <v>1.117531174510056E-2</v>
      </c>
      <c r="O121" s="66">
        <f>'Insumo 1'!O118/$CP121</f>
        <v>1.1221880456349793E-2</v>
      </c>
      <c r="P121" s="66">
        <f>'Insumo 1'!P118/$CP121</f>
        <v>1.1251796432247243E-2</v>
      </c>
      <c r="Q121" s="66">
        <f>'Insumo 1'!Q118/$CP121</f>
        <v>1.1281122930787108E-2</v>
      </c>
      <c r="R121" s="66">
        <f>'Insumo 1'!R118/$CP121</f>
        <v>1.1309270474611803E-2</v>
      </c>
      <c r="S121" s="66">
        <f>'Insumo 1'!S118/$CP121</f>
        <v>1.1331817983539437E-2</v>
      </c>
      <c r="T121" s="66">
        <f>'Insumo 1'!T118/$CP121</f>
        <v>1.1348765457570012E-2</v>
      </c>
      <c r="U121" s="66">
        <f>'Insumo 1'!U118/$CP121</f>
        <v>1.136394449952783E-2</v>
      </c>
      <c r="V121" s="66">
        <f>'Insumo 1'!V118/$CP121</f>
        <v>1.1381039342897801E-2</v>
      </c>
      <c r="W121" s="66">
        <f>'Insumo 1'!W118/$CP121</f>
        <v>1.1399165771643547E-2</v>
      </c>
      <c r="X121" s="66">
        <f>'Insumo 1'!X118/$CP121</f>
        <v>1.1431587026310735E-2</v>
      </c>
      <c r="Y121" s="66">
        <f>'Insumo 1'!Y118/$CP121</f>
        <v>1.1484934727172198E-2</v>
      </c>
      <c r="Z121" s="66">
        <f>'Insumo 1'!Z118/$CP121</f>
        <v>1.1554935163385441E-2</v>
      </c>
      <c r="AA121" s="66">
        <f>'Insumo 1'!AA118/$CP121</f>
        <v>1.1628030355726009E-2</v>
      </c>
      <c r="AB121" s="66">
        <f>'Insumo 1'!AB118/$CP121</f>
        <v>1.1704367673533294E-2</v>
      </c>
      <c r="AC121" s="66">
        <f>'Insumo 1'!AC118/$CP121</f>
        <v>1.1797357726692362E-2</v>
      </c>
      <c r="AD121" s="66">
        <f>'Insumo 1'!AD118/$CP121</f>
        <v>1.1911421595385102E-2</v>
      </c>
      <c r="AE121" s="66">
        <f>'Insumo 1'!AE118/$CP121</f>
        <v>1.2040075028678076E-2</v>
      </c>
      <c r="AF121" s="66">
        <f>'Insumo 1'!AF118/$CP121</f>
        <v>1.2168433723292257E-2</v>
      </c>
      <c r="AG121" s="66">
        <f>'Insumo 1'!AG118/$CP121</f>
        <v>1.2295023985833684E-2</v>
      </c>
      <c r="AH121" s="66">
        <f>'Insumo 1'!AH118/$CP121</f>
        <v>1.2428245868647943E-2</v>
      </c>
      <c r="AI121" s="66">
        <f>'Insumo 1'!AI118/$CP121</f>
        <v>1.2568983587771412E-2</v>
      </c>
      <c r="AJ121" s="66">
        <f>'Insumo 1'!AJ118/$CP121</f>
        <v>1.2710458153591864E-2</v>
      </c>
      <c r="AK121" s="66">
        <f>'Insumo 1'!AK118/$CP121</f>
        <v>1.2843680036406124E-2</v>
      </c>
      <c r="AL121" s="66">
        <f>'Insumo 1'!AL118/$CP121</f>
        <v>1.2969238713571776E-2</v>
      </c>
      <c r="AM121" s="66">
        <f>'Insumo 1'!AM118/$CP121</f>
        <v>1.3070776188415829E-2</v>
      </c>
      <c r="AN121" s="66">
        <f>'Insumo 1'!AN118/$CP121</f>
        <v>1.3138713453877526E-2</v>
      </c>
      <c r="AO121" s="66">
        <f>'Insumo 1'!AO118/$CP121</f>
        <v>1.3177913698156943E-2</v>
      </c>
      <c r="AP121" s="66">
        <f>'Insumo 1'!AP118/$CP121</f>
        <v>1.3210334952824131E-2</v>
      </c>
      <c r="AQ121" s="66">
        <f>'Insumo 1'!AQ118/$CP121</f>
        <v>1.3240693036739767E-2</v>
      </c>
      <c r="AR121" s="66">
        <f>'Insumo 1'!AR118/$CP121</f>
        <v>1.3223303454691004E-2</v>
      </c>
      <c r="AS121" s="66">
        <f>'Insumo 1'!AS118/$CP121</f>
        <v>1.3141218732647262E-2</v>
      </c>
      <c r="AT121" s="66">
        <f>'Insumo 1'!AT118/$CP121</f>
        <v>1.3018312703590744E-2</v>
      </c>
      <c r="AU121" s="66">
        <f>'Insumo 1'!AU118/$CP121</f>
        <v>1.2895996151891811E-2</v>
      </c>
      <c r="AV121" s="66">
        <f>'Insumo 1'!AV118/$CP121</f>
        <v>1.2766458502562462E-2</v>
      </c>
      <c r="AW121" s="66">
        <f>'Insumo 1'!AW118/$CP121</f>
        <v>1.2665363135736596E-2</v>
      </c>
      <c r="AX121" s="66">
        <f>'Insumo 1'!AX118/$CP121</f>
        <v>1.2614668082984268E-2</v>
      </c>
      <c r="AY121" s="66">
        <f>'Insumo 1'!AY118/$CP121</f>
        <v>1.2599931149044636E-2</v>
      </c>
      <c r="AZ121" s="66">
        <f>'Insumo 1'!AZ118/$CP121</f>
        <v>1.2590057403305084E-2</v>
      </c>
      <c r="BA121" s="66">
        <f>'Insumo 1'!BA118/$CP121</f>
        <v>1.2597131131596107E-2</v>
      </c>
      <c r="BB121" s="66">
        <f>'Insumo 1'!BB118/$CP121</f>
        <v>1.2603615382529545E-2</v>
      </c>
      <c r="BC121" s="66">
        <f>'Insumo 1'!BC118/$CP121</f>
        <v>1.2599489041026446E-2</v>
      </c>
      <c r="BD121" s="66">
        <f>'Insumo 1'!BD118/$CP121</f>
        <v>1.2599783779705241E-2</v>
      </c>
      <c r="BE121" s="66">
        <f>'Insumo 1'!BE118/$CP121</f>
        <v>1.26014048424386E-2</v>
      </c>
      <c r="BF121" s="66">
        <f>'Insumo 1'!BF118/$CP121</f>
        <v>1.2569867803807791E-2</v>
      </c>
      <c r="BG121" s="66">
        <f>'Insumo 1'!BG118/$CP121</f>
        <v>1.2676710574870111E-2</v>
      </c>
      <c r="BH121" s="66">
        <f>'Insumo 1'!BH118/$CP121</f>
        <v>1.2995617825323713E-2</v>
      </c>
      <c r="BI121" s="66">
        <f>'Insumo 1'!BI118/$CP121</f>
        <v>1.3429178421827642E-2</v>
      </c>
      <c r="BJ121" s="66">
        <f>'Insumo 1'!BJ118/$CP121</f>
        <v>1.3813959766991391E-2</v>
      </c>
      <c r="BK121" s="66">
        <f>'Insumo 1'!BK118/$CP121</f>
        <v>1.4191962122542914E-2</v>
      </c>
      <c r="BL121" s="66">
        <f>'Insumo 1'!BL118/$CP121</f>
        <v>1.4384131741115695E-2</v>
      </c>
      <c r="BM121" s="66">
        <f>'Insumo 1'!BM118/$CP121</f>
        <v>1.4287604823811114E-2</v>
      </c>
      <c r="BN121" s="66">
        <f>'Insumo 1'!BN118/$CP121</f>
        <v>1.3984466092672917E-2</v>
      </c>
      <c r="BO121" s="66">
        <f>'Insumo 1'!BO118/$CP121</f>
        <v>1.367764312804981E-2</v>
      </c>
      <c r="BP121" s="66">
        <f>'Insumo 1'!BP118/$CP121</f>
        <v>1.334945160921424E-2</v>
      </c>
      <c r="BQ121" s="66">
        <f>'Insumo 1'!BQ118/$CP121</f>
        <v>1.2914712057995143E-2</v>
      </c>
      <c r="BR121" s="66">
        <f>'Insumo 1'!BR118/$CP121</f>
        <v>1.2358392801774093E-2</v>
      </c>
      <c r="BS121" s="66">
        <f>'Insumo 1'!BS118/$CP121</f>
        <v>1.1722641471618438E-2</v>
      </c>
      <c r="BT121" s="66">
        <f>'Insumo 1'!BT118/$CP121</f>
        <v>1.1061100507068426E-2</v>
      </c>
      <c r="BU121" s="66">
        <f>'Insumo 1'!BU118/$CP121</f>
        <v>1.0360211928899601E-2</v>
      </c>
      <c r="BV121" s="66">
        <f>'Insumo 1'!BV118/$CP121</f>
        <v>9.7350711911804774E-3</v>
      </c>
      <c r="BW121" s="66">
        <f>'Insumo 1'!BW118/$CP121</f>
        <v>9.247720785796899E-3</v>
      </c>
      <c r="BX121" s="66">
        <f>'Insumo 1'!BX118/$CP121</f>
        <v>8.8529183255541995E-3</v>
      </c>
      <c r="BY121" s="66">
        <f>'Insumo 1'!BY118/$CP121</f>
        <v>8.436010464402054E-3</v>
      </c>
      <c r="BZ121" s="66">
        <f>'Insumo 1'!BZ118/$CP121</f>
        <v>8.0104078122255271E-3</v>
      </c>
      <c r="CA121" s="66">
        <f>'Insumo 1'!CA118/$CP121</f>
        <v>7.6220896029162632E-3</v>
      </c>
      <c r="CB121" s="66">
        <f>'Insumo 1'!CB118/$CP121</f>
        <v>7.2791611501410629E-3</v>
      </c>
      <c r="CC121" s="66">
        <f>'Insumo 1'!CC118/$CP121</f>
        <v>6.9634960251541795E-3</v>
      </c>
      <c r="CD121" s="66">
        <f>'Insumo 1'!CD118/$CP121</f>
        <v>6.6541677817613361E-3</v>
      </c>
      <c r="CE121" s="66">
        <f>'Insumo 1'!CE118/$CP121</f>
        <v>6.361639643059672E-3</v>
      </c>
      <c r="CF121" s="66">
        <f>'Insumo 1'!CF118/$CP121</f>
        <v>6.018269082266282E-3</v>
      </c>
      <c r="CG121" s="66">
        <f>'Insumo 1'!CG118/$CP121</f>
        <v>5.5900137819806222E-3</v>
      </c>
      <c r="CH121" s="66">
        <f>'Insumo 1'!CH118/$CP121</f>
        <v>5.1088528888516872E-3</v>
      </c>
      <c r="CI121" s="66">
        <f>'Insumo 1'!CI118/$CP121</f>
        <v>4.6446394697533281E-3</v>
      </c>
      <c r="CJ121" s="66">
        <f>'Insumo 1'!CJ118/$CP121</f>
        <v>4.1888261030005583E-3</v>
      </c>
      <c r="CK121" s="66">
        <f>'Insumo 1'!CK118/$CP121</f>
        <v>3.7386127711448482E-3</v>
      </c>
      <c r="CL121" s="66">
        <f>'Insumo 1'!CL118/$CP121</f>
        <v>3.3013679411560129E-3</v>
      </c>
      <c r="CM121" s="66">
        <f>'Insumo 1'!CM118/$CP121</f>
        <v>2.8795968918037896E-3</v>
      </c>
      <c r="CN121" s="66">
        <f>'Insumo 1'!CN118/$CP121</f>
        <v>2.4287940825904945E-3</v>
      </c>
      <c r="CP121">
        <f>SUM('Insumo 1'!B118:CX118)</f>
        <v>6785.6719999999987</v>
      </c>
      <c r="CR121" s="80">
        <f t="shared" si="2"/>
        <v>0.20250580929935902</v>
      </c>
    </row>
    <row r="122" spans="1:96">
      <c r="A122">
        <f t="shared" si="3"/>
        <v>2061</v>
      </c>
      <c r="B122" s="66">
        <f>'Insumo 1'!B119/$CP122</f>
        <v>9.8685139713980512E-3</v>
      </c>
      <c r="C122" s="66">
        <f>'Insumo 1'!C119/$CP122</f>
        <v>9.9772143335994882E-3</v>
      </c>
      <c r="D122" s="66">
        <f>'Insumo 1'!D119/$CP122</f>
        <v>1.0084435779308391E-2</v>
      </c>
      <c r="E122" s="66">
        <f>'Insumo 1'!E119/$CP122</f>
        <v>1.0193431924808337E-2</v>
      </c>
      <c r="F122" s="66">
        <f>'Insumo 1'!F119/$CP122</f>
        <v>1.0303019636905296E-2</v>
      </c>
      <c r="G122" s="66">
        <f>'Insumo 1'!G119/$CP122</f>
        <v>1.0412015782405243E-2</v>
      </c>
      <c r="H122" s="66">
        <f>'Insumo 1'!H119/$CP122</f>
        <v>1.0519385119763398E-2</v>
      </c>
      <c r="I122" s="66">
        <f>'Insumo 1'!I119/$CP122</f>
        <v>1.0624536082382749E-2</v>
      </c>
      <c r="J122" s="66">
        <f>'Insumo 1'!J119/$CP122</f>
        <v>1.0723771379031952E-2</v>
      </c>
      <c r="K122" s="66">
        <f>'Insumo 1'!K119/$CP122</f>
        <v>1.0814576851673698E-2</v>
      </c>
      <c r="L122" s="66">
        <f>'Insumo 1'!L119/$CP122</f>
        <v>1.0897544066905001E-2</v>
      </c>
      <c r="M122" s="66">
        <f>'Insumo 1'!M119/$CP122</f>
        <v>1.0976666099255707E-2</v>
      </c>
      <c r="N122" s="66">
        <f>'Insumo 1'!N119/$CP122</f>
        <v>1.1053421865218354E-2</v>
      </c>
      <c r="O122" s="66">
        <f>'Insumo 1'!O119/$CP122</f>
        <v>1.1114353224710861E-2</v>
      </c>
      <c r="P122" s="66">
        <f>'Insumo 1'!P119/$CP122</f>
        <v>1.1153840295061588E-2</v>
      </c>
      <c r="Q122" s="66">
        <f>'Insumo 1'!Q119/$CP122</f>
        <v>1.1178390308837695E-2</v>
      </c>
      <c r="R122" s="66">
        <f>'Insumo 1'!R119/$CP122</f>
        <v>1.1202644539315295E-2</v>
      </c>
      <c r="S122" s="66">
        <f>'Insumo 1'!S119/$CP122</f>
        <v>1.1226159311546626E-2</v>
      </c>
      <c r="T122" s="66">
        <f>'Insumo 1'!T119/$CP122</f>
        <v>1.1246124684195872E-2</v>
      </c>
      <c r="U122" s="66">
        <f>'Insumo 1'!U119/$CP122</f>
        <v>1.1262984332210787E-2</v>
      </c>
      <c r="V122" s="66">
        <f>'Insumo 1'!V119/$CP122</f>
        <v>1.1280435546822719E-2</v>
      </c>
      <c r="W122" s="66">
        <f>'Insumo 1'!W119/$CP122</f>
        <v>1.1300105136173456E-2</v>
      </c>
      <c r="X122" s="66">
        <f>'Insumo 1'!X119/$CP122</f>
        <v>1.1321549425315235E-2</v>
      </c>
      <c r="Y122" s="66">
        <f>'Insumo 1'!Y119/$CP122</f>
        <v>1.1358226554330143E-2</v>
      </c>
      <c r="Z122" s="66">
        <f>'Insumo 1'!Z119/$CP122</f>
        <v>1.1416347972486831E-2</v>
      </c>
      <c r="AA122" s="66">
        <f>'Insumo 1'!AA119/$CP122</f>
        <v>1.1491772713606194E-2</v>
      </c>
      <c r="AB122" s="66">
        <f>'Insumo 1'!AB119/$CP122</f>
        <v>1.1570746854307649E-2</v>
      </c>
      <c r="AC122" s="66">
        <f>'Insumo 1'!AC119/$CP122</f>
        <v>1.165327039459119E-2</v>
      </c>
      <c r="AD122" s="66">
        <f>'Insumo 1'!AD119/$CP122</f>
        <v>1.1752062016292633E-2</v>
      </c>
      <c r="AE122" s="66">
        <f>'Insumo 1'!AE119/$CP122</f>
        <v>1.1871410577240334E-2</v>
      </c>
      <c r="AF122" s="66">
        <f>'Insumo 1'!AF119/$CP122</f>
        <v>1.2004808844867133E-2</v>
      </c>
      <c r="AG122" s="66">
        <f>'Insumo 1'!AG119/$CP122</f>
        <v>1.2138207112493932E-2</v>
      </c>
      <c r="AH122" s="66">
        <f>'Insumo 1'!AH119/$CP122</f>
        <v>1.2269682788680434E-2</v>
      </c>
      <c r="AI122" s="66">
        <f>'Insumo 1'!AI119/$CP122</f>
        <v>1.2406630455889319E-2</v>
      </c>
      <c r="AJ122" s="66">
        <f>'Insumo 1'!AJ119/$CP122</f>
        <v>1.2549937464016113E-2</v>
      </c>
      <c r="AK122" s="66">
        <f>'Insumo 1'!AK119/$CP122</f>
        <v>1.2692505013896639E-2</v>
      </c>
      <c r="AL122" s="66">
        <f>'Insumo 1'!AL119/$CP122</f>
        <v>1.282679063141896E-2</v>
      </c>
      <c r="AM122" s="66">
        <f>'Insumo 1'!AM119/$CP122</f>
        <v>1.2953237991530838E-2</v>
      </c>
      <c r="AN122" s="66">
        <f>'Insumo 1'!AN119/$CP122</f>
        <v>1.3055431121165115E-2</v>
      </c>
      <c r="AO122" s="66">
        <f>'Insumo 1'!AO119/$CP122</f>
        <v>1.3124348629717319E-2</v>
      </c>
      <c r="AP122" s="66">
        <f>'Insumo 1'!AP119/$CP122</f>
        <v>1.3164427266665061E-2</v>
      </c>
      <c r="AQ122" s="66">
        <f>'Insumo 1'!AQ119/$CP122</f>
        <v>1.319755499609788E-2</v>
      </c>
      <c r="AR122" s="66">
        <f>'Insumo 1'!AR119/$CP122</f>
        <v>1.3227872784194879E-2</v>
      </c>
      <c r="AS122" s="66">
        <f>'Insumo 1'!AS119/$CP122</f>
        <v>1.3211013136179962E-2</v>
      </c>
      <c r="AT122" s="66">
        <f>'Insumo 1'!AT119/$CP122</f>
        <v>1.3128933270844183E-2</v>
      </c>
      <c r="AU122" s="66">
        <f>'Insumo 1'!AU119/$CP122</f>
        <v>1.300588741866514E-2</v>
      </c>
      <c r="AV122" s="66">
        <f>'Insumo 1'!AV119/$CP122</f>
        <v>1.2883728916381619E-2</v>
      </c>
      <c r="AW122" s="66">
        <f>'Insumo 1'!AW119/$CP122</f>
        <v>1.2753732156687653E-2</v>
      </c>
      <c r="AX122" s="66">
        <f>'Insumo 1'!AX119/$CP122</f>
        <v>1.2651982702001139E-2</v>
      </c>
      <c r="AY122" s="66">
        <f>'Insumo 1'!AY119/$CP122</f>
        <v>1.2600368516411612E-2</v>
      </c>
      <c r="AZ122" s="66">
        <f>'Insumo 1'!AZ119/$CP122</f>
        <v>1.2584248326642962E-2</v>
      </c>
      <c r="BA122" s="66">
        <f>'Insumo 1'!BA119/$CP122</f>
        <v>1.2572712778001179E-2</v>
      </c>
      <c r="BB122" s="66">
        <f>'Insumo 1'!BB119/$CP122</f>
        <v>1.2577888985725056E-2</v>
      </c>
      <c r="BC122" s="66">
        <f>'Insumo 1'!BC119/$CP122</f>
        <v>1.2582177843553411E-2</v>
      </c>
      <c r="BD122" s="66">
        <f>'Insumo 1'!BD119/$CP122</f>
        <v>1.2575818502635505E-2</v>
      </c>
      <c r="BE122" s="66">
        <f>'Insumo 1'!BE119/$CP122</f>
        <v>1.2573748019545953E-2</v>
      </c>
      <c r="BF122" s="66">
        <f>'Insumo 1'!BF119/$CP122</f>
        <v>1.2572416994702669E-2</v>
      </c>
      <c r="BG122" s="66">
        <f>'Insumo 1'!BG119/$CP122</f>
        <v>1.2537662457128061E-2</v>
      </c>
      <c r="BH122" s="66">
        <f>'Insumo 1'!BH119/$CP122</f>
        <v>1.2640151370060844E-2</v>
      </c>
      <c r="BI122" s="66">
        <f>'Insumo 1'!BI119/$CP122</f>
        <v>1.2953090099881583E-2</v>
      </c>
      <c r="BJ122" s="66">
        <f>'Insumo 1'!BJ119/$CP122</f>
        <v>1.3379609616329131E-2</v>
      </c>
      <c r="BK122" s="66">
        <f>'Insumo 1'!BK119/$CP122</f>
        <v>1.3757029105224467E-2</v>
      </c>
      <c r="BL122" s="66">
        <f>'Insumo 1'!BL119/$CP122</f>
        <v>1.4127349794955625E-2</v>
      </c>
      <c r="BM122" s="66">
        <f>'Insumo 1'!BM119/$CP122</f>
        <v>1.4311327006627175E-2</v>
      </c>
      <c r="BN122" s="66">
        <f>'Insumo 1'!BN119/$CP122</f>
        <v>1.4206471827306331E-2</v>
      </c>
      <c r="BO122" s="66">
        <f>'Insumo 1'!BO119/$CP122</f>
        <v>1.3894420447381114E-2</v>
      </c>
      <c r="BP122" s="66">
        <f>'Insumo 1'!BP119/$CP122</f>
        <v>1.3578228101276794E-2</v>
      </c>
      <c r="BQ122" s="66">
        <f>'Insumo 1'!BQ119/$CP122</f>
        <v>1.3239852007784426E-2</v>
      </c>
      <c r="BR122" s="66">
        <f>'Insumo 1'!BR119/$CP122</f>
        <v>1.2795881276724947E-2</v>
      </c>
      <c r="BS122" s="66">
        <f>'Insumo 1'!BS119/$CP122</f>
        <v>1.2231970418120752E-2</v>
      </c>
      <c r="BT122" s="66">
        <f>'Insumo 1'!BT119/$CP122</f>
        <v>1.158893752716585E-2</v>
      </c>
      <c r="BU122" s="66">
        <f>'Insumo 1'!BU119/$CP122</f>
        <v>1.0919579922643793E-2</v>
      </c>
      <c r="BV122" s="66">
        <f>'Insumo 1'!BV119/$CP122</f>
        <v>1.0210587356121761E-2</v>
      </c>
      <c r="BW122" s="66">
        <f>'Insumo 1'!BW119/$CP122</f>
        <v>9.5755406142265555E-3</v>
      </c>
      <c r="BX122" s="66">
        <f>'Insumo 1'!BX119/$CP122</f>
        <v>9.0756668397491934E-3</v>
      </c>
      <c r="BY122" s="66">
        <f>'Insumo 1'!BY119/$CP122</f>
        <v>8.6665985379135776E-3</v>
      </c>
      <c r="BZ122" s="66">
        <f>'Insumo 1'!BZ119/$CP122</f>
        <v>8.2354943803391659E-3</v>
      </c>
      <c r="CA122" s="66">
        <f>'Insumo 1'!CA119/$CP122</f>
        <v>7.7969956403020719E-3</v>
      </c>
      <c r="CB122" s="66">
        <f>'Insumo 1'!CB119/$CP122</f>
        <v>7.3926598712425731E-3</v>
      </c>
      <c r="CC122" s="66">
        <f>'Insumo 1'!CC119/$CP122</f>
        <v>7.0292900890263372E-3</v>
      </c>
      <c r="CD122" s="66">
        <f>'Insumo 1'!CD119/$CP122</f>
        <v>6.6910618871832226E-3</v>
      </c>
      <c r="CE122" s="66">
        <f>'Insumo 1'!CE119/$CP122</f>
        <v>6.3608198343998047E-3</v>
      </c>
      <c r="CF122" s="66">
        <f>'Insumo 1'!CF119/$CP122</f>
        <v>6.0487684544745877E-3</v>
      </c>
      <c r="CG122" s="66">
        <f>'Insumo 1'!CG119/$CP122</f>
        <v>5.6904269883329755E-3</v>
      </c>
      <c r="CH122" s="66">
        <f>'Insumo 1'!CH119/$CP122</f>
        <v>5.2539987313854333E-3</v>
      </c>
      <c r="CI122" s="66">
        <f>'Insumo 1'!CI119/$CP122</f>
        <v>4.7700972550274653E-3</v>
      </c>
      <c r="CJ122" s="66">
        <f>'Insumo 1'!CJ119/$CP122</f>
        <v>4.2961045191694941E-3</v>
      </c>
      <c r="CK122" s="66">
        <f>'Insumo 1'!CK119/$CP122</f>
        <v>3.8508027632667319E-3</v>
      </c>
      <c r="CL122" s="66">
        <f>'Insumo 1'!CL119/$CP122</f>
        <v>3.4276847547520177E-3</v>
      </c>
      <c r="CM122" s="66">
        <f>'Insumo 1'!CM119/$CP122</f>
        <v>2.9973200554238746E-3</v>
      </c>
      <c r="CN122" s="66">
        <f>'Insumo 1'!CN119/$CP122</f>
        <v>2.5619270400211074E-3</v>
      </c>
      <c r="CP122">
        <f>SUM('Insumo 1'!B119:CX119)</f>
        <v>6761.7069999999994</v>
      </c>
      <c r="CR122" s="80">
        <f t="shared" si="2"/>
        <v>0.20818071531345567</v>
      </c>
    </row>
    <row r="123" spans="1:96">
      <c r="A123">
        <f t="shared" si="3"/>
        <v>2062</v>
      </c>
      <c r="B123" s="66">
        <f>'Insumo 1'!B120/$CP123</f>
        <v>9.760980602146108E-3</v>
      </c>
      <c r="C123" s="66">
        <f>'Insumo 1'!C120/$CP123</f>
        <v>9.8654920216516805E-3</v>
      </c>
      <c r="D123" s="66">
        <f>'Insumo 1'!D120/$CP123</f>
        <v>9.9790591181314562E-3</v>
      </c>
      <c r="E123" s="66">
        <f>'Insumo 1'!E120/$CP123</f>
        <v>1.0087875695542798E-2</v>
      </c>
      <c r="F123" s="66">
        <f>'Insumo 1'!F120/$CP123</f>
        <v>1.019758299527947E-2</v>
      </c>
      <c r="G123" s="66">
        <f>'Insumo 1'!G120/$CP123</f>
        <v>1.0306844933853476E-2</v>
      </c>
      <c r="H123" s="66">
        <f>'Insumo 1'!H120/$CP123</f>
        <v>1.041447388149771E-2</v>
      </c>
      <c r="I123" s="66">
        <f>'Insumo 1'!I120/$CP123</f>
        <v>1.0519876023328613E-2</v>
      </c>
      <c r="J123" s="66">
        <f>'Insumo 1'!J120/$CP123</f>
        <v>1.0623348266787966E-2</v>
      </c>
      <c r="K123" s="66">
        <f>'Insumo 1'!K120/$CP123</f>
        <v>1.0717616379552222E-2</v>
      </c>
      <c r="L123" s="66">
        <f>'Insumo 1'!L120/$CP123</f>
        <v>1.0799265926040953E-2</v>
      </c>
      <c r="M123" s="66">
        <f>'Insumo 1'!M120/$CP123</f>
        <v>1.0870523712067478E-2</v>
      </c>
      <c r="N123" s="66">
        <f>'Insumo 1'!N120/$CP123</f>
        <v>1.0938367062513566E-2</v>
      </c>
      <c r="O123" s="66">
        <f>'Insumo 1'!O120/$CP123</f>
        <v>1.1003538245983661E-2</v>
      </c>
      <c r="P123" s="66">
        <f>'Insumo 1'!P120/$CP123</f>
        <v>1.1054606325969338E-2</v>
      </c>
      <c r="Q123" s="66">
        <f>'Insumo 1'!Q120/$CP123</f>
        <v>1.1086820783402163E-2</v>
      </c>
      <c r="R123" s="66">
        <f>'Insumo 1'!R120/$CP123</f>
        <v>1.110626822083857E-2</v>
      </c>
      <c r="S123" s="66">
        <f>'Insumo 1'!S120/$CP123</f>
        <v>1.1125418750833197E-2</v>
      </c>
      <c r="T123" s="66">
        <f>'Insumo 1'!T120/$CP123</f>
        <v>1.1144123919665161E-2</v>
      </c>
      <c r="U123" s="66">
        <f>'Insumo 1'!U120/$CP123</f>
        <v>1.1161344551288239E-2</v>
      </c>
      <c r="V123" s="66">
        <f>'Insumo 1'!V120/$CP123</f>
        <v>1.1178416729190429E-2</v>
      </c>
      <c r="W123" s="66">
        <f>'Insumo 1'!W120/$CP123</f>
        <v>1.1197715712905945E-2</v>
      </c>
      <c r="X123" s="66">
        <f>'Insumo 1'!X120/$CP123</f>
        <v>1.1220132224760123E-2</v>
      </c>
      <c r="Y123" s="66">
        <f>'Insumo 1'!Y120/$CP123</f>
        <v>1.1245072449869407E-2</v>
      </c>
      <c r="Z123" s="66">
        <f>'Insumo 1'!Z120/$CP123</f>
        <v>1.128589722311377E-2</v>
      </c>
      <c r="AA123" s="66">
        <f>'Insumo 1'!AA120/$CP123</f>
        <v>1.1349138508212312E-2</v>
      </c>
      <c r="AB123" s="66">
        <f>'Insumo 1'!AB120/$CP123</f>
        <v>1.1430045786096599E-2</v>
      </c>
      <c r="AC123" s="66">
        <f>'Insumo 1'!AC120/$CP123</f>
        <v>1.1514812860723986E-2</v>
      </c>
      <c r="AD123" s="66">
        <f>'Insumo 1'!AD120/$CP123</f>
        <v>1.1603439732094481E-2</v>
      </c>
      <c r="AE123" s="66">
        <f>'Insumo 1'!AE120/$CP123</f>
        <v>1.1708248059041828E-2</v>
      </c>
      <c r="AF123" s="66">
        <f>'Insumo 1'!AF120/$CP123</f>
        <v>1.183294918458825E-2</v>
      </c>
      <c r="AG123" s="66">
        <f>'Insumo 1'!AG120/$CP123</f>
        <v>1.1971308052456421E-2</v>
      </c>
      <c r="AH123" s="66">
        <f>'Insumo 1'!AH120/$CP123</f>
        <v>1.2109370012882814E-2</v>
      </c>
      <c r="AI123" s="66">
        <f>'Insumo 1'!AI120/$CP123</f>
        <v>1.2245947436100324E-2</v>
      </c>
      <c r="AJ123" s="66">
        <f>'Insumo 1'!AJ120/$CP123</f>
        <v>1.2386681563502715E-2</v>
      </c>
      <c r="AK123" s="66">
        <f>'Insumo 1'!AK120/$CP123</f>
        <v>1.2532314663694427E-2</v>
      </c>
      <c r="AL123" s="66">
        <f>'Insumo 1'!AL120/$CP123</f>
        <v>1.2676314772956365E-2</v>
      </c>
      <c r="AM123" s="66">
        <f>'Insumo 1'!AM120/$CP123</f>
        <v>1.2811704566406765E-2</v>
      </c>
      <c r="AN123" s="66">
        <f>'Insumo 1'!AN120/$CP123</f>
        <v>1.2938929405208294E-2</v>
      </c>
      <c r="AO123" s="66">
        <f>'Insumo 1'!AO120/$CP123</f>
        <v>1.304195628750498E-2</v>
      </c>
      <c r="AP123" s="66">
        <f>'Insumo 1'!AP120/$CP123</f>
        <v>1.311158108260173E-2</v>
      </c>
      <c r="AQ123" s="66">
        <f>'Insumo 1'!AQ120/$CP123</f>
        <v>1.3152702763287873E-2</v>
      </c>
      <c r="AR123" s="66">
        <f>'Insumo 1'!AR120/$CP123</f>
        <v>1.3186253304208695E-2</v>
      </c>
      <c r="AS123" s="66">
        <f>'Insumo 1'!AS120/$CP123</f>
        <v>1.3217131678153523E-2</v>
      </c>
      <c r="AT123" s="66">
        <f>'Insumo 1'!AT120/$CP123</f>
        <v>1.3200356407693112E-2</v>
      </c>
      <c r="AU123" s="66">
        <f>'Insumo 1'!AU120/$CP123</f>
        <v>1.3118558407483494E-2</v>
      </c>
      <c r="AV123" s="66">
        <f>'Insumo 1'!AV120/$CP123</f>
        <v>1.2995638726587738E-2</v>
      </c>
      <c r="AW123" s="66">
        <f>'Insumo 1'!AW120/$CP123</f>
        <v>1.2873015953133756E-2</v>
      </c>
      <c r="AX123" s="66">
        <f>'Insumo 1'!AX120/$CP123</f>
        <v>1.2742822039914458E-2</v>
      </c>
      <c r="AY123" s="66">
        <f>'Insumo 1'!AY120/$CP123</f>
        <v>1.2640388972501327E-2</v>
      </c>
      <c r="AZ123" s="66">
        <f>'Insumo 1'!AZ120/$CP123</f>
        <v>1.2587687901585874E-2</v>
      </c>
      <c r="BA123" s="66">
        <f>'Insumo 1'!BA120/$CP123</f>
        <v>1.2570318816241908E-2</v>
      </c>
      <c r="BB123" s="66">
        <f>'Insumo 1'!BB120/$CP123</f>
        <v>1.2557106435082822E-2</v>
      </c>
      <c r="BC123" s="66">
        <f>'Insumo 1'!BC120/$CP123</f>
        <v>1.2560075509500595E-2</v>
      </c>
      <c r="BD123" s="66">
        <f>'Insumo 1'!BD120/$CP123</f>
        <v>1.2562302315313923E-2</v>
      </c>
      <c r="BE123" s="66">
        <f>'Insumo 1'!BE120/$CP123</f>
        <v>1.2553691999502386E-2</v>
      </c>
      <c r="BF123" s="66">
        <f>'Insumo 1'!BF120/$CP123</f>
        <v>1.2549238387875727E-2</v>
      </c>
      <c r="BG123" s="66">
        <f>'Insumo 1'!BG120/$CP123</f>
        <v>1.2545081683690847E-2</v>
      </c>
      <c r="BH123" s="66">
        <f>'Insumo 1'!BH120/$CP123</f>
        <v>1.2507077531143366E-2</v>
      </c>
      <c r="BI123" s="66">
        <f>'Insumo 1'!BI120/$CP123</f>
        <v>1.2605205440650727E-2</v>
      </c>
      <c r="BJ123" s="66">
        <f>'Insumo 1'!BJ120/$CP123</f>
        <v>1.2912207735448345E-2</v>
      </c>
      <c r="BK123" s="66">
        <f>'Insumo 1'!BK120/$CP123</f>
        <v>1.3331737950679519E-2</v>
      </c>
      <c r="BL123" s="66">
        <f>'Insumo 1'!BL120/$CP123</f>
        <v>1.370183307685479E-2</v>
      </c>
      <c r="BM123" s="66">
        <f>'Insumo 1'!BM120/$CP123</f>
        <v>1.4064208609543855E-2</v>
      </c>
      <c r="BN123" s="66">
        <f>'Insumo 1'!BN120/$CP123</f>
        <v>1.4239977815075952E-2</v>
      </c>
      <c r="BO123" s="66">
        <f>'Insumo 1'!BO120/$CP123</f>
        <v>1.4126559172317065E-2</v>
      </c>
      <c r="BP123" s="66">
        <f>'Insumo 1'!BP120/$CP123</f>
        <v>1.3805602227755918E-2</v>
      </c>
      <c r="BQ123" s="66">
        <f>'Insumo 1'!BQ120/$CP123</f>
        <v>1.347989476412634E-2</v>
      </c>
      <c r="BR123" s="66">
        <f>'Insumo 1'!BR120/$CP123</f>
        <v>1.3131622334921692E-2</v>
      </c>
      <c r="BS123" s="66">
        <f>'Insumo 1'!BS120/$CP123</f>
        <v>1.2678096217607029E-2</v>
      </c>
      <c r="BT123" s="66">
        <f>'Insumo 1'!BT120/$CP123</f>
        <v>1.2106104031023267E-2</v>
      </c>
      <c r="BU123" s="66">
        <f>'Insumo 1'!BU120/$CP123</f>
        <v>1.1455876733531215E-2</v>
      </c>
      <c r="BV123" s="66">
        <f>'Insumo 1'!BV120/$CP123</f>
        <v>1.0778630858837436E-2</v>
      </c>
      <c r="BW123" s="66">
        <f>'Insumo 1'!BW120/$CP123</f>
        <v>1.0061154025782849E-2</v>
      </c>
      <c r="BX123" s="66">
        <f>'Insumo 1'!BX120/$CP123</f>
        <v>9.4161226085218985E-3</v>
      </c>
      <c r="BY123" s="66">
        <f>'Insumo 1'!BY120/$CP123</f>
        <v>8.9036603640144634E-3</v>
      </c>
      <c r="BZ123" s="66">
        <f>'Insumo 1'!BZ120/$CP123</f>
        <v>8.4799734445984085E-3</v>
      </c>
      <c r="CA123" s="66">
        <f>'Insumo 1'!CA120/$CP123</f>
        <v>8.034760735653507E-3</v>
      </c>
      <c r="CB123" s="66">
        <f>'Insumo 1'!CB120/$CP123</f>
        <v>7.5830160629895083E-3</v>
      </c>
      <c r="CC123" s="66">
        <f>'Insumo 1'!CC120/$CP123</f>
        <v>7.1622982179912267E-3</v>
      </c>
      <c r="CD123" s="66">
        <f>'Insumo 1'!CD120/$CP123</f>
        <v>6.7783968957733157E-3</v>
      </c>
      <c r="CE123" s="66">
        <f>'Insumo 1'!CE120/$CP123</f>
        <v>6.4172089928513599E-3</v>
      </c>
      <c r="CF123" s="66">
        <f>'Insumo 1'!CF120/$CP123</f>
        <v>6.0661159429498306E-3</v>
      </c>
      <c r="CG123" s="66">
        <f>'Insumo 1'!CG120/$CP123</f>
        <v>5.7343218767638175E-3</v>
      </c>
      <c r="CH123" s="66">
        <f>'Insumo 1'!CH120/$CP123</f>
        <v>5.3609607687289968E-3</v>
      </c>
      <c r="CI123" s="66">
        <f>'Insumo 1'!CI120/$CP123</f>
        <v>4.9160449672258728E-3</v>
      </c>
      <c r="CJ123" s="66">
        <f>'Insumo 1'!CJ120/$CP123</f>
        <v>4.4294136701530538E-3</v>
      </c>
      <c r="CK123" s="66">
        <f>'Insumo 1'!CK120/$CP123</f>
        <v>3.9453060863353408E-3</v>
      </c>
      <c r="CL123" s="66">
        <f>'Insumo 1'!CL120/$CP123</f>
        <v>3.5107820452944184E-3</v>
      </c>
      <c r="CM123" s="66">
        <f>'Insumo 1'!CM120/$CP123</f>
        <v>3.1148559716845316E-3</v>
      </c>
      <c r="CN123" s="66">
        <f>'Insumo 1'!CN120/$CP123</f>
        <v>2.6914659597102541E-3</v>
      </c>
      <c r="CP123">
        <f>SUM('Insumo 1'!B120:CX120)</f>
        <v>6736.1059999999989</v>
      </c>
      <c r="CR123" s="80">
        <f t="shared" si="2"/>
        <v>0.21416824497714262</v>
      </c>
    </row>
    <row r="124" spans="1:96">
      <c r="A124">
        <f t="shared" si="3"/>
        <v>2063</v>
      </c>
      <c r="B124" s="66">
        <f>'Insumo 1'!B121/$CP124</f>
        <v>9.6552441662134114E-3</v>
      </c>
      <c r="C124" s="66">
        <f>'Insumo 1'!C121/$CP124</f>
        <v>9.7583908403368474E-3</v>
      </c>
      <c r="D124" s="66">
        <f>'Insumo 1'!D121/$CP124</f>
        <v>9.8661582469715941E-3</v>
      </c>
      <c r="E124" s="66">
        <f>'Insumo 1'!E121/$CP124</f>
        <v>9.9816765597543419E-3</v>
      </c>
      <c r="F124" s="66">
        <f>'Insumo 1'!F121/$CP124</f>
        <v>1.0092276028250859E-2</v>
      </c>
      <c r="G124" s="66">
        <f>'Insumo 1'!G121/$CP124</f>
        <v>1.0202726440859913E-2</v>
      </c>
      <c r="H124" s="66">
        <f>'Insumo 1'!H121/$CP124</f>
        <v>1.0311835350481814E-2</v>
      </c>
      <c r="I124" s="66">
        <f>'Insumo 1'!I121/$CP124</f>
        <v>1.0418112198241946E-2</v>
      </c>
      <c r="J124" s="66">
        <f>'Insumo 1'!J121/$CP124</f>
        <v>1.0521855095915227E-2</v>
      </c>
      <c r="K124" s="66">
        <f>'Insumo 1'!K121/$CP124</f>
        <v>1.0623064043501662E-2</v>
      </c>
      <c r="L124" s="66">
        <f>'Insumo 1'!L121/$CP124</f>
        <v>1.0712348520091166E-2</v>
      </c>
      <c r="M124" s="66">
        <f>'Insumo 1'!M121/$CP124</f>
        <v>1.0785087793172433E-2</v>
      </c>
      <c r="N124" s="66">
        <f>'Insumo 1'!N121/$CP124</f>
        <v>1.0844561092269616E-2</v>
      </c>
      <c r="O124" s="66">
        <f>'Insumo 1'!O121/$CP124</f>
        <v>1.0900904217730106E-2</v>
      </c>
      <c r="P124" s="66">
        <f>'Insumo 1'!P121/$CP124</f>
        <v>1.0954713393103749E-2</v>
      </c>
      <c r="Q124" s="66">
        <f>'Insumo 1'!Q121/$CP124</f>
        <v>1.0995554706268231E-2</v>
      </c>
      <c r="R124" s="66">
        <f>'Insumo 1'!R121/$CP124</f>
        <v>1.1020297983586858E-2</v>
      </c>
      <c r="S124" s="66">
        <f>'Insumo 1'!S121/$CP124</f>
        <v>1.1034607348783173E-2</v>
      </c>
      <c r="T124" s="66">
        <f>'Insumo 1'!T121/$CP124</f>
        <v>1.1048618602204564E-2</v>
      </c>
      <c r="U124" s="66">
        <f>'Insumo 1'!U121/$CP124</f>
        <v>1.1062629855625956E-2</v>
      </c>
      <c r="V124" s="66">
        <f>'Insumo 1'!V121/$CP124</f>
        <v>1.1077237332597195E-2</v>
      </c>
      <c r="W124" s="66">
        <f>'Insumo 1'!W121/$CP124</f>
        <v>1.1094229703767819E-2</v>
      </c>
      <c r="X124" s="66">
        <f>'Insumo 1'!X121/$CP124</f>
        <v>1.1115693751562291E-2</v>
      </c>
      <c r="Y124" s="66">
        <f>'Insumo 1'!Y121/$CP124</f>
        <v>1.1140735140655842E-2</v>
      </c>
      <c r="Z124" s="66">
        <f>'Insumo 1'!Z121/$CP124</f>
        <v>1.116920481516101E-2</v>
      </c>
      <c r="AA124" s="66">
        <f>'Insumo 1'!AA121/$CP124</f>
        <v>1.1214219693174416E-2</v>
      </c>
      <c r="AB124" s="66">
        <f>'Insumo 1'!AB121/$CP124</f>
        <v>1.1282487289631835E-2</v>
      </c>
      <c r="AC124" s="66">
        <f>'Insumo 1'!AC121/$CP124</f>
        <v>1.1368790648472109E-2</v>
      </c>
      <c r="AD124" s="66">
        <f>'Insumo 1'!AD121/$CP124</f>
        <v>1.1459416628048768E-2</v>
      </c>
      <c r="AE124" s="66">
        <f>'Insumo 1'!AE121/$CP124</f>
        <v>1.1554514284249277E-2</v>
      </c>
      <c r="AF124" s="66">
        <f>'Insumo 1'!AF121/$CP124</f>
        <v>1.1665113752745794E-2</v>
      </c>
      <c r="AG124" s="66">
        <f>'Insumo 1'!AG121/$CP124</f>
        <v>1.1795388598387243E-2</v>
      </c>
      <c r="AH124" s="66">
        <f>'Insumo 1'!AH121/$CP124</f>
        <v>1.1938780362125315E-2</v>
      </c>
      <c r="AI124" s="66">
        <f>'Insumo 1'!AI121/$CP124</f>
        <v>1.2081874014088462E-2</v>
      </c>
      <c r="AJ124" s="66">
        <f>'Insumo 1'!AJ121/$CP124</f>
        <v>1.2223328051289532E-2</v>
      </c>
      <c r="AK124" s="66">
        <f>'Insumo 1'!AK121/$CP124</f>
        <v>1.2368061318014758E-2</v>
      </c>
      <c r="AL124" s="66">
        <f>'Insumo 1'!AL121/$CP124</f>
        <v>1.2515924758376679E-2</v>
      </c>
      <c r="AM124" s="66">
        <f>'Insumo 1'!AM121/$CP124</f>
        <v>1.2661403304539213E-2</v>
      </c>
      <c r="AN124" s="66">
        <f>'Insumo 1'!AN121/$CP124</f>
        <v>1.2797938497454048E-2</v>
      </c>
      <c r="AO124" s="66">
        <f>'Insumo 1'!AO121/$CP124</f>
        <v>1.2925828448896113E-2</v>
      </c>
      <c r="AP124" s="66">
        <f>'Insumo 1'!AP121/$CP124</f>
        <v>1.3029571346569395E-2</v>
      </c>
      <c r="AQ124" s="66">
        <f>'Insumo 1'!AQ121/$CP124</f>
        <v>1.310037289311366E-2</v>
      </c>
      <c r="AR124" s="66">
        <f>'Insumo 1'!AR121/$CP124</f>
        <v>1.3142257597490374E-2</v>
      </c>
      <c r="AS124" s="66">
        <f>'Insumo 1'!AS121/$CP124</f>
        <v>1.3176540451606546E-2</v>
      </c>
      <c r="AT124" s="66">
        <f>'Insumo 1'!AT121/$CP124</f>
        <v>1.320769313208602E-2</v>
      </c>
      <c r="AU124" s="66">
        <f>'Insumo 1'!AU121/$CP124</f>
        <v>1.3190998872690322E-2</v>
      </c>
      <c r="AV124" s="66">
        <f>'Insumo 1'!AV121/$CP124</f>
        <v>1.3109316246361358E-2</v>
      </c>
      <c r="AW124" s="66">
        <f>'Insumo 1'!AW121/$CP124</f>
        <v>1.2986643250980451E-2</v>
      </c>
      <c r="AX124" s="66">
        <f>'Insumo 1'!AX121/$CP124</f>
        <v>1.2863821199712083E-2</v>
      </c>
      <c r="AY124" s="66">
        <f>'Insumo 1'!AY121/$CP124</f>
        <v>1.2733099186408248E-2</v>
      </c>
      <c r="AZ124" s="66">
        <f>'Insumo 1'!AZ121/$CP124</f>
        <v>1.2629952512284812E-2</v>
      </c>
      <c r="BA124" s="66">
        <f>'Insumo 1'!BA121/$CP124</f>
        <v>1.2576292392798631E-2</v>
      </c>
      <c r="BB124" s="66">
        <f>'Insumo 1'!BB121/$CP124</f>
        <v>1.255766040686593E-2</v>
      </c>
      <c r="BC124" s="66">
        <f>'Insumo 1'!BC121/$CP124</f>
        <v>1.2542754818119768E-2</v>
      </c>
      <c r="BD124" s="66">
        <f>'Insumo 1'!BD121/$CP124</f>
        <v>1.2543649153444537E-2</v>
      </c>
      <c r="BE124" s="66">
        <f>'Insumo 1'!BE121/$CP124</f>
        <v>1.2543500097557078E-2</v>
      </c>
      <c r="BF124" s="66">
        <f>'Insumo 1'!BF121/$CP124</f>
        <v>1.2532768073659842E-2</v>
      </c>
      <c r="BG124" s="66">
        <f>'Insumo 1'!BG121/$CP124</f>
        <v>1.2525911502836606E-2</v>
      </c>
      <c r="BH124" s="66">
        <f>'Insumo 1'!BH121/$CP124</f>
        <v>1.2518756820238447E-2</v>
      </c>
      <c r="BI124" s="66">
        <f>'Insumo 1'!BI121/$CP124</f>
        <v>1.2477468339411581E-2</v>
      </c>
      <c r="BJ124" s="66">
        <f>'Insumo 1'!BJ121/$CP124</f>
        <v>1.2571224492624936E-2</v>
      </c>
      <c r="BK124" s="66">
        <f>'Insumo 1'!BK121/$CP124</f>
        <v>1.2872317385297392E-2</v>
      </c>
      <c r="BL124" s="66">
        <f>'Insumo 1'!BL121/$CP124</f>
        <v>1.3284755025903676E-2</v>
      </c>
      <c r="BM124" s="66">
        <f>'Insumo 1'!BM121/$CP124</f>
        <v>1.3647408000097779E-2</v>
      </c>
      <c r="BN124" s="66">
        <f>'Insumo 1'!BN121/$CP124</f>
        <v>1.4002161012256415E-2</v>
      </c>
      <c r="BO124" s="66">
        <f>'Insumo 1'!BO121/$CP124</f>
        <v>1.416984888565073E-2</v>
      </c>
      <c r="BP124" s="66">
        <f>'Insumo 1'!BP121/$CP124</f>
        <v>1.4047623057932208E-2</v>
      </c>
      <c r="BQ124" s="66">
        <f>'Insumo 1'!BQ121/$CP124</f>
        <v>1.3717464267204736E-2</v>
      </c>
      <c r="BR124" s="66">
        <f>'Insumo 1'!BR121/$CP124</f>
        <v>1.3382237576303571E-2</v>
      </c>
      <c r="BS124" s="66">
        <f>'Insumo 1'!BS121/$CP124</f>
        <v>1.3023460055183469E-2</v>
      </c>
      <c r="BT124" s="66">
        <f>'Insumo 1'!BT121/$CP124</f>
        <v>1.25604924687277E-2</v>
      </c>
      <c r="BU124" s="66">
        <f>'Insumo 1'!BU121/$CP124</f>
        <v>1.1980516010614567E-2</v>
      </c>
      <c r="BV124" s="66">
        <f>'Insumo 1'!BV121/$CP124</f>
        <v>1.1322881435133932E-2</v>
      </c>
      <c r="BW124" s="66">
        <f>'Insumo 1'!BW121/$CP124</f>
        <v>1.0637373408697975E-2</v>
      </c>
      <c r="BX124" s="66">
        <f>'Insumo 1'!BX121/$CP124</f>
        <v>9.9116202926473832E-3</v>
      </c>
      <c r="BY124" s="66">
        <f>'Insumo 1'!BY121/$CP124</f>
        <v>9.2562215554786737E-3</v>
      </c>
      <c r="BZ124" s="66">
        <f>'Insumo 1'!BZ121/$CP124</f>
        <v>8.7309486080639521E-3</v>
      </c>
      <c r="CA124" s="66">
        <f>'Insumo 1'!CA121/$CP124</f>
        <v>8.292426187151888E-3</v>
      </c>
      <c r="CB124" s="66">
        <f>'Insumo 1'!CB121/$CP124</f>
        <v>7.8330359419951992E-3</v>
      </c>
      <c r="CC124" s="66">
        <f>'Insumo 1'!CC121/$CP124</f>
        <v>7.367981573114967E-3</v>
      </c>
      <c r="CD124" s="66">
        <f>'Insumo 1'!CD121/$CP124</f>
        <v>6.9309497110775203E-3</v>
      </c>
      <c r="CE124" s="66">
        <f>'Insumo 1'!CE121/$CP124</f>
        <v>6.5261139207317799E-3</v>
      </c>
      <c r="CF124" s="66">
        <f>'Insumo 1'!CF121/$CP124</f>
        <v>6.1418478428557424E-3</v>
      </c>
      <c r="CG124" s="66">
        <f>'Insumo 1'!CG121/$CP124</f>
        <v>5.7695062359766347E-3</v>
      </c>
      <c r="CH124" s="66">
        <f>'Insumo 1'!CH121/$CP124</f>
        <v>5.4178833974546908E-3</v>
      </c>
      <c r="CI124" s="66">
        <f>'Insumo 1'!CI121/$CP124</f>
        <v>5.0292946988422672E-3</v>
      </c>
      <c r="CJ124" s="66">
        <f>'Insumo 1'!CJ121/$CP124</f>
        <v>4.575717633296581E-3</v>
      </c>
      <c r="CK124" s="66">
        <f>'Insumo 1'!CK121/$CP124</f>
        <v>4.0860690429851835E-3</v>
      </c>
      <c r="CL124" s="66">
        <f>'Insumo 1'!CL121/$CP124</f>
        <v>3.5922468878248613E-3</v>
      </c>
      <c r="CM124" s="66">
        <f>'Insumo 1'!CM121/$CP124</f>
        <v>3.1683319438840351E-3</v>
      </c>
      <c r="CN124" s="66">
        <f>'Insumo 1'!CN121/$CP124</f>
        <v>2.7998657900789288E-3</v>
      </c>
      <c r="CP124">
        <f>SUM('Insumo 1'!B121:CX121)</f>
        <v>6708.8930000000009</v>
      </c>
      <c r="CR124" s="80">
        <f t="shared" si="2"/>
        <v>0.22027195842890918</v>
      </c>
    </row>
    <row r="125" spans="1:96">
      <c r="A125">
        <f t="shared" si="3"/>
        <v>2064</v>
      </c>
      <c r="B125" s="66">
        <f>'Insumo 1'!B122/$CP125</f>
        <v>9.5515380363936017E-3</v>
      </c>
      <c r="C125" s="66">
        <f>'Insumo 1'!C122/$CP125</f>
        <v>9.6525847909514854E-3</v>
      </c>
      <c r="D125" s="66">
        <f>'Insumo 1'!D122/$CP125</f>
        <v>9.7591704046480938E-3</v>
      </c>
      <c r="E125" s="66">
        <f>'Insumo 1'!E122/$CP125</f>
        <v>9.86964818963138E-3</v>
      </c>
      <c r="F125" s="66">
        <f>'Insumo 1'!F122/$CP125</f>
        <v>9.9853654359621097E-3</v>
      </c>
      <c r="G125" s="66">
        <f>'Insumo 1'!G122/$CP125</f>
        <v>1.0097489908797448E-2</v>
      </c>
      <c r="H125" s="66">
        <f>'Insumo 1'!H122/$CP125</f>
        <v>1.0208566489363299E-2</v>
      </c>
      <c r="I125" s="66">
        <f>'Insumo 1'!I122/$CP125</f>
        <v>1.031754728539017E-2</v>
      </c>
      <c r="J125" s="66">
        <f>'Insumo 1'!J122/$CP125</f>
        <v>1.0422486211234728E-2</v>
      </c>
      <c r="K125" s="66">
        <f>'Insumo 1'!K122/$CP125</f>
        <v>1.0524281460270814E-2</v>
      </c>
      <c r="L125" s="66">
        <f>'Insumo 1'!L122/$CP125</f>
        <v>1.0623531828081002E-2</v>
      </c>
      <c r="M125" s="66">
        <f>'Insumo 1'!M122/$CP125</f>
        <v>1.0707812306327058E-2</v>
      </c>
      <c r="N125" s="66">
        <f>'Insumo 1'!N122/$CP125</f>
        <v>1.0771284638078972E-2</v>
      </c>
      <c r="O125" s="66">
        <f>'Insumo 1'!O122/$CP125</f>
        <v>1.081918828468419E-2</v>
      </c>
      <c r="P125" s="66">
        <f>'Insumo 1'!P122/$CP125</f>
        <v>1.0864097953376582E-2</v>
      </c>
      <c r="Q125" s="66">
        <f>'Insumo 1'!Q122/$CP125</f>
        <v>1.0906013644156148E-2</v>
      </c>
      <c r="R125" s="66">
        <f>'Insumo 1'!R122/$CP125</f>
        <v>1.0936701917762618E-2</v>
      </c>
      <c r="S125" s="66">
        <f>'Insumo 1'!S122/$CP125</f>
        <v>1.0954066989657009E-2</v>
      </c>
      <c r="T125" s="66">
        <f>'Insumo 1'!T122/$CP125</f>
        <v>1.0963048923395486E-2</v>
      </c>
      <c r="U125" s="66">
        <f>'Insumo 1'!U122/$CP125</f>
        <v>1.0971731459342682E-2</v>
      </c>
      <c r="V125" s="66">
        <f>'Insumo 1'!V122/$CP125</f>
        <v>1.0981012790872444E-2</v>
      </c>
      <c r="W125" s="66">
        <f>'Insumo 1'!W122/$CP125</f>
        <v>1.0992839003628107E-2</v>
      </c>
      <c r="X125" s="66">
        <f>'Insumo 1'!X122/$CP125</f>
        <v>1.1010054376626858E-2</v>
      </c>
      <c r="Y125" s="66">
        <f>'Insumo 1'!Y122/$CP125</f>
        <v>1.1033706802138185E-2</v>
      </c>
      <c r="Z125" s="66">
        <f>'Insumo 1'!Z122/$CP125</f>
        <v>1.1061550796727467E-2</v>
      </c>
      <c r="AA125" s="66">
        <f>'Insumo 1'!AA122/$CP125</f>
        <v>1.1093286962603423E-2</v>
      </c>
      <c r="AB125" s="66">
        <f>'Insumo 1'!AB122/$CP125</f>
        <v>1.1142687598165056E-2</v>
      </c>
      <c r="AC125" s="66">
        <f>'Insumo 1'!AC122/$CP125</f>
        <v>1.1215890358133656E-2</v>
      </c>
      <c r="AD125" s="66">
        <f>'Insumo 1'!AD122/$CP125</f>
        <v>1.1307955178953059E-2</v>
      </c>
      <c r="AE125" s="66">
        <f>'Insumo 1'!AE122/$CP125</f>
        <v>1.1404510966641702E-2</v>
      </c>
      <c r="AF125" s="66">
        <f>'Insumo 1'!AF122/$CP125</f>
        <v>1.1505707420095225E-2</v>
      </c>
      <c r="AG125" s="66">
        <f>'Insumo 1'!AG122/$CP125</f>
        <v>1.1622622257591086E-2</v>
      </c>
      <c r="AH125" s="66">
        <f>'Insumo 1'!AH122/$CP125</f>
        <v>1.1758249457042111E-2</v>
      </c>
      <c r="AI125" s="66">
        <f>'Insumo 1'!AI122/$CP125</f>
        <v>1.1906750761518287E-2</v>
      </c>
      <c r="AJ125" s="66">
        <f>'Insumo 1'!AJ122/$CP125</f>
        <v>1.205480296930754E-2</v>
      </c>
      <c r="AK125" s="66">
        <f>'Insumo 1'!AK122/$CP125</f>
        <v>1.2201208489244737E-2</v>
      </c>
      <c r="AL125" s="66">
        <f>'Insumo 1'!AL122/$CP125</f>
        <v>1.2349859492616556E-2</v>
      </c>
      <c r="AM125" s="66">
        <f>'Insumo 1'!AM122/$CP125</f>
        <v>1.2500306882736069E-2</v>
      </c>
      <c r="AN125" s="66">
        <f>'Insumo 1'!AN122/$CP125</f>
        <v>1.2647011800464552E-2</v>
      </c>
      <c r="AO125" s="66">
        <f>'Insumo 1'!AO122/$CP125</f>
        <v>1.2784734784454554E-2</v>
      </c>
      <c r="AP125" s="66">
        <f>'Insumo 1'!AP122/$CP125</f>
        <v>1.2913475834706077E-2</v>
      </c>
      <c r="AQ125" s="66">
        <f>'Insumo 1'!AQ122/$CP125</f>
        <v>1.301796566386371E-2</v>
      </c>
      <c r="AR125" s="66">
        <f>'Insumo 1'!AR122/$CP125</f>
        <v>1.3089521735980254E-2</v>
      </c>
      <c r="AS125" s="66">
        <f>'Insumo 1'!AS122/$CP125</f>
        <v>1.3132635017924952E-2</v>
      </c>
      <c r="AT125" s="66">
        <f>'Insumo 1'!AT122/$CP125</f>
        <v>1.3167514860609375E-2</v>
      </c>
      <c r="AU125" s="66">
        <f>'Insumo 1'!AU122/$CP125</f>
        <v>1.319895162869405E-2</v>
      </c>
      <c r="AV125" s="66">
        <f>'Insumo 1'!AV122/$CP125</f>
        <v>1.3182484750173506E-2</v>
      </c>
      <c r="AW125" s="66">
        <f>'Insumo 1'!AW122/$CP125</f>
        <v>1.3100898852048994E-2</v>
      </c>
      <c r="AX125" s="66">
        <f>'Insumo 1'!AX122/$CP125</f>
        <v>1.2978295456518763E-2</v>
      </c>
      <c r="AY125" s="66">
        <f>'Insumo 1'!AY122/$CP125</f>
        <v>1.2855242964301608E-2</v>
      </c>
      <c r="AZ125" s="66">
        <f>'Insumo 1'!AZ122/$CP125</f>
        <v>1.2724106731719824E-2</v>
      </c>
      <c r="BA125" s="66">
        <f>'Insumo 1'!BA122/$CP125</f>
        <v>1.2620215698144758E-2</v>
      </c>
      <c r="BB125" s="66">
        <f>'Insumo 1'!BB122/$CP125</f>
        <v>1.2565575601235678E-2</v>
      </c>
      <c r="BC125" s="66">
        <f>'Insumo 1'!BC122/$CP125</f>
        <v>1.2545515949219746E-2</v>
      </c>
      <c r="BD125" s="66">
        <f>'Insumo 1'!BD122/$CP125</f>
        <v>1.252889937180356E-2</v>
      </c>
      <c r="BE125" s="66">
        <f>'Insumo 1'!BE122/$CP125</f>
        <v>1.2527701780638429E-2</v>
      </c>
      <c r="BF125" s="66">
        <f>'Insumo 1'!BF122/$CP125</f>
        <v>1.2525456297203811E-2</v>
      </c>
      <c r="BG125" s="66">
        <f>'Insumo 1'!BG122/$CP125</f>
        <v>1.2512282794387375E-2</v>
      </c>
      <c r="BH125" s="66">
        <f>'Insumo 1'!BH122/$CP125</f>
        <v>1.2503151161753255E-2</v>
      </c>
      <c r="BI125" s="66">
        <f>'Insumo 1'!BI122/$CP125</f>
        <v>1.2492971636849644E-2</v>
      </c>
      <c r="BJ125" s="66">
        <f>'Insumo 1'!BJ122/$CP125</f>
        <v>1.2448511064844178E-2</v>
      </c>
      <c r="BK125" s="66">
        <f>'Insumo 1'!BK122/$CP125</f>
        <v>1.2537731606646396E-2</v>
      </c>
      <c r="BL125" s="66">
        <f>'Insumo 1'!BL122/$CP125</f>
        <v>1.2832937828851053E-2</v>
      </c>
      <c r="BM125" s="66">
        <f>'Insumo 1'!BM122/$CP125</f>
        <v>1.3238023040456431E-2</v>
      </c>
      <c r="BN125" s="66">
        <f>'Insumo 1'!BN122/$CP125</f>
        <v>1.3593408218708896E-2</v>
      </c>
      <c r="BO125" s="66">
        <f>'Insumo 1'!BO122/$CP125</f>
        <v>1.3940410258805444E-2</v>
      </c>
      <c r="BP125" s="66">
        <f>'Insumo 1'!BP122/$CP125</f>
        <v>1.4099689883767795E-2</v>
      </c>
      <c r="BQ125" s="66">
        <f>'Insumo 1'!BQ122/$CP125</f>
        <v>1.3968703350081652E-2</v>
      </c>
      <c r="BR125" s="66">
        <f>'Insumo 1'!BR122/$CP125</f>
        <v>1.3629335953662808E-2</v>
      </c>
      <c r="BS125" s="66">
        <f>'Insumo 1'!BS122/$CP125</f>
        <v>1.3284429698105237E-2</v>
      </c>
      <c r="BT125" s="66">
        <f>'Insumo 1'!BT122/$CP125</f>
        <v>1.2915122522558132E-2</v>
      </c>
      <c r="BU125" s="66">
        <f>'Insumo 1'!BU122/$CP125</f>
        <v>1.2442523109018526E-2</v>
      </c>
      <c r="BV125" s="66">
        <f>'Insumo 1'!BV122/$CP125</f>
        <v>1.185450584693947E-2</v>
      </c>
      <c r="BW125" s="66">
        <f>'Insumo 1'!BW122/$CP125</f>
        <v>1.1189243954709502E-2</v>
      </c>
      <c r="BX125" s="66">
        <f>'Insumo 1'!BX122/$CP125</f>
        <v>1.0495688971203326E-2</v>
      </c>
      <c r="BY125" s="66">
        <f>'Insumo 1'!BY122/$CP125</f>
        <v>9.7612661891870733E-3</v>
      </c>
      <c r="BZ125" s="66">
        <f>'Insumo 1'!BZ122/$CP125</f>
        <v>9.09540550137454E-3</v>
      </c>
      <c r="CA125" s="66">
        <f>'Insumo 1'!CA122/$CP125</f>
        <v>8.5572379715440385E-3</v>
      </c>
      <c r="CB125" s="66">
        <f>'Insumo 1'!CB122/$CP125</f>
        <v>8.1039497155421612E-3</v>
      </c>
      <c r="CC125" s="66">
        <f>'Insumo 1'!CC122/$CP125</f>
        <v>7.6300030119417833E-3</v>
      </c>
      <c r="CD125" s="66">
        <f>'Insumo 1'!CD122/$CP125</f>
        <v>7.151565341472166E-3</v>
      </c>
      <c r="CE125" s="66">
        <f>'Insumo 1'!CE122/$CP125</f>
        <v>6.6978279887833633E-3</v>
      </c>
      <c r="CF125" s="66">
        <f>'Insumo 1'!CF122/$CP125</f>
        <v>6.2719346306838444E-3</v>
      </c>
      <c r="CG125" s="66">
        <f>'Insumo 1'!CG122/$CP125</f>
        <v>5.8644542367482068E-3</v>
      </c>
      <c r="CH125" s="66">
        <f>'Insumo 1'!CH122/$CP125</f>
        <v>5.4707461412115696E-3</v>
      </c>
      <c r="CI125" s="66">
        <f>'Insumo 1'!CI122/$CP125</f>
        <v>5.0990437833342032E-3</v>
      </c>
      <c r="CJ125" s="66">
        <f>'Insumo 1'!CJ122/$CP125</f>
        <v>4.6948567651026738E-3</v>
      </c>
      <c r="CK125" s="66">
        <f>'Insumo 1'!CK122/$CP125</f>
        <v>4.2328859731536007E-3</v>
      </c>
      <c r="CL125" s="66">
        <f>'Insumo 1'!CL122/$CP125</f>
        <v>3.7403766064937E-3</v>
      </c>
      <c r="CM125" s="66">
        <f>'Insumo 1'!CM122/$CP125</f>
        <v>3.2360410270781364E-3</v>
      </c>
      <c r="CN125" s="66">
        <f>'Insumo 1'!CN122/$CP125</f>
        <v>2.8230217740037701E-3</v>
      </c>
      <c r="CP125">
        <f>SUM('Insumo 1'!B122:CX122)</f>
        <v>6680.0759999999973</v>
      </c>
      <c r="CR125" s="80">
        <f t="shared" si="2"/>
        <v>0.22625027020650665</v>
      </c>
    </row>
    <row r="126" spans="1:96">
      <c r="A126">
        <f t="shared" si="3"/>
        <v>2065</v>
      </c>
      <c r="B126" s="66">
        <f>'Insumo 1'!B123/$CP126</f>
        <v>9.4495184784885757E-3</v>
      </c>
      <c r="C126" s="66">
        <f>'Insumo 1'!C123/$CP126</f>
        <v>9.548320656226926E-3</v>
      </c>
      <c r="D126" s="66">
        <f>'Insumo 1'!D123/$CP126</f>
        <v>9.6529878034200631E-3</v>
      </c>
      <c r="E126" s="66">
        <f>'Insumo 1'!E123/$CP126</f>
        <v>9.7626176170749479E-3</v>
      </c>
      <c r="F126" s="66">
        <f>'Insumo 1'!F123/$CP126</f>
        <v>9.8751047235411359E-3</v>
      </c>
      <c r="G126" s="66">
        <f>'Insumo 1'!G123/$CP126</f>
        <v>9.9889452844968921E-3</v>
      </c>
      <c r="H126" s="66">
        <f>'Insumo 1'!H123/$CP126</f>
        <v>1.0102785845452648E-2</v>
      </c>
      <c r="I126" s="66">
        <f>'Insumo 1'!I123/$CP126</f>
        <v>1.0214671416590141E-2</v>
      </c>
      <c r="J126" s="66">
        <f>'Insumo 1'!J123/$CP126</f>
        <v>1.0323398927251978E-2</v>
      </c>
      <c r="K126" s="66">
        <f>'Insumo 1'!K123/$CP126</f>
        <v>1.0427013387619897E-2</v>
      </c>
      <c r="L126" s="66">
        <f>'Insumo 1'!L123/$CP126</f>
        <v>1.0526868252183467E-2</v>
      </c>
      <c r="M126" s="66">
        <f>'Insumo 1'!M123/$CP126</f>
        <v>1.0624166591600077E-2</v>
      </c>
      <c r="N126" s="66">
        <f>'Insumo 1'!N123/$CP126</f>
        <v>1.0703418871155801E-2</v>
      </c>
      <c r="O126" s="66">
        <f>'Insumo 1'!O123/$CP126</f>
        <v>1.0757707434570631E-2</v>
      </c>
      <c r="P126" s="66">
        <f>'Insumo 1'!P123/$CP126</f>
        <v>1.0793498786628056E-2</v>
      </c>
      <c r="Q126" s="66">
        <f>'Insumo 1'!Q123/$CP126</f>
        <v>1.0826883997370695E-2</v>
      </c>
      <c r="R126" s="66">
        <f>'Insumo 1'!R123/$CP126</f>
        <v>1.0857111147637679E-2</v>
      </c>
      <c r="S126" s="66">
        <f>'Insumo 1'!S123/$CP126</f>
        <v>1.087756334881335E-2</v>
      </c>
      <c r="T126" s="66">
        <f>'Insumo 1'!T123/$CP126</f>
        <v>1.0887488681736836E-2</v>
      </c>
      <c r="U126" s="66">
        <f>'Insumo 1'!U123/$CP126</f>
        <v>1.0891097893709014E-2</v>
      </c>
      <c r="V126" s="66">
        <f>'Insumo 1'!V123/$CP126</f>
        <v>1.0894707105681191E-2</v>
      </c>
      <c r="W126" s="66">
        <f>'Insumo 1'!W123/$CP126</f>
        <v>1.0898917852982066E-2</v>
      </c>
      <c r="X126" s="66">
        <f>'Insumo 1'!X123/$CP126</f>
        <v>1.0908241650576857E-2</v>
      </c>
      <c r="Y126" s="66">
        <f>'Insumo 1'!Y123/$CP126</f>
        <v>1.0925535791276871E-2</v>
      </c>
      <c r="Z126" s="66">
        <f>'Insumo 1'!Z123/$CP126</f>
        <v>1.095110104274646E-2</v>
      </c>
      <c r="AA126" s="66">
        <f>'Insumo 1'!AA123/$CP126</f>
        <v>1.0981628960677793E-2</v>
      </c>
      <c r="AB126" s="66">
        <f>'Insumo 1'!AB123/$CP126</f>
        <v>1.1016969161238694E-2</v>
      </c>
      <c r="AC126" s="66">
        <f>'Insumo 1'!AC123/$CP126</f>
        <v>1.1070806573157004E-2</v>
      </c>
      <c r="AD126" s="66">
        <f>'Insumo 1'!AD123/$CP126</f>
        <v>1.114900616588751E-2</v>
      </c>
      <c r="AE126" s="66">
        <f>'Insumo 1'!AE123/$CP126</f>
        <v>1.1246605272968467E-2</v>
      </c>
      <c r="AF126" s="66">
        <f>'Insumo 1'!AF123/$CP126</f>
        <v>1.1349317430343342E-2</v>
      </c>
      <c r="AG126" s="66">
        <f>'Insumo 1'!AG123/$CP126</f>
        <v>1.1456841870347787E-2</v>
      </c>
      <c r="AH126" s="66">
        <f>'Insumo 1'!AH123/$CP126</f>
        <v>1.1579705461233988E-2</v>
      </c>
      <c r="AI126" s="66">
        <f>'Insumo 1'!AI123/$CP126</f>
        <v>1.1720915879645419E-2</v>
      </c>
      <c r="AJ126" s="66">
        <f>'Insumo 1'!AJ123/$CP126</f>
        <v>1.1874457772295123E-2</v>
      </c>
      <c r="AK126" s="66">
        <f>'Insumo 1'!AK123/$CP126</f>
        <v>1.2027698897280481E-2</v>
      </c>
      <c r="AL126" s="66">
        <f>'Insumo 1'!AL123/$CP126</f>
        <v>1.2179135416279747E-2</v>
      </c>
      <c r="AM126" s="66">
        <f>'Insumo 1'!AM123/$CP126</f>
        <v>1.2331775005936407E-2</v>
      </c>
      <c r="AN126" s="66">
        <f>'Insumo 1'!AN123/$CP126</f>
        <v>1.2484715363257418E-2</v>
      </c>
      <c r="AO126" s="66">
        <f>'Insumo 1'!AO123/$CP126</f>
        <v>1.2632693054116682E-2</v>
      </c>
      <c r="AP126" s="66">
        <f>'Insumo 1'!AP123/$CP126</f>
        <v>1.2771647715045504E-2</v>
      </c>
      <c r="AQ126" s="66">
        <f>'Insumo 1'!AQ123/$CP126</f>
        <v>1.290112819454736E-2</v>
      </c>
      <c r="AR126" s="66">
        <f>'Insumo 1'!AR123/$CP126</f>
        <v>1.300654726090137E-2</v>
      </c>
      <c r="AS126" s="66">
        <f>'Insumo 1'!AS123/$CP126</f>
        <v>1.3079032268009261E-2</v>
      </c>
      <c r="AT126" s="66">
        <f>'Insumo 1'!AT123/$CP126</f>
        <v>1.3123094730836256E-2</v>
      </c>
      <c r="AU126" s="66">
        <f>'Insumo 1'!AU123/$CP126</f>
        <v>1.3158585315229333E-2</v>
      </c>
      <c r="AV126" s="66">
        <f>'Insumo 1'!AV123/$CP126</f>
        <v>1.3190316303818058E-2</v>
      </c>
      <c r="AW126" s="66">
        <f>'Insumo 1'!AW123/$CP126</f>
        <v>1.3173924466111087E-2</v>
      </c>
      <c r="AX126" s="66">
        <f>'Insumo 1'!AX123/$CP126</f>
        <v>1.3092566812904926E-2</v>
      </c>
      <c r="AY126" s="66">
        <f>'Insumo 1'!AY123/$CP126</f>
        <v>1.2970003989683074E-2</v>
      </c>
      <c r="AZ126" s="66">
        <f>'Insumo 1'!AZ123/$CP126</f>
        <v>1.2846839631132529E-2</v>
      </c>
      <c r="BA126" s="66">
        <f>'Insumo 1'!BA123/$CP126</f>
        <v>1.2715253777980237E-2</v>
      </c>
      <c r="BB126" s="66">
        <f>'Insumo 1'!BB123/$CP126</f>
        <v>1.2610436246954923E-2</v>
      </c>
      <c r="BC126" s="66">
        <f>'Insumo 1'!BC123/$CP126</f>
        <v>1.2554794229050524E-2</v>
      </c>
      <c r="BD126" s="66">
        <f>'Insumo 1'!BD123/$CP126</f>
        <v>1.2533590108713983E-2</v>
      </c>
      <c r="BE126" s="66">
        <f>'Insumo 1'!BE123/$CP126</f>
        <v>1.2515243281188748E-2</v>
      </c>
      <c r="BF126" s="66">
        <f>'Insumo 1'!BF123/$CP126</f>
        <v>1.2511934836880921E-2</v>
      </c>
      <c r="BG126" s="66">
        <f>'Insumo 1'!BG123/$CP126</f>
        <v>1.2507272938083524E-2</v>
      </c>
      <c r="BH126" s="66">
        <f>'Insumo 1'!BH123/$CP126</f>
        <v>1.2491933787201771E-2</v>
      </c>
      <c r="BI126" s="66">
        <f>'Insumo 1'!BI123/$CP126</f>
        <v>1.2480203848292196E-2</v>
      </c>
      <c r="BJ126" s="66">
        <f>'Insumo 1'!BJ123/$CP126</f>
        <v>1.2466970071060878E-2</v>
      </c>
      <c r="BK126" s="66">
        <f>'Insumo 1'!BK123/$CP126</f>
        <v>1.2419148012429531E-2</v>
      </c>
      <c r="BL126" s="66">
        <f>'Insumo 1'!BL123/$CP126</f>
        <v>1.2503814109943522E-2</v>
      </c>
      <c r="BM126" s="66">
        <f>'Insumo 1'!BM123/$CP126</f>
        <v>1.2793152603046391E-2</v>
      </c>
      <c r="BN126" s="66">
        <f>'Insumo 1'!BN123/$CP126</f>
        <v>1.3191218606811102E-2</v>
      </c>
      <c r="BO126" s="66">
        <f>'Insumo 1'!BO123/$CP126</f>
        <v>1.3538906026797503E-2</v>
      </c>
      <c r="BP126" s="66">
        <f>'Insumo 1'!BP123/$CP126</f>
        <v>1.3878021568349988E-2</v>
      </c>
      <c r="BQ126" s="66">
        <f>'Insumo 1'!BQ123/$CP126</f>
        <v>1.4028856552020559E-2</v>
      </c>
      <c r="BR126" s="66">
        <f>'Insumo 1'!BR123/$CP126</f>
        <v>1.3889149971930866E-2</v>
      </c>
      <c r="BS126" s="66">
        <f>'Insumo 1'!BS123/$CP126</f>
        <v>1.354056024895142E-2</v>
      </c>
      <c r="BT126" s="66">
        <f>'Insumo 1'!BT123/$CP126</f>
        <v>1.3185804788852836E-2</v>
      </c>
      <c r="BU126" s="66">
        <f>'Insumo 1'!BU123/$CP126</f>
        <v>1.2805935228781188E-2</v>
      </c>
      <c r="BV126" s="66">
        <f>'Insumo 1'!BV123/$CP126</f>
        <v>1.232365427899901E-2</v>
      </c>
      <c r="BW126" s="66">
        <f>'Insumo 1'!BW123/$CP126</f>
        <v>1.1727382384428905E-2</v>
      </c>
      <c r="BX126" s="66">
        <f>'Insumo 1'!BX123/$CP126</f>
        <v>1.1054715503114381E-2</v>
      </c>
      <c r="BY126" s="66">
        <f>'Insumo 1'!BY123/$CP126</f>
        <v>1.0352723774525917E-2</v>
      </c>
      <c r="BZ126" s="66">
        <f>'Insumo 1'!BZ123/$CP126</f>
        <v>9.6095268759217641E-3</v>
      </c>
      <c r="CA126" s="66">
        <f>'Insumo 1'!CA123/$CP126</f>
        <v>8.9332507826350629E-3</v>
      </c>
      <c r="CB126" s="66">
        <f>'Insumo 1'!CB123/$CP126</f>
        <v>8.3820940377171728E-3</v>
      </c>
      <c r="CC126" s="66">
        <f>'Insumo 1'!CC123/$CP126</f>
        <v>7.9137987843271827E-3</v>
      </c>
      <c r="CD126" s="66">
        <f>'Insumo 1'!CD123/$CP126</f>
        <v>7.4253520974258691E-3</v>
      </c>
      <c r="CE126" s="66">
        <f>'Insumo 1'!CE123/$CP126</f>
        <v>6.9331458147202053E-3</v>
      </c>
      <c r="CF126" s="66">
        <f>'Insumo 1'!CF123/$CP126</f>
        <v>6.4628955715119521E-3</v>
      </c>
      <c r="CG126" s="66">
        <f>'Insumo 1'!CG123/$CP126</f>
        <v>6.0155036707941548E-3</v>
      </c>
      <c r="CH126" s="66">
        <f>'Insumo 1'!CH123/$CP126</f>
        <v>5.5848043754476769E-3</v>
      </c>
      <c r="CI126" s="66">
        <f>'Insumo 1'!CI123/$CP126</f>
        <v>5.1692938471507785E-3</v>
      </c>
      <c r="CJ126" s="66">
        <f>'Insumo 1'!CJ123/$CP126</f>
        <v>4.7773935805052051E-3</v>
      </c>
      <c r="CK126" s="66">
        <f>'Insumo 1'!CK123/$CP126</f>
        <v>4.3578226887396069E-3</v>
      </c>
      <c r="CL126" s="66">
        <f>'Insumo 1'!CL123/$CP126</f>
        <v>3.887121294034832E-3</v>
      </c>
      <c r="CM126" s="66">
        <f>'Insumo 1'!CM123/$CP126</f>
        <v>3.3916065670213389E-3</v>
      </c>
      <c r="CN126" s="66">
        <f>'Insumo 1'!CN123/$CP126</f>
        <v>2.8769930933217414E-3</v>
      </c>
      <c r="CP126">
        <f>SUM('Insumo 1'!B123:CX123)</f>
        <v>6649.6509999999962</v>
      </c>
      <c r="CR126" s="80">
        <f t="shared" si="2"/>
        <v>0.23204631340802714</v>
      </c>
    </row>
    <row r="127" spans="1:96">
      <c r="A127">
        <f t="shared" si="3"/>
        <v>2066</v>
      </c>
      <c r="B127" s="66">
        <f>'Insumo 1'!B124/$CP127</f>
        <v>9.3584806896241206E-3</v>
      </c>
      <c r="C127" s="66">
        <f>'Insumo 1'!C124/$CP127</f>
        <v>9.4591208882207796E-3</v>
      </c>
      <c r="D127" s="66">
        <f>'Insumo 1'!D124/$CP127</f>
        <v>9.5600633096360483E-3</v>
      </c>
      <c r="E127" s="66">
        <f>'Insumo 1'!E124/$CP127</f>
        <v>9.6662946303769648E-3</v>
      </c>
      <c r="F127" s="66">
        <f>'Insumo 1'!F124/$CP127</f>
        <v>9.7756992907132717E-3</v>
      </c>
      <c r="G127" s="66">
        <f>'Insumo 1'!G124/$CP127</f>
        <v>9.8872195107798412E-3</v>
      </c>
      <c r="H127" s="66">
        <f>'Insumo 1'!H124/$CP127</f>
        <v>9.9991930650743209E-3</v>
      </c>
      <c r="I127" s="66">
        <f>'Insumo 1'!I124/$CP127</f>
        <v>1.0110713285140889E-2</v>
      </c>
      <c r="J127" s="66">
        <f>'Insumo 1'!J124/$CP127</f>
        <v>1.0217700162928329E-2</v>
      </c>
      <c r="K127" s="66">
        <f>'Insumo 1'!K124/$CP127</f>
        <v>1.0317282581659854E-2</v>
      </c>
      <c r="L127" s="66">
        <f>'Insumo 1'!L124/$CP127</f>
        <v>1.0409611652744778E-2</v>
      </c>
      <c r="M127" s="66">
        <f>'Insumo 1'!M124/$CP127</f>
        <v>1.0498314050006398E-2</v>
      </c>
      <c r="N127" s="66">
        <f>'Insumo 1'!N124/$CP127</f>
        <v>1.0583994219081931E-2</v>
      </c>
      <c r="O127" s="66">
        <f>'Insumo 1'!O124/$CP127</f>
        <v>1.0653505467361907E-2</v>
      </c>
      <c r="P127" s="66">
        <f>'Insumo 1'!P124/$CP127</f>
        <v>1.070050111565554E-2</v>
      </c>
      <c r="Q127" s="66">
        <f>'Insumo 1'!Q124/$CP127</f>
        <v>1.0731327843153617E-2</v>
      </c>
      <c r="R127" s="66">
        <f>'Insumo 1'!R124/$CP127</f>
        <v>1.0759736788102821E-2</v>
      </c>
      <c r="S127" s="66">
        <f>'Insumo 1'!S124/$CP127</f>
        <v>1.0785425727684553E-2</v>
      </c>
      <c r="T127" s="66">
        <f>'Insumo 1'!T124/$CP127</f>
        <v>1.0803407985391762E-2</v>
      </c>
      <c r="U127" s="66">
        <f>'Insumo 1'!U124/$CP127</f>
        <v>1.0813532449815151E-2</v>
      </c>
      <c r="V127" s="66">
        <f>'Insumo 1'!V124/$CP127</f>
        <v>1.0819274683368714E-2</v>
      </c>
      <c r="W127" s="66">
        <f>'Insumo 1'!W124/$CP127</f>
        <v>1.0825923585378103E-2</v>
      </c>
      <c r="X127" s="66">
        <f>'Insumo 1'!X124/$CP127</f>
        <v>1.0833781378661927E-2</v>
      </c>
      <c r="Y127" s="66">
        <f>'Insumo 1'!Y124/$CP127</f>
        <v>1.0847230294090009E-2</v>
      </c>
      <c r="Z127" s="66">
        <f>'Insumo 1'!Z124/$CP127</f>
        <v>1.0869594782667044E-2</v>
      </c>
      <c r="AA127" s="66">
        <f>'Insumo 1'!AA124/$CP127</f>
        <v>1.0900874844393033E-2</v>
      </c>
      <c r="AB127" s="66">
        <f>'Insumo 1'!AB124/$CP127</f>
        <v>1.0937292694035367E-2</v>
      </c>
      <c r="AC127" s="66">
        <f>'Insumo 1'!AC124/$CP127</f>
        <v>1.0978848331594047E-2</v>
      </c>
      <c r="AD127" s="66">
        <f>'Insumo 1'!AD124/$CP127</f>
        <v>1.1038688449678546E-2</v>
      </c>
      <c r="AE127" s="66">
        <f>'Insumo 1'!AE124/$CP127</f>
        <v>1.1122555281842429E-2</v>
      </c>
      <c r="AF127" s="66">
        <f>'Insumo 1'!AF124/$CP127</f>
        <v>1.1225159928760045E-2</v>
      </c>
      <c r="AG127" s="66">
        <f>'Insumo 1'!AG124/$CP127</f>
        <v>1.1332902363594004E-2</v>
      </c>
      <c r="AH127" s="66">
        <f>'Insumo 1'!AH124/$CP127</f>
        <v>1.1445480363525702E-2</v>
      </c>
      <c r="AI127" s="66">
        <f>'Insumo 1'!AI124/$CP127</f>
        <v>1.1572413947341306E-2</v>
      </c>
      <c r="AJ127" s="66">
        <f>'Insumo 1'!AJ124/$CP127</f>
        <v>1.1716574231817602E-2</v>
      </c>
      <c r="AK127" s="66">
        <f>'Insumo 1'!AK124/$CP127</f>
        <v>1.1871614537763805E-2</v>
      </c>
      <c r="AL127" s="66">
        <f>'Insumo 1'!AL124/$CP127</f>
        <v>1.20263526208914E-2</v>
      </c>
      <c r="AM127" s="66">
        <f>'Insumo 1'!AM124/$CP127</f>
        <v>1.2178975144288737E-2</v>
      </c>
      <c r="AN127" s="66">
        <f>'Insumo 1'!AN124/$CP127</f>
        <v>1.2332655447551201E-2</v>
      </c>
      <c r="AO127" s="66">
        <f>'Insumo 1'!AO124/$CP127</f>
        <v>1.2486940196450884E-2</v>
      </c>
      <c r="AP127" s="66">
        <f>'Insumo 1'!AP124/$CP127</f>
        <v>1.2636540491662133E-2</v>
      </c>
      <c r="AQ127" s="66">
        <f>'Insumo 1'!AQ124/$CP127</f>
        <v>1.2776771879496517E-2</v>
      </c>
      <c r="AR127" s="66">
        <f>'Insumo 1'!AR124/$CP127</f>
        <v>1.2907181025726121E-2</v>
      </c>
      <c r="AS127" s="66">
        <f>'Insumo 1'!AS124/$CP127</f>
        <v>1.3013261235057734E-2</v>
      </c>
      <c r="AT127" s="66">
        <f>'Insumo 1'!AT124/$CP127</f>
        <v>1.308639915716101E-2</v>
      </c>
      <c r="AU127" s="66">
        <f>'Insumo 1'!AU124/$CP127</f>
        <v>1.3130825911496473E-2</v>
      </c>
      <c r="AV127" s="66">
        <f>'Insumo 1'!AV124/$CP127</f>
        <v>1.3166488204092285E-2</v>
      </c>
      <c r="AW127" s="66">
        <f>'Insumo 1'!AW124/$CP127</f>
        <v>1.3198221600046186E-2</v>
      </c>
      <c r="AX127" s="66">
        <f>'Insumo 1'!AX124/$CP127</f>
        <v>1.3181599345022714E-2</v>
      </c>
      <c r="AY127" s="66">
        <f>'Insumo 1'!AY124/$CP127</f>
        <v>1.309939473836118E-2</v>
      </c>
      <c r="AZ127" s="66">
        <f>'Insumo 1'!AZ124/$CP127</f>
        <v>1.297518115991305E-2</v>
      </c>
      <c r="BA127" s="66">
        <f>'Insumo 1'!BA124/$CP127</f>
        <v>1.2850363135827707E-2</v>
      </c>
      <c r="BB127" s="66">
        <f>'Insumo 1'!BB124/$CP127</f>
        <v>1.2716478427184104E-2</v>
      </c>
      <c r="BC127" s="66">
        <f>'Insumo 1'!BC124/$CP127</f>
        <v>1.2609642660805968E-2</v>
      </c>
      <c r="BD127" s="66">
        <f>'Insumo 1'!BD124/$CP127</f>
        <v>1.2551766991042426E-2</v>
      </c>
      <c r="BE127" s="66">
        <f>'Insumo 1'!BE124/$CP127</f>
        <v>1.2528193611190955E-2</v>
      </c>
      <c r="BF127" s="66">
        <f>'Insumo 1'!BF124/$CP127</f>
        <v>1.2507038013888354E-2</v>
      </c>
      <c r="BG127" s="66">
        <f>'Insumo 1'!BG124/$CP127</f>
        <v>1.2500238000469661E-2</v>
      </c>
      <c r="BH127" s="66">
        <f>'Insumo 1'!BH124/$CP127</f>
        <v>1.2491775761548619E-2</v>
      </c>
      <c r="BI127" s="66">
        <f>'Insumo 1'!BI124/$CP127</f>
        <v>1.2472886835385584E-2</v>
      </c>
      <c r="BJ127" s="66">
        <f>'Insumo 1'!BJ124/$CP127</f>
        <v>1.2457020137408634E-2</v>
      </c>
      <c r="BK127" s="66">
        <f>'Insumo 1'!BK124/$CP127</f>
        <v>1.2438886768292119E-2</v>
      </c>
      <c r="BL127" s="66">
        <f>'Insumo 1'!BL124/$CP127</f>
        <v>1.2385544440807703E-2</v>
      </c>
      <c r="BM127" s="66">
        <f>'Insumo 1'!BM124/$CP127</f>
        <v>1.2463215705190111E-2</v>
      </c>
      <c r="BN127" s="66">
        <f>'Insumo 1'!BN124/$CP127</f>
        <v>1.2743225146630963E-2</v>
      </c>
      <c r="BO127" s="66">
        <f>'Insumo 1'!BO124/$CP127</f>
        <v>1.3130674800087169E-2</v>
      </c>
      <c r="BP127" s="66">
        <f>'Insumo 1'!BP124/$CP127</f>
        <v>1.3467048797198523E-2</v>
      </c>
      <c r="BQ127" s="66">
        <f>'Insumo 1'!BQ124/$CP127</f>
        <v>1.379435610975162E-2</v>
      </c>
      <c r="BR127" s="66">
        <f>'Insumo 1'!BR124/$CP127</f>
        <v>1.3932320826446439E-2</v>
      </c>
      <c r="BS127" s="66">
        <f>'Insumo 1'!BS124/$CP127</f>
        <v>1.3778489411774668E-2</v>
      </c>
      <c r="BT127" s="66">
        <f>'Insumo 1'!BT124/$CP127</f>
        <v>1.3414915360988542E-2</v>
      </c>
      <c r="BU127" s="66">
        <f>'Insumo 1'!BU124/$CP127</f>
        <v>1.3044843519602329E-2</v>
      </c>
      <c r="BV127" s="66">
        <f>'Insumo 1'!BV124/$CP127</f>
        <v>1.2649233850043693E-2</v>
      </c>
      <c r="BW127" s="66">
        <f>'Insumo 1'!BW124/$CP127</f>
        <v>1.2151019533567443E-2</v>
      </c>
      <c r="BX127" s="66">
        <f>'Insumo 1'!BX124/$CP127</f>
        <v>1.1539320548703666E-2</v>
      </c>
      <c r="BY127" s="66">
        <f>'Insumo 1'!BY124/$CP127</f>
        <v>1.0851612524959833E-2</v>
      </c>
      <c r="BZ127" s="66">
        <f>'Insumo 1'!BZ124/$CP127</f>
        <v>1.0134588887810965E-2</v>
      </c>
      <c r="CA127" s="66">
        <f>'Insumo 1'!CA124/$CP127</f>
        <v>9.3770673929685494E-3</v>
      </c>
      <c r="CB127" s="66">
        <f>'Insumo 1'!CB124/$CP127</f>
        <v>8.6851282497641957E-3</v>
      </c>
      <c r="CC127" s="66">
        <f>'Insumo 1'!CC124/$CP127</f>
        <v>8.1161937937335345E-3</v>
      </c>
      <c r="CD127" s="66">
        <f>'Insumo 1'!CD124/$CP127</f>
        <v>7.629312832955106E-3</v>
      </c>
      <c r="CE127" s="66">
        <f>'Insumo 1'!CE124/$CP127</f>
        <v>7.1241473916508575E-3</v>
      </c>
      <c r="CF127" s="66">
        <f>'Insumo 1'!CF124/$CP127</f>
        <v>6.617470836253565E-3</v>
      </c>
      <c r="CG127" s="66">
        <f>'Insumo 1'!CG124/$CP127</f>
        <v>6.1334609922519163E-3</v>
      </c>
      <c r="CH127" s="66">
        <f>'Insumo 1'!CH124/$CP127</f>
        <v>5.673175639511043E-3</v>
      </c>
      <c r="CI127" s="66">
        <f>'Insumo 1'!CI124/$CP127</f>
        <v>5.2314769901145959E-3</v>
      </c>
      <c r="CJ127" s="66">
        <f>'Insumo 1'!CJ124/$CP127</f>
        <v>4.8009605850066681E-3</v>
      </c>
      <c r="CK127" s="66">
        <f>'Insumo 1'!CK124/$CP127</f>
        <v>4.4166842711458529E-3</v>
      </c>
      <c r="CL127" s="66">
        <f>'Insumo 1'!CL124/$CP127</f>
        <v>4.0109501371638281E-3</v>
      </c>
      <c r="CM127" s="66">
        <f>'Insumo 1'!CM124/$CP127</f>
        <v>3.542202545501914E-3</v>
      </c>
      <c r="CN127" s="66">
        <f>'Insumo 1'!CN124/$CP127</f>
        <v>3.0317482048720147E-3</v>
      </c>
      <c r="CP127">
        <f>SUM('Insumo 1'!B124:CX124)</f>
        <v>6617.6339999999964</v>
      </c>
      <c r="CR127" s="80">
        <f t="shared" si="2"/>
        <v>0.23627840403382852</v>
      </c>
    </row>
    <row r="128" spans="1:96">
      <c r="A128">
        <f t="shared" si="3"/>
        <v>2067</v>
      </c>
      <c r="B128" s="66">
        <f>'Insumo 1'!B125/$CP128</f>
        <v>9.2707671852599732E-3</v>
      </c>
      <c r="C128" s="66">
        <f>'Insumo 1'!C125/$CP128</f>
        <v>9.3629599748117805E-3</v>
      </c>
      <c r="D128" s="66">
        <f>'Insumo 1'!D125/$CP128</f>
        <v>9.4698853847697256E-3</v>
      </c>
      <c r="E128" s="66">
        <f>'Insumo 1'!E125/$CP128</f>
        <v>9.5733174929818858E-3</v>
      </c>
      <c r="F128" s="66">
        <f>'Insumo 1'!F125/$CP128</f>
        <v>9.6806985509936289E-3</v>
      </c>
      <c r="G128" s="66">
        <f>'Insumo 1'!G125/$CP128</f>
        <v>9.7903578492743622E-3</v>
      </c>
      <c r="H128" s="66">
        <f>'Insumo 1'!H125/$CP128</f>
        <v>9.9006246782934945E-3</v>
      </c>
      <c r="I128" s="66">
        <f>'Insumo 1'!I125/$CP128</f>
        <v>1.0010891507312625E-2</v>
      </c>
      <c r="J128" s="66">
        <f>'Insumo 1'!J125/$CP128</f>
        <v>1.012024704022416E-2</v>
      </c>
      <c r="K128" s="66">
        <f>'Insumo 1'!K125/$CP128</f>
        <v>1.0222008438905727E-2</v>
      </c>
      <c r="L128" s="66">
        <f>'Insumo 1'!L125/$CP128</f>
        <v>1.0312682401611541E-2</v>
      </c>
      <c r="M128" s="66">
        <f>'Insumo 1'!M125/$CP128</f>
        <v>1.0393332107133798E-2</v>
      </c>
      <c r="N128" s="66">
        <f>'Insumo 1'!N125/$CP128</f>
        <v>1.0470640393594868E-2</v>
      </c>
      <c r="O128" s="66">
        <f>'Insumo 1'!O125/$CP128</f>
        <v>1.0544911026363953E-2</v>
      </c>
      <c r="P128" s="66">
        <f>'Insumo 1'!P125/$CP128</f>
        <v>1.0604297156042301E-2</v>
      </c>
      <c r="Q128" s="66">
        <f>'Insumo 1'!Q125/$CP128</f>
        <v>1.0644090419407332E-2</v>
      </c>
      <c r="R128" s="66">
        <f>'Insumo 1'!R125/$CP128</f>
        <v>1.0669910475789222E-2</v>
      </c>
      <c r="S128" s="66">
        <f>'Insumo 1'!S125/$CP128</f>
        <v>1.0693300409217522E-2</v>
      </c>
      <c r="T128" s="66">
        <f>'Insumo 1'!T125/$CP128</f>
        <v>1.0714412102376832E-2</v>
      </c>
      <c r="U128" s="66">
        <f>'Insumo 1'!U125/$CP128</f>
        <v>1.0729904136205967E-2</v>
      </c>
      <c r="V128" s="66">
        <f>'Insumo 1'!V125/$CP128</f>
        <v>1.0740232158758722E-2</v>
      </c>
      <c r="W128" s="66">
        <f>'Insumo 1'!W125/$CP128</f>
        <v>1.0748281941042487E-2</v>
      </c>
      <c r="X128" s="66">
        <f>'Insumo 1'!X125/$CP128</f>
        <v>1.0757698667487648E-2</v>
      </c>
      <c r="Y128" s="66">
        <f>'Insumo 1'!Y125/$CP128</f>
        <v>1.0769089868832599E-2</v>
      </c>
      <c r="Z128" s="66">
        <f>'Insumo 1'!Z125/$CP128</f>
        <v>1.0787012025615324E-2</v>
      </c>
      <c r="AA128" s="66">
        <f>'Insumo 1'!AA125/$CP128</f>
        <v>1.0814502791527807E-2</v>
      </c>
      <c r="AB128" s="66">
        <f>'Insumo 1'!AB125/$CP128</f>
        <v>1.0851258401200849E-2</v>
      </c>
      <c r="AC128" s="66">
        <f>'Insumo 1'!AC125/$CP128</f>
        <v>1.089393743557327E-2</v>
      </c>
      <c r="AD128" s="66">
        <f>'Insumo 1'!AD125/$CP128</f>
        <v>1.0941780481222066E-2</v>
      </c>
      <c r="AE128" s="66">
        <f>'Insumo 1'!AE125/$CP128</f>
        <v>1.1007697566338185E-2</v>
      </c>
      <c r="AF128" s="66">
        <f>'Insumo 1'!AF125/$CP128</f>
        <v>1.1097156467567204E-2</v>
      </c>
      <c r="AG128" s="66">
        <f>'Insumo 1'!AG125/$CP128</f>
        <v>1.1204993173632747E-2</v>
      </c>
      <c r="AH128" s="66">
        <f>'Insumo 1'!AH125/$CP128</f>
        <v>1.1317842008290066E-2</v>
      </c>
      <c r="AI128" s="66">
        <f>'Insumo 1'!AI125/$CP128</f>
        <v>1.1435551088854566E-2</v>
      </c>
      <c r="AJ128" s="66">
        <f>'Insumo 1'!AJ125/$CP128</f>
        <v>1.1566777728348408E-2</v>
      </c>
      <c r="AK128" s="66">
        <f>'Insumo 1'!AK125/$CP128</f>
        <v>1.1713496401671384E-2</v>
      </c>
      <c r="AL128" s="66">
        <f>'Insumo 1'!AL125/$CP128</f>
        <v>1.1870239332177917E-2</v>
      </c>
      <c r="AM128" s="66">
        <f>'Insumo 1'!AM125/$CP128</f>
        <v>1.2026526614630653E-2</v>
      </c>
      <c r="AN128" s="66">
        <f>'Insumo 1'!AN125/$CP128</f>
        <v>1.2180080008760599E-2</v>
      </c>
      <c r="AO128" s="66">
        <f>'Insumo 1'!AO125/$CP128</f>
        <v>1.2335304112421138E-2</v>
      </c>
      <c r="AP128" s="66">
        <f>'Insumo 1'!AP125/$CP128</f>
        <v>1.2490983864135477E-2</v>
      </c>
      <c r="AQ128" s="66">
        <f>'Insumo 1'!AQ125/$CP128</f>
        <v>1.2642259017996432E-2</v>
      </c>
      <c r="AR128" s="66">
        <f>'Insumo 1'!AR125/$CP128</f>
        <v>1.2783509914673833E-2</v>
      </c>
      <c r="AS128" s="66">
        <f>'Insumo 1'!AS125/$CP128</f>
        <v>1.2914888436852274E-2</v>
      </c>
      <c r="AT128" s="66">
        <f>'Insumo 1'!AT125/$CP128</f>
        <v>1.302166196412562E-2</v>
      </c>
      <c r="AU128" s="66">
        <f>'Insumo 1'!AU125/$CP128</f>
        <v>1.3095476948840907E-2</v>
      </c>
      <c r="AV128" s="66">
        <f>'Insumo 1'!AV125/$CP128</f>
        <v>1.3140586106166915E-2</v>
      </c>
      <c r="AW128" s="66">
        <f>'Insumo 1'!AW125/$CP128</f>
        <v>1.3176430419732363E-2</v>
      </c>
      <c r="AX128" s="66">
        <f>'Insumo 1'!AX125/$CP128</f>
        <v>1.3208022018129028E-2</v>
      </c>
      <c r="AY128" s="66">
        <f>'Insumo 1'!AY125/$CP128</f>
        <v>1.31910111574539E-2</v>
      </c>
      <c r="AZ128" s="66">
        <f>'Insumo 1'!AZ125/$CP128</f>
        <v>1.3107627563608854E-2</v>
      </c>
      <c r="BA128" s="66">
        <f>'Insumo 1'!BA125/$CP128</f>
        <v>1.2982172466129788E-2</v>
      </c>
      <c r="BB128" s="66">
        <f>'Insumo 1'!BB125/$CP128</f>
        <v>1.2855350424489327E-2</v>
      </c>
      <c r="BC128" s="66">
        <f>'Insumo 1'!BC125/$CP128</f>
        <v>1.2719415421772906E-2</v>
      </c>
      <c r="BD128" s="66">
        <f>'Insumo 1'!BD125/$CP128</f>
        <v>1.261036365423057E-2</v>
      </c>
      <c r="BE128" s="66">
        <f>'Insumo 1'!BE125/$CP128</f>
        <v>1.2550369993813825E-2</v>
      </c>
      <c r="BF128" s="66">
        <f>'Insumo 1'!BF125/$CP128</f>
        <v>1.2524549937431935E-2</v>
      </c>
      <c r="BG128" s="66">
        <f>'Insumo 1'!BG125/$CP128</f>
        <v>1.2500400590580637E-2</v>
      </c>
      <c r="BH128" s="66">
        <f>'Insumo 1'!BH125/$CP128</f>
        <v>1.2490072568027881E-2</v>
      </c>
      <c r="BI128" s="66">
        <f>'Insumo 1'!BI125/$CP128</f>
        <v>1.2477921953259932E-2</v>
      </c>
      <c r="BJ128" s="66">
        <f>'Insumo 1'!BJ125/$CP128</f>
        <v>1.245498766788543E-2</v>
      </c>
      <c r="BK128" s="66">
        <f>'Insumo 1'!BK125/$CP128</f>
        <v>1.2434939153518315E-2</v>
      </c>
      <c r="BL128" s="66">
        <f>'Insumo 1'!BL125/$CP128</f>
        <v>1.2412004868143813E-2</v>
      </c>
      <c r="BM128" s="66">
        <f>'Insumo 1'!BM125/$CP128</f>
        <v>1.2353074386519263E-2</v>
      </c>
      <c r="BN128" s="66">
        <f>'Insumo 1'!BN125/$CP128</f>
        <v>1.2423699834857964E-2</v>
      </c>
      <c r="BO128" s="66">
        <f>'Insumo 1'!BO125/$CP128</f>
        <v>1.269465854418321E-2</v>
      </c>
      <c r="BP128" s="66">
        <f>'Insumo 1'!BP125/$CP128</f>
        <v>1.3071023836620411E-2</v>
      </c>
      <c r="BQ128" s="66">
        <f>'Insumo 1'!BQ125/$CP128</f>
        <v>1.3396356547032227E-2</v>
      </c>
      <c r="BR128" s="66">
        <f>'Insumo 1'!BR125/$CP128</f>
        <v>1.3711665000260486E-2</v>
      </c>
      <c r="BS128" s="66">
        <f>'Insumo 1'!BS125/$CP128</f>
        <v>1.3836512567001153E-2</v>
      </c>
      <c r="BT128" s="66">
        <f>'Insumo 1'!BT125/$CP128</f>
        <v>1.3668378435149668E-2</v>
      </c>
      <c r="BU128" s="66">
        <f>'Insumo 1'!BU125/$CP128</f>
        <v>1.328988678512808E-2</v>
      </c>
      <c r="BV128" s="66">
        <f>'Insumo 1'!BV125/$CP128</f>
        <v>1.2904104766245719E-2</v>
      </c>
      <c r="BW128" s="66">
        <f>'Insumo 1'!BW125/$CP128</f>
        <v>1.249219892561227E-2</v>
      </c>
      <c r="BX128" s="66">
        <f>'Insumo 1'!BX125/$CP128</f>
        <v>1.1978076038243459E-2</v>
      </c>
      <c r="BY128" s="66">
        <f>'Insumo 1'!BY125/$CP128</f>
        <v>1.1350648668163528E-2</v>
      </c>
      <c r="BZ128" s="66">
        <f>'Insumo 1'!BZ125/$CP128</f>
        <v>1.0647583721153117E-2</v>
      </c>
      <c r="CA128" s="66">
        <f>'Insumo 1'!CA125/$CP128</f>
        <v>9.9153572986996306E-3</v>
      </c>
      <c r="CB128" s="66">
        <f>'Insumo 1'!CB125/$CP128</f>
        <v>9.1431857301965142E-3</v>
      </c>
      <c r="CC128" s="66">
        <f>'Insumo 1'!CC125/$CP128</f>
        <v>8.4354124199635255E-3</v>
      </c>
      <c r="CD128" s="66">
        <f>'Insumo 1'!CD125/$CP128</f>
        <v>7.848385843987022E-3</v>
      </c>
      <c r="CE128" s="66">
        <f>'Insumo 1'!CE125/$CP128</f>
        <v>7.342920269640371E-3</v>
      </c>
      <c r="CF128" s="66">
        <f>'Insumo 1'!CF125/$CP128</f>
        <v>6.8207475999877924E-3</v>
      </c>
      <c r="CG128" s="66">
        <f>'Insumo 1'!CG125/$CP128</f>
        <v>6.2991824610736094E-3</v>
      </c>
      <c r="CH128" s="66">
        <f>'Insumo 1'!CH125/$CP128</f>
        <v>5.8011591382723278E-3</v>
      </c>
      <c r="CI128" s="66">
        <f>'Insumo 1'!CI125/$CP128</f>
        <v>5.32804457574534E-3</v>
      </c>
      <c r="CJ128" s="66">
        <f>'Insumo 1'!CJ125/$CP128</f>
        <v>4.8749785275854669E-3</v>
      </c>
      <c r="CK128" s="66">
        <f>'Insumo 1'!CK125/$CP128</f>
        <v>4.4292028482863632E-3</v>
      </c>
      <c r="CL128" s="66">
        <f>'Insumo 1'!CL125/$CP128</f>
        <v>4.0526856731645643E-3</v>
      </c>
      <c r="CM128" s="66">
        <f>'Insumo 1'!CM125/$CP128</f>
        <v>3.6611321122674294E-3</v>
      </c>
      <c r="CN128" s="66">
        <f>'Insumo 1'!CN125/$CP128</f>
        <v>3.194244739809015E-3</v>
      </c>
      <c r="CP128">
        <f>SUM('Insumo 1'!B125:CX125)</f>
        <v>6584.0289999999968</v>
      </c>
      <c r="CR128" s="80">
        <f t="shared" si="2"/>
        <v>0.2401877330734723</v>
      </c>
    </row>
    <row r="129" spans="1:96">
      <c r="A129">
        <f t="shared" si="3"/>
        <v>2068</v>
      </c>
      <c r="B129" s="66">
        <f>'Insumo 1'!B126/$CP129</f>
        <v>9.186075364664651E-3</v>
      </c>
      <c r="C129" s="66">
        <f>'Insumo 1'!C126/$CP129</f>
        <v>9.2744881715422205E-3</v>
      </c>
      <c r="D129" s="66">
        <f>'Insumo 1'!D126/$CP129</f>
        <v>9.3714521307257381E-3</v>
      </c>
      <c r="E129" s="66">
        <f>'Insumo 1'!E126/$CP129</f>
        <v>9.4815482166648191E-3</v>
      </c>
      <c r="F129" s="66">
        <f>'Insumo 1'!F126/$CP129</f>
        <v>9.5875214255992467E-3</v>
      </c>
      <c r="G129" s="66">
        <f>'Insumo 1'!G126/$CP129</f>
        <v>9.6960905200551215E-3</v>
      </c>
      <c r="H129" s="66">
        <f>'Insumo 1'!H126/$CP129</f>
        <v>9.8058812076975612E-3</v>
      </c>
      <c r="I129" s="66">
        <f>'Insumo 1'!I126/$CP129</f>
        <v>9.9150610987467202E-3</v>
      </c>
      <c r="J129" s="66">
        <f>'Insumo 1'!J126/$CP129</f>
        <v>1.0023324794905955E-2</v>
      </c>
      <c r="K129" s="66">
        <f>'Insumo 1'!K126/$CP129</f>
        <v>1.0130519597026946E-2</v>
      </c>
      <c r="L129" s="66">
        <f>'Insumo 1'!L126/$CP129</f>
        <v>1.0227330857062143E-2</v>
      </c>
      <c r="M129" s="66">
        <f>'Insumo 1'!M126/$CP129</f>
        <v>1.0308872202265288E-2</v>
      </c>
      <c r="N129" s="66">
        <f>'Insumo 1'!N126/$CP129</f>
        <v>1.0377739518157835E-2</v>
      </c>
      <c r="O129" s="66">
        <f>'Insumo 1'!O126/$CP129</f>
        <v>1.0443705550232291E-2</v>
      </c>
      <c r="P129" s="66">
        <f>'Insumo 1'!P126/$CP129</f>
        <v>1.0506159501895375E-2</v>
      </c>
      <c r="Q129" s="66">
        <f>'Insumo 1'!Q126/$CP129</f>
        <v>1.0555481326802897E-2</v>
      </c>
      <c r="R129" s="66">
        <f>'Insumo 1'!R126/$CP129</f>
        <v>1.0588006245395163E-2</v>
      </c>
      <c r="S129" s="66">
        <f>'Insumo 1'!S126/$CP129</f>
        <v>1.0608773329566751E-2</v>
      </c>
      <c r="T129" s="66">
        <f>'Insumo 1'!T126/$CP129</f>
        <v>1.0627097227365212E-2</v>
      </c>
      <c r="U129" s="66">
        <f>'Insumo 1'!U126/$CP129</f>
        <v>1.0643436036235505E-2</v>
      </c>
      <c r="V129" s="66">
        <f>'Insumo 1'!V126/$CP129</f>
        <v>1.0656415463842748E-2</v>
      </c>
      <c r="W129" s="66">
        <f>'Insumo 1'!W126/$CP129</f>
        <v>1.0667104404225183E-2</v>
      </c>
      <c r="X129" s="66">
        <f>'Insumo 1'!X126/$CP129</f>
        <v>1.0677335247162658E-2</v>
      </c>
      <c r="Y129" s="66">
        <f>'Insumo 1'!Y126/$CP129</f>
        <v>1.0689551179028298E-2</v>
      </c>
      <c r="Z129" s="66">
        <f>'Insumo 1'!Z126/$CP129</f>
        <v>1.0704668394712026E-2</v>
      </c>
      <c r="AA129" s="66">
        <f>'Insumo 1'!AA126/$CP129</f>
        <v>1.0727115169515139E-2</v>
      </c>
      <c r="AB129" s="66">
        <f>'Insumo 1'!AB126/$CP129</f>
        <v>1.0759640088107404E-2</v>
      </c>
      <c r="AC129" s="66">
        <f>'Insumo 1'!AC126/$CP129</f>
        <v>1.0802243150488826E-2</v>
      </c>
      <c r="AD129" s="66">
        <f>'Insumo 1'!AD126/$CP129</f>
        <v>1.0850954178803066E-2</v>
      </c>
      <c r="AE129" s="66">
        <f>'Insumo 1'!AE126/$CP129</f>
        <v>1.0905315075605163E-2</v>
      </c>
      <c r="AF129" s="66">
        <f>'Insumo 1'!AF126/$CP129</f>
        <v>1.0977236374464119E-2</v>
      </c>
      <c r="AG129" s="66">
        <f>'Insumo 1'!AG126/$CP129</f>
        <v>1.1072520643016111E-2</v>
      </c>
      <c r="AH129" s="66">
        <f>'Insumo 1'!AH126/$CP129</f>
        <v>1.1185518012773281E-2</v>
      </c>
      <c r="AI129" s="66">
        <f>'Insumo 1'!AI126/$CP129</f>
        <v>1.1303554454425029E-2</v>
      </c>
      <c r="AJ129" s="66">
        <f>'Insumo 1'!AJ126/$CP129</f>
        <v>1.1426477268823031E-2</v>
      </c>
      <c r="AK129" s="66">
        <f>'Insumo 1'!AK126/$CP129</f>
        <v>1.1561921413383313E-2</v>
      </c>
      <c r="AL129" s="66">
        <f>'Insumo 1'!AL126/$CP129</f>
        <v>1.1711261180440762E-2</v>
      </c>
      <c r="AM129" s="66">
        <f>'Insumo 1'!AM126/$CP129</f>
        <v>1.1869762896397443E-2</v>
      </c>
      <c r="AN129" s="66">
        <f>'Insumo 1'!AN126/$CP129</f>
        <v>1.2027501116612519E-2</v>
      </c>
      <c r="AO129" s="66">
        <f>'Insumo 1'!AO126/$CP129</f>
        <v>1.2182490752157828E-2</v>
      </c>
      <c r="AP129" s="66">
        <f>'Insumo 1'!AP126/$CP129</f>
        <v>1.2338701980889698E-2</v>
      </c>
      <c r="AQ129" s="66">
        <f>'Insumo 1'!AQ126/$CP129</f>
        <v>1.2495982103659814E-2</v>
      </c>
      <c r="AR129" s="66">
        <f>'Insumo 1'!AR126/$CP129</f>
        <v>1.2648833951128634E-2</v>
      </c>
      <c r="AS129" s="66">
        <f>'Insumo 1'!AS126/$CP129</f>
        <v>1.2791454955659982E-2</v>
      </c>
      <c r="AT129" s="66">
        <f>'Insumo 1'!AT126/$CP129</f>
        <v>1.2923845117253854E-2</v>
      </c>
      <c r="AU129" s="66">
        <f>'Insumo 1'!AU126/$CP129</f>
        <v>1.3031192618523167E-2</v>
      </c>
      <c r="AV129" s="66">
        <f>'Insumo 1'!AV126/$CP129</f>
        <v>1.3105862502051892E-2</v>
      </c>
      <c r="AW129" s="66">
        <f>'Insumo 1'!AW126/$CP129</f>
        <v>1.315121414910308E-2</v>
      </c>
      <c r="AX129" s="66">
        <f>'Insumo 1'!AX126/$CP129</f>
        <v>1.318755654640336E-2</v>
      </c>
      <c r="AY129" s="66">
        <f>'Insumo 1'!AY126/$CP129</f>
        <v>1.3219165270105701E-2</v>
      </c>
      <c r="AZ129" s="66">
        <f>'Insumo 1'!AZ126/$CP129</f>
        <v>1.3201604868048845E-2</v>
      </c>
      <c r="BA129" s="66">
        <f>'Insumo 1'!BA126/$CP129</f>
        <v>1.3117314938175931E-2</v>
      </c>
      <c r="BB129" s="66">
        <f>'Insumo 1'!BB126/$CP129</f>
        <v>1.2990116547624952E-2</v>
      </c>
      <c r="BC129" s="66">
        <f>'Insumo 1'!BC126/$CP129</f>
        <v>1.2861696563887411E-2</v>
      </c>
      <c r="BD129" s="66">
        <f>'Insumo 1'!BD126/$CP129</f>
        <v>1.272365653380568E-2</v>
      </c>
      <c r="BE129" s="66">
        <f>'Insumo 1'!BE126/$CP129</f>
        <v>1.2612186155531713E-2</v>
      </c>
      <c r="BF129" s="66">
        <f>'Insumo 1'!BF126/$CP129</f>
        <v>1.254988490301695E-2</v>
      </c>
      <c r="BG129" s="66">
        <f>'Insumo 1'!BG126/$CP129</f>
        <v>1.2521788259725978E-2</v>
      </c>
      <c r="BH129" s="66">
        <f>'Insumo 1'!BH126/$CP129</f>
        <v>1.249460781132493E-2</v>
      </c>
      <c r="BI129" s="66">
        <f>'Insumo 1'!BI126/$CP129</f>
        <v>1.2480864887976085E-2</v>
      </c>
      <c r="BJ129" s="66">
        <f>'Insumo 1'!BJ126/$CP129</f>
        <v>1.2464984176550752E-2</v>
      </c>
      <c r="BK129" s="66">
        <f>'Insumo 1'!BK126/$CP129</f>
        <v>1.2438261825594665E-2</v>
      </c>
      <c r="BL129" s="66">
        <f>'Insumo 1'!BL126/$CP129</f>
        <v>1.2413677262715065E-2</v>
      </c>
      <c r="BM129" s="66">
        <f>'Insumo 1'!BM126/$CP129</f>
        <v>1.2385886017720733E-2</v>
      </c>
      <c r="BN129" s="66">
        <f>'Insumo 1'!BN126/$CP129</f>
        <v>1.2321294277981161E-2</v>
      </c>
      <c r="BO129" s="66">
        <f>'Insumo 1'!BO126/$CP129</f>
        <v>1.238466442453417E-2</v>
      </c>
      <c r="BP129" s="66">
        <f>'Insumo 1'!BP126/$CP129</f>
        <v>1.2646390764755508E-2</v>
      </c>
      <c r="BQ129" s="66">
        <f>'Insumo 1'!BQ126/$CP129</f>
        <v>1.3012105224983105E-2</v>
      </c>
      <c r="BR129" s="66">
        <f>'Insumo 1'!BR126/$CP129</f>
        <v>1.3325749275633412E-2</v>
      </c>
      <c r="BS129" s="66">
        <f>'Insumo 1'!BS126/$CP129</f>
        <v>1.3629009784197926E-2</v>
      </c>
      <c r="BT129" s="66">
        <f>'Insumo 1'!BT126/$CP129</f>
        <v>1.374063286162021E-2</v>
      </c>
      <c r="BU129" s="66">
        <f>'Insumo 1'!BU126/$CP129</f>
        <v>1.3558157379377215E-2</v>
      </c>
      <c r="BV129" s="66">
        <f>'Insumo 1'!BV126/$CP129</f>
        <v>1.3164346275858644E-2</v>
      </c>
      <c r="BW129" s="66">
        <f>'Insumo 1'!BW126/$CP129</f>
        <v>1.2762900214924048E-2</v>
      </c>
      <c r="BX129" s="66">
        <f>'Insumo 1'!BX126/$CP129</f>
        <v>1.2334579103885045E-2</v>
      </c>
      <c r="BY129" s="66">
        <f>'Insumo 1'!BY126/$CP129</f>
        <v>1.1804102262619626E-2</v>
      </c>
      <c r="BZ129" s="66">
        <f>'Insumo 1'!BZ126/$CP129</f>
        <v>1.1160933449893679E-2</v>
      </c>
      <c r="CA129" s="66">
        <f>'Insumo 1'!CA126/$CP129</f>
        <v>1.0442331257897407E-2</v>
      </c>
      <c r="CB129" s="66">
        <f>'Insumo 1'!CB126/$CP129</f>
        <v>9.6945635285719169E-3</v>
      </c>
      <c r="CC129" s="66">
        <f>'Insumo 1'!CC126/$CP129</f>
        <v>8.9075521181280586E-3</v>
      </c>
      <c r="CD129" s="66">
        <f>'Insumo 1'!CD126/$CP129</f>
        <v>8.1836054559405683E-3</v>
      </c>
      <c r="CE129" s="66">
        <f>'Insumo 1'!CE126/$CP129</f>
        <v>7.5784587311464252E-3</v>
      </c>
      <c r="CF129" s="66">
        <f>'Insumo 1'!CF126/$CP129</f>
        <v>7.0537844575171869E-3</v>
      </c>
      <c r="CG129" s="66">
        <f>'Insumo 1'!CG126/$CP129</f>
        <v>6.5144510656491798E-3</v>
      </c>
      <c r="CH129" s="66">
        <f>'Insumo 1'!CH126/$CP129</f>
        <v>5.9780189575992628E-3</v>
      </c>
      <c r="CI129" s="66">
        <f>'Insumo 1'!CI126/$CP129</f>
        <v>5.4658660141323053E-3</v>
      </c>
      <c r="CJ129" s="66">
        <f>'Insumo 1'!CJ126/$CP129</f>
        <v>4.9792138284348699E-3</v>
      </c>
      <c r="CK129" s="66">
        <f>'Insumo 1'!CK126/$CP129</f>
        <v>4.5151611166888705E-3</v>
      </c>
      <c r="CL129" s="66">
        <f>'Insumo 1'!CL126/$CP129</f>
        <v>4.0535515913159986E-3</v>
      </c>
      <c r="CM129" s="66">
        <f>'Insumo 1'!CM126/$CP129</f>
        <v>3.6849358472703111E-3</v>
      </c>
      <c r="CN129" s="66">
        <f>'Insumo 1'!CN126/$CP129</f>
        <v>3.3076162517703552E-3</v>
      </c>
      <c r="CP129">
        <f>SUM('Insumo 1'!B126:CX126)</f>
        <v>6548.8250000000016</v>
      </c>
      <c r="CR129" s="80">
        <f t="shared" si="2"/>
        <v>0.24388268124434528</v>
      </c>
    </row>
    <row r="130" spans="1:96">
      <c r="A130">
        <f t="shared" si="3"/>
        <v>2069</v>
      </c>
      <c r="B130" s="66">
        <f>'Insumo 1'!B127/$CP130</f>
        <v>9.1035862905822721E-3</v>
      </c>
      <c r="C130" s="66">
        <f>'Insumo 1'!C127/$CP130</f>
        <v>9.1881986760234749E-3</v>
      </c>
      <c r="D130" s="66">
        <f>'Insumo 1'!D127/$CP130</f>
        <v>9.2820247513493818E-3</v>
      </c>
      <c r="E130" s="66">
        <f>'Insumo 1'!E127/$CP130</f>
        <v>9.3830682170849746E-3</v>
      </c>
      <c r="F130" s="66">
        <f>'Insumo 1'!F127/$CP130</f>
        <v>9.4936324957014279E-3</v>
      </c>
      <c r="G130" s="66">
        <f>'Insumo 1'!G127/$CP130</f>
        <v>9.6022004748428629E-3</v>
      </c>
      <c r="H130" s="66">
        <f>'Insumo 1'!H127/$CP130</f>
        <v>9.7121505074670034E-3</v>
      </c>
      <c r="I130" s="66">
        <f>'Insumo 1'!I127/$CP130</f>
        <v>9.8219469785930658E-3</v>
      </c>
      <c r="J130" s="66">
        <f>'Insumo 1'!J127/$CP130</f>
        <v>9.9299007117421862E-3</v>
      </c>
      <c r="K130" s="66">
        <f>'Insumo 1'!K127/$CP130</f>
        <v>1.0036318829910523E-2</v>
      </c>
      <c r="L130" s="66">
        <f>'Insumo 1'!L127/$CP130</f>
        <v>1.0141201333098076E-2</v>
      </c>
      <c r="M130" s="66">
        <f>'Insumo 1'!M127/$CP130</f>
        <v>1.0233031108948965E-2</v>
      </c>
      <c r="N130" s="66">
        <f>'Insumo 1'!N127/$CP130</f>
        <v>1.0305205013045816E-2</v>
      </c>
      <c r="O130" s="66">
        <f>'Insumo 1'!O127/$CP130</f>
        <v>1.0362483451829061E-2</v>
      </c>
      <c r="P130" s="66">
        <f>'Insumo 1'!P127/$CP130</f>
        <v>1.041669066065074E-2</v>
      </c>
      <c r="Q130" s="66">
        <f>'Insumo 1'!Q127/$CP130</f>
        <v>1.0467519516514694E-2</v>
      </c>
      <c r="R130" s="66">
        <f>'Insumo 1'!R127/$CP130</f>
        <v>1.0506524137026609E-2</v>
      </c>
      <c r="S130" s="66">
        <f>'Insumo 1'!S127/$CP130</f>
        <v>1.0531708222711468E-2</v>
      </c>
      <c r="T130" s="66">
        <f>'Insumo 1'!T127/$CP130</f>
        <v>1.0547064372519309E-2</v>
      </c>
      <c r="U130" s="66">
        <f>'Insumo 1'!U127/$CP130</f>
        <v>1.056042422285213E-2</v>
      </c>
      <c r="V130" s="66">
        <f>'Insumo 1'!V127/$CP130</f>
        <v>1.057209489670609E-2</v>
      </c>
      <c r="W130" s="66">
        <f>'Insumo 1'!W127/$CP130</f>
        <v>1.0582537078575422E-2</v>
      </c>
      <c r="X130" s="66">
        <f>'Insumo 1'!X127/$CP130</f>
        <v>1.0593286383440908E-2</v>
      </c>
      <c r="Y130" s="66">
        <f>'Insumo 1'!Y127/$CP130</f>
        <v>1.0605878426283339E-2</v>
      </c>
      <c r="Z130" s="66">
        <f>'Insumo 1'!Z127/$CP130</f>
        <v>1.0621234576091178E-2</v>
      </c>
      <c r="AA130" s="66">
        <f>'Insumo 1'!AA127/$CP130</f>
        <v>1.0639815517358668E-2</v>
      </c>
      <c r="AB130" s="66">
        <f>'Insumo 1'!AB127/$CP130</f>
        <v>1.0666842341020466E-2</v>
      </c>
      <c r="AC130" s="66">
        <f>'Insumo 1'!AC127/$CP130</f>
        <v>1.0704464908049677E-2</v>
      </c>
      <c r="AD130" s="66">
        <f>'Insumo 1'!AD127/$CP130</f>
        <v>1.0752990341442455E-2</v>
      </c>
      <c r="AE130" s="66">
        <f>'Insumo 1'!AE127/$CP130</f>
        <v>1.0807811796256445E-2</v>
      </c>
      <c r="AF130" s="66">
        <f>'Insumo 1'!AF127/$CP130</f>
        <v>1.0868622149495496E-2</v>
      </c>
      <c r="AG130" s="66">
        <f>'Insumo 1'!AG127/$CP130</f>
        <v>1.0946938513515485E-2</v>
      </c>
      <c r="AH130" s="66">
        <f>'Insumo 1'!AH127/$CP130</f>
        <v>1.1047828417752998E-2</v>
      </c>
      <c r="AI130" s="66">
        <f>'Insumo 1'!AI127/$CP130</f>
        <v>1.1166070771273372E-2</v>
      </c>
      <c r="AJ130" s="66">
        <f>'Insumo 1'!AJ127/$CP130</f>
        <v>1.1289380654230333E-2</v>
      </c>
      <c r="AK130" s="66">
        <f>'Insumo 1'!AK127/$CP130</f>
        <v>1.1417758066623882E-2</v>
      </c>
      <c r="AL130" s="66">
        <f>'Insumo 1'!AL127/$CP130</f>
        <v>1.1557345468377157E-2</v>
      </c>
      <c r="AM130" s="66">
        <f>'Insumo 1'!AM127/$CP130</f>
        <v>1.1709524912972858E-2</v>
      </c>
      <c r="AN130" s="66">
        <f>'Insumo 1'!AN127/$CP130</f>
        <v>1.1869843116966716E-2</v>
      </c>
      <c r="AO130" s="66">
        <f>'Insumo 1'!AO127/$CP130</f>
        <v>1.2029086390474026E-2</v>
      </c>
      <c r="AP130" s="66">
        <f>'Insumo 1'!AP127/$CP130</f>
        <v>1.2185104872521687E-2</v>
      </c>
      <c r="AQ130" s="66">
        <f>'Insumo 1'!AQ127/$CP130</f>
        <v>1.2342658969550136E-2</v>
      </c>
      <c r="AR130" s="66">
        <f>'Insumo 1'!AR127/$CP130</f>
        <v>1.2501441558563208E-2</v>
      </c>
      <c r="AS130" s="66">
        <f>'Insumo 1'!AS127/$CP130</f>
        <v>1.2656077987128167E-2</v>
      </c>
      <c r="AT130" s="66">
        <f>'Insumo 1'!AT127/$CP130</f>
        <v>1.2799965110827635E-2</v>
      </c>
      <c r="AU130" s="66">
        <f>'Insumo 1'!AU127/$CP130</f>
        <v>1.2933102929661615E-2</v>
      </c>
      <c r="AV130" s="66">
        <f>'Insumo 1'!AV127/$CP130</f>
        <v>1.3041363785806892E-2</v>
      </c>
      <c r="AW130" s="66">
        <f>'Insumo 1'!AW127/$CP130</f>
        <v>1.3116455358367234E-2</v>
      </c>
      <c r="AX130" s="66">
        <f>'Insumo 1'!AX127/$CP130</f>
        <v>1.3162523807790757E-2</v>
      </c>
      <c r="AY130" s="66">
        <f>'Insumo 1'!AY127/$CP130</f>
        <v>1.3198917882835339E-2</v>
      </c>
      <c r="AZ130" s="66">
        <f>'Insumo 1'!AZ127/$CP130</f>
        <v>1.3230705112937571E-2</v>
      </c>
      <c r="BA130" s="66">
        <f>'Insumo 1'!BA127/$CP130</f>
        <v>1.3212738417662396E-2</v>
      </c>
      <c r="BB130" s="66">
        <f>'Insumo 1'!BB127/$CP130</f>
        <v>1.3127358224730802E-2</v>
      </c>
      <c r="BC130" s="66">
        <f>'Insumo 1'!BC127/$CP130</f>
        <v>1.2998520127843017E-2</v>
      </c>
      <c r="BD130" s="66">
        <f>'Insumo 1'!BD127/$CP130</f>
        <v>1.2868299977472528E-2</v>
      </c>
      <c r="BE130" s="66">
        <f>'Insumo 1'!BE127/$CP130</f>
        <v>1.2727944768228862E-2</v>
      </c>
      <c r="BF130" s="66">
        <f>'Insumo 1'!BF127/$CP130</f>
        <v>1.2614155698152761E-2</v>
      </c>
      <c r="BG130" s="66">
        <f>'Insumo 1'!BG127/$CP130</f>
        <v>1.2549659868959831E-2</v>
      </c>
      <c r="BH130" s="66">
        <f>'Insumo 1'!BH127/$CP130</f>
        <v>1.2519101130842227E-2</v>
      </c>
      <c r="BI130" s="66">
        <f>'Insumo 1'!BI127/$CP130</f>
        <v>1.2489156638716937E-2</v>
      </c>
      <c r="BJ130" s="66">
        <f>'Insumo 1'!BJ127/$CP130</f>
        <v>1.2471804189434076E-2</v>
      </c>
      <c r="BK130" s="66">
        <f>'Insumo 1'!BK127/$CP130</f>
        <v>1.245214831768004E-2</v>
      </c>
      <c r="BL130" s="66">
        <f>'Insumo 1'!BL127/$CP130</f>
        <v>1.2421436018064358E-2</v>
      </c>
      <c r="BM130" s="66">
        <f>'Insumo 1'!BM127/$CP130</f>
        <v>1.2392720017923697E-2</v>
      </c>
      <c r="BN130" s="66">
        <f>'Insumo 1'!BN127/$CP130</f>
        <v>1.2359704295836839E-2</v>
      </c>
      <c r="BO130" s="66">
        <f>'Insumo 1'!BO127/$CP130</f>
        <v>1.2289373129716927E-2</v>
      </c>
      <c r="BP130" s="66">
        <f>'Insumo 1'!BP127/$CP130</f>
        <v>1.2345576638013625E-2</v>
      </c>
      <c r="BQ130" s="66">
        <f>'Insumo 1'!BQ127/$CP130</f>
        <v>1.2598031740854528E-2</v>
      </c>
      <c r="BR130" s="66">
        <f>'Insumo 1'!BR127/$CP130</f>
        <v>1.2952605239917573E-2</v>
      </c>
      <c r="BS130" s="66">
        <f>'Insumo 1'!BS127/$CP130</f>
        <v>1.3254660706637802E-2</v>
      </c>
      <c r="BT130" s="66">
        <f>'Insumo 1'!BT127/$CP130</f>
        <v>1.3545813306994463E-2</v>
      </c>
      <c r="BU130" s="66">
        <f>'Insumo 1'!BU127/$CP130</f>
        <v>1.3644092665764645E-2</v>
      </c>
      <c r="BV130" s="66">
        <f>'Insumo 1'!BV127/$CP130</f>
        <v>1.3447073263730047E-2</v>
      </c>
      <c r="BW130" s="66">
        <f>'Insumo 1'!BW127/$CP130</f>
        <v>1.303767830985301E-2</v>
      </c>
      <c r="BX130" s="66">
        <f>'Insumo 1'!BX127/$CP130</f>
        <v>1.2620298158075896E-2</v>
      </c>
      <c r="BY130" s="66">
        <f>'Insumo 1'!BY127/$CP130</f>
        <v>1.217543049814275E-2</v>
      </c>
      <c r="BZ130" s="66">
        <f>'Insumo 1'!BZ127/$CP130</f>
        <v>1.1628444441987459E-2</v>
      </c>
      <c r="CA130" s="66">
        <f>'Insumo 1'!CA127/$CP130</f>
        <v>1.0969358492234932E-2</v>
      </c>
      <c r="CB130" s="66">
        <f>'Insumo 1'!CB127/$CP130</f>
        <v>1.0234873846925906E-2</v>
      </c>
      <c r="CC130" s="66">
        <f>'Insumo 1'!CC127/$CP130</f>
        <v>9.4715196399781376E-3</v>
      </c>
      <c r="CD130" s="66">
        <f>'Insumo 1'!CD127/$CP130</f>
        <v>8.6694679355146121E-3</v>
      </c>
      <c r="CE130" s="66">
        <f>'Insumo 1'!CE127/$CP130</f>
        <v>7.9293015147766845E-3</v>
      </c>
      <c r="CF130" s="66">
        <f>'Insumo 1'!CF127/$CP130</f>
        <v>7.3055347095821897E-3</v>
      </c>
      <c r="CG130" s="66">
        <f>'Insumo 1'!CG127/$CP130</f>
        <v>6.7616198833884682E-3</v>
      </c>
      <c r="CH130" s="66">
        <f>'Insumo 1'!CH127/$CP130</f>
        <v>6.2049594528542388E-3</v>
      </c>
      <c r="CI130" s="66">
        <f>'Insumo 1'!CI127/$CP130</f>
        <v>5.653366551756597E-3</v>
      </c>
      <c r="CJ130" s="66">
        <f>'Insumo 1'!CJ127/$CP130</f>
        <v>5.1271112978418919E-3</v>
      </c>
      <c r="CK130" s="66">
        <f>'Insumo 1'!CK127/$CP130</f>
        <v>4.6269614986005165E-3</v>
      </c>
      <c r="CL130" s="66">
        <f>'Insumo 1'!CL127/$CP130</f>
        <v>4.1512279775536079E-3</v>
      </c>
      <c r="CM130" s="66">
        <f>'Insumo 1'!CM127/$CP130</f>
        <v>3.6739588415259155E-3</v>
      </c>
      <c r="CN130" s="66">
        <f>'Insumo 1'!CN127/$CP130</f>
        <v>3.313242882539735E-3</v>
      </c>
      <c r="CP130">
        <f>SUM('Insumo 1'!B127:CX127)</f>
        <v>6512.0490000000009</v>
      </c>
      <c r="CR130" s="80">
        <f t="shared" si="2"/>
        <v>0.24763158262476218</v>
      </c>
    </row>
    <row r="131" spans="1:96">
      <c r="A131">
        <f t="shared" si="3"/>
        <v>2070</v>
      </c>
      <c r="B131" s="66">
        <f>'Insumo 1'!B128/$CP131</f>
        <v>9.0231271214690593E-3</v>
      </c>
      <c r="C131" s="66">
        <f>'Insumo 1'!C128/$CP131</f>
        <v>9.1040700384849606E-3</v>
      </c>
      <c r="D131" s="66">
        <f>'Insumo 1'!D128/$CP131</f>
        <v>9.1945901708729728E-3</v>
      </c>
      <c r="E131" s="66">
        <f>'Insumo 1'!E128/$CP131</f>
        <v>9.2929883352606216E-3</v>
      </c>
      <c r="F131" s="66">
        <f>'Insumo 1'!F128/$CP131</f>
        <v>9.3972564058440802E-3</v>
      </c>
      <c r="G131" s="66">
        <f>'Insumo 1'!G128/$CP131</f>
        <v>9.5056951992508777E-3</v>
      </c>
      <c r="H131" s="66">
        <f>'Insumo 1'!H128/$CP131</f>
        <v>9.6166055321085433E-3</v>
      </c>
      <c r="I131" s="66">
        <f>'Insumo 1'!I128/$CP131</f>
        <v>9.7278248073975667E-3</v>
      </c>
      <c r="J131" s="66">
        <f>'Insumo 1'!J128/$CP131</f>
        <v>9.837808312961157E-3</v>
      </c>
      <c r="K131" s="66">
        <f>'Insumo 1'!K128/$CP131</f>
        <v>9.9447023942111634E-3</v>
      </c>
      <c r="L131" s="66">
        <f>'Insumo 1'!L128/$CP131</f>
        <v>1.0049124936010302E-2</v>
      </c>
      <c r="M131" s="66">
        <f>'Insumo 1'!M128/$CP131</f>
        <v>1.0152002765652649E-2</v>
      </c>
      <c r="N131" s="66">
        <f>'Insumo 1'!N128/$CP131</f>
        <v>1.0238352175217321E-2</v>
      </c>
      <c r="O131" s="66">
        <f>'Insumo 1'!O128/$CP131</f>
        <v>1.0301221959998753E-2</v>
      </c>
      <c r="P131" s="66">
        <f>'Insumo 1'!P128/$CP131</f>
        <v>1.0346636497408438E-2</v>
      </c>
      <c r="Q131" s="66">
        <f>'Insumo 1'!Q128/$CP131</f>
        <v>1.0389116081720219E-2</v>
      </c>
      <c r="R131" s="66">
        <f>'Insumo 1'!R128/$CP131</f>
        <v>1.0427888356855698E-2</v>
      </c>
      <c r="S131" s="66">
        <f>'Insumo 1'!S128/$CP131</f>
        <v>1.0456620002972029E-2</v>
      </c>
      <c r="T131" s="66">
        <f>'Insumo 1'!T128/$CP131</f>
        <v>1.0474384192775138E-2</v>
      </c>
      <c r="U131" s="66">
        <f>'Insumo 1'!U128/$CP131</f>
        <v>1.0484579293009963E-2</v>
      </c>
      <c r="V131" s="66">
        <f>'Insumo 1'!V128/$CP131</f>
        <v>1.0492766267440962E-2</v>
      </c>
      <c r="W131" s="66">
        <f>'Insumo 1'!W128/$CP131</f>
        <v>1.0499563000930847E-2</v>
      </c>
      <c r="X131" s="66">
        <f>'Insumo 1'!X128/$CP131</f>
        <v>1.0507441032930486E-2</v>
      </c>
      <c r="Y131" s="66">
        <f>'Insumo 1'!Y128/$CP131</f>
        <v>1.0518408489243708E-2</v>
      </c>
      <c r="Z131" s="66">
        <f>'Insumo 1'!Z128/$CP131</f>
        <v>1.0533392197164591E-2</v>
      </c>
      <c r="AA131" s="66">
        <f>'Insumo 1'!AA128/$CP131</f>
        <v>1.0551619800614738E-2</v>
      </c>
      <c r="AB131" s="66">
        <f>'Insumo 1'!AB128/$CP131</f>
        <v>1.057401812688822E-2</v>
      </c>
      <c r="AC131" s="66">
        <f>'Insumo 1'!AC128/$CP131</f>
        <v>1.0605530254886777E-2</v>
      </c>
      <c r="AD131" s="66">
        <f>'Insumo 1'!AD128/$CP131</f>
        <v>1.0648473252845594E-2</v>
      </c>
      <c r="AE131" s="66">
        <f>'Insumo 1'!AE128/$CP131</f>
        <v>1.0702692649548992E-2</v>
      </c>
      <c r="AF131" s="66">
        <f>'Insumo 1'!AF128/$CP131</f>
        <v>1.0763863250957956E-2</v>
      </c>
      <c r="AG131" s="66">
        <f>'Insumo 1'!AG128/$CP131</f>
        <v>1.0831212700994085E-2</v>
      </c>
      <c r="AH131" s="66">
        <f>'Insumo 1'!AH128/$CP131</f>
        <v>1.0915862927186288E-2</v>
      </c>
      <c r="AI131" s="66">
        <f>'Insumo 1'!AI128/$CP131</f>
        <v>1.1022448066004935E-2</v>
      </c>
      <c r="AJ131" s="66">
        <f>'Insumo 1'!AJ128/$CP131</f>
        <v>1.1146179509763973E-2</v>
      </c>
      <c r="AK131" s="66">
        <f>'Insumo 1'!AK128/$CP131</f>
        <v>1.1274854032424746E-2</v>
      </c>
      <c r="AL131" s="66">
        <f>'Insumo 1'!AL128/$CP131</f>
        <v>1.1408471633987255E-2</v>
      </c>
      <c r="AM131" s="66">
        <f>'Insumo 1'!AM128/$CP131</f>
        <v>1.1552284335784589E-2</v>
      </c>
      <c r="AN131" s="66">
        <f>'Insumo 1'!AN128/$CP131</f>
        <v>1.1707218965110825E-2</v>
      </c>
      <c r="AO131" s="66">
        <f>'Insumo 1'!AO128/$CP131</f>
        <v>1.1869259270358304E-2</v>
      </c>
      <c r="AP131" s="66">
        <f>'Insumo 1'!AP128/$CP131</f>
        <v>1.2030218277096029E-2</v>
      </c>
      <c r="AQ131" s="66">
        <f>'Insumo 1'!AQ128/$CP131</f>
        <v>1.2187624445873135E-2</v>
      </c>
      <c r="AR131" s="66">
        <f>'Insumo 1'!AR128/$CP131</f>
        <v>1.2346266384375672E-2</v>
      </c>
      <c r="AS131" s="66">
        <f>'Insumo 1'!AS128/$CP131</f>
        <v>1.250660750625068E-2</v>
      </c>
      <c r="AT131" s="66">
        <f>'Insumo 1'!AT128/$CP131</f>
        <v>1.2662777905302351E-2</v>
      </c>
      <c r="AU131" s="66">
        <f>'Insumo 1'!AU128/$CP131</f>
        <v>1.2807826376825119E-2</v>
      </c>
      <c r="AV131" s="66">
        <f>'Insumo 1'!AV128/$CP131</f>
        <v>1.2942061863250344E-2</v>
      </c>
      <c r="AW131" s="66">
        <f>'Insumo 1'!AW128/$CP131</f>
        <v>1.3051118541519859E-2</v>
      </c>
      <c r="AX131" s="66">
        <f>'Insumo 1'!AX128/$CP131</f>
        <v>1.3126963908418346E-2</v>
      </c>
      <c r="AY131" s="66">
        <f>'Insumo 1'!AY128/$CP131</f>
        <v>1.3173614215553462E-2</v>
      </c>
      <c r="AZ131" s="66">
        <f>'Insumo 1'!AZ128/$CP131</f>
        <v>1.3210069422453754E-2</v>
      </c>
      <c r="BA131" s="66">
        <f>'Insumo 1'!BA128/$CP131</f>
        <v>1.3241890492883669E-2</v>
      </c>
      <c r="BB131" s="66">
        <f>'Insumo 1'!BB128/$CP131</f>
        <v>1.3223508418217844E-2</v>
      </c>
      <c r="BC131" s="66">
        <f>'Insumo 1'!BC128/$CP131</f>
        <v>1.3137004537437493E-2</v>
      </c>
      <c r="BD131" s="66">
        <f>'Insumo 1'!BD128/$CP131</f>
        <v>1.3006630831404247E-2</v>
      </c>
      <c r="BE131" s="66">
        <f>'Insumo 1'!BE128/$CP131</f>
        <v>1.2874557941998533E-2</v>
      </c>
      <c r="BF131" s="66">
        <f>'Insumo 1'!BF128/$CP131</f>
        <v>1.2731981009926632E-2</v>
      </c>
      <c r="BG131" s="66">
        <f>'Insumo 1'!BG128/$CP131</f>
        <v>1.2615973126951553E-2</v>
      </c>
      <c r="BH131" s="66">
        <f>'Insumo 1'!BH128/$CP131</f>
        <v>1.2549087090562461E-2</v>
      </c>
      <c r="BI131" s="66">
        <f>'Insumo 1'!BI128/$CP131</f>
        <v>1.2516184721622791E-2</v>
      </c>
      <c r="BJ131" s="66">
        <f>'Insumo 1'!BJ128/$CP131</f>
        <v>1.2483282352683122E-2</v>
      </c>
      <c r="BK131" s="66">
        <f>'Insumo 1'!BK128/$CP131</f>
        <v>1.2462119796135072E-2</v>
      </c>
      <c r="BL131" s="66">
        <f>'Insumo 1'!BL128/$CP131</f>
        <v>1.2438640171351833E-2</v>
      </c>
      <c r="BM131" s="66">
        <f>'Insumo 1'!BM128/$CP131</f>
        <v>1.2404038619039692E-2</v>
      </c>
      <c r="BN131" s="66">
        <f>'Insumo 1'!BN128/$CP131</f>
        <v>1.2370827307668664E-2</v>
      </c>
      <c r="BO131" s="66">
        <f>'Insumo 1'!BO128/$CP131</f>
        <v>1.2332672917395902E-2</v>
      </c>
      <c r="BP131" s="66">
        <f>'Insumo 1'!BP128/$CP131</f>
        <v>1.2256673079281737E-2</v>
      </c>
      <c r="BQ131" s="66">
        <f>'Insumo 1'!BQ128/$CP131</f>
        <v>1.2305640454652041E-2</v>
      </c>
      <c r="BR131" s="66">
        <f>'Insumo 1'!BR128/$CP131</f>
        <v>1.2548469205699743E-2</v>
      </c>
      <c r="BS131" s="66">
        <f>'Insumo 1'!BS128/$CP131</f>
        <v>1.2891858718154603E-2</v>
      </c>
      <c r="BT131" s="66">
        <f>'Insumo 1'!BT128/$CP131</f>
        <v>1.3182264603631496E-2</v>
      </c>
      <c r="BU131" s="66">
        <f>'Insumo 1'!BU128/$CP131</f>
        <v>1.3460930676716772E-2</v>
      </c>
      <c r="BV131" s="66">
        <f>'Insumo 1'!BV128/$CP131</f>
        <v>1.3545889845340331E-2</v>
      </c>
      <c r="BW131" s="66">
        <f>'Insumo 1'!BW128/$CP131</f>
        <v>1.333410980864415E-2</v>
      </c>
      <c r="BX131" s="66">
        <f>'Insumo 1'!BX128/$CP131</f>
        <v>1.2909159494310672E-2</v>
      </c>
      <c r="BY131" s="66">
        <f>'Insumo 1'!BY128/$CP131</f>
        <v>1.2475558791899162E-2</v>
      </c>
      <c r="BZ131" s="66">
        <f>'Insumo 1'!BZ128/$CP131</f>
        <v>1.2013998799449716E-2</v>
      </c>
      <c r="CA131" s="66">
        <f>'Insumo 1'!CA128/$CP131</f>
        <v>1.1450333333436317E-2</v>
      </c>
      <c r="CB131" s="66">
        <f>'Insumo 1'!CB128/$CP131</f>
        <v>1.0775139649702536E-2</v>
      </c>
      <c r="CC131" s="66">
        <f>'Insumo 1'!CC128/$CP131</f>
        <v>1.0024872955148666E-2</v>
      </c>
      <c r="CD131" s="66">
        <f>'Insumo 1'!CD128/$CP131</f>
        <v>9.2455656720471079E-3</v>
      </c>
      <c r="CE131" s="66">
        <f>'Insumo 1'!CE128/$CP131</f>
        <v>8.4282584698884642E-3</v>
      </c>
      <c r="CF131" s="66">
        <f>'Insumo 1'!CF128/$CP131</f>
        <v>7.6715039842760674E-3</v>
      </c>
      <c r="CG131" s="66">
        <f>'Insumo 1'!CG128/$CP131</f>
        <v>7.0293671406976366E-3</v>
      </c>
      <c r="CH131" s="66">
        <f>'Insumo 1'!CH128/$CP131</f>
        <v>6.4658561458999179E-3</v>
      </c>
      <c r="CI131" s="66">
        <f>'Insumo 1'!CI128/$CP131</f>
        <v>5.8918411084360146E-3</v>
      </c>
      <c r="CJ131" s="66">
        <f>'Insumo 1'!CJ128/$CP131</f>
        <v>5.3247772756776736E-3</v>
      </c>
      <c r="CK131" s="66">
        <f>'Insumo 1'!CK128/$CP131</f>
        <v>4.7839735495847973E-3</v>
      </c>
      <c r="CL131" s="66">
        <f>'Insumo 1'!CL128/$CP131</f>
        <v>4.2703567574514604E-3</v>
      </c>
      <c r="CM131" s="66">
        <f>'Insumo 1'!CM128/$CP131</f>
        <v>3.7831545431992663E-3</v>
      </c>
      <c r="CN131" s="66">
        <f>'Insumo 1'!CN128/$CP131</f>
        <v>3.290082422751263E-3</v>
      </c>
      <c r="CP131">
        <f>SUM('Insumo 1'!B128:CX128)</f>
        <v>6473.6979999999985</v>
      </c>
      <c r="CR131" s="80">
        <f t="shared" si="2"/>
        <v>0.2516923094033735</v>
      </c>
    </row>
    <row r="132" spans="1:96">
      <c r="A132">
        <f t="shared" si="3"/>
        <v>2071</v>
      </c>
      <c r="B132" s="66">
        <f>'Insumo 1'!B129/$CP132</f>
        <v>8.9539563219519936E-3</v>
      </c>
      <c r="C132" s="66">
        <f>'Insumo 1'!C129/$CP132</f>
        <v>9.0408411571132781E-3</v>
      </c>
      <c r="D132" s="66">
        <f>'Insumo 1'!D129/$CP132</f>
        <v>9.1253945566262245E-3</v>
      </c>
      <c r="E132" s="66">
        <f>'Insumo 1'!E129/$CP132</f>
        <v>9.2178748373435114E-3</v>
      </c>
      <c r="F132" s="66">
        <f>'Insumo 1'!F129/$CP132</f>
        <v>9.3167277088329128E-3</v>
      </c>
      <c r="G132" s="66">
        <f>'Insumo 1'!G129/$CP132</f>
        <v>9.4200880225757625E-3</v>
      </c>
      <c r="H132" s="66">
        <f>'Insumo 1'!H129/$CP132</f>
        <v>9.5265569171830589E-3</v>
      </c>
      <c r="I132" s="66">
        <f>'Insumo 1'!I129/$CP132</f>
        <v>9.6347355312658006E-3</v>
      </c>
      <c r="J132" s="66">
        <f>'Insumo 1'!J129/$CP132</f>
        <v>9.7405827097002077E-3</v>
      </c>
      <c r="K132" s="66">
        <f>'Insumo 1'!K129/$CP132</f>
        <v>9.8416115877947227E-3</v>
      </c>
      <c r="L132" s="66">
        <f>'Insumo 1'!L129/$CP132</f>
        <v>9.9372004493764547E-3</v>
      </c>
      <c r="M132" s="66">
        <f>'Insumo 1'!M129/$CP132</f>
        <v>1.0030302446266631E-2</v>
      </c>
      <c r="N132" s="66">
        <f>'Insumo 1'!N129/$CP132</f>
        <v>1.012169472368136E-2</v>
      </c>
      <c r="O132" s="66">
        <f>'Insumo 1'!O129/$CP132</f>
        <v>1.0198010383903524E-2</v>
      </c>
      <c r="P132" s="66">
        <f>'Insumo 1'!P129/$CP132</f>
        <v>1.0253809410420343E-2</v>
      </c>
      <c r="Q132" s="66">
        <f>'Insumo 1'!Q129/$CP132</f>
        <v>1.0294220961658147E-2</v>
      </c>
      <c r="R132" s="66">
        <f>'Insumo 1'!R129/$CP132</f>
        <v>1.0331990219161175E-2</v>
      </c>
      <c r="S132" s="66">
        <f>'Insumo 1'!S129/$CP132</f>
        <v>1.0366340037713308E-2</v>
      </c>
      <c r="T132" s="66">
        <f>'Insumo 1'!T129/$CP132</f>
        <v>1.0392918404104327E-2</v>
      </c>
      <c r="U132" s="66">
        <f>'Insumo 1'!U129/$CP132</f>
        <v>1.0410792744074894E-2</v>
      </c>
      <c r="V132" s="66">
        <f>'Insumo 1'!V129/$CP132</f>
        <v>1.0423382496575904E-2</v>
      </c>
      <c r="W132" s="66">
        <f>'Insumo 1'!W129/$CP132</f>
        <v>1.0434728816731135E-2</v>
      </c>
      <c r="X132" s="66">
        <f>'Insumo 1'!X129/$CP132</f>
        <v>1.0445608849756698E-2</v>
      </c>
      <c r="Y132" s="66">
        <f>'Insumo 1'!Y129/$CP132</f>
        <v>1.0458043173214483E-2</v>
      </c>
      <c r="Z132" s="66">
        <f>'Insumo 1'!Z129/$CP132</f>
        <v>1.0474207793709606E-2</v>
      </c>
      <c r="AA132" s="66">
        <f>'Insumo 1'!AA129/$CP132</f>
        <v>1.0495035285501398E-2</v>
      </c>
      <c r="AB132" s="66">
        <f>'Insumo 1'!AB129/$CP132</f>
        <v>1.0519437645287306E-2</v>
      </c>
      <c r="AC132" s="66">
        <f>'Insumo 1'!AC129/$CP132</f>
        <v>1.0548192018283433E-2</v>
      </c>
      <c r="AD132" s="66">
        <f>'Insumo 1'!AD129/$CP132</f>
        <v>1.0585961275786463E-2</v>
      </c>
      <c r="AE132" s="66">
        <f>'Insumo 1'!AE129/$CP132</f>
        <v>1.0634765995358272E-2</v>
      </c>
      <c r="AF132" s="66">
        <f>'Insumo 1'!AF129/$CP132</f>
        <v>1.0694139889869203E-2</v>
      </c>
      <c r="AG132" s="66">
        <f>'Insumo 1'!AG129/$CP132</f>
        <v>1.0760197233238693E-2</v>
      </c>
      <c r="AH132" s="66">
        <f>'Insumo 1'!AH129/$CP132</f>
        <v>1.0832782596423521E-2</v>
      </c>
      <c r="AI132" s="66">
        <f>'Insumo 1'!AI129/$CP132</f>
        <v>1.0921688009146694E-2</v>
      </c>
      <c r="AJ132" s="66">
        <f>'Insumo 1'!AJ129/$CP132</f>
        <v>1.1031265484618438E-2</v>
      </c>
      <c r="AK132" s="66">
        <f>'Insumo 1'!AK129/$CP132</f>
        <v>1.1156696722498858E-2</v>
      </c>
      <c r="AL132" s="66">
        <f>'Insumo 1'!AL129/$CP132</f>
        <v>1.1287101689762392E-2</v>
      </c>
      <c r="AM132" s="66">
        <f>'Insumo 1'!AM129/$CP132</f>
        <v>1.1422014099279374E-2</v>
      </c>
      <c r="AN132" s="66">
        <f>'Insumo 1'!AN129/$CP132</f>
        <v>1.1567340254692254E-2</v>
      </c>
      <c r="AO132" s="66">
        <f>'Insumo 1'!AO129/$CP132</f>
        <v>1.1724323588346807E-2</v>
      </c>
      <c r="AP132" s="66">
        <f>'Insumo 1'!AP129/$CP132</f>
        <v>1.1888301228946364E-2</v>
      </c>
      <c r="AQ132" s="66">
        <f>'Insumo 1'!AQ129/$CP132</f>
        <v>1.2050880008156923E-2</v>
      </c>
      <c r="AR132" s="66">
        <f>'Insumo 1'!AR129/$CP132</f>
        <v>1.2209728490330146E-2</v>
      </c>
      <c r="AS132" s="66">
        <f>'Insumo 1'!AS129/$CP132</f>
        <v>1.2369820404849144E-2</v>
      </c>
      <c r="AT132" s="66">
        <f>'Insumo 1'!AT129/$CP132</f>
        <v>1.2531622038843591E-2</v>
      </c>
      <c r="AU132" s="66">
        <f>'Insumo 1'!AU129/$CP132</f>
        <v>1.2689227088671033E-2</v>
      </c>
      <c r="AV132" s="66">
        <f>'Insumo 1'!AV129/$CP132</f>
        <v>1.2835174960256799E-2</v>
      </c>
      <c r="AW132" s="66">
        <f>'Insumo 1'!AW129/$CP132</f>
        <v>1.2970087369773784E-2</v>
      </c>
      <c r="AX132" s="66">
        <f>'Insumo 1'!AX129/$CP132</f>
        <v>1.3079509416202303E-2</v>
      </c>
      <c r="AY132" s="66">
        <f>'Insumo 1'!AY129/$CP132</f>
        <v>1.3155047931208357E-2</v>
      </c>
      <c r="AZ132" s="66">
        <f>'Insumo 1'!AZ129/$CP132</f>
        <v>1.32005886408725E-2</v>
      </c>
      <c r="BA132" s="66">
        <f>'Insumo 1'!BA129/$CP132</f>
        <v>1.3235871033683967E-2</v>
      </c>
      <c r="BB132" s="66">
        <f>'Insumo 1'!BB129/$CP132</f>
        <v>1.3266179697112322E-2</v>
      </c>
      <c r="BC132" s="66">
        <f>'Insumo 1'!BC129/$CP132</f>
        <v>1.3245663063406974E-2</v>
      </c>
      <c r="BD132" s="66">
        <f>'Insumo 1'!BD129/$CP132</f>
        <v>1.3156913079727025E-2</v>
      </c>
      <c r="BE132" s="66">
        <f>'Insumo 1'!BE129/$CP132</f>
        <v>1.3024176676815154E-2</v>
      </c>
      <c r="BF132" s="66">
        <f>'Insumo 1'!BF129/$CP132</f>
        <v>1.288910883825495E-2</v>
      </c>
      <c r="BG132" s="66">
        <f>'Insumo 1'!BG129/$CP132</f>
        <v>1.2742850108582737E-2</v>
      </c>
      <c r="BH132" s="66">
        <f>'Insumo 1'!BH129/$CP132</f>
        <v>1.262301431625832E-2</v>
      </c>
      <c r="BI132" s="66">
        <f>'Insumo 1'!BI129/$CP132</f>
        <v>1.2552449530635383E-2</v>
      </c>
      <c r="BJ132" s="66">
        <f>'Insumo 1'!BJ129/$CP132</f>
        <v>1.2515301989305245E-2</v>
      </c>
      <c r="BK132" s="66">
        <f>'Insumo 1'!BK129/$CP132</f>
        <v>1.2477377302758996E-2</v>
      </c>
      <c r="BL132" s="66">
        <f>'Insumo 1'!BL129/$CP132</f>
        <v>1.245033264923831E-2</v>
      </c>
      <c r="BM132" s="66">
        <f>'Insumo 1'!BM129/$CP132</f>
        <v>1.2420490272939623E-2</v>
      </c>
      <c r="BN132" s="66">
        <f>'Insumo 1'!BN129/$CP132</f>
        <v>1.2379767863615374E-2</v>
      </c>
      <c r="BO132" s="66">
        <f>'Insumo 1'!BO129/$CP132</f>
        <v>1.2339822599507234E-2</v>
      </c>
      <c r="BP132" s="66">
        <f>'Insumo 1'!BP129/$CP132</f>
        <v>1.2293815602713426E-2</v>
      </c>
      <c r="BQ132" s="66">
        <f>'Insumo 1'!BQ129/$CP132</f>
        <v>1.2209262203200478E-2</v>
      </c>
      <c r="BR132" s="66">
        <f>'Insumo 1'!BR129/$CP132</f>
        <v>1.2246565173573837E-2</v>
      </c>
      <c r="BS132" s="66">
        <f>'Insumo 1'!BS129/$CP132</f>
        <v>1.2473802434764885E-2</v>
      </c>
      <c r="BT132" s="66">
        <f>'Insumo 1'!BT129/$CP132</f>
        <v>1.2798959993185999E-2</v>
      </c>
      <c r="BU132" s="66">
        <f>'Insumo 1'!BU129/$CP132</f>
        <v>1.3070339102652186E-2</v>
      </c>
      <c r="BV132" s="66">
        <f>'Insumo 1'!BV129/$CP132</f>
        <v>1.3330061033876701E-2</v>
      </c>
      <c r="BW132" s="66">
        <f>'Insumo 1'!BW129/$CP132</f>
        <v>1.3393009796381744E-2</v>
      </c>
      <c r="BX132" s="66">
        <f>'Insumo 1'!BX129/$CP132</f>
        <v>1.3155514218338023E-2</v>
      </c>
      <c r="BY132" s="66">
        <f>'Insumo 1'!BY129/$CP132</f>
        <v>1.2702749415431376E-2</v>
      </c>
      <c r="BZ132" s="66">
        <f>'Insumo 1'!BZ129/$CP132</f>
        <v>1.2241902302277166E-2</v>
      </c>
      <c r="CA132" s="66">
        <f>'Insumo 1'!CA129/$CP132</f>
        <v>1.1753388819429384E-2</v>
      </c>
      <c r="CB132" s="66">
        <f>'Insumo 1'!CB129/$CP132</f>
        <v>1.1164623603703197E-2</v>
      </c>
      <c r="CC132" s="66">
        <f>'Insumo 1'!CC129/$CP132</f>
        <v>1.0467679773894267E-2</v>
      </c>
      <c r="CD132" s="66">
        <f>'Insumo 1'!CD129/$CP132</f>
        <v>9.6987722970734002E-3</v>
      </c>
      <c r="CE132" s="66">
        <f>'Insumo 1'!CE129/$CP132</f>
        <v>8.9021984505589583E-3</v>
      </c>
      <c r="CF132" s="66">
        <f>'Insumo 1'!CF129/$CP132</f>
        <v>8.0697204950601585E-3</v>
      </c>
      <c r="CG132" s="66">
        <f>'Insumo 1'!CG129/$CP132</f>
        <v>7.3006575891960681E-3</v>
      </c>
      <c r="CH132" s="66">
        <f>'Insumo 1'!CH129/$CP132</f>
        <v>6.6490990400080614E-3</v>
      </c>
      <c r="CI132" s="66">
        <f>'Insumo 1'!CI129/$CP132</f>
        <v>6.0799178837278875E-3</v>
      </c>
      <c r="CJ132" s="66">
        <f>'Insumo 1'!CJ129/$CP132</f>
        <v>5.4934841036500363E-3</v>
      </c>
      <c r="CK132" s="66">
        <f>'Insumo 1'!CK129/$CP132</f>
        <v>4.9379807031734281E-3</v>
      </c>
      <c r="CL132" s="66">
        <f>'Insumo 1'!CL129/$CP132</f>
        <v>4.4213345635024034E-3</v>
      </c>
      <c r="CM132" s="66">
        <f>'Insumo 1'!CM129/$CP132</f>
        <v>3.9087295789551587E-3</v>
      </c>
      <c r="CN132" s="66">
        <f>'Insumo 1'!CN129/$CP132</f>
        <v>3.3996994624020272E-3</v>
      </c>
      <c r="CP132">
        <f>SUM('Insumo 1'!B129:CX129)</f>
        <v>6433.8039999999964</v>
      </c>
      <c r="CR132" s="80">
        <f t="shared" si="2"/>
        <v>0.25450309024023748</v>
      </c>
    </row>
    <row r="133" spans="1:96">
      <c r="A133">
        <f t="shared" si="3"/>
        <v>2072</v>
      </c>
      <c r="B133" s="66">
        <f>'Insumo 1'!B130/$CP133</f>
        <v>8.8876478230636418E-3</v>
      </c>
      <c r="C133" s="66">
        <f>'Insumo 1'!C130/$CP133</f>
        <v>8.9621117725783347E-3</v>
      </c>
      <c r="D133" s="66">
        <f>'Insumo 1'!D130/$CP133</f>
        <v>9.059728378664823E-3</v>
      </c>
      <c r="E133" s="66">
        <f>'Insumo 1'!E130/$CP133</f>
        <v>9.1478023357588843E-3</v>
      </c>
      <c r="F133" s="66">
        <f>'Insumo 1'!F130/$CP133</f>
        <v>9.2426030782082631E-3</v>
      </c>
      <c r="G133" s="66">
        <f>'Insumo 1'!G130/$CP133</f>
        <v>9.3420969267194922E-3</v>
      </c>
      <c r="H133" s="66">
        <f>'Insumo 1'!H130/$CP133</f>
        <v>9.4442502019991045E-3</v>
      </c>
      <c r="I133" s="66">
        <f>'Insumo 1'!I130/$CP133</f>
        <v>9.5485935934409103E-3</v>
      </c>
      <c r="J133" s="66">
        <f>'Insumo 1'!J130/$CP133</f>
        <v>9.6543449167012744E-3</v>
      </c>
      <c r="K133" s="66">
        <f>'Insumo 1'!K130/$CP133</f>
        <v>9.7547773864248739E-3</v>
      </c>
      <c r="L133" s="66">
        <f>'Insumo 1'!L130/$CP133</f>
        <v>9.8466058283684151E-3</v>
      </c>
      <c r="M133" s="66">
        <f>'Insumo 1'!M130/$CP133</f>
        <v>9.9306124268755368E-3</v>
      </c>
      <c r="N133" s="66">
        <f>'Insumo 1'!N130/$CP133</f>
        <v>1.0012428909220463E-2</v>
      </c>
      <c r="O133" s="66">
        <f>'Insumo 1'!O130/$CP133</f>
        <v>1.0091898838534464E-2</v>
      </c>
      <c r="P133" s="66">
        <f>'Insumo 1'!P130/$CP133</f>
        <v>1.0158228070875285E-2</v>
      </c>
      <c r="Q133" s="66">
        <f>'Insumo 1'!Q130/$CP133</f>
        <v>1.0206879937049799E-2</v>
      </c>
      <c r="R133" s="66">
        <f>'Insumo 1'!R130/$CP133</f>
        <v>1.0242234669382407E-2</v>
      </c>
      <c r="S133" s="66">
        <f>'Insumo 1'!S130/$CP133</f>
        <v>1.027524284868409E-2</v>
      </c>
      <c r="T133" s="66">
        <f>'Insumo 1'!T130/$CP133</f>
        <v>1.0305122290611202E-2</v>
      </c>
      <c r="U133" s="66">
        <f>'Insumo 1'!U130/$CP133</f>
        <v>1.0329213568395369E-2</v>
      </c>
      <c r="V133" s="66">
        <f>'Insumo 1'!V130/$CP133</f>
        <v>1.0347673118905314E-2</v>
      </c>
      <c r="W133" s="66">
        <f>'Insumo 1'!W130/$CP133</f>
        <v>1.0362847495171962E-2</v>
      </c>
      <c r="X133" s="66">
        <f>'Insumo 1'!X130/$CP133</f>
        <v>1.0377396123963699E-2</v>
      </c>
      <c r="Y133" s="66">
        <f>'Insumo 1'!Y130/$CP133</f>
        <v>1.0391944752755436E-2</v>
      </c>
      <c r="Z133" s="66">
        <f>'Insumo 1'!Z130/$CP133</f>
        <v>1.0408996371446825E-2</v>
      </c>
      <c r="AA133" s="66">
        <f>'Insumo 1'!AA130/$CP133</f>
        <v>1.0430741096200067E-2</v>
      </c>
      <c r="AB133" s="66">
        <f>'Insumo 1'!AB130/$CP133</f>
        <v>1.0457178927015158E-2</v>
      </c>
      <c r="AC133" s="66">
        <f>'Insumo 1'!AC130/$CP133</f>
        <v>1.0487840553285914E-2</v>
      </c>
      <c r="AD133" s="66">
        <f>'Insumo 1'!AD130/$CP133</f>
        <v>1.0523351722487249E-2</v>
      </c>
      <c r="AE133" s="66">
        <f>'Insumo 1'!AE130/$CP133</f>
        <v>1.0567310482599915E-2</v>
      </c>
      <c r="AF133" s="66">
        <f>'Insumo 1'!AF130/$CP133</f>
        <v>1.062175051291738E-2</v>
      </c>
      <c r="AG133" s="66">
        <f>'Insumo 1'!AG130/$CP133</f>
        <v>1.0686515376570916E-2</v>
      </c>
      <c r="AH133" s="66">
        <f>'Insumo 1'!AH130/$CP133</f>
        <v>1.0757850588711043E-2</v>
      </c>
      <c r="AI133" s="66">
        <f>'Insumo 1'!AI130/$CP133</f>
        <v>1.0835756149337761E-2</v>
      </c>
      <c r="AJ133" s="66">
        <f>'Insumo 1'!AJ130/$CP133</f>
        <v>1.0928836086231127E-2</v>
      </c>
      <c r="AK133" s="66">
        <f>'Insumo 1'!AK130/$CP133</f>
        <v>1.1041314194846809E-2</v>
      </c>
      <c r="AL133" s="66">
        <f>'Insumo 1'!AL130/$CP133</f>
        <v>1.1168653805991685E-2</v>
      </c>
      <c r="AM133" s="66">
        <f>'Insumo 1'!AM130/$CP133</f>
        <v>1.1300842960067139E-2</v>
      </c>
      <c r="AN133" s="66">
        <f>'Insumo 1'!AN130/$CP133</f>
        <v>1.143709947272953E-2</v>
      </c>
      <c r="AO133" s="66">
        <f>'Insumo 1'!AO130/$CP133</f>
        <v>1.158399369246545E-2</v>
      </c>
      <c r="AP133" s="66">
        <f>'Insumo 1'!AP130/$CP133</f>
        <v>1.1742777114224721E-2</v>
      </c>
      <c r="AQ133" s="66">
        <f>'Insumo 1'!AQ130/$CP133</f>
        <v>1.1909069505682955E-2</v>
      </c>
      <c r="AR133" s="66">
        <f>'Insumo 1'!AR130/$CP133</f>
        <v>1.207348465471645E-2</v>
      </c>
      <c r="AS133" s="66">
        <f>'Insumo 1'!AS130/$CP133</f>
        <v>1.2233676008294277E-2</v>
      </c>
      <c r="AT133" s="66">
        <f>'Insumo 1'!AT130/$CP133</f>
        <v>1.2395118856821933E-2</v>
      </c>
      <c r="AU133" s="66">
        <f>'Insumo 1'!AU130/$CP133</f>
        <v>1.2558282510905601E-2</v>
      </c>
      <c r="AV133" s="66">
        <f>'Insumo 1'!AV130/$CP133</f>
        <v>1.2717222369533604E-2</v>
      </c>
      <c r="AW133" s="66">
        <f>'Insumo 1'!AW130/$CP133</f>
        <v>1.286427302613825E-2</v>
      </c>
      <c r="AX133" s="66">
        <f>'Insumo 1'!AX130/$CP133</f>
        <v>1.3000060228194455E-2</v>
      </c>
      <c r="AY133" s="66">
        <f>'Insumo 1'!AY130/$CP133</f>
        <v>1.3109722473173029E-2</v>
      </c>
      <c r="AZ133" s="66">
        <f>'Insumo 1'!AZ130/$CP133</f>
        <v>1.3184812170162635E-2</v>
      </c>
      <c r="BA133" s="66">
        <f>'Insumo 1'!BA130/$CP133</f>
        <v>1.3229396677750213E-2</v>
      </c>
      <c r="BB133" s="66">
        <f>'Insumo 1'!BB130/$CP133</f>
        <v>1.3263656352001723E-2</v>
      </c>
      <c r="BC133" s="66">
        <f>'Insumo 1'!BC130/$CP133</f>
        <v>1.3291971425241553E-2</v>
      </c>
      <c r="BD133" s="66">
        <f>'Insumo 1'!BD130/$CP133</f>
        <v>1.3269600953013399E-2</v>
      </c>
      <c r="BE133" s="66">
        <f>'Insumo 1'!BE130/$CP133</f>
        <v>1.3178554695413501E-2</v>
      </c>
      <c r="BF133" s="66">
        <f>'Insumo 1'!BF130/$CP133</f>
        <v>1.3043236803963479E-2</v>
      </c>
      <c r="BG133" s="66">
        <f>'Insumo 1'!BG130/$CP133</f>
        <v>1.2905103048876349E-2</v>
      </c>
      <c r="BH133" s="66">
        <f>'Insumo 1'!BH130/$CP133</f>
        <v>1.275539296550332E-2</v>
      </c>
      <c r="BI133" s="66">
        <f>'Insumo 1'!BI130/$CP133</f>
        <v>1.2631651402339196E-2</v>
      </c>
      <c r="BJ133" s="66">
        <f>'Insumo 1'!BJ130/$CP133</f>
        <v>1.2557031015955775E-2</v>
      </c>
      <c r="BK133" s="66">
        <f>'Insumo 1'!BK130/$CP133</f>
        <v>1.2515888119480218E-2</v>
      </c>
      <c r="BL133" s="66">
        <f>'Insumo 1'!BL130/$CP133</f>
        <v>1.2472867980579921E-2</v>
      </c>
      <c r="BM133" s="66">
        <f>'Insumo 1'!BM130/$CP133</f>
        <v>1.2439703364409513E-2</v>
      </c>
      <c r="BN133" s="66">
        <f>'Insumo 1'!BN130/$CP133</f>
        <v>1.2403722884601993E-2</v>
      </c>
      <c r="BO133" s="66">
        <f>'Insumo 1'!BO130/$CP133</f>
        <v>1.235663538711476E-2</v>
      </c>
      <c r="BP133" s="66">
        <f>'Insumo 1'!BP130/$CP133</f>
        <v>1.2310017200233713E-2</v>
      </c>
      <c r="BQ133" s="66">
        <f>'Insumo 1'!BQ130/$CP133</f>
        <v>1.2255890043653702E-2</v>
      </c>
      <c r="BR133" s="66">
        <f>'Insumo 1'!BR130/$CP133</f>
        <v>1.216249723302288E-2</v>
      </c>
      <c r="BS133" s="66">
        <f>'Insumo 1'!BS130/$CP133</f>
        <v>1.2187840005756873E-2</v>
      </c>
      <c r="BT133" s="66">
        <f>'Insumo 1'!BT130/$CP133</f>
        <v>1.2399811962883783E-2</v>
      </c>
      <c r="BU133" s="66">
        <f>'Insumo 1'!BU130/$CP133</f>
        <v>1.2706271788722618E-2</v>
      </c>
      <c r="BV133" s="66">
        <f>'Insumo 1'!BV130/$CP133</f>
        <v>1.2958604457981443E-2</v>
      </c>
      <c r="BW133" s="66">
        <f>'Insumo 1'!BW130/$CP133</f>
        <v>1.3198891488348186E-2</v>
      </c>
      <c r="BX133" s="66">
        <f>'Insumo 1'!BX130/$CP133</f>
        <v>1.3239408637348828E-2</v>
      </c>
      <c r="BY133" s="66">
        <f>'Insumo 1'!BY130/$CP133</f>
        <v>1.2975968950410291E-2</v>
      </c>
      <c r="BZ133" s="66">
        <f>'Insumo 1'!BZ130/$CP133</f>
        <v>1.2495238452808076E-2</v>
      </c>
      <c r="CA133" s="66">
        <f>'Insumo 1'!CA130/$CP133</f>
        <v>1.2006529674900717E-2</v>
      </c>
      <c r="CB133" s="66">
        <f>'Insumo 1'!CB130/$CP133</f>
        <v>1.1490444444965895E-2</v>
      </c>
      <c r="CC133" s="66">
        <f>'Insumo 1'!CC130/$CP133</f>
        <v>1.087642973520713E-2</v>
      </c>
      <c r="CD133" s="66">
        <f>'Insumo 1'!CD130/$CP133</f>
        <v>1.0157602323400371E-2</v>
      </c>
      <c r="CE133" s="66">
        <f>'Insumo 1'!CE130/$CP133</f>
        <v>9.3694733787469536E-3</v>
      </c>
      <c r="CF133" s="66">
        <f>'Insumo 1'!CF130/$CP133</f>
        <v>8.5552194770159018E-3</v>
      </c>
      <c r="CG133" s="66">
        <f>'Insumo 1'!CG130/$CP133</f>
        <v>7.7071752116395264E-3</v>
      </c>
      <c r="CH133" s="66">
        <f>'Insumo 1'!CH130/$CP133</f>
        <v>6.9254601786039706E-3</v>
      </c>
      <c r="CI133" s="66">
        <f>'Insumo 1'!CI130/$CP133</f>
        <v>6.2646708450954276E-3</v>
      </c>
      <c r="CJ133" s="66">
        <f>'Insumo 1'!CJ130/$CP133</f>
        <v>5.6896089156500199E-3</v>
      </c>
      <c r="CK133" s="66">
        <f>'Insumo 1'!CK130/$CP133</f>
        <v>5.0904557084204471E-3</v>
      </c>
      <c r="CL133" s="66">
        <f>'Insumo 1'!CL130/$CP133</f>
        <v>4.5465247158519807E-3</v>
      </c>
      <c r="CM133" s="66">
        <f>'Insumo 1'!CM130/$CP133</f>
        <v>4.0543743268325978E-3</v>
      </c>
      <c r="CN133" s="66">
        <f>'Insumo 1'!CN130/$CP133</f>
        <v>3.5428257660908994E-3</v>
      </c>
      <c r="CP133">
        <f>SUM('Insumo 1'!B130:CX130)</f>
        <v>6392.3550000000023</v>
      </c>
      <c r="CR133" s="80">
        <f t="shared" si="2"/>
        <v>0.25752387031070695</v>
      </c>
    </row>
    <row r="134" spans="1:96">
      <c r="A134">
        <f t="shared" si="3"/>
        <v>2073</v>
      </c>
      <c r="B134" s="66">
        <f>'Insumo 1'!B131/$CP134</f>
        <v>8.8240431275166901E-3</v>
      </c>
      <c r="C134" s="66">
        <f>'Insumo 1'!C131/$CP134</f>
        <v>8.8957039271850662E-3</v>
      </c>
      <c r="D134" s="66">
        <f>'Insumo 1'!D131/$CP134</f>
        <v>8.9776019839489258E-3</v>
      </c>
      <c r="E134" s="66">
        <f>'Insumo 1'!E131/$CP134</f>
        <v>9.0793445698517175E-3</v>
      </c>
      <c r="F134" s="66">
        <f>'Insumo 1'!F131/$CP134</f>
        <v>9.1713223874480502E-3</v>
      </c>
      <c r="G134" s="66">
        <f>'Insumo 1'!G131/$CP134</f>
        <v>9.2681825891976141E-3</v>
      </c>
      <c r="H134" s="66">
        <f>'Insumo 1'!H131/$CP134</f>
        <v>9.3680352199443182E-3</v>
      </c>
      <c r="I134" s="66">
        <f>'Insumo 1'!I131/$CP134</f>
        <v>9.4694628133210959E-3</v>
      </c>
      <c r="J134" s="66">
        <f>'Insumo 1'!J131/$CP134</f>
        <v>9.5718353842759174E-3</v>
      </c>
      <c r="K134" s="66">
        <f>'Insumo 1'!K131/$CP134</f>
        <v>9.6746804440197634E-3</v>
      </c>
      <c r="L134" s="66">
        <f>'Insumo 1'!L131/$CP134</f>
        <v>9.7696506906132363E-3</v>
      </c>
      <c r="M134" s="66">
        <f>'Insumo 1'!M131/$CP134</f>
        <v>9.8520212361661186E-3</v>
      </c>
      <c r="N134" s="66">
        <f>'Insumo 1'!N131/$CP134</f>
        <v>9.9246270134125385E-3</v>
      </c>
      <c r="O134" s="66">
        <f>'Insumo 1'!O131/$CP134</f>
        <v>9.9947128504508393E-3</v>
      </c>
      <c r="P134" s="66">
        <f>'Insumo 1'!P131/$CP134</f>
        <v>1.006243624354403E-2</v>
      </c>
      <c r="Q134" s="66">
        <f>'Insumo 1'!Q131/$CP134</f>
        <v>1.0118662409437679E-2</v>
      </c>
      <c r="R134" s="66">
        <f>'Insumo 1'!R131/$CP134</f>
        <v>1.016008392660863E-2</v>
      </c>
      <c r="S134" s="66">
        <f>'Insumo 1'!S131/$CP134</f>
        <v>1.0190323209106055E-2</v>
      </c>
      <c r="T134" s="66">
        <f>'Insumo 1'!T131/$CP134</f>
        <v>1.0218357543921374E-2</v>
      </c>
      <c r="U134" s="66">
        <f>'Insumo 1'!U131/$CP134</f>
        <v>1.0243714442265569E-2</v>
      </c>
      <c r="V134" s="66">
        <f>'Insumo 1'!V131/$CP134</f>
        <v>1.0265291430297585E-2</v>
      </c>
      <c r="W134" s="66">
        <f>'Insumo 1'!W131/$CP134</f>
        <v>1.0284348478121486E-2</v>
      </c>
      <c r="X134" s="66">
        <f>'Insumo 1'!X131/$CP134</f>
        <v>1.0301988059578316E-2</v>
      </c>
      <c r="Y134" s="66">
        <f>'Insumo 1'!Y131/$CP134</f>
        <v>1.0319627641035145E-2</v>
      </c>
      <c r="Z134" s="66">
        <f>'Insumo 1'!Z131/$CP134</f>
        <v>1.0338212200070022E-2</v>
      </c>
      <c r="AA134" s="66">
        <f>'Insumo 1'!AA131/$CP134</f>
        <v>1.0359946684365044E-2</v>
      </c>
      <c r="AB134" s="66">
        <f>'Insumo 1'!AB131/$CP134</f>
        <v>1.0387036041602321E-2</v>
      </c>
      <c r="AC134" s="66">
        <f>'Insumo 1'!AC131/$CP134</f>
        <v>1.0419480271781849E-2</v>
      </c>
      <c r="AD134" s="66">
        <f>'Insumo 1'!AD131/$CP134</f>
        <v>1.0456491893588592E-2</v>
      </c>
      <c r="AE134" s="66">
        <f>'Insumo 1'!AE131/$CP134</f>
        <v>1.0498700892074581E-2</v>
      </c>
      <c r="AF134" s="66">
        <f>'Insumo 1'!AF131/$CP134</f>
        <v>1.0549099696236956E-2</v>
      </c>
      <c r="AG134" s="66">
        <f>'Insumo 1'!AG131/$CP134</f>
        <v>1.0609420764968798E-2</v>
      </c>
      <c r="AH134" s="66">
        <f>'Insumo 1'!AH131/$CP134</f>
        <v>1.0679349105744092E-2</v>
      </c>
      <c r="AI134" s="66">
        <f>'Insumo 1'!AI131/$CP134</f>
        <v>1.0756207282091713E-2</v>
      </c>
      <c r="AJ134" s="66">
        <f>'Insumo 1'!AJ131/$CP134</f>
        <v>1.0839365308959629E-2</v>
      </c>
      <c r="AK134" s="66">
        <f>'Insumo 1'!AK131/$CP134</f>
        <v>1.0936855495761223E-2</v>
      </c>
      <c r="AL134" s="66">
        <f>'Insumo 1'!AL131/$CP134</f>
        <v>1.1052142760282655E-2</v>
      </c>
      <c r="AM134" s="66">
        <f>'Insumo 1'!AM131/$CP134</f>
        <v>1.1181447192211745E-2</v>
      </c>
      <c r="AN134" s="66">
        <f>'Insumo 1'!AN131/$CP134</f>
        <v>1.1315319015768051E-2</v>
      </c>
      <c r="AO134" s="66">
        <f>'Insumo 1'!AO131/$CP134</f>
        <v>1.1452970749636535E-2</v>
      </c>
      <c r="AP134" s="66">
        <f>'Insumo 1'!AP131/$CP134</f>
        <v>1.1601489725652534E-2</v>
      </c>
      <c r="AQ134" s="66">
        <f>'Insumo 1'!AQ131/$CP134</f>
        <v>1.176229341018311E-2</v>
      </c>
      <c r="AR134" s="66">
        <f>'Insumo 1'!AR131/$CP134</f>
        <v>1.1930656915338039E-2</v>
      </c>
      <c r="AS134" s="66">
        <f>'Insumo 1'!AS131/$CP134</f>
        <v>1.2096815472810867E-2</v>
      </c>
      <c r="AT134" s="66">
        <f>'Insumo 1'!AT131/$CP134</f>
        <v>1.225840663865648E-2</v>
      </c>
      <c r="AU134" s="66">
        <f>'Insumo 1'!AU131/$CP134</f>
        <v>1.2421415270869159E-2</v>
      </c>
      <c r="AV134" s="66">
        <f>'Insumo 1'!AV131/$CP134</f>
        <v>1.2585998865711911E-2</v>
      </c>
      <c r="AW134" s="66">
        <f>'Insumo 1'!AW131/$CP134</f>
        <v>1.2746330061453464E-2</v>
      </c>
      <c r="AX134" s="66">
        <f>'Insumo 1'!AX131/$CP134</f>
        <v>1.2894534044943447E-2</v>
      </c>
      <c r="AY134" s="66">
        <f>'Insumo 1'!AY131/$CP134</f>
        <v>1.3031240801233886E-2</v>
      </c>
      <c r="AZ134" s="66">
        <f>'Insumo 1'!AZ131/$CP134</f>
        <v>1.3141330689076072E-2</v>
      </c>
      <c r="BA134" s="66">
        <f>'Insumo 1'!BA131/$CP134</f>
        <v>1.3215826421478583E-2</v>
      </c>
      <c r="BB134" s="66">
        <f>'Insumo 1'!BB131/$CP134</f>
        <v>1.3259610382594645E-2</v>
      </c>
      <c r="BC134" s="66">
        <f>'Insumo 1'!BC131/$CP134</f>
        <v>1.3292212109037181E-2</v>
      </c>
      <c r="BD134" s="66">
        <f>'Insumo 1'!BD131/$CP134</f>
        <v>1.331914397001145E-2</v>
      </c>
      <c r="BE134" s="66">
        <f>'Insumo 1'!BE131/$CP134</f>
        <v>1.3294732049245299E-2</v>
      </c>
      <c r="BF134" s="66">
        <f>'Insumo 1'!BF131/$CP134</f>
        <v>1.32013367652819E-2</v>
      </c>
      <c r="BG134" s="66">
        <f>'Insumo 1'!BG131/$CP134</f>
        <v>1.3063370038887401E-2</v>
      </c>
      <c r="BH134" s="66">
        <f>'Insumo 1'!BH131/$CP134</f>
        <v>1.2921938394706739E-2</v>
      </c>
      <c r="BI134" s="66">
        <f>'Insumo 1'!BI131/$CP134</f>
        <v>1.2768537034537512E-2</v>
      </c>
      <c r="BJ134" s="66">
        <f>'Insumo 1'!BJ131/$CP134</f>
        <v>1.2641122557764509E-2</v>
      </c>
      <c r="BK134" s="66">
        <f>'Insumo 1'!BK131/$CP134</f>
        <v>1.2562689418786814E-2</v>
      </c>
      <c r="BL134" s="66">
        <f>'Insumo 1'!BL131/$CP134</f>
        <v>1.2517015502514661E-2</v>
      </c>
      <c r="BM134" s="66">
        <f>'Insumo 1'!BM131/$CP134</f>
        <v>1.2468979142297399E-2</v>
      </c>
      <c r="BN134" s="66">
        <f>'Insumo 1'!BN131/$CP134</f>
        <v>1.2429762572808553E-2</v>
      </c>
      <c r="BO134" s="66">
        <f>'Insumo 1'!BO131/$CP134</f>
        <v>1.2387396078059556E-2</v>
      </c>
      <c r="BP134" s="66">
        <f>'Insumo 1'!BP131/$CP134</f>
        <v>1.2333847348637033E-2</v>
      </c>
      <c r="BQ134" s="66">
        <f>'Insumo 1'!BQ131/$CP134</f>
        <v>1.2280456115477519E-2</v>
      </c>
      <c r="BR134" s="66">
        <f>'Insumo 1'!BR131/$CP134</f>
        <v>1.2218245091589587E-2</v>
      </c>
      <c r="BS134" s="66">
        <f>'Insumo 1'!BS131/$CP134</f>
        <v>1.211555752810875E-2</v>
      </c>
      <c r="BT134" s="66">
        <f>'Insumo 1'!BT131/$CP134</f>
        <v>1.2129259702990397E-2</v>
      </c>
      <c r="BU134" s="66">
        <f>'Insumo 1'!BU131/$CP134</f>
        <v>1.2325185054171626E-2</v>
      </c>
      <c r="BV134" s="66">
        <f>'Insumo 1'!BV131/$CP134</f>
        <v>1.2612773230423173E-2</v>
      </c>
      <c r="BW134" s="66">
        <f>'Insumo 1'!BW131/$CP134</f>
        <v>1.2846025195937161E-2</v>
      </c>
      <c r="BX134" s="66">
        <f>'Insumo 1'!BX131/$CP134</f>
        <v>1.3066519964147549E-2</v>
      </c>
      <c r="BY134" s="66">
        <f>'Insumo 1'!BY131/$CP134</f>
        <v>1.3084632034393402E-2</v>
      </c>
      <c r="BZ134" s="66">
        <f>'Insumo 1'!BZ131/$CP134</f>
        <v>1.2794681414196743E-2</v>
      </c>
      <c r="CA134" s="66">
        <f>'Insumo 1'!CA131/$CP134</f>
        <v>1.228533849963075E-2</v>
      </c>
      <c r="CB134" s="66">
        <f>'Insumo 1'!CB131/$CP134</f>
        <v>1.1768435764440397E-2</v>
      </c>
      <c r="CC134" s="66">
        <f>'Insumo 1'!CC131/$CP134</f>
        <v>1.1224443672012771E-2</v>
      </c>
      <c r="CD134" s="66">
        <f>'Insumo 1'!CD131/$CP134</f>
        <v>1.0584693851676633E-2</v>
      </c>
      <c r="CE134" s="66">
        <f>'Insumo 1'!CE131/$CP134</f>
        <v>9.8435164379637174E-3</v>
      </c>
      <c r="CF134" s="66">
        <f>'Insumo 1'!CF131/$CP134</f>
        <v>9.0360330975246764E-3</v>
      </c>
      <c r="CG134" s="66">
        <f>'Insumo 1'!CG131/$CP134</f>
        <v>8.2039803400564808E-3</v>
      </c>
      <c r="CH134" s="66">
        <f>'Insumo 1'!CH131/$CP134</f>
        <v>7.3402708337237917E-3</v>
      </c>
      <c r="CI134" s="66">
        <f>'Insumo 1'!CI131/$CP134</f>
        <v>6.5455446905883534E-3</v>
      </c>
      <c r="CJ134" s="66">
        <f>'Insumo 1'!CJ131/$CP134</f>
        <v>5.8752405952287763E-3</v>
      </c>
      <c r="CK134" s="66">
        <f>'Insumo 1'!CK131/$CP134</f>
        <v>5.2939218884683909E-3</v>
      </c>
      <c r="CL134" s="66">
        <f>'Insumo 1'!CL131/$CP134</f>
        <v>4.6822064029475733E-3</v>
      </c>
      <c r="CM134" s="66">
        <f>'Insumo 1'!CM131/$CP134</f>
        <v>4.1497115377194882E-3</v>
      </c>
      <c r="CN134" s="66">
        <f>'Insumo 1'!CN131/$CP134</f>
        <v>3.6824201253764744E-3</v>
      </c>
      <c r="CP134">
        <f>SUM('Insumo 1'!B131:CX131)</f>
        <v>6349.3570000000009</v>
      </c>
      <c r="CR134" s="80">
        <f t="shared" si="2"/>
        <v>0.26071033649549075</v>
      </c>
    </row>
    <row r="135" spans="1:96">
      <c r="A135">
        <f t="shared" si="3"/>
        <v>2074</v>
      </c>
      <c r="B135" s="66">
        <f>'Insumo 1'!B132/$CP135</f>
        <v>8.7628487442660743E-3</v>
      </c>
      <c r="C135" s="66">
        <f>'Insumo 1'!C132/$CP135</f>
        <v>8.8316851972600578E-3</v>
      </c>
      <c r="D135" s="66">
        <f>'Insumo 1'!D132/$CP135</f>
        <v>8.9108312572692659E-3</v>
      </c>
      <c r="E135" s="66">
        <f>'Insumo 1'!E132/$CP135</f>
        <v>8.9985422215680486E-3</v>
      </c>
      <c r="F135" s="66">
        <f>'Insumo 1'!F132/$CP135</f>
        <v>9.0992591516398866E-3</v>
      </c>
      <c r="G135" s="66">
        <f>'Insumo 1'!G132/$CP135</f>
        <v>9.1949005828734602E-3</v>
      </c>
      <c r="H135" s="66">
        <f>'Insumo 1'!H132/$CP135</f>
        <v>9.2940314195583407E-3</v>
      </c>
      <c r="I135" s="66">
        <f>'Insumo 1'!I132/$CP135</f>
        <v>9.3944311309527885E-3</v>
      </c>
      <c r="J135" s="66">
        <f>'Insumo 1'!J132/$CP135</f>
        <v>9.4948308423472363E-3</v>
      </c>
      <c r="K135" s="66">
        <f>'Insumo 1'!K132/$CP135</f>
        <v>9.5950719444029865E-3</v>
      </c>
      <c r="L135" s="66">
        <f>'Insumo 1'!L132/$CP135</f>
        <v>9.6953130464587384E-3</v>
      </c>
      <c r="M135" s="66">
        <f>'Insumo 1'!M132/$CP135</f>
        <v>9.7844514948057827E-3</v>
      </c>
      <c r="N135" s="66">
        <f>'Insumo 1'!N132/$CP135</f>
        <v>9.857570399944551E-3</v>
      </c>
      <c r="O135" s="66">
        <f>'Insumo 1'!O132/$CP135</f>
        <v>9.9183177766650477E-3</v>
      </c>
      <c r="P135" s="66">
        <f>'Insumo 1'!P132/$CP135</f>
        <v>9.9768446226437997E-3</v>
      </c>
      <c r="Q135" s="66">
        <f>'Insumo 1'!Q132/$CP135</f>
        <v>1.0032516500526029E-2</v>
      </c>
      <c r="R135" s="66">
        <f>'Insumo 1'!R132/$CP135</f>
        <v>1.0078354599409119E-2</v>
      </c>
      <c r="S135" s="66">
        <f>'Insumo 1'!S132/$CP135</f>
        <v>1.0112296997890022E-2</v>
      </c>
      <c r="T135" s="66">
        <f>'Insumo 1'!T132/$CP135</f>
        <v>1.0137515882742655E-2</v>
      </c>
      <c r="U135" s="66">
        <f>'Insumo 1'!U132/$CP135</f>
        <v>1.0160355627514852E-2</v>
      </c>
      <c r="V135" s="66">
        <f>'Insumo 1'!V132/$CP135</f>
        <v>1.0181133450884002E-2</v>
      </c>
      <c r="W135" s="66">
        <f>'Insumo 1'!W132/$CP135</f>
        <v>1.0200483790204891E-2</v>
      </c>
      <c r="X135" s="66">
        <f>'Insumo 1'!X132/$CP135</f>
        <v>1.021983412952578E-2</v>
      </c>
      <c r="Y135" s="66">
        <f>'Insumo 1'!Y132/$CP135</f>
        <v>1.023997751554015E-2</v>
      </c>
      <c r="Z135" s="66">
        <f>'Insumo 1'!Z132/$CP135</f>
        <v>1.0261072557586692E-2</v>
      </c>
      <c r="AA135" s="66">
        <f>'Insumo 1'!AA132/$CP135</f>
        <v>1.0283436474342799E-2</v>
      </c>
      <c r="AB135" s="66">
        <f>'Insumo 1'!AB132/$CP135</f>
        <v>1.0310082843243695E-2</v>
      </c>
      <c r="AC135" s="66">
        <f>'Insumo 1'!AC132/$CP135</f>
        <v>1.0342756367015033E-2</v>
      </c>
      <c r="AD135" s="66">
        <f>'Insumo 1'!AD132/$CP135</f>
        <v>1.0381139826979417E-2</v>
      </c>
      <c r="AE135" s="66">
        <f>'Insumo 1'!AE132/$CP135</f>
        <v>1.042459878578207E-2</v>
      </c>
      <c r="AF135" s="66">
        <f>'Insumo 1'!AF132/$CP135</f>
        <v>1.0473609071439077E-2</v>
      </c>
      <c r="AG135" s="66">
        <f>'Insumo 1'!AG132/$CP135</f>
        <v>1.0530549824030871E-2</v>
      </c>
      <c r="AH135" s="66">
        <f>'Insumo 1'!AH132/$CP135</f>
        <v>1.0596689918267024E-2</v>
      </c>
      <c r="AI135" s="66">
        <f>'Insumo 1'!AI132/$CP135</f>
        <v>1.0672029354147532E-2</v>
      </c>
      <c r="AJ135" s="66">
        <f>'Insumo 1'!AJ132/$CP135</f>
        <v>1.0754347600930659E-2</v>
      </c>
      <c r="AK135" s="66">
        <f>'Insumo 1'!AK132/$CP135</f>
        <v>1.0842851611922919E-2</v>
      </c>
      <c r="AL135" s="66">
        <f>'Insumo 1'!AL132/$CP135</f>
        <v>1.094467880736563E-2</v>
      </c>
      <c r="AM135" s="66">
        <f>'Insumo 1'!AM132/$CP135</f>
        <v>1.1063001374032704E-2</v>
      </c>
      <c r="AN135" s="66">
        <f>'Insumo 1'!AN132/$CP135</f>
        <v>1.1194171297134136E-2</v>
      </c>
      <c r="AO135" s="66">
        <f>'Insumo 1'!AO132/$CP135</f>
        <v>1.1329782281719054E-2</v>
      </c>
      <c r="AP135" s="66">
        <f>'Insumo 1'!AP132/$CP135</f>
        <v>1.1469041281093975E-2</v>
      </c>
      <c r="AQ135" s="66">
        <f>'Insumo 1'!AQ132/$CP135</f>
        <v>1.1619085715500211E-2</v>
      </c>
      <c r="AR135" s="66">
        <f>'Insumo 1'!AR132/$CP135</f>
        <v>1.1781818897002111E-2</v>
      </c>
      <c r="AS135" s="66">
        <f>'Insumo 1'!AS132/$CP135</f>
        <v>1.1952323936100106E-2</v>
      </c>
      <c r="AT135" s="66">
        <f>'Insumo 1'!AT132/$CP135</f>
        <v>1.2120291225778967E-2</v>
      </c>
      <c r="AU135" s="66">
        <f>'Insumo 1'!AU132/$CP135</f>
        <v>1.2283500235296955E-2</v>
      </c>
      <c r="AV135" s="66">
        <f>'Insumo 1'!AV132/$CP135</f>
        <v>1.2447819510185813E-2</v>
      </c>
      <c r="AW135" s="66">
        <f>'Insumo 1'!AW132/$CP135</f>
        <v>1.2614042097139021E-2</v>
      </c>
      <c r="AX135" s="66">
        <f>'Insumo 1'!AX132/$CP135</f>
        <v>1.277582362260875E-2</v>
      </c>
      <c r="AY135" s="66">
        <f>'Insumo 1'!AY132/$CP135</f>
        <v>1.2925075010321503E-2</v>
      </c>
      <c r="AZ135" s="66">
        <f>'Insumo 1'!AZ132/$CP135</f>
        <v>1.3062589306970771E-2</v>
      </c>
      <c r="BA135" s="66">
        <f>'Insumo 1'!BA132/$CP135</f>
        <v>1.3172981406703053E-2</v>
      </c>
      <c r="BB135" s="66">
        <f>'Insumo 1'!BB132/$CP135</f>
        <v>1.3247210577212693E-2</v>
      </c>
      <c r="BC135" s="66">
        <f>'Insumo 1'!BC132/$CP135</f>
        <v>1.3289717879983171E-2</v>
      </c>
      <c r="BD135" s="66">
        <f>'Insumo 1'!BD132/$CP135</f>
        <v>1.3321122529044939E-2</v>
      </c>
      <c r="BE135" s="66">
        <f>'Insumo 1'!BE132/$CP135</f>
        <v>1.3346182804558878E-2</v>
      </c>
      <c r="BF135" s="66">
        <f>'Insumo 1'!BF132/$CP135</f>
        <v>1.3319853654335374E-2</v>
      </c>
      <c r="BG135" s="66">
        <f>'Insumo 1'!BG132/$CP135</f>
        <v>1.3224212223101802E-2</v>
      </c>
      <c r="BH135" s="66">
        <f>'Insumo 1'!BH132/$CP135</f>
        <v>1.3083525739678619E-2</v>
      </c>
      <c r="BI135" s="66">
        <f>'Insumo 1'!BI132/$CP135</f>
        <v>1.2939032632126736E-2</v>
      </c>
      <c r="BJ135" s="66">
        <f>'Insumo 1'!BJ132/$CP135</f>
        <v>1.278185077747919E-2</v>
      </c>
      <c r="BK135" s="66">
        <f>'Insumo 1'!BK132/$CP135</f>
        <v>1.2650522245039059E-2</v>
      </c>
      <c r="BL135" s="66">
        <f>'Insumo 1'!BL132/$CP135</f>
        <v>1.2567886779578543E-2</v>
      </c>
      <c r="BM135" s="66">
        <f>'Insumo 1'!BM132/$CP135</f>
        <v>1.2518083447228059E-2</v>
      </c>
      <c r="BN135" s="66">
        <f>'Insumo 1'!BN132/$CP135</f>
        <v>1.2464790709426264E-2</v>
      </c>
      <c r="BO135" s="66">
        <f>'Insumo 1'!BO132/$CP135</f>
        <v>1.2419269829220569E-2</v>
      </c>
      <c r="BP135" s="66">
        <f>'Insumo 1'!BP132/$CP135</f>
        <v>1.2370418152902258E-2</v>
      </c>
      <c r="BQ135" s="66">
        <f>'Insumo 1'!BQ132/$CP135</f>
        <v>1.2310622432213938E-2</v>
      </c>
      <c r="BR135" s="66">
        <f>'Insumo 1'!BR132/$CP135</f>
        <v>1.2250192274170835E-2</v>
      </c>
      <c r="BS135" s="66">
        <f>'Insumo 1'!BS132/$CP135</f>
        <v>1.2179769727789896E-2</v>
      </c>
      <c r="BT135" s="66">
        <f>'Insumo 1'!BT132/$CP135</f>
        <v>1.206795014400935E-2</v>
      </c>
      <c r="BU135" s="66">
        <f>'Insumo 1'!BU132/$CP135</f>
        <v>1.2069377628057614E-2</v>
      </c>
      <c r="BV135" s="66">
        <f>'Insumo 1'!BV132/$CP135</f>
        <v>1.2249399227477357E-2</v>
      </c>
      <c r="BW135" s="66">
        <f>'Insumo 1'!BW132/$CP135</f>
        <v>1.2518083447228059E-2</v>
      </c>
      <c r="BX135" s="66">
        <f>'Insumo 1'!BX132/$CP135</f>
        <v>1.2731413007773923E-2</v>
      </c>
      <c r="BY135" s="66">
        <f>'Insumo 1'!BY132/$CP135</f>
        <v>1.2932053821224121E-2</v>
      </c>
      <c r="BZ135" s="66">
        <f>'Insumo 1'!BZ132/$CP135</f>
        <v>1.292713693172455E-2</v>
      </c>
      <c r="CA135" s="66">
        <f>'Insumo 1'!CA132/$CP135</f>
        <v>1.2610552691687715E-2</v>
      </c>
      <c r="CB135" s="66">
        <f>'Insumo 1'!CB132/$CP135</f>
        <v>1.2072073986815441E-2</v>
      </c>
      <c r="CC135" s="66">
        <f>'Insumo 1'!CC132/$CP135</f>
        <v>1.1526933689717944E-2</v>
      </c>
      <c r="CD135" s="66">
        <f>'Insumo 1'!CD132/$CP135</f>
        <v>1.0954671195703463E-2</v>
      </c>
      <c r="CE135" s="66">
        <f>'Insumo 1'!CE132/$CP135</f>
        <v>1.0288829191858457E-2</v>
      </c>
      <c r="CF135" s="66">
        <f>'Insumo 1'!CF132/$CP135</f>
        <v>9.5249666166994391E-3</v>
      </c>
      <c r="CG135" s="66">
        <f>'Insumo 1'!CG132/$CP135</f>
        <v>8.6978189154007946E-3</v>
      </c>
      <c r="CH135" s="66">
        <f>'Insumo 1'!CH132/$CP135</f>
        <v>7.8476728599912553E-3</v>
      </c>
      <c r="CI135" s="66">
        <f>'Insumo 1'!CI132/$CP135</f>
        <v>6.9678668582456001E-3</v>
      </c>
      <c r="CJ135" s="66">
        <f>'Insumo 1'!CJ132/$CP135</f>
        <v>6.1602281056065394E-3</v>
      </c>
      <c r="CK135" s="66">
        <f>'Insumo 1'!CK132/$CP135</f>
        <v>5.4801112612789093E-3</v>
      </c>
      <c r="CL135" s="66">
        <f>'Insumo 1'!CL132/$CP135</f>
        <v>4.8927808800883271E-3</v>
      </c>
      <c r="CM135" s="66">
        <f>'Insumo 1'!CM132/$CP135</f>
        <v>4.2680186949655341E-3</v>
      </c>
      <c r="CN135" s="66">
        <f>'Insumo 1'!CN132/$CP135</f>
        <v>3.7476214547045835E-3</v>
      </c>
      <c r="CP135">
        <f>SUM('Insumo 1'!B132:CX132)</f>
        <v>6304.7989999999991</v>
      </c>
      <c r="CR135" s="80">
        <f t="shared" si="2"/>
        <v>0.2640658330265564</v>
      </c>
    </row>
    <row r="136" spans="1:96">
      <c r="A136">
        <f t="shared" si="3"/>
        <v>2075</v>
      </c>
      <c r="B136" s="66">
        <f>'Insumo 1'!B133/$CP136</f>
        <v>8.7033104407609752E-3</v>
      </c>
      <c r="C136" s="66">
        <f>'Insumo 1'!C133/$CP136</f>
        <v>8.769618638387525E-3</v>
      </c>
      <c r="D136" s="66">
        <f>'Insumo 1'!D133/$CP136</f>
        <v>8.8459928997501533E-3</v>
      </c>
      <c r="E136" s="66">
        <f>'Insumo 1'!E133/$CP136</f>
        <v>8.9306756581647839E-3</v>
      </c>
      <c r="F136" s="66">
        <f>'Insumo 1'!F133/$CP136</f>
        <v>9.0220691257368001E-3</v>
      </c>
      <c r="G136" s="66">
        <f>'Insumo 1'!G133/$CP136</f>
        <v>9.118415735782124E-3</v>
      </c>
      <c r="H136" s="66">
        <f>'Insumo 1'!H133/$CP136</f>
        <v>9.2181177004061407E-3</v>
      </c>
      <c r="I136" s="66">
        <f>'Insumo 1'!I133/$CP136</f>
        <v>9.3194174529247741E-3</v>
      </c>
      <c r="J136" s="66">
        <f>'Insumo 1'!J133/$CP136</f>
        <v>9.4203976478644848E-3</v>
      </c>
      <c r="K136" s="66">
        <f>'Insumo 1'!K133/$CP136</f>
        <v>9.5196202761201158E-3</v>
      </c>
      <c r="L136" s="66">
        <f>'Insumo 1'!L133/$CP136</f>
        <v>9.6177244528495194E-3</v>
      </c>
      <c r="M136" s="66">
        <f>'Insumo 1'!M133/$CP136</f>
        <v>9.7151895144210743E-3</v>
      </c>
      <c r="N136" s="66">
        <f>'Insumo 1'!N133/$CP136</f>
        <v>9.7987538213094721E-3</v>
      </c>
      <c r="O136" s="66">
        <f>'Insumo 1'!O133/$CP136</f>
        <v>9.8623457795151762E-3</v>
      </c>
      <c r="P136" s="66">
        <f>'Insumo 1'!P133/$CP136</f>
        <v>9.9110783103009536E-3</v>
      </c>
      <c r="Q136" s="66">
        <f>'Insumo 1'!Q133/$CP136</f>
        <v>9.9577337168237322E-3</v>
      </c>
      <c r="R136" s="66">
        <f>'Insumo 1'!R133/$CP136</f>
        <v>1.0001193547557278E-2</v>
      </c>
      <c r="S136" s="66">
        <f>'Insumo 1'!S133/$CP136</f>
        <v>1.0036504660028284E-2</v>
      </c>
      <c r="T136" s="66">
        <f>'Insumo 1'!T133/$CP136</f>
        <v>1.0062868160289442E-2</v>
      </c>
      <c r="U136" s="66">
        <f>'Insumo 1'!U133/$CP136</f>
        <v>1.0083000287761599E-2</v>
      </c>
      <c r="V136" s="66">
        <f>'Insumo 1'!V133/$CP136</f>
        <v>1.0100895512181296E-2</v>
      </c>
      <c r="W136" s="66">
        <f>'Insumo 1'!W133/$CP136</f>
        <v>1.0116873391127452E-2</v>
      </c>
      <c r="X136" s="66">
        <f>'Insumo 1'!X133/$CP136</f>
        <v>1.0133650164020916E-2</v>
      </c>
      <c r="Y136" s="66">
        <f>'Insumo 1'!Y133/$CP136</f>
        <v>1.0153622512703612E-2</v>
      </c>
      <c r="Z136" s="66">
        <f>'Insumo 1'!Z133/$CP136</f>
        <v>1.0176311100807153E-2</v>
      </c>
      <c r="AA136" s="66">
        <f>'Insumo 1'!AA133/$CP136</f>
        <v>1.0200597476805313E-2</v>
      </c>
      <c r="AB136" s="66">
        <f>'Insumo 1'!AB133/$CP136</f>
        <v>1.0226960977066471E-2</v>
      </c>
      <c r="AC136" s="66">
        <f>'Insumo 1'!AC133/$CP136</f>
        <v>1.025859717737986E-2</v>
      </c>
      <c r="AD136" s="66">
        <f>'Insumo 1'!AD133/$CP136</f>
        <v>1.0296784308061175E-2</v>
      </c>
      <c r="AE136" s="66">
        <f>'Insumo 1'!AE133/$CP136</f>
        <v>1.0341362590320952E-2</v>
      </c>
      <c r="AF136" s="66">
        <f>'Insumo 1'!AF133/$CP136</f>
        <v>1.039121357263296E-2</v>
      </c>
      <c r="AG136" s="66">
        <f>'Insumo 1'!AG133/$CP136</f>
        <v>1.0446976370155047E-2</v>
      </c>
      <c r="AH136" s="66">
        <f>'Insumo 1'!AH133/$CP136</f>
        <v>1.051056832836075E-2</v>
      </c>
      <c r="AI136" s="66">
        <f>'Insumo 1'!AI133/$CP136</f>
        <v>1.0582788341197379E-2</v>
      </c>
      <c r="AJ136" s="66">
        <f>'Insumo 1'!AJ133/$CP136</f>
        <v>1.0663476629875471E-2</v>
      </c>
      <c r="AK136" s="66">
        <f>'Insumo 1'!AK133/$CP136</f>
        <v>1.0751195185289868E-2</v>
      </c>
      <c r="AL136" s="66">
        <f>'Insumo 1'!AL133/$CP136</f>
        <v>1.084530489228273E-2</v>
      </c>
      <c r="AM136" s="66">
        <f>'Insumo 1'!AM133/$CP136</f>
        <v>1.0951717566064136E-2</v>
      </c>
      <c r="AN136" s="66">
        <f>'Insumo 1'!AN133/$CP136</f>
        <v>1.1072829888476002E-2</v>
      </c>
      <c r="AO136" s="66">
        <f>'Insumo 1'!AO133/$CP136</f>
        <v>1.1205925620097488E-2</v>
      </c>
      <c r="AP136" s="66">
        <f>'Insumo 1'!AP133/$CP136</f>
        <v>1.1343335379034434E-2</v>
      </c>
      <c r="AQ136" s="66">
        <f>'Insumo 1'!AQ133/$CP136</f>
        <v>1.1484100492550074E-2</v>
      </c>
      <c r="AR136" s="66">
        <f>'Insumo 1'!AR133/$CP136</f>
        <v>1.16357305637491E-2</v>
      </c>
      <c r="AS136" s="66">
        <f>'Insumo 1'!AS133/$CP136</f>
        <v>1.1800462495683976E-2</v>
      </c>
      <c r="AT136" s="66">
        <f>'Insumo 1'!AT133/$CP136</f>
        <v>1.197318336709193E-2</v>
      </c>
      <c r="AU136" s="66">
        <f>'Insumo 1'!AU133/$CP136</f>
        <v>1.2143028220289571E-2</v>
      </c>
      <c r="AV136" s="66">
        <f>'Insumo 1'!AV133/$CP136</f>
        <v>1.2307919931013911E-2</v>
      </c>
      <c r="AW136" s="66">
        <f>'Insumo 1'!AW133/$CP136</f>
        <v>1.2473610535685553E-2</v>
      </c>
      <c r="AX136" s="66">
        <f>'Insumo 1'!AX133/$CP136</f>
        <v>1.2641378264620197E-2</v>
      </c>
      <c r="AY136" s="66">
        <f>'Insumo 1'!AY133/$CP136</f>
        <v>1.2804352629870997E-2</v>
      </c>
      <c r="AZ136" s="66">
        <f>'Insumo 1'!AZ133/$CP136</f>
        <v>1.2954704470754329E-2</v>
      </c>
      <c r="BA136" s="66">
        <f>'Insumo 1'!BA133/$CP136</f>
        <v>1.3093072902428044E-2</v>
      </c>
      <c r="BB136" s="66">
        <f>'Insumo 1'!BB133/$CP136</f>
        <v>1.320363982473545E-2</v>
      </c>
      <c r="BC136" s="66">
        <f>'Insumo 1'!BC133/$CP136</f>
        <v>1.3277617404256155E-2</v>
      </c>
      <c r="BD136" s="66">
        <f>'Insumo 1'!BD133/$CP136</f>
        <v>1.3319159889516163E-2</v>
      </c>
      <c r="BE136" s="66">
        <f>'Insumo 1'!BE133/$CP136</f>
        <v>1.3349038523145474E-2</v>
      </c>
      <c r="BF136" s="66">
        <f>'Insumo 1'!BF133/$CP136</f>
        <v>1.3372526005196325E-2</v>
      </c>
      <c r="BG136" s="66">
        <f>'Insumo 1'!BG133/$CP136</f>
        <v>1.3344085380672168E-2</v>
      </c>
      <c r="BH136" s="66">
        <f>'Insumo 1'!BH133/$CP136</f>
        <v>1.3246140982732227E-2</v>
      </c>
      <c r="BI136" s="66">
        <f>'Insumo 1'!BI133/$CP136</f>
        <v>1.3102819408585202E-2</v>
      </c>
      <c r="BJ136" s="66">
        <f>'Insumo 1'!BJ133/$CP136</f>
        <v>1.2955024028333253E-2</v>
      </c>
      <c r="BK136" s="66">
        <f>'Insumo 1'!BK133/$CP136</f>
        <v>1.2793967008555993E-2</v>
      </c>
      <c r="BL136" s="66">
        <f>'Insumo 1'!BL133/$CP136</f>
        <v>1.2658634373882047E-2</v>
      </c>
      <c r="BM136" s="66">
        <f>'Insumo 1'!BM133/$CP136</f>
        <v>1.2572034269993877E-2</v>
      </c>
      <c r="BN136" s="66">
        <f>'Insumo 1'!BN133/$CP136</f>
        <v>1.2517709481576945E-2</v>
      </c>
      <c r="BO136" s="66">
        <f>'Insumo 1'!BO133/$CP136</f>
        <v>1.2459230444634012E-2</v>
      </c>
      <c r="BP136" s="66">
        <f>'Insumo 1'!BP133/$CP136</f>
        <v>1.2407462116848464E-2</v>
      </c>
      <c r="BQ136" s="66">
        <f>'Insumo 1'!BQ133/$CP136</f>
        <v>1.2352018876905301E-2</v>
      </c>
      <c r="BR136" s="66">
        <f>'Insumo 1'!BR133/$CP136</f>
        <v>1.2285710679278751E-2</v>
      </c>
      <c r="BS136" s="66">
        <f>'Insumo 1'!BS133/$CP136</f>
        <v>1.2218284030125971E-2</v>
      </c>
      <c r="BT136" s="66">
        <f>'Insumo 1'!BT133/$CP136</f>
        <v>1.2139513086921419E-2</v>
      </c>
      <c r="BU136" s="66">
        <f>'Insumo 1'!BU133/$CP136</f>
        <v>1.201840076450955E-2</v>
      </c>
      <c r="BV136" s="66">
        <f>'Insumo 1'!BV133/$CP136</f>
        <v>1.2007535806826165E-2</v>
      </c>
      <c r="BW136" s="66">
        <f>'Insumo 1'!BW133/$CP136</f>
        <v>1.2171149287234808E-2</v>
      </c>
      <c r="BX136" s="66">
        <f>'Insumo 1'!BX133/$CP136</f>
        <v>1.2420404198794852E-2</v>
      </c>
      <c r="BY136" s="66">
        <f>'Insumo 1'!BY133/$CP136</f>
        <v>1.2613896312832808E-2</v>
      </c>
      <c r="BZ136" s="66">
        <f>'Insumo 1'!BZ133/$CP136</f>
        <v>1.2794286566134917E-2</v>
      </c>
      <c r="CA136" s="66">
        <f>'Insumo 1'!CA133/$CP136</f>
        <v>1.2766165499189682E-2</v>
      </c>
      <c r="CB136" s="66">
        <f>'Insumo 1'!CB133/$CP136</f>
        <v>1.2422641101847313E-2</v>
      </c>
      <c r="CC136" s="66">
        <f>'Insumo 1'!CC133/$CP136</f>
        <v>1.1854787284100906E-2</v>
      </c>
      <c r="CD136" s="66">
        <f>'Insumo 1'!CD133/$CP136</f>
        <v>1.1280542314776038E-2</v>
      </c>
      <c r="CE136" s="66">
        <f>'Insumo 1'!CE133/$CP136</f>
        <v>1.0679774066400548E-2</v>
      </c>
      <c r="CF136" s="66">
        <f>'Insumo 1'!CF133/$CP136</f>
        <v>9.9876123504530449E-3</v>
      </c>
      <c r="CG136" s="66">
        <f>'Insumo 1'!CG133/$CP136</f>
        <v>9.2008615911442927E-3</v>
      </c>
      <c r="CH136" s="66">
        <f>'Insumo 1'!CH133/$CP136</f>
        <v>8.3538742282085292E-3</v>
      </c>
      <c r="CI136" s="66">
        <f>'Insumo 1'!CI133/$CP136</f>
        <v>7.4854765074849165E-3</v>
      </c>
      <c r="CJ136" s="66">
        <f>'Insumo 1'!CJ133/$CP136</f>
        <v>6.5895968349739143E-3</v>
      </c>
      <c r="CK136" s="66">
        <f>'Insumo 1'!CK133/$CP136</f>
        <v>5.768813193509849E-3</v>
      </c>
      <c r="CL136" s="66">
        <f>'Insumo 1'!CL133/$CP136</f>
        <v>5.0790481594042676E-3</v>
      </c>
      <c r="CM136" s="66">
        <f>'Insumo 1'!CM133/$CP136</f>
        <v>4.4854699565545489E-3</v>
      </c>
      <c r="CN136" s="66">
        <f>'Insumo 1'!CN133/$CP136</f>
        <v>3.8476330290239768E-3</v>
      </c>
      <c r="CP136">
        <f>SUM('Insumo 1'!B133:CX133)</f>
        <v>6258.6530000000002</v>
      </c>
      <c r="CR136" s="80">
        <f t="shared" si="2"/>
        <v>0.2676901882881188</v>
      </c>
    </row>
    <row r="137" spans="1:96">
      <c r="A137">
        <f t="shared" si="3"/>
        <v>2076</v>
      </c>
      <c r="B137" s="66">
        <f>'Insumo 1'!B134/$CP137</f>
        <v>8.6575528260939942E-3</v>
      </c>
      <c r="C137" s="66">
        <f>'Insumo 1'!C134/$CP137</f>
        <v>8.7308100331138696E-3</v>
      </c>
      <c r="D137" s="66">
        <f>'Insumo 1'!D134/$CP137</f>
        <v>8.8011691528230695E-3</v>
      </c>
      <c r="E137" s="66">
        <f>'Insumo 1'!E134/$CP137</f>
        <v>8.8797395199125186E-3</v>
      </c>
      <c r="F137" s="66">
        <f>'Insumo 1'!F134/$CP137</f>
        <v>8.9650720907268801E-3</v>
      </c>
      <c r="G137" s="66">
        <f>'Insumo 1'!G134/$CP137</f>
        <v>9.0555568167602213E-3</v>
      </c>
      <c r="H137" s="66">
        <f>'Insumo 1'!H134/$CP137</f>
        <v>9.1497446543572034E-3</v>
      </c>
      <c r="I137" s="66">
        <f>'Insumo 1'!I134/$CP137</f>
        <v>9.2466695744142704E-3</v>
      </c>
      <c r="J137" s="66">
        <f>'Insumo 1'!J134/$CP137</f>
        <v>9.3423064556665911E-3</v>
      </c>
      <c r="K137" s="66">
        <f>'Insumo 1'!K134/$CP137</f>
        <v>9.4339182156540861E-3</v>
      </c>
      <c r="L137" s="66">
        <f>'Insumo 1'!L134/$CP137</f>
        <v>9.5216658592273441E-3</v>
      </c>
      <c r="M137" s="66">
        <f>'Insumo 1'!M134/$CP137</f>
        <v>9.608125463995856E-3</v>
      </c>
      <c r="N137" s="66">
        <f>'Insumo 1'!N134/$CP137</f>
        <v>9.6937800445114023E-3</v>
      </c>
      <c r="O137" s="66">
        <f>'Insumo 1'!O134/$CP137</f>
        <v>9.767359261232466E-3</v>
      </c>
      <c r="P137" s="66">
        <f>'Insumo 1'!P134/$CP137</f>
        <v>9.8238719637906546E-3</v>
      </c>
      <c r="Q137" s="66">
        <f>'Insumo 1'!Q134/$CP137</f>
        <v>9.8676652831519874E-3</v>
      </c>
      <c r="R137" s="66">
        <f>'Insumo 1'!R134/$CP137</f>
        <v>9.909687549156795E-3</v>
      </c>
      <c r="S137" s="66">
        <f>'Insumo 1'!S134/$CP137</f>
        <v>9.9486507230003331E-3</v>
      </c>
      <c r="T137" s="66">
        <f>'Insumo 1'!T134/$CP137</f>
        <v>9.9819787270731125E-3</v>
      </c>
      <c r="U137" s="66">
        <f>'Insumo 1'!U134/$CP137</f>
        <v>1.0008866537122166E-2</v>
      </c>
      <c r="V137" s="66">
        <f>'Insumo 1'!V134/$CP137</f>
        <v>1.0031729225906392E-2</v>
      </c>
      <c r="W137" s="66">
        <f>'Insumo 1'!W134/$CP137</f>
        <v>1.0052981866184686E-2</v>
      </c>
      <c r="X137" s="66">
        <f>'Insumo 1'!X134/$CP137</f>
        <v>1.0073107472508827E-2</v>
      </c>
      <c r="Y137" s="66">
        <f>'Insumo 1'!Y134/$CP137</f>
        <v>1.0095004132189493E-2</v>
      </c>
      <c r="Z137" s="66">
        <f>'Insumo 1'!Z134/$CP137</f>
        <v>1.0120442898583208E-2</v>
      </c>
      <c r="AA137" s="66">
        <f>'Insumo 1'!AA134/$CP137</f>
        <v>1.0149584776540566E-2</v>
      </c>
      <c r="AB137" s="66">
        <f>'Insumo 1'!AB134/$CP137</f>
        <v>1.0180014693302668E-2</v>
      </c>
      <c r="AC137" s="66">
        <f>'Insumo 1'!AC134/$CP137</f>
        <v>1.021350370222604E-2</v>
      </c>
      <c r="AD137" s="66">
        <f>'Insumo 1'!AD134/$CP137</f>
        <v>1.0251500846966018E-2</v>
      </c>
      <c r="AE137" s="66">
        <f>'Insumo 1'!AE134/$CP137</f>
        <v>1.0295616176028538E-2</v>
      </c>
      <c r="AF137" s="66">
        <f>'Insumo 1'!AF134/$CP137</f>
        <v>1.0345688684563002E-2</v>
      </c>
      <c r="AG137" s="66">
        <f>'Insumo 1'!AG134/$CP137</f>
        <v>1.0400913348316446E-2</v>
      </c>
      <c r="AH137" s="66">
        <f>'Insumo 1'!AH134/$CP137</f>
        <v>1.0462095191541839E-2</v>
      </c>
      <c r="AI137" s="66">
        <f>'Insumo 1'!AI134/$CP137</f>
        <v>1.0530039238492141E-2</v>
      </c>
      <c r="AJ137" s="66">
        <f>'Insumo 1'!AJ134/$CP137</f>
        <v>1.0605067498868539E-2</v>
      </c>
      <c r="AK137" s="66">
        <f>'Insumo 1'!AK134/$CP137</f>
        <v>1.0687662987222818E-2</v>
      </c>
      <c r="AL137" s="66">
        <f>'Insumo 1'!AL134/$CP137</f>
        <v>1.0777181684152601E-2</v>
      </c>
      <c r="AM137" s="66">
        <f>'Insumo 1'!AM134/$CP137</f>
        <v>1.0872657560554329E-2</v>
      </c>
      <c r="AN137" s="66">
        <f>'Insumo 1'!AN134/$CP137</f>
        <v>1.0980530810451729E-2</v>
      </c>
      <c r="AO137" s="66">
        <f>'Insumo 1'!AO134/$CP137</f>
        <v>1.1104021530856663E-2</v>
      </c>
      <c r="AP137" s="66">
        <f>'Insumo 1'!AP134/$CP137</f>
        <v>1.1239426610205489E-2</v>
      </c>
      <c r="AQ137" s="66">
        <f>'Insumo 1'!AQ134/$CP137</f>
        <v>1.1378856810819142E-2</v>
      </c>
      <c r="AR137" s="66">
        <f>'Insumo 1'!AR134/$CP137</f>
        <v>1.1521346103594066E-2</v>
      </c>
      <c r="AS137" s="66">
        <f>'Insumo 1'!AS134/$CP137</f>
        <v>1.1674622721358729E-2</v>
      </c>
      <c r="AT137" s="66">
        <f>'Insumo 1'!AT134/$CP137</f>
        <v>1.1841423746573215E-2</v>
      </c>
      <c r="AU137" s="66">
        <f>'Insumo 1'!AU134/$CP137</f>
        <v>1.2016275014317358E-2</v>
      </c>
      <c r="AV137" s="66">
        <f>'Insumo 1'!AV134/$CP137</f>
        <v>1.2187745180199045E-2</v>
      </c>
      <c r="AW137" s="66">
        <f>'Insumo 1'!AW134/$CP137</f>
        <v>1.2353902186011161E-2</v>
      </c>
      <c r="AX137" s="66">
        <f>'Insumo 1'!AX134/$CP137</f>
        <v>1.252086421607624E-2</v>
      </c>
      <c r="AY137" s="66">
        <f>'Insumo 1'!AY134/$CP137</f>
        <v>1.2689114284946065E-2</v>
      </c>
      <c r="AZ137" s="66">
        <f>'Insumo 1'!AZ134/$CP137</f>
        <v>1.2852051193746317E-2</v>
      </c>
      <c r="BA137" s="66">
        <f>'Insumo 1'!BA134/$CP137</f>
        <v>1.3002107714499118E-2</v>
      </c>
      <c r="BB137" s="66">
        <f>'Insumo 1'!BB134/$CP137</f>
        <v>1.3139927866606839E-2</v>
      </c>
      <c r="BC137" s="66">
        <f>'Insumo 1'!BC134/$CP137</f>
        <v>1.3249250160159577E-2</v>
      </c>
      <c r="BD137" s="66">
        <f>'Insumo 1'!BD134/$CP137</f>
        <v>1.3321702342926489E-2</v>
      </c>
      <c r="BE137" s="66">
        <f>'Insumo 1'!BE134/$CP137</f>
        <v>1.3361148531321808E-2</v>
      </c>
      <c r="BF137" s="66">
        <f>'Insumo 1'!BF134/$CP137</f>
        <v>1.3388841365623825E-2</v>
      </c>
      <c r="BG137" s="66">
        <f>'Insumo 1'!BG134/$CP137</f>
        <v>1.3409288981649153E-2</v>
      </c>
      <c r="BH137" s="66">
        <f>'Insumo 1'!BH134/$CP137</f>
        <v>1.3377249016381119E-2</v>
      </c>
      <c r="BI137" s="66">
        <f>'Insumo 1'!BI134/$CP137</f>
        <v>1.3275332945955667E-2</v>
      </c>
      <c r="BJ137" s="66">
        <f>'Insumo 1'!BJ134/$CP137</f>
        <v>1.3127369488260578E-2</v>
      </c>
      <c r="BK137" s="66">
        <f>'Insumo 1'!BK134/$CP137</f>
        <v>1.2974414880197099E-2</v>
      </c>
      <c r="BL137" s="66">
        <f>'Insumo 1'!BL134/$CP137</f>
        <v>1.2807291845281427E-2</v>
      </c>
      <c r="BM137" s="66">
        <f>'Insumo 1'!BM134/$CP137</f>
        <v>1.2665607576759467E-2</v>
      </c>
      <c r="BN137" s="66">
        <f>'Insumo 1'!BN134/$CP137</f>
        <v>1.2572546773116635E-2</v>
      </c>
      <c r="BO137" s="66">
        <f>'Insumo 1'!BO134/$CP137</f>
        <v>1.2511525934741839E-2</v>
      </c>
      <c r="BP137" s="66">
        <f>'Insumo 1'!BP134/$CP137</f>
        <v>1.2444869926596281E-2</v>
      </c>
      <c r="BQ137" s="66">
        <f>'Insumo 1'!BQ134/$CP137</f>
        <v>1.2382883059117925E-2</v>
      </c>
      <c r="BR137" s="66">
        <f>'Insumo 1'!BR134/$CP137</f>
        <v>1.2317032075225333E-2</v>
      </c>
      <c r="BS137" s="66">
        <f>'Insumo 1'!BS134/$CP137</f>
        <v>1.2239749746940629E-2</v>
      </c>
      <c r="BT137" s="66">
        <f>'Insumo 1'!BT134/$CP137</f>
        <v>1.2160374355598216E-2</v>
      </c>
      <c r="BU137" s="66">
        <f>'Insumo 1'!BU134/$CP137</f>
        <v>1.2068118576208348E-2</v>
      </c>
      <c r="BV137" s="66">
        <f>'Insumo 1'!BV134/$CP137</f>
        <v>1.1932713496859523E-2</v>
      </c>
      <c r="BW137" s="66">
        <f>'Insumo 1'!BW134/$CP137</f>
        <v>1.1901478555844456E-2</v>
      </c>
      <c r="BX137" s="66">
        <f>'Insumo 1'!BX134/$CP137</f>
        <v>1.203575660123913E-2</v>
      </c>
      <c r="BY137" s="66">
        <f>'Insumo 1'!BY134/$CP137</f>
        <v>1.2249732047677403E-2</v>
      </c>
      <c r="BZ137" s="66">
        <f>'Insumo 1'!BZ134/$CP137</f>
        <v>1.2408804840063419E-2</v>
      </c>
      <c r="CA137" s="66">
        <f>'Insumo 1'!CA134/$CP137</f>
        <v>1.2555480258953764E-2</v>
      </c>
      <c r="CB137" s="66">
        <f>'Insumo 1'!CB134/$CP137</f>
        <v>1.2491722338118884E-2</v>
      </c>
      <c r="CC137" s="66">
        <f>'Insumo 1'!CC134/$CP137</f>
        <v>1.2109496822810784E-2</v>
      </c>
      <c r="CD137" s="66">
        <f>'Insumo 1'!CD134/$CP137</f>
        <v>1.1502991550626448E-2</v>
      </c>
      <c r="CE137" s="66">
        <f>'Insumo 1'!CE134/$CP137</f>
        <v>1.0892300152326692E-2</v>
      </c>
      <c r="CF137" s="66">
        <f>'Insumo 1'!CF134/$CP137</f>
        <v>1.0256491997334407E-2</v>
      </c>
      <c r="CG137" s="66">
        <f>'Insumo 1'!CG134/$CP137</f>
        <v>9.5384103636890292E-3</v>
      </c>
      <c r="CH137" s="66">
        <f>'Insumo 1'!CH134/$CP137</f>
        <v>8.7395042950458978E-3</v>
      </c>
      <c r="CI137" s="66">
        <f>'Insumo 1'!CI134/$CP137</f>
        <v>7.8906867227188978E-3</v>
      </c>
      <c r="CJ137" s="66">
        <f>'Insumo 1'!CJ134/$CP137</f>
        <v>7.0045160250542891E-3</v>
      </c>
      <c r="CK137" s="66">
        <f>'Insumo 1'!CK134/$CP137</f>
        <v>6.1228534632062877E-3</v>
      </c>
      <c r="CL137" s="66">
        <f>'Insumo 1'!CL134/$CP137</f>
        <v>5.3564703743829703E-3</v>
      </c>
      <c r="CM137" s="66">
        <f>'Insumo 1'!CM134/$CP137</f>
        <v>4.6728437787645237E-3</v>
      </c>
      <c r="CN137" s="66">
        <f>'Insumo 1'!CN134/$CP137</f>
        <v>4.0434758177959641E-3</v>
      </c>
      <c r="CP137">
        <f>SUM('Insumo 1'!B134:CX134)</f>
        <v>6210.9929999999986</v>
      </c>
      <c r="CR137" s="80">
        <f t="shared" si="2"/>
        <v>0.2698302831769413</v>
      </c>
    </row>
    <row r="138" spans="1:96">
      <c r="A138">
        <f t="shared" si="3"/>
        <v>2077</v>
      </c>
      <c r="B138" s="66">
        <f>'Insumo 1'!B135/$CP138</f>
        <v>8.614995519176662E-3</v>
      </c>
      <c r="C138" s="66">
        <f>'Insumo 1'!C135/$CP138</f>
        <v>8.6760165107223324E-3</v>
      </c>
      <c r="D138" s="66">
        <f>'Insumo 1'!D135/$CP138</f>
        <v>8.7594335044842344E-3</v>
      </c>
      <c r="E138" s="66">
        <f>'Insumo 1'!E135/$CP138</f>
        <v>8.8337622654627388E-3</v>
      </c>
      <c r="F138" s="66">
        <f>'Insumo 1'!F135/$CP138</f>
        <v>8.9147449111576585E-3</v>
      </c>
      <c r="G138" s="66">
        <f>'Insumo 1'!G135/$CP138</f>
        <v>9.0007585428576748E-3</v>
      </c>
      <c r="H138" s="66">
        <f>'Insumo 1'!H135/$CP138</f>
        <v>9.0901802618514656E-3</v>
      </c>
      <c r="I138" s="66">
        <f>'Insumo 1'!I135/$CP138</f>
        <v>9.1821986187833691E-3</v>
      </c>
      <c r="J138" s="66">
        <f>'Insumo 1'!J135/$CP138</f>
        <v>9.276326744039989E-3</v>
      </c>
      <c r="K138" s="66">
        <f>'Insumo 1'!K135/$CP138</f>
        <v>9.366235332647176E-3</v>
      </c>
      <c r="L138" s="66">
        <f>'Insumo 1'!L135/$CP138</f>
        <v>9.448678587182284E-3</v>
      </c>
      <c r="M138" s="66">
        <f>'Insumo 1'!M135/$CP138</f>
        <v>9.5246302468721105E-3</v>
      </c>
      <c r="N138" s="66">
        <f>'Insumo 1'!N135/$CP138</f>
        <v>9.5994458774640093E-3</v>
      </c>
      <c r="O138" s="66">
        <f>'Insumo 1'!O135/$CP138</f>
        <v>9.6729631890868535E-3</v>
      </c>
      <c r="P138" s="66">
        <f>'Insumo 1'!P135/$CP138</f>
        <v>9.7362562388283759E-3</v>
      </c>
      <c r="Q138" s="66">
        <f>'Insumo 1'!Q135/$CP138</f>
        <v>9.7854300697814024E-3</v>
      </c>
      <c r="R138" s="66">
        <f>'Insumo 1'!R135/$CP138</f>
        <v>9.8243796388531087E-3</v>
      </c>
      <c r="S138" s="66">
        <f>'Insumo 1'!S135/$CP138</f>
        <v>9.8613817294712289E-3</v>
      </c>
      <c r="T138" s="66">
        <f>'Insumo 1'!T135/$CP138</f>
        <v>9.8961117618934988E-3</v>
      </c>
      <c r="U138" s="66">
        <f>'Insumo 1'!U135/$CP138</f>
        <v>9.9269468374085981E-3</v>
      </c>
      <c r="V138" s="66">
        <f>'Insumo 1'!V135/$CP138</f>
        <v>9.9546984053721886E-3</v>
      </c>
      <c r="W138" s="66">
        <f>'Insumo 1'!W135/$CP138</f>
        <v>9.980340205011061E-3</v>
      </c>
      <c r="X138" s="66">
        <f>'Insumo 1'!X135/$CP138</f>
        <v>1.0005170555294273E-2</v>
      </c>
      <c r="Y138" s="66">
        <f>'Insumo 1'!Y135/$CP138</f>
        <v>1.0029514035964087E-2</v>
      </c>
      <c r="Z138" s="66">
        <f>'Insumo 1'!Z135/$CP138</f>
        <v>1.0056454154572018E-2</v>
      </c>
      <c r="AA138" s="66">
        <f>'Insumo 1'!AA135/$CP138</f>
        <v>1.0087613809829383E-2</v>
      </c>
      <c r="AB138" s="66">
        <f>'Insumo 1'!AB135/$CP138</f>
        <v>1.0122830711865049E-2</v>
      </c>
      <c r="AC138" s="66">
        <f>'Insumo 1'!AC135/$CP138</f>
        <v>1.0159995092354301E-2</v>
      </c>
      <c r="AD138" s="66">
        <f>'Insumo 1'!AD135/$CP138</f>
        <v>1.0200242980395062E-2</v>
      </c>
      <c r="AE138" s="66">
        <f>'Insumo 1'!AE135/$CP138</f>
        <v>1.0245034984827523E-2</v>
      </c>
      <c r="AF138" s="66">
        <f>'Insumo 1'!AF135/$CP138</f>
        <v>1.0295182555007344E-2</v>
      </c>
      <c r="AG138" s="66">
        <f>'Insumo 1'!AG135/$CP138</f>
        <v>1.0350685690934525E-2</v>
      </c>
      <c r="AH138" s="66">
        <f>'Insumo 1'!AH135/$CP138</f>
        <v>1.0411544392609063E-2</v>
      </c>
      <c r="AI138" s="66">
        <f>'Insumo 1'!AI135/$CP138</f>
        <v>1.0478407819515491E-2</v>
      </c>
      <c r="AJ138" s="66">
        <f>'Insumo 1'!AJ135/$CP138</f>
        <v>1.055078910204041E-2</v>
      </c>
      <c r="AK138" s="66">
        <f>'Insumo 1'!AK135/$CP138</f>
        <v>1.0628688240183821E-2</v>
      </c>
      <c r="AL138" s="66">
        <f>'Insumo 1'!AL135/$CP138</f>
        <v>1.0713078973172516E-2</v>
      </c>
      <c r="AM138" s="66">
        <f>'Insumo 1'!AM135/$CP138</f>
        <v>1.0804285880748757E-2</v>
      </c>
      <c r="AN138" s="66">
        <f>'Insumo 1'!AN135/$CP138</f>
        <v>1.0901172933814625E-2</v>
      </c>
      <c r="AO138" s="66">
        <f>'Insumo 1'!AO135/$CP138</f>
        <v>1.1010880886699926E-2</v>
      </c>
      <c r="AP138" s="66">
        <f>'Insumo 1'!AP135/$CP138</f>
        <v>1.1136330957085045E-2</v>
      </c>
      <c r="AQ138" s="66">
        <f>'Insumo 1'!AQ135/$CP138</f>
        <v>1.1274277347547334E-2</v>
      </c>
      <c r="AR138" s="66">
        <f>'Insumo 1'!AR135/$CP138</f>
        <v>1.141579411517453E-2</v>
      </c>
      <c r="AS138" s="66">
        <f>'Insumo 1'!AS135/$CP138</f>
        <v>1.155990752073984E-2</v>
      </c>
      <c r="AT138" s="66">
        <f>'Insumo 1'!AT135/$CP138</f>
        <v>1.1715218927413262E-2</v>
      </c>
      <c r="AU138" s="66">
        <f>'Insumo 1'!AU135/$CP138</f>
        <v>1.1884000393390652E-2</v>
      </c>
      <c r="AV138" s="66">
        <f>'Insumo 1'!AV135/$CP138</f>
        <v>1.2060896352924646E-2</v>
      </c>
      <c r="AW138" s="66">
        <f>'Insumo 1'!AW135/$CP138</f>
        <v>1.2234059645422603E-2</v>
      </c>
      <c r="AX138" s="66">
        <f>'Insumo 1'!AX135/$CP138</f>
        <v>1.2401705082302067E-2</v>
      </c>
      <c r="AY138" s="66">
        <f>'Insumo 1'!AY135/$CP138</f>
        <v>1.2569837388794929E-2</v>
      </c>
      <c r="AZ138" s="66">
        <f>'Insumo 1'!AZ135/$CP138</f>
        <v>1.2738456564901185E-2</v>
      </c>
      <c r="BA138" s="66">
        <f>'Insumo 1'!BA135/$CP138</f>
        <v>1.2901557885388951E-2</v>
      </c>
      <c r="BB138" s="66">
        <f>'Insumo 1'!BB135/$CP138</f>
        <v>1.3051351436443884E-2</v>
      </c>
      <c r="BC138" s="66">
        <f>'Insumo 1'!BC135/$CP138</f>
        <v>1.3188486377550513E-2</v>
      </c>
      <c r="BD138" s="66">
        <f>'Insumo 1'!BD135/$CP138</f>
        <v>1.3296733721595627E-2</v>
      </c>
      <c r="BE138" s="66">
        <f>'Insumo 1'!BE135/$CP138</f>
        <v>1.3367654395280357E-2</v>
      </c>
      <c r="BF138" s="66">
        <f>'Insumo 1'!BF135/$CP138</f>
        <v>1.3405143355511871E-2</v>
      </c>
      <c r="BG138" s="66">
        <f>'Insumo 1'!BG135/$CP138</f>
        <v>1.3430298285537347E-2</v>
      </c>
      <c r="BH138" s="66">
        <f>'Insumo 1'!BH135/$CP138</f>
        <v>1.3447501011877352E-2</v>
      </c>
      <c r="BI138" s="66">
        <f>'Insumo 1'!BI135/$CP138</f>
        <v>1.3412121819970552E-2</v>
      </c>
      <c r="BJ138" s="66">
        <f>'Insumo 1'!BJ135/$CP138</f>
        <v>1.3306146534121287E-2</v>
      </c>
      <c r="BK138" s="66">
        <f>'Insumo 1'!BK135/$CP138</f>
        <v>1.3153594055257109E-2</v>
      </c>
      <c r="BL138" s="66">
        <f>'Insumo 1'!BL135/$CP138</f>
        <v>1.2995361430903308E-2</v>
      </c>
      <c r="BM138" s="66">
        <f>'Insumo 1'!BM135/$CP138</f>
        <v>1.2822035848534219E-2</v>
      </c>
      <c r="BN138" s="66">
        <f>'Insumo 1'!BN135/$CP138</f>
        <v>1.2673702906319476E-2</v>
      </c>
      <c r="BO138" s="66">
        <f>'Insumo 1'!BO135/$CP138</f>
        <v>1.2574219215315496E-2</v>
      </c>
      <c r="BP138" s="66">
        <f>'Insumo 1'!BP135/$CP138</f>
        <v>1.2506219759311144E-2</v>
      </c>
      <c r="BQ138" s="66">
        <f>'Insumo 1'!BQ135/$CP138</f>
        <v>1.2431079548976978E-2</v>
      </c>
      <c r="BR138" s="66">
        <f>'Insumo 1'!BR135/$CP138</f>
        <v>1.2359022846194324E-2</v>
      </c>
      <c r="BS138" s="66">
        <f>'Insumo 1'!BS135/$CP138</f>
        <v>1.2282422027019971E-2</v>
      </c>
      <c r="BT138" s="66">
        <f>'Insumo 1'!BT135/$CP138</f>
        <v>1.2194136337124106E-2</v>
      </c>
      <c r="BU138" s="66">
        <f>'Insumo 1'!BU135/$CP138</f>
        <v>1.2102604849805597E-2</v>
      </c>
      <c r="BV138" s="66">
        <f>'Insumo 1'!BV135/$CP138</f>
        <v>1.1996629563956335E-2</v>
      </c>
      <c r="BW138" s="66">
        <f>'Insumo 1'!BW135/$CP138</f>
        <v>1.1846836012901402E-2</v>
      </c>
      <c r="BX138" s="66">
        <f>'Insumo 1'!BX135/$CP138</f>
        <v>1.1794578674396863E-2</v>
      </c>
      <c r="BY138" s="66">
        <f>'Insumo 1'!BY135/$CP138</f>
        <v>1.1899255641277071E-2</v>
      </c>
      <c r="BZ138" s="66">
        <f>'Insumo 1'!BZ135/$CP138</f>
        <v>1.2077449919780121E-2</v>
      </c>
      <c r="CA138" s="66">
        <f>'Insumo 1'!CA135/$CP138</f>
        <v>1.2201277091453917E-2</v>
      </c>
      <c r="CB138" s="66">
        <f>'Insumo 1'!CB135/$CP138</f>
        <v>1.2313743972148466E-2</v>
      </c>
      <c r="CC138" s="66">
        <f>'Insumo 1'!CC135/$CP138</f>
        <v>1.2213286541917693E-2</v>
      </c>
      <c r="CD138" s="66">
        <f>'Insumo 1'!CD135/$CP138</f>
        <v>1.1792144326329881E-2</v>
      </c>
      <c r="CE138" s="66">
        <f>'Insumo 1'!CE135/$CP138</f>
        <v>1.1146230639224102E-2</v>
      </c>
      <c r="CF138" s="66">
        <f>'Insumo 1'!CF135/$CP138</f>
        <v>1.0498369473664738E-2</v>
      </c>
      <c r="CG138" s="66">
        <f>'Insumo 1'!CG135/$CP138</f>
        <v>9.8268139869200893E-3</v>
      </c>
      <c r="CH138" s="66">
        <f>'Insumo 1'!CH135/$CP138</f>
        <v>9.0823903480371244E-3</v>
      </c>
      <c r="CI138" s="66">
        <f>'Insumo 1'!CI135/$CP138</f>
        <v>8.2709409923765985E-3</v>
      </c>
      <c r="CJ138" s="66">
        <f>'Insumo 1'!CJ135/$CP138</f>
        <v>7.4202174879021048E-3</v>
      </c>
      <c r="CK138" s="66">
        <f>'Insumo 1'!CK135/$CP138</f>
        <v>6.5159383259540153E-3</v>
      </c>
      <c r="CL138" s="66">
        <f>'Insumo 1'!CL135/$CP138</f>
        <v>5.6489858343663109E-3</v>
      </c>
      <c r="CM138" s="66">
        <f>'Insumo 1'!CM135/$CP138</f>
        <v>4.9376693291942947E-3</v>
      </c>
      <c r="CN138" s="66">
        <f>'Insumo 1'!CN135/$CP138</f>
        <v>4.2601091172177561E-3</v>
      </c>
      <c r="CP138">
        <f>SUM('Insumo 1'!B135:CX135)</f>
        <v>6161.8139999999976</v>
      </c>
      <c r="CR138" s="80">
        <f t="shared" si="2"/>
        <v>0.27219257186276652</v>
      </c>
    </row>
    <row r="139" spans="1:96">
      <c r="A139">
        <f t="shared" si="3"/>
        <v>2078</v>
      </c>
      <c r="B139" s="66">
        <f>'Insumo 1'!B136/$CP139</f>
        <v>8.5733342191447164E-3</v>
      </c>
      <c r="C139" s="66">
        <f>'Insumo 1'!C136/$CP139</f>
        <v>8.6322428580638873E-3</v>
      </c>
      <c r="D139" s="66">
        <f>'Insumo 1'!D136/$CP139</f>
        <v>8.7009696034695862E-3</v>
      </c>
      <c r="E139" s="66">
        <f>'Insumo 1'!E136/$CP139</f>
        <v>8.7886780214159067E-3</v>
      </c>
      <c r="F139" s="66">
        <f>'Insumo 1'!F136/$CP139</f>
        <v>8.8668956030919163E-3</v>
      </c>
      <c r="G139" s="66">
        <f>'Insumo 1'!G136/$CP139</f>
        <v>8.9503495082274079E-3</v>
      </c>
      <c r="H139" s="66">
        <f>'Insumo 1'!H136/$CP139</f>
        <v>9.0370761155250754E-3</v>
      </c>
      <c r="I139" s="66">
        <f>'Insumo 1'!I136/$CP139</f>
        <v>9.1254390739038318E-3</v>
      </c>
      <c r="J139" s="66">
        <f>'Insumo 1'!J136/$CP139</f>
        <v>9.2152747482555659E-3</v>
      </c>
      <c r="K139" s="66">
        <f>'Insumo 1'!K136/$CP139</f>
        <v>9.3065831385802811E-3</v>
      </c>
      <c r="L139" s="66">
        <f>'Insumo 1'!L136/$CP139</f>
        <v>9.3906915841482069E-3</v>
      </c>
      <c r="M139" s="66">
        <f>'Insumo 1'!M136/$CP139</f>
        <v>9.4635092072566252E-3</v>
      </c>
      <c r="N139" s="66">
        <f>'Insumo 1'!N136/$CP139</f>
        <v>9.5274905345271686E-3</v>
      </c>
      <c r="O139" s="66">
        <f>'Insumo 1'!O136/$CP139</f>
        <v>9.5904900511490608E-3</v>
      </c>
      <c r="P139" s="66">
        <f>'Insumo 1'!P136/$CP139</f>
        <v>9.6518532166898624E-3</v>
      </c>
      <c r="Q139" s="66">
        <f>'Insumo 1'!Q136/$CP139</f>
        <v>9.7045437215008985E-3</v>
      </c>
      <c r="R139" s="66">
        <f>'Insumo 1'!R136/$CP139</f>
        <v>9.7464343091767519E-3</v>
      </c>
      <c r="S139" s="66">
        <f>'Insumo 1'!S136/$CP139</f>
        <v>9.7803067765552757E-3</v>
      </c>
      <c r="T139" s="66">
        <f>'Insumo 1'!T136/$CP139</f>
        <v>9.812379257744603E-3</v>
      </c>
      <c r="U139" s="66">
        <f>'Insumo 1'!U136/$CP139</f>
        <v>9.8424881176366226E-3</v>
      </c>
      <c r="V139" s="66">
        <f>'Insumo 1'!V136/$CP139</f>
        <v>9.8712878966637739E-3</v>
      </c>
      <c r="W139" s="66">
        <f>'Insumo 1'!W136/$CP139</f>
        <v>9.8995967703665953E-3</v>
      </c>
      <c r="X139" s="66">
        <f>'Insumo 1'!X136/$CP139</f>
        <v>9.9282329142856372E-3</v>
      </c>
      <c r="Y139" s="66">
        <f>'Insumo 1'!Y136/$CP139</f>
        <v>9.9563781528803526E-3</v>
      </c>
      <c r="Z139" s="66">
        <f>'Insumo 1'!Z136/$CP139</f>
        <v>9.9850142967993945E-3</v>
      </c>
      <c r="AA139" s="66">
        <f>'Insumo 1'!AA136/$CP139</f>
        <v>1.001708677798872E-2</v>
      </c>
      <c r="AB139" s="66">
        <f>'Insumo 1'!AB136/$CP139</f>
        <v>1.0054231947529418E-2</v>
      </c>
      <c r="AC139" s="66">
        <f>'Insumo 1'!AC136/$CP139</f>
        <v>1.0095631629880947E-2</v>
      </c>
      <c r="AD139" s="66">
        <f>'Insumo 1'!AD136/$CP139</f>
        <v>1.0139649473962217E-2</v>
      </c>
      <c r="AE139" s="66">
        <f>'Insumo 1'!AE136/$CP139</f>
        <v>1.018710365531377E-2</v>
      </c>
      <c r="AF139" s="66">
        <f>'Insumo 1'!AF136/$CP139</f>
        <v>1.0238648714368043E-2</v>
      </c>
      <c r="AG139" s="66">
        <f>'Insumo 1'!AG136/$CP139</f>
        <v>1.0294775556449365E-2</v>
      </c>
      <c r="AH139" s="66">
        <f>'Insumo 1'!AH136/$CP139</f>
        <v>1.0355975086882059E-2</v>
      </c>
      <c r="AI139" s="66">
        <f>'Insumo 1'!AI136/$CP139</f>
        <v>1.0422247305666125E-2</v>
      </c>
      <c r="AJ139" s="66">
        <f>'Insumo 1'!AJ136/$CP139</f>
        <v>1.0494737658558328E-2</v>
      </c>
      <c r="AK139" s="66">
        <f>'Insumo 1'!AK136/$CP139</f>
        <v>1.0571646159369466E-2</v>
      </c>
      <c r="AL139" s="66">
        <f>'Insumo 1'!AL136/$CP139</f>
        <v>1.0652481902775218E-2</v>
      </c>
      <c r="AM139" s="66">
        <f>'Insumo 1'!AM136/$CP139</f>
        <v>1.0739044874964776E-2</v>
      </c>
      <c r="AN139" s="66">
        <f>'Insumo 1'!AN136/$CP139</f>
        <v>1.0831989616370578E-2</v>
      </c>
      <c r="AO139" s="66">
        <f>'Insumo 1'!AO136/$CP139</f>
        <v>1.093033431634397E-2</v>
      </c>
      <c r="AP139" s="66">
        <f>'Insumo 1'!AP136/$CP139</f>
        <v>1.104160618985796E-2</v>
      </c>
      <c r="AQ139" s="66">
        <f>'Insumo 1'!AQ136/$CP139</f>
        <v>1.116924157418283E-2</v>
      </c>
      <c r="AR139" s="66">
        <f>'Insumo 1'!AR136/$CP139</f>
        <v>1.1309640496940184E-2</v>
      </c>
      <c r="AS139" s="66">
        <f>'Insumo 1'!AS136/$CP139</f>
        <v>1.1453148486751609E-2</v>
      </c>
      <c r="AT139" s="66">
        <f>'Insumo 1'!AT136/$CP139</f>
        <v>1.1599274638292774E-2</v>
      </c>
      <c r="AU139" s="66">
        <f>'Insumo 1'!AU136/$CP139</f>
        <v>1.1756527977185337E-2</v>
      </c>
      <c r="AV139" s="66">
        <f>'Insumo 1'!AV136/$CP139</f>
        <v>1.192736303005093E-2</v>
      </c>
      <c r="AW139" s="66">
        <f>'Insumo 1'!AW136/$CP139</f>
        <v>1.2106052568105747E-2</v>
      </c>
      <c r="AX139" s="66">
        <f>'Insumo 1'!AX136/$CP139</f>
        <v>1.2281142133782173E-2</v>
      </c>
      <c r="AY139" s="66">
        <f>'Insumo 1'!AY136/$CP139</f>
        <v>1.2450340835566677E-2</v>
      </c>
      <c r="AZ139" s="66">
        <f>'Insumo 1'!AZ136/$CP139</f>
        <v>1.2619375902243074E-2</v>
      </c>
      <c r="BA139" s="66">
        <f>'Insumo 1'!BA136/$CP139</f>
        <v>1.278873823913569E-2</v>
      </c>
      <c r="BB139" s="66">
        <f>'Insumo 1'!BB136/$CP139</f>
        <v>1.295188244192017E-2</v>
      </c>
      <c r="BC139" s="66">
        <f>'Insumo 1'!BC136/$CP139</f>
        <v>1.3101444930731619E-2</v>
      </c>
      <c r="BD139" s="66">
        <f>'Insumo 1'!BD136/$CP139</f>
        <v>1.3237752975786256E-2</v>
      </c>
      <c r="BE139" s="66">
        <f>'Insumo 1'!BE136/$CP139</f>
        <v>1.3344933971597524E-2</v>
      </c>
      <c r="BF139" s="66">
        <f>'Insumo 1'!BF136/$CP139</f>
        <v>1.341415162232755E-2</v>
      </c>
      <c r="BG139" s="66">
        <f>'Insumo 1'!BG136/$CP139</f>
        <v>1.3449660440787161E-2</v>
      </c>
      <c r="BH139" s="66">
        <f>'Insumo 1'!BH136/$CP139</f>
        <v>1.3472242085706177E-2</v>
      </c>
      <c r="BI139" s="66">
        <f>'Insumo 1'!BI136/$CP139</f>
        <v>1.3486478340111643E-2</v>
      </c>
      <c r="BJ139" s="66">
        <f>'Insumo 1'!BJ136/$CP139</f>
        <v>1.3447533184381747E-2</v>
      </c>
      <c r="BK139" s="66">
        <f>'Insumo 1'!BK136/$CP139</f>
        <v>1.333740675662452E-2</v>
      </c>
      <c r="BL139" s="66">
        <f>'Insumo 1'!BL136/$CP139</f>
        <v>1.3180153417731957E-2</v>
      </c>
      <c r="BM139" s="66">
        <f>'Insumo 1'!BM136/$CP139</f>
        <v>1.301635467451504E-2</v>
      </c>
      <c r="BN139" s="66">
        <f>'Insumo 1'!BN136/$CP139</f>
        <v>1.283668332581157E-2</v>
      </c>
      <c r="BO139" s="66">
        <f>'Insumo 1'!BO136/$CP139</f>
        <v>1.268188451354064E-2</v>
      </c>
      <c r="BP139" s="66">
        <f>'Insumo 1'!BP136/$CP139</f>
        <v>1.2575685328378024E-2</v>
      </c>
      <c r="BQ139" s="66">
        <f>'Insumo 1'!BQ136/$CP139</f>
        <v>1.250074044886419E-2</v>
      </c>
      <c r="BR139" s="66">
        <f>'Insumo 1'!BR136/$CP139</f>
        <v>1.2416959273512482E-2</v>
      </c>
      <c r="BS139" s="66">
        <f>'Insumo 1'!BS136/$CP139</f>
        <v>1.2334650814133751E-2</v>
      </c>
      <c r="BT139" s="66">
        <f>'Insumo 1'!BT136/$CP139</f>
        <v>1.2246778761079321E-2</v>
      </c>
      <c r="BU139" s="66">
        <f>'Insumo 1'!BU136/$CP139</f>
        <v>1.2147615885565385E-2</v>
      </c>
      <c r="BV139" s="66">
        <f>'Insumo 1'!BV136/$CP139</f>
        <v>1.2043543956808183E-2</v>
      </c>
      <c r="BW139" s="66">
        <f>'Insumo 1'!BW136/$CP139</f>
        <v>1.1923599422564428E-2</v>
      </c>
      <c r="BX139" s="66">
        <f>'Insumo 1'!BX136/$CP139</f>
        <v>1.1759146138915075E-2</v>
      </c>
      <c r="BY139" s="66">
        <f>'Insumo 1'!BY136/$CP139</f>
        <v>1.1685837610482332E-2</v>
      </c>
      <c r="BZ139" s="66">
        <f>'Insumo 1'!BZ136/$CP139</f>
        <v>1.1760127949563728E-2</v>
      </c>
      <c r="CA139" s="66">
        <f>'Insumo 1'!CA136/$CP139</f>
        <v>1.1901999588294066E-2</v>
      </c>
      <c r="CB139" s="66">
        <f>'Insumo 1'!CB136/$CP139</f>
        <v>1.1990035276456604E-2</v>
      </c>
      <c r="CC139" s="66">
        <f>'Insumo 1'!CC136/$CP139</f>
        <v>1.2067761952808287E-2</v>
      </c>
      <c r="CD139" s="66">
        <f>'Insumo 1'!CD136/$CP139</f>
        <v>1.1930308461996889E-2</v>
      </c>
      <c r="CE139" s="66">
        <f>'Insumo 1'!CE136/$CP139</f>
        <v>1.146934836245438E-2</v>
      </c>
      <c r="CF139" s="66">
        <f>'Insumo 1'!CF136/$CP139</f>
        <v>1.0783389989262262E-2</v>
      </c>
      <c r="CG139" s="66">
        <f>'Insumo 1'!CG136/$CP139</f>
        <v>1.0097595251178253E-2</v>
      </c>
      <c r="CH139" s="66">
        <f>'Insumo 1'!CH136/$CP139</f>
        <v>9.3895461383914445E-3</v>
      </c>
      <c r="CI139" s="66">
        <f>'Insumo 1'!CI136/$CP139</f>
        <v>8.618661144090857E-3</v>
      </c>
      <c r="CJ139" s="66">
        <f>'Insumo 1'!CJ136/$CP139</f>
        <v>7.7945947396549052E-3</v>
      </c>
      <c r="CK139" s="66">
        <f>'Insumo 1'!CK136/$CP139</f>
        <v>6.941728556191803E-3</v>
      </c>
      <c r="CL139" s="66">
        <f>'Insumo 1'!CL136/$CP139</f>
        <v>6.0189901815662422E-3</v>
      </c>
      <c r="CM139" s="66">
        <f>'Insumo 1'!CM136/$CP139</f>
        <v>5.1669421736436853E-3</v>
      </c>
      <c r="CN139" s="66">
        <f>'Insumo 1'!CN136/$CP139</f>
        <v>4.5117472007760217E-3</v>
      </c>
      <c r="CP139">
        <f>SUM('Insumo 1'!B136:CX136)</f>
        <v>6111.1580000000013</v>
      </c>
      <c r="CR139" s="80">
        <f t="shared" si="2"/>
        <v>0.2747592191201732</v>
      </c>
    </row>
    <row r="140" spans="1:96">
      <c r="A140">
        <f t="shared" si="3"/>
        <v>2079</v>
      </c>
      <c r="B140" s="66">
        <f>'Insumo 1'!B137/$CP140</f>
        <v>8.5300627607570265E-3</v>
      </c>
      <c r="C140" s="66">
        <f>'Insumo 1'!C137/$CP140</f>
        <v>8.5879927203001295E-3</v>
      </c>
      <c r="D140" s="66">
        <f>'Insumo 1'!D137/$CP140</f>
        <v>8.6550000239311847E-3</v>
      </c>
      <c r="E140" s="66">
        <f>'Insumo 1'!E137/$CP140</f>
        <v>8.7299293733117209E-3</v>
      </c>
      <c r="F140" s="66">
        <f>'Insumo 1'!F137/$CP140</f>
        <v>8.81756700441539E-3</v>
      </c>
      <c r="G140" s="66">
        <f>'Insumo 1'!G137/$CP140</f>
        <v>8.9000883143058492E-3</v>
      </c>
      <c r="H140" s="66">
        <f>'Insumo 1'!H137/$CP140</f>
        <v>8.9859104765919254E-3</v>
      </c>
      <c r="I140" s="66">
        <f>'Insumo 1'!I137/$CP140</f>
        <v>9.0732180224560328E-3</v>
      </c>
      <c r="J140" s="66">
        <f>'Insumo 1'!J137/$CP140</f>
        <v>9.1605255683201384E-3</v>
      </c>
      <c r="K140" s="66">
        <f>'Insumo 1'!K137/$CP140</f>
        <v>9.2481631994238058E-3</v>
      </c>
      <c r="L140" s="66">
        <f>'Insumo 1'!L137/$CP140</f>
        <v>9.3366260436263792E-3</v>
      </c>
      <c r="M140" s="66">
        <f>'Insumo 1'!M137/$CP140</f>
        <v>9.4148562454025361E-3</v>
      </c>
      <c r="N140" s="66">
        <f>'Insumo 1'!N137/$CP140</f>
        <v>9.4779025261588472E-3</v>
      </c>
      <c r="O140" s="66">
        <f>'Insumo 1'!O137/$CP140</f>
        <v>9.5298909513898359E-3</v>
      </c>
      <c r="P140" s="66">
        <f>'Insumo 1'!P137/$CP140</f>
        <v>9.5805590356625777E-3</v>
      </c>
      <c r="Q140" s="66">
        <f>'Insumo 1'!Q137/$CP140</f>
        <v>9.6295766937375109E-3</v>
      </c>
      <c r="R140" s="66">
        <f>'Insumo 1'!R137/$CP140</f>
        <v>9.6716625617816448E-3</v>
      </c>
      <c r="S140" s="66">
        <f>'Insumo 1'!S137/$CP140</f>
        <v>9.7058263840762958E-3</v>
      </c>
      <c r="T140" s="66">
        <f>'Insumo 1'!T137/$CP140</f>
        <v>9.7345437999181751E-3</v>
      </c>
      <c r="U140" s="66">
        <f>'Insumo 1'!U137/$CP140</f>
        <v>9.7617758321820267E-3</v>
      </c>
      <c r="V140" s="66">
        <f>'Insumo 1'!V137/$CP140</f>
        <v>9.7875224808678506E-3</v>
      </c>
      <c r="W140" s="66">
        <f>'Insumo 1'!W137/$CP140</f>
        <v>9.813929300032798E-3</v>
      </c>
      <c r="X140" s="66">
        <f>'Insumo 1'!X137/$CP140</f>
        <v>9.8429768011142407E-3</v>
      </c>
      <c r="Y140" s="66">
        <f>'Insumo 1'!Y137/$CP140</f>
        <v>9.8743348988726155E-3</v>
      </c>
      <c r="Z140" s="66">
        <f>'Insumo 1'!Z137/$CP140</f>
        <v>9.9063531671101136E-3</v>
      </c>
      <c r="AA140" s="66">
        <f>'Insumo 1'!AA137/$CP140</f>
        <v>9.9391966484465161E-3</v>
      </c>
      <c r="AB140" s="66">
        <f>'Insumo 1'!AB137/$CP140</f>
        <v>9.9763312378972225E-3</v>
      </c>
      <c r="AC140" s="66">
        <f>'Insumo 1'!AC137/$CP140</f>
        <v>1.0019407361660041E-2</v>
      </c>
      <c r="AD140" s="66">
        <f>'Insumo 1'!AD137/$CP140</f>
        <v>1.0067269721396509E-2</v>
      </c>
      <c r="AE140" s="66">
        <f>'Insumo 1'!AE137/$CP140</f>
        <v>1.0118102848289031E-2</v>
      </c>
      <c r="AF140" s="66">
        <f>'Insumo 1'!AF137/$CP140</f>
        <v>1.0172731955436517E-2</v>
      </c>
      <c r="AG140" s="66">
        <f>'Insumo 1'!AG137/$CP140</f>
        <v>1.0231322085458742E-2</v>
      </c>
      <c r="AH140" s="66">
        <f>'Insumo 1'!AH137/$CP140</f>
        <v>1.029370819573593E-2</v>
      </c>
      <c r="AI140" s="66">
        <f>'Insumo 1'!AI137/$CP140</f>
        <v>1.0360385414127421E-2</v>
      </c>
      <c r="AJ140" s="66">
        <f>'Insumo 1'!AJ137/$CP140</f>
        <v>1.0432509038971683E-2</v>
      </c>
      <c r="AK140" s="66">
        <f>'Insumo 1'!AK137/$CP140</f>
        <v>1.0510574198128057E-2</v>
      </c>
      <c r="AL140" s="66">
        <f>'Insumo 1'!AL137/$CP140</f>
        <v>1.0592270294919614E-2</v>
      </c>
      <c r="AM140" s="66">
        <f>'Insumo 1'!AM137/$CP140</f>
        <v>1.067611194576832E-2</v>
      </c>
      <c r="AN140" s="66">
        <f>'Insumo 1'!AN137/$CP140</f>
        <v>1.0764574789970893E-2</v>
      </c>
      <c r="AO140" s="66">
        <f>'Insumo 1'!AO137/$CP140</f>
        <v>1.0859309253725139E-2</v>
      </c>
      <c r="AP140" s="66">
        <f>'Insumo 1'!AP137/$CP140</f>
        <v>1.0959160038692597E-2</v>
      </c>
      <c r="AQ140" s="66">
        <f>'Insumo 1'!AQ137/$CP140</f>
        <v>1.1072214233242526E-2</v>
      </c>
      <c r="AR140" s="66">
        <f>'Insumo 1'!AR137/$CP140</f>
        <v>1.1201937732390329E-2</v>
      </c>
      <c r="AS140" s="66">
        <f>'Insumo 1'!AS137/$CP140</f>
        <v>1.1344699598500823E-2</v>
      </c>
      <c r="AT140" s="66">
        <f>'Insumo 1'!AT137/$CP140</f>
        <v>1.1490432231767374E-2</v>
      </c>
      <c r="AU140" s="66">
        <f>'Insumo 1'!AU137/$CP140</f>
        <v>1.1638310419091078E-2</v>
      </c>
      <c r="AV140" s="66">
        <f>'Insumo 1'!AV137/$CP140</f>
        <v>1.1797411504559884E-2</v>
      </c>
      <c r="AW140" s="66">
        <f>'Insumo 1'!AW137/$CP140</f>
        <v>1.1970211127470508E-2</v>
      </c>
      <c r="AX140" s="66">
        <f>'Insumo 1'!AX137/$CP140</f>
        <v>1.2151097838750393E-2</v>
      </c>
      <c r="AY140" s="66">
        <f>'Insumo 1'!AY137/$CP140</f>
        <v>1.232802352715554E-2</v>
      </c>
      <c r="AZ140" s="66">
        <f>'Insumo 1'!AZ137/$CP140</f>
        <v>1.249884263862879E-2</v>
      </c>
      <c r="BA140" s="66">
        <f>'Insumo 1'!BA137/$CP140</f>
        <v>1.2669166622242701E-2</v>
      </c>
      <c r="BB140" s="66">
        <f>'Insumo 1'!BB137/$CP140</f>
        <v>1.2838830435377485E-2</v>
      </c>
      <c r="BC140" s="66">
        <f>'Insumo 1'!BC137/$CP140</f>
        <v>1.3002057586340814E-2</v>
      </c>
      <c r="BD140" s="66">
        <f>'Insumo 1'!BD137/$CP140</f>
        <v>1.3151256114622764E-2</v>
      </c>
      <c r="BE140" s="66">
        <f>'Insumo 1'!BE137/$CP140</f>
        <v>1.328692114808268E-2</v>
      </c>
      <c r="BF140" s="66">
        <f>'Insumo 1'!BF137/$CP140</f>
        <v>1.3392878509982031E-2</v>
      </c>
      <c r="BG140" s="66">
        <f>'Insumo 1'!BG137/$CP140</f>
        <v>1.346054598409221E-2</v>
      </c>
      <c r="BH140" s="66">
        <f>'Insumo 1'!BH137/$CP140</f>
        <v>1.3494049635907734E-2</v>
      </c>
      <c r="BI140" s="66">
        <f>'Insumo 1'!BI137/$CP140</f>
        <v>1.3513854750281445E-2</v>
      </c>
      <c r="BJ140" s="66">
        <f>'Insumo 1'!BJ137/$CP140</f>
        <v>1.3525077648426547E-2</v>
      </c>
      <c r="BK140" s="66">
        <f>'Insumo 1'!BK137/$CP140</f>
        <v>1.348233160990329E-2</v>
      </c>
      <c r="BL140" s="66">
        <f>'Insumo 1'!BL137/$CP140</f>
        <v>1.3367957074395111E-2</v>
      </c>
      <c r="BM140" s="66">
        <f>'Insumo 1'!BM137/$CP140</f>
        <v>1.3206050264390031E-2</v>
      </c>
      <c r="BN140" s="66">
        <f>'Insumo 1'!BN137/$CP140</f>
        <v>1.3036881579114588E-2</v>
      </c>
      <c r="BO140" s="66">
        <f>'Insumo 1'!BO137/$CP140</f>
        <v>1.2850878546621492E-2</v>
      </c>
      <c r="BP140" s="66">
        <f>'Insumo 1'!BP137/$CP140</f>
        <v>1.2689136779236191E-2</v>
      </c>
      <c r="BQ140" s="66">
        <f>'Insumo 1'!BQ137/$CP140</f>
        <v>1.2576412669925822E-2</v>
      </c>
      <c r="BR140" s="66">
        <f>'Insumo 1'!BR137/$CP140</f>
        <v>1.2494221445274926E-2</v>
      </c>
      <c r="BS140" s="66">
        <f>'Insumo 1'!BS137/$CP140</f>
        <v>1.240163253557783E-2</v>
      </c>
      <c r="BT140" s="66">
        <f>'Insumo 1'!BT137/$CP140</f>
        <v>1.2308713540641171E-2</v>
      </c>
      <c r="BU140" s="66">
        <f>'Insumo 1'!BU137/$CP140</f>
        <v>1.2210018054012181E-2</v>
      </c>
      <c r="BV140" s="66">
        <f>'Insumo 1'!BV137/$CP140</f>
        <v>1.2099109413519405E-2</v>
      </c>
      <c r="BW140" s="66">
        <f>'Insumo 1'!BW137/$CP140</f>
        <v>1.1982754366573856E-2</v>
      </c>
      <c r="BX140" s="66">
        <f>'Insumo 1'!BX137/$CP140</f>
        <v>1.1848409674072189E-2</v>
      </c>
      <c r="BY140" s="66">
        <f>'Insumo 1'!BY137/$CP140</f>
        <v>1.1669173388990109E-2</v>
      </c>
      <c r="BZ140" s="66">
        <f>'Insumo 1'!BZ137/$CP140</f>
        <v>1.1574273882616084E-2</v>
      </c>
      <c r="CA140" s="66">
        <f>'Insumo 1'!CA137/$CP140</f>
        <v>1.1617845134238245E-2</v>
      </c>
      <c r="CB140" s="66">
        <f>'Insumo 1'!CB137/$CP140</f>
        <v>1.1722482155179348E-2</v>
      </c>
      <c r="CC140" s="66">
        <f>'Insumo 1'!CC137/$CP140</f>
        <v>1.1774305537790556E-2</v>
      </c>
      <c r="CD140" s="66">
        <f>'Insumo 1'!CD137/$CP140</f>
        <v>1.1816721491074253E-2</v>
      </c>
      <c r="CE140" s="66">
        <f>'Insumo 1'!CE137/$CP140</f>
        <v>1.1641611271486699E-2</v>
      </c>
      <c r="CF140" s="66">
        <f>'Insumo 1'!CF137/$CP140</f>
        <v>1.1140211792592263E-2</v>
      </c>
      <c r="CG140" s="66">
        <f>'Insumo 1'!CG137/$CP140</f>
        <v>1.0413529137696878E-2</v>
      </c>
      <c r="CH140" s="66">
        <f>'Insumo 1'!CH137/$CP140</f>
        <v>9.6893221220982033E-3</v>
      </c>
      <c r="CI140" s="66">
        <f>'Insumo 1'!CI137/$CP140</f>
        <v>8.9444847790269167E-3</v>
      </c>
      <c r="CJ140" s="66">
        <f>'Insumo 1'!CJ137/$CP140</f>
        <v>8.1463386697663911E-3</v>
      </c>
      <c r="CK140" s="66">
        <f>'Insumo 1'!CK137/$CP140</f>
        <v>7.3094075448573489E-3</v>
      </c>
      <c r="CL140" s="66">
        <f>'Insumo 1'!CL137/$CP140</f>
        <v>6.4548168596317498E-3</v>
      </c>
      <c r="CM140" s="66">
        <f>'Insumo 1'!CM137/$CP140</f>
        <v>5.5134137564013868E-3</v>
      </c>
      <c r="CN140" s="66">
        <f>'Insumo 1'!CN137/$CP140</f>
        <v>4.6763175888725646E-3</v>
      </c>
      <c r="CP140">
        <f>SUM('Insumo 1'!B137:CX137)</f>
        <v>6059.0409999999974</v>
      </c>
      <c r="CR140" s="80">
        <f t="shared" ref="CR140:CR161" si="4">SUM(BO140:CN140)</f>
        <v>0.27756554213777407</v>
      </c>
    </row>
    <row r="141" spans="1:96">
      <c r="A141">
        <f t="shared" ref="A141:A161" si="5">A140+1</f>
        <v>2080</v>
      </c>
      <c r="B141" s="66">
        <f>'Insumo 1'!B138/$CP141</f>
        <v>8.4830077586759596E-3</v>
      </c>
      <c r="C141" s="66">
        <f>'Insumo 1'!C138/$CP141</f>
        <v>8.5412873291055725E-3</v>
      </c>
      <c r="D141" s="66">
        <f>'Insumo 1'!D138/$CP141</f>
        <v>8.608059065512071E-3</v>
      </c>
      <c r="E141" s="66">
        <f>'Insumo 1'!E138/$CP141</f>
        <v>8.6819908634284924E-3</v>
      </c>
      <c r="F141" s="66">
        <f>'Insumo 1'!F138/$CP141</f>
        <v>8.7619171314462455E-3</v>
      </c>
      <c r="G141" s="66">
        <f>'Insumo 1'!G138/$CP141</f>
        <v>8.8458397128648881E-3</v>
      </c>
      <c r="H141" s="66">
        <f>'Insumo 1'!H138/$CP141</f>
        <v>8.9327595293341947E-3</v>
      </c>
      <c r="I141" s="66">
        <f>'Insumo 1'!I138/$CP141</f>
        <v>9.0208449372120945E-3</v>
      </c>
      <c r="J141" s="66">
        <f>'Insumo 1'!J138/$CP141</f>
        <v>9.108763832031623E-3</v>
      </c>
      <c r="K141" s="66">
        <f>'Insumo 1'!K138/$CP141</f>
        <v>9.1948510832090789E-3</v>
      </c>
      <c r="L141" s="66">
        <f>'Insumo 1'!L138/$CP141</f>
        <v>9.280438795211423E-3</v>
      </c>
      <c r="M141" s="66">
        <f>'Insumo 1'!M138/$CP141</f>
        <v>9.3658599941553976E-3</v>
      </c>
      <c r="N141" s="66">
        <f>'Insumo 1'!N138/$CP141</f>
        <v>9.4381266614881158E-3</v>
      </c>
      <c r="O141" s="66">
        <f>'Insumo 1'!O138/$CP141</f>
        <v>9.491410840166619E-3</v>
      </c>
      <c r="P141" s="66">
        <f>'Insumo 1'!P138/$CP141</f>
        <v>9.5310409480587541E-3</v>
      </c>
      <c r="Q141" s="66">
        <f>'Insumo 1'!Q138/$CP141</f>
        <v>9.5693389514839283E-3</v>
      </c>
      <c r="R141" s="66">
        <f>'Insumo 1'!R138/$CP141</f>
        <v>9.6058053112670298E-3</v>
      </c>
      <c r="S141" s="66">
        <f>'Insumo 1'!S138/$CP141</f>
        <v>9.6371097662406487E-3</v>
      </c>
      <c r="T141" s="66">
        <f>'Insumo 1'!T138/$CP141</f>
        <v>9.6635853425215291E-3</v>
      </c>
      <c r="U141" s="66">
        <f>'Insumo 1'!U138/$CP141</f>
        <v>9.6870636837517454E-3</v>
      </c>
      <c r="V141" s="66">
        <f>'Insumo 1'!V138/$CP141</f>
        <v>9.7092099205149975E-3</v>
      </c>
      <c r="W141" s="66">
        <f>'Insumo 1'!W138/$CP141</f>
        <v>9.7300240528112869E-3</v>
      </c>
      <c r="X141" s="66">
        <f>'Insumo 1'!X138/$CP141</f>
        <v>9.7541684462749845E-3</v>
      </c>
      <c r="Y141" s="66">
        <f>'Insumo 1'!Y138/$CP141</f>
        <v>9.7838077706649002E-3</v>
      </c>
      <c r="Z141" s="66">
        <f>'Insumo 1'!Z138/$CP141</f>
        <v>9.8182759737475579E-3</v>
      </c>
      <c r="AA141" s="66">
        <f>'Insumo 1'!AA138/$CP141</f>
        <v>9.8539097682388051E-3</v>
      </c>
      <c r="AB141" s="66">
        <f>'Insumo 1'!AB138/$CP141</f>
        <v>9.8912086933137574E-3</v>
      </c>
      <c r="AC141" s="66">
        <f>'Insumo 1'!AC138/$CP141</f>
        <v>9.93383603625656E-3</v>
      </c>
      <c r="AD141" s="66">
        <f>'Insumo 1'!AD138/$CP141</f>
        <v>9.9827908754174331E-3</v>
      </c>
      <c r="AE141" s="66">
        <f>'Insumo 1'!AE138/$CP141</f>
        <v>1.0037240645504529E-2</v>
      </c>
      <c r="AF141" s="66">
        <f>'Insumo 1'!AF138/$CP141</f>
        <v>1.00951871898174E-2</v>
      </c>
      <c r="AG141" s="66">
        <f>'Insumo 1'!AG138/$CP141</f>
        <v>1.0156963534472789E-2</v>
      </c>
      <c r="AH141" s="66">
        <f>'Insumo 1'!AH138/$CP141</f>
        <v>1.0222403166412325E-2</v>
      </c>
      <c r="AI141" s="66">
        <f>'Insumo 1'!AI138/$CP141</f>
        <v>1.0291173059519267E-2</v>
      </c>
      <c r="AJ141" s="66">
        <f>'Insumo 1'!AJ138/$CP141</f>
        <v>1.0363606239910355E-2</v>
      </c>
      <c r="AK141" s="66">
        <f>'Insumo 1'!AK138/$CP141</f>
        <v>1.0441534351227666E-2</v>
      </c>
      <c r="AL141" s="66">
        <f>'Insumo 1'!AL138/$CP141</f>
        <v>1.0525456932646306E-2</v>
      </c>
      <c r="AM141" s="66">
        <f>'Insumo 1'!AM138/$CP141</f>
        <v>1.0611710696882133E-2</v>
      </c>
      <c r="AN141" s="66">
        <f>'Insumo 1'!AN138/$CP141</f>
        <v>1.069879702640981E-2</v>
      </c>
      <c r="AO141" s="66">
        <f>'Insumo 1'!AO138/$CP141</f>
        <v>1.0788880590988155E-2</v>
      </c>
      <c r="AP141" s="66">
        <f>'Insumo 1'!AP138/$CP141</f>
        <v>1.088545816484294E-2</v>
      </c>
      <c r="AQ141" s="66">
        <f>'Insumo 1'!AQ138/$CP141</f>
        <v>1.0987031130448835E-2</v>
      </c>
      <c r="AR141" s="66">
        <f>'Insumo 1'!AR138/$CP141</f>
        <v>1.1101592114607615E-2</v>
      </c>
      <c r="AS141" s="66">
        <f>'Insumo 1'!AS138/$CP141</f>
        <v>1.1233636969895279E-2</v>
      </c>
      <c r="AT141" s="66">
        <f>'Insumo 1'!AT138/$CP141</f>
        <v>1.1379002869852569E-2</v>
      </c>
      <c r="AU141" s="66">
        <f>'Insumo 1'!AU138/$CP141</f>
        <v>1.1526866465685412E-2</v>
      </c>
      <c r="AV141" s="66">
        <f>'Insumo 1'!AV138/$CP141</f>
        <v>1.167656170516033E-2</v>
      </c>
      <c r="AW141" s="66">
        <f>'Insumo 1'!AW138/$CP141</f>
        <v>1.1837579832604429E-2</v>
      </c>
      <c r="AX141" s="66">
        <f>'Insumo 1'!AX138/$CP141</f>
        <v>1.2012585056951635E-2</v>
      </c>
      <c r="AY141" s="66">
        <f>'Insumo 1'!AY138/$CP141</f>
        <v>1.2195582908100619E-2</v>
      </c>
      <c r="AZ141" s="66">
        <f>'Insumo 1'!AZ138/$CP141</f>
        <v>1.2374084906673601E-2</v>
      </c>
      <c r="BA141" s="66">
        <f>'Insumo 1'!BA138/$CP141</f>
        <v>1.2546425922086882E-2</v>
      </c>
      <c r="BB141" s="66">
        <f>'Insumo 1'!BB138/$CP141</f>
        <v>1.2717934372208313E-2</v>
      </c>
      <c r="BC141" s="66">
        <f>'Insumo 1'!BC138/$CP141</f>
        <v>1.2888277230921149E-2</v>
      </c>
      <c r="BD141" s="66">
        <f>'Insumo 1'!BD138/$CP141</f>
        <v>1.3051293515065693E-2</v>
      </c>
      <c r="BE141" s="66">
        <f>'Insumo 1'!BE138/$CP141</f>
        <v>1.3200322702307131E-2</v>
      </c>
      <c r="BF141" s="66">
        <f>'Insumo 1'!BF138/$CP141</f>
        <v>1.333503176652872E-2</v>
      </c>
      <c r="BG141" s="66">
        <f>'Insumo 1'!BG138/$CP141</f>
        <v>1.3439934993302021E-2</v>
      </c>
      <c r="BH141" s="66">
        <f>'Insumo 1'!BH138/$CP141</f>
        <v>1.3505874164416667E-2</v>
      </c>
      <c r="BI141" s="66">
        <f>'Insumo 1'!BI138/$CP141</f>
        <v>1.3537178619390288E-2</v>
      </c>
      <c r="BJ141" s="66">
        <f>'Insumo 1'!BJ138/$CP141</f>
        <v>1.3554495977460801E-2</v>
      </c>
      <c r="BK141" s="66">
        <f>'Insumo 1'!BK138/$CP141</f>
        <v>1.3562488604262577E-2</v>
      </c>
      <c r="BL141" s="66">
        <f>'Insumo 1'!BL138/$CP141</f>
        <v>1.3515864947918886E-2</v>
      </c>
      <c r="BM141" s="66">
        <f>'Insumo 1'!BM138/$CP141</f>
        <v>1.339747416341759E-2</v>
      </c>
      <c r="BN141" s="66">
        <f>'Insumo 1'!BN138/$CP141</f>
        <v>1.3230794591988898E-2</v>
      </c>
      <c r="BO141" s="66">
        <f>'Insumo 1'!BO138/$CP141</f>
        <v>1.3055789367641691E-2</v>
      </c>
      <c r="BP141" s="66">
        <f>'Insumo 1'!BP138/$CP141</f>
        <v>1.2863133759107232E-2</v>
      </c>
      <c r="BQ141" s="66">
        <f>'Insumo 1'!BQ138/$CP141</f>
        <v>1.2694789057094839E-2</v>
      </c>
      <c r="BR141" s="66">
        <f>'Insumo 1'!BR138/$CP141</f>
        <v>1.2575232681184947E-2</v>
      </c>
      <c r="BS141" s="66">
        <f>'Insumo 1'!BS138/$CP141</f>
        <v>1.2485815168840085E-2</v>
      </c>
      <c r="BT141" s="66">
        <f>'Insumo 1'!BT138/$CP141</f>
        <v>1.2384408716292561E-2</v>
      </c>
      <c r="BU141" s="66">
        <f>'Insumo 1'!BU138/$CP141</f>
        <v>1.2280837593986222E-2</v>
      </c>
      <c r="BV141" s="66">
        <f>'Insumo 1'!BV138/$CP141</f>
        <v>1.217077246240344E-2</v>
      </c>
      <c r="BW141" s="66">
        <f>'Insumo 1'!BW138/$CP141</f>
        <v>1.2048551877559627E-2</v>
      </c>
      <c r="BX141" s="66">
        <f>'Insumo 1'!BX138/$CP141</f>
        <v>1.1919337744264256E-2</v>
      </c>
      <c r="BY141" s="66">
        <f>'Insumo 1'!BY138/$CP141</f>
        <v>1.1770475070081192E-2</v>
      </c>
      <c r="BZ141" s="66">
        <f>'Insumo 1'!BZ138/$CP141</f>
        <v>1.1575821304846287E-2</v>
      </c>
      <c r="CA141" s="66">
        <f>'Insumo 1'!CA138/$CP141</f>
        <v>1.1459095650928692E-2</v>
      </c>
      <c r="CB141" s="66">
        <f>'Insumo 1'!CB138/$CP141</f>
        <v>1.1471417617248096E-2</v>
      </c>
      <c r="CC141" s="66">
        <f>'Insumo 1'!CC138/$CP141</f>
        <v>1.1538355866712964E-2</v>
      </c>
      <c r="CD141" s="66">
        <f>'Insumo 1'!CD138/$CP141</f>
        <v>1.1553342041966293E-2</v>
      </c>
      <c r="CE141" s="66">
        <f>'Insumo 1'!CE138/$CP141</f>
        <v>1.1559669538184365E-2</v>
      </c>
      <c r="CF141" s="66">
        <f>'Insumo 1'!CF138/$CP141</f>
        <v>1.1346199797353615E-2</v>
      </c>
      <c r="CG141" s="66">
        <f>'Insumo 1'!CG138/$CP141</f>
        <v>1.0803866766241482E-2</v>
      </c>
      <c r="CH141" s="66">
        <f>'Insumo 1'!CH138/$CP141</f>
        <v>1.0035908541037567E-2</v>
      </c>
      <c r="CI141" s="66">
        <f>'Insumo 1'!CI138/$CP141</f>
        <v>9.2727791945263881E-3</v>
      </c>
      <c r="CJ141" s="66">
        <f>'Insumo 1'!CJ138/$CP141</f>
        <v>8.4903343332442538E-3</v>
      </c>
      <c r="CK141" s="66">
        <f>'Insumo 1'!CK138/$CP141</f>
        <v>7.6649291029025762E-3</v>
      </c>
      <c r="CL141" s="66">
        <f>'Insumo 1'!CL138/$CP141</f>
        <v>6.815046452980463E-3</v>
      </c>
      <c r="CM141" s="66">
        <f>'Insumo 1'!CM138/$CP141</f>
        <v>5.958503280723536E-3</v>
      </c>
      <c r="CN141" s="66">
        <f>'Insumo 1'!CN138/$CP141</f>
        <v>4.9983889861602701E-3</v>
      </c>
      <c r="CP141">
        <f>SUM('Insumo 1'!B138:CX138)</f>
        <v>6005.5349999999962</v>
      </c>
      <c r="CR141" s="80">
        <f t="shared" si="4"/>
        <v>0.28079280197351297</v>
      </c>
    </row>
    <row r="142" spans="1:96">
      <c r="A142">
        <f t="shared" si="5"/>
        <v>2081</v>
      </c>
      <c r="B142" s="66">
        <f>'Insumo 1'!B139/$CP142</f>
        <v>8.4433034267110806E-3</v>
      </c>
      <c r="C142" s="66">
        <f>'Insumo 1'!C139/$CP142</f>
        <v>8.5189256336258724E-3</v>
      </c>
      <c r="D142" s="66">
        <f>'Insumo 1'!D139/$CP142</f>
        <v>8.5817760900395029E-3</v>
      </c>
      <c r="E142" s="66">
        <f>'Insumo 1'!E139/$CP142</f>
        <v>8.6513485204011125E-3</v>
      </c>
      <c r="F142" s="66">
        <f>'Insumo 1'!F139/$CP142</f>
        <v>8.7261304805724086E-3</v>
      </c>
      <c r="G142" s="66">
        <f>'Insumo 1'!G139/$CP142</f>
        <v>8.8049456251124945E-3</v>
      </c>
      <c r="H142" s="66">
        <f>'Insumo 1'!H139/$CP142</f>
        <v>8.8867856579291707E-3</v>
      </c>
      <c r="I142" s="66">
        <f>'Insumo 1'!I139/$CP142</f>
        <v>8.9703061842328433E-3</v>
      </c>
      <c r="J142" s="66">
        <f>'Insumo 1'!J139/$CP142</f>
        <v>9.0524823157469188E-3</v>
      </c>
      <c r="K142" s="66">
        <f>'Insumo 1'!K139/$CP142</f>
        <v>9.1307933122409066E-3</v>
      </c>
      <c r="L142" s="66">
        <f>'Insumo 1'!L139/$CP142</f>
        <v>9.2050711243661029E-3</v>
      </c>
      <c r="M142" s="66">
        <f>'Insumo 1'!M139/$CP142</f>
        <v>9.2785086897478036E-3</v>
      </c>
      <c r="N142" s="66">
        <f>'Insumo 1'!N139/$CP142</f>
        <v>9.3517782057808037E-3</v>
      </c>
      <c r="O142" s="66">
        <f>'Insumo 1'!O139/$CP142</f>
        <v>9.4136203661022346E-3</v>
      </c>
      <c r="P142" s="66">
        <f>'Insumo 1'!P139/$CP142</f>
        <v>9.4594978382972084E-3</v>
      </c>
      <c r="Q142" s="66">
        <f>'Insumo 1'!Q139/$CP142</f>
        <v>9.493779905431916E-3</v>
      </c>
      <c r="R142" s="66">
        <f>'Insumo 1'!R139/$CP142</f>
        <v>9.5275578245205238E-3</v>
      </c>
      <c r="S142" s="66">
        <f>'Insumo 1'!S139/$CP142</f>
        <v>9.5593191514247375E-3</v>
      </c>
      <c r="T142" s="66">
        <f>'Insumo 1'!T139/$CP142</f>
        <v>9.5883916887497585E-3</v>
      </c>
      <c r="U142" s="66">
        <f>'Insumo 1'!U139/$CP142</f>
        <v>9.6157837325877831E-3</v>
      </c>
      <c r="V142" s="66">
        <f>'Insumo 1'!V139/$CP142</f>
        <v>9.6425035790310091E-3</v>
      </c>
      <c r="W142" s="66">
        <f>'Insumo 1'!W139/$CP142</f>
        <v>9.6683831787307394E-3</v>
      </c>
      <c r="X142" s="66">
        <f>'Insumo 1'!X139/$CP142</f>
        <v>9.6937586303843699E-3</v>
      </c>
      <c r="Y142" s="66">
        <f>'Insumo 1'!Y139/$CP142</f>
        <v>9.7231672664067903E-3</v>
      </c>
      <c r="Z142" s="66">
        <f>'Insumo 1'!Z139/$CP142</f>
        <v>9.7591298270284926E-3</v>
      </c>
      <c r="AA142" s="66">
        <f>'Insumo 1'!AA139/$CP142</f>
        <v>9.7999658187624804E-3</v>
      </c>
      <c r="AB142" s="66">
        <f>'Insumo 1'!AB139/$CP142</f>
        <v>9.8424823039834648E-3</v>
      </c>
      <c r="AC142" s="66">
        <f>'Insumo 1'!AC139/$CP142</f>
        <v>9.8871834307375436E-3</v>
      </c>
      <c r="AD142" s="66">
        <f>'Insumo 1'!AD139/$CP142</f>
        <v>9.936757988603908E-3</v>
      </c>
      <c r="AE142" s="66">
        <f>'Insumo 1'!AE139/$CP142</f>
        <v>9.9922142736747575E-3</v>
      </c>
      <c r="AF142" s="66">
        <f>'Insumo 1'!AF139/$CP142</f>
        <v>1.0052375940509192E-2</v>
      </c>
      <c r="AG142" s="66">
        <f>'Insumo 1'!AG139/$CP142</f>
        <v>1.0115898594317619E-2</v>
      </c>
      <c r="AH142" s="66">
        <f>'Insumo 1'!AH139/$CP142</f>
        <v>1.0183622481843534E-2</v>
      </c>
      <c r="AI142" s="66">
        <f>'Insumo 1'!AI139/$CP142</f>
        <v>1.0253867109599944E-2</v>
      </c>
      <c r="AJ142" s="66">
        <f>'Insumo 1'!AJ139/$CP142</f>
        <v>1.0325792230843346E-2</v>
      </c>
      <c r="AK142" s="66">
        <f>'Insumo 1'!AK139/$CP142</f>
        <v>1.0400406141665944E-2</v>
      </c>
      <c r="AL142" s="66">
        <f>'Insumo 1'!AL139/$CP142</f>
        <v>1.0479893483600827E-2</v>
      </c>
      <c r="AM142" s="66">
        <f>'Insumo 1'!AM139/$CP142</f>
        <v>1.0565430602088895E-2</v>
      </c>
      <c r="AN142" s="66">
        <f>'Insumo 1'!AN139/$CP142</f>
        <v>1.0653488460807454E-2</v>
      </c>
      <c r="AO142" s="66">
        <f>'Insumo 1'!AO139/$CP142</f>
        <v>1.0742554615618211E-2</v>
      </c>
      <c r="AP142" s="66">
        <f>'Insumo 1'!AP139/$CP142</f>
        <v>1.0835317856100358E-2</v>
      </c>
      <c r="AQ142" s="66">
        <f>'Insumo 1'!AQ139/$CP142</f>
        <v>1.0933962823786988E-2</v>
      </c>
      <c r="AR142" s="66">
        <f>'Insumo 1'!AR139/$CP142</f>
        <v>1.1037313173237208E-2</v>
      </c>
      <c r="AS142" s="66">
        <f>'Insumo 1'!AS139/$CP142</f>
        <v>1.1153771371885989E-2</v>
      </c>
      <c r="AT142" s="66">
        <f>'Insumo 1'!AT139/$CP142</f>
        <v>1.1288210850845623E-2</v>
      </c>
      <c r="AU142" s="66">
        <f>'Insumo 1'!AU139/$CP142</f>
        <v>1.143592622835252E-2</v>
      </c>
      <c r="AV142" s="66">
        <f>'Insumo 1'!AV139/$CP142</f>
        <v>1.1585826247392511E-2</v>
      </c>
      <c r="AW142" s="66">
        <f>'Insumo 1'!AW139/$CP142</f>
        <v>1.1737406759919498E-2</v>
      </c>
      <c r="AX142" s="66">
        <f>'Insumo 1'!AX139/$CP142</f>
        <v>1.1899910480111955E-2</v>
      </c>
      <c r="AY142" s="66">
        <f>'Insumo 1'!AY139/$CP142</f>
        <v>1.2076026197549074E-2</v>
      </c>
      <c r="AZ142" s="66">
        <f>'Insumo 1'!AZ139/$CP142</f>
        <v>1.2259704135677675E-2</v>
      </c>
      <c r="BA142" s="66">
        <f>'Insumo 1'!BA139/$CP142</f>
        <v>1.2438844741391387E-2</v>
      </c>
      <c r="BB142" s="66">
        <f>'Insumo 1'!BB139/$CP142</f>
        <v>1.2611263373157116E-2</v>
      </c>
      <c r="BC142" s="66">
        <f>'Insumo 1'!BC139/$CP142</f>
        <v>1.2782505659481948E-2</v>
      </c>
      <c r="BD142" s="66">
        <f>'Insumo 1'!BD139/$CP142</f>
        <v>1.2952235501668486E-2</v>
      </c>
      <c r="BE142" s="66">
        <f>'Insumo 1'!BE139/$CP142</f>
        <v>1.3114571172512244E-2</v>
      </c>
      <c r="BF142" s="66">
        <f>'Insumo 1'!BF139/$CP142</f>
        <v>1.3262286550019141E-2</v>
      </c>
      <c r="BG142" s="66">
        <f>'Insumo 1'!BG139/$CP142</f>
        <v>1.3395213584840478E-2</v>
      </c>
      <c r="BH142" s="66">
        <f>'Insumo 1'!BH139/$CP142</f>
        <v>1.3497555638198501E-2</v>
      </c>
      <c r="BI142" s="66">
        <f>'Insumo 1'!BI139/$CP142</f>
        <v>1.3560238045263427E-2</v>
      </c>
      <c r="BJ142" s="66">
        <f>'Insumo 1'!BJ139/$CP142</f>
        <v>1.3587462039752755E-2</v>
      </c>
      <c r="BK142" s="66">
        <f>'Insumo 1'!BK139/$CP142</f>
        <v>1.3600065740905221E-2</v>
      </c>
      <c r="BL142" s="66">
        <f>'Insumo 1'!BL139/$CP142</f>
        <v>1.3602586481135713E-2</v>
      </c>
      <c r="BM142" s="66">
        <f>'Insumo 1'!BM139/$CP142</f>
        <v>1.3549987034992756E-2</v>
      </c>
      <c r="BN142" s="66">
        <f>'Insumo 1'!BN139/$CP142</f>
        <v>1.34246222208629E-2</v>
      </c>
      <c r="BO142" s="66">
        <f>'Insumo 1'!BO139/$CP142</f>
        <v>1.3250523095610174E-2</v>
      </c>
      <c r="BP142" s="66">
        <f>'Insumo 1'!BP139/$CP142</f>
        <v>1.3067013206830274E-2</v>
      </c>
      <c r="BQ142" s="66">
        <f>'Insumo 1'!BQ139/$CP142</f>
        <v>1.2864177642949925E-2</v>
      </c>
      <c r="BR142" s="66">
        <f>'Insumo 1'!BR139/$CP142</f>
        <v>1.2685205086584914E-2</v>
      </c>
      <c r="BS142" s="66">
        <f>'Insumo 1'!BS139/$CP142</f>
        <v>1.2554126594599271E-2</v>
      </c>
      <c r="BT142" s="66">
        <f>'Insumo 1'!BT139/$CP142</f>
        <v>1.245228868928735E-2</v>
      </c>
      <c r="BU142" s="66">
        <f>'Insumo 1'!BU139/$CP142</f>
        <v>1.2336670737382064E-2</v>
      </c>
      <c r="BV142" s="66">
        <f>'Insumo 1'!BV139/$CP142</f>
        <v>1.2216347403713192E-2</v>
      </c>
      <c r="BW142" s="66">
        <f>'Insumo 1'!BW139/$CP142</f>
        <v>1.2087285503911945E-2</v>
      </c>
      <c r="BX142" s="66">
        <f>'Insumo 1'!BX139/$CP142</f>
        <v>1.1943267212076437E-2</v>
      </c>
      <c r="BY142" s="66">
        <f>'Insumo 1'!BY139/$CP142</f>
        <v>1.1789502058016356E-2</v>
      </c>
      <c r="BZ142" s="66">
        <f>'Insumo 1'!BZ139/$CP142</f>
        <v>1.1615402932763631E-2</v>
      </c>
      <c r="CA142" s="66">
        <f>'Insumo 1'!CA139/$CP142</f>
        <v>1.1396266582059429E-2</v>
      </c>
      <c r="CB142" s="66">
        <f>'Insumo 1'!CB139/$CP142</f>
        <v>1.1245694365624639E-2</v>
      </c>
      <c r="CC142" s="66">
        <f>'Insumo 1'!CC139/$CP142</f>
        <v>1.1210235953049036E-2</v>
      </c>
      <c r="CD142" s="66">
        <f>'Insumo 1'!CD139/$CP142</f>
        <v>1.1221999407458005E-2</v>
      </c>
      <c r="CE142" s="66">
        <f>'Insumo 1'!CE139/$CP142</f>
        <v>1.1184860501395406E-2</v>
      </c>
      <c r="CF142" s="66">
        <f>'Insumo 1'!CF139/$CP142</f>
        <v>1.1141167670733523E-2</v>
      </c>
      <c r="CG142" s="66">
        <f>'Insumo 1'!CG139/$CP142</f>
        <v>1.0883884117874526E-2</v>
      </c>
      <c r="CH142" s="66">
        <f>'Insumo 1'!CH139/$CP142</f>
        <v>1.0307138753137698E-2</v>
      </c>
      <c r="CI142" s="66">
        <f>'Insumo 1'!CI139/$CP142</f>
        <v>9.5137777779271612E-3</v>
      </c>
      <c r="CJ142" s="66">
        <f>'Insumo 1'!CJ139/$CP142</f>
        <v>8.7106699404920513E-3</v>
      </c>
      <c r="CK142" s="66">
        <f>'Insumo 1'!CK139/$CP142</f>
        <v>7.9320973079670728E-3</v>
      </c>
      <c r="CL142" s="66">
        <f>'Insumo 1'!CL139/$CP142</f>
        <v>7.1457944054019173E-3</v>
      </c>
      <c r="CM142" s="66">
        <f>'Insumo 1'!CM139/$CP142</f>
        <v>6.291767615310845E-3</v>
      </c>
      <c r="CN142" s="66">
        <f>'Insumo 1'!CN139/$CP142</f>
        <v>5.3846372310307191E-3</v>
      </c>
      <c r="CP142">
        <f>SUM('Insumo 1'!B139:CX139)</f>
        <v>5950.6329999999962</v>
      </c>
      <c r="CR142" s="80">
        <f t="shared" si="4"/>
        <v>0.28243180179318761</v>
      </c>
    </row>
    <row r="143" spans="1:96">
      <c r="A143">
        <f t="shared" si="5"/>
        <v>2082</v>
      </c>
      <c r="B143" s="66">
        <f>'Insumo 1'!B140/$CP143</f>
        <v>8.4009634158817015E-3</v>
      </c>
      <c r="C143" s="66">
        <f>'Insumo 1'!C140/$CP143</f>
        <v>8.464921961243833E-3</v>
      </c>
      <c r="D143" s="66">
        <f>'Insumo 1'!D140/$CP143</f>
        <v>8.5561943681531881E-3</v>
      </c>
      <c r="E143" s="66">
        <f>'Insumo 1'!E140/$CP143</f>
        <v>8.6238852424223942E-3</v>
      </c>
      <c r="F143" s="66">
        <f>'Insumo 1'!F140/$CP143</f>
        <v>8.696156702168464E-3</v>
      </c>
      <c r="G143" s="66">
        <f>'Insumo 1'!G140/$CP143</f>
        <v>8.7719908395076495E-3</v>
      </c>
      <c r="H143" s="66">
        <f>'Insumo 1'!H140/$CP143</f>
        <v>8.8496911413003705E-3</v>
      </c>
      <c r="I143" s="66">
        <f>'Insumo 1'!I140/$CP143</f>
        <v>8.9289183049187145E-3</v>
      </c>
      <c r="J143" s="66">
        <f>'Insumo 1'!J140/$CP143</f>
        <v>9.0095026790487209E-3</v>
      </c>
      <c r="K143" s="66">
        <f>'Insumo 1'!K140/$CP143</f>
        <v>9.0855064677018652E-3</v>
      </c>
      <c r="L143" s="66">
        <f>'Insumo 1'!L140/$CP143</f>
        <v>9.1538759472269016E-3</v>
      </c>
      <c r="M143" s="66">
        <f>'Insumo 1'!M140/$CP143</f>
        <v>9.2161379794494548E-3</v>
      </c>
      <c r="N143" s="66">
        <f>'Insumo 1'!N140/$CP143</f>
        <v>9.2775517551022171E-3</v>
      </c>
      <c r="O143" s="66">
        <f>'Insumo 1'!O140/$CP143</f>
        <v>9.337947622871233E-3</v>
      </c>
      <c r="P143" s="66">
        <f>'Insumo 1'!P140/$CP143</f>
        <v>9.3891823196865214E-3</v>
      </c>
      <c r="Q143" s="66">
        <f>'Insumo 1'!Q140/$CP143</f>
        <v>9.4273538653270525E-3</v>
      </c>
      <c r="R143" s="66">
        <f>'Insumo 1'!R140/$CP143</f>
        <v>9.4568731939557275E-3</v>
      </c>
      <c r="S143" s="66">
        <f>'Insumo 1'!S140/$CP143</f>
        <v>9.4853746147006562E-3</v>
      </c>
      <c r="T143" s="66">
        <f>'Insumo 1'!T140/$CP143</f>
        <v>9.5128581275618369E-3</v>
      </c>
      <c r="U143" s="66">
        <f>'Insumo 1'!U140/$CP143</f>
        <v>9.5398326864811443E-3</v>
      </c>
      <c r="V143" s="66">
        <f>'Insumo 1'!V140/$CP143</f>
        <v>9.5679948045981587E-3</v>
      </c>
      <c r="W143" s="66">
        <f>'Insumo 1'!W140/$CP143</f>
        <v>9.5976837845407927E-3</v>
      </c>
      <c r="X143" s="66">
        <f>'Insumo 1'!X140/$CP143</f>
        <v>9.6273727644834266E-3</v>
      </c>
      <c r="Y143" s="66">
        <f>'Insumo 1'!Y140/$CP143</f>
        <v>9.6574010470539765E-3</v>
      </c>
      <c r="Z143" s="66">
        <f>'Insumo 1'!Z140/$CP143</f>
        <v>9.6921795664153473E-3</v>
      </c>
      <c r="AA143" s="66">
        <f>'Insumo 1'!AA140/$CP143</f>
        <v>9.7342530922769083E-3</v>
      </c>
      <c r="AB143" s="66">
        <f>'Insumo 1'!AB140/$CP143</f>
        <v>9.7820947628130383E-3</v>
      </c>
      <c r="AC143" s="66">
        <f>'Insumo 1'!AC140/$CP143</f>
        <v>9.8318025978027072E-3</v>
      </c>
      <c r="AD143" s="66">
        <f>'Insumo 1'!AD140/$CP143</f>
        <v>9.8838855511877849E-3</v>
      </c>
      <c r="AE143" s="66">
        <f>'Insumo 1'!AE140/$CP143</f>
        <v>9.9405490900497263E-3</v>
      </c>
      <c r="AF143" s="66">
        <f>'Insumo 1'!AF140/$CP143</f>
        <v>1.0002302168330405E-2</v>
      </c>
      <c r="AG143" s="66">
        <f>'Insumo 1'!AG140/$CP143</f>
        <v>1.0068466180773989E-2</v>
      </c>
      <c r="AH143" s="66">
        <f>'Insumo 1'!AH140/$CP143</f>
        <v>1.013819287081069E-2</v>
      </c>
      <c r="AI143" s="66">
        <f>'Insumo 1'!AI140/$CP143</f>
        <v>1.0211821541068422E-2</v>
      </c>
      <c r="AJ143" s="66">
        <f>'Insumo 1'!AJ140/$CP143</f>
        <v>1.0286977073151777E-2</v>
      </c>
      <c r="AK143" s="66">
        <f>'Insumo 1'!AK140/$CP143</f>
        <v>1.0361962953921174E-2</v>
      </c>
      <c r="AL143" s="66">
        <f>'Insumo 1'!AL140/$CP143</f>
        <v>1.0438306045202232E-2</v>
      </c>
      <c r="AM143" s="66">
        <f>'Insumo 1'!AM140/$CP143</f>
        <v>1.0520077978529944E-2</v>
      </c>
      <c r="AN143" s="66">
        <f>'Insumo 1'!AN140/$CP143</f>
        <v>1.060727875390431E-2</v>
      </c>
      <c r="AO143" s="66">
        <f>'Insumo 1'!AO140/$CP143</f>
        <v>1.0696854647674085E-2</v>
      </c>
      <c r="AP143" s="66">
        <f>'Insumo 1'!AP140/$CP143</f>
        <v>1.0788296705897399E-2</v>
      </c>
      <c r="AQ143" s="66">
        <f>'Insumo 1'!AQ140/$CP143</f>
        <v>1.0883471093027786E-2</v>
      </c>
      <c r="AR143" s="66">
        <f>'Insumo 1'!AR140/$CP143</f>
        <v>1.0984243973518782E-2</v>
      </c>
      <c r="AS143" s="66">
        <f>'Insumo 1'!AS140/$CP143</f>
        <v>1.1089427788172687E-2</v>
      </c>
      <c r="AT143" s="66">
        <f>'Insumo 1'!AT140/$CP143</f>
        <v>1.1208014056629264E-2</v>
      </c>
      <c r="AU143" s="66">
        <f>'Insumo 1'!AU140/$CP143</f>
        <v>1.1344583364365383E-2</v>
      </c>
      <c r="AV143" s="66">
        <f>'Insumo 1'!AV140/$CP143</f>
        <v>1.1494555125904174E-2</v>
      </c>
      <c r="AW143" s="66">
        <f>'Insumo 1'!AW140/$CP143</f>
        <v>1.1646732354524418E-2</v>
      </c>
      <c r="AX143" s="66">
        <f>'Insumo 1'!AX140/$CP143</f>
        <v>1.1800266793656325E-2</v>
      </c>
      <c r="AY143" s="66">
        <f>'Insumo 1'!AY140/$CP143</f>
        <v>1.1964489265567582E-2</v>
      </c>
      <c r="AZ143" s="66">
        <f>'Insumo 1'!AZ140/$CP143</f>
        <v>1.2141774888653598E-2</v>
      </c>
      <c r="BA143" s="66">
        <f>'Insumo 1'!BA140/$CP143</f>
        <v>1.2326185866925845E-2</v>
      </c>
      <c r="BB143" s="66">
        <f>'Insumo 1'!BB140/$CP143</f>
        <v>1.2505676957093311E-2</v>
      </c>
      <c r="BC143" s="66">
        <f>'Insumo 1'!BC140/$CP143</f>
        <v>1.2678381994702463E-2</v>
      </c>
      <c r="BD143" s="66">
        <f>'Insumo 1'!BD140/$CP143</f>
        <v>1.2849220867858079E-2</v>
      </c>
      <c r="BE143" s="66">
        <f>'Insumo 1'!BE140/$CP143</f>
        <v>1.301870253050203E-2</v>
      </c>
      <c r="BF143" s="66">
        <f>'Insumo 1'!BF140/$CP143</f>
        <v>1.3180210581389958E-2</v>
      </c>
      <c r="BG143" s="66">
        <f>'Insumo 1'!BG140/$CP143</f>
        <v>1.3326280362707719E-2</v>
      </c>
      <c r="BH143" s="66">
        <f>'Insumo 1'!BH140/$CP143</f>
        <v>1.3457420828397182E-2</v>
      </c>
      <c r="BI143" s="66">
        <f>'Insumo 1'!BI140/$CP143</f>
        <v>1.3557175801004434E-2</v>
      </c>
      <c r="BJ143" s="66">
        <f>'Insumo 1'!BJ140/$CP143</f>
        <v>1.3616553760889702E-2</v>
      </c>
      <c r="BK143" s="66">
        <f>'Insumo 1'!BK140/$CP143</f>
        <v>1.3639795990901935E-2</v>
      </c>
      <c r="BL143" s="66">
        <f>'Insumo 1'!BL140/$CP143</f>
        <v>1.3647769602657955E-2</v>
      </c>
      <c r="BM143" s="66">
        <f>'Insumo 1'!BM140/$CP143</f>
        <v>1.3644376576378799E-2</v>
      </c>
      <c r="BN143" s="66">
        <f>'Insumo 1'!BN140/$CP143</f>
        <v>1.3585337919121447E-2</v>
      </c>
      <c r="BO143" s="66">
        <f>'Insumo 1'!BO140/$CP143</f>
        <v>1.3453349196862191E-2</v>
      </c>
      <c r="BP143" s="66">
        <f>'Insumo 1'!BP140/$CP143</f>
        <v>1.3271652639613272E-2</v>
      </c>
      <c r="BQ143" s="66">
        <f>'Insumo 1'!BQ140/$CP143</f>
        <v>1.3079437700898961E-2</v>
      </c>
      <c r="BR143" s="66">
        <f>'Insumo 1'!BR140/$CP143</f>
        <v>1.2866355650567828E-2</v>
      </c>
      <c r="BS143" s="66">
        <f>'Insumo 1'!BS140/$CP143</f>
        <v>1.267617652762101E-2</v>
      </c>
      <c r="BT143" s="66">
        <f>'Insumo 1'!BT140/$CP143</f>
        <v>1.2533669423896368E-2</v>
      </c>
      <c r="BU143" s="66">
        <f>'Insumo 1'!BU140/$CP143</f>
        <v>1.2418985135660822E-2</v>
      </c>
      <c r="BV143" s="66">
        <f>'Insumo 1'!BV140/$CP143</f>
        <v>1.2288523275227187E-2</v>
      </c>
      <c r="BW143" s="66">
        <f>'Insumo 1'!BW140/$CP143</f>
        <v>1.2151445013549199E-2</v>
      </c>
      <c r="BX143" s="66">
        <f>'Insumo 1'!BX140/$CP143</f>
        <v>1.2003169765149984E-2</v>
      </c>
      <c r="BY143" s="66">
        <f>'Insumo 1'!BY140/$CP143</f>
        <v>1.1836911477471235E-2</v>
      </c>
      <c r="BZ143" s="66">
        <f>'Insumo 1'!BZ140/$CP143</f>
        <v>1.1658098992559599E-2</v>
      </c>
      <c r="CA143" s="66">
        <f>'Insumo 1'!CA140/$CP143</f>
        <v>1.1458080093403223E-2</v>
      </c>
      <c r="CB143" s="66">
        <f>'Insumo 1'!CB140/$CP143</f>
        <v>1.1213951852617792E-2</v>
      </c>
      <c r="CC143" s="66">
        <f>'Insumo 1'!CC140/$CP143</f>
        <v>1.1028692617775756E-2</v>
      </c>
      <c r="CD143" s="66">
        <f>'Insumo 1'!CD140/$CP143</f>
        <v>1.0944884868680548E-2</v>
      </c>
      <c r="CE143" s="66">
        <f>'Insumo 1'!CE140/$CP143</f>
        <v>1.0900266573109619E-2</v>
      </c>
      <c r="CF143" s="66">
        <f>'Insumo 1'!CF140/$CP143</f>
        <v>1.0810181725397968E-2</v>
      </c>
      <c r="CG143" s="66">
        <f>'Insumo 1'!CG140/$CP143</f>
        <v>1.0715346640895497E-2</v>
      </c>
      <c r="CH143" s="66">
        <f>'Insumo 1'!CH140/$CP143</f>
        <v>1.0413197650736462E-2</v>
      </c>
      <c r="CI143" s="66">
        <f>'Insumo 1'!CI140/$CP143</f>
        <v>9.8016046639181984E-3</v>
      </c>
      <c r="CJ143" s="66">
        <f>'Insumo 1'!CJ140/$CP143</f>
        <v>8.9821888175014974E-3</v>
      </c>
      <c r="CK143" s="66">
        <f>'Insumo 1'!CK140/$CP143</f>
        <v>8.1380038792469422E-3</v>
      </c>
      <c r="CL143" s="66">
        <f>'Insumo 1'!CL140/$CP143</f>
        <v>7.3635456310290875E-3</v>
      </c>
      <c r="CM143" s="66">
        <f>'Insumo 1'!CM140/$CP143</f>
        <v>6.6169101983003294E-3</v>
      </c>
      <c r="CN143" s="66">
        <f>'Insumo 1'!CN140/$CP143</f>
        <v>5.758644200987267E-3</v>
      </c>
      <c r="CP143">
        <f>SUM('Insumo 1'!B140:CX140)</f>
        <v>5894.443000000002</v>
      </c>
      <c r="CR143" s="80">
        <f t="shared" si="4"/>
        <v>0.28438327421267784</v>
      </c>
    </row>
    <row r="144" spans="1:96">
      <c r="A144">
        <f t="shared" si="5"/>
        <v>2083</v>
      </c>
      <c r="B144" s="66">
        <f>'Insumo 1'!B141/$CP144</f>
        <v>8.3567840900563885E-3</v>
      </c>
      <c r="C144" s="66">
        <f>'Insumo 1'!C141/$CP144</f>
        <v>8.4253118096902987E-3</v>
      </c>
      <c r="D144" s="66">
        <f>'Insumo 1'!D141/$CP144</f>
        <v>8.4991504275958377E-3</v>
      </c>
      <c r="E144" s="66">
        <f>'Insumo 1'!E141/$CP144</f>
        <v>8.5940613192888055E-3</v>
      </c>
      <c r="F144" s="66">
        <f>'Insumo 1'!F141/$CP144</f>
        <v>8.6668720213998358E-3</v>
      </c>
      <c r="G144" s="66">
        <f>'Insumo 1'!G141/$CP144</f>
        <v>8.741909874398969E-3</v>
      </c>
      <c r="H144" s="66">
        <f>'Insumo 1'!H141/$CP144</f>
        <v>8.8184896010898642E-3</v>
      </c>
      <c r="I144" s="66">
        <f>'Insumo 1'!I141/$CP144</f>
        <v>8.895240647079845E-3</v>
      </c>
      <c r="J144" s="66">
        <f>'Insumo 1'!J141/$CP144</f>
        <v>8.9721630123689115E-3</v>
      </c>
      <c r="K144" s="66">
        <f>'Insumo 1'!K141/$CP144</f>
        <v>9.0494280162561457E-3</v>
      </c>
      <c r="L144" s="66">
        <f>'Insumo 1'!L141/$CP144</f>
        <v>9.1191549709836502E-3</v>
      </c>
      <c r="M144" s="66">
        <f>'Insumo 1'!M141/$CP144</f>
        <v>9.1775748519715601E-3</v>
      </c>
      <c r="N144" s="66">
        <f>'Insumo 1'!N141/$CP144</f>
        <v>9.2272574487061443E-3</v>
      </c>
      <c r="O144" s="66">
        <f>'Insumo 1'!O141/$CP144</f>
        <v>9.2762547682443911E-3</v>
      </c>
      <c r="P144" s="66">
        <f>'Insumo 1'!P141/$CP144</f>
        <v>9.3240528526890437E-3</v>
      </c>
      <c r="Q144" s="66">
        <f>'Insumo 1'!Q141/$CP144</f>
        <v>9.3641415686748827E-3</v>
      </c>
      <c r="R144" s="66">
        <f>'Insumo 1'!R141/$CP144</f>
        <v>9.3948077232110586E-3</v>
      </c>
      <c r="S144" s="66">
        <f>'Insumo 1'!S141/$CP144</f>
        <v>9.4189637443820116E-3</v>
      </c>
      <c r="T144" s="66">
        <f>'Insumo 1'!T141/$CP144</f>
        <v>9.4426058076557112E-3</v>
      </c>
      <c r="U144" s="66">
        <f>'Insumo 1'!U141/$CP144</f>
        <v>9.4652199551349021E-3</v>
      </c>
      <c r="V144" s="66">
        <f>'Insumo 1'!V141/$CP144</f>
        <v>9.4902325728012799E-3</v>
      </c>
      <c r="W144" s="66">
        <f>'Insumo 1'!W141/$CP144</f>
        <v>9.5191855343466063E-3</v>
      </c>
      <c r="X144" s="66">
        <f>'Insumo 1'!X141/$CP144</f>
        <v>9.5520788397708851E-3</v>
      </c>
      <c r="Y144" s="66">
        <f>'Insumo 1'!Y141/$CP144</f>
        <v>9.5856574223915011E-3</v>
      </c>
      <c r="Z144" s="66">
        <f>'Insumo 1'!Z141/$CP144</f>
        <v>9.6200926015075402E-3</v>
      </c>
      <c r="AA144" s="66">
        <f>'Insumo 1'!AA141/$CP144</f>
        <v>9.6606952753906343E-3</v>
      </c>
      <c r="AB144" s="66">
        <f>'Insumo 1'!AB141/$CP144</f>
        <v>9.7090073177325403E-3</v>
      </c>
      <c r="AC144" s="66">
        <f>'Insumo 1'!AC141/$CP144</f>
        <v>9.7636581741405853E-3</v>
      </c>
      <c r="AD144" s="66">
        <f>'Insumo 1'!AD141/$CP144</f>
        <v>9.8205361814367315E-3</v>
      </c>
      <c r="AE144" s="66">
        <f>'Insumo 1'!AE141/$CP144</f>
        <v>9.8803266168173177E-3</v>
      </c>
      <c r="AF144" s="66">
        <f>'Insumo 1'!AF141/$CP144</f>
        <v>9.9444000346750258E-3</v>
      </c>
      <c r="AG144" s="66">
        <f>'Insumo 1'!AG141/$CP144</f>
        <v>1.0012756435009852E-2</v>
      </c>
      <c r="AH144" s="66">
        <f>'Insumo 1'!AH141/$CP144</f>
        <v>1.0085053179223629E-2</v>
      </c>
      <c r="AI144" s="66">
        <f>'Insumo 1'!AI141/$CP144</f>
        <v>1.01607763094191E-2</v>
      </c>
      <c r="AJ144" s="66">
        <f>'Insumo 1'!AJ141/$CP144</f>
        <v>1.0240439783493522E-2</v>
      </c>
      <c r="AK144" s="66">
        <f>'Insumo 1'!AK141/$CP144</f>
        <v>1.0320274576867029E-2</v>
      </c>
      <c r="AL144" s="66">
        <f>'Insumo 1'!AL141/$CP144</f>
        <v>1.0398738815847857E-2</v>
      </c>
      <c r="AM144" s="66">
        <f>'Insumo 1'!AM141/$CP144</f>
        <v>1.04770317355296E-2</v>
      </c>
      <c r="AN144" s="66">
        <f>'Insumo 1'!AN141/$CP144</f>
        <v>1.0560806872782057E-2</v>
      </c>
      <c r="AO144" s="66">
        <f>'Insumo 1'!AO141/$CP144</f>
        <v>1.0649550269707972E-2</v>
      </c>
      <c r="AP144" s="66">
        <f>'Insumo 1'!AP141/$CP144</f>
        <v>1.0741034775419243E-2</v>
      </c>
      <c r="AQ144" s="66">
        <f>'Insumo 1'!AQ141/$CP144</f>
        <v>1.0834746432018618E-2</v>
      </c>
      <c r="AR144" s="66">
        <f>'Insumo 1'!AR141/$CP144</f>
        <v>1.0932569751796026E-2</v>
      </c>
      <c r="AS144" s="66">
        <f>'Insumo 1'!AS141/$CP144</f>
        <v>1.1035532650545979E-2</v>
      </c>
      <c r="AT144" s="66">
        <f>'Insumo 1'!AT141/$CP144</f>
        <v>1.1142607212473964E-2</v>
      </c>
      <c r="AU144" s="66">
        <f>'Insumo 1'!AU141/$CP144</f>
        <v>1.1263215999029647E-2</v>
      </c>
      <c r="AV144" s="66">
        <f>'Insumo 1'!AV141/$CP144</f>
        <v>1.1401984631288317E-2</v>
      </c>
      <c r="AW144" s="66">
        <f>'Insumo 1'!AW141/$CP144</f>
        <v>1.1554287488174685E-2</v>
      </c>
      <c r="AX144" s="66">
        <f>'Insumo 1'!AX141/$CP144</f>
        <v>1.1708817495949155E-2</v>
      </c>
      <c r="AY144" s="66">
        <f>'Insumo 1'!AY141/$CP144</f>
        <v>1.1864375419518134E-2</v>
      </c>
      <c r="AZ144" s="66">
        <f>'Insumo 1'!AZ141/$CP144</f>
        <v>1.2030212501032199E-2</v>
      </c>
      <c r="BA144" s="66">
        <f>'Insumo 1'!BA141/$CP144</f>
        <v>1.2208555891379452E-2</v>
      </c>
      <c r="BB144" s="66">
        <f>'Insumo 1'!BB141/$CP144</f>
        <v>1.2393752053690098E-2</v>
      </c>
      <c r="BC144" s="66">
        <f>'Insumo 1'!BC141/$CP144</f>
        <v>1.2573979956327284E-2</v>
      </c>
      <c r="BD144" s="66">
        <f>'Insumo 1'!BD141/$CP144</f>
        <v>1.2746669809804741E-2</v>
      </c>
      <c r="BE144" s="66">
        <f>'Insumo 1'!BE141/$CP144</f>
        <v>1.2917303831693179E-2</v>
      </c>
      <c r="BF144" s="66">
        <f>'Insumo 1'!BF141/$CP144</f>
        <v>1.3086395979889854E-2</v>
      </c>
      <c r="BG144" s="66">
        <f>'Insumo 1'!BG141/$CP144</f>
        <v>1.3246922163132292E-2</v>
      </c>
      <c r="BH144" s="66">
        <f>'Insumo 1'!BH141/$CP144</f>
        <v>1.3391858290158013E-2</v>
      </c>
      <c r="BI144" s="66">
        <f>'Insumo 1'!BI141/$CP144</f>
        <v>1.3520861722368853E-2</v>
      </c>
      <c r="BJ144" s="66">
        <f>'Insumo 1'!BJ141/$CP144</f>
        <v>1.3617999764949922E-2</v>
      </c>
      <c r="BK144" s="66">
        <f>'Insumo 1'!BK141/$CP144</f>
        <v>1.3674021175750645E-2</v>
      </c>
      <c r="BL144" s="66">
        <f>'Insumo 1'!BL141/$CP144</f>
        <v>1.3693037617949055E-2</v>
      </c>
      <c r="BM144" s="66">
        <f>'Insumo 1'!BM141/$CP144</f>
        <v>1.3695950046033497E-2</v>
      </c>
      <c r="BN144" s="66">
        <f>'Insumo 1'!BN141/$CP144</f>
        <v>1.3686870123182003E-2</v>
      </c>
      <c r="BO144" s="66">
        <f>'Insumo 1'!BO141/$CP144</f>
        <v>1.3621597470230703E-2</v>
      </c>
      <c r="BP144" s="66">
        <f>'Insumo 1'!BP141/$CP144</f>
        <v>1.3482657518672947E-2</v>
      </c>
      <c r="BQ144" s="66">
        <f>'Insumo 1'!BQ141/$CP144</f>
        <v>1.3293349693184266E-2</v>
      </c>
      <c r="BR144" s="66">
        <f>'Insumo 1'!BR141/$CP144</f>
        <v>1.3092049516759652E-2</v>
      </c>
      <c r="BS144" s="66">
        <f>'Insumo 1'!BS141/$CP144</f>
        <v>1.2868306512154933E-2</v>
      </c>
      <c r="BT144" s="66">
        <f>'Insumo 1'!BT141/$CP144</f>
        <v>1.2666835016431233E-2</v>
      </c>
      <c r="BU144" s="66">
        <f>'Insumo 1'!BU141/$CP144</f>
        <v>1.251247632795585E-2</v>
      </c>
      <c r="BV144" s="66">
        <f>'Insumo 1'!BV141/$CP144</f>
        <v>1.2385014769436774E-2</v>
      </c>
      <c r="BW144" s="66">
        <f>'Insumo 1'!BW141/$CP144</f>
        <v>1.2239564684513798E-2</v>
      </c>
      <c r="BX144" s="66">
        <f>'Insumo 1'!BX141/$CP144</f>
        <v>1.2085205996038413E-2</v>
      </c>
      <c r="BY144" s="66">
        <f>'Insumo 1'!BY141/$CP144</f>
        <v>1.1917141763636247E-2</v>
      </c>
      <c r="BZ144" s="66">
        <f>'Insumo 1'!BZ141/$CP144</f>
        <v>1.172834789604482E-2</v>
      </c>
      <c r="CA144" s="66">
        <f>'Insumo 1'!CA141/$CP144</f>
        <v>1.152396397223668E-2</v>
      </c>
      <c r="CB144" s="66">
        <f>'Insumo 1'!CB141/$CP144</f>
        <v>1.1297479858846604E-2</v>
      </c>
      <c r="CC144" s="66">
        <f>'Insumo 1'!CC141/$CP144</f>
        <v>1.1027823282087163E-2</v>
      </c>
      <c r="CD144" s="66">
        <f>'Insumo 1'!CD141/$CP144</f>
        <v>1.0807335344165052E-2</v>
      </c>
      <c r="CE144" s="66">
        <f>'Insumo 1'!CE141/$CP144</f>
        <v>1.0674391568075266E-2</v>
      </c>
      <c r="CF144" s="66">
        <f>'Insumo 1'!CF141/$CP144</f>
        <v>1.0572113946521652E-2</v>
      </c>
      <c r="CG144" s="66">
        <f>'Insumo 1'!CG141/$CP144</f>
        <v>1.0427691777393184E-2</v>
      </c>
      <c r="CH144" s="66">
        <f>'Insumo 1'!CH141/$CP144</f>
        <v>1.0281042457376615E-2</v>
      </c>
      <c r="CI144" s="66">
        <f>'Insumo 1'!CI141/$CP144</f>
        <v>9.9330929609354295E-3</v>
      </c>
      <c r="CJ144" s="66">
        <f>'Insumo 1'!CJ141/$CP144</f>
        <v>9.2856773296940542E-3</v>
      </c>
      <c r="CK144" s="66">
        <f>'Insumo 1'!CK141/$CP144</f>
        <v>8.4400452694115904E-3</v>
      </c>
      <c r="CL144" s="66">
        <f>'Insumo 1'!CL141/$CP144</f>
        <v>7.5539818545451182E-3</v>
      </c>
      <c r="CM144" s="66">
        <f>'Insumo 1'!CM141/$CP144</f>
        <v>6.7837302858599563E-3</v>
      </c>
      <c r="CN144" s="66">
        <f>'Insumo 1'!CN141/$CP144</f>
        <v>6.0773808157334151E-3</v>
      </c>
      <c r="CP144">
        <f>SUM('Insumo 1'!B141:CX141)</f>
        <v>5837.0540000000001</v>
      </c>
      <c r="CR144" s="80">
        <f t="shared" si="4"/>
        <v>0.28657829788794142</v>
      </c>
    </row>
    <row r="145" spans="1:96">
      <c r="A145">
        <f t="shared" si="5"/>
        <v>2084</v>
      </c>
      <c r="B145" s="66">
        <f>'Insumo 1'!B142/$CP145</f>
        <v>8.3117780300134281E-3</v>
      </c>
      <c r="C145" s="66">
        <f>'Insumo 1'!C142/$CP145</f>
        <v>8.3844606611315972E-3</v>
      </c>
      <c r="D145" s="66">
        <f>'Insumo 1'!D142/$CP145</f>
        <v>8.4612965854565167E-3</v>
      </c>
      <c r="E145" s="66">
        <f>'Insumo 1'!E142/$CP145</f>
        <v>8.5412474796865041E-3</v>
      </c>
      <c r="F145" s="66">
        <f>'Insumo 1'!F142/$CP145</f>
        <v>8.6319277147006001E-3</v>
      </c>
      <c r="G145" s="66">
        <f>'Insumo 1'!G142/$CP145</f>
        <v>8.7098019623272089E-3</v>
      </c>
      <c r="H145" s="66">
        <f>'Insumo 1'!H142/$CP145</f>
        <v>8.7878492638374314E-3</v>
      </c>
      <c r="I145" s="66">
        <f>'Insumo 1'!I142/$CP145</f>
        <v>8.8652043498131973E-3</v>
      </c>
      <c r="J145" s="66">
        <f>'Insumo 1'!J142/$CP145</f>
        <v>8.9408288969528155E-3</v>
      </c>
      <c r="K145" s="66">
        <f>'Insumo 1'!K142/$CP145</f>
        <v>9.015415120790746E-3</v>
      </c>
      <c r="L145" s="66">
        <f>'Insumo 1'!L142/$CP145</f>
        <v>9.0893091290942182E-3</v>
      </c>
      <c r="M145" s="66">
        <f>'Insumo 1'!M142/$CP145</f>
        <v>9.1526468504971939E-3</v>
      </c>
      <c r="N145" s="66">
        <f>'Insumo 1'!N142/$CP145</f>
        <v>9.20092888402569E-3</v>
      </c>
      <c r="O145" s="66">
        <f>'Insumo 1'!O142/$CP145</f>
        <v>9.237962415119233E-3</v>
      </c>
      <c r="P145" s="66">
        <f>'Insumo 1'!P142/$CP145</f>
        <v>9.2741306767947038E-3</v>
      </c>
      <c r="Q145" s="66">
        <f>'Insumo 1'!Q142/$CP145</f>
        <v>9.3089145074012562E-3</v>
      </c>
      <c r="R145" s="66">
        <f>'Insumo 1'!R142/$CP145</f>
        <v>9.3379875598485242E-3</v>
      </c>
      <c r="S145" s="66">
        <f>'Insumo 1'!S142/$CP145</f>
        <v>9.3606576186020477E-3</v>
      </c>
      <c r="T145" s="66">
        <f>'Insumo 1'!T142/$CP145</f>
        <v>9.3795204919160484E-3</v>
      </c>
      <c r="U145" s="66">
        <f>'Insumo 1'!U142/$CP145</f>
        <v>9.3980372574628199E-3</v>
      </c>
      <c r="V145" s="66">
        <f>'Insumo 1'!V142/$CP145</f>
        <v>9.4160348613587467E-3</v>
      </c>
      <c r="W145" s="66">
        <f>'Insumo 1'!W142/$CP145</f>
        <v>9.4385318662286565E-3</v>
      </c>
      <c r="X145" s="66">
        <f>'Insumo 1'!X142/$CP145</f>
        <v>9.4684701880939966E-3</v>
      </c>
      <c r="Y145" s="66">
        <f>'Insumo 1'!Y142/$CP145</f>
        <v>9.504465395885852E-3</v>
      </c>
      <c r="Z145" s="66">
        <f>'Insumo 1'!Z142/$CP145</f>
        <v>9.5420180886302396E-3</v>
      </c>
      <c r="AA145" s="66">
        <f>'Insumo 1'!AA142/$CP145</f>
        <v>9.581474374094387E-3</v>
      </c>
      <c r="AB145" s="66">
        <f>'Insumo 1'!AB142/$CP145</f>
        <v>9.6276797610195097E-3</v>
      </c>
      <c r="AC145" s="66">
        <f>'Insumo 1'!AC142/$CP145</f>
        <v>9.682364788241752E-3</v>
      </c>
      <c r="AD145" s="66">
        <f>'Insumo 1'!AD142/$CP145</f>
        <v>9.7437989169249645E-3</v>
      </c>
      <c r="AE145" s="66">
        <f>'Insumo 1'!AE142/$CP145</f>
        <v>9.8083480155132432E-3</v>
      </c>
      <c r="AF145" s="66">
        <f>'Insumo 1'!AF142/$CP145</f>
        <v>9.8758390301229709E-3</v>
      </c>
      <c r="AG145" s="66">
        <f>'Insumo 1'!AG142/$CP145</f>
        <v>9.947310284055837E-3</v>
      </c>
      <c r="AH145" s="66">
        <f>'Insumo 1'!AH142/$CP145</f>
        <v>1.0022588723428226E-2</v>
      </c>
      <c r="AI145" s="66">
        <f>'Insumo 1'!AI142/$CP145</f>
        <v>1.0100982132705679E-2</v>
      </c>
      <c r="AJ145" s="66">
        <f>'Insumo 1'!AJ142/$CP145</f>
        <v>1.0182836619655427E-2</v>
      </c>
      <c r="AK145" s="66">
        <f>'Insumo 1'!AK142/$CP145</f>
        <v>1.0268671345928312E-2</v>
      </c>
      <c r="AL145" s="66">
        <f>'Insumo 1'!AL142/$CP145</f>
        <v>1.0353467748899508E-2</v>
      </c>
      <c r="AM145" s="66">
        <f>'Insumo 1'!AM142/$CP145</f>
        <v>1.043514918196564E-2</v>
      </c>
      <c r="AN145" s="66">
        <f>'Insumo 1'!AN142/$CP145</f>
        <v>1.0515792291730084E-2</v>
      </c>
      <c r="AO145" s="66">
        <f>'Insumo 1'!AO142/$CP145</f>
        <v>1.0601453964119356E-2</v>
      </c>
      <c r="AP145" s="66">
        <f>'Insumo 1'!AP142/$CP145</f>
        <v>1.0691961145249836E-2</v>
      </c>
      <c r="AQ145" s="66">
        <f>'Insumo 1'!AQ142/$CP145</f>
        <v>1.0785237188518152E-2</v>
      </c>
      <c r="AR145" s="66">
        <f>'Insumo 1'!AR142/$CP145</f>
        <v>1.0881109040040689E-2</v>
      </c>
      <c r="AS145" s="66">
        <f>'Insumo 1'!AS142/$CP145</f>
        <v>1.0981480292537208E-2</v>
      </c>
      <c r="AT145" s="66">
        <f>'Insumo 1'!AT142/$CP145</f>
        <v>1.1086523999891322E-2</v>
      </c>
      <c r="AU145" s="66">
        <f>'Insumo 1'!AU142/$CP145</f>
        <v>1.1195721000452189E-2</v>
      </c>
      <c r="AV145" s="66">
        <f>'Insumo 1'!AV142/$CP145</f>
        <v>1.1318416203935004E-2</v>
      </c>
      <c r="AW145" s="66">
        <f>'Insumo 1'!AW142/$CP145</f>
        <v>1.1459628172964588E-2</v>
      </c>
      <c r="AX145" s="66">
        <f>'Insumo 1'!AX142/$CP145</f>
        <v>1.1614511398799732E-2</v>
      </c>
      <c r="AY145" s="66">
        <f>'Insumo 1'!AY142/$CP145</f>
        <v>1.1770952109587412E-2</v>
      </c>
      <c r="AZ145" s="66">
        <f>'Insumo 1'!AZ142/$CP145</f>
        <v>1.1928431143676777E-2</v>
      </c>
      <c r="BA145" s="66">
        <f>'Insumo 1'!BA142/$CP145</f>
        <v>1.2095947303015794E-2</v>
      </c>
      <c r="BB145" s="66">
        <f>'Insumo 1'!BB142/$CP145</f>
        <v>1.2275750288091455E-2</v>
      </c>
      <c r="BC145" s="66">
        <f>'Insumo 1'!BC142/$CP145</f>
        <v>1.2461783212977242E-2</v>
      </c>
      <c r="BD145" s="66">
        <f>'Insumo 1'!BD142/$CP145</f>
        <v>1.2642451467470978E-2</v>
      </c>
      <c r="BE145" s="66">
        <f>'Insumo 1'!BE142/$CP145</f>
        <v>1.2815159243318433E-2</v>
      </c>
      <c r="BF145" s="66">
        <f>'Insumo 1'!BF142/$CP145</f>
        <v>1.2985617318678901E-2</v>
      </c>
      <c r="BG145" s="66">
        <f>'Insumo 1'!BG142/$CP145</f>
        <v>1.315399874743599E-2</v>
      </c>
      <c r="BH145" s="66">
        <f>'Insumo 1'!BH142/$CP145</f>
        <v>1.3313900535895963E-2</v>
      </c>
      <c r="BI145" s="66">
        <f>'Insumo 1'!BI142/$CP145</f>
        <v>1.3457189151528924E-2</v>
      </c>
      <c r="BJ145" s="66">
        <f>'Insumo 1'!BJ142/$CP145</f>
        <v>1.3584210702102103E-2</v>
      </c>
      <c r="BK145" s="66">
        <f>'Insumo 1'!BK142/$CP145</f>
        <v>1.3678871176439338E-2</v>
      </c>
      <c r="BL145" s="66">
        <f>'Insumo 1'!BL142/$CP145</f>
        <v>1.3731306503174587E-2</v>
      </c>
      <c r="BM145" s="66">
        <f>'Insumo 1'!BM142/$CP145</f>
        <v>1.3746189137165452E-2</v>
      </c>
      <c r="BN145" s="66">
        <f>'Insumo 1'!BN142/$CP145</f>
        <v>1.3744112490562076E-2</v>
      </c>
      <c r="BO145" s="66">
        <f>'Insumo 1'!BO142/$CP145</f>
        <v>1.3729056802687597E-2</v>
      </c>
      <c r="BP145" s="66">
        <f>'Insumo 1'!BP142/$CP145</f>
        <v>1.3657239440987502E-2</v>
      </c>
      <c r="BQ145" s="66">
        <f>'Insumo 1'!BQ142/$CP145</f>
        <v>1.3511181963216707E-2</v>
      </c>
      <c r="BR145" s="66">
        <f>'Insumo 1'!BR142/$CP145</f>
        <v>1.3313900535895963E-2</v>
      </c>
      <c r="BS145" s="66">
        <f>'Insumo 1'!BS142/$CP145</f>
        <v>1.3103467013420501E-2</v>
      </c>
      <c r="BT145" s="66">
        <f>'Insumo 1'!BT142/$CP145</f>
        <v>1.2868979001122603E-2</v>
      </c>
      <c r="BU145" s="66">
        <f>'Insumo 1'!BU142/$CP145</f>
        <v>1.2656122724276537E-2</v>
      </c>
      <c r="BV145" s="66">
        <f>'Insumo 1'!BV142/$CP145</f>
        <v>1.2489817942122823E-2</v>
      </c>
      <c r="BW145" s="66">
        <f>'Insumo 1'!BW142/$CP145</f>
        <v>1.2349125134744081E-2</v>
      </c>
      <c r="BX145" s="66">
        <f>'Insumo 1'!BX142/$CP145</f>
        <v>1.2188185022982424E-2</v>
      </c>
      <c r="BY145" s="66">
        <f>'Insumo 1'!BY142/$CP145</f>
        <v>1.2016515570436653E-2</v>
      </c>
      <c r="BZ145" s="66">
        <f>'Insumo 1'!BZ142/$CP145</f>
        <v>1.1828232945063872E-2</v>
      </c>
      <c r="CA145" s="66">
        <f>'Insumo 1'!CA142/$CP145</f>
        <v>1.1616588045403109E-2</v>
      </c>
      <c r="CB145" s="66">
        <f>'Insumo 1'!CB142/$CP145</f>
        <v>1.1386080272428347E-2</v>
      </c>
      <c r="CC145" s="66">
        <f>'Insumo 1'!CC142/$CP145</f>
        <v>1.1132729386816444E-2</v>
      </c>
      <c r="CD145" s="66">
        <f>'Insumo 1'!CD142/$CP145</f>
        <v>1.0836980299718944E-2</v>
      </c>
      <c r="CE145" s="66">
        <f>'Insumo 1'!CE142/$CP145</f>
        <v>1.0580514444201978E-2</v>
      </c>
      <c r="CF145" s="66">
        <f>'Insumo 1'!CF142/$CP145</f>
        <v>1.0397077327570409E-2</v>
      </c>
      <c r="CG145" s="66">
        <f>'Insumo 1'!CG142/$CP145</f>
        <v>1.0236310269692366E-2</v>
      </c>
      <c r="CH145" s="66">
        <f>'Insumo 1'!CH142/$CP145</f>
        <v>1.0036433034117401E-2</v>
      </c>
      <c r="CI145" s="66">
        <f>'Insumo 1'!CI142/$CP145</f>
        <v>9.8367288524260511E-3</v>
      </c>
      <c r="CJ145" s="66">
        <f>'Insumo 1'!CJ142/$CP145</f>
        <v>9.4425121055517949E-3</v>
      </c>
      <c r="CK145" s="66">
        <f>'Insumo 1'!CK142/$CP145</f>
        <v>8.7589492652737789E-3</v>
      </c>
      <c r="CL145" s="66">
        <f>'Insumo 1'!CL142/$CP145</f>
        <v>7.8860654763212978E-3</v>
      </c>
      <c r="CM145" s="66">
        <f>'Insumo 1'!CM142/$CP145</f>
        <v>6.9574583368448859E-3</v>
      </c>
      <c r="CN145" s="66">
        <f>'Insumo 1'!CN142/$CP145</f>
        <v>6.1915218479662798E-3</v>
      </c>
      <c r="CP145">
        <f>SUM('Insumo 1'!B142:CX142)</f>
        <v>5778.5469999999996</v>
      </c>
      <c r="CR145" s="80">
        <f t="shared" si="4"/>
        <v>0.28900777306129039</v>
      </c>
    </row>
    <row r="146" spans="1:96">
      <c r="A146">
        <f t="shared" si="5"/>
        <v>2085</v>
      </c>
      <c r="B146" s="66">
        <f>'Insumo 1'!B143/$CP146</f>
        <v>8.2666116456811718E-3</v>
      </c>
      <c r="C146" s="66">
        <f>'Insumo 1'!C143/$CP146</f>
        <v>8.3419740760233806E-3</v>
      </c>
      <c r="D146" s="66">
        <f>'Insumo 1'!D143/$CP146</f>
        <v>8.4211833125547499E-3</v>
      </c>
      <c r="E146" s="66">
        <f>'Insumo 1'!E143/$CP146</f>
        <v>8.5026656618342623E-3</v>
      </c>
      <c r="F146" s="66">
        <f>'Insumo 1'!F143/$CP146</f>
        <v>8.5857217045547923E-3</v>
      </c>
      <c r="G146" s="66">
        <f>'Insumo 1'!G143/$CP146</f>
        <v>8.669127456928884E-3</v>
      </c>
      <c r="H146" s="66">
        <f>'Insumo 1'!H143/$CP146</f>
        <v>8.7518337899958557E-3</v>
      </c>
      <c r="I146" s="66">
        <f>'Insumo 1'!I143/$CP146</f>
        <v>8.8329664296218045E-3</v>
      </c>
      <c r="J146" s="66">
        <f>'Insumo 1'!J143/$CP146</f>
        <v>8.9113013920192746E-3</v>
      </c>
      <c r="K146" s="66">
        <f>'Insumo 1'!K143/$CP146</f>
        <v>8.9857895482275824E-3</v>
      </c>
      <c r="L146" s="66">
        <f>'Insumo 1'!L143/$CP146</f>
        <v>9.0578297368609697E-3</v>
      </c>
      <c r="M146" s="66">
        <f>'Insumo 1'!M143/$CP146</f>
        <v>9.1282962320533359E-3</v>
      </c>
      <c r="N146" s="66">
        <f>'Insumo 1'!N143/$CP146</f>
        <v>9.1851240507568582E-3</v>
      </c>
      <c r="O146" s="66">
        <f>'Insumo 1'!O143/$CP146</f>
        <v>9.222892693341353E-3</v>
      </c>
      <c r="P146" s="66">
        <f>'Insumo 1'!P143/$CP146</f>
        <v>9.2470226594370021E-3</v>
      </c>
      <c r="Q146" s="66">
        <f>'Insumo 1'!Q143/$CP146</f>
        <v>9.2702783513987502E-3</v>
      </c>
      <c r="R146" s="66">
        <f>'Insumo 1'!R143/$CP146</f>
        <v>9.2916106402659189E-3</v>
      </c>
      <c r="S146" s="66">
        <f>'Insumo 1'!S143/$CP146</f>
        <v>9.3094458325974853E-3</v>
      </c>
      <c r="T146" s="66">
        <f>'Insumo 1'!T143/$CP146</f>
        <v>9.3241336380470111E-3</v>
      </c>
      <c r="U146" s="66">
        <f>'Insumo 1'!U143/$CP146</f>
        <v>9.3374226048822968E-3</v>
      </c>
      <c r="V146" s="66">
        <f>'Insumo 1'!V143/$CP146</f>
        <v>9.3508864265443616E-3</v>
      </c>
      <c r="W146" s="66">
        <f>'Insumo 1'!W143/$CP146</f>
        <v>9.3640005385528646E-3</v>
      </c>
      <c r="X146" s="66">
        <f>'Insumo 1'!X143/$CP146</f>
        <v>9.3841088436325722E-3</v>
      </c>
      <c r="Y146" s="66">
        <f>'Insumo 1'!Y143/$CP146</f>
        <v>9.4148832931458641E-3</v>
      </c>
      <c r="Z146" s="66">
        <f>'Insumo 1'!Z143/$CP146</f>
        <v>9.4542256291713801E-3</v>
      </c>
      <c r="AA146" s="66">
        <f>'Insumo 1'!AA143/$CP146</f>
        <v>9.4958410779450355E-3</v>
      </c>
      <c r="AB146" s="66">
        <f>'Insumo 1'!AB143/$CP146</f>
        <v>9.5400793491203922E-3</v>
      </c>
      <c r="AC146" s="66">
        <f>'Insumo 1'!AC143/$CP146</f>
        <v>9.592011232674072E-3</v>
      </c>
      <c r="AD146" s="66">
        <f>'Insumo 1'!AD143/$CP146</f>
        <v>9.6532104220470941E-3</v>
      </c>
      <c r="AE146" s="66">
        <f>'Insumo 1'!AE143/$CP146</f>
        <v>9.7221032237984409E-3</v>
      </c>
      <c r="AF146" s="66">
        <f>'Insumo 1'!AF143/$CP146</f>
        <v>9.7939685576050473E-3</v>
      </c>
      <c r="AG146" s="66">
        <f>'Insumo 1'!AG143/$CP146</f>
        <v>9.869505842774037E-3</v>
      </c>
      <c r="AH146" s="66">
        <f>'Insumo 1'!AH143/$CP146</f>
        <v>9.9487150793054046E-3</v>
      </c>
      <c r="AI146" s="66">
        <f>'Insumo 1'!AI143/$CP146</f>
        <v>1.0030721993065256E-2</v>
      </c>
      <c r="AJ146" s="66">
        <f>'Insumo 1'!AJ143/$CP146</f>
        <v>1.0115176874400028E-2</v>
      </c>
      <c r="AK146" s="66">
        <f>'Insumo 1'!AK143/$CP146</f>
        <v>1.0203303707097182E-2</v>
      </c>
      <c r="AL146" s="66">
        <f>'Insumo 1'!AL143/$CP146</f>
        <v>1.0295627055637056E-2</v>
      </c>
      <c r="AM146" s="66">
        <f>'Insumo 1'!AM143/$CP146</f>
        <v>1.0385502436602011E-2</v>
      </c>
      <c r="AN146" s="66">
        <f>'Insumo 1'!AN143/$CP146</f>
        <v>1.0470307027590343E-2</v>
      </c>
      <c r="AO146" s="66">
        <f>'Insumo 1'!AO143/$CP146</f>
        <v>1.0553188215484092E-2</v>
      </c>
      <c r="AP146" s="66">
        <f>'Insumo 1'!AP143/$CP146</f>
        <v>1.0640965338527687E-2</v>
      </c>
      <c r="AQ146" s="66">
        <f>'Insumo 1'!AQ143/$CP146</f>
        <v>1.073311383224078E-2</v>
      </c>
      <c r="AR146" s="66">
        <f>'Insumo 1'!AR143/$CP146</f>
        <v>1.0828234858009137E-2</v>
      </c>
      <c r="AS146" s="66">
        <f>'Insumo 1'!AS143/$CP146</f>
        <v>1.0926503270659534E-2</v>
      </c>
      <c r="AT146" s="66">
        <f>'Insumo 1'!AT143/$CP146</f>
        <v>1.1029317908806213E-2</v>
      </c>
      <c r="AU146" s="66">
        <f>'Insumo 1'!AU143/$CP146</f>
        <v>1.1136853627275952E-2</v>
      </c>
      <c r="AV146" s="66">
        <f>'Insumo 1'!AV143/$CP146</f>
        <v>1.1247711587454513E-2</v>
      </c>
      <c r="AW146" s="66">
        <f>'Insumo 1'!AW143/$CP146</f>
        <v>1.1372383078948702E-2</v>
      </c>
      <c r="AX146" s="66">
        <f>'Insumo 1'!AX143/$CP146</f>
        <v>1.1515938891735135E-2</v>
      </c>
      <c r="AY146" s="66">
        <f>'Insumo 1'!AY143/$CP146</f>
        <v>1.1673483090663975E-2</v>
      </c>
      <c r="AZ146" s="66">
        <f>'Insumo 1'!AZ143/$CP146</f>
        <v>1.1832076418553496E-2</v>
      </c>
      <c r="BA146" s="66">
        <f>'Insumo 1'!BA143/$CP146</f>
        <v>1.1991893730230473E-2</v>
      </c>
      <c r="BB146" s="66">
        <f>'Insumo 1'!BB143/$CP146</f>
        <v>1.2160803492900019E-2</v>
      </c>
      <c r="BC146" s="66">
        <f>'Insumo 1'!BC143/$CP146</f>
        <v>1.2341778238617386E-2</v>
      </c>
      <c r="BD146" s="66">
        <f>'Insumo 1'!BD143/$CP146</f>
        <v>1.2528698048445277E-2</v>
      </c>
      <c r="BE146" s="66">
        <f>'Insumo 1'!BE143/$CP146</f>
        <v>1.2709672794162645E-2</v>
      </c>
      <c r="BF146" s="66">
        <f>'Insumo 1'!BF143/$CP146</f>
        <v>1.288242936302135E-2</v>
      </c>
      <c r="BG146" s="66">
        <f>'Insumo 1'!BG143/$CP146</f>
        <v>1.3052737964305134E-2</v>
      </c>
      <c r="BH146" s="66">
        <f>'Insumo 1'!BH143/$CP146</f>
        <v>1.3220598598013996E-2</v>
      </c>
      <c r="BI146" s="66">
        <f>'Insumo 1'!BI143/$CP146</f>
        <v>1.3379366780730297E-2</v>
      </c>
      <c r="BJ146" s="66">
        <f>'Insumo 1'!BJ143/$CP146</f>
        <v>1.3521174045248932E-2</v>
      </c>
      <c r="BK146" s="66">
        <f>'Insumo 1'!BK143/$CP146</f>
        <v>1.3646370101223456E-2</v>
      </c>
      <c r="BL146" s="66">
        <f>'Insumo 1'!BL143/$CP146</f>
        <v>1.3737994030456212E-2</v>
      </c>
      <c r="BM146" s="66">
        <f>'Insumo 1'!BM143/$CP146</f>
        <v>1.3787128236781411E-2</v>
      </c>
      <c r="BN146" s="66">
        <f>'Insumo 1'!BN143/$CP146</f>
        <v>1.3797619526388215E-2</v>
      </c>
      <c r="BO146" s="66">
        <f>'Insumo 1'!BO143/$CP146</f>
        <v>1.3790450478490231E-2</v>
      </c>
      <c r="BP146" s="66">
        <f>'Insumo 1'!BP143/$CP146</f>
        <v>1.3769293044449843E-2</v>
      </c>
      <c r="BQ146" s="66">
        <f>'Insumo 1'!BQ143/$CP146</f>
        <v>1.3690958082052375E-2</v>
      </c>
      <c r="BR146" s="66">
        <f>'Insumo 1'!BR143/$CP146</f>
        <v>1.3537610398966256E-2</v>
      </c>
      <c r="BS146" s="66">
        <f>'Insumo 1'!BS143/$CP146</f>
        <v>1.3332505687153239E-2</v>
      </c>
      <c r="BT146" s="66">
        <f>'Insumo 1'!BT143/$CP146</f>
        <v>1.3112538315063916E-2</v>
      </c>
      <c r="BU146" s="66">
        <f>'Insumo 1'!BU143/$CP146</f>
        <v>1.2867391847918264E-2</v>
      </c>
      <c r="BV146" s="66">
        <f>'Insumo 1'!BV143/$CP146</f>
        <v>1.264270339550588E-2</v>
      </c>
      <c r="BW146" s="66">
        <f>'Insumo 1'!BW143/$CP146</f>
        <v>1.2464176617363433E-2</v>
      </c>
      <c r="BX146" s="66">
        <f>'Insumo 1'!BX143/$CP146</f>
        <v>1.2310129514970194E-2</v>
      </c>
      <c r="BY146" s="66">
        <f>'Insumo 1'!BY143/$CP146</f>
        <v>1.2133700994749108E-2</v>
      </c>
      <c r="BZ146" s="66">
        <f>'Insumo 1'!BZ143/$CP146</f>
        <v>1.1943983507692739E-2</v>
      </c>
      <c r="CA146" s="66">
        <f>'Insumo 1'!CA143/$CP146</f>
        <v>1.1735381699344117E-2</v>
      </c>
      <c r="CB146" s="66">
        <f>'Insumo 1'!CB143/$CP146</f>
        <v>1.150002710249815E-2</v>
      </c>
      <c r="CC146" s="66">
        <f>'Insumo 1'!CC143/$CP146</f>
        <v>1.1243165361958232E-2</v>
      </c>
      <c r="CD146" s="66">
        <f>'Insumo 1'!CD143/$CP146</f>
        <v>1.0962348510149447E-2</v>
      </c>
      <c r="CE146" s="66">
        <f>'Insumo 1'!CE143/$CP146</f>
        <v>1.0640091064393786E-2</v>
      </c>
      <c r="CF146" s="66">
        <f>'Insumo 1'!CF143/$CP146</f>
        <v>1.0347034374710394E-2</v>
      </c>
      <c r="CG146" s="66">
        <f>'Insumo 1'!CG143/$CP146</f>
        <v>1.0112204342344767E-2</v>
      </c>
      <c r="CH146" s="66">
        <f>'Insumo 1'!CH143/$CP146</f>
        <v>9.891537550948324E-3</v>
      </c>
      <c r="CI146" s="66">
        <f>'Insumo 1'!CI143/$CP146</f>
        <v>9.6353752297155277E-3</v>
      </c>
      <c r="CJ146" s="66">
        <f>'Insumo 1'!CJ143/$CP146</f>
        <v>9.3816608760576535E-3</v>
      </c>
      <c r="CK146" s="66">
        <f>'Insumo 1'!CK143/$CP146</f>
        <v>8.9399775836112062E-3</v>
      </c>
      <c r="CL146" s="66">
        <f>'Insumo 1'!CL143/$CP146</f>
        <v>8.2194008424505537E-3</v>
      </c>
      <c r="CM146" s="66">
        <f>'Insumo 1'!CM143/$CP146</f>
        <v>7.3192481941867756E-3</v>
      </c>
      <c r="CN146" s="66">
        <f>'Insumo 1'!CN143/$CP146</f>
        <v>6.3475799217699493E-3</v>
      </c>
      <c r="CP146">
        <f>SUM('Insumo 1'!B143:CX143)</f>
        <v>5719.0300000000007</v>
      </c>
      <c r="CR146" s="80">
        <f t="shared" si="4"/>
        <v>0.29187047453851439</v>
      </c>
    </row>
    <row r="147" spans="1:96">
      <c r="A147">
        <f t="shared" si="5"/>
        <v>2086</v>
      </c>
      <c r="B147" s="66">
        <f>'Insumo 1'!B144/$CP147</f>
        <v>8.2314242901770571E-3</v>
      </c>
      <c r="C147" s="66">
        <f>'Insumo 1'!C144/$CP147</f>
        <v>8.3128937950456977E-3</v>
      </c>
      <c r="D147" s="66">
        <f>'Insumo 1'!D144/$CP147</f>
        <v>8.3906521077185894E-3</v>
      </c>
      <c r="E147" s="66">
        <f>'Insumo 1'!E144/$CP147</f>
        <v>8.4710612719598732E-3</v>
      </c>
      <c r="F147" s="66">
        <f>'Insumo 1'!F144/$CP147</f>
        <v>8.5527075002664096E-3</v>
      </c>
      <c r="G147" s="66">
        <f>'Insumo 1'!G144/$CP147</f>
        <v>8.6345304520108381E-3</v>
      </c>
      <c r="H147" s="66">
        <f>'Insumo 1'!H144/$CP147</f>
        <v>8.7159999568794787E-3</v>
      </c>
      <c r="I147" s="66">
        <f>'Insumo 1'!I144/$CP147</f>
        <v>8.7969392914344427E-3</v>
      </c>
      <c r="J147" s="66">
        <f>'Insumo 1'!J144/$CP147</f>
        <v>8.872576922852619E-3</v>
      </c>
      <c r="K147" s="66">
        <f>'Insumo 1'!K144/$CP147</f>
        <v>8.9407921698792907E-3</v>
      </c>
      <c r="L147" s="66">
        <f>'Insumo 1'!L144/$CP147</f>
        <v>9.0021152028281395E-3</v>
      </c>
      <c r="M147" s="66">
        <f>'Insumo 1'!M144/$CP147</f>
        <v>9.0611408310843789E-3</v>
      </c>
      <c r="N147" s="66">
        <f>'Insumo 1'!N144/$CP147</f>
        <v>9.1185759483995814E-3</v>
      </c>
      <c r="O147" s="66">
        <f>'Insumo 1'!O144/$CP147</f>
        <v>9.1643473188138518E-3</v>
      </c>
      <c r="P147" s="66">
        <f>'Insumo 1'!P144/$CP147</f>
        <v>9.19439030325565E-3</v>
      </c>
      <c r="Q147" s="66">
        <f>'Insumo 1'!Q144/$CP147</f>
        <v>9.2132997111101945E-3</v>
      </c>
      <c r="R147" s="66">
        <f>'Insumo 1'!R144/$CP147</f>
        <v>9.2313255017752727E-3</v>
      </c>
      <c r="S147" s="66">
        <f>'Insumo 1'!S144/$CP147</f>
        <v>9.2482909518129958E-3</v>
      </c>
      <c r="T147" s="66">
        <f>'Insumo 1'!T144/$CP147</f>
        <v>9.2636658909096802E-3</v>
      </c>
      <c r="U147" s="66">
        <f>'Insumo 1'!U144/$CP147</f>
        <v>9.2790408300063663E-3</v>
      </c>
      <c r="V147" s="66">
        <f>'Insumo 1'!V144/$CP147</f>
        <v>9.2956528331683014E-3</v>
      </c>
      <c r="W147" s="66">
        <f>'Insumo 1'!W144/$CP147</f>
        <v>9.312971730081809E-3</v>
      </c>
      <c r="X147" s="66">
        <f>'Insumo 1'!X144/$CP147</f>
        <v>9.3309975207468872E-3</v>
      </c>
      <c r="Y147" s="66">
        <f>'Insumo 1'!Y144/$CP147</f>
        <v>9.3567991426792563E-3</v>
      </c>
      <c r="Z147" s="66">
        <f>'Insumo 1'!Z144/$CP147</f>
        <v>9.3942645115125591E-3</v>
      </c>
      <c r="AA147" s="66">
        <f>'Insumo 1'!AA144/$CP147</f>
        <v>9.4405660522405063E-3</v>
      </c>
      <c r="AB147" s="66">
        <f>'Insumo 1'!AB144/$CP147</f>
        <v>9.4896951679747429E-3</v>
      </c>
      <c r="AC147" s="66">
        <f>'Insumo 1'!AC144/$CP147</f>
        <v>9.5418285821531577E-3</v>
      </c>
      <c r="AD147" s="66">
        <f>'Insumo 1'!AD144/$CP147</f>
        <v>9.6013843807230756E-3</v>
      </c>
      <c r="AE147" s="66">
        <f>'Insumo 1'!AE144/$CP147</f>
        <v>9.669599627749749E-3</v>
      </c>
      <c r="AF147" s="66">
        <f>'Insumo 1'!AF144/$CP147</f>
        <v>9.7445303654163529E-3</v>
      </c>
      <c r="AG147" s="66">
        <f>'Insumo 1'!AG144/$CP147</f>
        <v>9.8228188484029214E-3</v>
      </c>
      <c r="AH147" s="66">
        <f>'Insumo 1'!AH144/$CP147</f>
        <v>9.9046418001473499E-3</v>
      </c>
      <c r="AI147" s="66">
        <f>'Insumo 1'!AI144/$CP147</f>
        <v>9.9891156034601723E-3</v>
      </c>
      <c r="AJ147" s="66">
        <f>'Insumo 1'!AJ144/$CP147</f>
        <v>1.0074473023962459E-2</v>
      </c>
      <c r="AK147" s="66">
        <f>'Insumo 1'!AK144/$CP147</f>
        <v>1.0161420955405783E-2</v>
      </c>
      <c r="AL147" s="66">
        <f>'Insumo 1'!AL144/$CP147</f>
        <v>1.0251726632169071E-2</v>
      </c>
      <c r="AM147" s="66">
        <f>'Insumo 1'!AM144/$CP147</f>
        <v>1.0345743501128112E-2</v>
      </c>
      <c r="AN147" s="66">
        <f>'Insumo 1'!AN144/$CP147</f>
        <v>1.0437816412270332E-2</v>
      </c>
      <c r="AO147" s="66">
        <f>'Insumo 1'!AO144/$CP147</f>
        <v>1.052511779058944E-2</v>
      </c>
      <c r="AP147" s="66">
        <f>'Insumo 1'!AP144/$CP147</f>
        <v>1.0610475211091727E-2</v>
      </c>
      <c r="AQ147" s="66">
        <f>'Insumo 1'!AQ144/$CP147</f>
        <v>1.0700427440979229E-2</v>
      </c>
      <c r="AR147" s="66">
        <f>'Insumo 1'!AR144/$CP147</f>
        <v>1.0794797756814056E-2</v>
      </c>
      <c r="AS147" s="66">
        <f>'Insumo 1'!AS144/$CP147</f>
        <v>1.0891995647655171E-2</v>
      </c>
      <c r="AT147" s="66">
        <f>'Insumo 1'!AT144/$CP147</f>
        <v>1.0992551283816248E-2</v>
      </c>
      <c r="AU147" s="66">
        <f>'Insumo 1'!AU144/$CP147</f>
        <v>1.1097878452800438E-2</v>
      </c>
      <c r="AV147" s="66">
        <f>'Insumo 1'!AV144/$CP147</f>
        <v>1.1207623707731948E-2</v>
      </c>
      <c r="AW147" s="66">
        <f>'Insumo 1'!AW144/$CP147</f>
        <v>1.1320373261107641E-2</v>
      </c>
      <c r="AX147" s="66">
        <f>'Insumo 1'!AX144/$CP147</f>
        <v>1.1447083966076873E-2</v>
      </c>
      <c r="AY147" s="66">
        <f>'Insumo 1'!AY144/$CP147</f>
        <v>1.1591997185149078E-2</v>
      </c>
      <c r="AZ147" s="66">
        <f>'Insumo 1'!AZ144/$CP147</f>
        <v>1.1750341385501146E-2</v>
      </c>
      <c r="BA147" s="66">
        <f>'Insumo 1'!BA144/$CP147</f>
        <v>1.191009937335636E-2</v>
      </c>
      <c r="BB147" s="66">
        <f>'Insumo 1'!BB144/$CP147</f>
        <v>1.2070034084649465E-2</v>
      </c>
      <c r="BC147" s="66">
        <f>'Insumo 1'!BC144/$CP147</f>
        <v>1.2239511861588786E-2</v>
      </c>
      <c r="BD147" s="66">
        <f>'Insumo 1'!BD144/$CP147</f>
        <v>1.2420653385429045E-2</v>
      </c>
      <c r="BE147" s="66">
        <f>'Insumo 1'!BE144/$CP147</f>
        <v>1.2607450059281875E-2</v>
      </c>
      <c r="BF147" s="66">
        <f>'Insumo 1'!BF144/$CP147</f>
        <v>1.2788061412808452E-2</v>
      </c>
      <c r="BG147" s="66">
        <f>'Insumo 1'!BG144/$CP147</f>
        <v>1.2959659871002491E-2</v>
      </c>
      <c r="BH147" s="66">
        <f>'Insumo 1'!BH144/$CP147</f>
        <v>1.3128607477628135E-2</v>
      </c>
      <c r="BI147" s="66">
        <f>'Insumo 1'!BI144/$CP147</f>
        <v>1.3294197338933814E-2</v>
      </c>
      <c r="BJ147" s="66">
        <f>'Insumo 1'!BJ144/$CP147</f>
        <v>1.3450597581469062E-2</v>
      </c>
      <c r="BK147" s="66">
        <f>'Insumo 1'!BK144/$CP147</f>
        <v>1.3588972033339228E-2</v>
      </c>
      <c r="BL147" s="66">
        <f>'Insumo 1'!BL144/$CP147</f>
        <v>1.3709674141420101E-2</v>
      </c>
      <c r="BM147" s="66">
        <f>'Insumo 1'!BM144/$CP147</f>
        <v>1.3796268625987637E-2</v>
      </c>
      <c r="BN147" s="66">
        <f>'Insumo 1'!BN144/$CP147</f>
        <v>1.3839035697957728E-2</v>
      </c>
      <c r="BO147" s="66">
        <f>'Insumo 1'!BO144/$CP147</f>
        <v>1.3842216719839802E-2</v>
      </c>
      <c r="BP147" s="66">
        <f>'Insumo 1'!BP144/$CP147</f>
        <v>1.3826665057305223E-2</v>
      </c>
      <c r="BQ147" s="66">
        <f>'Insumo 1'!BQ144/$CP147</f>
        <v>1.3795561732236067E-2</v>
      </c>
      <c r="BR147" s="66">
        <f>'Insumo 1'!BR144/$CP147</f>
        <v>1.3706139672662243E-2</v>
      </c>
      <c r="BS147" s="66">
        <f>'Insumo 1'!BS144/$CP147</f>
        <v>1.3540903258232349E-2</v>
      </c>
      <c r="BT147" s="66">
        <f>'Insumo 1'!BT144/$CP147</f>
        <v>1.3322826535872471E-2</v>
      </c>
      <c r="BU147" s="66">
        <f>'Insumo 1'!BU144/$CP147</f>
        <v>1.308796108691276E-2</v>
      </c>
      <c r="BV147" s="66">
        <f>'Insumo 1'!BV144/$CP147</f>
        <v>1.2826056951955433E-2</v>
      </c>
      <c r="BW147" s="66">
        <f>'Insumo 1'!BW144/$CP147</f>
        <v>1.2582001884225293E-2</v>
      </c>
      <c r="BX147" s="66">
        <f>'Insumo 1'!BX144/$CP147</f>
        <v>1.2380890611903136E-2</v>
      </c>
      <c r="BY147" s="66">
        <f>'Insumo 1'!BY144/$CP147</f>
        <v>1.2201693045879699E-2</v>
      </c>
      <c r="BZ147" s="66">
        <f>'Insumo 1'!BZ144/$CP147</f>
        <v>1.1998461092302827E-2</v>
      </c>
      <c r="CA147" s="66">
        <f>'Insumo 1'!CA144/$CP147</f>
        <v>1.178056109338084E-2</v>
      </c>
      <c r="CB147" s="66">
        <f>'Insumo 1'!CB144/$CP147</f>
        <v>1.1540040494408555E-2</v>
      </c>
      <c r="CC147" s="66">
        <f>'Insumo 1'!CC144/$CP147</f>
        <v>1.1268239846929226E-2</v>
      </c>
      <c r="CD147" s="66">
        <f>'Insumo 1'!CD144/$CP147</f>
        <v>1.0971344471269096E-2</v>
      </c>
      <c r="CE147" s="66">
        <f>'Insumo 1'!CE144/$CP147</f>
        <v>1.0651828495558673E-2</v>
      </c>
      <c r="CF147" s="66">
        <f>'Insumo 1'!CF144/$CP147</f>
        <v>1.0294316980701268E-2</v>
      </c>
      <c r="CG147" s="66">
        <f>'Insumo 1'!CG144/$CP147</f>
        <v>9.9596027893320525E-3</v>
      </c>
      <c r="CH147" s="66">
        <f>'Insumo 1'!CH144/$CP147</f>
        <v>9.6733108199455013E-3</v>
      </c>
      <c r="CI147" s="66">
        <f>'Insumo 1'!CI144/$CP147</f>
        <v>9.3977989802704158E-3</v>
      </c>
      <c r="CJ147" s="66">
        <f>'Insumo 1'!CJ144/$CP147</f>
        <v>9.0837614311346741E-3</v>
      </c>
      <c r="CK147" s="66">
        <f>'Insumo 1'!CK144/$CP147</f>
        <v>8.8207969555499886E-3</v>
      </c>
      <c r="CL147" s="66">
        <f>'Insumo 1'!CL144/$CP147</f>
        <v>8.3599022295252189E-3</v>
      </c>
      <c r="CM147" s="66">
        <f>'Insumo 1'!CM144/$CP147</f>
        <v>7.6098879591076085E-3</v>
      </c>
      <c r="CN147" s="66">
        <f>'Insumo 1'!CN144/$CP147</f>
        <v>6.6511633085384455E-3</v>
      </c>
      <c r="CP147">
        <f>SUM('Insumo 1'!B144:CX144)</f>
        <v>5658.5590000000011</v>
      </c>
      <c r="CR147" s="80">
        <f t="shared" si="4"/>
        <v>0.29317393350497883</v>
      </c>
    </row>
    <row r="148" spans="1:96">
      <c r="A148">
        <f t="shared" si="5"/>
        <v>2087</v>
      </c>
      <c r="B148" s="66">
        <f>'Insumo 1'!B145/$CP148</f>
        <v>8.198160840601364E-3</v>
      </c>
      <c r="C148" s="66">
        <f>'Insumo 1'!C145/$CP148</f>
        <v>8.2751632012328987E-3</v>
      </c>
      <c r="D148" s="66">
        <f>'Insumo 1'!D145/$CP148</f>
        <v>8.3609198905673209E-3</v>
      </c>
      <c r="E148" s="66">
        <f>'Insumo 1'!E145/$CP148</f>
        <v>8.4411381270488948E-3</v>
      </c>
      <c r="F148" s="66">
        <f>'Insumo 1'!F145/$CP148</f>
        <v>8.5227856416860443E-3</v>
      </c>
      <c r="G148" s="66">
        <f>'Insumo 1'!G145/$CP148</f>
        <v>8.6046118160926395E-3</v>
      </c>
      <c r="H148" s="66">
        <f>'Insumo 1'!H145/$CP148</f>
        <v>8.6851873721131064E-3</v>
      </c>
      <c r="I148" s="66">
        <f>'Insumo 1'!I145/$CP148</f>
        <v>8.7648696292863416E-3</v>
      </c>
      <c r="J148" s="66">
        <f>'Insumo 1'!J145/$CP148</f>
        <v>8.8436585876123415E-3</v>
      </c>
      <c r="K148" s="66">
        <f>'Insumo 1'!K145/$CP148</f>
        <v>8.9136932172354539E-3</v>
      </c>
      <c r="L148" s="66">
        <f>'Insumo 1'!L145/$CP148</f>
        <v>8.9714003227667431E-3</v>
      </c>
      <c r="M148" s="66">
        <f>'Insumo 1'!M145/$CP148</f>
        <v>9.0196384605173551E-3</v>
      </c>
      <c r="N148" s="66">
        <f>'Insumo 1'!N145/$CP148</f>
        <v>9.0655540212651597E-3</v>
      </c>
      <c r="O148" s="66">
        <f>'Insumo 1'!O145/$CP148</f>
        <v>9.1098616440879465E-3</v>
      </c>
      <c r="P148" s="66">
        <f>'Insumo 1'!P145/$CP148</f>
        <v>9.1443429795911614E-3</v>
      </c>
      <c r="Q148" s="66">
        <f>'Insumo 1'!Q145/$CP148</f>
        <v>9.1661394714636617E-3</v>
      </c>
      <c r="R148" s="66">
        <f>'Insumo 1'!R145/$CP148</f>
        <v>9.1797176139416115E-3</v>
      </c>
      <c r="S148" s="66">
        <f>'Insumo 1'!S145/$CP148</f>
        <v>9.1925811173417752E-3</v>
      </c>
      <c r="T148" s="66">
        <f>'Insumo 1'!T145/$CP148</f>
        <v>9.2045513218947054E-3</v>
      </c>
      <c r="U148" s="66">
        <f>'Insumo 1'!U145/$CP148</f>
        <v>9.2177721448337621E-3</v>
      </c>
      <c r="V148" s="66">
        <f>'Insumo 1'!V145/$CP148</f>
        <v>9.2340301838534124E-3</v>
      </c>
      <c r="W148" s="66">
        <f>'Insumo 1'!W145/$CP148</f>
        <v>9.254040078031444E-3</v>
      </c>
      <c r="X148" s="66">
        <f>'Insumo 1'!X145/$CP148</f>
        <v>9.2753005905956021E-3</v>
      </c>
      <c r="Y148" s="66">
        <f>'Insumo 1'!Y145/$CP148</f>
        <v>9.2981690410847816E-3</v>
      </c>
      <c r="Z148" s="66">
        <f>'Insumo 1'!Z145/$CP148</f>
        <v>9.3297918202768504E-3</v>
      </c>
      <c r="AA148" s="66">
        <f>'Insumo 1'!AA145/$CP148</f>
        <v>9.3737421235607424E-3</v>
      </c>
      <c r="AB148" s="66">
        <f>'Insumo 1'!AB145/$CP148</f>
        <v>9.4275187141642045E-3</v>
      </c>
      <c r="AC148" s="66">
        <f>'Insumo 1'!AC145/$CP148</f>
        <v>9.4843325208482585E-3</v>
      </c>
      <c r="AD148" s="66">
        <f>'Insumo 1'!AD145/$CP148</f>
        <v>9.5443622033823533E-3</v>
      </c>
      <c r="AE148" s="66">
        <f>'Insumo 1'!AE145/$CP148</f>
        <v>9.6117169364637652E-3</v>
      </c>
      <c r="AF148" s="66">
        <f>'Insumo 1'!AF145/$CP148</f>
        <v>9.6869326994008329E-3</v>
      </c>
      <c r="AG148" s="66">
        <f>'Insumo 1'!AG145/$CP148</f>
        <v>9.7684015542685351E-3</v>
      </c>
      <c r="AH148" s="66">
        <f>'Insumo 1'!AH145/$CP148</f>
        <v>9.8530862849862764E-3</v>
      </c>
      <c r="AI148" s="66">
        <f>'Insumo 1'!AI145/$CP148</f>
        <v>9.9417015306318465E-3</v>
      </c>
      <c r="AJ148" s="66">
        <f>'Insumo 1'!AJ145/$CP148</f>
        <v>1.003121007512465E-2</v>
      </c>
      <c r="AK148" s="66">
        <f>'Insumo 1'!AK145/$CP148</f>
        <v>1.0120361300078561E-2</v>
      </c>
      <c r="AL148" s="66">
        <f>'Insumo 1'!AL145/$CP148</f>
        <v>1.0209512525032471E-2</v>
      </c>
      <c r="AM148" s="66">
        <f>'Insumo 1'!AM145/$CP148</f>
        <v>1.0302236945375316E-2</v>
      </c>
      <c r="AN148" s="66">
        <f>'Insumo 1'!AN145/$CP148</f>
        <v>1.0398177241568201E-2</v>
      </c>
      <c r="AO148" s="66">
        <f>'Insumo 1'!AO145/$CP148</f>
        <v>1.0492152280297172E-2</v>
      </c>
      <c r="AP148" s="66">
        <f>'Insumo 1'!AP145/$CP148</f>
        <v>1.0581839484559423E-2</v>
      </c>
      <c r="AQ148" s="66">
        <f>'Insumo 1'!AQ145/$CP148</f>
        <v>1.0670276070435546E-2</v>
      </c>
      <c r="AR148" s="66">
        <f>'Insumo 1'!AR145/$CP148</f>
        <v>1.0762643171239497E-2</v>
      </c>
      <c r="AS148" s="66">
        <f>'Insumo 1'!AS145/$CP148</f>
        <v>1.0858940786971276E-2</v>
      </c>
      <c r="AT148" s="66">
        <f>'Insumo 1'!AT145/$CP148</f>
        <v>1.0958454278553097E-2</v>
      </c>
      <c r="AU148" s="66">
        <f>'Insumo 1'!AU145/$CP148</f>
        <v>1.1061362305754403E-2</v>
      </c>
      <c r="AV148" s="66">
        <f>'Insumo 1'!AV145/$CP148</f>
        <v>1.1168915486961325E-2</v>
      </c>
      <c r="AW148" s="66">
        <f>'Insumo 1'!AW145/$CP148</f>
        <v>1.1280756502634968E-2</v>
      </c>
      <c r="AX148" s="66">
        <f>'Insumo 1'!AX145/$CP148</f>
        <v>1.1395992053928099E-2</v>
      </c>
      <c r="AY148" s="66">
        <f>'Insumo 1'!AY145/$CP148</f>
        <v>1.1524091108621392E-2</v>
      </c>
      <c r="AZ148" s="66">
        <f>'Insumo 1'!AZ145/$CP148</f>
        <v>1.1670592119567696E-2</v>
      </c>
      <c r="BA148" s="66">
        <f>'Insumo 1'!BA145/$CP148</f>
        <v>1.183031395345306E-2</v>
      </c>
      <c r="BB148" s="66">
        <f>'Insumo 1'!BB145/$CP148</f>
        <v>1.1990571766646764E-2</v>
      </c>
      <c r="BC148" s="66">
        <f>'Insumo 1'!BC145/$CP148</f>
        <v>1.2151186899379359E-2</v>
      </c>
      <c r="BD148" s="66">
        <f>'Insumo 1'!BD145/$CP148</f>
        <v>1.2321092340123184E-2</v>
      </c>
      <c r="BE148" s="66">
        <f>'Insumo 1'!BE145/$CP148</f>
        <v>1.2502432006111598E-2</v>
      </c>
      <c r="BF148" s="66">
        <f>'Insumo 1'!BF145/$CP148</f>
        <v>1.2689310124952861E-2</v>
      </c>
      <c r="BG148" s="66">
        <f>'Insumo 1'!BG145/$CP148</f>
        <v>1.2869220512785702E-2</v>
      </c>
      <c r="BH148" s="66">
        <f>'Insumo 1'!BH145/$CP148</f>
        <v>1.304001925237676E-2</v>
      </c>
      <c r="BI148" s="66">
        <f>'Insumo 1'!BI145/$CP148</f>
        <v>1.3207244796578886E-2</v>
      </c>
      <c r="BJ148" s="66">
        <f>'Insumo 1'!BJ145/$CP148</f>
        <v>1.337107580516152E-2</v>
      </c>
      <c r="BK148" s="66">
        <f>'Insumo 1'!BK145/$CP148</f>
        <v>1.3524544547116249E-2</v>
      </c>
      <c r="BL148" s="66">
        <f>'Insumo 1'!BL145/$CP148</f>
        <v>1.3659432673048517E-2</v>
      </c>
      <c r="BM148" s="66">
        <f>'Insumo 1'!BM145/$CP148</f>
        <v>1.3775561523188883E-2</v>
      </c>
      <c r="BN148" s="66">
        <f>'Insumo 1'!BN145/$CP148</f>
        <v>1.3856851718287136E-2</v>
      </c>
      <c r="BO148" s="66">
        <f>'Insumo 1'!BO145/$CP148</f>
        <v>1.3893298311254266E-2</v>
      </c>
      <c r="BP148" s="66">
        <f>'Insumo 1'!BP145/$CP148</f>
        <v>1.3889189136556991E-2</v>
      </c>
      <c r="BQ148" s="66">
        <f>'Insumo 1'!BQ145/$CP148</f>
        <v>1.3864891407912239E-2</v>
      </c>
      <c r="BR148" s="66">
        <f>'Insumo 1'!BR145/$CP148</f>
        <v>1.3823621001170048E-2</v>
      </c>
      <c r="BS148" s="66">
        <f>'Insumo 1'!BS145/$CP148</f>
        <v>1.3723035550971549E-2</v>
      </c>
      <c r="BT148" s="66">
        <f>'Insumo 1'!BT145/$CP148</f>
        <v>1.3545805059680407E-2</v>
      </c>
      <c r="BU148" s="66">
        <f>'Insumo 1'!BU145/$CP148</f>
        <v>1.3314083338708021E-2</v>
      </c>
      <c r="BV148" s="66">
        <f>'Insumo 1'!BV145/$CP148</f>
        <v>1.3063781001713173E-2</v>
      </c>
      <c r="BW148" s="66">
        <f>'Insumo 1'!BW145/$CP148</f>
        <v>1.2785071761376301E-2</v>
      </c>
      <c r="BX148" s="66">
        <f>'Insumo 1'!BX145/$CP148</f>
        <v>1.2521012622134056E-2</v>
      </c>
      <c r="BY148" s="66">
        <f>'Insumo 1'!BY145/$CP148</f>
        <v>1.2297151931017323E-2</v>
      </c>
      <c r="BZ148" s="66">
        <f>'Insumo 1'!BZ145/$CP148</f>
        <v>1.2092050515692496E-2</v>
      </c>
      <c r="CA148" s="66">
        <f>'Insumo 1'!CA145/$CP148</f>
        <v>1.1861222093567341E-2</v>
      </c>
      <c r="CB148" s="66">
        <f>'Insumo 1'!CB145/$CP148</f>
        <v>1.1614850271500322E-2</v>
      </c>
      <c r="CC148" s="66">
        <f>'Insumo 1'!CC145/$CP148</f>
        <v>1.1341679484016298E-2</v>
      </c>
      <c r="CD148" s="66">
        <f>'Insumo 1'!CD145/$CP148</f>
        <v>1.1032419423104034E-2</v>
      </c>
      <c r="CE148" s="66">
        <f>'Insumo 1'!CE145/$CP148</f>
        <v>1.0694573799080299E-2</v>
      </c>
      <c r="CF148" s="66">
        <f>'Insumo 1'!CF145/$CP148</f>
        <v>1.0335289002722957E-2</v>
      </c>
      <c r="CG148" s="66">
        <f>'Insumo 1'!CG145/$CP148</f>
        <v>9.9417015306318465E-3</v>
      </c>
      <c r="CH148" s="66">
        <f>'Insumo 1'!CH145/$CP148</f>
        <v>9.5641934377909393E-3</v>
      </c>
      <c r="CI148" s="66">
        <f>'Insumo 1'!CI145/$CP148</f>
        <v>9.2254545149199705E-3</v>
      </c>
      <c r="CJ148" s="66">
        <f>'Insumo 1'!CJ145/$CP148</f>
        <v>8.8938619828268679E-3</v>
      </c>
      <c r="CK148" s="66">
        <f>'Insumo 1'!CK145/$CP148</f>
        <v>8.5206417244526843E-3</v>
      </c>
      <c r="CL148" s="66">
        <f>'Insumo 1'!CL145/$CP148</f>
        <v>8.2483642358158905E-3</v>
      </c>
      <c r="CM148" s="66">
        <f>'Insumo 1'!CM145/$CP148</f>
        <v>7.7675907962347834E-3</v>
      </c>
      <c r="CN148" s="66">
        <f>'Insumo 1'!CN145/$CP148</f>
        <v>6.9873835830609838E-3</v>
      </c>
      <c r="CP148">
        <f>SUM('Insumo 1'!B145:CX145)</f>
        <v>5597.2309999999979</v>
      </c>
      <c r="CR148" s="80">
        <f t="shared" si="4"/>
        <v>0.29484221751791206</v>
      </c>
    </row>
    <row r="149" spans="1:96">
      <c r="A149">
        <f t="shared" si="5"/>
        <v>2088</v>
      </c>
      <c r="B149" s="66">
        <f>'Insumo 1'!B146/$CP149</f>
        <v>8.165785001325164E-3</v>
      </c>
      <c r="C149" s="66">
        <f>'Insumo 1'!C146/$CP149</f>
        <v>8.2420247692527558E-3</v>
      </c>
      <c r="D149" s="66">
        <f>'Insumo 1'!D146/$CP149</f>
        <v>8.3224197851953594E-3</v>
      </c>
      <c r="E149" s="66">
        <f>'Insumo 1'!E146/$CP149</f>
        <v>8.4102219823821104E-3</v>
      </c>
      <c r="F149" s="66">
        <f>'Insumo 1'!F146/$CP149</f>
        <v>8.4929656167679803E-3</v>
      </c>
      <c r="G149" s="66">
        <f>'Insumo 1'!G146/$CP149</f>
        <v>8.5758899141110262E-3</v>
      </c>
      <c r="H149" s="66">
        <f>'Insumo 1'!H146/$CP149</f>
        <v>8.6577302337110217E-3</v>
      </c>
      <c r="I149" s="66">
        <f>'Insumo 1'!I146/$CP149</f>
        <v>8.7372219348677543E-3</v>
      </c>
      <c r="J149" s="66">
        <f>'Insumo 1'!J146/$CP149</f>
        <v>8.8149070064527414E-3</v>
      </c>
      <c r="K149" s="66">
        <f>'Insumo 1'!K146/$CP149</f>
        <v>8.8916887632518558E-3</v>
      </c>
      <c r="L149" s="66">
        <f>'Insumo 1'!L146/$CP149</f>
        <v>8.9561854389631108E-3</v>
      </c>
      <c r="M149" s="66">
        <f>'Insumo 1'!M146/$CP149</f>
        <v>9.0033384707856271E-3</v>
      </c>
      <c r="N149" s="66">
        <f>'Insumo 1'!N146/$CP149</f>
        <v>9.0374837696915872E-3</v>
      </c>
      <c r="O149" s="66">
        <f>'Insumo 1'!O146/$CP149</f>
        <v>9.0703644278973261E-3</v>
      </c>
      <c r="P149" s="66">
        <f>'Insumo 1'!P146/$CP149</f>
        <v>9.1010771306169712E-3</v>
      </c>
      <c r="Q149" s="66">
        <f>'Insumo 1'!Q146/$CP149</f>
        <v>9.1238406632209446E-3</v>
      </c>
      <c r="R149" s="66">
        <f>'Insumo 1'!R146/$CP149</f>
        <v>9.1375710479661976E-3</v>
      </c>
      <c r="S149" s="66">
        <f>'Insumo 1'!S146/$CP149</f>
        <v>9.145520218081871E-3</v>
      </c>
      <c r="T149" s="66">
        <f>'Insumo 1'!T146/$CP149</f>
        <v>9.1529273993260201E-3</v>
      </c>
      <c r="U149" s="66">
        <f>'Insumo 1'!U146/$CP149</f>
        <v>9.1601539176129967E-3</v>
      </c>
      <c r="V149" s="66">
        <f>'Insumo 1'!V146/$CP149</f>
        <v>9.1708130320862849E-3</v>
      </c>
      <c r="W149" s="66">
        <f>'Insumo 1'!W146/$CP149</f>
        <v>9.1879760130178512E-3</v>
      </c>
      <c r="X149" s="66">
        <f>'Insumo 1'!X146/$CP149</f>
        <v>9.2114621974505231E-3</v>
      </c>
      <c r="Y149" s="66">
        <f>'Insumo 1'!Y146/$CP149</f>
        <v>9.2369356744121112E-3</v>
      </c>
      <c r="Z149" s="66">
        <f>'Insumo 1'!Z146/$CP149</f>
        <v>9.2645771068597914E-3</v>
      </c>
      <c r="AA149" s="66">
        <f>'Insumo 1'!AA146/$CP149</f>
        <v>9.3023356649092389E-3</v>
      </c>
      <c r="AB149" s="66">
        <f>'Insumo 1'!AB146/$CP149</f>
        <v>9.3531019558752426E-3</v>
      </c>
      <c r="AC149" s="66">
        <f>'Insumo 1'!AC146/$CP149</f>
        <v>9.4141660354001861E-3</v>
      </c>
      <c r="AD149" s="66">
        <f>'Insumo 1'!AD146/$CP149</f>
        <v>9.4786627111114428E-3</v>
      </c>
      <c r="AE149" s="66">
        <f>'Insumo 1'!AE146/$CP149</f>
        <v>9.5471339718805354E-3</v>
      </c>
      <c r="AF149" s="66">
        <f>'Insumo 1'!AF146/$CP149</f>
        <v>9.6222897620650803E-3</v>
      </c>
      <c r="AG149" s="66">
        <f>'Insumo 1'!AG146/$CP149</f>
        <v>9.7048527334937761E-3</v>
      </c>
      <c r="AH149" s="66">
        <f>'Insumo 1'!AH146/$CP149</f>
        <v>9.792835593637703E-3</v>
      </c>
      <c r="AI149" s="66">
        <f>'Insumo 1'!AI146/$CP149</f>
        <v>9.8844317129251191E-3</v>
      </c>
      <c r="AJ149" s="66">
        <f>'Insumo 1'!AJ146/$CP149</f>
        <v>9.9794604283988449E-3</v>
      </c>
      <c r="AK149" s="66">
        <f>'Insumo 1'!AK146/$CP149</f>
        <v>1.0074308480915398E-2</v>
      </c>
      <c r="AL149" s="66">
        <f>'Insumo 1'!AL146/$CP149</f>
        <v>1.0167169240903036E-2</v>
      </c>
      <c r="AM149" s="66">
        <f>'Insumo 1'!AM146/$CP149</f>
        <v>1.0259126686104798E-2</v>
      </c>
      <c r="AN149" s="66">
        <f>'Insumo 1'!AN146/$CP149</f>
        <v>1.0353974738621352E-2</v>
      </c>
      <c r="AO149" s="66">
        <f>'Insumo 1'!AO146/$CP149</f>
        <v>1.045189406140987E-2</v>
      </c>
      <c r="AP149" s="66">
        <f>'Insumo 1'!AP146/$CP149</f>
        <v>1.0548006754626645E-2</v>
      </c>
      <c r="AQ149" s="66">
        <f>'Insumo 1'!AQ146/$CP149</f>
        <v>1.0640325525742757E-2</v>
      </c>
      <c r="AR149" s="66">
        <f>'Insumo 1'!AR146/$CP149</f>
        <v>1.0731560319115823E-2</v>
      </c>
      <c r="AS149" s="66">
        <f>'Insumo 1'!AS146/$CP149</f>
        <v>1.0826227708675203E-2</v>
      </c>
      <c r="AT149" s="66">
        <f>'Insumo 1'!AT146/$CP149</f>
        <v>1.0924689020335243E-2</v>
      </c>
      <c r="AU149" s="66">
        <f>'Insumo 1'!AU146/$CP149</f>
        <v>1.1026402265224425E-2</v>
      </c>
      <c r="AV149" s="66">
        <f>'Insumo 1'!AV146/$CP149</f>
        <v>1.1131909432214267E-2</v>
      </c>
      <c r="AW149" s="66">
        <f>'Insumo 1'!AW146/$CP149</f>
        <v>1.1241933173133468E-2</v>
      </c>
      <c r="AX149" s="66">
        <f>'Insumo 1'!AX146/$CP149</f>
        <v>1.1356112162067682E-2</v>
      </c>
      <c r="AY149" s="66">
        <f>'Insumo 1'!AY146/$CP149</f>
        <v>1.1473181758316686E-2</v>
      </c>
      <c r="AZ149" s="66">
        <f>'Insumo 1'!AZ146/$CP149</f>
        <v>1.1603259087482245E-2</v>
      </c>
      <c r="BA149" s="66">
        <f>'Insumo 1'!BA146/$CP149</f>
        <v>1.175122204940807E-2</v>
      </c>
      <c r="BB149" s="66">
        <f>'Insumo 1'!BB146/$CP149</f>
        <v>1.1912012081293276E-2</v>
      </c>
      <c r="BC149" s="66">
        <f>'Insumo 1'!BC146/$CP149</f>
        <v>1.2073344102050004E-2</v>
      </c>
      <c r="BD149" s="66">
        <f>'Insumo 1'!BD146/$CP149</f>
        <v>1.2234495459849557E-2</v>
      </c>
      <c r="BE149" s="66">
        <f>'Insumo 1'!BE146/$CP149</f>
        <v>1.2404499302550656E-2</v>
      </c>
      <c r="BF149" s="66">
        <f>'Insumo 1'!BF146/$CP149</f>
        <v>1.2586426900425267E-2</v>
      </c>
      <c r="BG149" s="66">
        <f>'Insumo 1'!BG146/$CP149</f>
        <v>1.2773232398143581E-2</v>
      </c>
      <c r="BH149" s="66">
        <f>'Insumo 1'!BH146/$CP149</f>
        <v>1.2952811377574924E-2</v>
      </c>
      <c r="BI149" s="66">
        <f>'Insumo 1'!BI146/$CP149</f>
        <v>1.31222732314045E-2</v>
      </c>
      <c r="BJ149" s="66">
        <f>'Insumo 1'!BJ146/$CP149</f>
        <v>1.3287941163133414E-2</v>
      </c>
      <c r="BK149" s="66">
        <f>'Insumo 1'!BK146/$CP149</f>
        <v>1.3449453846847315E-2</v>
      </c>
      <c r="BL149" s="66">
        <f>'Insumo 1'!BL146/$CP149</f>
        <v>1.360030741608793E-2</v>
      </c>
      <c r="BM149" s="66">
        <f>'Insumo 1'!BM146/$CP149</f>
        <v>1.3731649385953712E-2</v>
      </c>
      <c r="BN149" s="66">
        <f>'Insumo 1'!BN146/$CP149</f>
        <v>1.3843299093487482E-2</v>
      </c>
      <c r="BO149" s="66">
        <f>'Insumo 1'!BO146/$CP149</f>
        <v>1.3918996872543551E-2</v>
      </c>
      <c r="BP149" s="66">
        <f>'Insumo 1'!BP146/$CP149</f>
        <v>1.3949167586391673E-2</v>
      </c>
      <c r="BQ149" s="66">
        <f>'Insumo 1'!BQ146/$CP149</f>
        <v>1.3937424494175338E-2</v>
      </c>
      <c r="BR149" s="66">
        <f>'Insumo 1'!BR146/$CP149</f>
        <v>1.3904182510055253E-2</v>
      </c>
      <c r="BS149" s="66">
        <f>'Insumo 1'!BS146/$CP149</f>
        <v>1.3852693567260552E-2</v>
      </c>
      <c r="BT149" s="66">
        <f>'Insumo 1'!BT146/$CP149</f>
        <v>1.3740501870855255E-2</v>
      </c>
      <c r="BU149" s="66">
        <f>'Insumo 1'!BU146/$CP149</f>
        <v>1.3550805765822148E-2</v>
      </c>
      <c r="BV149" s="66">
        <f>'Insumo 1'!BV146/$CP149</f>
        <v>1.3305465469979329E-2</v>
      </c>
      <c r="BW149" s="66">
        <f>'Insumo 1'!BW146/$CP149</f>
        <v>1.303952959701863E-2</v>
      </c>
      <c r="BX149" s="66">
        <f>'Insumo 1'!BX146/$CP149</f>
        <v>1.2743061684295459E-2</v>
      </c>
      <c r="BY149" s="66">
        <f>'Insumo 1'!BY146/$CP149</f>
        <v>1.2459059515617319E-2</v>
      </c>
      <c r="BZ149" s="66">
        <f>'Insumo 1'!BZ146/$CP149</f>
        <v>1.221155126428841E-2</v>
      </c>
      <c r="CA149" s="66">
        <f>'Insumo 1'!CA146/$CP149</f>
        <v>1.1979941353190846E-2</v>
      </c>
      <c r="CB149" s="66">
        <f>'Insumo 1'!CB146/$CP149</f>
        <v>1.1721231998517122E-2</v>
      </c>
      <c r="CC149" s="66">
        <f>'Insumo 1'!CC146/$CP149</f>
        <v>1.144535966291183E-2</v>
      </c>
      <c r="CD149" s="66">
        <f>'Insumo 1'!CD146/$CP149</f>
        <v>1.1138774624586893E-2</v>
      </c>
      <c r="CE149" s="66">
        <f>'Insumo 1'!CE146/$CP149</f>
        <v>1.0791179094983372E-2</v>
      </c>
      <c r="CF149" s="66">
        <f>'Insumo 1'!CF146/$CP149</f>
        <v>1.0411606221959982E-2</v>
      </c>
      <c r="CG149" s="66">
        <f>'Insumo 1'!CG146/$CP149</f>
        <v>1.0011979760690235E-2</v>
      </c>
      <c r="CH149" s="66">
        <f>'Insumo 1'!CH146/$CP149</f>
        <v>9.5812792707864938E-3</v>
      </c>
      <c r="CI149" s="66">
        <f>'Insumo 1'!CI146/$CP149</f>
        <v>9.1601539176129967E-3</v>
      </c>
      <c r="CJ149" s="66">
        <f>'Insumo 1'!CJ146/$CP149</f>
        <v>8.7677539746302251E-3</v>
      </c>
      <c r="CK149" s="66">
        <f>'Insumo 1'!CK146/$CP149</f>
        <v>8.3787866278337685E-3</v>
      </c>
      <c r="CL149" s="66">
        <f>'Insumo 1'!CL146/$CP149</f>
        <v>7.9446535417437136E-3</v>
      </c>
      <c r="CM149" s="66">
        <f>'Insumo 1'!CM146/$CP149</f>
        <v>7.662819328551668E-3</v>
      </c>
      <c r="CN149" s="66">
        <f>'Insumo 1'!CN146/$CP149</f>
        <v>7.1620216112642642E-3</v>
      </c>
      <c r="CP149">
        <f>SUM('Insumo 1'!B146:CX146)</f>
        <v>5535.168999999999</v>
      </c>
      <c r="CR149" s="80">
        <f t="shared" si="4"/>
        <v>0.29676998118756631</v>
      </c>
    </row>
    <row r="150" spans="1:96">
      <c r="A150">
        <f t="shared" si="5"/>
        <v>2089</v>
      </c>
      <c r="B150" s="66">
        <f>'Insumo 1'!B147/$CP150</f>
        <v>8.1315921858505537E-3</v>
      </c>
      <c r="C150" s="66">
        <f>'Insumo 1'!C147/$CP150</f>
        <v>8.2068779382229225E-3</v>
      </c>
      <c r="D150" s="66">
        <f>'Insumo 1'!D147/$CP150</f>
        <v>8.2870974656294033E-3</v>
      </c>
      <c r="E150" s="66">
        <f>'Insumo 1'!E147/$CP150</f>
        <v>8.3709716412093006E-3</v>
      </c>
      <c r="F150" s="66">
        <f>'Insumo 1'!F147/$CP150</f>
        <v>8.4597795918233097E-3</v>
      </c>
      <c r="G150" s="66">
        <f>'Insumo 1'!G147/$CP150</f>
        <v>8.5447501618552309E-3</v>
      </c>
      <c r="H150" s="66">
        <f>'Insumo 1'!H147/$CP150</f>
        <v>8.6289898022524694E-3</v>
      </c>
      <c r="I150" s="66">
        <f>'Insumo 1'!I147/$CP150</f>
        <v>8.7112193861543282E-3</v>
      </c>
      <c r="J150" s="66">
        <f>'Insumo 1'!J147/$CP150</f>
        <v>8.789428857065431E-3</v>
      </c>
      <c r="K150" s="66">
        <f>'Insumo 1'!K147/$CP150</f>
        <v>8.8650800742551411E-3</v>
      </c>
      <c r="L150" s="66">
        <f>'Insumo 1'!L147/$CP150</f>
        <v>8.9398176294014989E-3</v>
      </c>
      <c r="M150" s="66">
        <f>'Insumo 1'!M147/$CP150</f>
        <v>8.998292000176154E-3</v>
      </c>
      <c r="N150" s="66">
        <f>'Insumo 1'!N147/$CP150</f>
        <v>9.0346557495016421E-3</v>
      </c>
      <c r="O150" s="66">
        <f>'Insumo 1'!O147/$CP150</f>
        <v>9.0549390468641008E-3</v>
      </c>
      <c r="P150" s="66">
        <f>'Insumo 1'!P147/$CP150</f>
        <v>9.0741259497745357E-3</v>
      </c>
      <c r="Q150" s="66">
        <f>'Insumo 1'!Q147/$CP150</f>
        <v>9.0909373313722494E-3</v>
      </c>
      <c r="R150" s="66">
        <f>'Insumo 1'!R147/$CP150</f>
        <v>9.1019012758924971E-3</v>
      </c>
      <c r="S150" s="66">
        <f>'Insumo 1'!S147/$CP150</f>
        <v>9.1070177833352788E-3</v>
      </c>
      <c r="T150" s="66">
        <f>'Insumo 1'!T147/$CP150</f>
        <v>9.1093933046479999E-3</v>
      </c>
      <c r="U150" s="66">
        <f>'Insumo 1'!U147/$CP150</f>
        <v>9.1115860935520494E-3</v>
      </c>
      <c r="V150" s="66">
        <f>'Insumo 1'!V147/$CP150</f>
        <v>9.1135961500474292E-3</v>
      </c>
      <c r="W150" s="66">
        <f>'Insumo 1'!W147/$CP150</f>
        <v>9.1220018408462843E-3</v>
      </c>
      <c r="X150" s="66">
        <f>'Insumo 1'!X147/$CP150</f>
        <v>9.1400923493046935E-3</v>
      </c>
      <c r="Y150" s="66">
        <f>'Insumo 1'!Y147/$CP150</f>
        <v>9.1669540133793009E-3</v>
      </c>
      <c r="Z150" s="66">
        <f>'Insumo 1'!Z147/$CP150</f>
        <v>9.1965566635839706E-3</v>
      </c>
      <c r="AA150" s="66">
        <f>'Insumo 1'!AA147/$CP150</f>
        <v>9.2294484971447155E-3</v>
      </c>
      <c r="AB150" s="66">
        <f>'Insumo 1'!AB147/$CP150</f>
        <v>9.2731215428170349E-3</v>
      </c>
      <c r="AC150" s="66">
        <f>'Insumo 1'!AC147/$CP150</f>
        <v>9.3306822515483358E-3</v>
      </c>
      <c r="AD150" s="66">
        <f>'Insumo 1'!AD147/$CP150</f>
        <v>9.3995723696172276E-3</v>
      </c>
      <c r="AE150" s="66">
        <f>'Insumo 1'!AE147/$CP150</f>
        <v>9.4719344034508643E-3</v>
      </c>
      <c r="AF150" s="66">
        <f>'Insumo 1'!AF147/$CP150</f>
        <v>9.5488647475012716E-3</v>
      </c>
      <c r="AG150" s="66">
        <f>'Insumo 1'!AG147/$CP150</f>
        <v>9.6323734582638258E-3</v>
      </c>
      <c r="AH150" s="66">
        <f>'Insumo 1'!AH147/$CP150</f>
        <v>9.7220950709211891E-3</v>
      </c>
      <c r="AI150" s="66">
        <f>'Insumo 1'!AI147/$CP150</f>
        <v>9.8169331910213323E-3</v>
      </c>
      <c r="AJ150" s="66">
        <f>'Insumo 1'!AJ147/$CP150</f>
        <v>9.915243226886224E-3</v>
      </c>
      <c r="AK150" s="66">
        <f>'Insumo 1'!AK147/$CP150</f>
        <v>1.0017025178515857E-2</v>
      </c>
      <c r="AL150" s="66">
        <f>'Insumo 1'!AL147/$CP150</f>
        <v>1.0117528003284798E-2</v>
      </c>
      <c r="AM150" s="66">
        <f>'Insumo 1'!AM147/$CP150</f>
        <v>1.021419344747165E-2</v>
      </c>
      <c r="AN150" s="66">
        <f>'Insumo 1'!AN147/$CP150</f>
        <v>1.0308300637937112E-2</v>
      </c>
      <c r="AO150" s="66">
        <f>'Insumo 1'!AO147/$CP150</f>
        <v>1.0405697011758648E-2</v>
      </c>
      <c r="AP150" s="66">
        <f>'Insumo 1'!AP147/$CP150</f>
        <v>1.0505651639301575E-2</v>
      </c>
      <c r="AQ150" s="66">
        <f>'Insumo 1'!AQ147/$CP150</f>
        <v>1.0603778942757795E-2</v>
      </c>
      <c r="AR150" s="66">
        <f>'Insumo 1'!AR147/$CP150</f>
        <v>1.069879979526661E-2</v>
      </c>
      <c r="AS150" s="66">
        <f>'Insumo 1'!AS147/$CP150</f>
        <v>1.0792724253323401E-2</v>
      </c>
      <c r="AT150" s="66">
        <f>'Insumo 1'!AT147/$CP150</f>
        <v>1.0889937894736265E-2</v>
      </c>
      <c r="AU150" s="66">
        <f>'Insumo 1'!AU147/$CP150</f>
        <v>1.0990806184322546E-2</v>
      </c>
      <c r="AV150" s="66">
        <f>'Insumo 1'!AV147/$CP150</f>
        <v>1.1094963657264902E-2</v>
      </c>
      <c r="AW150" s="66">
        <f>'Insumo 1'!AW147/$CP150</f>
        <v>1.1202593045972001E-2</v>
      </c>
      <c r="AX150" s="66">
        <f>'Insumo 1'!AX147/$CP150</f>
        <v>1.1315156209713214E-2</v>
      </c>
      <c r="AY150" s="66">
        <f>'Insumo 1'!AY147/$CP150</f>
        <v>1.1431739486445184E-2</v>
      </c>
      <c r="AZ150" s="66">
        <f>'Insumo 1'!AZ147/$CP150</f>
        <v>1.1550881016898546E-2</v>
      </c>
      <c r="BA150" s="66">
        <f>'Insumo 1'!BA147/$CP150</f>
        <v>1.1682996548367533E-2</v>
      </c>
      <c r="BB150" s="66">
        <f>'Insumo 1'!BB147/$CP150</f>
        <v>1.1832288926251574E-2</v>
      </c>
      <c r="BC150" s="66">
        <f>'Insumo 1'!BC147/$CP150</f>
        <v>1.1994372572742574E-2</v>
      </c>
      <c r="BD150" s="66">
        <f>'Insumo 1'!BD147/$CP150</f>
        <v>1.2156456219233572E-2</v>
      </c>
      <c r="BE150" s="66">
        <f>'Insumo 1'!BE147/$CP150</f>
        <v>1.2317991668498557E-2</v>
      </c>
      <c r="BF150" s="66">
        <f>'Insumo 1'!BF147/$CP150</f>
        <v>1.2488481005788414E-2</v>
      </c>
      <c r="BG150" s="66">
        <f>'Insumo 1'!BG147/$CP150</f>
        <v>1.267048248482453E-2</v>
      </c>
      <c r="BH150" s="66">
        <f>'Insumo 1'!BH147/$CP150</f>
        <v>1.2857600471303427E-2</v>
      </c>
      <c r="BI150" s="66">
        <f>'Insumo 1'!BI147/$CP150</f>
        <v>1.3036495499392141E-2</v>
      </c>
      <c r="BJ150" s="66">
        <f>'Insumo 1'!BJ147/$CP150</f>
        <v>1.3204792047777946E-2</v>
      </c>
      <c r="BK150" s="66">
        <f>'Insumo 1'!BK147/$CP150</f>
        <v>1.3368703018355653E-2</v>
      </c>
      <c r="BL150" s="66">
        <f>'Insumo 1'!BL147/$CP150</f>
        <v>1.352822841112526E-2</v>
      </c>
      <c r="BM150" s="66">
        <f>'Insumo 1'!BM147/$CP150</f>
        <v>1.3676241662148607E-2</v>
      </c>
      <c r="BN150" s="66">
        <f>'Insumo 1'!BN147/$CP150</f>
        <v>1.3803788883400824E-2</v>
      </c>
      <c r="BO150" s="66">
        <f>'Insumo 1'!BO147/$CP150</f>
        <v>1.3910870074881912E-2</v>
      </c>
      <c r="BP150" s="66">
        <f>'Insumo 1'!BP147/$CP150</f>
        <v>1.3981222052220171E-2</v>
      </c>
      <c r="BQ150" s="66">
        <f>'Insumo 1'!BQ147/$CP150</f>
        <v>1.4004611800530033E-2</v>
      </c>
      <c r="BR150" s="66">
        <f>'Insumo 1'!BR147/$CP150</f>
        <v>1.398524216521093E-2</v>
      </c>
      <c r="BS150" s="66">
        <f>'Insumo 1'!BS147/$CP150</f>
        <v>1.3942665513990633E-2</v>
      </c>
      <c r="BT150" s="66">
        <f>'Insumo 1'!BT147/$CP150</f>
        <v>1.388053649504256E-2</v>
      </c>
      <c r="BU150" s="66">
        <f>'Insumo 1'!BU147/$CP150</f>
        <v>1.3756643921963759E-2</v>
      </c>
      <c r="BV150" s="66">
        <f>'Insumo 1'!BV147/$CP150</f>
        <v>1.3554359145565185E-2</v>
      </c>
      <c r="BW150" s="66">
        <f>'Insumo 1'!BW147/$CP150</f>
        <v>1.3294696392843978E-2</v>
      </c>
      <c r="BX150" s="66">
        <f>'Insumo 1'!BX147/$CP150</f>
        <v>1.3012923018673605E-2</v>
      </c>
      <c r="BY150" s="66">
        <f>'Insumo 1'!BY147/$CP150</f>
        <v>1.2698623275759833E-2</v>
      </c>
      <c r="BZ150" s="66">
        <f>'Insumo 1'!BZ147/$CP150</f>
        <v>1.239400835050561E-2</v>
      </c>
      <c r="CA150" s="66">
        <f>'Insumo 1'!CA147/$CP150</f>
        <v>1.2122650723629473E-2</v>
      </c>
      <c r="CB150" s="66">
        <f>'Insumo 1'!CB147/$CP150</f>
        <v>1.1863901632951623E-2</v>
      </c>
      <c r="CC150" s="66">
        <f>'Insumo 1'!CC147/$CP150</f>
        <v>1.1576463554112456E-2</v>
      </c>
      <c r="CD150" s="66">
        <f>'Insumo 1'!CD147/$CP150</f>
        <v>1.1270569501997538E-2</v>
      </c>
      <c r="CE150" s="66">
        <f>'Insumo 1'!CE147/$CP150</f>
        <v>1.0929956292235169E-2</v>
      </c>
      <c r="CF150" s="66">
        <f>'Insumo 1'!CF147/$CP150</f>
        <v>1.0543111783079089E-2</v>
      </c>
      <c r="CG150" s="66">
        <f>'Insumo 1'!CG147/$CP150</f>
        <v>1.01206344542322E-2</v>
      </c>
      <c r="CH150" s="66">
        <f>'Insumo 1'!CH147/$CP150</f>
        <v>9.6798838845182332E-3</v>
      </c>
      <c r="CI150" s="66">
        <f>'Insumo 1'!CI147/$CP150</f>
        <v>9.2111752562776348E-3</v>
      </c>
      <c r="CJ150" s="66">
        <f>'Insumo 1'!CJ147/$CP150</f>
        <v>8.7457558113931098E-3</v>
      </c>
      <c r="CK150" s="66">
        <f>'Insumo 1'!CK147/$CP150</f>
        <v>8.2982441425583225E-3</v>
      </c>
      <c r="CL150" s="66">
        <f>'Insumo 1'!CL147/$CP150</f>
        <v>7.850732473723537E-3</v>
      </c>
      <c r="CM150" s="66">
        <f>'Insumo 1'!CM147/$CP150</f>
        <v>7.3546139841823167E-3</v>
      </c>
      <c r="CN150" s="66">
        <f>'Insumo 1'!CN147/$CP150</f>
        <v>7.062973059943722E-3</v>
      </c>
      <c r="CP150">
        <f>SUM('Insumo 1'!B147:CX147)</f>
        <v>5472.4830000000002</v>
      </c>
      <c r="CR150" s="80">
        <f t="shared" si="4"/>
        <v>0.29904706876202258</v>
      </c>
    </row>
    <row r="151" spans="1:96">
      <c r="A151">
        <f t="shared" si="5"/>
        <v>2090</v>
      </c>
      <c r="B151" s="66">
        <f>'Insumo 1'!B148/$CP151</f>
        <v>8.0935742222776001E-3</v>
      </c>
      <c r="C151" s="66">
        <f>'Insumo 1'!C148/$CP151</f>
        <v>8.1682596791150443E-3</v>
      </c>
      <c r="D151" s="66">
        <f>'Insumo 1'!D148/$CP151</f>
        <v>8.2484910857176449E-3</v>
      </c>
      <c r="E151" s="66">
        <f>'Insumo 1'!E148/$CP151</f>
        <v>8.3329743871402E-3</v>
      </c>
      <c r="F151" s="66">
        <f>'Insumo 1'!F148/$CP151</f>
        <v>8.4198609334609886E-3</v>
      </c>
      <c r="G151" s="66">
        <f>'Insumo 1'!G148/$CP151</f>
        <v>8.5078566697348087E-3</v>
      </c>
      <c r="H151" s="66">
        <f>'Insumo 1'!H148/$CP151</f>
        <v>8.5954826760242867E-3</v>
      </c>
      <c r="I151" s="66">
        <f>'Insumo 1'!I148/$CP151</f>
        <v>8.6808903024076997E-3</v>
      </c>
      <c r="J151" s="66">
        <f>'Insumo 1'!J148/$CP151</f>
        <v>8.7629703589320197E-3</v>
      </c>
      <c r="K151" s="66">
        <f>'Insumo 1'!K148/$CP151</f>
        <v>8.8400590606676991E-3</v>
      </c>
      <c r="L151" s="66">
        <f>'Insumo 1'!L148/$CP151</f>
        <v>8.9138201925442837E-3</v>
      </c>
      <c r="M151" s="66">
        <f>'Insumo 1'!M148/$CP151</f>
        <v>8.9859175394913209E-3</v>
      </c>
      <c r="N151" s="66">
        <f>'Insumo 1'!N148/$CP151</f>
        <v>9.0389737922446558E-3</v>
      </c>
      <c r="O151" s="66">
        <f>'Insumo 1'!O148/$CP151</f>
        <v>9.064115431180032E-3</v>
      </c>
      <c r="P151" s="66">
        <f>'Insumo 1'!P148/$CP151</f>
        <v>9.0700311109295322E-3</v>
      </c>
      <c r="Q151" s="66">
        <f>'Insumo 1'!Q148/$CP151</f>
        <v>9.0750224657181744E-3</v>
      </c>
      <c r="R151" s="66">
        <f>'Insumo 1'!R148/$CP151</f>
        <v>9.0776105756085797E-3</v>
      </c>
      <c r="S151" s="66">
        <f>'Insumo 1'!S148/$CP151</f>
        <v>9.0765013856555481E-3</v>
      </c>
      <c r="T151" s="66">
        <f>'Insumo 1'!T148/$CP151</f>
        <v>9.073173815796455E-3</v>
      </c>
      <c r="U151" s="66">
        <f>'Insumo 1'!U148/$CP151</f>
        <v>9.0696613809451883E-3</v>
      </c>
      <c r="V151" s="66">
        <f>'Insumo 1'!V148/$CP151</f>
        <v>9.0663338110860952E-3</v>
      </c>
      <c r="W151" s="66">
        <f>'Insumo 1'!W148/$CP151</f>
        <v>9.0630062412270004E-3</v>
      </c>
      <c r="X151" s="66">
        <f>'Insumo 1'!X148/$CP151</f>
        <v>9.0689219209765023E-3</v>
      </c>
      <c r="Y151" s="66">
        <f>'Insumo 1'!Y148/$CP151</f>
        <v>9.0881478801623783E-3</v>
      </c>
      <c r="Z151" s="66">
        <f>'Insumo 1'!Z148/$CP151</f>
        <v>9.1184657388785686E-3</v>
      </c>
      <c r="AA151" s="66">
        <f>'Insumo 1'!AA148/$CP151</f>
        <v>9.152480897438196E-3</v>
      </c>
      <c r="AB151" s="66">
        <f>'Insumo 1'!AB148/$CP151</f>
        <v>9.1903782208334339E-3</v>
      </c>
      <c r="AC151" s="66">
        <f>'Insumo 1'!AC148/$CP151</f>
        <v>9.2402917687198459E-3</v>
      </c>
      <c r="AD151" s="66">
        <f>'Insumo 1'!AD148/$CP151</f>
        <v>9.3049945159800074E-3</v>
      </c>
      <c r="AE151" s="66">
        <f>'Insumo 1'!AE148/$CP151</f>
        <v>9.3813437577469991E-3</v>
      </c>
      <c r="AF151" s="66">
        <f>'Insumo 1'!AF148/$CP151</f>
        <v>9.4623146243182875E-3</v>
      </c>
      <c r="AG151" s="66">
        <f>'Insumo 1'!AG148/$CP151</f>
        <v>9.5477222507017005E-3</v>
      </c>
      <c r="AH151" s="66">
        <f>'Insumo 1'!AH148/$CP151</f>
        <v>9.6394152868189593E-3</v>
      </c>
      <c r="AI151" s="66">
        <f>'Insumo 1'!AI148/$CP151</f>
        <v>9.7366542727013745E-3</v>
      </c>
      <c r="AJ151" s="66">
        <f>'Insumo 1'!AJ148/$CP151</f>
        <v>9.838330018395916E-3</v>
      </c>
      <c r="AK151" s="66">
        <f>'Insumo 1'!AK148/$CP151</f>
        <v>9.9435181989417209E-3</v>
      </c>
      <c r="AL151" s="66">
        <f>'Insumo 1'!AL148/$CP151</f>
        <v>1.0052218814338794E-2</v>
      </c>
      <c r="AM151" s="66">
        <f>'Insumo 1'!AM148/$CP151</f>
        <v>1.015833131984546E-2</v>
      </c>
      <c r="AN151" s="66">
        <f>'Insumo 1'!AN148/$CP151</f>
        <v>1.0258897875586969E-2</v>
      </c>
      <c r="AO151" s="66">
        <f>'Insumo 1'!AO148/$CP151</f>
        <v>1.035558226649287E-2</v>
      </c>
      <c r="AP151" s="66">
        <f>'Insumo 1'!AP148/$CP151</f>
        <v>1.0455224497273518E-2</v>
      </c>
      <c r="AQ151" s="66">
        <f>'Insumo 1'!AQ148/$CP151</f>
        <v>1.0557269972952402E-2</v>
      </c>
      <c r="AR151" s="66">
        <f>'Insumo 1'!AR148/$CP151</f>
        <v>1.065765166370174E-2</v>
      </c>
      <c r="AS151" s="66">
        <f>'Insumo 1'!AS148/$CP151</f>
        <v>1.0755260379568499E-2</v>
      </c>
      <c r="AT151" s="66">
        <f>'Insumo 1'!AT148/$CP151</f>
        <v>1.085212963546657E-2</v>
      </c>
      <c r="AU151" s="66">
        <f>'Insumo 1'!AU148/$CP151</f>
        <v>1.0951956731239392E-2</v>
      </c>
      <c r="AV151" s="66">
        <f>'Insumo 1'!AV148/$CP151</f>
        <v>1.1054741666886964E-2</v>
      </c>
      <c r="AW151" s="66">
        <f>'Insumo 1'!AW148/$CP151</f>
        <v>1.1161039037385802E-2</v>
      </c>
      <c r="AX151" s="66">
        <f>'Insumo 1'!AX148/$CP151</f>
        <v>1.1271403437712421E-2</v>
      </c>
      <c r="AY151" s="66">
        <f>'Insumo 1'!AY148/$CP151</f>
        <v>1.138657432783551E-2</v>
      </c>
      <c r="AZ151" s="66">
        <f>'Insumo 1'!AZ148/$CP151</f>
        <v>1.1505442517802037E-2</v>
      </c>
      <c r="BA151" s="66">
        <f>'Insumo 1'!BA148/$CP151</f>
        <v>1.1626713952666798E-2</v>
      </c>
      <c r="BB151" s="66">
        <f>'Insumo 1'!BB148/$CP151</f>
        <v>1.176074107199142E-2</v>
      </c>
      <c r="BC151" s="66">
        <f>'Insumo 1'!BC148/$CP151</f>
        <v>1.1911590905603682E-2</v>
      </c>
      <c r="BD151" s="66">
        <f>'Insumo 1'!BD148/$CP151</f>
        <v>1.207445696370712E-2</v>
      </c>
      <c r="BE151" s="66">
        <f>'Insumo 1'!BE148/$CP151</f>
        <v>1.2237692751794899E-2</v>
      </c>
      <c r="BF151" s="66">
        <f>'Insumo 1'!BF148/$CP151</f>
        <v>1.2399634484937477E-2</v>
      </c>
      <c r="BG151" s="66">
        <f>'Insumo 1'!BG148/$CP151</f>
        <v>1.2570634602696477E-2</v>
      </c>
      <c r="BH151" s="66">
        <f>'Insumo 1'!BH148/$CP151</f>
        <v>1.2752726619985791E-2</v>
      </c>
      <c r="BI151" s="66">
        <f>'Insumo 1'!BI148/$CP151</f>
        <v>1.2939625127071575E-2</v>
      </c>
      <c r="BJ151" s="66">
        <f>'Insumo 1'!BJ148/$CP151</f>
        <v>1.3118019844517449E-2</v>
      </c>
      <c r="BK151" s="66">
        <f>'Insumo 1'!BK148/$CP151</f>
        <v>1.3285137797440841E-2</v>
      </c>
      <c r="BL151" s="66">
        <f>'Insumo 1'!BL148/$CP151</f>
        <v>1.3447449260567762E-2</v>
      </c>
      <c r="BM151" s="66">
        <f>'Insumo 1'!BM148/$CP151</f>
        <v>1.3604399638921696E-2</v>
      </c>
      <c r="BN151" s="66">
        <f>'Insumo 1'!BN148/$CP151</f>
        <v>1.3749518657776634E-2</v>
      </c>
      <c r="BO151" s="66">
        <f>'Insumo 1'!BO148/$CP151</f>
        <v>1.3873193337539629E-2</v>
      </c>
      <c r="BP151" s="66">
        <f>'Insumo 1'!BP148/$CP151</f>
        <v>1.3975608543202856E-2</v>
      </c>
      <c r="BQ151" s="66">
        <f>'Insumo 1'!BQ148/$CP151</f>
        <v>1.4040126425470844E-2</v>
      </c>
      <c r="BR151" s="66">
        <f>'Insumo 1'!BR148/$CP151</f>
        <v>1.4056764274766317E-2</v>
      </c>
      <c r="BS151" s="66">
        <f>'Insumo 1'!BS148/$CP151</f>
        <v>1.4029404255924877E-2</v>
      </c>
      <c r="BT151" s="66">
        <f>'Insumo 1'!BT148/$CP151</f>
        <v>1.3977642058116746E-2</v>
      </c>
      <c r="BU151" s="66">
        <f>'Insumo 1'!BU148/$CP151</f>
        <v>1.3904620386208851E-2</v>
      </c>
      <c r="BV151" s="66">
        <f>'Insumo 1'!BV148/$CP151</f>
        <v>1.376874461696251E-2</v>
      </c>
      <c r="BW151" s="66">
        <f>'Insumo 1'!BW148/$CP151</f>
        <v>1.3553376901082255E-2</v>
      </c>
      <c r="BX151" s="66">
        <f>'Insumo 1'!BX148/$CP151</f>
        <v>1.3279591847675683E-2</v>
      </c>
      <c r="BY151" s="66">
        <f>'Insumo 1'!BY148/$CP151</f>
        <v>1.2981589480294592E-2</v>
      </c>
      <c r="BZ151" s="66">
        <f>'Insumo 1'!BZ148/$CP151</f>
        <v>1.2649202224369533E-2</v>
      </c>
      <c r="CA151" s="66">
        <f>'Insumo 1'!CA148/$CP151</f>
        <v>1.2323470108162659E-2</v>
      </c>
      <c r="CB151" s="66">
        <f>'Insumo 1'!CB148/$CP151</f>
        <v>1.2027501255695461E-2</v>
      </c>
      <c r="CC151" s="66">
        <f>'Insumo 1'!CC148/$CP151</f>
        <v>1.1741515112805544E-2</v>
      </c>
      <c r="CD151" s="66">
        <f>'Insumo 1'!CD148/$CP151</f>
        <v>1.1424841381215092E-2</v>
      </c>
      <c r="CE151" s="66">
        <f>'Insumo 1'!CE148/$CP151</f>
        <v>1.1088202230470075E-2</v>
      </c>
      <c r="CF151" s="66">
        <f>'Insumo 1'!CF148/$CP151</f>
        <v>1.0712741431368964E-2</v>
      </c>
      <c r="CG151" s="66">
        <f>'Insumo 1'!CG148/$CP151</f>
        <v>1.0285888164444066E-2</v>
      </c>
      <c r="CH151" s="66">
        <f>'Insumo 1'!CH148/$CP151</f>
        <v>9.820028384170898E-3</v>
      </c>
      <c r="CI151" s="66">
        <f>'Insumo 1'!CI148/$CP151</f>
        <v>9.3369761596257435E-3</v>
      </c>
      <c r="CJ151" s="66">
        <f>'Insumo 1'!CJ148/$CP151</f>
        <v>8.8298914860982462E-3</v>
      </c>
      <c r="CK151" s="66">
        <f>'Insumo 1'!CK148/$CP151</f>
        <v>8.3189246477351365E-3</v>
      </c>
      <c r="CL151" s="66">
        <f>'Insumo 1'!CL148/$CP151</f>
        <v>7.8155372740510744E-3</v>
      </c>
      <c r="CM151" s="66">
        <f>'Insumo 1'!CM148/$CP151</f>
        <v>7.3080828705392297E-3</v>
      </c>
      <c r="CN151" s="66">
        <f>'Insumo 1'!CN148/$CP151</f>
        <v>6.7486814042270861E-3</v>
      </c>
      <c r="CP151">
        <f>SUM('Insumo 1'!B148:CX148)</f>
        <v>5409.3530000000001</v>
      </c>
      <c r="CR151" s="80">
        <f t="shared" si="4"/>
        <v>0.30187214626222397</v>
      </c>
    </row>
    <row r="152" spans="1:96">
      <c r="A152">
        <f t="shared" si="5"/>
        <v>2091</v>
      </c>
      <c r="B152" s="66">
        <f>'Insumo 1'!B149/$CP152</f>
        <v>8.0601292224579141E-3</v>
      </c>
      <c r="C152" s="66">
        <f>'Insumo 1'!C149/$CP152</f>
        <v>8.1435588927423596E-3</v>
      </c>
      <c r="D152" s="66">
        <f>'Insumo 1'!D149/$CP152</f>
        <v>8.2219378879199011E-3</v>
      </c>
      <c r="E152" s="66">
        <f>'Insumo 1'!E149/$CP152</f>
        <v>8.3040581239173725E-3</v>
      </c>
      <c r="F152" s="66">
        <f>'Insumo 1'!F149/$CP152</f>
        <v>8.3889842905297898E-3</v>
      </c>
      <c r="G152" s="66">
        <f>'Insumo 1'!G149/$CP152</f>
        <v>8.475032829388187E-3</v>
      </c>
      <c r="H152" s="66">
        <f>'Insumo 1'!H149/$CP152</f>
        <v>8.5607072441645938E-3</v>
      </c>
      <c r="I152" s="66">
        <f>'Insumo 1'!I149/$CP152</f>
        <v>8.6458204728180089E-3</v>
      </c>
      <c r="J152" s="66">
        <f>'Insumo 1'!J149/$CP152</f>
        <v>8.7253218402415268E-3</v>
      </c>
      <c r="K152" s="66">
        <f>'Insumo 1'!K149/$CP152</f>
        <v>8.796779539902197E-3</v>
      </c>
      <c r="L152" s="66">
        <f>'Insumo 1'!L149/$CP152</f>
        <v>8.860380633841012E-3</v>
      </c>
      <c r="M152" s="66">
        <f>'Insumo 1'!M149/$CP152</f>
        <v>8.9208016730828871E-3</v>
      </c>
      <c r="N152" s="66">
        <f>'Insumo 1'!N149/$CP152</f>
        <v>8.9791650298738004E-3</v>
      </c>
      <c r="O152" s="66">
        <f>'Insumo 1'!O149/$CP152</f>
        <v>9.020505740934031E-3</v>
      </c>
      <c r="P152" s="66">
        <f>'Insumo 1'!P149/$CP152</f>
        <v>9.0373413246237176E-3</v>
      </c>
      <c r="Q152" s="66">
        <f>'Insumo 1'!Q149/$CP152</f>
        <v>9.0375283866647137E-3</v>
      </c>
      <c r="R152" s="66">
        <f>'Insumo 1'!R149/$CP152</f>
        <v>9.0369672005417255E-3</v>
      </c>
      <c r="S152" s="66">
        <f>'Insumo 1'!S149/$CP152</f>
        <v>9.0345353940087698E-3</v>
      </c>
      <c r="T152" s="66">
        <f>'Insumo 1'!T149/$CP152</f>
        <v>9.030607091147844E-3</v>
      </c>
      <c r="U152" s="66">
        <f>'Insumo 1'!U149/$CP152</f>
        <v>9.0283623466558844E-3</v>
      </c>
      <c r="V152" s="66">
        <f>'Insumo 1'!V149/$CP152</f>
        <v>9.0281752846148883E-3</v>
      </c>
      <c r="W152" s="66">
        <f>'Insumo 1'!W149/$CP152</f>
        <v>9.0287364707378782E-3</v>
      </c>
      <c r="X152" s="66">
        <f>'Insumo 1'!X149/$CP152</f>
        <v>9.030607091147844E-3</v>
      </c>
      <c r="Y152" s="66">
        <f>'Insumo 1'!Y149/$CP152</f>
        <v>9.0423919997306233E-3</v>
      </c>
      <c r="Z152" s="66">
        <f>'Insumo 1'!Z149/$CP152</f>
        <v>9.0685806854701352E-3</v>
      </c>
      <c r="AA152" s="66">
        <f>'Insumo 1'!AA149/$CP152</f>
        <v>9.106180155710436E-3</v>
      </c>
      <c r="AB152" s="66">
        <f>'Insumo 1'!AB149/$CP152</f>
        <v>9.1480820528936566E-3</v>
      </c>
      <c r="AC152" s="66">
        <f>'Insumo 1'!AC149/$CP152</f>
        <v>9.1944734390607911E-3</v>
      </c>
      <c r="AD152" s="66">
        <f>'Insumo 1'!AD149/$CP152</f>
        <v>9.2524626717697123E-3</v>
      </c>
      <c r="AE152" s="66">
        <f>'Insumo 1'!AE149/$CP152</f>
        <v>9.3246686195943666E-3</v>
      </c>
      <c r="AF152" s="66">
        <f>'Insumo 1'!AF149/$CP152</f>
        <v>9.4079112278378178E-3</v>
      </c>
      <c r="AG152" s="66">
        <f>'Insumo 1'!AG149/$CP152</f>
        <v>9.4954562630241868E-3</v>
      </c>
      <c r="AH152" s="66">
        <f>'Insumo 1'!AH149/$CP152</f>
        <v>9.5878649112764672E-3</v>
      </c>
      <c r="AI152" s="66">
        <f>'Insumo 1'!AI149/$CP152</f>
        <v>9.6853242346356515E-3</v>
      </c>
      <c r="AJ152" s="66">
        <f>'Insumo 1'!AJ149/$CP152</f>
        <v>9.7865247988147674E-3</v>
      </c>
      <c r="AK152" s="66">
        <f>'Insumo 1'!AK149/$CP152</f>
        <v>9.8909054176908231E-3</v>
      </c>
      <c r="AL152" s="66">
        <f>'Insumo 1'!AL149/$CP152</f>
        <v>9.9986531533048165E-3</v>
      </c>
      <c r="AM152" s="66">
        <f>'Insumo 1'!AM149/$CP152</f>
        <v>1.0109955067697745E-2</v>
      </c>
      <c r="AN152" s="66">
        <f>'Insumo 1'!AN149/$CP152</f>
        <v>1.0218638113516721E-2</v>
      </c>
      <c r="AO152" s="66">
        <f>'Insumo 1'!AO149/$CP152</f>
        <v>1.0321709298105801E-2</v>
      </c>
      <c r="AP152" s="66">
        <f>'Insumo 1'!AP149/$CP152</f>
        <v>1.0421600427997942E-2</v>
      </c>
      <c r="AQ152" s="66">
        <f>'Insumo 1'!AQ149/$CP152</f>
        <v>1.0524110426464032E-2</v>
      </c>
      <c r="AR152" s="66">
        <f>'Insumo 1'!AR149/$CP152</f>
        <v>1.0628678107381086E-2</v>
      </c>
      <c r="AS152" s="66">
        <f>'Insumo 1'!AS149/$CP152</f>
        <v>1.0731562229929169E-2</v>
      </c>
      <c r="AT152" s="66">
        <f>'Insumo 1'!AT149/$CP152</f>
        <v>1.0831827483903303E-2</v>
      </c>
      <c r="AU152" s="66">
        <f>'Insumo 1'!AU149/$CP152</f>
        <v>1.0931157427672453E-2</v>
      </c>
      <c r="AV152" s="66">
        <f>'Insumo 1'!AV149/$CP152</f>
        <v>1.1033480364097547E-2</v>
      </c>
      <c r="AW152" s="66">
        <f>'Insumo 1'!AW149/$CP152</f>
        <v>1.1138796293178587E-2</v>
      </c>
      <c r="AX152" s="66">
        <f>'Insumo 1'!AX149/$CP152</f>
        <v>1.1246918152874574E-2</v>
      </c>
      <c r="AY152" s="66">
        <f>'Insumo 1'!AY149/$CP152</f>
        <v>1.1358968315431487E-2</v>
      </c>
      <c r="AZ152" s="66">
        <f>'Insumo 1'!AZ149/$CP152</f>
        <v>1.1475133842890324E-2</v>
      </c>
      <c r="BA152" s="66">
        <f>'Insumo 1'!BA149/$CP152</f>
        <v>1.1594666487087098E-2</v>
      </c>
      <c r="BB152" s="66">
        <f>'Insumo 1'!BB149/$CP152</f>
        <v>1.1716630937816826E-2</v>
      </c>
      <c r="BC152" s="66">
        <f>'Insumo 1'!BC149/$CP152</f>
        <v>1.1850941483252326E-2</v>
      </c>
      <c r="BD152" s="66">
        <f>'Insumo 1'!BD149/$CP152</f>
        <v>1.2002461736459503E-2</v>
      </c>
      <c r="BE152" s="66">
        <f>'Insumo 1'!BE149/$CP152</f>
        <v>1.2165766898249464E-2</v>
      </c>
      <c r="BF152" s="66">
        <f>'Insumo 1'!BF149/$CP152</f>
        <v>1.2328884997998427E-2</v>
      </c>
      <c r="BG152" s="66">
        <f>'Insumo 1'!BG149/$CP152</f>
        <v>1.249031953937842E-2</v>
      </c>
      <c r="BH152" s="66">
        <f>'Insumo 1'!BH149/$CP152</f>
        <v>1.2660171872603258E-2</v>
      </c>
      <c r="BI152" s="66">
        <f>'Insumo 1'!BI149/$CP152</f>
        <v>1.284106086624689E-2</v>
      </c>
      <c r="BJ152" s="66">
        <f>'Insumo 1'!BJ149/$CP152</f>
        <v>1.3026439348874437E-2</v>
      </c>
      <c r="BK152" s="66">
        <f>'Insumo 1'!BK149/$CP152</f>
        <v>1.3202277667411163E-2</v>
      </c>
      <c r="BL152" s="66">
        <f>'Insumo 1'!BL149/$CP152</f>
        <v>1.3366144015324112E-2</v>
      </c>
      <c r="BM152" s="66">
        <f>'Insumo 1'!BM149/$CP152</f>
        <v>1.3524024377925171E-2</v>
      </c>
      <c r="BN152" s="66">
        <f>'Insumo 1'!BN149/$CP152</f>
        <v>1.3676479941337333E-2</v>
      </c>
      <c r="BO152" s="66">
        <f>'Insumo 1'!BO149/$CP152</f>
        <v>1.3815467037797746E-2</v>
      </c>
      <c r="BP152" s="66">
        <f>'Insumo 1'!BP149/$CP152</f>
        <v>1.3932006689338574E-2</v>
      </c>
      <c r="BQ152" s="66">
        <f>'Insumo 1'!BQ149/$CP152</f>
        <v>1.4025724771877829E-2</v>
      </c>
      <c r="BR152" s="66">
        <f>'Insumo 1'!BR149/$CP152</f>
        <v>1.407997276376682E-2</v>
      </c>
      <c r="BS152" s="66">
        <f>'Insumo 1'!BS149/$CP152</f>
        <v>1.4084462252750738E-2</v>
      </c>
      <c r="BT152" s="66">
        <f>'Insumo 1'!BT149/$CP152</f>
        <v>1.4043121541690507E-2</v>
      </c>
      <c r="BU152" s="66">
        <f>'Insumo 1'!BU149/$CP152</f>
        <v>1.3975592144890763E-2</v>
      </c>
      <c r="BV152" s="66">
        <f>'Insumo 1'!BV149/$CP152</f>
        <v>1.388505411704845E-2</v>
      </c>
      <c r="BW152" s="66">
        <f>'Insumo 1'!BW149/$CP152</f>
        <v>1.3728857312816357E-2</v>
      </c>
      <c r="BX152" s="66">
        <f>'Insumo 1'!BX149/$CP152</f>
        <v>1.34903532105458E-2</v>
      </c>
      <c r="BY152" s="66">
        <f>'Insumo 1'!BY149/$CP152</f>
        <v>1.319011863474639E-2</v>
      </c>
      <c r="BZ152" s="66">
        <f>'Insumo 1'!BZ149/$CP152</f>
        <v>1.2864443621371454E-2</v>
      </c>
      <c r="CA152" s="66">
        <f>'Insumo 1'!CA149/$CP152</f>
        <v>1.2503788006330171E-2</v>
      </c>
      <c r="CB152" s="66">
        <f>'Insumo 1'!CB149/$CP152</f>
        <v>1.2145751259862838E-2</v>
      </c>
      <c r="CC152" s="66">
        <f>'Insumo 1'!CC149/$CP152</f>
        <v>1.1812032578725051E-2</v>
      </c>
      <c r="CD152" s="66">
        <f>'Insumo 1'!CD149/$CP152</f>
        <v>1.1484674006981147E-2</v>
      </c>
      <c r="CE152" s="66">
        <f>'Insumo 1'!CE149/$CP152</f>
        <v>1.1127572570718796E-2</v>
      </c>
      <c r="CF152" s="66">
        <f>'Insumo 1'!CF149/$CP152</f>
        <v>1.07513908062748E-2</v>
      </c>
      <c r="CG152" s="66">
        <f>'Insumo 1'!CG149/$CP152</f>
        <v>1.0336113075262533E-2</v>
      </c>
      <c r="CH152" s="66">
        <f>'Insumo 1'!CH149/$CP152</f>
        <v>9.8695803450172207E-3</v>
      </c>
      <c r="CI152" s="66">
        <f>'Insumo 1'!CI149/$CP152</f>
        <v>9.3650740204496152E-3</v>
      </c>
      <c r="CJ152" s="66">
        <f>'Insumo 1'!CJ149/$CP152</f>
        <v>8.8388684991264135E-3</v>
      </c>
      <c r="CK152" s="66">
        <f>'Insumo 1'!CK149/$CP152</f>
        <v>8.3207066455660613E-3</v>
      </c>
      <c r="CL152" s="66">
        <f>'Insumo 1'!CL149/$CP152</f>
        <v>7.8032930401696968E-3</v>
      </c>
      <c r="CM152" s="66">
        <f>'Insumo 1'!CM149/$CP152</f>
        <v>7.2596907490338185E-3</v>
      </c>
      <c r="CN152" s="66">
        <f>'Insumo 1'!CN149/$CP152</f>
        <v>6.6801725460266092E-3</v>
      </c>
      <c r="CP152">
        <f>SUM('Insumo 1'!B149:CX149)</f>
        <v>5345.8200000000043</v>
      </c>
      <c r="CR152" s="80">
        <f t="shared" si="4"/>
        <v>0.30341388224818616</v>
      </c>
    </row>
    <row r="153" spans="1:96">
      <c r="A153">
        <f t="shared" si="5"/>
        <v>2092</v>
      </c>
      <c r="B153" s="66">
        <f>'Insumo 1'!B150/$CP153</f>
        <v>8.0257934066266922E-3</v>
      </c>
      <c r="C153" s="66">
        <f>'Insumo 1'!C150/$CP153</f>
        <v>8.1019013739191976E-3</v>
      </c>
      <c r="D153" s="66">
        <f>'Insumo 1'!D150/$CP153</f>
        <v>8.1956164082719121E-3</v>
      </c>
      <c r="E153" s="66">
        <f>'Insumo 1'!E150/$CP153</f>
        <v>8.2774040746160966E-3</v>
      </c>
      <c r="F153" s="66">
        <f>'Insumo 1'!F150/$CP153</f>
        <v>8.3618422671844009E-3</v>
      </c>
      <c r="G153" s="66">
        <f>'Insumo 1'!G150/$CP153</f>
        <v>8.4474163995630399E-3</v>
      </c>
      <c r="H153" s="66">
        <f>'Insumo 1'!H150/$CP153</f>
        <v>8.5322332387347891E-3</v>
      </c>
      <c r="I153" s="66">
        <f>'Insumo 1'!I150/$CP153</f>
        <v>8.6161034613979233E-3</v>
      </c>
      <c r="J153" s="66">
        <f>'Insumo 1'!J150/$CP153</f>
        <v>8.6984590976472778E-3</v>
      </c>
      <c r="K153" s="66">
        <f>'Insumo 1'!K150/$CP153</f>
        <v>8.7721058620173903E-3</v>
      </c>
      <c r="L153" s="66">
        <f>'Insumo 1'!L150/$CP153</f>
        <v>8.8324999952669146E-3</v>
      </c>
      <c r="M153" s="66">
        <f>'Insumo 1'!M150/$CP153</f>
        <v>8.8819133770165273E-3</v>
      </c>
      <c r="N153" s="66">
        <f>'Insumo 1'!N150/$CP153</f>
        <v>8.9286762325420238E-3</v>
      </c>
      <c r="O153" s="66">
        <f>'Insumo 1'!O150/$CP153</f>
        <v>8.9733565317485688E-3</v>
      </c>
      <c r="P153" s="66">
        <f>'Insumo 1'!P150/$CP153</f>
        <v>9.0025123202138579E-3</v>
      </c>
      <c r="Q153" s="66">
        <f>'Insumo 1'!Q150/$CP153</f>
        <v>9.0106532221879317E-3</v>
      </c>
      <c r="R153" s="66">
        <f>'Insumo 1'!R150/$CP153</f>
        <v>9.0051628464379741E-3</v>
      </c>
      <c r="S153" s="66">
        <f>'Insumo 1'!S150/$CP153</f>
        <v>8.9989151774811267E-3</v>
      </c>
      <c r="T153" s="66">
        <f>'Insumo 1'!T150/$CP153</f>
        <v>8.9913422454122212E-3</v>
      </c>
      <c r="U153" s="66">
        <f>'Insumo 1'!U150/$CP153</f>
        <v>8.9849052531536504E-3</v>
      </c>
      <c r="V153" s="66">
        <f>'Insumo 1'!V150/$CP153</f>
        <v>8.9833906667398707E-3</v>
      </c>
      <c r="W153" s="66">
        <f>'Insumo 1'!W150/$CP153</f>
        <v>8.9866091628691552E-3</v>
      </c>
      <c r="X153" s="66">
        <f>'Insumo 1'!X150/$CP153</f>
        <v>8.9913422454122212E-3</v>
      </c>
      <c r="Y153" s="66">
        <f>'Insumo 1'!Y150/$CP153</f>
        <v>8.9983472075759602E-3</v>
      </c>
      <c r="Z153" s="66">
        <f>'Insumo 1'!Z150/$CP153</f>
        <v>9.0161435979378875E-3</v>
      </c>
      <c r="AA153" s="66">
        <f>'Insumo 1'!AA150/$CP153</f>
        <v>9.0490858524376293E-3</v>
      </c>
      <c r="AB153" s="66">
        <f>'Insumo 1'!AB150/$CP153</f>
        <v>9.0947127681527892E-3</v>
      </c>
      <c r="AC153" s="66">
        <f>'Insumo 1'!AC150/$CP153</f>
        <v>9.1445047965058469E-3</v>
      </c>
      <c r="AD153" s="66">
        <f>'Insumo 1'!AD150/$CP153</f>
        <v>9.1994085540054171E-3</v>
      </c>
      <c r="AE153" s="66">
        <f>'Insumo 1'!AE150/$CP153</f>
        <v>9.2658610329100673E-3</v>
      </c>
      <c r="AF153" s="66">
        <f>'Insumo 1'!AF150/$CP153</f>
        <v>9.3455661429353038E-3</v>
      </c>
      <c r="AG153" s="66">
        <f>'Insumo 1'!AG150/$CP153</f>
        <v>9.4358733578570105E-3</v>
      </c>
      <c r="AH153" s="66">
        <f>'Insumo 1'!AH150/$CP153</f>
        <v>9.5305350087183365E-3</v>
      </c>
      <c r="AI153" s="66">
        <f>'Insumo 1'!AI150/$CP153</f>
        <v>9.6301190654244518E-3</v>
      </c>
      <c r="AJ153" s="66">
        <f>'Insumo 1'!AJ150/$CP153</f>
        <v>9.7334895881650198E-3</v>
      </c>
      <c r="AK153" s="66">
        <f>'Insumo 1'!AK150/$CP153</f>
        <v>9.838753343922816E-3</v>
      </c>
      <c r="AL153" s="66">
        <f>'Insumo 1'!AL150/$CP153</f>
        <v>9.9459103326978351E-3</v>
      </c>
      <c r="AM153" s="66">
        <f>'Insumo 1'!AM150/$CP153</f>
        <v>1.0056475140903865E-2</v>
      </c>
      <c r="AN153" s="66">
        <f>'Insumo 1'!AN150/$CP153</f>
        <v>1.0169879798635734E-2</v>
      </c>
      <c r="AO153" s="66">
        <f>'Insumo 1'!AO150/$CP153</f>
        <v>1.0281012576746932E-2</v>
      </c>
      <c r="AP153" s="66">
        <f>'Insumo 1'!AP150/$CP153</f>
        <v>1.0387412272315062E-2</v>
      </c>
      <c r="AQ153" s="66">
        <f>'Insumo 1'!AQ150/$CP153</f>
        <v>1.0490404148452185E-2</v>
      </c>
      <c r="AR153" s="66">
        <f>'Insumo 1'!AR150/$CP153</f>
        <v>1.0595667904209981E-2</v>
      </c>
      <c r="AS153" s="66">
        <f>'Insumo 1'!AS150/$CP153</f>
        <v>1.0702824892985E-2</v>
      </c>
      <c r="AT153" s="66">
        <f>'Insumo 1'!AT150/$CP153</f>
        <v>1.0808277972044519E-2</v>
      </c>
      <c r="AU153" s="66">
        <f>'Insumo 1'!AU150/$CP153</f>
        <v>1.0911080524879919E-2</v>
      </c>
      <c r="AV153" s="66">
        <f>'Insumo 1'!AV150/$CP153</f>
        <v>1.1013504431111874E-2</v>
      </c>
      <c r="AW153" s="66">
        <f>'Insumo 1'!AW150/$CP153</f>
        <v>1.1118200216964502E-2</v>
      </c>
      <c r="AX153" s="66">
        <f>'Insumo 1'!AX150/$CP153</f>
        <v>1.1225925175644691E-2</v>
      </c>
      <c r="AY153" s="66">
        <f>'Insumo 1'!AY150/$CP153</f>
        <v>1.1336111337247275E-2</v>
      </c>
      <c r="AZ153" s="66">
        <f>'Insumo 1'!AZ150/$CP153</f>
        <v>1.1449515994979143E-2</v>
      </c>
      <c r="BA153" s="66">
        <f>'Insumo 1'!BA150/$CP153</f>
        <v>1.1566896442047187E-2</v>
      </c>
      <c r="BB153" s="66">
        <f>'Insumo 1'!BB150/$CP153</f>
        <v>1.1687495385244518E-2</v>
      </c>
      <c r="BC153" s="66">
        <f>'Insumo 1'!BC150/$CP153</f>
        <v>1.1809987561459075E-2</v>
      </c>
      <c r="BD153" s="66">
        <f>'Insumo 1'!BD150/$CP153</f>
        <v>1.1944785752285603E-2</v>
      </c>
      <c r="BE153" s="66">
        <f>'Insumo 1'!BE150/$CP153</f>
        <v>1.2096812363568894E-2</v>
      </c>
      <c r="BF153" s="66">
        <f>'Insumo 1'!BF150/$CP153</f>
        <v>1.2260387696257265E-2</v>
      </c>
      <c r="BG153" s="66">
        <f>'Insumo 1'!BG150/$CP153</f>
        <v>1.2423395059040469E-2</v>
      </c>
      <c r="BH153" s="66">
        <f>'Insumo 1'!BH150/$CP153</f>
        <v>1.2584130542203E-2</v>
      </c>
      <c r="BI153" s="66">
        <f>'Insumo 1'!BI150/$CP153</f>
        <v>1.2753196250641329E-2</v>
      </c>
      <c r="BJ153" s="66">
        <f>'Insumo 1'!BJ150/$CP153</f>
        <v>1.2932864063976129E-2</v>
      </c>
      <c r="BK153" s="66">
        <f>'Insumo 1'!BK150/$CP153</f>
        <v>1.3116507666647102E-2</v>
      </c>
      <c r="BL153" s="66">
        <f>'Insumo 1'!BL150/$CP153</f>
        <v>1.3289927811025051E-2</v>
      </c>
      <c r="BM153" s="66">
        <f>'Insumo 1'!BM150/$CP153</f>
        <v>1.3450284647584137E-2</v>
      </c>
      <c r="BN153" s="66">
        <f>'Insumo 1'!BN150/$CP153</f>
        <v>1.3604204491884653E-2</v>
      </c>
      <c r="BO153" s="66">
        <f>'Insumo 1'!BO150/$CP153</f>
        <v>1.3751498020624878E-2</v>
      </c>
      <c r="BP153" s="66">
        <f>'Insumo 1'!BP150/$CP153</f>
        <v>1.388440297843418E-2</v>
      </c>
      <c r="BQ153" s="66">
        <f>'Insumo 1'!BQ150/$CP153</f>
        <v>1.399364252352815E-2</v>
      </c>
      <c r="BR153" s="66">
        <f>'Insumo 1'!BR150/$CP153</f>
        <v>1.4078648686001621E-2</v>
      </c>
      <c r="BS153" s="66">
        <f>'Insumo 1'!BS150/$CP153</f>
        <v>1.4122193045397831E-2</v>
      </c>
      <c r="BT153" s="66">
        <f>'Insumo 1'!BT150/$CP153</f>
        <v>1.4114241466725481E-2</v>
      </c>
      <c r="BU153" s="66">
        <f>'Insumo 1'!BU150/$CP153</f>
        <v>1.4058580416019021E-2</v>
      </c>
      <c r="BV153" s="66">
        <f>'Insumo 1'!BV150/$CP153</f>
        <v>1.3974899516657608E-2</v>
      </c>
      <c r="BW153" s="66">
        <f>'Insumo 1'!BW150/$CP153</f>
        <v>1.3866417264770529E-2</v>
      </c>
      <c r="BX153" s="66">
        <f>'Insumo 1'!BX150/$CP153</f>
        <v>1.3689399977659849E-2</v>
      </c>
      <c r="BY153" s="66">
        <f>'Insumo 1'!BY150/$CP153</f>
        <v>1.3426808558170529E-2</v>
      </c>
      <c r="BZ153" s="66">
        <f>'Insumo 1'!BZ150/$CP153</f>
        <v>1.3099847216095507E-2</v>
      </c>
      <c r="CA153" s="66">
        <f>'Insumo 1'!CA150/$CP153</f>
        <v>1.2746001965175868E-2</v>
      </c>
      <c r="CB153" s="66">
        <f>'Insumo 1'!CB150/$CP153</f>
        <v>1.2356185286928927E-2</v>
      </c>
      <c r="CC153" s="66">
        <f>'Insumo 1'!CC150/$CP153</f>
        <v>1.1964664698966482E-2</v>
      </c>
      <c r="CD153" s="66">
        <f>'Insumo 1'!CD150/$CP153</f>
        <v>1.1592265764478023E-2</v>
      </c>
      <c r="CE153" s="66">
        <f>'Insumo 1'!CE150/$CP153</f>
        <v>1.1222706679515405E-2</v>
      </c>
      <c r="CF153" s="66">
        <f>'Insumo 1'!CF150/$CP153</f>
        <v>1.0823991806087499E-2</v>
      </c>
      <c r="CG153" s="66">
        <f>'Insumo 1'!CG150/$CP153</f>
        <v>1.0407101895694217E-2</v>
      </c>
      <c r="CH153" s="66">
        <f>'Insumo 1'!CH150/$CP153</f>
        <v>9.9514007084477926E-3</v>
      </c>
      <c r="CI153" s="66">
        <f>'Insumo 1'!CI150/$CP153</f>
        <v>9.443824936529361E-3</v>
      </c>
      <c r="CJ153" s="66">
        <f>'Insumo 1'!CJ150/$CP153</f>
        <v>8.8998990906801797E-3</v>
      </c>
      <c r="CK153" s="66">
        <f>'Insumo 1'!CK150/$CP153</f>
        <v>8.3290893359863824E-3</v>
      </c>
      <c r="CL153" s="66">
        <f>'Insumo 1'!CL150/$CP153</f>
        <v>7.7997413843698456E-3</v>
      </c>
      <c r="CM153" s="66">
        <f>'Insumo 1'!CM150/$CP153</f>
        <v>7.2758838085032647E-3</v>
      </c>
      <c r="CN153" s="66">
        <f>'Insumo 1'!CN150/$CP153</f>
        <v>6.6906854828785462E-3</v>
      </c>
      <c r="CP153">
        <f>SUM('Insumo 1'!B150:CX150)</f>
        <v>5281.9700000000012</v>
      </c>
      <c r="CR153" s="80">
        <f t="shared" si="4"/>
        <v>0.30556402251432691</v>
      </c>
    </row>
    <row r="154" spans="1:96">
      <c r="A154">
        <f t="shared" si="5"/>
        <v>2093</v>
      </c>
      <c r="B154" s="66">
        <f>'Insumo 1'!B151/$CP154</f>
        <v>7.989676990059905E-3</v>
      </c>
      <c r="C154" s="66">
        <f>'Insumo 1'!C151/$CP154</f>
        <v>8.0672950471247021E-3</v>
      </c>
      <c r="D154" s="66">
        <f>'Insumo 1'!D151/$CP154</f>
        <v>8.1506625898980015E-3</v>
      </c>
      <c r="E154" s="66">
        <f>'Insumo 1'!E151/$CP154</f>
        <v>8.2484038469425574E-3</v>
      </c>
      <c r="F154" s="66">
        <f>'Insumo 1'!F151/$CP154</f>
        <v>8.334071183999257E-3</v>
      </c>
      <c r="G154" s="66">
        <f>'Insumo 1'!G151/$CP154</f>
        <v>8.4205051191504239E-3</v>
      </c>
      <c r="H154" s="66">
        <f>'Insumo 1'!H151/$CP154</f>
        <v>8.5065557552543598E-3</v>
      </c>
      <c r="I154" s="66">
        <f>'Insumo 1'!I151/$CP154</f>
        <v>8.5903065970748919E-3</v>
      </c>
      <c r="J154" s="66">
        <f>'Insumo 1'!J151/$CP154</f>
        <v>8.6719492941356394E-3</v>
      </c>
      <c r="K154" s="66">
        <f>'Insumo 1'!K151/$CP154</f>
        <v>8.751867145483835E-3</v>
      </c>
      <c r="L154" s="66">
        <f>'Insumo 1'!L151/$CP154</f>
        <v>8.819136128273326E-3</v>
      </c>
      <c r="M154" s="66">
        <f>'Insumo 1'!M151/$CP154</f>
        <v>8.8683900558428376E-3</v>
      </c>
      <c r="N154" s="66">
        <f>'Insumo 1'!N151/$CP154</f>
        <v>8.9036535681883255E-3</v>
      </c>
      <c r="O154" s="66">
        <f>'Insumo 1'!O151/$CP154</f>
        <v>8.9362339872031769E-3</v>
      </c>
      <c r="P154" s="66">
        <f>'Insumo 1'!P151/$CP154</f>
        <v>8.9665146119346298E-3</v>
      </c>
      <c r="Q154" s="66">
        <f>'Insumo 1'!Q151/$CP154</f>
        <v>8.9831881204892883E-3</v>
      </c>
      <c r="R154" s="66">
        <f>'Insumo 1'!R151/$CP154</f>
        <v>8.982996470965671E-3</v>
      </c>
      <c r="S154" s="66">
        <f>'Insumo 1'!S151/$CP154</f>
        <v>8.9713058500250475E-3</v>
      </c>
      <c r="T154" s="66">
        <f>'Insumo 1'!T151/$CP154</f>
        <v>8.9592319300371911E-3</v>
      </c>
      <c r="U154" s="66">
        <f>'Insumo 1'!U151/$CP154</f>
        <v>8.9461997624312502E-3</v>
      </c>
      <c r="V154" s="66">
        <f>'Insumo 1'!V151/$CP154</f>
        <v>8.9371922348212614E-3</v>
      </c>
      <c r="W154" s="66">
        <f>'Insumo 1'!W151/$CP154</f>
        <v>8.9366172862504114E-3</v>
      </c>
      <c r="X154" s="66">
        <f>'Insumo 1'!X151/$CP154</f>
        <v>8.9431333700533827E-3</v>
      </c>
      <c r="Y154" s="66">
        <f>'Insumo 1'!Y151/$CP154</f>
        <v>8.952332547186987E-3</v>
      </c>
      <c r="Z154" s="66">
        <f>'Insumo 1'!Z151/$CP154</f>
        <v>8.9644064671748434E-3</v>
      </c>
      <c r="AA154" s="66">
        <f>'Insumo 1'!AA151/$CP154</f>
        <v>8.9885543071505595E-3</v>
      </c>
      <c r="AB154" s="66">
        <f>'Insumo 1'!AB151/$CP154</f>
        <v>9.0286090575864651E-3</v>
      </c>
      <c r="AC154" s="66">
        <f>'Insumo 1'!AC151/$CP154</f>
        <v>9.0818876251519288E-3</v>
      </c>
      <c r="AD154" s="66">
        <f>'Insumo 1'!AD151/$CP154</f>
        <v>9.1401490803314309E-3</v>
      </c>
      <c r="AE154" s="66">
        <f>'Insumo 1'!AE151/$CP154</f>
        <v>9.2039683716958181E-3</v>
      </c>
      <c r="AF154" s="66">
        <f>'Insumo 1'!AF151/$CP154</f>
        <v>9.2789033354299787E-3</v>
      </c>
      <c r="AG154" s="66">
        <f>'Insumo 1'!AG151/$CP154</f>
        <v>9.3662955181992302E-3</v>
      </c>
      <c r="AH154" s="66">
        <f>'Insumo 1'!AH151/$CP154</f>
        <v>9.4638451257201706E-3</v>
      </c>
      <c r="AI154" s="66">
        <f>'Insumo 1'!AI151/$CP154</f>
        <v>9.5658026722842959E-3</v>
      </c>
      <c r="AJ154" s="66">
        <f>'Insumo 1'!AJ151/$CP154</f>
        <v>9.6725514569388424E-3</v>
      </c>
      <c r="AK154" s="66">
        <f>'Insumo 1'!AK151/$CP154</f>
        <v>9.7819833349240236E-3</v>
      </c>
      <c r="AL154" s="66">
        <f>'Insumo 1'!AL151/$CP154</f>
        <v>9.8912235633855875E-3</v>
      </c>
      <c r="AM154" s="66">
        <f>'Insumo 1'!AM151/$CP154</f>
        <v>1.0001613688988853E-2</v>
      </c>
      <c r="AN154" s="66">
        <f>'Insumo 1'!AN151/$CP154</f>
        <v>1.0114878557446369E-2</v>
      </c>
      <c r="AO154" s="66">
        <f>'Insumo 1'!AO151/$CP154</f>
        <v>1.0230634869710903E-2</v>
      </c>
      <c r="AP154" s="66">
        <f>'Insumo 1'!AP151/$CP154</f>
        <v>1.0344474686739271E-2</v>
      </c>
      <c r="AQ154" s="66">
        <f>'Insumo 1'!AQ151/$CP154</f>
        <v>1.0453523265677219E-2</v>
      </c>
      <c r="AR154" s="66">
        <f>'Insumo 1'!AR151/$CP154</f>
        <v>1.0560080400808147E-2</v>
      </c>
      <c r="AS154" s="66">
        <f>'Insumo 1'!AS151/$CP154</f>
        <v>1.066817073212801E-2</v>
      </c>
      <c r="AT154" s="66">
        <f>'Insumo 1'!AT151/$CP154</f>
        <v>1.0777794259636809E-2</v>
      </c>
      <c r="AU154" s="66">
        <f>'Insumo 1'!AU151/$CP154</f>
        <v>1.0886076240480288E-2</v>
      </c>
      <c r="AV154" s="66">
        <f>'Insumo 1'!AV151/$CP154</f>
        <v>1.099186677751675E-2</v>
      </c>
      <c r="AW154" s="66">
        <f>'Insumo 1'!AW151/$CP154</f>
        <v>1.1096699066935129E-2</v>
      </c>
      <c r="AX154" s="66">
        <f>'Insumo 1'!AX151/$CP154</f>
        <v>1.1204406099207758E-2</v>
      </c>
      <c r="AY154" s="66">
        <f>'Insumo 1'!AY151/$CP154</f>
        <v>1.131441292576379E-2</v>
      </c>
      <c r="AZ154" s="66">
        <f>'Insumo 1'!AZ151/$CP154</f>
        <v>1.1426719546603223E-2</v>
      </c>
      <c r="BA154" s="66">
        <f>'Insumo 1'!BA151/$CP154</f>
        <v>1.1541709260773289E-2</v>
      </c>
      <c r="BB154" s="66">
        <f>'Insumo 1'!BB151/$CP154</f>
        <v>1.1660148666368459E-2</v>
      </c>
      <c r="BC154" s="66">
        <f>'Insumo 1'!BC151/$CP154</f>
        <v>1.1781654464341498E-2</v>
      </c>
      <c r="BD154" s="66">
        <f>'Insumo 1'!BD151/$CP154</f>
        <v>1.1904693458503469E-2</v>
      </c>
      <c r="BE154" s="66">
        <f>'Insumo 1'!BE151/$CP154</f>
        <v>1.2040189671700532E-2</v>
      </c>
      <c r="BF154" s="66">
        <f>'Insumo 1'!BF151/$CP154</f>
        <v>1.2192551042975872E-2</v>
      </c>
      <c r="BG154" s="66">
        <f>'Insumo 1'!BG151/$CP154</f>
        <v>1.2356794684715452E-2</v>
      </c>
      <c r="BH154" s="66">
        <f>'Insumo 1'!BH151/$CP154</f>
        <v>1.2519505130266098E-2</v>
      </c>
      <c r="BI154" s="66">
        <f>'Insumo 1'!BI151/$CP154</f>
        <v>1.2679532482486107E-2</v>
      </c>
      <c r="BJ154" s="66">
        <f>'Insumo 1'!BJ151/$CP154</f>
        <v>1.2847609114698025E-2</v>
      </c>
      <c r="BK154" s="66">
        <f>'Insumo 1'!BK151/$CP154</f>
        <v>1.3026034821185245E-2</v>
      </c>
      <c r="BL154" s="66">
        <f>'Insumo 1'!BL151/$CP154</f>
        <v>1.3208101868621185E-2</v>
      </c>
      <c r="BM154" s="66">
        <f>'Insumo 1'!BM151/$CP154</f>
        <v>1.3379053243687352E-2</v>
      </c>
      <c r="BN154" s="66">
        <f>'Insumo 1'!BN151/$CP154</f>
        <v>1.353563090448226E-2</v>
      </c>
      <c r="BO154" s="66">
        <f>'Insumo 1'!BO151/$CP154</f>
        <v>1.3684925883379733E-2</v>
      </c>
      <c r="BP154" s="66">
        <f>'Insumo 1'!BP151/$CP154</f>
        <v>1.3827321479426998E-2</v>
      </c>
      <c r="BQ154" s="66">
        <f>'Insumo 1'!BQ151/$CP154</f>
        <v>1.3954193464061307E-2</v>
      </c>
      <c r="BR154" s="66">
        <f>'Insumo 1'!BR151/$CP154</f>
        <v>1.4055767711578198E-2</v>
      </c>
      <c r="BS154" s="66">
        <f>'Insumo 1'!BS151/$CP154</f>
        <v>1.4131660922930443E-2</v>
      </c>
      <c r="BT154" s="66">
        <f>'Insumo 1'!BT151/$CP154</f>
        <v>1.4164432991468913E-2</v>
      </c>
      <c r="BU154" s="66">
        <f>'Insumo 1'!BU151/$CP154</f>
        <v>1.4143734842918299E-2</v>
      </c>
      <c r="BV154" s="66">
        <f>'Insumo 1'!BV151/$CP154</f>
        <v>1.4073399467750944E-2</v>
      </c>
      <c r="BW154" s="66">
        <f>'Insumo 1'!BW151/$CP154</f>
        <v>1.3972975117375752E-2</v>
      </c>
      <c r="BX154" s="66">
        <f>'Insumo 1'!BX151/$CP154</f>
        <v>1.3846103132741443E-2</v>
      </c>
      <c r="BY154" s="66">
        <f>'Insumo 1'!BY151/$CP154</f>
        <v>1.3647937525321691E-2</v>
      </c>
      <c r="BZ154" s="66">
        <f>'Insumo 1'!BZ151/$CP154</f>
        <v>1.3360846538943759E-2</v>
      </c>
      <c r="CA154" s="66">
        <f>'Insumo 1'!CA151/$CP154</f>
        <v>1.30061032707291E-2</v>
      </c>
      <c r="CB154" s="66">
        <f>'Insumo 1'!CB151/$CP154</f>
        <v>1.2623379172066393E-2</v>
      </c>
      <c r="CC154" s="66">
        <f>'Insumo 1'!CC151/$CP154</f>
        <v>1.2203666715345646E-2</v>
      </c>
      <c r="CD154" s="66">
        <f>'Insumo 1'!CD151/$CP154</f>
        <v>1.1778204772916396E-2</v>
      </c>
      <c r="CE154" s="66">
        <f>'Insumo 1'!CE151/$CP154</f>
        <v>1.136615829714032E-2</v>
      </c>
      <c r="CF154" s="66">
        <f>'Insumo 1'!CF151/$CP154</f>
        <v>1.0953345223269777E-2</v>
      </c>
      <c r="CG154" s="66">
        <f>'Insumo 1'!CG151/$CP154</f>
        <v>1.0511976370380337E-2</v>
      </c>
      <c r="CH154" s="66">
        <f>'Insumo 1'!CH151/$CP154</f>
        <v>1.0053742359412617E-2</v>
      </c>
      <c r="CI154" s="66">
        <f>'Insumo 1'!CI151/$CP154</f>
        <v>9.5560285465798415E-3</v>
      </c>
      <c r="CJ154" s="66">
        <f>'Insumo 1'!CJ151/$CP154</f>
        <v>9.0067610118941526E-3</v>
      </c>
      <c r="CK154" s="66">
        <f>'Insumo 1'!CK151/$CP154</f>
        <v>8.4222299648629758E-3</v>
      </c>
      <c r="CL154" s="66">
        <f>'Insumo 1'!CL151/$CP154</f>
        <v>7.8060767464350313E-3</v>
      </c>
      <c r="CM154" s="66">
        <f>'Insumo 1'!CM151/$CP154</f>
        <v>7.2650501412648638E-3</v>
      </c>
      <c r="CN154" s="66">
        <f>'Insumo 1'!CN151/$CP154</f>
        <v>6.734564259893619E-3</v>
      </c>
      <c r="CP154">
        <f>SUM('Insumo 1'!B151:CX151)</f>
        <v>5217.8580000000002</v>
      </c>
      <c r="CR154" s="80">
        <f t="shared" si="4"/>
        <v>0.30815058593008854</v>
      </c>
    </row>
    <row r="155" spans="1:96">
      <c r="A155">
        <f t="shared" si="5"/>
        <v>2094</v>
      </c>
      <c r="B155" s="66">
        <f>'Insumo 1'!B152/$CP155</f>
        <v>7.9510765077667345E-3</v>
      </c>
      <c r="C155" s="66">
        <f>'Insumo 1'!C152/$CP155</f>
        <v>8.0298576738677026E-3</v>
      </c>
      <c r="D155" s="66">
        <f>'Insumo 1'!D152/$CP155</f>
        <v>8.1142660661187409E-3</v>
      </c>
      <c r="E155" s="66">
        <f>'Insumo 1'!E152/$CP155</f>
        <v>8.203331473114665E-3</v>
      </c>
      <c r="F155" s="66">
        <f>'Insumo 1'!F152/$CP155</f>
        <v>8.3003526136330979E-3</v>
      </c>
      <c r="G155" s="66">
        <f>'Insumo 1'!G152/$CP155</f>
        <v>8.3898061051910951E-3</v>
      </c>
      <c r="H155" s="66">
        <f>'Insumo 1'!H152/$CP155</f>
        <v>8.4784834276249443E-3</v>
      </c>
      <c r="I155" s="66">
        <f>'Insumo 1'!I152/$CP155</f>
        <v>8.5650262849673864E-3</v>
      </c>
      <c r="J155" s="66">
        <f>'Insumo 1'!J152/$CP155</f>
        <v>8.6474942544080557E-3</v>
      </c>
      <c r="K155" s="66">
        <f>'Insumo 1'!K152/$CP155</f>
        <v>8.7268575473521352E-3</v>
      </c>
      <c r="L155" s="66">
        <f>'Insumo 1'!L152/$CP155</f>
        <v>8.8040863752048091E-3</v>
      </c>
      <c r="M155" s="66">
        <f>'Insumo 1'!M152/$CP155</f>
        <v>8.8648216091693488E-3</v>
      </c>
      <c r="N155" s="66">
        <f>'Insumo 1'!N152/$CP155</f>
        <v>8.9026598539715396E-3</v>
      </c>
      <c r="O155" s="66">
        <f>'Insumo 1'!O152/$CP155</f>
        <v>8.923422378042483E-3</v>
      </c>
      <c r="P155" s="66">
        <f>'Insumo 1'!P152/$CP155</f>
        <v>8.9416623524599496E-3</v>
      </c>
      <c r="Q155" s="66">
        <f>'Insumo 1'!Q152/$CP155</f>
        <v>8.9571857349428994E-3</v>
      </c>
      <c r="R155" s="66">
        <f>'Insumo 1'!R152/$CP155</f>
        <v>8.9612606228446738E-3</v>
      </c>
      <c r="S155" s="66">
        <f>'Insumo 1'!S152/$CP155</f>
        <v>8.951946593354904E-3</v>
      </c>
      <c r="T155" s="66">
        <f>'Insumo 1'!T152/$CP155</f>
        <v>8.9340947034995122E-3</v>
      </c>
      <c r="U155" s="66">
        <f>'Insumo 1'!U152/$CP155</f>
        <v>8.9162428136441204E-3</v>
      </c>
      <c r="V155" s="66">
        <f>'Insumo 1'!V152/$CP155</f>
        <v>8.8978087969456155E-3</v>
      </c>
      <c r="W155" s="66">
        <f>'Insumo 1'!W152/$CP155</f>
        <v>8.8861662600834054E-3</v>
      </c>
      <c r="X155" s="66">
        <f>'Insumo 1'!X152/$CP155</f>
        <v>8.8861662600834054E-3</v>
      </c>
      <c r="Y155" s="66">
        <f>'Insumo 1'!Y152/$CP155</f>
        <v>8.8964505009783579E-3</v>
      </c>
      <c r="Z155" s="66">
        <f>'Insumo 1'!Z152/$CP155</f>
        <v>8.9098394183699022E-3</v>
      </c>
      <c r="AA155" s="66">
        <f>'Insumo 1'!AA152/$CP155</f>
        <v>8.9271091813821844E-3</v>
      </c>
      <c r="AB155" s="66">
        <f>'Insumo 1'!AB152/$CP155</f>
        <v>8.957767861786009E-3</v>
      </c>
      <c r="AC155" s="66">
        <f>'Insumo 1'!AC152/$CP155</f>
        <v>9.005308220640041E-3</v>
      </c>
      <c r="AD155" s="66">
        <f>'Insumo 1'!AD152/$CP155</f>
        <v>9.0666255814476921E-3</v>
      </c>
      <c r="AE155" s="66">
        <f>'Insumo 1'!AE152/$CP155</f>
        <v>9.1335701684054117E-3</v>
      </c>
      <c r="AF155" s="66">
        <f>'Insumo 1'!AF152/$CP155</f>
        <v>9.2061419815132016E-3</v>
      </c>
      <c r="AG155" s="66">
        <f>'Insumo 1'!AG152/$CP155</f>
        <v>9.289774204640092E-3</v>
      </c>
      <c r="AH155" s="66">
        <f>'Insumo 1'!AH152/$CP155</f>
        <v>9.3852430069102308E-3</v>
      </c>
      <c r="AI155" s="66">
        <f>'Insumo 1'!AI152/$CP155</f>
        <v>9.4900258386701394E-3</v>
      </c>
      <c r="AJ155" s="66">
        <f>'Insumo 1'!AJ152/$CP155</f>
        <v>9.5992716428938973E-3</v>
      </c>
      <c r="AK155" s="66">
        <f>'Insumo 1'!AK152/$CP155</f>
        <v>9.7135625464246124E-3</v>
      </c>
      <c r="AL155" s="66">
        <f>'Insumo 1'!AL152/$CP155</f>
        <v>9.8290177036415502E-3</v>
      </c>
      <c r="AM155" s="66">
        <f>'Insumo 1'!AM152/$CP155</f>
        <v>9.9427264803291556E-3</v>
      </c>
      <c r="AN155" s="66">
        <f>'Insumo 1'!AN152/$CP155</f>
        <v>1.0056047172454686E-2</v>
      </c>
      <c r="AO155" s="66">
        <f>'Insumo 1'!AO152/$CP155</f>
        <v>1.0172084456514734E-2</v>
      </c>
      <c r="AP155" s="66">
        <f>'Insumo 1'!AP152/$CP155</f>
        <v>1.0290256205666187E-2</v>
      </c>
      <c r="AQ155" s="66">
        <f>'Insumo 1'!AQ152/$CP155</f>
        <v>1.0406681574288309E-2</v>
      </c>
      <c r="AR155" s="66">
        <f>'Insumo 1'!AR152/$CP155</f>
        <v>1.0519032055008655E-2</v>
      </c>
      <c r="AS155" s="66">
        <f>'Insumo 1'!AS152/$CP155</f>
        <v>1.0628665943794486E-2</v>
      </c>
      <c r="AT155" s="66">
        <f>'Insumo 1'!AT152/$CP155</f>
        <v>1.0739852170828611E-2</v>
      </c>
      <c r="AU155" s="66">
        <f>'Insumo 1'!AU152/$CP155</f>
        <v>1.0852202651548959E-2</v>
      </c>
      <c r="AV155" s="66">
        <f>'Insumo 1'!AV152/$CP155</f>
        <v>1.0963000794021011E-2</v>
      </c>
      <c r="AW155" s="66">
        <f>'Insumo 1'!AW152/$CP155</f>
        <v>1.1071664471401657E-2</v>
      </c>
      <c r="AX155" s="66">
        <f>'Insumo 1'!AX152/$CP155</f>
        <v>1.1179551979658156E-2</v>
      </c>
      <c r="AY155" s="66">
        <f>'Insumo 1'!AY152/$CP155</f>
        <v>1.1289379910725024E-2</v>
      </c>
      <c r="AZ155" s="66">
        <f>'Insumo 1'!AZ152/$CP155</f>
        <v>1.1402118476007446E-2</v>
      </c>
      <c r="BA155" s="66">
        <f>'Insumo 1'!BA152/$CP155</f>
        <v>1.1516409379538161E-2</v>
      </c>
      <c r="BB155" s="66">
        <f>'Insumo 1'!BB152/$CP155</f>
        <v>1.1632834748160282E-2</v>
      </c>
      <c r="BC155" s="66">
        <f>'Insumo 1'!BC152/$CP155</f>
        <v>1.1752558835560031E-2</v>
      </c>
      <c r="BD155" s="66">
        <f>'Insumo 1'!BD152/$CP155</f>
        <v>1.1874805472613258E-2</v>
      </c>
      <c r="BE155" s="66">
        <f>'Insumo 1'!BE152/$CP155</f>
        <v>1.1998604447914779E-2</v>
      </c>
      <c r="BF155" s="66">
        <f>'Insumo 1'!BF152/$CP155</f>
        <v>1.2134434044640588E-2</v>
      </c>
      <c r="BG155" s="66">
        <f>'Insumo 1'!BG152/$CP155</f>
        <v>1.2287533404378676E-2</v>
      </c>
      <c r="BH155" s="66">
        <f>'Insumo 1'!BH152/$CP155</f>
        <v>1.2452081258697942E-2</v>
      </c>
      <c r="BI155" s="66">
        <f>'Insumo 1'!BI152/$CP155</f>
        <v>1.2614688690206839E-2</v>
      </c>
      <c r="BJ155" s="66">
        <f>'Insumo 1'!BJ152/$CP155</f>
        <v>1.2773997402938107E-2</v>
      </c>
      <c r="BK155" s="66">
        <f>'Insumo 1'!BK152/$CP155</f>
        <v>1.2940873764629815E-2</v>
      </c>
      <c r="BL155" s="66">
        <f>'Insumo 1'!BL152/$CP155</f>
        <v>1.3118034367216475E-2</v>
      </c>
      <c r="BM155" s="66">
        <f>'Insumo 1'!BM152/$CP155</f>
        <v>1.3298299646299727E-2</v>
      </c>
      <c r="BN155" s="66">
        <f>'Insumo 1'!BN152/$CP155</f>
        <v>1.3466340261677655E-2</v>
      </c>
      <c r="BO155" s="66">
        <f>'Insumo 1'!BO152/$CP155</f>
        <v>1.3619439621415744E-2</v>
      </c>
      <c r="BP155" s="66">
        <f>'Insumo 1'!BP152/$CP155</f>
        <v>1.3764389205350286E-2</v>
      </c>
      <c r="BQ155" s="66">
        <f>'Insumo 1'!BQ152/$CP155</f>
        <v>1.3901383055762315E-2</v>
      </c>
      <c r="BR155" s="66">
        <f>'Insumo 1'!BR152/$CP155</f>
        <v>1.402188331228621E-2</v>
      </c>
      <c r="BS155" s="66">
        <f>'Insumo 1'!BS152/$CP155</f>
        <v>1.4115605734027018E-2</v>
      </c>
      <c r="BT155" s="66">
        <f>'Insumo 1'!BT152/$CP155</f>
        <v>1.4181968194141628E-2</v>
      </c>
      <c r="BU155" s="66">
        <f>'Insumo 1'!BU152/$CP155</f>
        <v>1.4203894971898794E-2</v>
      </c>
      <c r="BV155" s="66">
        <f>'Insumo 1'!BV152/$CP155</f>
        <v>1.4170131614998378E-2</v>
      </c>
      <c r="BW155" s="66">
        <f>'Insumo 1'!BW152/$CP155</f>
        <v>1.4084753011342155E-2</v>
      </c>
      <c r="BX155" s="66">
        <f>'Insumo 1'!BX152/$CP155</f>
        <v>1.3967551473595886E-2</v>
      </c>
      <c r="BY155" s="66">
        <f>'Insumo 1'!BY152/$CP155</f>
        <v>1.3821631678256162E-2</v>
      </c>
      <c r="BZ155" s="66">
        <f>'Insumo 1'!BZ152/$CP155</f>
        <v>1.3601587731560352E-2</v>
      </c>
      <c r="CA155" s="66">
        <f>'Insumo 1'!CA152/$CP155</f>
        <v>1.3289179659090995E-2</v>
      </c>
      <c r="CB155" s="66">
        <f>'Insumo 1'!CB152/$CP155</f>
        <v>1.2906722323167325E-2</v>
      </c>
      <c r="CC155" s="66">
        <f>'Insumo 1'!CC152/$CP155</f>
        <v>1.2494188433682942E-2</v>
      </c>
      <c r="CD155" s="66">
        <f>'Insumo 1'!CD152/$CP155</f>
        <v>1.2044204383958444E-2</v>
      </c>
      <c r="CE155" s="66">
        <f>'Insumo 1'!CE152/$CP155</f>
        <v>1.1583936093338991E-2</v>
      </c>
      <c r="CF155" s="66">
        <f>'Insumo 1'!CF152/$CP155</f>
        <v>1.113104140939894E-2</v>
      </c>
      <c r="CG155" s="66">
        <f>'Insumo 1'!CG152/$CP155</f>
        <v>1.0674071837557114E-2</v>
      </c>
      <c r="CH155" s="66">
        <f>'Insumo 1'!CH152/$CP155</f>
        <v>1.0189354219527016E-2</v>
      </c>
      <c r="CI155" s="66">
        <f>'Insumo 1'!CI152/$CP155</f>
        <v>9.6885310921708562E-3</v>
      </c>
      <c r="CJ155" s="66">
        <f>'Insumo 1'!CJ152/$CP155</f>
        <v>9.1479292972021405E-3</v>
      </c>
      <c r="CK155" s="66">
        <f>'Insumo 1'!CK152/$CP155</f>
        <v>8.5561003400396914E-3</v>
      </c>
      <c r="CL155" s="66">
        <f>'Insumo 1'!CL152/$CP155</f>
        <v>7.9303139836957894E-3</v>
      </c>
      <c r="CM155" s="66">
        <f>'Insumo 1'!CM152/$CP155</f>
        <v>7.2676595939548828E-3</v>
      </c>
      <c r="CN155" s="66">
        <f>'Insumo 1'!CN152/$CP155</f>
        <v>6.7148331352808429E-3</v>
      </c>
      <c r="CP155">
        <f>SUM('Insumo 1'!B152:CX152)</f>
        <v>5153.5160000000014</v>
      </c>
      <c r="CR155" s="80">
        <f t="shared" si="4"/>
        <v>0.31107228540670084</v>
      </c>
    </row>
    <row r="156" spans="1:96">
      <c r="A156">
        <f t="shared" si="5"/>
        <v>2095</v>
      </c>
      <c r="B156" s="66">
        <f>'Insumo 1'!B153/$CP156</f>
        <v>7.9088307219794818E-3</v>
      </c>
      <c r="C156" s="66">
        <f>'Insumo 1'!C153/$CP156</f>
        <v>7.9880212104747553E-3</v>
      </c>
      <c r="D156" s="66">
        <f>'Insumo 1'!D153/$CP156</f>
        <v>8.0734997774609667E-3</v>
      </c>
      <c r="E156" s="66">
        <f>'Insumo 1'!E153/$CP156</f>
        <v>8.1633013984097006E-3</v>
      </c>
      <c r="F156" s="66">
        <f>'Insumo 1'!F153/$CP156</f>
        <v>8.2560505561510619E-3</v>
      </c>
      <c r="G156" s="66">
        <f>'Insumo 1'!G153/$CP156</f>
        <v>8.3497822261566317E-3</v>
      </c>
      <c r="H156" s="66">
        <f>'Insumo 1'!H153/$CP156</f>
        <v>8.4431208912565184E-3</v>
      </c>
      <c r="I156" s="66">
        <f>'Insumo 1'!I153/$CP156</f>
        <v>8.5339050244694625E-3</v>
      </c>
      <c r="J156" s="66">
        <f>'Insumo 1'!J153/$CP156</f>
        <v>8.6207591086255673E-3</v>
      </c>
      <c r="K156" s="66">
        <f>'Insumo 1'!K153/$CP156</f>
        <v>8.7023076265549427E-3</v>
      </c>
      <c r="L156" s="66">
        <f>'Insumo 1'!L153/$CP156</f>
        <v>8.7793365880689533E-3</v>
      </c>
      <c r="M156" s="66">
        <f>'Insumo 1'!M153/$CP156</f>
        <v>8.8536145152431807E-3</v>
      </c>
      <c r="N156" s="66">
        <f>'Insumo 1'!N153/$CP156</f>
        <v>8.9080456946803773E-3</v>
      </c>
      <c r="O156" s="66">
        <f>'Insumo 1'!O153/$CP156</f>
        <v>8.9341805209083459E-3</v>
      </c>
      <c r="P156" s="66">
        <f>'Insumo 1'!P153/$CP156</f>
        <v>8.9396825895879176E-3</v>
      </c>
      <c r="Q156" s="66">
        <f>'Insumo 1'!Q153/$CP156</f>
        <v>8.9430231312862315E-3</v>
      </c>
      <c r="R156" s="66">
        <f>'Insumo 1'!R153/$CP156</f>
        <v>8.943612638644757E-3</v>
      </c>
      <c r="S156" s="66">
        <f>'Insumo 1'!S153/$CP156</f>
        <v>8.9347700282668713E-3</v>
      </c>
      <c r="T156" s="66">
        <f>'Insumo 1'!T153/$CP156</f>
        <v>8.9162987976997357E-3</v>
      </c>
      <c r="U156" s="66">
        <f>'Insumo 1'!U153/$CP156</f>
        <v>8.8919324935473436E-3</v>
      </c>
      <c r="V156" s="66">
        <f>'Insumo 1'!V153/$CP156</f>
        <v>8.8679591943006363E-3</v>
      </c>
      <c r="W156" s="66">
        <f>'Insumo 1'!W153/$CP156</f>
        <v>8.8437893926010865E-3</v>
      </c>
      <c r="X156" s="66">
        <f>'Insumo 1'!X153/$CP156</f>
        <v>8.829444713543631E-3</v>
      </c>
      <c r="Y156" s="66">
        <f>'Insumo 1'!Y153/$CP156</f>
        <v>8.8306237282606819E-3</v>
      </c>
      <c r="Z156" s="66">
        <f>'Insumo 1'!Z153/$CP156</f>
        <v>8.844378899959612E-3</v>
      </c>
      <c r="AA156" s="66">
        <f>'Insumo 1'!AA153/$CP156</f>
        <v>8.8622606231682222E-3</v>
      </c>
      <c r="AB156" s="66">
        <f>'Insumo 1'!AB153/$CP156</f>
        <v>8.8850549076978785E-3</v>
      </c>
      <c r="AC156" s="66">
        <f>'Insumo 1'!AC153/$CP156</f>
        <v>8.9221938712849922E-3</v>
      </c>
      <c r="AD156" s="66">
        <f>'Insumo 1'!AD153/$CP156</f>
        <v>8.9770180556278719E-3</v>
      </c>
      <c r="AE156" s="66">
        <f>'Insumo 1'!AE153/$CP156</f>
        <v>9.0465799239338937E-3</v>
      </c>
      <c r="AF156" s="66">
        <f>'Insumo 1'!AF153/$CP156</f>
        <v>9.1224298707308551E-3</v>
      </c>
      <c r="AG156" s="66">
        <f>'Insumo 1'!AG153/$CP156</f>
        <v>9.204174891113073E-3</v>
      </c>
      <c r="AH156" s="66">
        <f>'Insumo 1'!AH153/$CP156</f>
        <v>9.2967275464015918E-3</v>
      </c>
      <c r="AI156" s="66">
        <f>'Insumo 1'!AI153/$CP156</f>
        <v>9.4002843390492558E-3</v>
      </c>
      <c r="AJ156" s="66">
        <f>'Insumo 1'!AJ153/$CP156</f>
        <v>9.5122907371691205E-3</v>
      </c>
      <c r="AK156" s="66">
        <f>'Insumo 1'!AK153/$CP156</f>
        <v>9.6292096966100315E-3</v>
      </c>
      <c r="AL156" s="66">
        <f>'Insumo 1'!AL153/$CP156</f>
        <v>9.7512377198248311E-3</v>
      </c>
      <c r="AM156" s="66">
        <f>'Insumo 1'!AM153/$CP156</f>
        <v>9.8724797332282628E-3</v>
      </c>
      <c r="AN156" s="66">
        <f>'Insumo 1'!AN153/$CP156</f>
        <v>9.9907742098390689E-3</v>
      </c>
      <c r="AO156" s="66">
        <f>'Insumo 1'!AO153/$CP156</f>
        <v>1.010690715946861E-2</v>
      </c>
      <c r="AP156" s="66">
        <f>'Insumo 1'!AP153/$CP156</f>
        <v>1.0225791143437942E-2</v>
      </c>
      <c r="AQ156" s="66">
        <f>'Insumo 1'!AQ153/$CP156</f>
        <v>1.034664015193569E-2</v>
      </c>
      <c r="AR156" s="66">
        <f>'Insumo 1'!AR153/$CP156</f>
        <v>1.0465524135905018E-2</v>
      </c>
      <c r="AS156" s="66">
        <f>'Insumo 1'!AS153/$CP156</f>
        <v>1.0580871075723195E-2</v>
      </c>
      <c r="AT156" s="66">
        <f>'Insumo 1'!AT153/$CP156</f>
        <v>1.0694056488560111E-2</v>
      </c>
      <c r="AU156" s="66">
        <f>'Insumo 1'!AU153/$CP156</f>
        <v>1.0808224413661235E-2</v>
      </c>
      <c r="AV156" s="66">
        <f>'Insumo 1'!AV153/$CP156</f>
        <v>1.0923178348573729E-2</v>
      </c>
      <c r="AW156" s="66">
        <f>'Insumo 1'!AW153/$CP156</f>
        <v>1.1036756766316328E-2</v>
      </c>
      <c r="AX156" s="66">
        <f>'Insumo 1'!AX153/$CP156</f>
        <v>1.1148173657077666E-2</v>
      </c>
      <c r="AY156" s="66">
        <f>'Insumo 1'!AY153/$CP156</f>
        <v>1.1258804538027639E-2</v>
      </c>
      <c r="AZ156" s="66">
        <f>'Insumo 1'!AZ153/$CP156</f>
        <v>1.137159694595887E-2</v>
      </c>
      <c r="BA156" s="66">
        <f>'Insumo 1'!BA153/$CP156</f>
        <v>1.1486550880871362E-2</v>
      </c>
      <c r="BB156" s="66">
        <f>'Insumo 1'!BB153/$CP156</f>
        <v>1.160307683540659E-2</v>
      </c>
      <c r="BC156" s="66">
        <f>'Insumo 1'!BC153/$CP156</f>
        <v>1.1720978307111711E-2</v>
      </c>
      <c r="BD156" s="66">
        <f>'Insumo 1'!BD153/$CP156</f>
        <v>1.1841827315609458E-2</v>
      </c>
      <c r="BE156" s="66">
        <f>'Insumo 1'!BE153/$CP156</f>
        <v>1.196503435354131E-2</v>
      </c>
      <c r="BF156" s="66">
        <f>'Insumo 1'!BF153/$CP156</f>
        <v>1.2089223903737369E-2</v>
      </c>
      <c r="BG156" s="66">
        <f>'Insumo 1'!BG153/$CP156</f>
        <v>1.2225400103556786E-2</v>
      </c>
      <c r="BH156" s="66">
        <f>'Insumo 1'!BH153/$CP156</f>
        <v>1.2378868519226283E-2</v>
      </c>
      <c r="BI156" s="66">
        <f>'Insumo 1'!BI153/$CP156</f>
        <v>1.254373407716061E-2</v>
      </c>
      <c r="BJ156" s="66">
        <f>'Insumo 1'!BJ153/$CP156</f>
        <v>1.2706241605660836E-2</v>
      </c>
      <c r="BK156" s="66">
        <f>'Insumo 1'!BK153/$CP156</f>
        <v>1.2864622582651379E-2</v>
      </c>
      <c r="BL156" s="66">
        <f>'Insumo 1'!BL153/$CP156</f>
        <v>1.3030274150397075E-2</v>
      </c>
      <c r="BM156" s="66">
        <f>'Insumo 1'!BM153/$CP156</f>
        <v>1.3206143845690545E-2</v>
      </c>
      <c r="BN156" s="66">
        <f>'Insumo 1'!BN153/$CP156</f>
        <v>1.3384371570418118E-2</v>
      </c>
      <c r="BO156" s="66">
        <f>'Insumo 1'!BO153/$CP156</f>
        <v>1.3549630133258128E-2</v>
      </c>
      <c r="BP156" s="66">
        <f>'Insumo 1'!BP153/$CP156</f>
        <v>1.3698971997417948E-2</v>
      </c>
      <c r="BQ156" s="66">
        <f>'Insumo 1'!BQ153/$CP156</f>
        <v>1.383927474874704E-2</v>
      </c>
      <c r="BR156" s="66">
        <f>'Insumo 1'!BR153/$CP156</f>
        <v>1.3970734889698249E-2</v>
      </c>
      <c r="BS156" s="66">
        <f>'Insumo 1'!BS153/$CP156</f>
        <v>1.4084509809893692E-2</v>
      </c>
      <c r="BT156" s="66">
        <f>'Insumo 1'!BT153/$CP156</f>
        <v>1.4170184879332746E-2</v>
      </c>
      <c r="BU156" s="66">
        <f>'Insumo 1'!BU153/$CP156</f>
        <v>1.4227170590656889E-2</v>
      </c>
      <c r="BV156" s="66">
        <f>'Insumo 1'!BV153/$CP156</f>
        <v>1.4237585220657507E-2</v>
      </c>
      <c r="BW156" s="66">
        <f>'Insumo 1'!BW153/$CP156</f>
        <v>1.4190621134428299E-2</v>
      </c>
      <c r="BX156" s="66">
        <f>'Insumo 1'!BX153/$CP156</f>
        <v>1.4089422371214737E-2</v>
      </c>
      <c r="BY156" s="66">
        <f>'Insumo 1'!BY153/$CP156</f>
        <v>1.39550146934709E-2</v>
      </c>
      <c r="BZ156" s="66">
        <f>'Insumo 1'!BZ153/$CP156</f>
        <v>1.3789756130630892E-2</v>
      </c>
      <c r="CA156" s="66">
        <f>'Insumo 1'!CA153/$CP156</f>
        <v>1.354786161118255E-2</v>
      </c>
      <c r="CB156" s="66">
        <f>'Insumo 1'!CB153/$CP156</f>
        <v>1.3209680889841698E-2</v>
      </c>
      <c r="CC156" s="66">
        <f>'Insumo 1'!CC153/$CP156</f>
        <v>1.279840125604367E-2</v>
      </c>
      <c r="CD156" s="66">
        <f>'Insumo 1'!CD153/$CP156</f>
        <v>1.2356074234696627E-2</v>
      </c>
      <c r="CE156" s="66">
        <f>'Insumo 1'!CE153/$CP156</f>
        <v>1.1875036230139736E-2</v>
      </c>
      <c r="CF156" s="66">
        <f>'Insumo 1'!CF153/$CP156</f>
        <v>1.1379064039166862E-2</v>
      </c>
      <c r="CG156" s="66">
        <f>'Insumo 1'!CG153/$CP156</f>
        <v>1.0885056872722405E-2</v>
      </c>
      <c r="CH156" s="66">
        <f>'Insumo 1'!CH153/$CP156</f>
        <v>1.0382993105711434E-2</v>
      </c>
      <c r="CI156" s="66">
        <f>'Insumo 1'!CI153/$CP156</f>
        <v>9.8536154977554441E-3</v>
      </c>
      <c r="CJ156" s="66">
        <f>'Insumo 1'!CJ153/$CP156</f>
        <v>9.3096967082891557E-3</v>
      </c>
      <c r="CK156" s="66">
        <f>'Insumo 1'!CK153/$CP156</f>
        <v>8.7254949159902839E-3</v>
      </c>
      <c r="CL156" s="66">
        <f>'Insumo 1'!CL153/$CP156</f>
        <v>8.0902024859525259E-3</v>
      </c>
      <c r="CM156" s="66">
        <f>'Insumo 1'!CM153/$CP156</f>
        <v>7.4224871511958607E-3</v>
      </c>
      <c r="CN156" s="66">
        <f>'Insumo 1'!CN153/$CP156</f>
        <v>6.7127202915310347E-3</v>
      </c>
      <c r="CP156">
        <f>SUM('Insumo 1'!B153:CX153)</f>
        <v>5088.9950000000035</v>
      </c>
      <c r="CR156" s="80">
        <f t="shared" si="4"/>
        <v>0.31435126188962631</v>
      </c>
    </row>
    <row r="157" spans="1:96">
      <c r="A157">
        <f t="shared" si="5"/>
        <v>2096</v>
      </c>
      <c r="B157" s="66">
        <f>'Insumo 1'!B154/$CP157</f>
        <v>7.8742461219890193E-3</v>
      </c>
      <c r="C157" s="66">
        <f>'Insumo 1'!C154/$CP157</f>
        <v>7.9620185998040757E-3</v>
      </c>
      <c r="D157" s="66">
        <f>'Insumo 1'!D154/$CP157</f>
        <v>8.0450143441326005E-3</v>
      </c>
      <c r="E157" s="66">
        <f>'Insumo 1'!E154/$CP157</f>
        <v>8.1327868219476605E-3</v>
      </c>
      <c r="F157" s="66">
        <f>'Insumo 1'!F154/$CP157</f>
        <v>8.2231466970679248E-3</v>
      </c>
      <c r="G157" s="66">
        <f>'Insumo 1'!G154/$CP157</f>
        <v>8.3147007555598226E-3</v>
      </c>
      <c r="H157" s="66">
        <f>'Insumo 1'!H154/$CP157</f>
        <v>8.406453844613658E-3</v>
      </c>
      <c r="I157" s="66">
        <f>'Insumo 1'!I154/$CP157</f>
        <v>8.4972117808577996E-3</v>
      </c>
      <c r="J157" s="66">
        <f>'Insumo 1'!J154/$CP157</f>
        <v>8.5817997696818367E-3</v>
      </c>
      <c r="K157" s="66">
        <f>'Insumo 1'!K154/$CP157</f>
        <v>8.6574313832186202E-3</v>
      </c>
      <c r="L157" s="66">
        <f>'Insumo 1'!L154/$CP157</f>
        <v>8.7245046825920342E-3</v>
      </c>
      <c r="M157" s="66">
        <f>'Insumo 1'!M154/$CP157</f>
        <v>8.7873983401647298E-3</v>
      </c>
      <c r="N157" s="66">
        <f>'Insumo 1'!N154/$CP157</f>
        <v>8.8475055698702797E-3</v>
      </c>
      <c r="O157" s="66">
        <f>'Insumo 1'!O154/$CP157</f>
        <v>8.8895010184393882E-3</v>
      </c>
      <c r="P157" s="66">
        <f>'Insumo 1'!P154/$CP157</f>
        <v>8.9064186162041963E-3</v>
      </c>
      <c r="Q157" s="66">
        <f>'Insumo 1'!Q154/$CP157</f>
        <v>8.9062195856422551E-3</v>
      </c>
      <c r="R157" s="66">
        <f>'Insumo 1'!R154/$CP157</f>
        <v>8.9038312188989884E-3</v>
      </c>
      <c r="S157" s="66">
        <f>'Insumo 1'!S154/$CP157</f>
        <v>8.8990544854124567E-3</v>
      </c>
      <c r="T157" s="66">
        <f>'Insumo 1'!T154/$CP157</f>
        <v>8.8875107128200004E-3</v>
      </c>
      <c r="U157" s="66">
        <f>'Insumo 1'!U154/$CP157</f>
        <v>8.8695979622454967E-3</v>
      </c>
      <c r="V157" s="66">
        <f>'Insumo 1'!V154/$CP157</f>
        <v>8.8488987838038508E-3</v>
      </c>
      <c r="W157" s="66">
        <f>'Insumo 1'!W154/$CP157</f>
        <v>8.8287966970480216E-3</v>
      </c>
      <c r="X157" s="66">
        <f>'Insumo 1'!X154/$CP157</f>
        <v>8.8098887936638257E-3</v>
      </c>
      <c r="Y157" s="66">
        <f>'Insumo 1'!Y154/$CP157</f>
        <v>8.80172854062433E-3</v>
      </c>
      <c r="Z157" s="66">
        <f>'Insumo 1'!Z154/$CP157</f>
        <v>8.8096897631018863E-3</v>
      </c>
      <c r="AA157" s="66">
        <f>'Insumo 1'!AA154/$CP157</f>
        <v>8.8313840943532278E-3</v>
      </c>
      <c r="AB157" s="66">
        <f>'Insumo 1'!AB154/$CP157</f>
        <v>8.8576561285291632E-3</v>
      </c>
      <c r="AC157" s="66">
        <f>'Insumo 1'!AC154/$CP157</f>
        <v>8.889102957315511E-3</v>
      </c>
      <c r="AD157" s="66">
        <f>'Insumo 1'!AD154/$CP157</f>
        <v>8.934879986561459E-3</v>
      </c>
      <c r="AE157" s="66">
        <f>'Insumo 1'!AE154/$CP157</f>
        <v>8.9975746135722151E-3</v>
      </c>
      <c r="AF157" s="66">
        <f>'Insumo 1'!AF154/$CP157</f>
        <v>9.0742013799186942E-3</v>
      </c>
      <c r="AG157" s="66">
        <f>'Insumo 1'!AG154/$CP157</f>
        <v>9.157197124247219E-3</v>
      </c>
      <c r="AH157" s="66">
        <f>'Insumo 1'!AH154/$CP157</f>
        <v>9.2465618465577895E-3</v>
      </c>
      <c r="AI157" s="66">
        <f>'Insumo 1'!AI154/$CP157</f>
        <v>9.3450819747175496E-3</v>
      </c>
      <c r="AJ157" s="66">
        <f>'Insumo 1'!AJ154/$CP157</f>
        <v>9.4531555698503765E-3</v>
      </c>
      <c r="AK157" s="66">
        <f>'Insumo 1'!AK154/$CP157</f>
        <v>9.5683942652130035E-3</v>
      </c>
      <c r="AL157" s="66">
        <f>'Insumo 1'!AL154/$CP157</f>
        <v>9.6884096940621639E-3</v>
      </c>
      <c r="AM157" s="66">
        <f>'Insumo 1'!AM154/$CP157</f>
        <v>9.8130028258359217E-3</v>
      </c>
      <c r="AN157" s="66">
        <f>'Insumo 1'!AN154/$CP157</f>
        <v>9.93739692704774E-3</v>
      </c>
      <c r="AO157" s="66">
        <f>'Insumo 1'!AO154/$CP157</f>
        <v>1.0059004600392411E-2</v>
      </c>
      <c r="AP157" s="66">
        <f>'Insumo 1'!AP154/$CP157</f>
        <v>1.0178820998679635E-2</v>
      </c>
      <c r="AQ157" s="66">
        <f>'Insumo 1'!AQ154/$CP157</f>
        <v>1.0301025763710125E-2</v>
      </c>
      <c r="AR157" s="66">
        <f>'Insumo 1'!AR154/$CP157</f>
        <v>1.0424822773236125E-2</v>
      </c>
      <c r="AS157" s="66">
        <f>'Insumo 1'!AS154/$CP157</f>
        <v>1.0546828507704675E-2</v>
      </c>
      <c r="AT157" s="66">
        <f>'Insumo 1'!AT154/$CP157</f>
        <v>1.0665450722620266E-2</v>
      </c>
      <c r="AU157" s="66">
        <f>'Insumo 1'!AU154/$CP157</f>
        <v>1.0781883601354526E-2</v>
      </c>
      <c r="AV157" s="66">
        <f>'Insumo 1'!AV154/$CP157</f>
        <v>1.0898913571774603E-2</v>
      </c>
      <c r="AW157" s="66">
        <f>'Insumo 1'!AW154/$CP157</f>
        <v>1.1016739664442436E-2</v>
      </c>
      <c r="AX157" s="66">
        <f>'Insumo 1'!AX154/$CP157</f>
        <v>1.1132774482052821E-2</v>
      </c>
      <c r="AY157" s="66">
        <f>'Insumo 1'!AY154/$CP157</f>
        <v>1.1246022871796059E-2</v>
      </c>
      <c r="AZ157" s="66">
        <f>'Insumo 1'!AZ154/$CP157</f>
        <v>1.1358077078167664E-2</v>
      </c>
      <c r="BA157" s="66">
        <f>'Insumo 1'!BA154/$CP157</f>
        <v>1.147192255959672E-2</v>
      </c>
      <c r="BB157" s="66">
        <f>'Insumo 1'!BB154/$CP157</f>
        <v>1.1587758346645164E-2</v>
      </c>
      <c r="BC157" s="66">
        <f>'Insumo 1'!BC154/$CP157</f>
        <v>1.1704987347627182E-2</v>
      </c>
      <c r="BD157" s="66">
        <f>'Insumo 1'!BD154/$CP157</f>
        <v>1.1823410531980832E-2</v>
      </c>
      <c r="BE157" s="66">
        <f>'Insumo 1'!BE154/$CP157</f>
        <v>1.1944819174763565E-2</v>
      </c>
      <c r="BF157" s="66">
        <f>'Insumo 1'!BF154/$CP157</f>
        <v>1.2067820062041811E-2</v>
      </c>
      <c r="BG157" s="66">
        <f>'Insumo 1'!BG154/$CP157</f>
        <v>1.2191418041005871E-2</v>
      </c>
      <c r="BH157" s="66">
        <f>'Insumo 1'!BH154/$CP157</f>
        <v>1.2326957853686269E-2</v>
      </c>
      <c r="BI157" s="66">
        <f>'Insumo 1'!BI154/$CP157</f>
        <v>1.2479415264131473E-2</v>
      </c>
      <c r="BJ157" s="66">
        <f>'Insumo 1'!BJ154/$CP157</f>
        <v>1.2643416447169133E-2</v>
      </c>
      <c r="BK157" s="66">
        <f>'Insumo 1'!BK154/$CP157</f>
        <v>1.2803636049529953E-2</v>
      </c>
      <c r="BL157" s="66">
        <f>'Insumo 1'!BL154/$CP157</f>
        <v>1.2959277948966178E-2</v>
      </c>
      <c r="BM157" s="66">
        <f>'Insumo 1'!BM154/$CP157</f>
        <v>1.3121686887508328E-2</v>
      </c>
      <c r="BN157" s="66">
        <f>'Insumo 1'!BN154/$CP157</f>
        <v>1.3293848323585485E-2</v>
      </c>
      <c r="BO157" s="66">
        <f>'Insumo 1'!BO154/$CP157</f>
        <v>1.3467402973596212E-2</v>
      </c>
      <c r="BP157" s="66">
        <f>'Insumo 1'!BP154/$CP157</f>
        <v>1.3626826453709277E-2</v>
      </c>
      <c r="BQ157" s="66">
        <f>'Insumo 1'!BQ154/$CP157</f>
        <v>1.3768138152685901E-2</v>
      </c>
      <c r="BR157" s="66">
        <f>'Insumo 1'!BR154/$CP157</f>
        <v>1.3899299293003641E-2</v>
      </c>
      <c r="BS157" s="66">
        <f>'Insumo 1'!BS154/$CP157</f>
        <v>1.4019911813538621E-2</v>
      </c>
      <c r="BT157" s="66">
        <f>'Insumo 1'!BT154/$CP157</f>
        <v>1.4121019339003586E-2</v>
      </c>
      <c r="BU157" s="66">
        <f>'Insumo 1'!BU154/$CP157</f>
        <v>1.4191874219053838E-2</v>
      </c>
      <c r="BV157" s="66">
        <f>'Insumo 1'!BV154/$CP157</f>
        <v>1.4232078392565498E-2</v>
      </c>
      <c r="BW157" s="66">
        <f>'Insumo 1'!BW154/$CP157</f>
        <v>1.422232589503049E-2</v>
      </c>
      <c r="BX157" s="66">
        <f>'Insumo 1'!BX154/$CP157</f>
        <v>1.4149878770484726E-2</v>
      </c>
      <c r="BY157" s="66">
        <f>'Insumo 1'!BY154/$CP157</f>
        <v>1.4019712782976682E-2</v>
      </c>
      <c r="BZ157" s="66">
        <f>'Insumo 1'!BZ154/$CP157</f>
        <v>1.3854517416567388E-2</v>
      </c>
      <c r="CA157" s="66">
        <f>'Insumo 1'!CA154/$CP157</f>
        <v>1.3658074251933687E-2</v>
      </c>
      <c r="CB157" s="66">
        <f>'Insumo 1'!CB154/$CP157</f>
        <v>1.3380824679152787E-2</v>
      </c>
      <c r="CC157" s="66">
        <f>'Insumo 1'!CC154/$CP157</f>
        <v>1.3003064672592738E-2</v>
      </c>
      <c r="CD157" s="66">
        <f>'Insumo 1'!CD154/$CP157</f>
        <v>1.2549274991372029E-2</v>
      </c>
      <c r="CE157" s="66">
        <f>'Insumo 1'!CE154/$CP157</f>
        <v>1.2065232664736605E-2</v>
      </c>
      <c r="CF157" s="66">
        <f>'Insumo 1'!CF154/$CP157</f>
        <v>1.1543772592456666E-2</v>
      </c>
      <c r="CG157" s="66">
        <f>'Insumo 1'!CG154/$CP157</f>
        <v>1.1007186197469369E-2</v>
      </c>
      <c r="CH157" s="66">
        <f>'Insumo 1'!CH154/$CP157</f>
        <v>1.0471793985853706E-2</v>
      </c>
      <c r="CI157" s="66">
        <f>'Insumo 1'!CI154/$CP157</f>
        <v>9.9294357045701838E-3</v>
      </c>
      <c r="CJ157" s="66">
        <f>'Insumo 1'!CJ154/$CP157</f>
        <v>9.3536402888809225E-3</v>
      </c>
      <c r="CK157" s="66">
        <f>'Insumo 1'!CK154/$CP157</f>
        <v>8.7979469599474905E-3</v>
      </c>
      <c r="CL157" s="66">
        <f>'Insumo 1'!CL154/$CP157</f>
        <v>8.2100106799799562E-3</v>
      </c>
      <c r="CM157" s="66">
        <f>'Insumo 1'!CM154/$CP157</f>
        <v>7.5414670224271639E-3</v>
      </c>
      <c r="CN157" s="66">
        <f>'Insumo 1'!CN154/$CP157</f>
        <v>6.8082384322442268E-3</v>
      </c>
      <c r="CP157">
        <f>SUM('Insumo 1'!B154:CX154)</f>
        <v>5024.3539999999985</v>
      </c>
      <c r="CR157" s="80">
        <f t="shared" si="4"/>
        <v>0.31589294862583334</v>
      </c>
    </row>
    <row r="158" spans="1:96">
      <c r="A158">
        <f t="shared" si="5"/>
        <v>2097</v>
      </c>
      <c r="B158" s="66">
        <f>'Insumo 1'!B155/$CP158</f>
        <v>7.8396423952020993E-3</v>
      </c>
      <c r="C158" s="66">
        <f>'Insumo 1'!C155/$CP158</f>
        <v>7.9190832445336576E-3</v>
      </c>
      <c r="D158" s="66">
        <f>'Insumo 1'!D155/$CP158</f>
        <v>8.0168721072895101E-3</v>
      </c>
      <c r="E158" s="66">
        <f>'Insumo 1'!E155/$CP158</f>
        <v>8.1037731379034715E-3</v>
      </c>
      <c r="F158" s="66">
        <f>'Insumo 1'!F155/$CP158</f>
        <v>8.193698566334626E-3</v>
      </c>
      <c r="G158" s="66">
        <f>'Insumo 1'!G155/$CP158</f>
        <v>8.2848337538926568E-3</v>
      </c>
      <c r="H158" s="66">
        <f>'Insumo 1'!H155/$CP158</f>
        <v>8.3753640618872485E-3</v>
      </c>
      <c r="I158" s="66">
        <f>'Insumo 1'!I155/$CP158</f>
        <v>8.4650878637972573E-3</v>
      </c>
      <c r="J158" s="66">
        <f>'Insumo 1'!J155/$CP158</f>
        <v>8.5529970270169509E-3</v>
      </c>
      <c r="K158" s="66">
        <f>'Insumo 1'!K155/$CP158</f>
        <v>8.6314297437427769E-3</v>
      </c>
      <c r="L158" s="66">
        <f>'Insumo 1'!L155/$CP158</f>
        <v>8.6955469774672341E-3</v>
      </c>
      <c r="M158" s="66">
        <f>'Insumo 1'!M155/$CP158</f>
        <v>8.7477682464440695E-3</v>
      </c>
      <c r="N158" s="66">
        <f>'Insumo 1'!N155/$CP158</f>
        <v>8.7963602380402763E-3</v>
      </c>
      <c r="O158" s="66">
        <f>'Insumo 1'!O155/$CP158</f>
        <v>8.8415245787769985E-3</v>
      </c>
      <c r="P158" s="66">
        <f>'Insumo 1'!P155/$CP158</f>
        <v>8.870357171300889E-3</v>
      </c>
      <c r="Q158" s="66">
        <f>'Insumo 1'!Q155/$CP158</f>
        <v>8.8788254851890243E-3</v>
      </c>
      <c r="R158" s="66">
        <f>'Insumo 1'!R155/$CP158</f>
        <v>8.8721718099912042E-3</v>
      </c>
      <c r="S158" s="66">
        <f>'Insumo 1'!S155/$CP158</f>
        <v>8.8637034961030689E-3</v>
      </c>
      <c r="T158" s="66">
        <f>'Insumo 1'!T155/$CP158</f>
        <v>8.8534205435246167E-3</v>
      </c>
      <c r="U158" s="66">
        <f>'Insumo 1'!U155/$CP158</f>
        <v>8.839105060523246E-3</v>
      </c>
      <c r="V158" s="66">
        <f>'Insumo 1'!V155/$CP158</f>
        <v>8.8219668062258279E-3</v>
      </c>
      <c r="W158" s="66">
        <f>'Insumo 1'!W155/$CP158</f>
        <v>8.8046269254072659E-3</v>
      </c>
      <c r="X158" s="66">
        <f>'Insumo 1'!X155/$CP158</f>
        <v>8.7891016832790173E-3</v>
      </c>
      <c r="Y158" s="66">
        <f>'Insumo 1'!Y155/$CP158</f>
        <v>8.7751894533199364E-3</v>
      </c>
      <c r="Z158" s="66">
        <f>'Insumo 1'!Z155/$CP158</f>
        <v>8.7731731881084754E-3</v>
      </c>
      <c r="AA158" s="66">
        <f>'Insumo 1'!AA155/$CP158</f>
        <v>8.7884968037155783E-3</v>
      </c>
      <c r="AB158" s="66">
        <f>'Insumo 1'!AB155/$CP158</f>
        <v>8.8183375288451993E-3</v>
      </c>
      <c r="AC158" s="66">
        <f>'Insumo 1'!AC155/$CP158</f>
        <v>8.8530172904823269E-3</v>
      </c>
      <c r="AD158" s="66">
        <f>'Insumo 1'!AD155/$CP158</f>
        <v>8.8935442212326899E-3</v>
      </c>
      <c r="AE158" s="66">
        <f>'Insumo 1'!AE155/$CP158</f>
        <v>8.9479833819421321E-3</v>
      </c>
      <c r="AF158" s="66">
        <f>'Insumo 1'!AF155/$CP158</f>
        <v>9.0187542908644076E-3</v>
      </c>
      <c r="AG158" s="66">
        <f>'Insumo 1'!AG155/$CP158</f>
        <v>9.102832550182325E-3</v>
      </c>
      <c r="AH158" s="66">
        <f>'Insumo 1'!AH155/$CP158</f>
        <v>9.1935644846980642E-3</v>
      </c>
      <c r="AI158" s="66">
        <f>'Insumo 1'!AI155/$CP158</f>
        <v>9.2903452148481846E-3</v>
      </c>
      <c r="AJ158" s="66">
        <f>'Insumo 1'!AJ155/$CP158</f>
        <v>9.3953926323652962E-3</v>
      </c>
      <c r="AK158" s="66">
        <f>'Insumo 1'!AK155/$CP158</f>
        <v>9.5079002311648109E-3</v>
      </c>
      <c r="AL158" s="66">
        <f>'Insumo 1'!AL155/$CP158</f>
        <v>9.6262549990775645E-3</v>
      </c>
      <c r="AM158" s="66">
        <f>'Insumo 1'!AM155/$CP158</f>
        <v>9.7492471769766772E-3</v>
      </c>
      <c r="AN158" s="66">
        <f>'Insumo 1'!AN155/$CP158</f>
        <v>9.8766751383410015E-3</v>
      </c>
      <c r="AO158" s="66">
        <f>'Insumo 1'!AO155/$CP158</f>
        <v>1.0004103099705328E-2</v>
      </c>
      <c r="AP158" s="66">
        <f>'Insumo 1'!AP155/$CP158</f>
        <v>1.0129111542815901E-2</v>
      </c>
      <c r="AQ158" s="66">
        <f>'Insumo 1'!AQ155/$CP158</f>
        <v>1.0252910226799599E-2</v>
      </c>
      <c r="AR158" s="66">
        <f>'Insumo 1'!AR155/$CP158</f>
        <v>1.0378523549473608E-2</v>
      </c>
      <c r="AS158" s="66">
        <f>'Insumo 1'!AS155/$CP158</f>
        <v>1.0505548257795642E-2</v>
      </c>
      <c r="AT158" s="66">
        <f>'Insumo 1'!AT155/$CP158</f>
        <v>1.0630556700906216E-2</v>
      </c>
      <c r="AU158" s="66">
        <f>'Insumo 1'!AU155/$CP158</f>
        <v>1.0752742372720744E-2</v>
      </c>
      <c r="AV158" s="66">
        <f>'Insumo 1'!AV155/$CP158</f>
        <v>1.0872306899760374E-2</v>
      </c>
      <c r="AW158" s="66">
        <f>'Insumo 1'!AW155/$CP158</f>
        <v>1.0992274679842293E-2</v>
      </c>
      <c r="AX158" s="66">
        <f>'Insumo 1'!AX155/$CP158</f>
        <v>1.1113250592529945E-2</v>
      </c>
      <c r="AY158" s="66">
        <f>'Insumo 1'!AY155/$CP158</f>
        <v>1.1231806986963844E-2</v>
      </c>
      <c r="AZ158" s="66">
        <f>'Insumo 1'!AZ155/$CP158</f>
        <v>1.1346935730538259E-2</v>
      </c>
      <c r="BA158" s="66">
        <f>'Insumo 1'!BA155/$CP158</f>
        <v>1.1460249835422359E-2</v>
      </c>
      <c r="BB158" s="66">
        <f>'Insumo 1'!BB155/$CP158</f>
        <v>1.1575378578996773E-2</v>
      </c>
      <c r="BC158" s="66">
        <f>'Insumo 1'!BC155/$CP158</f>
        <v>1.1692120334740356E-2</v>
      </c>
      <c r="BD158" s="66">
        <f>'Insumo 1'!BD155/$CP158</f>
        <v>1.1809668596568526E-2</v>
      </c>
      <c r="BE158" s="66">
        <f>'Insumo 1'!BE155/$CP158</f>
        <v>1.1929031497087008E-2</v>
      </c>
      <c r="BF158" s="66">
        <f>'Insumo 1'!BF155/$CP158</f>
        <v>1.2050612289338097E-2</v>
      </c>
      <c r="BG158" s="66">
        <f>'Insumo 1'!BG155/$CP158</f>
        <v>1.2173806093758356E-2</v>
      </c>
      <c r="BH158" s="66">
        <f>'Insumo 1'!BH155/$CP158</f>
        <v>1.2296798271657467E-2</v>
      </c>
      <c r="BI158" s="66">
        <f>'Insumo 1'!BI155/$CP158</f>
        <v>1.2431484787783052E-2</v>
      </c>
      <c r="BJ158" s="66">
        <f>'Insumo 1'!BJ155/$CP158</f>
        <v>1.2583107931684909E-2</v>
      </c>
      <c r="BK158" s="66">
        <f>'Insumo 1'!BK155/$CP158</f>
        <v>1.27458205342498E-2</v>
      </c>
      <c r="BL158" s="66">
        <f>'Insumo 1'!BL155/$CP158</f>
        <v>1.2904298979870624E-2</v>
      </c>
      <c r="BM158" s="66">
        <f>'Insumo 1'!BM155/$CP158</f>
        <v>1.305693025637821E-2</v>
      </c>
      <c r="BN158" s="66">
        <f>'Insumo 1'!BN155/$CP158</f>
        <v>1.3215811955041326E-2</v>
      </c>
      <c r="BO158" s="66">
        <f>'Insumo 1'!BO155/$CP158</f>
        <v>1.3384170100198307E-2</v>
      </c>
      <c r="BP158" s="66">
        <f>'Insumo 1'!BP155/$CP158</f>
        <v>1.3552931498397581E-2</v>
      </c>
      <c r="BQ158" s="66">
        <f>'Insumo 1'!BQ155/$CP158</f>
        <v>1.3706167654468604E-2</v>
      </c>
      <c r="BR158" s="66">
        <f>'Insumo 1'!BR155/$CP158</f>
        <v>1.3839846037988462E-2</v>
      </c>
      <c r="BS158" s="66">
        <f>'Insumo 1'!BS155/$CP158</f>
        <v>1.3961628456760697E-2</v>
      </c>
      <c r="BT158" s="66">
        <f>'Insumo 1'!BT155/$CP158</f>
        <v>1.4070708404700729E-2</v>
      </c>
      <c r="BU158" s="66">
        <f>'Insumo 1'!BU155/$CP158</f>
        <v>1.4158617567920421E-2</v>
      </c>
      <c r="BV158" s="66">
        <f>'Insumo 1'!BV155/$CP158</f>
        <v>1.4214468114277887E-2</v>
      </c>
      <c r="BW158" s="66">
        <f>'Insumo 1'!BW155/$CP158</f>
        <v>1.4237856790730832E-2</v>
      </c>
      <c r="BX158" s="66">
        <f>'Insumo 1'!BX155/$CP158</f>
        <v>1.4207007932995484E-2</v>
      </c>
      <c r="BY158" s="66">
        <f>'Insumo 1'!BY155/$CP158</f>
        <v>1.4108614190676194E-2</v>
      </c>
      <c r="BZ158" s="66">
        <f>'Insumo 1'!BZ155/$CP158</f>
        <v>1.3948321106365055E-2</v>
      </c>
      <c r="CA158" s="66">
        <f>'Insumo 1'!CA155/$CP158</f>
        <v>1.3751936874768767E-2</v>
      </c>
      <c r="CB158" s="66">
        <f>'Insumo 1'!CB155/$CP158</f>
        <v>1.3523090773267958E-2</v>
      </c>
      <c r="CC158" s="66">
        <f>'Insumo 1'!CC155/$CP158</f>
        <v>1.3209763159406944E-2</v>
      </c>
      <c r="CD158" s="66">
        <f>'Insumo 1'!CD155/$CP158</f>
        <v>1.2791388128028816E-2</v>
      </c>
      <c r="CE158" s="66">
        <f>'Insumo 1'!CE155/$CP158</f>
        <v>1.2293975500361421E-2</v>
      </c>
      <c r="CF158" s="66">
        <f>'Insumo 1'!CF155/$CP158</f>
        <v>1.17671254006067E-2</v>
      </c>
      <c r="CG158" s="66">
        <f>'Insumo 1'!CG155/$CP158</f>
        <v>1.120418415356683E-2</v>
      </c>
      <c r="CH158" s="66">
        <f>'Insumo 1'!CH155/$CP158</f>
        <v>1.0625717664398711E-2</v>
      </c>
      <c r="CI158" s="66">
        <f>'Insumo 1'!CI155/$CP158</f>
        <v>1.0047654428272882E-2</v>
      </c>
      <c r="CJ158" s="66">
        <f>'Insumo 1'!CJ155/$CP158</f>
        <v>9.464550529118404E-3</v>
      </c>
      <c r="CK158" s="66">
        <f>'Insumo 1'!CK155/$CP158</f>
        <v>8.8407180726924155E-3</v>
      </c>
      <c r="CL158" s="66">
        <f>'Insumo 1'!CL155/$CP158</f>
        <v>8.2729377891450368E-3</v>
      </c>
      <c r="CM158" s="66">
        <f>'Insumo 1'!CM155/$CP158</f>
        <v>7.6805590700178387E-3</v>
      </c>
      <c r="CN158" s="66">
        <f>'Insumo 1'!CN155/$CP158</f>
        <v>6.9782938968660215E-3</v>
      </c>
      <c r="CP158">
        <f>SUM('Insumo 1'!B155:CX155)</f>
        <v>4959.6649999999972</v>
      </c>
      <c r="CR158" s="80">
        <f t="shared" si="4"/>
        <v>0.31784223329599909</v>
      </c>
    </row>
    <row r="159" spans="1:96">
      <c r="A159">
        <f t="shared" si="5"/>
        <v>2098</v>
      </c>
      <c r="B159" s="66">
        <f>'Insumo 1'!B156/$CP159</f>
        <v>7.803488873317414E-3</v>
      </c>
      <c r="C159" s="66">
        <f>'Insumo 1'!C156/$CP159</f>
        <v>7.8825493004071531E-3</v>
      </c>
      <c r="D159" s="66">
        <f>'Insumo 1'!D156/$CP159</f>
        <v>7.9687598953215449E-3</v>
      </c>
      <c r="E159" s="66">
        <f>'Insumo 1'!E156/$CP159</f>
        <v>8.0719266025058301E-3</v>
      </c>
      <c r="F159" s="66">
        <f>'Insumo 1'!F156/$CP159</f>
        <v>8.16263158862429E-3</v>
      </c>
      <c r="G159" s="66">
        <f>'Insumo 1'!G156/$CP159</f>
        <v>8.2547666083076787E-3</v>
      </c>
      <c r="H159" s="66">
        <f>'Insumo 1'!H156/$CP159</f>
        <v>8.3464930469725196E-3</v>
      </c>
      <c r="I159" s="66">
        <f>'Insumo 1'!I156/$CP159</f>
        <v>8.4361765805446003E-3</v>
      </c>
      <c r="J159" s="66">
        <f>'Insumo 1'!J156/$CP159</f>
        <v>8.5234086280053713E-3</v>
      </c>
      <c r="K159" s="66">
        <f>'Insumo 1'!K156/$CP159</f>
        <v>8.6090063513919353E-3</v>
      </c>
      <c r="L159" s="66">
        <f>'Insumo 1'!L156/$CP159</f>
        <v>8.6807123201477435E-3</v>
      </c>
      <c r="M159" s="66">
        <f>'Insumo 1'!M156/$CP159</f>
        <v>8.7330106905223522E-3</v>
      </c>
      <c r="N159" s="66">
        <f>'Insumo 1'!N156/$CP159</f>
        <v>8.7701915632105495E-3</v>
      </c>
      <c r="O159" s="66">
        <f>'Insumo 1'!O156/$CP159</f>
        <v>8.8034909162225082E-3</v>
      </c>
      <c r="P159" s="66">
        <f>'Insumo 1'!P156/$CP159</f>
        <v>8.8335216210860511E-3</v>
      </c>
      <c r="Q159" s="66">
        <f>'Insumo 1'!Q156/$CP159</f>
        <v>8.8494562808095634E-3</v>
      </c>
      <c r="R159" s="66">
        <f>'Insumo 1'!R156/$CP159</f>
        <v>8.848434828263186E-3</v>
      </c>
      <c r="S159" s="66">
        <f>'Insumo 1'!S156/$CP159</f>
        <v>8.8355645261788095E-3</v>
      </c>
      <c r="T159" s="66">
        <f>'Insumo 1'!T156/$CP159</f>
        <v>8.8210599000202276E-3</v>
      </c>
      <c r="U159" s="66">
        <f>'Insumo 1'!U156/$CP159</f>
        <v>8.8049209497874387E-3</v>
      </c>
      <c r="V159" s="66">
        <f>'Insumo 1'!V156/$CP159</f>
        <v>8.7879648375175454E-3</v>
      </c>
      <c r="W159" s="66">
        <f>'Insumo 1'!W156/$CP159</f>
        <v>8.77162159677548E-3</v>
      </c>
      <c r="X159" s="66">
        <f>'Insumo 1'!X156/$CP159</f>
        <v>8.757729842144726E-3</v>
      </c>
      <c r="Y159" s="66">
        <f>'Insumo 1'!Y156/$CP159</f>
        <v>8.7464938641345566E-3</v>
      </c>
      <c r="Z159" s="66">
        <f>'Insumo 1'!Z156/$CP159</f>
        <v>8.7379136627449717E-3</v>
      </c>
      <c r="AA159" s="66">
        <f>'Insumo 1'!AA156/$CP159</f>
        <v>8.7424080539490398E-3</v>
      </c>
      <c r="AB159" s="66">
        <f>'Insumo 1'!AB156/$CP159</f>
        <v>8.76528859098793E-3</v>
      </c>
      <c r="AC159" s="66">
        <f>'Insumo 1'!AC156/$CP159</f>
        <v>8.8032866257132317E-3</v>
      </c>
      <c r="AD159" s="66">
        <f>'Insumo 1'!AD156/$CP159</f>
        <v>8.8468005041889789E-3</v>
      </c>
      <c r="AE159" s="66">
        <f>'Insumo 1'!AE156/$CP159</f>
        <v>8.8966473884522761E-3</v>
      </c>
      <c r="AF159" s="66">
        <f>'Insumo 1'!AF156/$CP159</f>
        <v>8.9599774463277777E-3</v>
      </c>
      <c r="AG159" s="66">
        <f>'Insumo 1'!AG156/$CP159</f>
        <v>9.0390378734175169E-3</v>
      </c>
      <c r="AH159" s="66">
        <f>'Insumo 1'!AH156/$CP159</f>
        <v>9.130764312082356E-3</v>
      </c>
      <c r="AI159" s="66">
        <f>'Insumo 1'!AI156/$CP159</f>
        <v>9.2290280470440217E-3</v>
      </c>
      <c r="AJ159" s="66">
        <f>'Insumo 1'!AJ156/$CP159</f>
        <v>9.3336247877932356E-3</v>
      </c>
      <c r="AK159" s="66">
        <f>'Insumo 1'!AK156/$CP159</f>
        <v>9.4451674058578291E-3</v>
      </c>
      <c r="AL159" s="66">
        <f>'Insumo 1'!AL156/$CP159</f>
        <v>9.5622258676728682E-3</v>
      </c>
      <c r="AM159" s="66">
        <f>'Insumo 1'!AM156/$CP159</f>
        <v>9.6839830112012502E-3</v>
      </c>
      <c r="AN159" s="66">
        <f>'Insumo 1'!AN156/$CP159</f>
        <v>9.8104388364429768E-3</v>
      </c>
      <c r="AO159" s="66">
        <f>'Insumo 1'!AO156/$CP159</f>
        <v>9.940571890851669E-3</v>
      </c>
      <c r="AP159" s="66">
        <f>'Insumo 1'!AP156/$CP159</f>
        <v>1.0070909235769636E-2</v>
      </c>
      <c r="AQ159" s="66">
        <f>'Insumo 1'!AQ156/$CP159</f>
        <v>1.0199612256613397E-2</v>
      </c>
      <c r="AR159" s="66">
        <f>'Insumo 1'!AR156/$CP159</f>
        <v>1.0327089534401503E-2</v>
      </c>
      <c r="AS159" s="66">
        <f>'Insumo 1'!AS156/$CP159</f>
        <v>1.0456201136263815E-2</v>
      </c>
      <c r="AT159" s="66">
        <f>'Insumo 1'!AT156/$CP159</f>
        <v>1.0586538481181781E-2</v>
      </c>
      <c r="AU159" s="66">
        <f>'Insumo 1'!AU156/$CP159</f>
        <v>1.0714832921006992E-2</v>
      </c>
      <c r="AV159" s="66">
        <f>'Insumo 1'!AV156/$CP159</f>
        <v>1.0840267293702339E-2</v>
      </c>
      <c r="AW159" s="66">
        <f>'Insumo 1'!AW156/$CP159</f>
        <v>1.0963045889777102E-2</v>
      </c>
      <c r="AX159" s="66">
        <f>'Insumo 1'!AX156/$CP159</f>
        <v>1.1086437357379691E-2</v>
      </c>
      <c r="AY159" s="66">
        <f>'Insumo 1'!AY156/$CP159</f>
        <v>1.1210237406000833E-2</v>
      </c>
      <c r="AZ159" s="66">
        <f>'Insumo 1'!AZ156/$CP159</f>
        <v>1.1331381678001387E-2</v>
      </c>
      <c r="BA159" s="66">
        <f>'Insumo 1'!BA156/$CP159</f>
        <v>1.1448235849307152E-2</v>
      </c>
      <c r="BB159" s="66">
        <f>'Insumo 1'!BB156/$CP159</f>
        <v>1.1563251406029432E-2</v>
      </c>
      <c r="BC159" s="66">
        <f>'Insumo 1'!BC156/$CP159</f>
        <v>1.1679288415298094E-2</v>
      </c>
      <c r="BD159" s="66">
        <f>'Insumo 1'!BD156/$CP159</f>
        <v>1.1796959748640961E-2</v>
      </c>
      <c r="BE159" s="66">
        <f>'Insumo 1'!BE156/$CP159</f>
        <v>1.1915652534530205E-2</v>
      </c>
      <c r="BF159" s="66">
        <f>'Insumo 1'!BF156/$CP159</f>
        <v>1.2035366772965831E-2</v>
      </c>
      <c r="BG159" s="66">
        <f>'Insumo 1'!BG156/$CP159</f>
        <v>1.2157328207003489E-2</v>
      </c>
      <c r="BH159" s="66">
        <f>'Insumo 1'!BH156/$CP159</f>
        <v>1.2280311093587529E-2</v>
      </c>
      <c r="BI159" s="66">
        <f>'Insumo 1'!BI156/$CP159</f>
        <v>1.2402681108643739E-2</v>
      </c>
      <c r="BJ159" s="66">
        <f>'Insumo 1'!BJ156/$CP159</f>
        <v>1.2536491392219394E-2</v>
      </c>
      <c r="BK159" s="66">
        <f>'Insumo 1'!BK156/$CP159</f>
        <v>1.2687462078574218E-2</v>
      </c>
      <c r="BL159" s="66">
        <f>'Insumo 1'!BL156/$CP159</f>
        <v>1.2849055871411386E-2</v>
      </c>
      <c r="BM159" s="66">
        <f>'Insumo 1'!BM156/$CP159</f>
        <v>1.300533811100738E-2</v>
      </c>
      <c r="BN159" s="66">
        <f>'Insumo 1'!BN156/$CP159</f>
        <v>1.3154878763797274E-2</v>
      </c>
      <c r="BO159" s="66">
        <f>'Insumo 1'!BO156/$CP159</f>
        <v>1.3310139550846891E-2</v>
      </c>
      <c r="BP159" s="66">
        <f>'Insumo 1'!BP156/$CP159</f>
        <v>1.3474389120304639E-2</v>
      </c>
      <c r="BQ159" s="66">
        <f>'Insumo 1'!BQ156/$CP159</f>
        <v>1.3638434399253118E-2</v>
      </c>
      <c r="BR159" s="66">
        <f>'Insumo 1'!BR156/$CP159</f>
        <v>1.3785114984913149E-2</v>
      </c>
      <c r="BS159" s="66">
        <f>'Insumo 1'!BS156/$CP159</f>
        <v>1.3910753648117773E-2</v>
      </c>
      <c r="BT159" s="66">
        <f>'Insumo 1'!BT156/$CP159</f>
        <v>1.4022704847200917E-2</v>
      </c>
      <c r="BU159" s="66">
        <f>'Insumo 1'!BU156/$CP159</f>
        <v>1.4120560001144032E-2</v>
      </c>
      <c r="BV159" s="66">
        <f>'Insumo 1'!BV156/$CP159</f>
        <v>1.419471745601115E-2</v>
      </c>
      <c r="BW159" s="66">
        <f>'Insumo 1'!BW156/$CP159</f>
        <v>1.4234962686338485E-2</v>
      </c>
      <c r="BX159" s="66">
        <f>'Insumo 1'!BX156/$CP159</f>
        <v>1.4241091401616756E-2</v>
      </c>
      <c r="BY159" s="66">
        <f>'Insumo 1'!BY156/$CP159</f>
        <v>1.4188588740732876E-2</v>
      </c>
      <c r="BZ159" s="66">
        <f>'Insumo 1'!BZ156/$CP159</f>
        <v>1.4063562949056078E-2</v>
      </c>
      <c r="CA159" s="66">
        <f>'Insumo 1'!CA156/$CP159</f>
        <v>1.3872551322883198E-2</v>
      </c>
      <c r="CB159" s="66">
        <f>'Insumo 1'!CB156/$CP159</f>
        <v>1.3643950243003565E-2</v>
      </c>
      <c r="CC159" s="66">
        <f>'Insumo 1'!CC156/$CP159</f>
        <v>1.3382049810111974E-2</v>
      </c>
      <c r="CD159" s="66">
        <f>'Insumo 1'!CD156/$CP159</f>
        <v>1.3031691586703959E-2</v>
      </c>
      <c r="CE159" s="66">
        <f>'Insumo 1'!CE156/$CP159</f>
        <v>1.2571425069305558E-2</v>
      </c>
      <c r="CF159" s="66">
        <f>'Insumo 1'!CF156/$CP159</f>
        <v>1.2029646638706109E-2</v>
      </c>
      <c r="CG159" s="66">
        <f>'Insumo 1'!CG156/$CP159</f>
        <v>1.1458858955789493E-2</v>
      </c>
      <c r="CH159" s="66">
        <f>'Insumo 1'!CH156/$CP159</f>
        <v>1.0853546176805267E-2</v>
      </c>
      <c r="CI159" s="66">
        <f>'Insumo 1'!CI156/$CP159</f>
        <v>1.0231890157078975E-2</v>
      </c>
      <c r="CJ159" s="66">
        <f>'Insumo 1'!CJ156/$CP159</f>
        <v>9.6104384278619583E-3</v>
      </c>
      <c r="CK159" s="66">
        <f>'Insumo 1'!CK156/$CP159</f>
        <v>8.9849008884594281E-3</v>
      </c>
      <c r="CL159" s="66">
        <f>'Insumo 1'!CL156/$CP159</f>
        <v>8.3119679509049069E-3</v>
      </c>
      <c r="CM159" s="66">
        <f>'Insumo 1'!CM156/$CP159</f>
        <v>7.7319871950708805E-3</v>
      </c>
      <c r="CN159" s="66">
        <f>'Insumo 1'!CN156/$CP159</f>
        <v>7.1356631984947896E-3</v>
      </c>
      <c r="CP159">
        <f>SUM('Insumo 1'!B156:CX156)</f>
        <v>4894.9899999999989</v>
      </c>
      <c r="CR159" s="80">
        <f t="shared" si="4"/>
        <v>0.320035587406716</v>
      </c>
    </row>
    <row r="160" spans="1:96">
      <c r="A160">
        <f t="shared" si="5"/>
        <v>2099</v>
      </c>
      <c r="B160" s="66">
        <f>'Insumo 1'!B157/$CP160</f>
        <v>7.7632759782504095E-3</v>
      </c>
      <c r="C160" s="66">
        <f>'Insumo 1'!C157/$CP160</f>
        <v>7.842357882882187E-3</v>
      </c>
      <c r="D160" s="66">
        <f>'Insumo 1'!D157/$CP160</f>
        <v>7.9290995531458384E-3</v>
      </c>
      <c r="E160" s="66">
        <f>'Insumo 1'!E157/$CP160</f>
        <v>8.0216378028065832E-3</v>
      </c>
      <c r="F160" s="66">
        <f>'Insumo 1'!F157/$CP160</f>
        <v>8.1251481491832547E-3</v>
      </c>
      <c r="G160" s="66">
        <f>'Insumo 1'!G157/$CP160</f>
        <v>8.2199636264642887E-3</v>
      </c>
      <c r="H160" s="66">
        <f>'Insumo 1'!H157/$CP160</f>
        <v>8.3145720830525641E-3</v>
      </c>
      <c r="I160" s="66">
        <f>'Insumo 1'!I157/$CP160</f>
        <v>8.4066962913278039E-3</v>
      </c>
      <c r="J160" s="66">
        <f>'Insumo 1'!J157/$CP160</f>
        <v>8.4950941271334807E-3</v>
      </c>
      <c r="K160" s="66">
        <f>'Insumo 1'!K157/$CP160</f>
        <v>8.580179631855105E-3</v>
      </c>
      <c r="L160" s="66">
        <f>'Insumo 1'!L157/$CP160</f>
        <v>8.6627808882636902E-3</v>
      </c>
      <c r="M160" s="66">
        <f>'Insumo 1'!M157/$CP160</f>
        <v>8.7279924064809934E-3</v>
      </c>
      <c r="N160" s="66">
        <f>'Insumo 1'!N157/$CP160</f>
        <v>8.7679474001823906E-3</v>
      </c>
      <c r="O160" s="66">
        <f>'Insumo 1'!O157/$CP160</f>
        <v>8.7896845729214905E-3</v>
      </c>
      <c r="P160" s="66">
        <f>'Insumo 1'!P157/$CP160</f>
        <v>8.8076953731910327E-3</v>
      </c>
      <c r="Q160" s="66">
        <f>'Insumo 1'!Q157/$CP160</f>
        <v>8.821979800991012E-3</v>
      </c>
      <c r="R160" s="66">
        <f>'Insumo 1'!R157/$CP160</f>
        <v>8.8244640493040528E-3</v>
      </c>
      <c r="S160" s="66">
        <f>'Insumo 1'!S157/$CP160</f>
        <v>8.8139059939736329E-3</v>
      </c>
      <c r="T160" s="66">
        <f>'Insumo 1'!T157/$CP160</f>
        <v>8.7944460488548187E-3</v>
      </c>
      <c r="U160" s="66">
        <f>'Insumo 1'!U157/$CP160</f>
        <v>8.7735369588867306E-3</v>
      </c>
      <c r="V160" s="66">
        <f>'Insumo 1'!V157/$CP160</f>
        <v>8.751799786147629E-3</v>
      </c>
      <c r="W160" s="66">
        <f>'Insumo 1'!W157/$CP160</f>
        <v>8.7319257996433079E-3</v>
      </c>
      <c r="X160" s="66">
        <f>'Insumo 1'!X157/$CP160</f>
        <v>8.7163992476868065E-3</v>
      </c>
      <c r="Y160" s="66">
        <f>'Insumo 1'!Y157/$CP160</f>
        <v>8.70604821304914E-3</v>
      </c>
      <c r="Z160" s="66">
        <f>'Insumo 1'!Z157/$CP160</f>
        <v>8.6992165301882796E-3</v>
      </c>
      <c r="AA160" s="66">
        <f>'Insumo 1'!AA157/$CP160</f>
        <v>8.6961112197969787E-3</v>
      </c>
      <c r="AB160" s="66">
        <f>'Insumo 1'!AB157/$CP160</f>
        <v>8.7074973578984121E-3</v>
      </c>
      <c r="AC160" s="66">
        <f>'Insumo 1'!AC157/$CP160</f>
        <v>8.7379293997331547E-3</v>
      </c>
      <c r="AD160" s="66">
        <f>'Insumo 1'!AD157/$CP160</f>
        <v>8.7843020349099039E-3</v>
      </c>
      <c r="AE160" s="66">
        <f>'Insumo 1'!AE157/$CP160</f>
        <v>8.8368852908692532E-3</v>
      </c>
      <c r="AF160" s="66">
        <f>'Insumo 1'!AF157/$CP160</f>
        <v>8.8960932089967096E-3</v>
      </c>
      <c r="AG160" s="66">
        <f>'Insumo 1'!AG157/$CP160</f>
        <v>8.96855045146038E-3</v>
      </c>
      <c r="AH160" s="66">
        <f>'Insumo 1'!AH157/$CP160</f>
        <v>9.056120204495045E-3</v>
      </c>
      <c r="AI160" s="66">
        <f>'Insumo 1'!AI157/$CP160</f>
        <v>9.1556971577094037E-3</v>
      </c>
      <c r="AJ160" s="66">
        <f>'Insumo 1'!AJ157/$CP160</f>
        <v>9.2616917523991159E-3</v>
      </c>
      <c r="AK160" s="66">
        <f>'Insumo 1'!AK157/$CP160</f>
        <v>9.3745180299496886E-3</v>
      </c>
      <c r="AL160" s="66">
        <f>'Insumo 1'!AL157/$CP160</f>
        <v>9.4925198248190946E-3</v>
      </c>
      <c r="AM160" s="66">
        <f>'Insumo 1'!AM157/$CP160</f>
        <v>9.6142479921580617E-3</v>
      </c>
      <c r="AN160" s="66">
        <f>'Insumo 1'!AN157/$CP160</f>
        <v>9.7394955112738331E-3</v>
      </c>
      <c r="AO160" s="66">
        <f>'Insumo 1'!AO157/$CP160</f>
        <v>9.8690904649374276E-3</v>
      </c>
      <c r="AP160" s="66">
        <f>'Insumo 1'!AP157/$CP160</f>
        <v>1.0001997749685075E-2</v>
      </c>
      <c r="AQ160" s="66">
        <f>'Insumo 1'!AQ157/$CP160</f>
        <v>1.0135526096510982E-2</v>
      </c>
      <c r="AR160" s="66">
        <f>'Insumo 1'!AR157/$CP160</f>
        <v>1.0267812319180369E-2</v>
      </c>
      <c r="AS160" s="66">
        <f>'Insumo 1'!AS157/$CP160</f>
        <v>1.0399270459078742E-2</v>
      </c>
      <c r="AT160" s="66">
        <f>'Insumo 1'!AT157/$CP160</f>
        <v>1.0531970723133636E-2</v>
      </c>
      <c r="AU160" s="66">
        <f>'Insumo 1'!AU157/$CP160</f>
        <v>1.0665499069959542E-2</v>
      </c>
      <c r="AV160" s="66">
        <f>'Insumo 1'!AV157/$CP160</f>
        <v>1.079716423055067E-2</v>
      </c>
      <c r="AW160" s="66">
        <f>'Insumo 1'!AW157/$CP160</f>
        <v>1.0925724080750498E-2</v>
      </c>
      <c r="AX160" s="66">
        <f>'Insumo 1'!AX157/$CP160</f>
        <v>1.1052006703330038E-2</v>
      </c>
      <c r="AY160" s="66">
        <f>'Insumo 1'!AY157/$CP160</f>
        <v>1.117849634660233E-2</v>
      </c>
      <c r="AZ160" s="66">
        <f>'Insumo 1'!AZ157/$CP160</f>
        <v>1.1305607051952883E-2</v>
      </c>
      <c r="BA160" s="66">
        <f>'Insumo 1'!BA157/$CP160</f>
        <v>1.1428991384833876E-2</v>
      </c>
      <c r="BB160" s="66">
        <f>'Insumo 1'!BB157/$CP160</f>
        <v>1.1547821262474296E-2</v>
      </c>
      <c r="BC160" s="66">
        <f>'Insumo 1'!BC157/$CP160</f>
        <v>1.1664166891801676E-2</v>
      </c>
      <c r="BD160" s="66">
        <f>'Insumo 1'!BD157/$CP160</f>
        <v>1.1781547624592822E-2</v>
      </c>
      <c r="BE160" s="66">
        <f>'Insumo 1'!BE157/$CP160</f>
        <v>1.1899963460847734E-2</v>
      </c>
      <c r="BF160" s="66">
        <f>'Insumo 1'!BF157/$CP160</f>
        <v>1.2019207379873661E-2</v>
      </c>
      <c r="BG160" s="66">
        <f>'Insumo 1'!BG157/$CP160</f>
        <v>1.2139693423056108E-2</v>
      </c>
      <c r="BH160" s="66">
        <f>'Insumo 1'!BH157/$CP160</f>
        <v>1.2262042652473335E-2</v>
      </c>
      <c r="BI160" s="66">
        <f>'Insumo 1'!BI157/$CP160</f>
        <v>1.2384805923276067E-2</v>
      </c>
      <c r="BJ160" s="66">
        <f>'Insumo 1'!BJ157/$CP160</f>
        <v>1.2506534090615033E-2</v>
      </c>
      <c r="BK160" s="66">
        <f>'Insumo 1'!BK157/$CP160</f>
        <v>1.2639648396055433E-2</v>
      </c>
      <c r="BL160" s="66">
        <f>'Insumo 1'!BL157/$CP160</f>
        <v>1.2789531377608855E-2</v>
      </c>
      <c r="BM160" s="66">
        <f>'Insumo 1'!BM157/$CP160</f>
        <v>1.2949765393799943E-2</v>
      </c>
      <c r="BN160" s="66">
        <f>'Insumo 1'!BN157/$CP160</f>
        <v>1.3103581768515678E-2</v>
      </c>
      <c r="BO160" s="66">
        <f>'Insumo 1'!BO157/$CP160</f>
        <v>1.3250152418985047E-2</v>
      </c>
      <c r="BP160" s="66">
        <f>'Insumo 1'!BP157/$CP160</f>
        <v>1.3401691566080495E-2</v>
      </c>
      <c r="BQ160" s="66">
        <f>'Insumo 1'!BQ157/$CP160</f>
        <v>1.3561718561578829E-2</v>
      </c>
      <c r="BR160" s="66">
        <f>'Insumo 1'!BR157/$CP160</f>
        <v>1.3720710453613397E-2</v>
      </c>
      <c r="BS160" s="66">
        <f>'Insumo 1'!BS157/$CP160</f>
        <v>1.3860656441914658E-2</v>
      </c>
      <c r="BT160" s="66">
        <f>'Insumo 1'!BT157/$CP160</f>
        <v>1.3978037174705804E-2</v>
      </c>
      <c r="BU160" s="66">
        <f>'Insumo 1'!BU157/$CP160</f>
        <v>1.4080098376233204E-2</v>
      </c>
      <c r="BV160" s="66">
        <f>'Insumo 1'!BV157/$CP160</f>
        <v>1.416601196372584E-2</v>
      </c>
      <c r="BW160" s="66">
        <f>'Insumo 1'!BW157/$CP160</f>
        <v>1.4226254985317063E-2</v>
      </c>
      <c r="BX160" s="66">
        <f>'Insumo 1'!BX157/$CP160</f>
        <v>1.4250476406369205E-2</v>
      </c>
      <c r="BY160" s="66">
        <f>'Insumo 1'!BY157/$CP160</f>
        <v>1.4238469206189514E-2</v>
      </c>
      <c r="BZ160" s="66">
        <f>'Insumo 1'!BZ157/$CP160</f>
        <v>1.4163941756798309E-2</v>
      </c>
      <c r="CA160" s="66">
        <f>'Insumo 1'!CA157/$CP160</f>
        <v>1.4011574526931846E-2</v>
      </c>
      <c r="CB160" s="66">
        <f>'Insumo 1'!CB157/$CP160</f>
        <v>1.3789027282222002E-2</v>
      </c>
      <c r="CC160" s="66">
        <f>'Insumo 1'!CC157/$CP160</f>
        <v>1.352776716796728E-2</v>
      </c>
      <c r="CD160" s="66">
        <f>'Insumo 1'!CD157/$CP160</f>
        <v>1.3231727577329998E-2</v>
      </c>
      <c r="CE160" s="66">
        <f>'Insumo 1'!CE157/$CP160</f>
        <v>1.2843563778417479E-2</v>
      </c>
      <c r="CF160" s="66">
        <f>'Insumo 1'!CF157/$CP160</f>
        <v>1.2340710515719604E-2</v>
      </c>
      <c r="CG160" s="66">
        <f>'Insumo 1'!CG157/$CP160</f>
        <v>1.1753185789685615E-2</v>
      </c>
      <c r="CH160" s="66">
        <f>'Insumo 1'!CH157/$CP160</f>
        <v>1.1137299228744416E-2</v>
      </c>
      <c r="CI160" s="66">
        <f>'Insumo 1'!CI157/$CP160</f>
        <v>1.0488703398348186E-2</v>
      </c>
      <c r="CJ160" s="66">
        <f>'Insumo 1'!CJ157/$CP160</f>
        <v>9.8235459125316921E-3</v>
      </c>
      <c r="CK160" s="66">
        <f>'Insumo 1'!CK157/$CP160</f>
        <v>9.1575603439441825E-3</v>
      </c>
      <c r="CL160" s="66">
        <f>'Insumo 1'!CL157/$CP160</f>
        <v>8.4888835063508822E-3</v>
      </c>
      <c r="CM160" s="66">
        <f>'Insumo 1'!CM157/$CP160</f>
        <v>7.7655532058706969E-3</v>
      </c>
      <c r="CN160" s="66">
        <f>'Insumo 1'!CN157/$CP160</f>
        <v>7.1734740245961324E-3</v>
      </c>
      <c r="CP160">
        <f>SUM('Insumo 1'!B157:CX157)</f>
        <v>4830.4349999999977</v>
      </c>
      <c r="CR160" s="80">
        <f t="shared" si="4"/>
        <v>0.32243079557017135</v>
      </c>
    </row>
    <row r="161" spans="1:96">
      <c r="A161">
        <f t="shared" si="5"/>
        <v>2100</v>
      </c>
      <c r="B161" s="66">
        <f>'Insumo 1'!B158/$CP161</f>
        <v>7.7164058757733583E-3</v>
      </c>
      <c r="C161" s="66">
        <f>'Insumo 1'!C158/$CP161</f>
        <v>7.7969752494660731E-3</v>
      </c>
      <c r="D161" s="66">
        <f>'Insumo 1'!D158/$CP161</f>
        <v>7.8853078180198041E-3</v>
      </c>
      <c r="E161" s="66">
        <f>'Insumo 1'!E158/$CP161</f>
        <v>7.9790956045839804E-3</v>
      </c>
      <c r="F161" s="66">
        <f>'Insumo 1'!F158/$CP161</f>
        <v>8.0762404483853516E-3</v>
      </c>
      <c r="G161" s="66">
        <f>'Insumo 1'!G158/$CP161</f>
        <v>8.1754834529599724E-3</v>
      </c>
      <c r="H161" s="66">
        <f>'Insumo 1'!H158/$CP161</f>
        <v>8.2743068253799418E-3</v>
      </c>
      <c r="I161" s="66">
        <f>'Insumo 1'!I158/$CP161</f>
        <v>8.37124185310399E-3</v>
      </c>
      <c r="J161" s="66">
        <f>'Insumo 1'!J158/$CP161</f>
        <v>8.4639805592815424E-3</v>
      </c>
      <c r="K161" s="66">
        <f>'Insumo 1'!K158/$CP161</f>
        <v>8.5510542313713255E-3</v>
      </c>
      <c r="L161" s="66">
        <f>'Insumo 1'!L158/$CP161</f>
        <v>8.6339315819146112E-3</v>
      </c>
      <c r="M161" s="66">
        <f>'Insumo 1'!M158/$CP161</f>
        <v>8.7136616912980268E-3</v>
      </c>
      <c r="N161" s="66">
        <f>'Insumo 1'!N158/$CP161</f>
        <v>8.7717807447169911E-3</v>
      </c>
      <c r="O161" s="66">
        <f>'Insumo 1'!O158/$CP161</f>
        <v>8.7992666508465364E-3</v>
      </c>
      <c r="P161" s="66">
        <f>'Insumo 1'!P158/$CP161</f>
        <v>8.8047218688569809E-3</v>
      </c>
      <c r="Q161" s="66">
        <f>'Insumo 1'!Q158/$CP161</f>
        <v>8.8072396617848783E-3</v>
      </c>
      <c r="R161" s="66">
        <f>'Insumo 1'!R158/$CP161</f>
        <v>8.8053513170889552E-3</v>
      </c>
      <c r="S161" s="66">
        <f>'Insumo 1'!S158/$CP161</f>
        <v>8.7942310649907415E-3</v>
      </c>
      <c r="T161" s="66">
        <f>'Insumo 1'!T158/$CP161</f>
        <v>8.7736690894129141E-3</v>
      </c>
      <c r="U161" s="66">
        <f>'Insumo 1'!U158/$CP161</f>
        <v>8.7476518958246405E-3</v>
      </c>
      <c r="V161" s="66">
        <f>'Insumo 1'!V158/$CP161</f>
        <v>8.72037580577242E-3</v>
      </c>
      <c r="W161" s="66">
        <f>'Insumo 1'!W158/$CP161</f>
        <v>8.6926800835655498E-3</v>
      </c>
      <c r="X161" s="66">
        <f>'Insumo 1'!X158/$CP161</f>
        <v>8.6696003150598232E-3</v>
      </c>
      <c r="Y161" s="66">
        <f>'Insumo 1'!Y158/$CP161</f>
        <v>8.6549131896470899E-3</v>
      </c>
      <c r="Z161" s="66">
        <f>'Insumo 1'!Z158/$CP161</f>
        <v>8.6486187073273463E-3</v>
      </c>
      <c r="AA161" s="66">
        <f>'Insumo 1'!AA158/$CP161</f>
        <v>8.6463107304767736E-3</v>
      </c>
      <c r="AB161" s="66">
        <f>'Insumo 1'!AB158/$CP161</f>
        <v>8.6488285234046693E-3</v>
      </c>
      <c r="AC161" s="66">
        <f>'Insumo 1'!AC158/$CP161</f>
        <v>8.6668727060546027E-3</v>
      </c>
      <c r="AD161" s="66">
        <f>'Insumo 1'!AD158/$CP161</f>
        <v>8.7050592321277105E-3</v>
      </c>
      <c r="AE161" s="66">
        <f>'Insumo 1'!AE158/$CP161</f>
        <v>8.760031044386803E-3</v>
      </c>
      <c r="AF161" s="66">
        <f>'Insumo 1'!AF158/$CP161</f>
        <v>8.8219267871976117E-3</v>
      </c>
      <c r="AG161" s="66">
        <f>'Insumo 1'!AG158/$CP161</f>
        <v>8.8909562766374649E-3</v>
      </c>
      <c r="AH161" s="66">
        <f>'Insumo 1'!AH158/$CP161</f>
        <v>8.9727845467941283E-3</v>
      </c>
      <c r="AI161" s="66">
        <f>'Insumo 1'!AI158/$CP161</f>
        <v>9.0688803102088756E-3</v>
      </c>
      <c r="AJ161" s="66">
        <f>'Insumo 1'!AJ158/$CP161</f>
        <v>9.1763061417991631E-3</v>
      </c>
      <c r="AK161" s="66">
        <f>'Insumo 1'!AK158/$CP161</f>
        <v>9.290446087863842E-3</v>
      </c>
      <c r="AL161" s="66">
        <f>'Insumo 1'!AL158/$CP161</f>
        <v>9.4113001484029124E-3</v>
      </c>
      <c r="AM161" s="66">
        <f>'Insumo 1'!AM158/$CP161</f>
        <v>9.5359308983338307E-3</v>
      </c>
      <c r="AN161" s="66">
        <f>'Insumo 1'!AN158/$CP161</f>
        <v>9.6624499929606738E-3</v>
      </c>
      <c r="AO161" s="66">
        <f>'Insumo 1'!AO158/$CP161</f>
        <v>9.7910672483607613E-3</v>
      </c>
      <c r="AP161" s="66">
        <f>'Insumo 1'!AP158/$CP161</f>
        <v>9.9238808253073463E-3</v>
      </c>
      <c r="AQ161" s="66">
        <f>'Insumo 1'!AQ158/$CP161</f>
        <v>1.0059631827336478E-2</v>
      </c>
      <c r="AR161" s="66">
        <f>'Insumo 1'!AR158/$CP161</f>
        <v>1.0196222093674908E-2</v>
      </c>
      <c r="AS161" s="66">
        <f>'Insumo 1'!AS158/$CP161</f>
        <v>1.0332182911781364E-2</v>
      </c>
      <c r="AT161" s="66">
        <f>'Insumo 1'!AT158/$CP161</f>
        <v>1.0467514281655847E-2</v>
      </c>
      <c r="AU161" s="66">
        <f>'Insumo 1'!AU158/$CP161</f>
        <v>1.0603894731916952E-2</v>
      </c>
      <c r="AV161" s="66">
        <f>'Insumo 1'!AV158/$CP161</f>
        <v>1.0740694814332707E-2</v>
      </c>
      <c r="AW161" s="66">
        <f>'Insumo 1'!AW158/$CP161</f>
        <v>1.087560655205254E-2</v>
      </c>
      <c r="AX161" s="66">
        <f>'Insumo 1'!AX158/$CP161</f>
        <v>1.1007790680767149E-2</v>
      </c>
      <c r="AY161" s="66">
        <f>'Insumo 1'!AY158/$CP161</f>
        <v>1.1137666832631185E-2</v>
      </c>
      <c r="AZ161" s="66">
        <f>'Insumo 1'!AZ158/$CP161</f>
        <v>1.1267123352340576E-2</v>
      </c>
      <c r="BA161" s="66">
        <f>'Insumo 1'!BA158/$CP161</f>
        <v>1.1396999504204613E-2</v>
      </c>
      <c r="BB161" s="66">
        <f>'Insumo 1'!BB158/$CP161</f>
        <v>1.1522889150599479E-2</v>
      </c>
      <c r="BC161" s="66">
        <f>'Insumo 1'!BC158/$CP161</f>
        <v>1.1643953027215876E-2</v>
      </c>
      <c r="BD161" s="66">
        <f>'Insumo 1'!BD158/$CP161</f>
        <v>1.1761659846595076E-2</v>
      </c>
      <c r="BE161" s="66">
        <f>'Insumo 1'!BE158/$CP161</f>
        <v>1.1879996114206251E-2</v>
      </c>
      <c r="BF161" s="66">
        <f>'Insumo 1'!BF158/$CP161</f>
        <v>1.1999381462204049E-2</v>
      </c>
      <c r="BG161" s="66">
        <f>'Insumo 1'!BG158/$CP161</f>
        <v>1.2119186442356497E-2</v>
      </c>
      <c r="BH161" s="66">
        <f>'Insumo 1'!BH158/$CP161</f>
        <v>1.2240250318972894E-2</v>
      </c>
      <c r="BI161" s="66">
        <f>'Insumo 1'!BI158/$CP161</f>
        <v>1.2362782908130565E-2</v>
      </c>
      <c r="BJ161" s="66">
        <f>'Insumo 1'!BJ158/$CP161</f>
        <v>1.2485315497288235E-2</v>
      </c>
      <c r="BK161" s="66">
        <f>'Insumo 1'!BK158/$CP161</f>
        <v>1.2606169557827307E-2</v>
      </c>
      <c r="BL161" s="66">
        <f>'Insumo 1'!BL158/$CP161</f>
        <v>1.2738143870464593E-2</v>
      </c>
      <c r="BM161" s="66">
        <f>'Insumo 1'!BM158/$CP161</f>
        <v>1.2887113285365185E-2</v>
      </c>
      <c r="BN161" s="66">
        <f>'Insumo 1'!BN158/$CP161</f>
        <v>1.3045734239822717E-2</v>
      </c>
      <c r="BO161" s="66">
        <f>'Insumo 1'!BO158/$CP161</f>
        <v>1.3197641079805858E-2</v>
      </c>
      <c r="BP161" s="66">
        <f>'Insumo 1'!BP158/$CP161</f>
        <v>1.3340735644541354E-2</v>
      </c>
      <c r="BQ161" s="66">
        <f>'Insumo 1'!BQ158/$CP161</f>
        <v>1.3488236346900674E-2</v>
      </c>
      <c r="BR161" s="66">
        <f>'Insumo 1'!BR158/$CP161</f>
        <v>1.3643710060198334E-2</v>
      </c>
      <c r="BS161" s="66">
        <f>'Insumo 1'!BS158/$CP161</f>
        <v>1.3797715060954721E-2</v>
      </c>
      <c r="BT161" s="66">
        <f>'Insumo 1'!BT158/$CP161</f>
        <v>1.3930738453978629E-2</v>
      </c>
      <c r="BU161" s="66">
        <f>'Insumo 1'!BU158/$CP161</f>
        <v>1.4039423182032865E-2</v>
      </c>
      <c r="BV161" s="66">
        <f>'Insumo 1'!BV158/$CP161</f>
        <v>1.4130902991746469E-2</v>
      </c>
      <c r="BW161" s="66">
        <f>'Insumo 1'!BW158/$CP161</f>
        <v>1.4204758250964789E-2</v>
      </c>
      <c r="BX161" s="66">
        <f>'Insumo 1'!BX158/$CP161</f>
        <v>1.4250707971898917E-2</v>
      </c>
      <c r="BY161" s="66">
        <f>'Insumo 1'!BY158/$CP161</f>
        <v>1.4258471166759932E-2</v>
      </c>
      <c r="BZ161" s="66">
        <f>'Insumo 1'!BZ158/$CP161</f>
        <v>1.422804783554784E-2</v>
      </c>
      <c r="CA161" s="66">
        <f>'Insumo 1'!CA158/$CP161</f>
        <v>1.4131112807823792E-2</v>
      </c>
      <c r="CB161" s="66">
        <f>'Insumo 1'!CB158/$CP161</f>
        <v>1.3950670981324484E-2</v>
      </c>
      <c r="CC161" s="66">
        <f>'Insumo 1'!CC158/$CP161</f>
        <v>1.3695954263452203E-2</v>
      </c>
      <c r="CD161" s="66">
        <f>'Insumo 1'!CD158/$CP161</f>
        <v>1.3400743042656241E-2</v>
      </c>
      <c r="CE161" s="66">
        <f>'Insumo 1'!CE158/$CP161</f>
        <v>1.3070072904792391E-2</v>
      </c>
      <c r="CF161" s="66">
        <f>'Insumo 1'!CF158/$CP161</f>
        <v>1.2643097187436468E-2</v>
      </c>
      <c r="CG161" s="66">
        <f>'Insumo 1'!CG158/$CP161</f>
        <v>1.2096945938160072E-2</v>
      </c>
      <c r="CH161" s="66">
        <f>'Insumo 1'!CH158/$CP161</f>
        <v>1.1462881752484593E-2</v>
      </c>
      <c r="CI161" s="66">
        <f>'Insumo 1'!CI158/$CP161</f>
        <v>1.0801541476756892E-2</v>
      </c>
      <c r="CJ161" s="66">
        <f>'Insumo 1'!CJ158/$CP161</f>
        <v>1.010851897335315E-2</v>
      </c>
      <c r="CK161" s="66">
        <f>'Insumo 1'!CK158/$CP161</f>
        <v>9.3987111837634269E-3</v>
      </c>
      <c r="CL161" s="66">
        <f>'Insumo 1'!CL158/$CP161</f>
        <v>8.6874346816324301E-3</v>
      </c>
      <c r="CM161" s="66">
        <f>'Insumo 1'!CM158/$CP161</f>
        <v>7.9748992830374846E-3</v>
      </c>
      <c r="CN161" s="66">
        <f>'Insumo 1'!CN158/$CP161</f>
        <v>7.2004681416317287E-3</v>
      </c>
      <c r="CP161">
        <f>SUM('Insumo 1'!B158:CX158)</f>
        <v>4766.0789999999988</v>
      </c>
      <c r="CR161" s="80">
        <f t="shared" si="4"/>
        <v>0.32513414066363572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Instrucción</vt:lpstr>
      <vt:lpstr>Insumo 1</vt:lpstr>
      <vt:lpstr>Insumo 2</vt:lpstr>
      <vt:lpstr>Insumo 3</vt:lpstr>
      <vt:lpstr>Insumo 4</vt:lpstr>
      <vt:lpstr>Insumo 5</vt:lpstr>
      <vt:lpstr>Generosidad Beneficios en OCDE</vt:lpstr>
      <vt:lpstr>RESUMEN</vt:lpstr>
      <vt:lpstr>Población %</vt:lpstr>
      <vt:lpstr>Pronóstico1 Público</vt:lpstr>
      <vt:lpstr>Pronóstico2 Público</vt:lpstr>
      <vt:lpstr>Pronóstico3 Público</vt:lpstr>
      <vt:lpstr>Población</vt:lpstr>
      <vt:lpstr>Pronóstico pensiones</vt:lpstr>
      <vt:lpstr>Pronóstico pensiones (Special)</vt:lpstr>
      <vt:lpstr>Generosidad Pensiones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Miller</dc:creator>
  <cp:lastModifiedBy>Marta Duda-Nyczak</cp:lastModifiedBy>
  <dcterms:created xsi:type="dcterms:W3CDTF">2019-06-19T21:20:01Z</dcterms:created>
  <dcterms:modified xsi:type="dcterms:W3CDTF">2019-11-25T04:25:51Z</dcterms:modified>
</cp:coreProperties>
</file>